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90" windowWidth="9345" windowHeight="5250" tabRatio="602" activeTab="2"/>
  </bookViews>
  <sheets>
    <sheet name="Budget 2015-16 " sheetId="32" r:id="rId1"/>
    <sheet name="Budget 2016-17" sheetId="31" r:id="rId2"/>
    <sheet name="PERIOD1  ACTUALvsBUDGET" sheetId="28" r:id="rId3"/>
    <sheet name="Dept profit" sheetId="6" r:id="rId4"/>
    <sheet name="Sheet7" sheetId="7" r:id="rId5"/>
    <sheet name="Sheet8" sheetId="8" r:id="rId6"/>
    <sheet name="Sheet9" sheetId="9" r:id="rId7"/>
    <sheet name="Sheet10" sheetId="10" r:id="rId8"/>
    <sheet name="Sheet11" sheetId="11" r:id="rId9"/>
    <sheet name="Sheet12" sheetId="12" r:id="rId10"/>
    <sheet name="Sheet13" sheetId="13" r:id="rId11"/>
    <sheet name="Sheet14" sheetId="14" r:id="rId12"/>
    <sheet name="Sheet15" sheetId="15" r:id="rId13"/>
    <sheet name="Sheet16" sheetId="16" r:id="rId14"/>
  </sheets>
  <definedNames>
    <definedName name="_xlnm.Print_Area" localSheetId="0">'Budget 2016-17'!$A$1:$O$75</definedName>
    <definedName name="_xlnm.Print_Area" localSheetId="2">'PERIOD1  ACTUALvsBUDGET'!$A$3:$O$238</definedName>
  </definedNames>
  <calcPr calcId="145621"/>
</workbook>
</file>

<file path=xl/calcChain.xml><?xml version="1.0" encoding="utf-8"?>
<calcChain xmlns="http://schemas.openxmlformats.org/spreadsheetml/2006/main">
  <c r="C224" i="28" l="1"/>
  <c r="C208" i="28"/>
  <c r="C204" i="28"/>
  <c r="C200" i="28"/>
  <c r="C196" i="28"/>
  <c r="C192" i="28"/>
  <c r="C188" i="28"/>
  <c r="C184" i="28"/>
  <c r="C172" i="28"/>
  <c r="C168" i="28"/>
  <c r="C166" i="28"/>
  <c r="C164" i="28"/>
  <c r="C162" i="28"/>
  <c r="C160" i="28"/>
  <c r="C158" i="28"/>
  <c r="C156" i="28"/>
  <c r="C154" i="28"/>
  <c r="C152" i="28"/>
  <c r="C150" i="28"/>
  <c r="C145" i="28"/>
  <c r="C142" i="28"/>
  <c r="C141" i="28"/>
  <c r="C137" i="28"/>
  <c r="C133" i="28"/>
  <c r="C129" i="28"/>
  <c r="C125" i="28"/>
  <c r="C121" i="28"/>
  <c r="C117" i="28"/>
  <c r="C114" i="28"/>
  <c r="C110" i="28"/>
  <c r="C106" i="28"/>
  <c r="C102" i="28"/>
  <c r="C95" i="28" l="1"/>
  <c r="C92" i="28"/>
  <c r="C87" i="28"/>
  <c r="C83" i="28"/>
  <c r="C79" i="28"/>
  <c r="C75" i="28"/>
  <c r="C71" i="28"/>
  <c r="C67" i="28"/>
  <c r="C63" i="28"/>
  <c r="C59" i="28"/>
  <c r="C55" i="28"/>
  <c r="C51" i="28"/>
  <c r="C43" i="28" l="1"/>
  <c r="C40" i="28"/>
  <c r="C38" i="28"/>
  <c r="C36" i="28"/>
  <c r="C34" i="28"/>
  <c r="C32" i="28"/>
  <c r="C30" i="28"/>
  <c r="C28" i="28"/>
  <c r="C26" i="28"/>
  <c r="C24" i="28"/>
  <c r="C22" i="28"/>
  <c r="C20" i="28"/>
  <c r="C18" i="28"/>
  <c r="C16" i="28"/>
  <c r="C14" i="28"/>
  <c r="C12" i="28"/>
  <c r="C10" i="28"/>
  <c r="C8" i="28"/>
  <c r="C6" i="28"/>
  <c r="C4" i="28"/>
  <c r="D43" i="31" l="1"/>
  <c r="E43" i="31"/>
  <c r="F43" i="31"/>
  <c r="G43" i="31"/>
  <c r="H43" i="31"/>
  <c r="I43" i="31"/>
  <c r="J43" i="31"/>
  <c r="K43" i="31"/>
  <c r="L43" i="31"/>
  <c r="M43" i="31"/>
  <c r="N43" i="31"/>
  <c r="C43" i="31"/>
  <c r="D46" i="31"/>
  <c r="E46" i="31"/>
  <c r="F46" i="31"/>
  <c r="G46" i="31"/>
  <c r="H46" i="31"/>
  <c r="I46" i="31"/>
  <c r="J46" i="31"/>
  <c r="K46" i="31"/>
  <c r="L46" i="31"/>
  <c r="M46" i="31"/>
  <c r="N46" i="31"/>
  <c r="C46" i="31"/>
  <c r="D63" i="31" l="1"/>
  <c r="E63" i="31"/>
  <c r="F63" i="31"/>
  <c r="G63" i="31"/>
  <c r="H63" i="31"/>
  <c r="I63" i="31"/>
  <c r="J63" i="31"/>
  <c r="K63" i="31"/>
  <c r="L63" i="31"/>
  <c r="M63" i="31"/>
  <c r="N63" i="31"/>
  <c r="C63" i="31"/>
  <c r="F182" i="28" l="1"/>
  <c r="D51" i="31" l="1"/>
  <c r="E51" i="31"/>
  <c r="F51" i="31"/>
  <c r="G51" i="31"/>
  <c r="H51" i="31"/>
  <c r="I51" i="31"/>
  <c r="J51" i="31"/>
  <c r="K51" i="31"/>
  <c r="L51" i="31"/>
  <c r="M51" i="31"/>
  <c r="N51" i="31"/>
  <c r="C103" i="28" l="1"/>
  <c r="E121" i="28" l="1"/>
  <c r="F121" i="28"/>
  <c r="G121" i="28"/>
  <c r="H121" i="28"/>
  <c r="I121" i="28"/>
  <c r="J121" i="28"/>
  <c r="K121" i="28"/>
  <c r="L121" i="28"/>
  <c r="M121" i="28"/>
  <c r="N121" i="28"/>
  <c r="O121" i="28"/>
  <c r="D121" i="28"/>
  <c r="E123" i="28"/>
  <c r="F123" i="28"/>
  <c r="G123" i="28"/>
  <c r="H123" i="28"/>
  <c r="I123" i="28"/>
  <c r="J123" i="28"/>
  <c r="K123" i="28"/>
  <c r="L123" i="28"/>
  <c r="M123" i="28"/>
  <c r="N123" i="28"/>
  <c r="O123" i="28"/>
  <c r="D123" i="28"/>
  <c r="E127" i="28"/>
  <c r="F127" i="28"/>
  <c r="G127" i="28"/>
  <c r="H127" i="28"/>
  <c r="I127" i="28"/>
  <c r="J127" i="28"/>
  <c r="K127" i="28"/>
  <c r="L127" i="28"/>
  <c r="M127" i="28"/>
  <c r="N127" i="28"/>
  <c r="O127" i="28"/>
  <c r="D127" i="28"/>
  <c r="E125" i="28"/>
  <c r="F125" i="28"/>
  <c r="G125" i="28"/>
  <c r="H125" i="28"/>
  <c r="I125" i="28"/>
  <c r="J125" i="28"/>
  <c r="K125" i="28"/>
  <c r="L125" i="28"/>
  <c r="M125" i="28"/>
  <c r="N125" i="28"/>
  <c r="O125" i="28"/>
  <c r="D125" i="28"/>
  <c r="D42" i="32"/>
  <c r="E42" i="32"/>
  <c r="F42" i="32"/>
  <c r="G42" i="32"/>
  <c r="H42" i="32"/>
  <c r="I42" i="32"/>
  <c r="J42" i="32"/>
  <c r="K42" i="32"/>
  <c r="L42" i="32"/>
  <c r="M42" i="32"/>
  <c r="N42" i="32"/>
  <c r="C42" i="32"/>
  <c r="D42" i="31"/>
  <c r="E42" i="31"/>
  <c r="F42" i="31"/>
  <c r="G42" i="31"/>
  <c r="H42" i="31"/>
  <c r="I42" i="31"/>
  <c r="J42" i="31"/>
  <c r="K42" i="31"/>
  <c r="L42" i="31"/>
  <c r="M42" i="31"/>
  <c r="N42" i="31"/>
  <c r="C42" i="31"/>
  <c r="E186" i="28" l="1"/>
  <c r="F186" i="28"/>
  <c r="G186" i="28"/>
  <c r="H186" i="28"/>
  <c r="I186" i="28"/>
  <c r="J186" i="28"/>
  <c r="K186" i="28"/>
  <c r="L186" i="28"/>
  <c r="M186" i="28"/>
  <c r="N186" i="28"/>
  <c r="O186" i="28"/>
  <c r="D186" i="28"/>
  <c r="E184" i="28"/>
  <c r="F184" i="28"/>
  <c r="G184" i="28"/>
  <c r="H184" i="28"/>
  <c r="I184" i="28"/>
  <c r="J184" i="28"/>
  <c r="K184" i="28"/>
  <c r="L184" i="28"/>
  <c r="M184" i="28"/>
  <c r="N184" i="28"/>
  <c r="O184" i="28"/>
  <c r="D184" i="28"/>
  <c r="C225" i="28"/>
  <c r="O73" i="32" l="1"/>
  <c r="B73" i="32"/>
  <c r="O71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O60" i="32"/>
  <c r="O58" i="32"/>
  <c r="B58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O48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N45" i="32"/>
  <c r="N57" i="32" s="1"/>
  <c r="N69" i="32" s="1"/>
  <c r="M45" i="32"/>
  <c r="M57" i="32" s="1"/>
  <c r="M69" i="32" s="1"/>
  <c r="L45" i="32"/>
  <c r="L57" i="32" s="1"/>
  <c r="L69" i="32" s="1"/>
  <c r="K45" i="32"/>
  <c r="K57" i="32" s="1"/>
  <c r="K69" i="32" s="1"/>
  <c r="J45" i="32"/>
  <c r="J57" i="32" s="1"/>
  <c r="J69" i="32" s="1"/>
  <c r="I45" i="32"/>
  <c r="I57" i="32" s="1"/>
  <c r="I69" i="32" s="1"/>
  <c r="H45" i="32"/>
  <c r="G45" i="32"/>
  <c r="G57" i="32" s="1"/>
  <c r="G69" i="32" s="1"/>
  <c r="F45" i="32"/>
  <c r="F57" i="32" s="1"/>
  <c r="F69" i="32" s="1"/>
  <c r="E45" i="32"/>
  <c r="E57" i="32" s="1"/>
  <c r="E69" i="32" s="1"/>
  <c r="D45" i="32"/>
  <c r="D57" i="32" s="1"/>
  <c r="D69" i="32" s="1"/>
  <c r="C45" i="32"/>
  <c r="C57" i="32" s="1"/>
  <c r="N44" i="32"/>
  <c r="M44" i="32"/>
  <c r="L44" i="32"/>
  <c r="K44" i="32"/>
  <c r="J44" i="32"/>
  <c r="I44" i="32"/>
  <c r="H44" i="32"/>
  <c r="G44" i="32"/>
  <c r="F44" i="32"/>
  <c r="E44" i="32"/>
  <c r="D44" i="32"/>
  <c r="C44" i="32"/>
  <c r="N43" i="32"/>
  <c r="N56" i="32" s="1"/>
  <c r="N65" i="32" s="1"/>
  <c r="M43" i="32"/>
  <c r="M56" i="32" s="1"/>
  <c r="M65" i="32" s="1"/>
  <c r="L43" i="32"/>
  <c r="L56" i="32" s="1"/>
  <c r="L65" i="32" s="1"/>
  <c r="K43" i="32"/>
  <c r="K56" i="32" s="1"/>
  <c r="K65" i="32" s="1"/>
  <c r="J43" i="32"/>
  <c r="J56" i="32" s="1"/>
  <c r="J65" i="32" s="1"/>
  <c r="I43" i="32"/>
  <c r="I56" i="32" s="1"/>
  <c r="I65" i="32" s="1"/>
  <c r="H43" i="32"/>
  <c r="H56" i="32" s="1"/>
  <c r="H65" i="32" s="1"/>
  <c r="G43" i="32"/>
  <c r="G56" i="32" s="1"/>
  <c r="G65" i="32" s="1"/>
  <c r="F43" i="32"/>
  <c r="F56" i="32" s="1"/>
  <c r="F65" i="32" s="1"/>
  <c r="E43" i="32"/>
  <c r="E56" i="32" s="1"/>
  <c r="E65" i="32" s="1"/>
  <c r="D43" i="32"/>
  <c r="D56" i="32" s="1"/>
  <c r="D65" i="32" s="1"/>
  <c r="C43" i="32"/>
  <c r="C56" i="32" s="1"/>
  <c r="L55" i="32"/>
  <c r="K55" i="32"/>
  <c r="K68" i="32" s="1"/>
  <c r="I55" i="32"/>
  <c r="I68" i="32" s="1"/>
  <c r="G55" i="32"/>
  <c r="G68" i="32" s="1"/>
  <c r="D55" i="32"/>
  <c r="O41" i="32"/>
  <c r="B41" i="32"/>
  <c r="N38" i="32"/>
  <c r="N52" i="32" s="1"/>
  <c r="M38" i="32"/>
  <c r="M52" i="32" s="1"/>
  <c r="L38" i="32"/>
  <c r="L52" i="32" s="1"/>
  <c r="K38" i="32"/>
  <c r="K52" i="32" s="1"/>
  <c r="J38" i="32"/>
  <c r="J52" i="32" s="1"/>
  <c r="I38" i="32"/>
  <c r="I52" i="32" s="1"/>
  <c r="H38" i="32"/>
  <c r="H52" i="32" s="1"/>
  <c r="G38" i="32"/>
  <c r="G52" i="32" s="1"/>
  <c r="F38" i="32"/>
  <c r="F52" i="32" s="1"/>
  <c r="E38" i="32"/>
  <c r="E52" i="32" s="1"/>
  <c r="D38" i="32"/>
  <c r="D52" i="32" s="1"/>
  <c r="C38" i="32"/>
  <c r="C52" i="32" s="1"/>
  <c r="N37" i="32"/>
  <c r="N50" i="32" s="1"/>
  <c r="M37" i="32"/>
  <c r="M50" i="32" s="1"/>
  <c r="L37" i="32"/>
  <c r="K37" i="32"/>
  <c r="K50" i="32" s="1"/>
  <c r="J37" i="32"/>
  <c r="J50" i="32" s="1"/>
  <c r="I37" i="32"/>
  <c r="I50" i="32" s="1"/>
  <c r="H37" i="32"/>
  <c r="G37" i="32"/>
  <c r="G50" i="32" s="1"/>
  <c r="F37" i="32"/>
  <c r="F50" i="32" s="1"/>
  <c r="E37" i="32"/>
  <c r="E50" i="32" s="1"/>
  <c r="D37" i="32"/>
  <c r="C37" i="32"/>
  <c r="C50" i="32" s="1"/>
  <c r="O35" i="32"/>
  <c r="O33" i="32"/>
  <c r="B33" i="32"/>
  <c r="O32" i="32"/>
  <c r="B32" i="32"/>
  <c r="O31" i="32"/>
  <c r="B31" i="32"/>
  <c r="O30" i="32"/>
  <c r="B30" i="32"/>
  <c r="B43" i="32" s="1"/>
  <c r="O29" i="32"/>
  <c r="B29" i="32"/>
  <c r="N28" i="32"/>
  <c r="N40" i="32" s="1"/>
  <c r="M28" i="32"/>
  <c r="M40" i="32" s="1"/>
  <c r="L28" i="32"/>
  <c r="L40" i="32" s="1"/>
  <c r="K28" i="32"/>
  <c r="K40" i="32" s="1"/>
  <c r="J28" i="32"/>
  <c r="J40" i="32" s="1"/>
  <c r="I28" i="32"/>
  <c r="I40" i="32" s="1"/>
  <c r="H28" i="32"/>
  <c r="H40" i="32" s="1"/>
  <c r="G28" i="32"/>
  <c r="G40" i="32" s="1"/>
  <c r="F28" i="32"/>
  <c r="F40" i="32" s="1"/>
  <c r="E28" i="32"/>
  <c r="E40" i="32" s="1"/>
  <c r="D28" i="32"/>
  <c r="D40" i="32" s="1"/>
  <c r="C28" i="32"/>
  <c r="C40" i="32" s="1"/>
  <c r="O27" i="32"/>
  <c r="B27" i="32"/>
  <c r="N26" i="32"/>
  <c r="N39" i="32" s="1"/>
  <c r="M26" i="32"/>
  <c r="L26" i="32"/>
  <c r="L39" i="32" s="1"/>
  <c r="K26" i="32"/>
  <c r="J26" i="32"/>
  <c r="J39" i="32" s="1"/>
  <c r="I26" i="32"/>
  <c r="I34" i="32" s="1"/>
  <c r="H26" i="32"/>
  <c r="H39" i="32" s="1"/>
  <c r="G26" i="32"/>
  <c r="F26" i="32"/>
  <c r="F39" i="32" s="1"/>
  <c r="E26" i="32"/>
  <c r="D26" i="32"/>
  <c r="D39" i="32" s="1"/>
  <c r="C26" i="32"/>
  <c r="O25" i="32"/>
  <c r="B25" i="32"/>
  <c r="B38" i="32" s="1"/>
  <c r="O24" i="32"/>
  <c r="B24" i="32"/>
  <c r="O23" i="32"/>
  <c r="B23" i="32"/>
  <c r="O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O19" i="32"/>
  <c r="B19" i="32"/>
  <c r="O18" i="32"/>
  <c r="B18" i="32"/>
  <c r="O17" i="32"/>
  <c r="B17" i="32"/>
  <c r="O16" i="32"/>
  <c r="B16" i="32"/>
  <c r="O15" i="32"/>
  <c r="B15" i="32"/>
  <c r="O14" i="32"/>
  <c r="B14" i="32"/>
  <c r="O13" i="32"/>
  <c r="B13" i="32"/>
  <c r="O12" i="32"/>
  <c r="B12" i="32"/>
  <c r="O11" i="32"/>
  <c r="B11" i="32"/>
  <c r="O10" i="32"/>
  <c r="B10" i="32"/>
  <c r="O9" i="32"/>
  <c r="B9" i="32"/>
  <c r="O8" i="32"/>
  <c r="B8" i="32"/>
  <c r="O7" i="32"/>
  <c r="B7" i="32"/>
  <c r="O6" i="32"/>
  <c r="B6" i="32"/>
  <c r="O5" i="32"/>
  <c r="B5" i="32"/>
  <c r="O4" i="32"/>
  <c r="B4" i="32"/>
  <c r="B4" i="31"/>
  <c r="O4" i="31"/>
  <c r="B5" i="31"/>
  <c r="O5" i="31"/>
  <c r="B6" i="31"/>
  <c r="O6" i="31"/>
  <c r="B7" i="31"/>
  <c r="O7" i="31"/>
  <c r="B8" i="31"/>
  <c r="O8" i="31"/>
  <c r="B9" i="31"/>
  <c r="O9" i="31"/>
  <c r="B10" i="31"/>
  <c r="O10" i="31"/>
  <c r="B11" i="31"/>
  <c r="O11" i="31"/>
  <c r="B12" i="31"/>
  <c r="O12" i="31"/>
  <c r="B13" i="31"/>
  <c r="O13" i="31"/>
  <c r="B14" i="31"/>
  <c r="O14" i="31"/>
  <c r="B15" i="31"/>
  <c r="O15" i="31"/>
  <c r="B16" i="31"/>
  <c r="O16" i="31"/>
  <c r="B17" i="31"/>
  <c r="O17" i="31"/>
  <c r="B18" i="31"/>
  <c r="O18" i="31"/>
  <c r="B19" i="31"/>
  <c r="O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1" i="31"/>
  <c r="B23" i="31"/>
  <c r="O23" i="31"/>
  <c r="B24" i="31"/>
  <c r="O24" i="31"/>
  <c r="B25" i="31"/>
  <c r="O25" i="31"/>
  <c r="B26" i="31"/>
  <c r="O26" i="31"/>
  <c r="B27" i="31"/>
  <c r="O27" i="31"/>
  <c r="C28" i="31"/>
  <c r="D28" i="31"/>
  <c r="E28" i="31"/>
  <c r="F28" i="31"/>
  <c r="F34" i="31" s="1"/>
  <c r="G28" i="31"/>
  <c r="H28" i="31"/>
  <c r="I28" i="31"/>
  <c r="I34" i="31" s="1"/>
  <c r="J28" i="31"/>
  <c r="J40" i="31" s="1"/>
  <c r="K28" i="31"/>
  <c r="L28" i="31"/>
  <c r="M28" i="31"/>
  <c r="M34" i="31" s="1"/>
  <c r="N28" i="31"/>
  <c r="N40" i="31" s="1"/>
  <c r="B29" i="31"/>
  <c r="O29" i="31"/>
  <c r="B30" i="31"/>
  <c r="B43" i="31" s="1"/>
  <c r="O30" i="31"/>
  <c r="B31" i="31"/>
  <c r="O31" i="31"/>
  <c r="B32" i="31"/>
  <c r="O32" i="31"/>
  <c r="B33" i="31"/>
  <c r="O33" i="31"/>
  <c r="C34" i="31"/>
  <c r="D34" i="31"/>
  <c r="G34" i="31"/>
  <c r="H34" i="31"/>
  <c r="J34" i="31"/>
  <c r="K34" i="31"/>
  <c r="L34" i="31"/>
  <c r="O35" i="31"/>
  <c r="C37" i="31"/>
  <c r="D37" i="31"/>
  <c r="D50" i="31" s="1"/>
  <c r="E37" i="31"/>
  <c r="E50" i="31" s="1"/>
  <c r="F37" i="31"/>
  <c r="F50" i="31" s="1"/>
  <c r="G37" i="31"/>
  <c r="H37" i="31"/>
  <c r="H50" i="31" s="1"/>
  <c r="I37" i="31"/>
  <c r="I50" i="31" s="1"/>
  <c r="J37" i="31"/>
  <c r="J50" i="31" s="1"/>
  <c r="K37" i="31"/>
  <c r="K50" i="31" s="1"/>
  <c r="L37" i="31"/>
  <c r="L50" i="31" s="1"/>
  <c r="M37" i="31"/>
  <c r="M50" i="31" s="1"/>
  <c r="N37" i="31"/>
  <c r="N50" i="31" s="1"/>
  <c r="B38" i="31"/>
  <c r="C38" i="31"/>
  <c r="D38" i="31"/>
  <c r="E38" i="31"/>
  <c r="E52" i="31" s="1"/>
  <c r="F38" i="31"/>
  <c r="G38" i="31"/>
  <c r="H38" i="31"/>
  <c r="I38" i="31"/>
  <c r="I52" i="31" s="1"/>
  <c r="J38" i="31"/>
  <c r="K38" i="31"/>
  <c r="L38" i="31"/>
  <c r="M38" i="31"/>
  <c r="M52" i="31" s="1"/>
  <c r="N38" i="31"/>
  <c r="C39" i="31"/>
  <c r="D39" i="31"/>
  <c r="E39" i="31"/>
  <c r="E53" i="31" s="1"/>
  <c r="F39" i="31"/>
  <c r="G39" i="31"/>
  <c r="G53" i="31" s="1"/>
  <c r="H39" i="31"/>
  <c r="H53" i="31" s="1"/>
  <c r="I39" i="31"/>
  <c r="J39" i="31"/>
  <c r="K39" i="31"/>
  <c r="L39" i="31"/>
  <c r="L53" i="31" s="1"/>
  <c r="M39" i="31"/>
  <c r="M53" i="31" s="1"/>
  <c r="N39" i="31"/>
  <c r="C40" i="31"/>
  <c r="D40" i="31"/>
  <c r="E40" i="31"/>
  <c r="G40" i="31"/>
  <c r="H40" i="31"/>
  <c r="I40" i="31"/>
  <c r="K40" i="31"/>
  <c r="L40" i="31"/>
  <c r="M40" i="31"/>
  <c r="B41" i="31"/>
  <c r="O41" i="31"/>
  <c r="C56" i="31"/>
  <c r="C65" i="31" s="1"/>
  <c r="D56" i="31"/>
  <c r="D65" i="31" s="1"/>
  <c r="E56" i="31"/>
  <c r="E65" i="31" s="1"/>
  <c r="G56" i="31"/>
  <c r="G65" i="31" s="1"/>
  <c r="H56" i="31"/>
  <c r="I56" i="31"/>
  <c r="I65" i="31" s="1"/>
  <c r="J56" i="31"/>
  <c r="J65" i="31" s="1"/>
  <c r="K56" i="31"/>
  <c r="K65" i="31" s="1"/>
  <c r="M56" i="31"/>
  <c r="M65" i="31" s="1"/>
  <c r="C44" i="31"/>
  <c r="D44" i="31"/>
  <c r="E44" i="31"/>
  <c r="E55" i="31" s="1"/>
  <c r="E68" i="31" s="1"/>
  <c r="F44" i="31"/>
  <c r="G44" i="31"/>
  <c r="G55" i="31" s="1"/>
  <c r="G68" i="31" s="1"/>
  <c r="H44" i="31"/>
  <c r="I44" i="31"/>
  <c r="J44" i="31"/>
  <c r="K44" i="31"/>
  <c r="L44" i="31"/>
  <c r="M44" i="31"/>
  <c r="N44" i="31"/>
  <c r="C45" i="31"/>
  <c r="D45" i="31"/>
  <c r="E45" i="31"/>
  <c r="F45" i="31"/>
  <c r="G45" i="31"/>
  <c r="H45" i="31"/>
  <c r="H57" i="31" s="1"/>
  <c r="H69" i="31" s="1"/>
  <c r="I45" i="31"/>
  <c r="I57" i="31" s="1"/>
  <c r="I69" i="31" s="1"/>
  <c r="J45" i="31"/>
  <c r="J57" i="31" s="1"/>
  <c r="J69" i="31" s="1"/>
  <c r="K45" i="31"/>
  <c r="L45" i="31"/>
  <c r="M45" i="31"/>
  <c r="N45" i="31"/>
  <c r="O48" i="31"/>
  <c r="C51" i="31"/>
  <c r="O51" i="31" s="1"/>
  <c r="C52" i="31"/>
  <c r="D52" i="31"/>
  <c r="F52" i="31"/>
  <c r="G52" i="31"/>
  <c r="H52" i="31"/>
  <c r="J52" i="31"/>
  <c r="K52" i="31"/>
  <c r="L52" i="31"/>
  <c r="N52" i="31"/>
  <c r="D53" i="31"/>
  <c r="I53" i="31"/>
  <c r="K53" i="31"/>
  <c r="C54" i="31"/>
  <c r="D54" i="31"/>
  <c r="E54" i="31"/>
  <c r="F54" i="31"/>
  <c r="G54" i="31"/>
  <c r="H54" i="31"/>
  <c r="I54" i="31"/>
  <c r="J54" i="31"/>
  <c r="K54" i="31"/>
  <c r="L54" i="31"/>
  <c r="M54" i="31"/>
  <c r="N54" i="31"/>
  <c r="D55" i="31"/>
  <c r="D68" i="31" s="1"/>
  <c r="H55" i="31"/>
  <c r="H68" i="31" s="1"/>
  <c r="I55" i="31"/>
  <c r="I68" i="31" s="1"/>
  <c r="L55" i="31"/>
  <c r="L68" i="31" s="1"/>
  <c r="F56" i="31"/>
  <c r="F65" i="31" s="1"/>
  <c r="L56" i="31"/>
  <c r="L65" i="31" s="1"/>
  <c r="N56" i="31"/>
  <c r="D57" i="31"/>
  <c r="D69" i="31" s="1"/>
  <c r="F57" i="31"/>
  <c r="F69" i="31" s="1"/>
  <c r="L57" i="31"/>
  <c r="L69" i="31" s="1"/>
  <c r="M57" i="31"/>
  <c r="M69" i="31" s="1"/>
  <c r="B58" i="31"/>
  <c r="O58" i="31"/>
  <c r="O60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N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H67" i="31"/>
  <c r="O71" i="31"/>
  <c r="B73" i="31"/>
  <c r="O73" i="31"/>
  <c r="G57" i="31" l="1"/>
  <c r="G69" i="31" s="1"/>
  <c r="K57" i="31"/>
  <c r="K69" i="31" s="1"/>
  <c r="N57" i="31"/>
  <c r="N69" i="31" s="1"/>
  <c r="E57" i="31"/>
  <c r="E69" i="31" s="1"/>
  <c r="H47" i="31"/>
  <c r="C57" i="31"/>
  <c r="C69" i="31" s="1"/>
  <c r="N34" i="31"/>
  <c r="D67" i="31"/>
  <c r="L67" i="31"/>
  <c r="N53" i="31"/>
  <c r="J53" i="31"/>
  <c r="F53" i="31"/>
  <c r="F59" i="31" s="1"/>
  <c r="F62" i="31" s="1"/>
  <c r="D47" i="31"/>
  <c r="F40" i="31"/>
  <c r="O28" i="31"/>
  <c r="B45" i="31"/>
  <c r="J55" i="31"/>
  <c r="O40" i="31"/>
  <c r="O38" i="31"/>
  <c r="B63" i="31"/>
  <c r="O52" i="31"/>
  <c r="E34" i="31"/>
  <c r="O63" i="31"/>
  <c r="B52" i="31"/>
  <c r="B28" i="31"/>
  <c r="B20" i="32"/>
  <c r="B64" i="32"/>
  <c r="E55" i="32"/>
  <c r="E68" i="32" s="1"/>
  <c r="M55" i="32"/>
  <c r="M68" i="32" s="1"/>
  <c r="K67" i="32"/>
  <c r="B66" i="32"/>
  <c r="O56" i="32"/>
  <c r="C65" i="32"/>
  <c r="O65" i="32" s="1"/>
  <c r="H53" i="32"/>
  <c r="B45" i="32"/>
  <c r="O66" i="32"/>
  <c r="D34" i="32"/>
  <c r="I39" i="32"/>
  <c r="I53" i="32" s="1"/>
  <c r="I59" i="32" s="1"/>
  <c r="H55" i="32"/>
  <c r="H68" i="32" s="1"/>
  <c r="B46" i="32"/>
  <c r="I67" i="32"/>
  <c r="M67" i="32"/>
  <c r="B54" i="32"/>
  <c r="O64" i="32"/>
  <c r="L34" i="32"/>
  <c r="F55" i="32"/>
  <c r="F68" i="32" s="1"/>
  <c r="J55" i="32"/>
  <c r="J68" i="32" s="1"/>
  <c r="N55" i="32"/>
  <c r="N68" i="32" s="1"/>
  <c r="H57" i="32"/>
  <c r="H69" i="32" s="1"/>
  <c r="O54" i="32"/>
  <c r="B46" i="31"/>
  <c r="O46" i="31"/>
  <c r="O45" i="31"/>
  <c r="N55" i="31"/>
  <c r="N68" i="31" s="1"/>
  <c r="M55" i="31"/>
  <c r="M68" i="31" s="1"/>
  <c r="L47" i="31"/>
  <c r="K55" i="31"/>
  <c r="K68" i="31" s="1"/>
  <c r="I67" i="31"/>
  <c r="H59" i="31"/>
  <c r="H62" i="31" s="1"/>
  <c r="F55" i="31"/>
  <c r="F68" i="31" s="1"/>
  <c r="E67" i="31"/>
  <c r="B44" i="31"/>
  <c r="C55" i="31"/>
  <c r="O44" i="31"/>
  <c r="H65" i="31"/>
  <c r="B65" i="31" s="1"/>
  <c r="B56" i="31"/>
  <c r="O43" i="31"/>
  <c r="O56" i="31"/>
  <c r="L59" i="31"/>
  <c r="L62" i="31" s="1"/>
  <c r="I59" i="31"/>
  <c r="I62" i="31" s="1"/>
  <c r="G67" i="31"/>
  <c r="B42" i="31"/>
  <c r="O42" i="31"/>
  <c r="N47" i="31"/>
  <c r="J47" i="31"/>
  <c r="F47" i="31"/>
  <c r="B54" i="31"/>
  <c r="O54" i="31"/>
  <c r="M47" i="31"/>
  <c r="I47" i="31"/>
  <c r="E47" i="31"/>
  <c r="B39" i="31"/>
  <c r="G47" i="31"/>
  <c r="C53" i="31"/>
  <c r="O39" i="31"/>
  <c r="B51" i="31"/>
  <c r="K47" i="31"/>
  <c r="B37" i="31"/>
  <c r="G50" i="31"/>
  <c r="G59" i="31" s="1"/>
  <c r="G62" i="31" s="1"/>
  <c r="C50" i="31"/>
  <c r="C47" i="31"/>
  <c r="O37" i="31"/>
  <c r="B66" i="31"/>
  <c r="O66" i="31"/>
  <c r="B64" i="31"/>
  <c r="B20" i="31"/>
  <c r="O64" i="31"/>
  <c r="O20" i="31"/>
  <c r="O40" i="32"/>
  <c r="D68" i="32"/>
  <c r="D67" i="32"/>
  <c r="O52" i="32"/>
  <c r="B52" i="32"/>
  <c r="L68" i="32"/>
  <c r="L67" i="32"/>
  <c r="O38" i="32"/>
  <c r="N47" i="32"/>
  <c r="B56" i="32"/>
  <c r="E34" i="32"/>
  <c r="D47" i="32"/>
  <c r="I47" i="32"/>
  <c r="O28" i="32"/>
  <c r="H34" i="32"/>
  <c r="E39" i="32"/>
  <c r="E53" i="32" s="1"/>
  <c r="E59" i="32" s="1"/>
  <c r="M39" i="32"/>
  <c r="M53" i="32" s="1"/>
  <c r="J47" i="32"/>
  <c r="O51" i="32"/>
  <c r="D53" i="32"/>
  <c r="L53" i="32"/>
  <c r="B63" i="32"/>
  <c r="O63" i="32"/>
  <c r="G67" i="32"/>
  <c r="C69" i="32"/>
  <c r="B40" i="32"/>
  <c r="F47" i="32"/>
  <c r="O20" i="32"/>
  <c r="M34" i="32"/>
  <c r="H47" i="32"/>
  <c r="L47" i="32"/>
  <c r="C55" i="32"/>
  <c r="B42" i="32"/>
  <c r="O42" i="32"/>
  <c r="O46" i="32"/>
  <c r="F53" i="32"/>
  <c r="F59" i="32" s="1"/>
  <c r="J53" i="32"/>
  <c r="J59" i="32" s="1"/>
  <c r="N53" i="32"/>
  <c r="N59" i="32" s="1"/>
  <c r="B37" i="32"/>
  <c r="O43" i="32"/>
  <c r="B44" i="32"/>
  <c r="O44" i="32"/>
  <c r="B26" i="32"/>
  <c r="B28" i="32"/>
  <c r="F34" i="32"/>
  <c r="J34" i="32"/>
  <c r="N34" i="32"/>
  <c r="O37" i="32"/>
  <c r="C39" i="32"/>
  <c r="G39" i="32"/>
  <c r="G47" i="32" s="1"/>
  <c r="K39" i="32"/>
  <c r="K53" i="32" s="1"/>
  <c r="K59" i="32" s="1"/>
  <c r="O45" i="32"/>
  <c r="D50" i="32"/>
  <c r="H50" i="32"/>
  <c r="L50" i="32"/>
  <c r="L59" i="32" s="1"/>
  <c r="B51" i="32"/>
  <c r="O26" i="32"/>
  <c r="C34" i="32"/>
  <c r="G34" i="32"/>
  <c r="K34" i="32"/>
  <c r="D59" i="31"/>
  <c r="D62" i="31" s="1"/>
  <c r="B40" i="31"/>
  <c r="N59" i="31" l="1"/>
  <c r="N62" i="31" s="1"/>
  <c r="E59" i="31"/>
  <c r="B57" i="31"/>
  <c r="O69" i="31"/>
  <c r="O57" i="31"/>
  <c r="J59" i="31"/>
  <c r="J62" i="31" s="1"/>
  <c r="C67" i="31"/>
  <c r="C68" i="31"/>
  <c r="K67" i="31"/>
  <c r="J67" i="31"/>
  <c r="J68" i="31"/>
  <c r="B34" i="31"/>
  <c r="O34" i="31"/>
  <c r="I70" i="31"/>
  <c r="I74" i="31" s="1"/>
  <c r="F67" i="32"/>
  <c r="L70" i="31"/>
  <c r="L74" i="31" s="1"/>
  <c r="M59" i="31"/>
  <c r="M62" i="31" s="1"/>
  <c r="K59" i="31"/>
  <c r="K62" i="31" s="1"/>
  <c r="N67" i="31"/>
  <c r="B55" i="31"/>
  <c r="F67" i="31"/>
  <c r="F70" i="31" s="1"/>
  <c r="F74" i="31" s="1"/>
  <c r="M67" i="31"/>
  <c r="H70" i="31"/>
  <c r="H74" i="31" s="1"/>
  <c r="O65" i="31"/>
  <c r="O55" i="31"/>
  <c r="G53" i="32"/>
  <c r="G59" i="32" s="1"/>
  <c r="G62" i="32" s="1"/>
  <c r="G70" i="32" s="1"/>
  <c r="G74" i="32" s="1"/>
  <c r="E67" i="32"/>
  <c r="E47" i="32"/>
  <c r="J67" i="32"/>
  <c r="M59" i="32"/>
  <c r="M62" i="32" s="1"/>
  <c r="M70" i="32" s="1"/>
  <c r="M74" i="32" s="1"/>
  <c r="N67" i="32"/>
  <c r="B57" i="32"/>
  <c r="B65" i="32"/>
  <c r="O57" i="32"/>
  <c r="K47" i="32"/>
  <c r="H59" i="32"/>
  <c r="H62" i="32" s="1"/>
  <c r="M47" i="32"/>
  <c r="H67" i="32"/>
  <c r="B69" i="31"/>
  <c r="G70" i="31"/>
  <c r="G74" i="31" s="1"/>
  <c r="O47" i="31"/>
  <c r="B47" i="31"/>
  <c r="B53" i="31"/>
  <c r="O53" i="31"/>
  <c r="O50" i="31"/>
  <c r="B50" i="31"/>
  <c r="C59" i="31"/>
  <c r="C62" i="31" s="1"/>
  <c r="K62" i="32"/>
  <c r="K70" i="32" s="1"/>
  <c r="K74" i="32" s="1"/>
  <c r="J62" i="32"/>
  <c r="J70" i="32" s="1"/>
  <c r="J74" i="32" s="1"/>
  <c r="E62" i="32"/>
  <c r="F62" i="32"/>
  <c r="F70" i="32" s="1"/>
  <c r="F74" i="32" s="1"/>
  <c r="O39" i="32"/>
  <c r="B39" i="32"/>
  <c r="B47" i="32" s="1"/>
  <c r="B69" i="32"/>
  <c r="O69" i="32"/>
  <c r="C47" i="32"/>
  <c r="I62" i="32"/>
  <c r="I70" i="32" s="1"/>
  <c r="I74" i="32" s="1"/>
  <c r="O50" i="32"/>
  <c r="D59" i="32"/>
  <c r="O55" i="32"/>
  <c r="C68" i="32"/>
  <c r="B55" i="32"/>
  <c r="C67" i="32"/>
  <c r="B50" i="32"/>
  <c r="L62" i="32"/>
  <c r="L70" i="32" s="1"/>
  <c r="L74" i="32" s="1"/>
  <c r="N62" i="32"/>
  <c r="N70" i="32" s="1"/>
  <c r="N74" i="32" s="1"/>
  <c r="O34" i="32"/>
  <c r="B34" i="32"/>
  <c r="C53" i="32"/>
  <c r="D70" i="31"/>
  <c r="D74" i="31" s="1"/>
  <c r="N70" i="31" l="1"/>
  <c r="N74" i="31" s="1"/>
  <c r="E62" i="31"/>
  <c r="E70" i="31" s="1"/>
  <c r="E74" i="31" s="1"/>
  <c r="B68" i="31"/>
  <c r="J70" i="31"/>
  <c r="J74" i="31" s="1"/>
  <c r="O68" i="31"/>
  <c r="M70" i="31"/>
  <c r="M74" i="31" s="1"/>
  <c r="K70" i="31"/>
  <c r="K74" i="31" s="1"/>
  <c r="C70" i="31"/>
  <c r="C74" i="31" s="1"/>
  <c r="O47" i="32"/>
  <c r="B67" i="31"/>
  <c r="O67" i="31"/>
  <c r="E70" i="32"/>
  <c r="E74" i="32" s="1"/>
  <c r="H70" i="32"/>
  <c r="H74" i="32" s="1"/>
  <c r="O59" i="31"/>
  <c r="B59" i="31"/>
  <c r="B67" i="32"/>
  <c r="O67" i="32"/>
  <c r="D62" i="32"/>
  <c r="D70" i="32" s="1"/>
  <c r="D74" i="32" s="1"/>
  <c r="O53" i="32"/>
  <c r="B53" i="32"/>
  <c r="C59" i="32"/>
  <c r="O68" i="32"/>
  <c r="B68" i="32"/>
  <c r="O37" i="6"/>
  <c r="P37" i="6"/>
  <c r="N30" i="6"/>
  <c r="N7" i="6" s="1"/>
  <c r="O30" i="6"/>
  <c r="O27" i="6" s="1"/>
  <c r="P30" i="6"/>
  <c r="P27" i="6" s="1"/>
  <c r="O23" i="6"/>
  <c r="P23" i="6"/>
  <c r="O24" i="6"/>
  <c r="O11" i="6" s="1"/>
  <c r="P24" i="6"/>
  <c r="P11" i="6" s="1"/>
  <c r="O25" i="6"/>
  <c r="P25" i="6"/>
  <c r="O26" i="6"/>
  <c r="P26" i="6"/>
  <c r="O17" i="6"/>
  <c r="P17" i="6"/>
  <c r="O18" i="6"/>
  <c r="P18" i="6"/>
  <c r="O19" i="6"/>
  <c r="P19" i="6"/>
  <c r="O10" i="6"/>
  <c r="P10" i="6"/>
  <c r="O12" i="6"/>
  <c r="P12" i="6"/>
  <c r="O13" i="6"/>
  <c r="P13" i="6"/>
  <c r="M4" i="6"/>
  <c r="N4" i="6"/>
  <c r="O4" i="6"/>
  <c r="P4" i="6"/>
  <c r="M5" i="6"/>
  <c r="N5" i="6"/>
  <c r="O5" i="6"/>
  <c r="P5" i="6"/>
  <c r="M6" i="6"/>
  <c r="N6" i="6"/>
  <c r="O6" i="6"/>
  <c r="P6" i="6"/>
  <c r="F24" i="6"/>
  <c r="F11" i="6" s="1"/>
  <c r="G24" i="6"/>
  <c r="G11" i="6" s="1"/>
  <c r="H24" i="6"/>
  <c r="H11" i="6" s="1"/>
  <c r="I24" i="6"/>
  <c r="I11" i="6" s="1"/>
  <c r="J24" i="6"/>
  <c r="J11" i="6" s="1"/>
  <c r="K24" i="6"/>
  <c r="L24" i="6"/>
  <c r="L11" i="6" s="1"/>
  <c r="M24" i="6"/>
  <c r="M11" i="6" s="1"/>
  <c r="N24" i="6"/>
  <c r="N11" i="6" s="1"/>
  <c r="E24" i="6"/>
  <c r="E11" i="6" s="1"/>
  <c r="K11" i="6"/>
  <c r="C75" i="31" l="1"/>
  <c r="D75" i="31" s="1"/>
  <c r="E75" i="31" s="1"/>
  <c r="F75" i="31" s="1"/>
  <c r="G75" i="31" s="1"/>
  <c r="H75" i="31" s="1"/>
  <c r="I75" i="31" s="1"/>
  <c r="J75" i="31" s="1"/>
  <c r="K75" i="31" s="1"/>
  <c r="L75" i="31" s="1"/>
  <c r="M75" i="31" s="1"/>
  <c r="N75" i="31" s="1"/>
  <c r="B75" i="31" s="1"/>
  <c r="B74" i="31"/>
  <c r="O62" i="31"/>
  <c r="O70" i="31" s="1"/>
  <c r="O74" i="31" s="1"/>
  <c r="B62" i="31"/>
  <c r="B70" i="31" s="1"/>
  <c r="O59" i="32"/>
  <c r="C62" i="32"/>
  <c r="B59" i="32"/>
  <c r="P36" i="6"/>
  <c r="P35" i="6"/>
  <c r="P34" i="6"/>
  <c r="P28" i="6"/>
  <c r="P33" i="6"/>
  <c r="O36" i="6"/>
  <c r="O7" i="6"/>
  <c r="O8" i="6" s="1"/>
  <c r="O35" i="6"/>
  <c r="O34" i="6"/>
  <c r="O28" i="6"/>
  <c r="O33" i="6"/>
  <c r="N8" i="6"/>
  <c r="P20" i="6"/>
  <c r="P21" i="6" s="1"/>
  <c r="O14" i="6"/>
  <c r="O15" i="6" s="1"/>
  <c r="O20" i="6"/>
  <c r="O21" i="6" s="1"/>
  <c r="P7" i="6"/>
  <c r="P8" i="6" s="1"/>
  <c r="P14" i="6"/>
  <c r="P15" i="6" s="1"/>
  <c r="C11" i="6"/>
  <c r="C24" i="6"/>
  <c r="C70" i="32" l="1"/>
  <c r="C74" i="32" s="1"/>
  <c r="O62" i="32"/>
  <c r="O70" i="32" s="1"/>
  <c r="O74" i="32" s="1"/>
  <c r="B62" i="32"/>
  <c r="B70" i="32" s="1"/>
  <c r="P38" i="6"/>
  <c r="O38" i="6"/>
  <c r="E131" i="28"/>
  <c r="F131" i="28"/>
  <c r="G131" i="28"/>
  <c r="H131" i="28"/>
  <c r="I131" i="28"/>
  <c r="J131" i="28"/>
  <c r="K131" i="28"/>
  <c r="L131" i="28"/>
  <c r="M131" i="28"/>
  <c r="N131" i="28"/>
  <c r="O131" i="28"/>
  <c r="D131" i="28"/>
  <c r="E129" i="28"/>
  <c r="F129" i="28"/>
  <c r="G129" i="28"/>
  <c r="H129" i="28"/>
  <c r="I129" i="28"/>
  <c r="J129" i="28"/>
  <c r="K129" i="28"/>
  <c r="L129" i="28"/>
  <c r="M129" i="28"/>
  <c r="N129" i="28"/>
  <c r="O129" i="28"/>
  <c r="D129" i="28"/>
  <c r="B74" i="32" l="1"/>
  <c r="C75" i="32"/>
  <c r="D75" i="32" s="1"/>
  <c r="E75" i="32" s="1"/>
  <c r="F75" i="32" s="1"/>
  <c r="G75" i="32" s="1"/>
  <c r="H75" i="32" s="1"/>
  <c r="I75" i="32" s="1"/>
  <c r="J75" i="32" s="1"/>
  <c r="K75" i="32" s="1"/>
  <c r="L75" i="32" s="1"/>
  <c r="M75" i="32" s="1"/>
  <c r="N75" i="32" s="1"/>
  <c r="B75" i="32" s="1"/>
  <c r="C72" i="28"/>
  <c r="D41" i="28" l="1"/>
  <c r="F41" i="28"/>
  <c r="G41" i="28"/>
  <c r="H41" i="28"/>
  <c r="I41" i="28"/>
  <c r="J41" i="28"/>
  <c r="K41" i="28"/>
  <c r="L41" i="28"/>
  <c r="M41" i="28"/>
  <c r="N41" i="28"/>
  <c r="O41" i="28"/>
  <c r="E41" i="28"/>
  <c r="C39" i="28" l="1"/>
  <c r="C37" i="28"/>
  <c r="C35" i="28"/>
  <c r="C33" i="28"/>
  <c r="C31" i="28"/>
  <c r="C29" i="28"/>
  <c r="C27" i="28"/>
  <c r="C25" i="28"/>
  <c r="C23" i="28"/>
  <c r="C21" i="28"/>
  <c r="C19" i="28"/>
  <c r="C17" i="28"/>
  <c r="C15" i="28"/>
  <c r="C13" i="28"/>
  <c r="C11" i="28"/>
  <c r="C9" i="28"/>
  <c r="C7" i="28"/>
  <c r="C5" i="28"/>
  <c r="E202" i="28" l="1"/>
  <c r="F202" i="28"/>
  <c r="G202" i="28"/>
  <c r="H202" i="28"/>
  <c r="I202" i="28"/>
  <c r="J202" i="28"/>
  <c r="K202" i="28"/>
  <c r="L202" i="28"/>
  <c r="M202" i="28"/>
  <c r="N202" i="28"/>
  <c r="O202" i="28"/>
  <c r="D202" i="28"/>
  <c r="C234" i="28" l="1"/>
  <c r="E108" i="28"/>
  <c r="F108" i="28"/>
  <c r="G108" i="28"/>
  <c r="H108" i="28"/>
  <c r="I108" i="28"/>
  <c r="J108" i="28"/>
  <c r="K108" i="28"/>
  <c r="L108" i="28"/>
  <c r="M108" i="28"/>
  <c r="N108" i="28"/>
  <c r="O108" i="28"/>
  <c r="D108" i="28"/>
  <c r="E106" i="28"/>
  <c r="F106" i="28"/>
  <c r="G106" i="28"/>
  <c r="H106" i="28"/>
  <c r="I106" i="28"/>
  <c r="J106" i="28"/>
  <c r="K106" i="28"/>
  <c r="L106" i="28"/>
  <c r="M106" i="28"/>
  <c r="N106" i="28"/>
  <c r="O106" i="28"/>
  <c r="D106" i="28"/>
  <c r="E104" i="28"/>
  <c r="F104" i="28"/>
  <c r="G104" i="28"/>
  <c r="H104" i="28"/>
  <c r="I104" i="28"/>
  <c r="J104" i="28"/>
  <c r="K104" i="28"/>
  <c r="L104" i="28"/>
  <c r="M104" i="28"/>
  <c r="N104" i="28"/>
  <c r="O104" i="28"/>
  <c r="D104" i="28"/>
  <c r="E102" i="28"/>
  <c r="F102" i="28"/>
  <c r="G102" i="28"/>
  <c r="H102" i="28"/>
  <c r="I102" i="28"/>
  <c r="J102" i="28"/>
  <c r="K102" i="28"/>
  <c r="L102" i="28"/>
  <c r="M102" i="28"/>
  <c r="N102" i="28"/>
  <c r="O102" i="28"/>
  <c r="D102" i="28"/>
  <c r="D87" i="28"/>
  <c r="N213" i="28" l="1"/>
  <c r="E119" i="28" l="1"/>
  <c r="F119" i="28"/>
  <c r="G119" i="28"/>
  <c r="H119" i="28"/>
  <c r="I119" i="28"/>
  <c r="J119" i="28"/>
  <c r="K119" i="28"/>
  <c r="L119" i="28"/>
  <c r="M119" i="28"/>
  <c r="N119" i="28"/>
  <c r="O119" i="28"/>
  <c r="D119" i="28"/>
  <c r="E153" i="28" l="1"/>
  <c r="F153" i="28"/>
  <c r="G153" i="28"/>
  <c r="H153" i="28"/>
  <c r="I153" i="28"/>
  <c r="J153" i="28"/>
  <c r="K153" i="28"/>
  <c r="L153" i="28"/>
  <c r="M153" i="28"/>
  <c r="N153" i="28"/>
  <c r="O153" i="28"/>
  <c r="E138" i="28"/>
  <c r="F138" i="28"/>
  <c r="G138" i="28"/>
  <c r="H138" i="28"/>
  <c r="I138" i="28"/>
  <c r="J138" i="28"/>
  <c r="K138" i="28"/>
  <c r="L138" i="28"/>
  <c r="M138" i="28"/>
  <c r="N138" i="28"/>
  <c r="O138" i="28"/>
  <c r="P39" i="28"/>
  <c r="P37" i="28"/>
  <c r="P15" i="28"/>
  <c r="P13" i="28"/>
  <c r="P11" i="28"/>
  <c r="P9" i="28"/>
  <c r="E37" i="6"/>
  <c r="F37" i="6"/>
  <c r="G37" i="6"/>
  <c r="H37" i="6"/>
  <c r="I37" i="6"/>
  <c r="J37" i="6"/>
  <c r="K37" i="6"/>
  <c r="L37" i="6"/>
  <c r="M37" i="6"/>
  <c r="N37" i="6"/>
  <c r="F23" i="6"/>
  <c r="G23" i="6"/>
  <c r="H23" i="6"/>
  <c r="I23" i="6"/>
  <c r="J23" i="6"/>
  <c r="K23" i="6"/>
  <c r="L23" i="6"/>
  <c r="M23" i="6"/>
  <c r="N23" i="6"/>
  <c r="F25" i="6"/>
  <c r="G25" i="6"/>
  <c r="H25" i="6"/>
  <c r="I25" i="6"/>
  <c r="J25" i="6"/>
  <c r="K25" i="6"/>
  <c r="L25" i="6"/>
  <c r="M25" i="6"/>
  <c r="N25" i="6"/>
  <c r="F26" i="6"/>
  <c r="G26" i="6"/>
  <c r="H26" i="6"/>
  <c r="I26" i="6"/>
  <c r="J26" i="6"/>
  <c r="K26" i="6"/>
  <c r="L26" i="6"/>
  <c r="M26" i="6"/>
  <c r="N26" i="6"/>
  <c r="F17" i="6"/>
  <c r="G17" i="6"/>
  <c r="H17" i="6"/>
  <c r="I17" i="6"/>
  <c r="J17" i="6"/>
  <c r="K17" i="6"/>
  <c r="L17" i="6"/>
  <c r="M17" i="6"/>
  <c r="N17" i="6"/>
  <c r="F18" i="6"/>
  <c r="G18" i="6"/>
  <c r="H18" i="6"/>
  <c r="I18" i="6"/>
  <c r="J18" i="6"/>
  <c r="K18" i="6"/>
  <c r="L18" i="6"/>
  <c r="M18" i="6"/>
  <c r="N18" i="6"/>
  <c r="F19" i="6"/>
  <c r="G19" i="6"/>
  <c r="H19" i="6"/>
  <c r="I19" i="6"/>
  <c r="J19" i="6"/>
  <c r="K19" i="6"/>
  <c r="L19" i="6"/>
  <c r="M19" i="6"/>
  <c r="N19" i="6"/>
  <c r="F10" i="6"/>
  <c r="G10" i="6"/>
  <c r="H10" i="6"/>
  <c r="I10" i="6"/>
  <c r="J10" i="6"/>
  <c r="K10" i="6"/>
  <c r="L10" i="6"/>
  <c r="M10" i="6"/>
  <c r="N10" i="6"/>
  <c r="F12" i="6"/>
  <c r="G12" i="6"/>
  <c r="H12" i="6"/>
  <c r="I12" i="6"/>
  <c r="J12" i="6"/>
  <c r="K12" i="6"/>
  <c r="L12" i="6"/>
  <c r="M12" i="6"/>
  <c r="N12" i="6"/>
  <c r="F13" i="6"/>
  <c r="G13" i="6"/>
  <c r="H13" i="6"/>
  <c r="I13" i="6"/>
  <c r="J13" i="6"/>
  <c r="K13" i="6"/>
  <c r="L13" i="6"/>
  <c r="M13" i="6"/>
  <c r="N13" i="6"/>
  <c r="F4" i="6"/>
  <c r="G4" i="6"/>
  <c r="H4" i="6"/>
  <c r="I4" i="6"/>
  <c r="J4" i="6"/>
  <c r="K4" i="6"/>
  <c r="L4" i="6"/>
  <c r="F5" i="6"/>
  <c r="G5" i="6"/>
  <c r="H5" i="6"/>
  <c r="I5" i="6"/>
  <c r="J5" i="6"/>
  <c r="K5" i="6"/>
  <c r="L5" i="6"/>
  <c r="F6" i="6"/>
  <c r="G6" i="6"/>
  <c r="H6" i="6"/>
  <c r="I6" i="6"/>
  <c r="J6" i="6"/>
  <c r="K6" i="6"/>
  <c r="L6" i="6"/>
  <c r="D138" i="28"/>
  <c r="D142" i="28" s="1"/>
  <c r="E25" i="6"/>
  <c r="E23" i="6"/>
  <c r="E10" i="6"/>
  <c r="E167" i="28"/>
  <c r="E210" i="28" s="1"/>
  <c r="F167" i="28"/>
  <c r="F210" i="28" s="1"/>
  <c r="G167" i="28"/>
  <c r="G210" i="28" s="1"/>
  <c r="H167" i="28"/>
  <c r="H210" i="28" s="1"/>
  <c r="I167" i="28"/>
  <c r="I210" i="28" s="1"/>
  <c r="J167" i="28"/>
  <c r="J210" i="28" s="1"/>
  <c r="K167" i="28"/>
  <c r="K210" i="28" s="1"/>
  <c r="L167" i="28"/>
  <c r="L210" i="28" s="1"/>
  <c r="M167" i="28"/>
  <c r="M210" i="28" s="1"/>
  <c r="N167" i="28"/>
  <c r="N210" i="28" s="1"/>
  <c r="O167" i="28"/>
  <c r="O210" i="28" s="1"/>
  <c r="D167" i="28"/>
  <c r="D210" i="28" s="1"/>
  <c r="F152" i="28"/>
  <c r="F204" i="28" s="1"/>
  <c r="G152" i="28"/>
  <c r="G204" i="28" s="1"/>
  <c r="H152" i="28"/>
  <c r="H204" i="28" s="1"/>
  <c r="I152" i="28"/>
  <c r="I204" i="28" s="1"/>
  <c r="J152" i="28"/>
  <c r="J204" i="28" s="1"/>
  <c r="K152" i="28"/>
  <c r="K204" i="28" s="1"/>
  <c r="L152" i="28"/>
  <c r="L204" i="28" s="1"/>
  <c r="M152" i="28"/>
  <c r="M204" i="28" s="1"/>
  <c r="N152" i="28"/>
  <c r="N204" i="28" s="1"/>
  <c r="O152" i="28"/>
  <c r="O204" i="28" s="1"/>
  <c r="E152" i="28"/>
  <c r="E204" i="28" s="1"/>
  <c r="D152" i="28"/>
  <c r="D75" i="28"/>
  <c r="E188" i="28"/>
  <c r="F188" i="28"/>
  <c r="G188" i="28"/>
  <c r="H188" i="28"/>
  <c r="I188" i="28"/>
  <c r="J188" i="28"/>
  <c r="K188" i="28"/>
  <c r="L188" i="28"/>
  <c r="M188" i="28"/>
  <c r="N188" i="28"/>
  <c r="O188" i="28"/>
  <c r="D188" i="28"/>
  <c r="D55" i="28"/>
  <c r="E40" i="28"/>
  <c r="F40" i="28"/>
  <c r="G40" i="28"/>
  <c r="H40" i="28"/>
  <c r="I40" i="28"/>
  <c r="J40" i="28"/>
  <c r="K40" i="28"/>
  <c r="L40" i="28"/>
  <c r="M40" i="28"/>
  <c r="N40" i="28"/>
  <c r="O40" i="28"/>
  <c r="D40" i="28"/>
  <c r="P14" i="28"/>
  <c r="P12" i="28"/>
  <c r="P8" i="28"/>
  <c r="P10" i="28"/>
  <c r="E190" i="28"/>
  <c r="F190" i="28"/>
  <c r="G190" i="28"/>
  <c r="H190" i="28"/>
  <c r="I190" i="28"/>
  <c r="J190" i="28"/>
  <c r="K190" i="28"/>
  <c r="L190" i="28"/>
  <c r="M190" i="28"/>
  <c r="N190" i="28"/>
  <c r="O190" i="28"/>
  <c r="D190" i="28"/>
  <c r="D153" i="28"/>
  <c r="G92" i="28"/>
  <c r="H92" i="28"/>
  <c r="E93" i="28"/>
  <c r="F93" i="28"/>
  <c r="G93" i="28"/>
  <c r="H93" i="28"/>
  <c r="I93" i="28"/>
  <c r="J93" i="28"/>
  <c r="K93" i="28"/>
  <c r="L93" i="28"/>
  <c r="M93" i="28"/>
  <c r="N93" i="28"/>
  <c r="O93" i="28"/>
  <c r="D93" i="28"/>
  <c r="D96" i="28" s="1"/>
  <c r="P54" i="28"/>
  <c r="P56" i="28"/>
  <c r="C56" i="28"/>
  <c r="O213" i="28"/>
  <c r="M213" i="28"/>
  <c r="L213" i="28"/>
  <c r="K213" i="28"/>
  <c r="J213" i="28"/>
  <c r="I213" i="28"/>
  <c r="H213" i="28"/>
  <c r="G213" i="28"/>
  <c r="F213" i="28"/>
  <c r="E213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O133" i="28"/>
  <c r="N133" i="28"/>
  <c r="M133" i="28"/>
  <c r="L133" i="28"/>
  <c r="K133" i="28"/>
  <c r="J133" i="28"/>
  <c r="I133" i="28"/>
  <c r="H133" i="28"/>
  <c r="H166" i="28" s="1"/>
  <c r="H208" i="28" s="1"/>
  <c r="G133" i="28"/>
  <c r="G166" i="28" s="1"/>
  <c r="G208" i="28" s="1"/>
  <c r="F133" i="28"/>
  <c r="F166" i="28" s="1"/>
  <c r="F208" i="28" s="1"/>
  <c r="E133" i="28"/>
  <c r="D133" i="28"/>
  <c r="O166" i="28"/>
  <c r="O208" i="28" s="1"/>
  <c r="N166" i="28"/>
  <c r="N208" i="28" s="1"/>
  <c r="M166" i="28"/>
  <c r="M208" i="28" s="1"/>
  <c r="L166" i="28"/>
  <c r="L208" i="28" s="1"/>
  <c r="K166" i="28"/>
  <c r="K208" i="28" s="1"/>
  <c r="J166" i="28"/>
  <c r="J208" i="28" s="1"/>
  <c r="E166" i="28"/>
  <c r="E208" i="28" s="1"/>
  <c r="XFC135" i="28"/>
  <c r="XFB135" i="28"/>
  <c r="XFA135" i="28"/>
  <c r="XEZ135" i="28"/>
  <c r="XEY135" i="28"/>
  <c r="XEX135" i="28"/>
  <c r="XEW135" i="28"/>
  <c r="XEV135" i="28"/>
  <c r="XEU135" i="28"/>
  <c r="XET135" i="28"/>
  <c r="XES135" i="28"/>
  <c r="XER135" i="28"/>
  <c r="XEM135" i="28"/>
  <c r="XEL135" i="28"/>
  <c r="XEK135" i="28"/>
  <c r="XEJ135" i="28"/>
  <c r="XEI135" i="28"/>
  <c r="XEH135" i="28"/>
  <c r="XEG135" i="28"/>
  <c r="XEF135" i="28"/>
  <c r="XEE135" i="28"/>
  <c r="XED135" i="28"/>
  <c r="XEC135" i="28"/>
  <c r="XEB135" i="28"/>
  <c r="XDW135" i="28"/>
  <c r="XDV135" i="28"/>
  <c r="XDU135" i="28"/>
  <c r="XDT135" i="28"/>
  <c r="XDS135" i="28"/>
  <c r="XDR135" i="28"/>
  <c r="XDQ135" i="28"/>
  <c r="XDP135" i="28"/>
  <c r="XDO135" i="28"/>
  <c r="XDN135" i="28"/>
  <c r="XDM135" i="28"/>
  <c r="XDL135" i="28"/>
  <c r="XDG135" i="28"/>
  <c r="XDF135" i="28"/>
  <c r="XDE135" i="28"/>
  <c r="XDD135" i="28"/>
  <c r="XDC135" i="28"/>
  <c r="XDB135" i="28"/>
  <c r="XDA135" i="28"/>
  <c r="XCZ135" i="28"/>
  <c r="XCY135" i="28"/>
  <c r="XCX135" i="28"/>
  <c r="XCW135" i="28"/>
  <c r="XCV135" i="28"/>
  <c r="XCQ135" i="28"/>
  <c r="XCP135" i="28"/>
  <c r="XCO135" i="28"/>
  <c r="XCN135" i="28"/>
  <c r="XCM135" i="28"/>
  <c r="XCL135" i="28"/>
  <c r="XCK135" i="28"/>
  <c r="XCJ135" i="28"/>
  <c r="XCI135" i="28"/>
  <c r="XCH135" i="28"/>
  <c r="XCG135" i="28"/>
  <c r="XCF135" i="28"/>
  <c r="XCA135" i="28"/>
  <c r="XBZ135" i="28"/>
  <c r="XBY135" i="28"/>
  <c r="XBX135" i="28"/>
  <c r="XBW135" i="28"/>
  <c r="XBV135" i="28"/>
  <c r="XBU135" i="28"/>
  <c r="XBT135" i="28"/>
  <c r="XBS135" i="28"/>
  <c r="XBR135" i="28"/>
  <c r="XBQ135" i="28"/>
  <c r="XBP135" i="28"/>
  <c r="XBK135" i="28"/>
  <c r="XBJ135" i="28"/>
  <c r="XBI135" i="28"/>
  <c r="XBH135" i="28"/>
  <c r="XBG135" i="28"/>
  <c r="XBF135" i="28"/>
  <c r="XBE135" i="28"/>
  <c r="XBD135" i="28"/>
  <c r="XBC135" i="28"/>
  <c r="XBB135" i="28"/>
  <c r="XBA135" i="28"/>
  <c r="XAZ135" i="28"/>
  <c r="XAU135" i="28"/>
  <c r="XAT135" i="28"/>
  <c r="XAS135" i="28"/>
  <c r="XAR135" i="28"/>
  <c r="XAQ135" i="28"/>
  <c r="XAP135" i="28"/>
  <c r="XAO135" i="28"/>
  <c r="XAN135" i="28"/>
  <c r="XAM135" i="28"/>
  <c r="XAL135" i="28"/>
  <c r="XAK135" i="28"/>
  <c r="XAJ135" i="28"/>
  <c r="XAE135" i="28"/>
  <c r="XAD135" i="28"/>
  <c r="XAC135" i="28"/>
  <c r="XAB135" i="28"/>
  <c r="XAA135" i="28"/>
  <c r="WZZ135" i="28"/>
  <c r="WZY135" i="28"/>
  <c r="WZX135" i="28"/>
  <c r="WZW135" i="28"/>
  <c r="WZV135" i="28"/>
  <c r="WZU135" i="28"/>
  <c r="WZT135" i="28"/>
  <c r="WZO135" i="28"/>
  <c r="WZN135" i="28"/>
  <c r="WZM135" i="28"/>
  <c r="WZL135" i="28"/>
  <c r="WZK135" i="28"/>
  <c r="WZJ135" i="28"/>
  <c r="WZI135" i="28"/>
  <c r="WZH135" i="28"/>
  <c r="WZG135" i="28"/>
  <c r="WZF135" i="28"/>
  <c r="WZE135" i="28"/>
  <c r="WZD135" i="28"/>
  <c r="WYY135" i="28"/>
  <c r="WYX135" i="28"/>
  <c r="WYW135" i="28"/>
  <c r="WYV135" i="28"/>
  <c r="WYU135" i="28"/>
  <c r="WYT135" i="28"/>
  <c r="WYS135" i="28"/>
  <c r="WYR135" i="28"/>
  <c r="WYQ135" i="28"/>
  <c r="WYP135" i="28"/>
  <c r="WYO135" i="28"/>
  <c r="WYN135" i="28"/>
  <c r="WYI135" i="28"/>
  <c r="WYH135" i="28"/>
  <c r="WYG135" i="28"/>
  <c r="WYF135" i="28"/>
  <c r="WYE135" i="28"/>
  <c r="WYD135" i="28"/>
  <c r="WYC135" i="28"/>
  <c r="WYB135" i="28"/>
  <c r="WYA135" i="28"/>
  <c r="WXZ135" i="28"/>
  <c r="WXY135" i="28"/>
  <c r="WXX135" i="28"/>
  <c r="WXS135" i="28"/>
  <c r="WXR135" i="28"/>
  <c r="WXQ135" i="28"/>
  <c r="WXP135" i="28"/>
  <c r="WXO135" i="28"/>
  <c r="WXN135" i="28"/>
  <c r="WXM135" i="28"/>
  <c r="WXL135" i="28"/>
  <c r="WXK135" i="28"/>
  <c r="WXJ135" i="28"/>
  <c r="WXI135" i="28"/>
  <c r="WXH135" i="28"/>
  <c r="WXC135" i="28"/>
  <c r="WXB135" i="28"/>
  <c r="WXA135" i="28"/>
  <c r="WWZ135" i="28"/>
  <c r="WWY135" i="28"/>
  <c r="WWX135" i="28"/>
  <c r="WWW135" i="28"/>
  <c r="WWV135" i="28"/>
  <c r="WWU135" i="28"/>
  <c r="WWT135" i="28"/>
  <c r="WWS135" i="28"/>
  <c r="WWR135" i="28"/>
  <c r="WWM135" i="28"/>
  <c r="WWL135" i="28"/>
  <c r="WWK135" i="28"/>
  <c r="WWJ135" i="28"/>
  <c r="WWI135" i="28"/>
  <c r="WWH135" i="28"/>
  <c r="WWG135" i="28"/>
  <c r="WWF135" i="28"/>
  <c r="WWE135" i="28"/>
  <c r="WWD135" i="28"/>
  <c r="WWC135" i="28"/>
  <c r="WWB135" i="28"/>
  <c r="WVW135" i="28"/>
  <c r="WVV135" i="28"/>
  <c r="WVU135" i="28"/>
  <c r="WVT135" i="28"/>
  <c r="WVS135" i="28"/>
  <c r="WVR135" i="28"/>
  <c r="WVQ135" i="28"/>
  <c r="WVP135" i="28"/>
  <c r="WVO135" i="28"/>
  <c r="WVN135" i="28"/>
  <c r="WVM135" i="28"/>
  <c r="WVL135" i="28"/>
  <c r="WVG135" i="28"/>
  <c r="WVF135" i="28"/>
  <c r="WVE135" i="28"/>
  <c r="WVD135" i="28"/>
  <c r="WVC135" i="28"/>
  <c r="WVB135" i="28"/>
  <c r="WVA135" i="28"/>
  <c r="WUZ135" i="28"/>
  <c r="WUY135" i="28"/>
  <c r="WUX135" i="28"/>
  <c r="WUW135" i="28"/>
  <c r="WUV135" i="28"/>
  <c r="WUQ135" i="28"/>
  <c r="WUP135" i="28"/>
  <c r="WUO135" i="28"/>
  <c r="WUN135" i="28"/>
  <c r="WUM135" i="28"/>
  <c r="WUL135" i="28"/>
  <c r="WUK135" i="28"/>
  <c r="WUJ135" i="28"/>
  <c r="WUI135" i="28"/>
  <c r="WUH135" i="28"/>
  <c r="WUG135" i="28"/>
  <c r="WUF135" i="28"/>
  <c r="WUA135" i="28"/>
  <c r="WTZ135" i="28"/>
  <c r="WTY135" i="28"/>
  <c r="WTX135" i="28"/>
  <c r="WTW135" i="28"/>
  <c r="WTV135" i="28"/>
  <c r="WTU135" i="28"/>
  <c r="WTT135" i="28"/>
  <c r="WTS135" i="28"/>
  <c r="WTR135" i="28"/>
  <c r="WTQ135" i="28"/>
  <c r="WTP135" i="28"/>
  <c r="WTK135" i="28"/>
  <c r="WTJ135" i="28"/>
  <c r="WTI135" i="28"/>
  <c r="WTH135" i="28"/>
  <c r="WTG135" i="28"/>
  <c r="WTF135" i="28"/>
  <c r="WTE135" i="28"/>
  <c r="WTD135" i="28"/>
  <c r="WTC135" i="28"/>
  <c r="WTB135" i="28"/>
  <c r="WTA135" i="28"/>
  <c r="WSZ135" i="28"/>
  <c r="WSU135" i="28"/>
  <c r="WST135" i="28"/>
  <c r="WSS135" i="28"/>
  <c r="WSR135" i="28"/>
  <c r="WSQ135" i="28"/>
  <c r="WSP135" i="28"/>
  <c r="WSO135" i="28"/>
  <c r="WSN135" i="28"/>
  <c r="WSM135" i="28"/>
  <c r="WSL135" i="28"/>
  <c r="WSK135" i="28"/>
  <c r="WSJ135" i="28"/>
  <c r="WSE135" i="28"/>
  <c r="WSD135" i="28"/>
  <c r="WSC135" i="28"/>
  <c r="WSB135" i="28"/>
  <c r="WSA135" i="28"/>
  <c r="WRZ135" i="28"/>
  <c r="WRY135" i="28"/>
  <c r="WRX135" i="28"/>
  <c r="WRW135" i="28"/>
  <c r="WRV135" i="28"/>
  <c r="WRU135" i="28"/>
  <c r="WRT135" i="28"/>
  <c r="WRO135" i="28"/>
  <c r="WRN135" i="28"/>
  <c r="WRM135" i="28"/>
  <c r="WRL135" i="28"/>
  <c r="WRK135" i="28"/>
  <c r="WRJ135" i="28"/>
  <c r="WRI135" i="28"/>
  <c r="WRH135" i="28"/>
  <c r="WRG135" i="28"/>
  <c r="WRF135" i="28"/>
  <c r="WRE135" i="28"/>
  <c r="WRD135" i="28"/>
  <c r="WQY135" i="28"/>
  <c r="WQX135" i="28"/>
  <c r="WQW135" i="28"/>
  <c r="WQV135" i="28"/>
  <c r="WQU135" i="28"/>
  <c r="WQT135" i="28"/>
  <c r="WQS135" i="28"/>
  <c r="WQR135" i="28"/>
  <c r="WQQ135" i="28"/>
  <c r="WQP135" i="28"/>
  <c r="WQO135" i="28"/>
  <c r="WQN135" i="28"/>
  <c r="WQI135" i="28"/>
  <c r="WQH135" i="28"/>
  <c r="WQG135" i="28"/>
  <c r="WQF135" i="28"/>
  <c r="WQE135" i="28"/>
  <c r="WQD135" i="28"/>
  <c r="WQC135" i="28"/>
  <c r="WQB135" i="28"/>
  <c r="WQA135" i="28"/>
  <c r="WPZ135" i="28"/>
  <c r="WPY135" i="28"/>
  <c r="WPX135" i="28"/>
  <c r="WPS135" i="28"/>
  <c r="WPR135" i="28"/>
  <c r="WPQ135" i="28"/>
  <c r="WPP135" i="28"/>
  <c r="WPO135" i="28"/>
  <c r="WPN135" i="28"/>
  <c r="WPM135" i="28"/>
  <c r="WPL135" i="28"/>
  <c r="WPK135" i="28"/>
  <c r="WPJ135" i="28"/>
  <c r="WPI135" i="28"/>
  <c r="WPH135" i="28"/>
  <c r="WPC135" i="28"/>
  <c r="WPB135" i="28"/>
  <c r="WPA135" i="28"/>
  <c r="WOZ135" i="28"/>
  <c r="WOY135" i="28"/>
  <c r="WOX135" i="28"/>
  <c r="WOW135" i="28"/>
  <c r="WOV135" i="28"/>
  <c r="WOU135" i="28"/>
  <c r="WOT135" i="28"/>
  <c r="WOS135" i="28"/>
  <c r="WOR135" i="28"/>
  <c r="WOM135" i="28"/>
  <c r="WOL135" i="28"/>
  <c r="WOK135" i="28"/>
  <c r="WOJ135" i="28"/>
  <c r="WOI135" i="28"/>
  <c r="WOH135" i="28"/>
  <c r="WOG135" i="28"/>
  <c r="WOF135" i="28"/>
  <c r="WOE135" i="28"/>
  <c r="WOD135" i="28"/>
  <c r="WOC135" i="28"/>
  <c r="WOB135" i="28"/>
  <c r="WNW135" i="28"/>
  <c r="WNV135" i="28"/>
  <c r="WNU135" i="28"/>
  <c r="WNT135" i="28"/>
  <c r="WNS135" i="28"/>
  <c r="WNR135" i="28"/>
  <c r="WNQ135" i="28"/>
  <c r="WNP135" i="28"/>
  <c r="WNO135" i="28"/>
  <c r="WNN135" i="28"/>
  <c r="WNM135" i="28"/>
  <c r="WNL135" i="28"/>
  <c r="WNG135" i="28"/>
  <c r="WNF135" i="28"/>
  <c r="WNE135" i="28"/>
  <c r="WND135" i="28"/>
  <c r="WNC135" i="28"/>
  <c r="WNB135" i="28"/>
  <c r="WNA135" i="28"/>
  <c r="WMZ135" i="28"/>
  <c r="WMY135" i="28"/>
  <c r="WMX135" i="28"/>
  <c r="WMW135" i="28"/>
  <c r="WMV135" i="28"/>
  <c r="WMQ135" i="28"/>
  <c r="WMP135" i="28"/>
  <c r="WMO135" i="28"/>
  <c r="WMN135" i="28"/>
  <c r="WMM135" i="28"/>
  <c r="WML135" i="28"/>
  <c r="WMK135" i="28"/>
  <c r="WMJ135" i="28"/>
  <c r="WMI135" i="28"/>
  <c r="WMH135" i="28"/>
  <c r="WMG135" i="28"/>
  <c r="WMF135" i="28"/>
  <c r="WMA135" i="28"/>
  <c r="WLZ135" i="28"/>
  <c r="WLY135" i="28"/>
  <c r="WLX135" i="28"/>
  <c r="WLW135" i="28"/>
  <c r="WLV135" i="28"/>
  <c r="WLU135" i="28"/>
  <c r="WLT135" i="28"/>
  <c r="WLS135" i="28"/>
  <c r="WLR135" i="28"/>
  <c r="WLQ135" i="28"/>
  <c r="WLP135" i="28"/>
  <c r="WLK135" i="28"/>
  <c r="WLJ135" i="28"/>
  <c r="WLI135" i="28"/>
  <c r="WLH135" i="28"/>
  <c r="WLG135" i="28"/>
  <c r="WLF135" i="28"/>
  <c r="WLE135" i="28"/>
  <c r="WLD135" i="28"/>
  <c r="WLC135" i="28"/>
  <c r="WLB135" i="28"/>
  <c r="WLA135" i="28"/>
  <c r="WKZ135" i="28"/>
  <c r="WKU135" i="28"/>
  <c r="WKT135" i="28"/>
  <c r="WKS135" i="28"/>
  <c r="WKR135" i="28"/>
  <c r="WKQ135" i="28"/>
  <c r="WKP135" i="28"/>
  <c r="WKO135" i="28"/>
  <c r="WKN135" i="28"/>
  <c r="WKM135" i="28"/>
  <c r="WKL135" i="28"/>
  <c r="WKK135" i="28"/>
  <c r="WKJ135" i="28"/>
  <c r="WKE135" i="28"/>
  <c r="WKD135" i="28"/>
  <c r="WKC135" i="28"/>
  <c r="WKB135" i="28"/>
  <c r="WKA135" i="28"/>
  <c r="WJZ135" i="28"/>
  <c r="WJY135" i="28"/>
  <c r="WJX135" i="28"/>
  <c r="WJW135" i="28"/>
  <c r="WJV135" i="28"/>
  <c r="WJU135" i="28"/>
  <c r="WJT135" i="28"/>
  <c r="WJO135" i="28"/>
  <c r="WJN135" i="28"/>
  <c r="WJM135" i="28"/>
  <c r="WJL135" i="28"/>
  <c r="WJK135" i="28"/>
  <c r="WJJ135" i="28"/>
  <c r="WJI135" i="28"/>
  <c r="WJH135" i="28"/>
  <c r="WJG135" i="28"/>
  <c r="WJF135" i="28"/>
  <c r="WJE135" i="28"/>
  <c r="WJD135" i="28"/>
  <c r="WIY135" i="28"/>
  <c r="WIX135" i="28"/>
  <c r="WIW135" i="28"/>
  <c r="WIV135" i="28"/>
  <c r="WIU135" i="28"/>
  <c r="WIT135" i="28"/>
  <c r="WIS135" i="28"/>
  <c r="WIR135" i="28"/>
  <c r="WIQ135" i="28"/>
  <c r="WIP135" i="28"/>
  <c r="WIO135" i="28"/>
  <c r="WIN135" i="28"/>
  <c r="WII135" i="28"/>
  <c r="WIH135" i="28"/>
  <c r="WIG135" i="28"/>
  <c r="WIF135" i="28"/>
  <c r="WIE135" i="28"/>
  <c r="WID135" i="28"/>
  <c r="WIC135" i="28"/>
  <c r="WIB135" i="28"/>
  <c r="WIA135" i="28"/>
  <c r="WHZ135" i="28"/>
  <c r="WHY135" i="28"/>
  <c r="WHX135" i="28"/>
  <c r="WHS135" i="28"/>
  <c r="WHR135" i="28"/>
  <c r="WHQ135" i="28"/>
  <c r="WHP135" i="28"/>
  <c r="WHO135" i="28"/>
  <c r="WHN135" i="28"/>
  <c r="WHM135" i="28"/>
  <c r="WHL135" i="28"/>
  <c r="WHK135" i="28"/>
  <c r="WHJ135" i="28"/>
  <c r="WHI135" i="28"/>
  <c r="WHH135" i="28"/>
  <c r="WHC135" i="28"/>
  <c r="WHB135" i="28"/>
  <c r="WHA135" i="28"/>
  <c r="WGZ135" i="28"/>
  <c r="WGY135" i="28"/>
  <c r="WGX135" i="28"/>
  <c r="WGW135" i="28"/>
  <c r="WGV135" i="28"/>
  <c r="WGU135" i="28"/>
  <c r="WGT135" i="28"/>
  <c r="WGS135" i="28"/>
  <c r="WGR135" i="28"/>
  <c r="WGM135" i="28"/>
  <c r="WGL135" i="28"/>
  <c r="WGK135" i="28"/>
  <c r="WGJ135" i="28"/>
  <c r="WGI135" i="28"/>
  <c r="WGH135" i="28"/>
  <c r="WGG135" i="28"/>
  <c r="WGF135" i="28"/>
  <c r="WGE135" i="28"/>
  <c r="WGD135" i="28"/>
  <c r="WGC135" i="28"/>
  <c r="WGB135" i="28"/>
  <c r="WFW135" i="28"/>
  <c r="WFV135" i="28"/>
  <c r="WFU135" i="28"/>
  <c r="WFT135" i="28"/>
  <c r="WFS135" i="28"/>
  <c r="WFR135" i="28"/>
  <c r="WFQ135" i="28"/>
  <c r="WFP135" i="28"/>
  <c r="WFO135" i="28"/>
  <c r="WFN135" i="28"/>
  <c r="WFM135" i="28"/>
  <c r="WFL135" i="28"/>
  <c r="WFG135" i="28"/>
  <c r="WFF135" i="28"/>
  <c r="WFE135" i="28"/>
  <c r="WFD135" i="28"/>
  <c r="WFC135" i="28"/>
  <c r="WFB135" i="28"/>
  <c r="WFA135" i="28"/>
  <c r="WEZ135" i="28"/>
  <c r="WEY135" i="28"/>
  <c r="WEX135" i="28"/>
  <c r="WEW135" i="28"/>
  <c r="WEV135" i="28"/>
  <c r="WEQ135" i="28"/>
  <c r="WEP135" i="28"/>
  <c r="WEO135" i="28"/>
  <c r="WEN135" i="28"/>
  <c r="WEM135" i="28"/>
  <c r="WEL135" i="28"/>
  <c r="WEK135" i="28"/>
  <c r="WEJ135" i="28"/>
  <c r="WEI135" i="28"/>
  <c r="WEH135" i="28"/>
  <c r="WEG135" i="28"/>
  <c r="WEF135" i="28"/>
  <c r="WEA135" i="28"/>
  <c r="WDZ135" i="28"/>
  <c r="WDY135" i="28"/>
  <c r="WDX135" i="28"/>
  <c r="WDW135" i="28"/>
  <c r="WDV135" i="28"/>
  <c r="WDU135" i="28"/>
  <c r="WDT135" i="28"/>
  <c r="WDS135" i="28"/>
  <c r="WDR135" i="28"/>
  <c r="WDQ135" i="28"/>
  <c r="WDP135" i="28"/>
  <c r="WDK135" i="28"/>
  <c r="WDJ135" i="28"/>
  <c r="WDI135" i="28"/>
  <c r="WDH135" i="28"/>
  <c r="WDG135" i="28"/>
  <c r="WDF135" i="28"/>
  <c r="WDE135" i="28"/>
  <c r="WDD135" i="28"/>
  <c r="WDC135" i="28"/>
  <c r="WDB135" i="28"/>
  <c r="WDA135" i="28"/>
  <c r="WCZ135" i="28"/>
  <c r="WCU135" i="28"/>
  <c r="WCT135" i="28"/>
  <c r="WCS135" i="28"/>
  <c r="WCR135" i="28"/>
  <c r="WCQ135" i="28"/>
  <c r="WCP135" i="28"/>
  <c r="WCO135" i="28"/>
  <c r="WCN135" i="28"/>
  <c r="WCM135" i="28"/>
  <c r="WCL135" i="28"/>
  <c r="WCK135" i="28"/>
  <c r="WCJ135" i="28"/>
  <c r="WCE135" i="28"/>
  <c r="WCD135" i="28"/>
  <c r="WCC135" i="28"/>
  <c r="WCB135" i="28"/>
  <c r="WCA135" i="28"/>
  <c r="WBZ135" i="28"/>
  <c r="WBY135" i="28"/>
  <c r="WBX135" i="28"/>
  <c r="WBW135" i="28"/>
  <c r="WBV135" i="28"/>
  <c r="WBU135" i="28"/>
  <c r="WBT135" i="28"/>
  <c r="WBO135" i="28"/>
  <c r="WBN135" i="28"/>
  <c r="WBM135" i="28"/>
  <c r="WBL135" i="28"/>
  <c r="WBK135" i="28"/>
  <c r="WBJ135" i="28"/>
  <c r="WBI135" i="28"/>
  <c r="WBH135" i="28"/>
  <c r="WBG135" i="28"/>
  <c r="WBF135" i="28"/>
  <c r="WBE135" i="28"/>
  <c r="WBD135" i="28"/>
  <c r="WAY135" i="28"/>
  <c r="WAX135" i="28"/>
  <c r="WAW135" i="28"/>
  <c r="WAV135" i="28"/>
  <c r="WAU135" i="28"/>
  <c r="WAT135" i="28"/>
  <c r="WAS135" i="28"/>
  <c r="WAR135" i="28"/>
  <c r="WAQ135" i="28"/>
  <c r="WAP135" i="28"/>
  <c r="WAO135" i="28"/>
  <c r="WAN135" i="28"/>
  <c r="WAI135" i="28"/>
  <c r="WAH135" i="28"/>
  <c r="WAG135" i="28"/>
  <c r="WAF135" i="28"/>
  <c r="WAE135" i="28"/>
  <c r="WAD135" i="28"/>
  <c r="WAC135" i="28"/>
  <c r="WAB135" i="28"/>
  <c r="WAA135" i="28"/>
  <c r="VZZ135" i="28"/>
  <c r="VZY135" i="28"/>
  <c r="VZX135" i="28"/>
  <c r="VZS135" i="28"/>
  <c r="VZR135" i="28"/>
  <c r="VZQ135" i="28"/>
  <c r="VZP135" i="28"/>
  <c r="VZO135" i="28"/>
  <c r="VZN135" i="28"/>
  <c r="VZM135" i="28"/>
  <c r="VZL135" i="28"/>
  <c r="VZK135" i="28"/>
  <c r="VZJ135" i="28"/>
  <c r="VZI135" i="28"/>
  <c r="VZH135" i="28"/>
  <c r="VZC135" i="28"/>
  <c r="VZB135" i="28"/>
  <c r="VZA135" i="28"/>
  <c r="VYZ135" i="28"/>
  <c r="VYY135" i="28"/>
  <c r="VYX135" i="28"/>
  <c r="VYW135" i="28"/>
  <c r="VYV135" i="28"/>
  <c r="VYU135" i="28"/>
  <c r="VYT135" i="28"/>
  <c r="VYS135" i="28"/>
  <c r="VYR135" i="28"/>
  <c r="VYM135" i="28"/>
  <c r="VYL135" i="28"/>
  <c r="VYK135" i="28"/>
  <c r="VYJ135" i="28"/>
  <c r="VYI135" i="28"/>
  <c r="VYH135" i="28"/>
  <c r="VYG135" i="28"/>
  <c r="VYF135" i="28"/>
  <c r="VYE135" i="28"/>
  <c r="VYD135" i="28"/>
  <c r="VYC135" i="28"/>
  <c r="VYB135" i="28"/>
  <c r="VXW135" i="28"/>
  <c r="VXV135" i="28"/>
  <c r="VXU135" i="28"/>
  <c r="VXT135" i="28"/>
  <c r="VXS135" i="28"/>
  <c r="VXR135" i="28"/>
  <c r="VXQ135" i="28"/>
  <c r="VXP135" i="28"/>
  <c r="VXO135" i="28"/>
  <c r="VXN135" i="28"/>
  <c r="VXM135" i="28"/>
  <c r="VXL135" i="28"/>
  <c r="VXG135" i="28"/>
  <c r="VXF135" i="28"/>
  <c r="VXE135" i="28"/>
  <c r="VXD135" i="28"/>
  <c r="VXC135" i="28"/>
  <c r="VXB135" i="28"/>
  <c r="VXA135" i="28"/>
  <c r="VWZ135" i="28"/>
  <c r="VWY135" i="28"/>
  <c r="VWX135" i="28"/>
  <c r="VWW135" i="28"/>
  <c r="VWV135" i="28"/>
  <c r="VWQ135" i="28"/>
  <c r="VWP135" i="28"/>
  <c r="VWO135" i="28"/>
  <c r="VWN135" i="28"/>
  <c r="VWM135" i="28"/>
  <c r="VWL135" i="28"/>
  <c r="VWK135" i="28"/>
  <c r="VWJ135" i="28"/>
  <c r="VWI135" i="28"/>
  <c r="VWH135" i="28"/>
  <c r="VWG135" i="28"/>
  <c r="VWF135" i="28"/>
  <c r="VWA135" i="28"/>
  <c r="VVZ135" i="28"/>
  <c r="VVY135" i="28"/>
  <c r="VVX135" i="28"/>
  <c r="VVW135" i="28"/>
  <c r="VVV135" i="28"/>
  <c r="VVU135" i="28"/>
  <c r="VVT135" i="28"/>
  <c r="VVS135" i="28"/>
  <c r="VVR135" i="28"/>
  <c r="VVQ135" i="28"/>
  <c r="VVP135" i="28"/>
  <c r="VVK135" i="28"/>
  <c r="VVJ135" i="28"/>
  <c r="VVI135" i="28"/>
  <c r="VVH135" i="28"/>
  <c r="VVG135" i="28"/>
  <c r="VVF135" i="28"/>
  <c r="VVE135" i="28"/>
  <c r="VVD135" i="28"/>
  <c r="VVC135" i="28"/>
  <c r="VVB135" i="28"/>
  <c r="VVA135" i="28"/>
  <c r="VUZ135" i="28"/>
  <c r="VUU135" i="28"/>
  <c r="VUT135" i="28"/>
  <c r="VUS135" i="28"/>
  <c r="VUR135" i="28"/>
  <c r="VUQ135" i="28"/>
  <c r="VUP135" i="28"/>
  <c r="VUO135" i="28"/>
  <c r="VUN135" i="28"/>
  <c r="VUM135" i="28"/>
  <c r="VUL135" i="28"/>
  <c r="VUK135" i="28"/>
  <c r="VUJ135" i="28"/>
  <c r="VUE135" i="28"/>
  <c r="VUD135" i="28"/>
  <c r="VUC135" i="28"/>
  <c r="VUB135" i="28"/>
  <c r="VUA135" i="28"/>
  <c r="VTZ135" i="28"/>
  <c r="VTY135" i="28"/>
  <c r="VTX135" i="28"/>
  <c r="VTW135" i="28"/>
  <c r="VTV135" i="28"/>
  <c r="VTU135" i="28"/>
  <c r="VTT135" i="28"/>
  <c r="VTO135" i="28"/>
  <c r="VTN135" i="28"/>
  <c r="VTM135" i="28"/>
  <c r="VTL135" i="28"/>
  <c r="VTK135" i="28"/>
  <c r="VTJ135" i="28"/>
  <c r="VTI135" i="28"/>
  <c r="VTH135" i="28"/>
  <c r="VTG135" i="28"/>
  <c r="VTF135" i="28"/>
  <c r="VTE135" i="28"/>
  <c r="VTD135" i="28"/>
  <c r="VSY135" i="28"/>
  <c r="VSX135" i="28"/>
  <c r="VSW135" i="28"/>
  <c r="VSV135" i="28"/>
  <c r="VSU135" i="28"/>
  <c r="VST135" i="28"/>
  <c r="VSS135" i="28"/>
  <c r="VSR135" i="28"/>
  <c r="VSQ135" i="28"/>
  <c r="VSP135" i="28"/>
  <c r="VSO135" i="28"/>
  <c r="VSN135" i="28"/>
  <c r="VSI135" i="28"/>
  <c r="VSH135" i="28"/>
  <c r="VSG135" i="28"/>
  <c r="VSF135" i="28"/>
  <c r="VSE135" i="28"/>
  <c r="VSD135" i="28"/>
  <c r="VSC135" i="28"/>
  <c r="VSB135" i="28"/>
  <c r="VSA135" i="28"/>
  <c r="VRZ135" i="28"/>
  <c r="VRY135" i="28"/>
  <c r="VRX135" i="28"/>
  <c r="VRS135" i="28"/>
  <c r="VRR135" i="28"/>
  <c r="VRQ135" i="28"/>
  <c r="VRP135" i="28"/>
  <c r="VRO135" i="28"/>
  <c r="VRN135" i="28"/>
  <c r="VRM135" i="28"/>
  <c r="VRL135" i="28"/>
  <c r="VRK135" i="28"/>
  <c r="VRJ135" i="28"/>
  <c r="VRI135" i="28"/>
  <c r="VRH135" i="28"/>
  <c r="VRC135" i="28"/>
  <c r="VRB135" i="28"/>
  <c r="VRA135" i="28"/>
  <c r="VQZ135" i="28"/>
  <c r="VQY135" i="28"/>
  <c r="VQX135" i="28"/>
  <c r="VQW135" i="28"/>
  <c r="VQV135" i="28"/>
  <c r="VQU135" i="28"/>
  <c r="VQT135" i="28"/>
  <c r="VQS135" i="28"/>
  <c r="VQR135" i="28"/>
  <c r="VQM135" i="28"/>
  <c r="VQL135" i="28"/>
  <c r="VQK135" i="28"/>
  <c r="VQJ135" i="28"/>
  <c r="VQI135" i="28"/>
  <c r="VQH135" i="28"/>
  <c r="VQG135" i="28"/>
  <c r="VQF135" i="28"/>
  <c r="VQE135" i="28"/>
  <c r="VQD135" i="28"/>
  <c r="VQC135" i="28"/>
  <c r="VQB135" i="28"/>
  <c r="VPW135" i="28"/>
  <c r="VPV135" i="28"/>
  <c r="VPU135" i="28"/>
  <c r="VPT135" i="28"/>
  <c r="VPS135" i="28"/>
  <c r="VPR135" i="28"/>
  <c r="VPQ135" i="28"/>
  <c r="VPP135" i="28"/>
  <c r="VPO135" i="28"/>
  <c r="VPN135" i="28"/>
  <c r="VPM135" i="28"/>
  <c r="VPL135" i="28"/>
  <c r="VPG135" i="28"/>
  <c r="VPF135" i="28"/>
  <c r="VPE135" i="28"/>
  <c r="VPD135" i="28"/>
  <c r="VPC135" i="28"/>
  <c r="VPB135" i="28"/>
  <c r="VPA135" i="28"/>
  <c r="VOZ135" i="28"/>
  <c r="VOY135" i="28"/>
  <c r="VOX135" i="28"/>
  <c r="VOW135" i="28"/>
  <c r="VOV135" i="28"/>
  <c r="VOQ135" i="28"/>
  <c r="VOP135" i="28"/>
  <c r="VOO135" i="28"/>
  <c r="VON135" i="28"/>
  <c r="VOM135" i="28"/>
  <c r="VOL135" i="28"/>
  <c r="VOK135" i="28"/>
  <c r="VOJ135" i="28"/>
  <c r="VOI135" i="28"/>
  <c r="VOH135" i="28"/>
  <c r="VOG135" i="28"/>
  <c r="VOF135" i="28"/>
  <c r="VOA135" i="28"/>
  <c r="VNZ135" i="28"/>
  <c r="VNY135" i="28"/>
  <c r="VNX135" i="28"/>
  <c r="VNW135" i="28"/>
  <c r="VNV135" i="28"/>
  <c r="VNU135" i="28"/>
  <c r="VNT135" i="28"/>
  <c r="VNS135" i="28"/>
  <c r="VNR135" i="28"/>
  <c r="VNQ135" i="28"/>
  <c r="VNP135" i="28"/>
  <c r="VNK135" i="28"/>
  <c r="VNJ135" i="28"/>
  <c r="VNI135" i="28"/>
  <c r="VNH135" i="28"/>
  <c r="VNG135" i="28"/>
  <c r="VNF135" i="28"/>
  <c r="VNE135" i="28"/>
  <c r="VND135" i="28"/>
  <c r="VNC135" i="28"/>
  <c r="VNB135" i="28"/>
  <c r="VNA135" i="28"/>
  <c r="VMZ135" i="28"/>
  <c r="VMU135" i="28"/>
  <c r="VMT135" i="28"/>
  <c r="VMS135" i="28"/>
  <c r="VMR135" i="28"/>
  <c r="VMQ135" i="28"/>
  <c r="VMP135" i="28"/>
  <c r="VMO135" i="28"/>
  <c r="VMN135" i="28"/>
  <c r="VMM135" i="28"/>
  <c r="VML135" i="28"/>
  <c r="VMK135" i="28"/>
  <c r="VMJ135" i="28"/>
  <c r="VME135" i="28"/>
  <c r="VMD135" i="28"/>
  <c r="VMC135" i="28"/>
  <c r="VMB135" i="28"/>
  <c r="VMA135" i="28"/>
  <c r="VLZ135" i="28"/>
  <c r="VLY135" i="28"/>
  <c r="VLX135" i="28"/>
  <c r="VLW135" i="28"/>
  <c r="VLV135" i="28"/>
  <c r="VLU135" i="28"/>
  <c r="VLT135" i="28"/>
  <c r="VLO135" i="28"/>
  <c r="VLN135" i="28"/>
  <c r="VLM135" i="28"/>
  <c r="VLL135" i="28"/>
  <c r="VLK135" i="28"/>
  <c r="VLJ135" i="28"/>
  <c r="VLI135" i="28"/>
  <c r="VLH135" i="28"/>
  <c r="VLG135" i="28"/>
  <c r="VLF135" i="28"/>
  <c r="VLE135" i="28"/>
  <c r="VLD135" i="28"/>
  <c r="VKY135" i="28"/>
  <c r="VKX135" i="28"/>
  <c r="VKW135" i="28"/>
  <c r="VKV135" i="28"/>
  <c r="VKU135" i="28"/>
  <c r="VKT135" i="28"/>
  <c r="VKS135" i="28"/>
  <c r="VKR135" i="28"/>
  <c r="VKQ135" i="28"/>
  <c r="VKP135" i="28"/>
  <c r="VKO135" i="28"/>
  <c r="VKN135" i="28"/>
  <c r="VKI135" i="28"/>
  <c r="VKH135" i="28"/>
  <c r="VKG135" i="28"/>
  <c r="VKF135" i="28"/>
  <c r="VKE135" i="28"/>
  <c r="VKD135" i="28"/>
  <c r="VKC135" i="28"/>
  <c r="VKB135" i="28"/>
  <c r="VKA135" i="28"/>
  <c r="VJZ135" i="28"/>
  <c r="VJY135" i="28"/>
  <c r="VJX135" i="28"/>
  <c r="VJS135" i="28"/>
  <c r="VJR135" i="28"/>
  <c r="VJQ135" i="28"/>
  <c r="VJP135" i="28"/>
  <c r="VJO135" i="28"/>
  <c r="VJN135" i="28"/>
  <c r="VJM135" i="28"/>
  <c r="VJL135" i="28"/>
  <c r="VJK135" i="28"/>
  <c r="VJJ135" i="28"/>
  <c r="VJI135" i="28"/>
  <c r="VJH135" i="28"/>
  <c r="VJC135" i="28"/>
  <c r="VJB135" i="28"/>
  <c r="VJA135" i="28"/>
  <c r="VIZ135" i="28"/>
  <c r="VIY135" i="28"/>
  <c r="VIX135" i="28"/>
  <c r="VIW135" i="28"/>
  <c r="VIV135" i="28"/>
  <c r="VIU135" i="28"/>
  <c r="VIT135" i="28"/>
  <c r="VIS135" i="28"/>
  <c r="VIR135" i="28"/>
  <c r="VIM135" i="28"/>
  <c r="VIL135" i="28"/>
  <c r="VIK135" i="28"/>
  <c r="VIJ135" i="28"/>
  <c r="VII135" i="28"/>
  <c r="VIH135" i="28"/>
  <c r="VIG135" i="28"/>
  <c r="VIF135" i="28"/>
  <c r="VIE135" i="28"/>
  <c r="VID135" i="28"/>
  <c r="VIC135" i="28"/>
  <c r="VIB135" i="28"/>
  <c r="VHW135" i="28"/>
  <c r="VHV135" i="28"/>
  <c r="VHU135" i="28"/>
  <c r="VHT135" i="28"/>
  <c r="VHS135" i="28"/>
  <c r="VHR135" i="28"/>
  <c r="VHQ135" i="28"/>
  <c r="VHP135" i="28"/>
  <c r="VHO135" i="28"/>
  <c r="VHN135" i="28"/>
  <c r="VHM135" i="28"/>
  <c r="VHL135" i="28"/>
  <c r="VHG135" i="28"/>
  <c r="VHF135" i="28"/>
  <c r="VHE135" i="28"/>
  <c r="VHD135" i="28"/>
  <c r="VHC135" i="28"/>
  <c r="VHB135" i="28"/>
  <c r="VHA135" i="28"/>
  <c r="VGZ135" i="28"/>
  <c r="VGY135" i="28"/>
  <c r="VGX135" i="28"/>
  <c r="VGW135" i="28"/>
  <c r="VGV135" i="28"/>
  <c r="VGQ135" i="28"/>
  <c r="VGP135" i="28"/>
  <c r="VGO135" i="28"/>
  <c r="VGN135" i="28"/>
  <c r="VGM135" i="28"/>
  <c r="VGL135" i="28"/>
  <c r="VGK135" i="28"/>
  <c r="VGJ135" i="28"/>
  <c r="VGI135" i="28"/>
  <c r="VGH135" i="28"/>
  <c r="VGG135" i="28"/>
  <c r="VGF135" i="28"/>
  <c r="VGA135" i="28"/>
  <c r="VFZ135" i="28"/>
  <c r="VFY135" i="28"/>
  <c r="VFX135" i="28"/>
  <c r="VFW135" i="28"/>
  <c r="VFV135" i="28"/>
  <c r="VFU135" i="28"/>
  <c r="VFT135" i="28"/>
  <c r="VFS135" i="28"/>
  <c r="VFR135" i="28"/>
  <c r="VFQ135" i="28"/>
  <c r="VFP135" i="28"/>
  <c r="VFK135" i="28"/>
  <c r="VFJ135" i="28"/>
  <c r="VFI135" i="28"/>
  <c r="VFH135" i="28"/>
  <c r="VFG135" i="28"/>
  <c r="VFF135" i="28"/>
  <c r="VFE135" i="28"/>
  <c r="VFD135" i="28"/>
  <c r="VFC135" i="28"/>
  <c r="VFB135" i="28"/>
  <c r="VFA135" i="28"/>
  <c r="VEZ135" i="28"/>
  <c r="VEU135" i="28"/>
  <c r="VET135" i="28"/>
  <c r="VES135" i="28"/>
  <c r="VER135" i="28"/>
  <c r="VEQ135" i="28"/>
  <c r="VEP135" i="28"/>
  <c r="VEO135" i="28"/>
  <c r="VEN135" i="28"/>
  <c r="VEM135" i="28"/>
  <c r="VEL135" i="28"/>
  <c r="VEK135" i="28"/>
  <c r="VEJ135" i="28"/>
  <c r="VEE135" i="28"/>
  <c r="VED135" i="28"/>
  <c r="VEC135" i="28"/>
  <c r="VEB135" i="28"/>
  <c r="VEA135" i="28"/>
  <c r="VDZ135" i="28"/>
  <c r="VDY135" i="28"/>
  <c r="VDX135" i="28"/>
  <c r="VDW135" i="28"/>
  <c r="VDV135" i="28"/>
  <c r="VDU135" i="28"/>
  <c r="VDT135" i="28"/>
  <c r="VDO135" i="28"/>
  <c r="VDN135" i="28"/>
  <c r="VDM135" i="28"/>
  <c r="VDL135" i="28"/>
  <c r="VDK135" i="28"/>
  <c r="VDJ135" i="28"/>
  <c r="VDI135" i="28"/>
  <c r="VDH135" i="28"/>
  <c r="VDG135" i="28"/>
  <c r="VDF135" i="28"/>
  <c r="VDE135" i="28"/>
  <c r="VDD135" i="28"/>
  <c r="VCY135" i="28"/>
  <c r="VCX135" i="28"/>
  <c r="VCW135" i="28"/>
  <c r="VCV135" i="28"/>
  <c r="VCU135" i="28"/>
  <c r="VCT135" i="28"/>
  <c r="VCS135" i="28"/>
  <c r="VCR135" i="28"/>
  <c r="VCQ135" i="28"/>
  <c r="VCP135" i="28"/>
  <c r="VCO135" i="28"/>
  <c r="VCN135" i="28"/>
  <c r="VCI135" i="28"/>
  <c r="VCH135" i="28"/>
  <c r="VCG135" i="28"/>
  <c r="VCF135" i="28"/>
  <c r="VCE135" i="28"/>
  <c r="VCD135" i="28"/>
  <c r="VCC135" i="28"/>
  <c r="VCB135" i="28"/>
  <c r="VCA135" i="28"/>
  <c r="VBZ135" i="28"/>
  <c r="VBY135" i="28"/>
  <c r="VBX135" i="28"/>
  <c r="VBS135" i="28"/>
  <c r="VBR135" i="28"/>
  <c r="VBQ135" i="28"/>
  <c r="VBP135" i="28"/>
  <c r="VBO135" i="28"/>
  <c r="VBN135" i="28"/>
  <c r="VBM135" i="28"/>
  <c r="VBL135" i="28"/>
  <c r="VBK135" i="28"/>
  <c r="VBJ135" i="28"/>
  <c r="VBI135" i="28"/>
  <c r="VBH135" i="28"/>
  <c r="VBC135" i="28"/>
  <c r="VBB135" i="28"/>
  <c r="VBA135" i="28"/>
  <c r="VAZ135" i="28"/>
  <c r="VAY135" i="28"/>
  <c r="VAX135" i="28"/>
  <c r="VAW135" i="28"/>
  <c r="VAV135" i="28"/>
  <c r="VAU135" i="28"/>
  <c r="VAT135" i="28"/>
  <c r="VAS135" i="28"/>
  <c r="VAR135" i="28"/>
  <c r="VAM135" i="28"/>
  <c r="VAL135" i="28"/>
  <c r="VAK135" i="28"/>
  <c r="VAJ135" i="28"/>
  <c r="VAI135" i="28"/>
  <c r="VAH135" i="28"/>
  <c r="VAG135" i="28"/>
  <c r="VAF135" i="28"/>
  <c r="VAE135" i="28"/>
  <c r="VAD135" i="28"/>
  <c r="VAC135" i="28"/>
  <c r="VAB135" i="28"/>
  <c r="UZW135" i="28"/>
  <c r="UZV135" i="28"/>
  <c r="UZU135" i="28"/>
  <c r="UZT135" i="28"/>
  <c r="UZS135" i="28"/>
  <c r="UZR135" i="28"/>
  <c r="UZQ135" i="28"/>
  <c r="UZP135" i="28"/>
  <c r="UZO135" i="28"/>
  <c r="UZN135" i="28"/>
  <c r="UZM135" i="28"/>
  <c r="UZL135" i="28"/>
  <c r="UZG135" i="28"/>
  <c r="UZF135" i="28"/>
  <c r="UZE135" i="28"/>
  <c r="UZD135" i="28"/>
  <c r="UZC135" i="28"/>
  <c r="UZB135" i="28"/>
  <c r="UZA135" i="28"/>
  <c r="UYZ135" i="28"/>
  <c r="UYY135" i="28"/>
  <c r="UYX135" i="28"/>
  <c r="UYW135" i="28"/>
  <c r="UYV135" i="28"/>
  <c r="UYQ135" i="28"/>
  <c r="UYP135" i="28"/>
  <c r="UYO135" i="28"/>
  <c r="UYN135" i="28"/>
  <c r="UYM135" i="28"/>
  <c r="UYL135" i="28"/>
  <c r="UYK135" i="28"/>
  <c r="UYJ135" i="28"/>
  <c r="UYI135" i="28"/>
  <c r="UYH135" i="28"/>
  <c r="UYG135" i="28"/>
  <c r="UYF135" i="28"/>
  <c r="UYA135" i="28"/>
  <c r="UXZ135" i="28"/>
  <c r="UXY135" i="28"/>
  <c r="UXX135" i="28"/>
  <c r="UXW135" i="28"/>
  <c r="UXV135" i="28"/>
  <c r="UXU135" i="28"/>
  <c r="UXT135" i="28"/>
  <c r="UXS135" i="28"/>
  <c r="UXR135" i="28"/>
  <c r="UXQ135" i="28"/>
  <c r="UXP135" i="28"/>
  <c r="UXK135" i="28"/>
  <c r="UXJ135" i="28"/>
  <c r="UXI135" i="28"/>
  <c r="UXH135" i="28"/>
  <c r="UXG135" i="28"/>
  <c r="UXF135" i="28"/>
  <c r="UXE135" i="28"/>
  <c r="UXD135" i="28"/>
  <c r="UXC135" i="28"/>
  <c r="UXB135" i="28"/>
  <c r="UXA135" i="28"/>
  <c r="UWZ135" i="28"/>
  <c r="UWU135" i="28"/>
  <c r="UWT135" i="28"/>
  <c r="UWS135" i="28"/>
  <c r="UWR135" i="28"/>
  <c r="UWQ135" i="28"/>
  <c r="UWP135" i="28"/>
  <c r="UWO135" i="28"/>
  <c r="UWN135" i="28"/>
  <c r="UWM135" i="28"/>
  <c r="UWL135" i="28"/>
  <c r="UWK135" i="28"/>
  <c r="UWJ135" i="28"/>
  <c r="UWE135" i="28"/>
  <c r="UWD135" i="28"/>
  <c r="UWC135" i="28"/>
  <c r="UWB135" i="28"/>
  <c r="UWA135" i="28"/>
  <c r="UVZ135" i="28"/>
  <c r="UVY135" i="28"/>
  <c r="UVX135" i="28"/>
  <c r="UVW135" i="28"/>
  <c r="UVV135" i="28"/>
  <c r="UVU135" i="28"/>
  <c r="UVT135" i="28"/>
  <c r="UVO135" i="28"/>
  <c r="UVN135" i="28"/>
  <c r="UVM135" i="28"/>
  <c r="UVL135" i="28"/>
  <c r="UVK135" i="28"/>
  <c r="UVJ135" i="28"/>
  <c r="UVI135" i="28"/>
  <c r="UVH135" i="28"/>
  <c r="UVG135" i="28"/>
  <c r="UVF135" i="28"/>
  <c r="UVE135" i="28"/>
  <c r="UVD135" i="28"/>
  <c r="UUY135" i="28"/>
  <c r="UUX135" i="28"/>
  <c r="UUW135" i="28"/>
  <c r="UUV135" i="28"/>
  <c r="UUU135" i="28"/>
  <c r="UUT135" i="28"/>
  <c r="UUS135" i="28"/>
  <c r="UUR135" i="28"/>
  <c r="UUQ135" i="28"/>
  <c r="UUP135" i="28"/>
  <c r="UUO135" i="28"/>
  <c r="UUN135" i="28"/>
  <c r="UUI135" i="28"/>
  <c r="UUH135" i="28"/>
  <c r="UUG135" i="28"/>
  <c r="UUF135" i="28"/>
  <c r="UUE135" i="28"/>
  <c r="UUD135" i="28"/>
  <c r="UUC135" i="28"/>
  <c r="UUB135" i="28"/>
  <c r="UUA135" i="28"/>
  <c r="UTZ135" i="28"/>
  <c r="UTY135" i="28"/>
  <c r="UTX135" i="28"/>
  <c r="UTS135" i="28"/>
  <c r="UTR135" i="28"/>
  <c r="UTQ135" i="28"/>
  <c r="UTP135" i="28"/>
  <c r="UTO135" i="28"/>
  <c r="UTN135" i="28"/>
  <c r="UTM135" i="28"/>
  <c r="UTL135" i="28"/>
  <c r="UTK135" i="28"/>
  <c r="UTJ135" i="28"/>
  <c r="UTI135" i="28"/>
  <c r="UTH135" i="28"/>
  <c r="UTC135" i="28"/>
  <c r="UTB135" i="28"/>
  <c r="UTA135" i="28"/>
  <c r="USZ135" i="28"/>
  <c r="USY135" i="28"/>
  <c r="USX135" i="28"/>
  <c r="USW135" i="28"/>
  <c r="USV135" i="28"/>
  <c r="USU135" i="28"/>
  <c r="UST135" i="28"/>
  <c r="USS135" i="28"/>
  <c r="USR135" i="28"/>
  <c r="USM135" i="28"/>
  <c r="USL135" i="28"/>
  <c r="USK135" i="28"/>
  <c r="USJ135" i="28"/>
  <c r="USI135" i="28"/>
  <c r="USH135" i="28"/>
  <c r="USG135" i="28"/>
  <c r="USF135" i="28"/>
  <c r="USE135" i="28"/>
  <c r="USD135" i="28"/>
  <c r="USC135" i="28"/>
  <c r="USB135" i="28"/>
  <c r="URW135" i="28"/>
  <c r="URV135" i="28"/>
  <c r="URU135" i="28"/>
  <c r="URT135" i="28"/>
  <c r="URS135" i="28"/>
  <c r="URR135" i="28"/>
  <c r="URQ135" i="28"/>
  <c r="URP135" i="28"/>
  <c r="URO135" i="28"/>
  <c r="URN135" i="28"/>
  <c r="URM135" i="28"/>
  <c r="URL135" i="28"/>
  <c r="URG135" i="28"/>
  <c r="URF135" i="28"/>
  <c r="URE135" i="28"/>
  <c r="URD135" i="28"/>
  <c r="URC135" i="28"/>
  <c r="URB135" i="28"/>
  <c r="URA135" i="28"/>
  <c r="UQZ135" i="28"/>
  <c r="UQY135" i="28"/>
  <c r="UQX135" i="28"/>
  <c r="UQW135" i="28"/>
  <c r="UQV135" i="28"/>
  <c r="UQQ135" i="28"/>
  <c r="UQP135" i="28"/>
  <c r="UQO135" i="28"/>
  <c r="UQN135" i="28"/>
  <c r="UQM135" i="28"/>
  <c r="UQL135" i="28"/>
  <c r="UQK135" i="28"/>
  <c r="UQJ135" i="28"/>
  <c r="UQI135" i="28"/>
  <c r="UQH135" i="28"/>
  <c r="UQG135" i="28"/>
  <c r="UQF135" i="28"/>
  <c r="UQA135" i="28"/>
  <c r="UPZ135" i="28"/>
  <c r="UPY135" i="28"/>
  <c r="UPX135" i="28"/>
  <c r="UPW135" i="28"/>
  <c r="UPV135" i="28"/>
  <c r="UPU135" i="28"/>
  <c r="UPT135" i="28"/>
  <c r="UPS135" i="28"/>
  <c r="UPR135" i="28"/>
  <c r="UPQ135" i="28"/>
  <c r="UPP135" i="28"/>
  <c r="UPK135" i="28"/>
  <c r="UPJ135" i="28"/>
  <c r="UPI135" i="28"/>
  <c r="UPH135" i="28"/>
  <c r="UPG135" i="28"/>
  <c r="UPF135" i="28"/>
  <c r="UPE135" i="28"/>
  <c r="UPD135" i="28"/>
  <c r="UPC135" i="28"/>
  <c r="UPB135" i="28"/>
  <c r="UPA135" i="28"/>
  <c r="UOZ135" i="28"/>
  <c r="UOU135" i="28"/>
  <c r="UOT135" i="28"/>
  <c r="UOS135" i="28"/>
  <c r="UOR135" i="28"/>
  <c r="UOQ135" i="28"/>
  <c r="UOP135" i="28"/>
  <c r="UOO135" i="28"/>
  <c r="UON135" i="28"/>
  <c r="UOM135" i="28"/>
  <c r="UOL135" i="28"/>
  <c r="UOK135" i="28"/>
  <c r="UOJ135" i="28"/>
  <c r="UOE135" i="28"/>
  <c r="UOD135" i="28"/>
  <c r="UOC135" i="28"/>
  <c r="UOB135" i="28"/>
  <c r="UOA135" i="28"/>
  <c r="UNZ135" i="28"/>
  <c r="UNY135" i="28"/>
  <c r="UNX135" i="28"/>
  <c r="UNW135" i="28"/>
  <c r="UNV135" i="28"/>
  <c r="UNU135" i="28"/>
  <c r="UNT135" i="28"/>
  <c r="UNO135" i="28"/>
  <c r="UNN135" i="28"/>
  <c r="UNM135" i="28"/>
  <c r="UNL135" i="28"/>
  <c r="UNK135" i="28"/>
  <c r="UNJ135" i="28"/>
  <c r="UNI135" i="28"/>
  <c r="UNH135" i="28"/>
  <c r="UNG135" i="28"/>
  <c r="UNF135" i="28"/>
  <c r="UNE135" i="28"/>
  <c r="UND135" i="28"/>
  <c r="UMY135" i="28"/>
  <c r="UMX135" i="28"/>
  <c r="UMW135" i="28"/>
  <c r="UMV135" i="28"/>
  <c r="UMU135" i="28"/>
  <c r="UMT135" i="28"/>
  <c r="UMS135" i="28"/>
  <c r="UMR135" i="28"/>
  <c r="UMQ135" i="28"/>
  <c r="UMP135" i="28"/>
  <c r="UMO135" i="28"/>
  <c r="UMN135" i="28"/>
  <c r="UMI135" i="28"/>
  <c r="UMH135" i="28"/>
  <c r="UMG135" i="28"/>
  <c r="UMF135" i="28"/>
  <c r="UME135" i="28"/>
  <c r="UMD135" i="28"/>
  <c r="UMC135" i="28"/>
  <c r="UMB135" i="28"/>
  <c r="UMA135" i="28"/>
  <c r="ULZ135" i="28"/>
  <c r="ULY135" i="28"/>
  <c r="ULX135" i="28"/>
  <c r="ULS135" i="28"/>
  <c r="ULR135" i="28"/>
  <c r="ULQ135" i="28"/>
  <c r="ULP135" i="28"/>
  <c r="ULO135" i="28"/>
  <c r="ULN135" i="28"/>
  <c r="ULM135" i="28"/>
  <c r="ULL135" i="28"/>
  <c r="ULK135" i="28"/>
  <c r="ULJ135" i="28"/>
  <c r="ULI135" i="28"/>
  <c r="ULH135" i="28"/>
  <c r="ULC135" i="28"/>
  <c r="ULB135" i="28"/>
  <c r="ULA135" i="28"/>
  <c r="UKZ135" i="28"/>
  <c r="UKY135" i="28"/>
  <c r="UKX135" i="28"/>
  <c r="UKW135" i="28"/>
  <c r="UKV135" i="28"/>
  <c r="UKU135" i="28"/>
  <c r="UKT135" i="28"/>
  <c r="UKS135" i="28"/>
  <c r="UKR135" i="28"/>
  <c r="UKM135" i="28"/>
  <c r="UKL135" i="28"/>
  <c r="UKK135" i="28"/>
  <c r="UKJ135" i="28"/>
  <c r="UKI135" i="28"/>
  <c r="UKH135" i="28"/>
  <c r="UKG135" i="28"/>
  <c r="UKF135" i="28"/>
  <c r="UKE135" i="28"/>
  <c r="UKD135" i="28"/>
  <c r="UKC135" i="28"/>
  <c r="UKB135" i="28"/>
  <c r="UJW135" i="28"/>
  <c r="UJV135" i="28"/>
  <c r="UJU135" i="28"/>
  <c r="UJT135" i="28"/>
  <c r="UJS135" i="28"/>
  <c r="UJR135" i="28"/>
  <c r="UJQ135" i="28"/>
  <c r="UJP135" i="28"/>
  <c r="UJO135" i="28"/>
  <c r="UJN135" i="28"/>
  <c r="UJM135" i="28"/>
  <c r="UJL135" i="28"/>
  <c r="UJG135" i="28"/>
  <c r="UJF135" i="28"/>
  <c r="UJE135" i="28"/>
  <c r="UJD135" i="28"/>
  <c r="UJC135" i="28"/>
  <c r="UJB135" i="28"/>
  <c r="UJA135" i="28"/>
  <c r="UIZ135" i="28"/>
  <c r="UIY135" i="28"/>
  <c r="UIX135" i="28"/>
  <c r="UIW135" i="28"/>
  <c r="UIV135" i="28"/>
  <c r="UIQ135" i="28"/>
  <c r="UIP135" i="28"/>
  <c r="UIO135" i="28"/>
  <c r="UIN135" i="28"/>
  <c r="UIM135" i="28"/>
  <c r="UIL135" i="28"/>
  <c r="UIK135" i="28"/>
  <c r="UIJ135" i="28"/>
  <c r="UII135" i="28"/>
  <c r="UIH135" i="28"/>
  <c r="UIG135" i="28"/>
  <c r="UIF135" i="28"/>
  <c r="UIA135" i="28"/>
  <c r="UHZ135" i="28"/>
  <c r="UHY135" i="28"/>
  <c r="UHX135" i="28"/>
  <c r="UHW135" i="28"/>
  <c r="UHV135" i="28"/>
  <c r="UHU135" i="28"/>
  <c r="UHT135" i="28"/>
  <c r="UHS135" i="28"/>
  <c r="UHR135" i="28"/>
  <c r="UHQ135" i="28"/>
  <c r="UHP135" i="28"/>
  <c r="UHK135" i="28"/>
  <c r="UHJ135" i="28"/>
  <c r="UHI135" i="28"/>
  <c r="UHH135" i="28"/>
  <c r="UHG135" i="28"/>
  <c r="UHF135" i="28"/>
  <c r="UHE135" i="28"/>
  <c r="UHD135" i="28"/>
  <c r="UHC135" i="28"/>
  <c r="UHB135" i="28"/>
  <c r="UHA135" i="28"/>
  <c r="UGZ135" i="28"/>
  <c r="UGU135" i="28"/>
  <c r="UGT135" i="28"/>
  <c r="UGS135" i="28"/>
  <c r="UGR135" i="28"/>
  <c r="UGQ135" i="28"/>
  <c r="UGP135" i="28"/>
  <c r="UGO135" i="28"/>
  <c r="UGN135" i="28"/>
  <c r="UGM135" i="28"/>
  <c r="UGL135" i="28"/>
  <c r="UGK135" i="28"/>
  <c r="UGJ135" i="28"/>
  <c r="UGE135" i="28"/>
  <c r="UGD135" i="28"/>
  <c r="UGC135" i="28"/>
  <c r="UGB135" i="28"/>
  <c r="UGA135" i="28"/>
  <c r="UFZ135" i="28"/>
  <c r="UFY135" i="28"/>
  <c r="UFX135" i="28"/>
  <c r="UFW135" i="28"/>
  <c r="UFV135" i="28"/>
  <c r="UFU135" i="28"/>
  <c r="UFT135" i="28"/>
  <c r="UFO135" i="28"/>
  <c r="UFN135" i="28"/>
  <c r="UFM135" i="28"/>
  <c r="UFL135" i="28"/>
  <c r="UFK135" i="28"/>
  <c r="UFJ135" i="28"/>
  <c r="UFI135" i="28"/>
  <c r="UFH135" i="28"/>
  <c r="UFG135" i="28"/>
  <c r="UFF135" i="28"/>
  <c r="UFE135" i="28"/>
  <c r="UFD135" i="28"/>
  <c r="UEY135" i="28"/>
  <c r="UEX135" i="28"/>
  <c r="UEW135" i="28"/>
  <c r="UEV135" i="28"/>
  <c r="UEU135" i="28"/>
  <c r="UET135" i="28"/>
  <c r="UES135" i="28"/>
  <c r="UER135" i="28"/>
  <c r="UEQ135" i="28"/>
  <c r="UEP135" i="28"/>
  <c r="UEO135" i="28"/>
  <c r="UEN135" i="28"/>
  <c r="UEI135" i="28"/>
  <c r="UEH135" i="28"/>
  <c r="UEG135" i="28"/>
  <c r="UEF135" i="28"/>
  <c r="UEE135" i="28"/>
  <c r="UED135" i="28"/>
  <c r="UEC135" i="28"/>
  <c r="UEB135" i="28"/>
  <c r="UEA135" i="28"/>
  <c r="UDZ135" i="28"/>
  <c r="UDY135" i="28"/>
  <c r="UDX135" i="28"/>
  <c r="UDS135" i="28"/>
  <c r="UDR135" i="28"/>
  <c r="UDQ135" i="28"/>
  <c r="UDP135" i="28"/>
  <c r="UDO135" i="28"/>
  <c r="UDN135" i="28"/>
  <c r="UDM135" i="28"/>
  <c r="UDL135" i="28"/>
  <c r="UDK135" i="28"/>
  <c r="UDJ135" i="28"/>
  <c r="UDI135" i="28"/>
  <c r="UDH135" i="28"/>
  <c r="UDC135" i="28"/>
  <c r="UDB135" i="28"/>
  <c r="UDA135" i="28"/>
  <c r="UCZ135" i="28"/>
  <c r="UCY135" i="28"/>
  <c r="UCX135" i="28"/>
  <c r="UCW135" i="28"/>
  <c r="UCV135" i="28"/>
  <c r="UCU135" i="28"/>
  <c r="UCT135" i="28"/>
  <c r="UCS135" i="28"/>
  <c r="UCR135" i="28"/>
  <c r="UCM135" i="28"/>
  <c r="UCL135" i="28"/>
  <c r="UCK135" i="28"/>
  <c r="UCJ135" i="28"/>
  <c r="UCI135" i="28"/>
  <c r="UCH135" i="28"/>
  <c r="UCG135" i="28"/>
  <c r="UCF135" i="28"/>
  <c r="UCE135" i="28"/>
  <c r="UCD135" i="28"/>
  <c r="UCC135" i="28"/>
  <c r="UCB135" i="28"/>
  <c r="UBW135" i="28"/>
  <c r="UBV135" i="28"/>
  <c r="UBU135" i="28"/>
  <c r="UBT135" i="28"/>
  <c r="UBS135" i="28"/>
  <c r="UBR135" i="28"/>
  <c r="UBQ135" i="28"/>
  <c r="UBP135" i="28"/>
  <c r="UBO135" i="28"/>
  <c r="UBN135" i="28"/>
  <c r="UBM135" i="28"/>
  <c r="UBL135" i="28"/>
  <c r="UBG135" i="28"/>
  <c r="UBF135" i="28"/>
  <c r="UBE135" i="28"/>
  <c r="UBD135" i="28"/>
  <c r="UBC135" i="28"/>
  <c r="UBB135" i="28"/>
  <c r="UBA135" i="28"/>
  <c r="UAZ135" i="28"/>
  <c r="UAY135" i="28"/>
  <c r="UAX135" i="28"/>
  <c r="UAW135" i="28"/>
  <c r="UAV135" i="28"/>
  <c r="UAQ135" i="28"/>
  <c r="UAP135" i="28"/>
  <c r="UAO135" i="28"/>
  <c r="UAN135" i="28"/>
  <c r="UAM135" i="28"/>
  <c r="UAL135" i="28"/>
  <c r="UAK135" i="28"/>
  <c r="UAJ135" i="28"/>
  <c r="UAI135" i="28"/>
  <c r="UAH135" i="28"/>
  <c r="UAG135" i="28"/>
  <c r="UAF135" i="28"/>
  <c r="UAA135" i="28"/>
  <c r="TZZ135" i="28"/>
  <c r="TZY135" i="28"/>
  <c r="TZX135" i="28"/>
  <c r="TZW135" i="28"/>
  <c r="TZV135" i="28"/>
  <c r="TZU135" i="28"/>
  <c r="TZT135" i="28"/>
  <c r="TZS135" i="28"/>
  <c r="TZR135" i="28"/>
  <c r="TZQ135" i="28"/>
  <c r="TZP135" i="28"/>
  <c r="TZK135" i="28"/>
  <c r="TZJ135" i="28"/>
  <c r="TZI135" i="28"/>
  <c r="TZH135" i="28"/>
  <c r="TZG135" i="28"/>
  <c r="TZF135" i="28"/>
  <c r="TZE135" i="28"/>
  <c r="TZD135" i="28"/>
  <c r="TZC135" i="28"/>
  <c r="TZB135" i="28"/>
  <c r="TZA135" i="28"/>
  <c r="TYZ135" i="28"/>
  <c r="TYU135" i="28"/>
  <c r="TYT135" i="28"/>
  <c r="TYS135" i="28"/>
  <c r="TYR135" i="28"/>
  <c r="TYQ135" i="28"/>
  <c r="TYP135" i="28"/>
  <c r="TYO135" i="28"/>
  <c r="TYN135" i="28"/>
  <c r="TYM135" i="28"/>
  <c r="TYL135" i="28"/>
  <c r="TYK135" i="28"/>
  <c r="TYJ135" i="28"/>
  <c r="TYE135" i="28"/>
  <c r="TYD135" i="28"/>
  <c r="TYC135" i="28"/>
  <c r="TYB135" i="28"/>
  <c r="TYA135" i="28"/>
  <c r="TXZ135" i="28"/>
  <c r="TXY135" i="28"/>
  <c r="TXX135" i="28"/>
  <c r="TXW135" i="28"/>
  <c r="TXV135" i="28"/>
  <c r="TXU135" i="28"/>
  <c r="TXT135" i="28"/>
  <c r="TXO135" i="28"/>
  <c r="TXN135" i="28"/>
  <c r="TXM135" i="28"/>
  <c r="TXL135" i="28"/>
  <c r="TXK135" i="28"/>
  <c r="TXJ135" i="28"/>
  <c r="TXI135" i="28"/>
  <c r="TXH135" i="28"/>
  <c r="TXG135" i="28"/>
  <c r="TXF135" i="28"/>
  <c r="TXE135" i="28"/>
  <c r="TXD135" i="28"/>
  <c r="TWY135" i="28"/>
  <c r="TWX135" i="28"/>
  <c r="TWW135" i="28"/>
  <c r="TWV135" i="28"/>
  <c r="TWU135" i="28"/>
  <c r="TWT135" i="28"/>
  <c r="TWS135" i="28"/>
  <c r="TWR135" i="28"/>
  <c r="TWQ135" i="28"/>
  <c r="TWP135" i="28"/>
  <c r="TWO135" i="28"/>
  <c r="TWN135" i="28"/>
  <c r="TWI135" i="28"/>
  <c r="TWH135" i="28"/>
  <c r="TWG135" i="28"/>
  <c r="TWF135" i="28"/>
  <c r="TWE135" i="28"/>
  <c r="TWD135" i="28"/>
  <c r="TWC135" i="28"/>
  <c r="TWB135" i="28"/>
  <c r="TWA135" i="28"/>
  <c r="TVZ135" i="28"/>
  <c r="TVY135" i="28"/>
  <c r="TVX135" i="28"/>
  <c r="TVS135" i="28"/>
  <c r="TVR135" i="28"/>
  <c r="TVQ135" i="28"/>
  <c r="TVP135" i="28"/>
  <c r="TVO135" i="28"/>
  <c r="TVN135" i="28"/>
  <c r="TVM135" i="28"/>
  <c r="TVL135" i="28"/>
  <c r="TVK135" i="28"/>
  <c r="TVJ135" i="28"/>
  <c r="TVI135" i="28"/>
  <c r="TVH135" i="28"/>
  <c r="TVC135" i="28"/>
  <c r="TVB135" i="28"/>
  <c r="TVA135" i="28"/>
  <c r="TUZ135" i="28"/>
  <c r="TUY135" i="28"/>
  <c r="TUX135" i="28"/>
  <c r="TUW135" i="28"/>
  <c r="TUV135" i="28"/>
  <c r="TUU135" i="28"/>
  <c r="TUT135" i="28"/>
  <c r="TUS135" i="28"/>
  <c r="TUR135" i="28"/>
  <c r="TUM135" i="28"/>
  <c r="TUL135" i="28"/>
  <c r="TUK135" i="28"/>
  <c r="TUJ135" i="28"/>
  <c r="TUI135" i="28"/>
  <c r="TUH135" i="28"/>
  <c r="TUG135" i="28"/>
  <c r="TUF135" i="28"/>
  <c r="TUE135" i="28"/>
  <c r="TUD135" i="28"/>
  <c r="TUC135" i="28"/>
  <c r="TUB135" i="28"/>
  <c r="TTW135" i="28"/>
  <c r="TTV135" i="28"/>
  <c r="TTU135" i="28"/>
  <c r="TTT135" i="28"/>
  <c r="TTS135" i="28"/>
  <c r="TTR135" i="28"/>
  <c r="TTQ135" i="28"/>
  <c r="TTP135" i="28"/>
  <c r="TTO135" i="28"/>
  <c r="TTN135" i="28"/>
  <c r="TTM135" i="28"/>
  <c r="TTL135" i="28"/>
  <c r="TTG135" i="28"/>
  <c r="TTF135" i="28"/>
  <c r="TTE135" i="28"/>
  <c r="TTD135" i="28"/>
  <c r="TTC135" i="28"/>
  <c r="TTB135" i="28"/>
  <c r="TTA135" i="28"/>
  <c r="TSZ135" i="28"/>
  <c r="TSY135" i="28"/>
  <c r="TSX135" i="28"/>
  <c r="TSW135" i="28"/>
  <c r="TSV135" i="28"/>
  <c r="TSQ135" i="28"/>
  <c r="TSP135" i="28"/>
  <c r="TSO135" i="28"/>
  <c r="TSN135" i="28"/>
  <c r="TSM135" i="28"/>
  <c r="TSL135" i="28"/>
  <c r="TSK135" i="28"/>
  <c r="TSJ135" i="28"/>
  <c r="TSI135" i="28"/>
  <c r="TSH135" i="28"/>
  <c r="TSG135" i="28"/>
  <c r="TSF135" i="28"/>
  <c r="TSA135" i="28"/>
  <c r="TRZ135" i="28"/>
  <c r="TRY135" i="28"/>
  <c r="TRX135" i="28"/>
  <c r="TRW135" i="28"/>
  <c r="TRV135" i="28"/>
  <c r="TRU135" i="28"/>
  <c r="TRT135" i="28"/>
  <c r="TRS135" i="28"/>
  <c r="TRR135" i="28"/>
  <c r="TRQ135" i="28"/>
  <c r="TRP135" i="28"/>
  <c r="TRK135" i="28"/>
  <c r="TRJ135" i="28"/>
  <c r="TRI135" i="28"/>
  <c r="TRH135" i="28"/>
  <c r="TRG135" i="28"/>
  <c r="TRF135" i="28"/>
  <c r="TRE135" i="28"/>
  <c r="TRD135" i="28"/>
  <c r="TRC135" i="28"/>
  <c r="TRB135" i="28"/>
  <c r="TRA135" i="28"/>
  <c r="TQZ135" i="28"/>
  <c r="TQU135" i="28"/>
  <c r="TQT135" i="28"/>
  <c r="TQS135" i="28"/>
  <c r="TQR135" i="28"/>
  <c r="TQQ135" i="28"/>
  <c r="TQP135" i="28"/>
  <c r="TQO135" i="28"/>
  <c r="TQN135" i="28"/>
  <c r="TQM135" i="28"/>
  <c r="TQL135" i="28"/>
  <c r="TQK135" i="28"/>
  <c r="TQJ135" i="28"/>
  <c r="TQE135" i="28"/>
  <c r="TQD135" i="28"/>
  <c r="TQC135" i="28"/>
  <c r="TQB135" i="28"/>
  <c r="TQA135" i="28"/>
  <c r="TPZ135" i="28"/>
  <c r="TPY135" i="28"/>
  <c r="TPX135" i="28"/>
  <c r="TPW135" i="28"/>
  <c r="TPV135" i="28"/>
  <c r="TPU135" i="28"/>
  <c r="TPT135" i="28"/>
  <c r="TPO135" i="28"/>
  <c r="TPN135" i="28"/>
  <c r="TPM135" i="28"/>
  <c r="TPL135" i="28"/>
  <c r="TPK135" i="28"/>
  <c r="TPJ135" i="28"/>
  <c r="TPI135" i="28"/>
  <c r="TPH135" i="28"/>
  <c r="TPG135" i="28"/>
  <c r="TPF135" i="28"/>
  <c r="TPE135" i="28"/>
  <c r="TPD135" i="28"/>
  <c r="TOY135" i="28"/>
  <c r="TOX135" i="28"/>
  <c r="TOW135" i="28"/>
  <c r="TOV135" i="28"/>
  <c r="TOU135" i="28"/>
  <c r="TOT135" i="28"/>
  <c r="TOS135" i="28"/>
  <c r="TOR135" i="28"/>
  <c r="TOQ135" i="28"/>
  <c r="TOP135" i="28"/>
  <c r="TOO135" i="28"/>
  <c r="TON135" i="28"/>
  <c r="TOI135" i="28"/>
  <c r="TOH135" i="28"/>
  <c r="TOG135" i="28"/>
  <c r="TOF135" i="28"/>
  <c r="TOE135" i="28"/>
  <c r="TOD135" i="28"/>
  <c r="TOC135" i="28"/>
  <c r="TOB135" i="28"/>
  <c r="TOA135" i="28"/>
  <c r="TNZ135" i="28"/>
  <c r="TNY135" i="28"/>
  <c r="TNX135" i="28"/>
  <c r="TNS135" i="28"/>
  <c r="TNR135" i="28"/>
  <c r="TNQ135" i="28"/>
  <c r="TNP135" i="28"/>
  <c r="TNO135" i="28"/>
  <c r="TNN135" i="28"/>
  <c r="TNM135" i="28"/>
  <c r="TNL135" i="28"/>
  <c r="TNK135" i="28"/>
  <c r="TNJ135" i="28"/>
  <c r="TNI135" i="28"/>
  <c r="TNH135" i="28"/>
  <c r="TNC135" i="28"/>
  <c r="TNB135" i="28"/>
  <c r="TNA135" i="28"/>
  <c r="TMZ135" i="28"/>
  <c r="TMY135" i="28"/>
  <c r="TMX135" i="28"/>
  <c r="TMW135" i="28"/>
  <c r="TMV135" i="28"/>
  <c r="TMU135" i="28"/>
  <c r="TMT135" i="28"/>
  <c r="TMS135" i="28"/>
  <c r="TMR135" i="28"/>
  <c r="TMM135" i="28"/>
  <c r="TML135" i="28"/>
  <c r="TMK135" i="28"/>
  <c r="TMJ135" i="28"/>
  <c r="TMI135" i="28"/>
  <c r="TMH135" i="28"/>
  <c r="TMG135" i="28"/>
  <c r="TMF135" i="28"/>
  <c r="TME135" i="28"/>
  <c r="TMD135" i="28"/>
  <c r="TMC135" i="28"/>
  <c r="TMB135" i="28"/>
  <c r="TLW135" i="28"/>
  <c r="TLV135" i="28"/>
  <c r="TLU135" i="28"/>
  <c r="TLT135" i="28"/>
  <c r="TLS135" i="28"/>
  <c r="TLR135" i="28"/>
  <c r="TLQ135" i="28"/>
  <c r="TLP135" i="28"/>
  <c r="TLO135" i="28"/>
  <c r="TLN135" i="28"/>
  <c r="TLM135" i="28"/>
  <c r="TLL135" i="28"/>
  <c r="TLG135" i="28"/>
  <c r="TLF135" i="28"/>
  <c r="TLE135" i="28"/>
  <c r="TLD135" i="28"/>
  <c r="TLC135" i="28"/>
  <c r="TLB135" i="28"/>
  <c r="TLA135" i="28"/>
  <c r="TKZ135" i="28"/>
  <c r="TKY135" i="28"/>
  <c r="TKX135" i="28"/>
  <c r="TKW135" i="28"/>
  <c r="TKV135" i="28"/>
  <c r="TKQ135" i="28"/>
  <c r="TKP135" i="28"/>
  <c r="TKO135" i="28"/>
  <c r="TKN135" i="28"/>
  <c r="TKM135" i="28"/>
  <c r="TKL135" i="28"/>
  <c r="TKK135" i="28"/>
  <c r="TKJ135" i="28"/>
  <c r="TKI135" i="28"/>
  <c r="TKH135" i="28"/>
  <c r="TKG135" i="28"/>
  <c r="TKF135" i="28"/>
  <c r="TKA135" i="28"/>
  <c r="TJZ135" i="28"/>
  <c r="TJY135" i="28"/>
  <c r="TJX135" i="28"/>
  <c r="TJW135" i="28"/>
  <c r="TJV135" i="28"/>
  <c r="TJU135" i="28"/>
  <c r="TJT135" i="28"/>
  <c r="TJS135" i="28"/>
  <c r="TJR135" i="28"/>
  <c r="TJQ135" i="28"/>
  <c r="TJP135" i="28"/>
  <c r="TJK135" i="28"/>
  <c r="TJJ135" i="28"/>
  <c r="TJI135" i="28"/>
  <c r="TJH135" i="28"/>
  <c r="TJG135" i="28"/>
  <c r="TJF135" i="28"/>
  <c r="TJE135" i="28"/>
  <c r="TJD135" i="28"/>
  <c r="TJC135" i="28"/>
  <c r="TJB135" i="28"/>
  <c r="TJA135" i="28"/>
  <c r="TIZ135" i="28"/>
  <c r="TIU135" i="28"/>
  <c r="TIT135" i="28"/>
  <c r="TIS135" i="28"/>
  <c r="TIR135" i="28"/>
  <c r="TIQ135" i="28"/>
  <c r="TIP135" i="28"/>
  <c r="TIO135" i="28"/>
  <c r="TIN135" i="28"/>
  <c r="TIM135" i="28"/>
  <c r="TIL135" i="28"/>
  <c r="TIK135" i="28"/>
  <c r="TIJ135" i="28"/>
  <c r="TIE135" i="28"/>
  <c r="TID135" i="28"/>
  <c r="TIC135" i="28"/>
  <c r="TIB135" i="28"/>
  <c r="TIA135" i="28"/>
  <c r="THZ135" i="28"/>
  <c r="THY135" i="28"/>
  <c r="THX135" i="28"/>
  <c r="THW135" i="28"/>
  <c r="THV135" i="28"/>
  <c r="THU135" i="28"/>
  <c r="THT135" i="28"/>
  <c r="THO135" i="28"/>
  <c r="THN135" i="28"/>
  <c r="THM135" i="28"/>
  <c r="THL135" i="28"/>
  <c r="THK135" i="28"/>
  <c r="THJ135" i="28"/>
  <c r="THI135" i="28"/>
  <c r="THH135" i="28"/>
  <c r="THG135" i="28"/>
  <c r="THF135" i="28"/>
  <c r="THE135" i="28"/>
  <c r="THD135" i="28"/>
  <c r="TGY135" i="28"/>
  <c r="TGX135" i="28"/>
  <c r="TGW135" i="28"/>
  <c r="TGV135" i="28"/>
  <c r="TGU135" i="28"/>
  <c r="TGT135" i="28"/>
  <c r="TGS135" i="28"/>
  <c r="TGR135" i="28"/>
  <c r="TGQ135" i="28"/>
  <c r="TGP135" i="28"/>
  <c r="TGO135" i="28"/>
  <c r="TGN135" i="28"/>
  <c r="TGI135" i="28"/>
  <c r="TGH135" i="28"/>
  <c r="TGG135" i="28"/>
  <c r="TGF135" i="28"/>
  <c r="TGE135" i="28"/>
  <c r="TGD135" i="28"/>
  <c r="TGC135" i="28"/>
  <c r="TGB135" i="28"/>
  <c r="TGA135" i="28"/>
  <c r="TFZ135" i="28"/>
  <c r="TFY135" i="28"/>
  <c r="TFX135" i="28"/>
  <c r="TFS135" i="28"/>
  <c r="TFR135" i="28"/>
  <c r="TFQ135" i="28"/>
  <c r="TFP135" i="28"/>
  <c r="TFO135" i="28"/>
  <c r="TFN135" i="28"/>
  <c r="TFM135" i="28"/>
  <c r="TFL135" i="28"/>
  <c r="TFK135" i="28"/>
  <c r="TFJ135" i="28"/>
  <c r="TFI135" i="28"/>
  <c r="TFH135" i="28"/>
  <c r="TFC135" i="28"/>
  <c r="TFB135" i="28"/>
  <c r="TFA135" i="28"/>
  <c r="TEZ135" i="28"/>
  <c r="TEY135" i="28"/>
  <c r="TEX135" i="28"/>
  <c r="TEW135" i="28"/>
  <c r="TEV135" i="28"/>
  <c r="TEU135" i="28"/>
  <c r="TET135" i="28"/>
  <c r="TES135" i="28"/>
  <c r="TER135" i="28"/>
  <c r="TEM135" i="28"/>
  <c r="TEL135" i="28"/>
  <c r="TEK135" i="28"/>
  <c r="TEJ135" i="28"/>
  <c r="TEI135" i="28"/>
  <c r="TEH135" i="28"/>
  <c r="TEG135" i="28"/>
  <c r="TEF135" i="28"/>
  <c r="TEE135" i="28"/>
  <c r="TED135" i="28"/>
  <c r="TEC135" i="28"/>
  <c r="TEB135" i="28"/>
  <c r="TDW135" i="28"/>
  <c r="TDV135" i="28"/>
  <c r="TDU135" i="28"/>
  <c r="TDT135" i="28"/>
  <c r="TDS135" i="28"/>
  <c r="TDR135" i="28"/>
  <c r="TDQ135" i="28"/>
  <c r="TDP135" i="28"/>
  <c r="TDO135" i="28"/>
  <c r="TDN135" i="28"/>
  <c r="TDM135" i="28"/>
  <c r="TDL135" i="28"/>
  <c r="TDG135" i="28"/>
  <c r="TDF135" i="28"/>
  <c r="TDE135" i="28"/>
  <c r="TDD135" i="28"/>
  <c r="TDC135" i="28"/>
  <c r="TDB135" i="28"/>
  <c r="TDA135" i="28"/>
  <c r="TCZ135" i="28"/>
  <c r="TCY135" i="28"/>
  <c r="TCX135" i="28"/>
  <c r="TCW135" i="28"/>
  <c r="TCV135" i="28"/>
  <c r="TCQ135" i="28"/>
  <c r="TCP135" i="28"/>
  <c r="TCO135" i="28"/>
  <c r="TCN135" i="28"/>
  <c r="TCM135" i="28"/>
  <c r="TCL135" i="28"/>
  <c r="TCK135" i="28"/>
  <c r="TCJ135" i="28"/>
  <c r="TCI135" i="28"/>
  <c r="TCH135" i="28"/>
  <c r="TCG135" i="28"/>
  <c r="TCF135" i="28"/>
  <c r="TCA135" i="28"/>
  <c r="TBZ135" i="28"/>
  <c r="TBY135" i="28"/>
  <c r="TBX135" i="28"/>
  <c r="TBW135" i="28"/>
  <c r="TBV135" i="28"/>
  <c r="TBU135" i="28"/>
  <c r="TBT135" i="28"/>
  <c r="TBS135" i="28"/>
  <c r="TBR135" i="28"/>
  <c r="TBQ135" i="28"/>
  <c r="TBP135" i="28"/>
  <c r="TBK135" i="28"/>
  <c r="TBJ135" i="28"/>
  <c r="TBI135" i="28"/>
  <c r="TBH135" i="28"/>
  <c r="TBG135" i="28"/>
  <c r="TBF135" i="28"/>
  <c r="TBE135" i="28"/>
  <c r="TBD135" i="28"/>
  <c r="TBC135" i="28"/>
  <c r="TBB135" i="28"/>
  <c r="TBA135" i="28"/>
  <c r="TAZ135" i="28"/>
  <c r="TAU135" i="28"/>
  <c r="TAT135" i="28"/>
  <c r="TAS135" i="28"/>
  <c r="TAR135" i="28"/>
  <c r="TAQ135" i="28"/>
  <c r="TAP135" i="28"/>
  <c r="TAO135" i="28"/>
  <c r="TAN135" i="28"/>
  <c r="TAM135" i="28"/>
  <c r="TAL135" i="28"/>
  <c r="TAK135" i="28"/>
  <c r="TAJ135" i="28"/>
  <c r="TAE135" i="28"/>
  <c r="TAD135" i="28"/>
  <c r="TAC135" i="28"/>
  <c r="TAB135" i="28"/>
  <c r="TAA135" i="28"/>
  <c r="SZZ135" i="28"/>
  <c r="SZY135" i="28"/>
  <c r="SZX135" i="28"/>
  <c r="SZW135" i="28"/>
  <c r="SZV135" i="28"/>
  <c r="SZU135" i="28"/>
  <c r="SZT135" i="28"/>
  <c r="SZO135" i="28"/>
  <c r="SZN135" i="28"/>
  <c r="SZM135" i="28"/>
  <c r="SZL135" i="28"/>
  <c r="SZK135" i="28"/>
  <c r="SZJ135" i="28"/>
  <c r="SZI135" i="28"/>
  <c r="SZH135" i="28"/>
  <c r="SZG135" i="28"/>
  <c r="SZF135" i="28"/>
  <c r="SZE135" i="28"/>
  <c r="SZD135" i="28"/>
  <c r="SYY135" i="28"/>
  <c r="SYX135" i="28"/>
  <c r="SYW135" i="28"/>
  <c r="SYV135" i="28"/>
  <c r="SYU135" i="28"/>
  <c r="SYT135" i="28"/>
  <c r="SYS135" i="28"/>
  <c r="SYR135" i="28"/>
  <c r="SYQ135" i="28"/>
  <c r="SYP135" i="28"/>
  <c r="SYO135" i="28"/>
  <c r="SYN135" i="28"/>
  <c r="SYI135" i="28"/>
  <c r="SYH135" i="28"/>
  <c r="SYG135" i="28"/>
  <c r="SYF135" i="28"/>
  <c r="SYE135" i="28"/>
  <c r="SYD135" i="28"/>
  <c r="SYC135" i="28"/>
  <c r="SYB135" i="28"/>
  <c r="SYA135" i="28"/>
  <c r="SXZ135" i="28"/>
  <c r="SXY135" i="28"/>
  <c r="SXX135" i="28"/>
  <c r="SXS135" i="28"/>
  <c r="SXR135" i="28"/>
  <c r="SXQ135" i="28"/>
  <c r="SXP135" i="28"/>
  <c r="SXO135" i="28"/>
  <c r="SXN135" i="28"/>
  <c r="SXM135" i="28"/>
  <c r="SXL135" i="28"/>
  <c r="SXK135" i="28"/>
  <c r="SXJ135" i="28"/>
  <c r="SXI135" i="28"/>
  <c r="SXH135" i="28"/>
  <c r="SXC135" i="28"/>
  <c r="SXB135" i="28"/>
  <c r="SXA135" i="28"/>
  <c r="SWZ135" i="28"/>
  <c r="SWY135" i="28"/>
  <c r="SWX135" i="28"/>
  <c r="SWW135" i="28"/>
  <c r="SWV135" i="28"/>
  <c r="SWU135" i="28"/>
  <c r="SWT135" i="28"/>
  <c r="SWS135" i="28"/>
  <c r="SWR135" i="28"/>
  <c r="SWM135" i="28"/>
  <c r="SWL135" i="28"/>
  <c r="SWK135" i="28"/>
  <c r="SWJ135" i="28"/>
  <c r="SWI135" i="28"/>
  <c r="SWH135" i="28"/>
  <c r="SWG135" i="28"/>
  <c r="SWF135" i="28"/>
  <c r="SWE135" i="28"/>
  <c r="SWD135" i="28"/>
  <c r="SWC135" i="28"/>
  <c r="SWB135" i="28"/>
  <c r="SVW135" i="28"/>
  <c r="SVV135" i="28"/>
  <c r="SVU135" i="28"/>
  <c r="SVT135" i="28"/>
  <c r="SVS135" i="28"/>
  <c r="SVR135" i="28"/>
  <c r="SVQ135" i="28"/>
  <c r="SVP135" i="28"/>
  <c r="SVO135" i="28"/>
  <c r="SVN135" i="28"/>
  <c r="SVM135" i="28"/>
  <c r="SVL135" i="28"/>
  <c r="SVG135" i="28"/>
  <c r="SVF135" i="28"/>
  <c r="SVE135" i="28"/>
  <c r="SVD135" i="28"/>
  <c r="SVC135" i="28"/>
  <c r="SVB135" i="28"/>
  <c r="SVA135" i="28"/>
  <c r="SUZ135" i="28"/>
  <c r="SUY135" i="28"/>
  <c r="SUX135" i="28"/>
  <c r="SUW135" i="28"/>
  <c r="SUV135" i="28"/>
  <c r="SUQ135" i="28"/>
  <c r="SUP135" i="28"/>
  <c r="SUO135" i="28"/>
  <c r="SUN135" i="28"/>
  <c r="SUM135" i="28"/>
  <c r="SUL135" i="28"/>
  <c r="SUK135" i="28"/>
  <c r="SUJ135" i="28"/>
  <c r="SUI135" i="28"/>
  <c r="SUH135" i="28"/>
  <c r="SUG135" i="28"/>
  <c r="SUF135" i="28"/>
  <c r="SUA135" i="28"/>
  <c r="STZ135" i="28"/>
  <c r="STY135" i="28"/>
  <c r="STX135" i="28"/>
  <c r="STW135" i="28"/>
  <c r="STV135" i="28"/>
  <c r="STU135" i="28"/>
  <c r="STT135" i="28"/>
  <c r="STS135" i="28"/>
  <c r="STR135" i="28"/>
  <c r="STQ135" i="28"/>
  <c r="STP135" i="28"/>
  <c r="STK135" i="28"/>
  <c r="STJ135" i="28"/>
  <c r="STI135" i="28"/>
  <c r="STH135" i="28"/>
  <c r="STG135" i="28"/>
  <c r="STF135" i="28"/>
  <c r="STE135" i="28"/>
  <c r="STD135" i="28"/>
  <c r="STC135" i="28"/>
  <c r="STB135" i="28"/>
  <c r="STA135" i="28"/>
  <c r="SSZ135" i="28"/>
  <c r="SSU135" i="28"/>
  <c r="SST135" i="28"/>
  <c r="SSS135" i="28"/>
  <c r="SSR135" i="28"/>
  <c r="SSQ135" i="28"/>
  <c r="SSP135" i="28"/>
  <c r="SSO135" i="28"/>
  <c r="SSN135" i="28"/>
  <c r="SSM135" i="28"/>
  <c r="SSL135" i="28"/>
  <c r="SSK135" i="28"/>
  <c r="SSJ135" i="28"/>
  <c r="SSE135" i="28"/>
  <c r="SSD135" i="28"/>
  <c r="SSC135" i="28"/>
  <c r="SSB135" i="28"/>
  <c r="SSA135" i="28"/>
  <c r="SRZ135" i="28"/>
  <c r="SRY135" i="28"/>
  <c r="SRX135" i="28"/>
  <c r="SRW135" i="28"/>
  <c r="SRV135" i="28"/>
  <c r="SRU135" i="28"/>
  <c r="SRT135" i="28"/>
  <c r="SRO135" i="28"/>
  <c r="SRN135" i="28"/>
  <c r="SRM135" i="28"/>
  <c r="SRL135" i="28"/>
  <c r="SRK135" i="28"/>
  <c r="SRJ135" i="28"/>
  <c r="SRI135" i="28"/>
  <c r="SRH135" i="28"/>
  <c r="SRG135" i="28"/>
  <c r="SRF135" i="28"/>
  <c r="SRE135" i="28"/>
  <c r="SRD135" i="28"/>
  <c r="SQY135" i="28"/>
  <c r="SQX135" i="28"/>
  <c r="SQW135" i="28"/>
  <c r="SQV135" i="28"/>
  <c r="SQU135" i="28"/>
  <c r="SQT135" i="28"/>
  <c r="SQS135" i="28"/>
  <c r="SQR135" i="28"/>
  <c r="SQQ135" i="28"/>
  <c r="SQP135" i="28"/>
  <c r="SQO135" i="28"/>
  <c r="SQN135" i="28"/>
  <c r="SQI135" i="28"/>
  <c r="SQH135" i="28"/>
  <c r="SQG135" i="28"/>
  <c r="SQF135" i="28"/>
  <c r="SQE135" i="28"/>
  <c r="SQD135" i="28"/>
  <c r="SQC135" i="28"/>
  <c r="SQB135" i="28"/>
  <c r="SQA135" i="28"/>
  <c r="SPZ135" i="28"/>
  <c r="SPY135" i="28"/>
  <c r="SPX135" i="28"/>
  <c r="SPS135" i="28"/>
  <c r="SPR135" i="28"/>
  <c r="SPQ135" i="28"/>
  <c r="SPP135" i="28"/>
  <c r="SPO135" i="28"/>
  <c r="SPN135" i="28"/>
  <c r="SPM135" i="28"/>
  <c r="SPL135" i="28"/>
  <c r="SPK135" i="28"/>
  <c r="SPJ135" i="28"/>
  <c r="SPI135" i="28"/>
  <c r="SPH135" i="28"/>
  <c r="SPC135" i="28"/>
  <c r="SPB135" i="28"/>
  <c r="SPA135" i="28"/>
  <c r="SOZ135" i="28"/>
  <c r="SOY135" i="28"/>
  <c r="SOX135" i="28"/>
  <c r="SOW135" i="28"/>
  <c r="SOV135" i="28"/>
  <c r="SOU135" i="28"/>
  <c r="SOT135" i="28"/>
  <c r="SOS135" i="28"/>
  <c r="SOR135" i="28"/>
  <c r="SOM135" i="28"/>
  <c r="SOL135" i="28"/>
  <c r="SOK135" i="28"/>
  <c r="SOJ135" i="28"/>
  <c r="SOI135" i="28"/>
  <c r="SOH135" i="28"/>
  <c r="SOG135" i="28"/>
  <c r="SOF135" i="28"/>
  <c r="SOE135" i="28"/>
  <c r="SOD135" i="28"/>
  <c r="SOC135" i="28"/>
  <c r="SOB135" i="28"/>
  <c r="SNW135" i="28"/>
  <c r="SNV135" i="28"/>
  <c r="SNU135" i="28"/>
  <c r="SNT135" i="28"/>
  <c r="SNS135" i="28"/>
  <c r="SNR135" i="28"/>
  <c r="SNQ135" i="28"/>
  <c r="SNP135" i="28"/>
  <c r="SNO135" i="28"/>
  <c r="SNN135" i="28"/>
  <c r="SNM135" i="28"/>
  <c r="SNL135" i="28"/>
  <c r="SNG135" i="28"/>
  <c r="SNF135" i="28"/>
  <c r="SNE135" i="28"/>
  <c r="SND135" i="28"/>
  <c r="SNC135" i="28"/>
  <c r="SNB135" i="28"/>
  <c r="SNA135" i="28"/>
  <c r="SMZ135" i="28"/>
  <c r="SMY135" i="28"/>
  <c r="SMX135" i="28"/>
  <c r="SMW135" i="28"/>
  <c r="SMV135" i="28"/>
  <c r="SMQ135" i="28"/>
  <c r="SMP135" i="28"/>
  <c r="SMO135" i="28"/>
  <c r="SMN135" i="28"/>
  <c r="SMM135" i="28"/>
  <c r="SML135" i="28"/>
  <c r="SMK135" i="28"/>
  <c r="SMJ135" i="28"/>
  <c r="SMI135" i="28"/>
  <c r="SMH135" i="28"/>
  <c r="SMG135" i="28"/>
  <c r="SMF135" i="28"/>
  <c r="SMA135" i="28"/>
  <c r="SLZ135" i="28"/>
  <c r="SLY135" i="28"/>
  <c r="SLX135" i="28"/>
  <c r="SLW135" i="28"/>
  <c r="SLV135" i="28"/>
  <c r="SLU135" i="28"/>
  <c r="SLT135" i="28"/>
  <c r="SLS135" i="28"/>
  <c r="SLR135" i="28"/>
  <c r="SLQ135" i="28"/>
  <c r="SLP135" i="28"/>
  <c r="SLK135" i="28"/>
  <c r="SLJ135" i="28"/>
  <c r="SLI135" i="28"/>
  <c r="SLH135" i="28"/>
  <c r="SLG135" i="28"/>
  <c r="SLF135" i="28"/>
  <c r="SLE135" i="28"/>
  <c r="SLD135" i="28"/>
  <c r="SLC135" i="28"/>
  <c r="SLB135" i="28"/>
  <c r="SLA135" i="28"/>
  <c r="SKZ135" i="28"/>
  <c r="SKU135" i="28"/>
  <c r="SKT135" i="28"/>
  <c r="SKS135" i="28"/>
  <c r="SKR135" i="28"/>
  <c r="SKQ135" i="28"/>
  <c r="SKP135" i="28"/>
  <c r="SKO135" i="28"/>
  <c r="SKN135" i="28"/>
  <c r="SKM135" i="28"/>
  <c r="SKL135" i="28"/>
  <c r="SKK135" i="28"/>
  <c r="SKJ135" i="28"/>
  <c r="SKE135" i="28"/>
  <c r="SKD135" i="28"/>
  <c r="SKC135" i="28"/>
  <c r="SKB135" i="28"/>
  <c r="SKA135" i="28"/>
  <c r="SJZ135" i="28"/>
  <c r="SJY135" i="28"/>
  <c r="SJX135" i="28"/>
  <c r="SJW135" i="28"/>
  <c r="SJV135" i="28"/>
  <c r="SJU135" i="28"/>
  <c r="SJT135" i="28"/>
  <c r="SJO135" i="28"/>
  <c r="SJN135" i="28"/>
  <c r="SJM135" i="28"/>
  <c r="SJL135" i="28"/>
  <c r="SJK135" i="28"/>
  <c r="SJJ135" i="28"/>
  <c r="SJI135" i="28"/>
  <c r="SJH135" i="28"/>
  <c r="SJG135" i="28"/>
  <c r="SJF135" i="28"/>
  <c r="SJE135" i="28"/>
  <c r="SJD135" i="28"/>
  <c r="SIY135" i="28"/>
  <c r="SIX135" i="28"/>
  <c r="SIW135" i="28"/>
  <c r="SIV135" i="28"/>
  <c r="SIU135" i="28"/>
  <c r="SIT135" i="28"/>
  <c r="SIS135" i="28"/>
  <c r="SIR135" i="28"/>
  <c r="SIQ135" i="28"/>
  <c r="SIP135" i="28"/>
  <c r="SIO135" i="28"/>
  <c r="SIN135" i="28"/>
  <c r="SII135" i="28"/>
  <c r="SIH135" i="28"/>
  <c r="SIG135" i="28"/>
  <c r="SIF135" i="28"/>
  <c r="SIE135" i="28"/>
  <c r="SID135" i="28"/>
  <c r="SIC135" i="28"/>
  <c r="SIB135" i="28"/>
  <c r="SIA135" i="28"/>
  <c r="SHZ135" i="28"/>
  <c r="SHY135" i="28"/>
  <c r="SHX135" i="28"/>
  <c r="SHS135" i="28"/>
  <c r="SHR135" i="28"/>
  <c r="SHQ135" i="28"/>
  <c r="SHP135" i="28"/>
  <c r="SHO135" i="28"/>
  <c r="SHN135" i="28"/>
  <c r="SHM135" i="28"/>
  <c r="SHL135" i="28"/>
  <c r="SHK135" i="28"/>
  <c r="SHJ135" i="28"/>
  <c r="SHI135" i="28"/>
  <c r="SHH135" i="28"/>
  <c r="SHC135" i="28"/>
  <c r="SHB135" i="28"/>
  <c r="SHA135" i="28"/>
  <c r="SGZ135" i="28"/>
  <c r="SGY135" i="28"/>
  <c r="SGX135" i="28"/>
  <c r="SGW135" i="28"/>
  <c r="SGV135" i="28"/>
  <c r="SGU135" i="28"/>
  <c r="SGT135" i="28"/>
  <c r="SGS135" i="28"/>
  <c r="SGR135" i="28"/>
  <c r="SGM135" i="28"/>
  <c r="SGL135" i="28"/>
  <c r="SGK135" i="28"/>
  <c r="SGJ135" i="28"/>
  <c r="SGI135" i="28"/>
  <c r="SGH135" i="28"/>
  <c r="SGG135" i="28"/>
  <c r="SGF135" i="28"/>
  <c r="SGE135" i="28"/>
  <c r="SGD135" i="28"/>
  <c r="SGC135" i="28"/>
  <c r="SGB135" i="28"/>
  <c r="SFW135" i="28"/>
  <c r="SFV135" i="28"/>
  <c r="SFU135" i="28"/>
  <c r="SFT135" i="28"/>
  <c r="SFS135" i="28"/>
  <c r="SFR135" i="28"/>
  <c r="SFQ135" i="28"/>
  <c r="SFP135" i="28"/>
  <c r="SFO135" i="28"/>
  <c r="SFN135" i="28"/>
  <c r="SFM135" i="28"/>
  <c r="SFL135" i="28"/>
  <c r="SFG135" i="28"/>
  <c r="SFF135" i="28"/>
  <c r="SFE135" i="28"/>
  <c r="SFD135" i="28"/>
  <c r="SFC135" i="28"/>
  <c r="SFB135" i="28"/>
  <c r="SFA135" i="28"/>
  <c r="SEZ135" i="28"/>
  <c r="SEY135" i="28"/>
  <c r="SEX135" i="28"/>
  <c r="SEW135" i="28"/>
  <c r="SEV135" i="28"/>
  <c r="SEQ135" i="28"/>
  <c r="SEP135" i="28"/>
  <c r="SEO135" i="28"/>
  <c r="SEN135" i="28"/>
  <c r="SEM135" i="28"/>
  <c r="SEL135" i="28"/>
  <c r="SEK135" i="28"/>
  <c r="SEJ135" i="28"/>
  <c r="SEI135" i="28"/>
  <c r="SEH135" i="28"/>
  <c r="SEG135" i="28"/>
  <c r="SEF135" i="28"/>
  <c r="SEA135" i="28"/>
  <c r="SDZ135" i="28"/>
  <c r="SDY135" i="28"/>
  <c r="SDX135" i="28"/>
  <c r="SDW135" i="28"/>
  <c r="SDV135" i="28"/>
  <c r="SDU135" i="28"/>
  <c r="SDT135" i="28"/>
  <c r="SDS135" i="28"/>
  <c r="SDR135" i="28"/>
  <c r="SDQ135" i="28"/>
  <c r="SDP135" i="28"/>
  <c r="SDK135" i="28"/>
  <c r="SDJ135" i="28"/>
  <c r="SDI135" i="28"/>
  <c r="SDH135" i="28"/>
  <c r="SDG135" i="28"/>
  <c r="SDF135" i="28"/>
  <c r="SDE135" i="28"/>
  <c r="SDD135" i="28"/>
  <c r="SDC135" i="28"/>
  <c r="SDB135" i="28"/>
  <c r="SDA135" i="28"/>
  <c r="SCZ135" i="28"/>
  <c r="SCU135" i="28"/>
  <c r="SCT135" i="28"/>
  <c r="SCS135" i="28"/>
  <c r="SCR135" i="28"/>
  <c r="SCQ135" i="28"/>
  <c r="SCP135" i="28"/>
  <c r="SCO135" i="28"/>
  <c r="SCN135" i="28"/>
  <c r="SCM135" i="28"/>
  <c r="SCL135" i="28"/>
  <c r="SCK135" i="28"/>
  <c r="SCJ135" i="28"/>
  <c r="SCE135" i="28"/>
  <c r="SCD135" i="28"/>
  <c r="SCC135" i="28"/>
  <c r="SCB135" i="28"/>
  <c r="SCA135" i="28"/>
  <c r="SBZ135" i="28"/>
  <c r="SBY135" i="28"/>
  <c r="SBX135" i="28"/>
  <c r="SBW135" i="28"/>
  <c r="SBV135" i="28"/>
  <c r="SBU135" i="28"/>
  <c r="SBT135" i="28"/>
  <c r="SBO135" i="28"/>
  <c r="SBN135" i="28"/>
  <c r="SBM135" i="28"/>
  <c r="SBL135" i="28"/>
  <c r="SBK135" i="28"/>
  <c r="SBJ135" i="28"/>
  <c r="SBI135" i="28"/>
  <c r="SBH135" i="28"/>
  <c r="SBG135" i="28"/>
  <c r="SBF135" i="28"/>
  <c r="SBE135" i="28"/>
  <c r="SBD135" i="28"/>
  <c r="SAY135" i="28"/>
  <c r="SAX135" i="28"/>
  <c r="SAW135" i="28"/>
  <c r="SAV135" i="28"/>
  <c r="SAU135" i="28"/>
  <c r="SAT135" i="28"/>
  <c r="SAS135" i="28"/>
  <c r="SAR135" i="28"/>
  <c r="SAQ135" i="28"/>
  <c r="SAP135" i="28"/>
  <c r="SAO135" i="28"/>
  <c r="SAN135" i="28"/>
  <c r="SAI135" i="28"/>
  <c r="SAH135" i="28"/>
  <c r="SAG135" i="28"/>
  <c r="SAF135" i="28"/>
  <c r="SAE135" i="28"/>
  <c r="SAD135" i="28"/>
  <c r="SAC135" i="28"/>
  <c r="SAB135" i="28"/>
  <c r="SAA135" i="28"/>
  <c r="RZZ135" i="28"/>
  <c r="RZY135" i="28"/>
  <c r="RZX135" i="28"/>
  <c r="RZS135" i="28"/>
  <c r="RZR135" i="28"/>
  <c r="RZQ135" i="28"/>
  <c r="RZP135" i="28"/>
  <c r="RZO135" i="28"/>
  <c r="RZN135" i="28"/>
  <c r="RZM135" i="28"/>
  <c r="RZL135" i="28"/>
  <c r="RZK135" i="28"/>
  <c r="RZJ135" i="28"/>
  <c r="RZI135" i="28"/>
  <c r="RZH135" i="28"/>
  <c r="RZC135" i="28"/>
  <c r="RZB135" i="28"/>
  <c r="RZA135" i="28"/>
  <c r="RYZ135" i="28"/>
  <c r="RYY135" i="28"/>
  <c r="RYX135" i="28"/>
  <c r="RYW135" i="28"/>
  <c r="RYV135" i="28"/>
  <c r="RYU135" i="28"/>
  <c r="RYT135" i="28"/>
  <c r="RYS135" i="28"/>
  <c r="RYR135" i="28"/>
  <c r="RYM135" i="28"/>
  <c r="RYL135" i="28"/>
  <c r="RYK135" i="28"/>
  <c r="RYJ135" i="28"/>
  <c r="RYI135" i="28"/>
  <c r="RYH135" i="28"/>
  <c r="RYG135" i="28"/>
  <c r="RYF135" i="28"/>
  <c r="RYE135" i="28"/>
  <c r="RYD135" i="28"/>
  <c r="RYC135" i="28"/>
  <c r="RYB135" i="28"/>
  <c r="RXW135" i="28"/>
  <c r="RXV135" i="28"/>
  <c r="RXU135" i="28"/>
  <c r="RXT135" i="28"/>
  <c r="RXS135" i="28"/>
  <c r="RXR135" i="28"/>
  <c r="RXQ135" i="28"/>
  <c r="RXP135" i="28"/>
  <c r="RXO135" i="28"/>
  <c r="RXN135" i="28"/>
  <c r="RXM135" i="28"/>
  <c r="RXL135" i="28"/>
  <c r="RXG135" i="28"/>
  <c r="RXF135" i="28"/>
  <c r="RXE135" i="28"/>
  <c r="RXD135" i="28"/>
  <c r="RXC135" i="28"/>
  <c r="RXB135" i="28"/>
  <c r="RXA135" i="28"/>
  <c r="RWZ135" i="28"/>
  <c r="RWY135" i="28"/>
  <c r="RWX135" i="28"/>
  <c r="RWW135" i="28"/>
  <c r="RWV135" i="28"/>
  <c r="RWQ135" i="28"/>
  <c r="RWP135" i="28"/>
  <c r="RWO135" i="28"/>
  <c r="RWN135" i="28"/>
  <c r="RWM135" i="28"/>
  <c r="RWL135" i="28"/>
  <c r="RWK135" i="28"/>
  <c r="RWJ135" i="28"/>
  <c r="RWI135" i="28"/>
  <c r="RWH135" i="28"/>
  <c r="RWG135" i="28"/>
  <c r="RWF135" i="28"/>
  <c r="RWA135" i="28"/>
  <c r="RVZ135" i="28"/>
  <c r="RVY135" i="28"/>
  <c r="RVX135" i="28"/>
  <c r="RVW135" i="28"/>
  <c r="RVV135" i="28"/>
  <c r="RVU135" i="28"/>
  <c r="RVT135" i="28"/>
  <c r="RVS135" i="28"/>
  <c r="RVR135" i="28"/>
  <c r="RVQ135" i="28"/>
  <c r="RVP135" i="28"/>
  <c r="RVK135" i="28"/>
  <c r="RVJ135" i="28"/>
  <c r="RVI135" i="28"/>
  <c r="RVH135" i="28"/>
  <c r="RVG135" i="28"/>
  <c r="RVF135" i="28"/>
  <c r="RVE135" i="28"/>
  <c r="RVD135" i="28"/>
  <c r="RVC135" i="28"/>
  <c r="RVB135" i="28"/>
  <c r="RVA135" i="28"/>
  <c r="RUZ135" i="28"/>
  <c r="RUU135" i="28"/>
  <c r="RUT135" i="28"/>
  <c r="RUS135" i="28"/>
  <c r="RUR135" i="28"/>
  <c r="RUQ135" i="28"/>
  <c r="RUP135" i="28"/>
  <c r="RUO135" i="28"/>
  <c r="RUN135" i="28"/>
  <c r="RUM135" i="28"/>
  <c r="RUL135" i="28"/>
  <c r="RUK135" i="28"/>
  <c r="RUJ135" i="28"/>
  <c r="RUE135" i="28"/>
  <c r="RUD135" i="28"/>
  <c r="RUC135" i="28"/>
  <c r="RUB135" i="28"/>
  <c r="RUA135" i="28"/>
  <c r="RTZ135" i="28"/>
  <c r="RTY135" i="28"/>
  <c r="RTX135" i="28"/>
  <c r="RTW135" i="28"/>
  <c r="RTV135" i="28"/>
  <c r="RTU135" i="28"/>
  <c r="RTT135" i="28"/>
  <c r="RTO135" i="28"/>
  <c r="RTN135" i="28"/>
  <c r="RTM135" i="28"/>
  <c r="RTL135" i="28"/>
  <c r="RTK135" i="28"/>
  <c r="RTJ135" i="28"/>
  <c r="RTI135" i="28"/>
  <c r="RTH135" i="28"/>
  <c r="RTG135" i="28"/>
  <c r="RTF135" i="28"/>
  <c r="RTE135" i="28"/>
  <c r="RTD135" i="28"/>
  <c r="RSY135" i="28"/>
  <c r="RSX135" i="28"/>
  <c r="RSW135" i="28"/>
  <c r="RSV135" i="28"/>
  <c r="RSU135" i="28"/>
  <c r="RST135" i="28"/>
  <c r="RSS135" i="28"/>
  <c r="RSR135" i="28"/>
  <c r="RSQ135" i="28"/>
  <c r="RSP135" i="28"/>
  <c r="RSO135" i="28"/>
  <c r="RSN135" i="28"/>
  <c r="RSI135" i="28"/>
  <c r="RSH135" i="28"/>
  <c r="RSG135" i="28"/>
  <c r="RSF135" i="28"/>
  <c r="RSE135" i="28"/>
  <c r="RSD135" i="28"/>
  <c r="RSC135" i="28"/>
  <c r="RSB135" i="28"/>
  <c r="RSA135" i="28"/>
  <c r="RRZ135" i="28"/>
  <c r="RRY135" i="28"/>
  <c r="RRX135" i="28"/>
  <c r="RRS135" i="28"/>
  <c r="RRR135" i="28"/>
  <c r="RRQ135" i="28"/>
  <c r="RRP135" i="28"/>
  <c r="RRO135" i="28"/>
  <c r="RRN135" i="28"/>
  <c r="RRM135" i="28"/>
  <c r="RRL135" i="28"/>
  <c r="RRK135" i="28"/>
  <c r="RRJ135" i="28"/>
  <c r="RRI135" i="28"/>
  <c r="RRH135" i="28"/>
  <c r="RRC135" i="28"/>
  <c r="RRB135" i="28"/>
  <c r="RRA135" i="28"/>
  <c r="RQZ135" i="28"/>
  <c r="RQY135" i="28"/>
  <c r="RQX135" i="28"/>
  <c r="RQW135" i="28"/>
  <c r="RQV135" i="28"/>
  <c r="RQU135" i="28"/>
  <c r="RQT135" i="28"/>
  <c r="RQS135" i="28"/>
  <c r="RQR135" i="28"/>
  <c r="RQM135" i="28"/>
  <c r="RQL135" i="28"/>
  <c r="RQK135" i="28"/>
  <c r="RQJ135" i="28"/>
  <c r="RQI135" i="28"/>
  <c r="RQH135" i="28"/>
  <c r="RQG135" i="28"/>
  <c r="RQF135" i="28"/>
  <c r="RQE135" i="28"/>
  <c r="RQD135" i="28"/>
  <c r="RQC135" i="28"/>
  <c r="RQB135" i="28"/>
  <c r="RPW135" i="28"/>
  <c r="RPV135" i="28"/>
  <c r="RPU135" i="28"/>
  <c r="RPT135" i="28"/>
  <c r="RPS135" i="28"/>
  <c r="RPR135" i="28"/>
  <c r="RPQ135" i="28"/>
  <c r="RPP135" i="28"/>
  <c r="RPO135" i="28"/>
  <c r="RPN135" i="28"/>
  <c r="RPM135" i="28"/>
  <c r="RPL135" i="28"/>
  <c r="RPG135" i="28"/>
  <c r="RPF135" i="28"/>
  <c r="RPE135" i="28"/>
  <c r="RPD135" i="28"/>
  <c r="RPC135" i="28"/>
  <c r="RPB135" i="28"/>
  <c r="RPA135" i="28"/>
  <c r="ROZ135" i="28"/>
  <c r="ROY135" i="28"/>
  <c r="ROX135" i="28"/>
  <c r="ROW135" i="28"/>
  <c r="ROV135" i="28"/>
  <c r="ROQ135" i="28"/>
  <c r="ROP135" i="28"/>
  <c r="ROO135" i="28"/>
  <c r="RON135" i="28"/>
  <c r="ROM135" i="28"/>
  <c r="ROL135" i="28"/>
  <c r="ROK135" i="28"/>
  <c r="ROJ135" i="28"/>
  <c r="ROI135" i="28"/>
  <c r="ROH135" i="28"/>
  <c r="ROG135" i="28"/>
  <c r="ROF135" i="28"/>
  <c r="ROA135" i="28"/>
  <c r="RNZ135" i="28"/>
  <c r="RNY135" i="28"/>
  <c r="RNX135" i="28"/>
  <c r="RNW135" i="28"/>
  <c r="RNV135" i="28"/>
  <c r="RNU135" i="28"/>
  <c r="RNT135" i="28"/>
  <c r="RNS135" i="28"/>
  <c r="RNR135" i="28"/>
  <c r="RNQ135" i="28"/>
  <c r="RNP135" i="28"/>
  <c r="RNK135" i="28"/>
  <c r="RNJ135" i="28"/>
  <c r="RNI135" i="28"/>
  <c r="RNH135" i="28"/>
  <c r="RNG135" i="28"/>
  <c r="RNF135" i="28"/>
  <c r="RNE135" i="28"/>
  <c r="RND135" i="28"/>
  <c r="RNC135" i="28"/>
  <c r="RNB135" i="28"/>
  <c r="RNA135" i="28"/>
  <c r="RMZ135" i="28"/>
  <c r="RMU135" i="28"/>
  <c r="RMT135" i="28"/>
  <c r="RMS135" i="28"/>
  <c r="RMR135" i="28"/>
  <c r="RMQ135" i="28"/>
  <c r="RMP135" i="28"/>
  <c r="RMO135" i="28"/>
  <c r="RMN135" i="28"/>
  <c r="RMM135" i="28"/>
  <c r="RML135" i="28"/>
  <c r="RMK135" i="28"/>
  <c r="RMJ135" i="28"/>
  <c r="RME135" i="28"/>
  <c r="RMD135" i="28"/>
  <c r="RMC135" i="28"/>
  <c r="RMB135" i="28"/>
  <c r="RMA135" i="28"/>
  <c r="RLZ135" i="28"/>
  <c r="RLY135" i="28"/>
  <c r="RLX135" i="28"/>
  <c r="RLW135" i="28"/>
  <c r="RLV135" i="28"/>
  <c r="RLU135" i="28"/>
  <c r="RLT135" i="28"/>
  <c r="RLO135" i="28"/>
  <c r="RLN135" i="28"/>
  <c r="RLM135" i="28"/>
  <c r="RLL135" i="28"/>
  <c r="RLK135" i="28"/>
  <c r="RLJ135" i="28"/>
  <c r="RLI135" i="28"/>
  <c r="RLH135" i="28"/>
  <c r="RLG135" i="28"/>
  <c r="RLF135" i="28"/>
  <c r="RLE135" i="28"/>
  <c r="RLD135" i="28"/>
  <c r="RKY135" i="28"/>
  <c r="RKX135" i="28"/>
  <c r="RKW135" i="28"/>
  <c r="RKV135" i="28"/>
  <c r="RKU135" i="28"/>
  <c r="RKT135" i="28"/>
  <c r="RKS135" i="28"/>
  <c r="RKR135" i="28"/>
  <c r="RKQ135" i="28"/>
  <c r="RKP135" i="28"/>
  <c r="RKO135" i="28"/>
  <c r="RKN135" i="28"/>
  <c r="RKI135" i="28"/>
  <c r="RKH135" i="28"/>
  <c r="RKG135" i="28"/>
  <c r="RKF135" i="28"/>
  <c r="RKE135" i="28"/>
  <c r="RKD135" i="28"/>
  <c r="RKC135" i="28"/>
  <c r="RKB135" i="28"/>
  <c r="RKA135" i="28"/>
  <c r="RJZ135" i="28"/>
  <c r="RJY135" i="28"/>
  <c r="RJX135" i="28"/>
  <c r="RJS135" i="28"/>
  <c r="RJR135" i="28"/>
  <c r="RJQ135" i="28"/>
  <c r="RJP135" i="28"/>
  <c r="RJO135" i="28"/>
  <c r="RJN135" i="28"/>
  <c r="RJM135" i="28"/>
  <c r="RJL135" i="28"/>
  <c r="RJK135" i="28"/>
  <c r="RJJ135" i="28"/>
  <c r="RJI135" i="28"/>
  <c r="RJH135" i="28"/>
  <c r="RJC135" i="28"/>
  <c r="RJB135" i="28"/>
  <c r="RJA135" i="28"/>
  <c r="RIZ135" i="28"/>
  <c r="RIY135" i="28"/>
  <c r="RIX135" i="28"/>
  <c r="RIW135" i="28"/>
  <c r="RIV135" i="28"/>
  <c r="RIU135" i="28"/>
  <c r="RIT135" i="28"/>
  <c r="RIS135" i="28"/>
  <c r="RIR135" i="28"/>
  <c r="RIM135" i="28"/>
  <c r="RIL135" i="28"/>
  <c r="RIK135" i="28"/>
  <c r="RIJ135" i="28"/>
  <c r="RII135" i="28"/>
  <c r="RIH135" i="28"/>
  <c r="RIG135" i="28"/>
  <c r="RIF135" i="28"/>
  <c r="RIE135" i="28"/>
  <c r="RID135" i="28"/>
  <c r="RIC135" i="28"/>
  <c r="RIB135" i="28"/>
  <c r="RHW135" i="28"/>
  <c r="RHV135" i="28"/>
  <c r="RHU135" i="28"/>
  <c r="RHT135" i="28"/>
  <c r="RHS135" i="28"/>
  <c r="RHR135" i="28"/>
  <c r="RHQ135" i="28"/>
  <c r="RHP135" i="28"/>
  <c r="RHO135" i="28"/>
  <c r="RHN135" i="28"/>
  <c r="RHM135" i="28"/>
  <c r="RHL135" i="28"/>
  <c r="RHG135" i="28"/>
  <c r="RHF135" i="28"/>
  <c r="RHE135" i="28"/>
  <c r="RHD135" i="28"/>
  <c r="RHC135" i="28"/>
  <c r="RHB135" i="28"/>
  <c r="RHA135" i="28"/>
  <c r="RGZ135" i="28"/>
  <c r="RGY135" i="28"/>
  <c r="RGX135" i="28"/>
  <c r="RGW135" i="28"/>
  <c r="RGV135" i="28"/>
  <c r="RGQ135" i="28"/>
  <c r="RGP135" i="28"/>
  <c r="RGO135" i="28"/>
  <c r="RGN135" i="28"/>
  <c r="RGM135" i="28"/>
  <c r="RGL135" i="28"/>
  <c r="RGK135" i="28"/>
  <c r="RGJ135" i="28"/>
  <c r="RGI135" i="28"/>
  <c r="RGH135" i="28"/>
  <c r="RGG135" i="28"/>
  <c r="RGF135" i="28"/>
  <c r="RGA135" i="28"/>
  <c r="RFZ135" i="28"/>
  <c r="RFY135" i="28"/>
  <c r="RFX135" i="28"/>
  <c r="RFW135" i="28"/>
  <c r="RFV135" i="28"/>
  <c r="RFU135" i="28"/>
  <c r="RFT135" i="28"/>
  <c r="RFS135" i="28"/>
  <c r="RFR135" i="28"/>
  <c r="RFQ135" i="28"/>
  <c r="RFP135" i="28"/>
  <c r="RFK135" i="28"/>
  <c r="RFJ135" i="28"/>
  <c r="RFI135" i="28"/>
  <c r="RFH135" i="28"/>
  <c r="RFG135" i="28"/>
  <c r="RFF135" i="28"/>
  <c r="RFE135" i="28"/>
  <c r="RFD135" i="28"/>
  <c r="RFC135" i="28"/>
  <c r="RFB135" i="28"/>
  <c r="RFA135" i="28"/>
  <c r="REZ135" i="28"/>
  <c r="REU135" i="28"/>
  <c r="RET135" i="28"/>
  <c r="RES135" i="28"/>
  <c r="RER135" i="28"/>
  <c r="REQ135" i="28"/>
  <c r="REP135" i="28"/>
  <c r="REO135" i="28"/>
  <c r="REN135" i="28"/>
  <c r="REM135" i="28"/>
  <c r="REL135" i="28"/>
  <c r="REK135" i="28"/>
  <c r="REJ135" i="28"/>
  <c r="REE135" i="28"/>
  <c r="RED135" i="28"/>
  <c r="REC135" i="28"/>
  <c r="REB135" i="28"/>
  <c r="REA135" i="28"/>
  <c r="RDZ135" i="28"/>
  <c r="RDY135" i="28"/>
  <c r="RDX135" i="28"/>
  <c r="RDW135" i="28"/>
  <c r="RDV135" i="28"/>
  <c r="RDU135" i="28"/>
  <c r="RDT135" i="28"/>
  <c r="RDO135" i="28"/>
  <c r="RDN135" i="28"/>
  <c r="RDM135" i="28"/>
  <c r="RDL135" i="28"/>
  <c r="RDK135" i="28"/>
  <c r="RDJ135" i="28"/>
  <c r="RDI135" i="28"/>
  <c r="RDH135" i="28"/>
  <c r="RDG135" i="28"/>
  <c r="RDF135" i="28"/>
  <c r="RDE135" i="28"/>
  <c r="RDD135" i="28"/>
  <c r="RCY135" i="28"/>
  <c r="RCX135" i="28"/>
  <c r="RCW135" i="28"/>
  <c r="RCV135" i="28"/>
  <c r="RCU135" i="28"/>
  <c r="RCT135" i="28"/>
  <c r="RCS135" i="28"/>
  <c r="RCR135" i="28"/>
  <c r="RCQ135" i="28"/>
  <c r="RCP135" i="28"/>
  <c r="RCO135" i="28"/>
  <c r="RCN135" i="28"/>
  <c r="RCI135" i="28"/>
  <c r="RCH135" i="28"/>
  <c r="RCG135" i="28"/>
  <c r="RCF135" i="28"/>
  <c r="RCE135" i="28"/>
  <c r="RCD135" i="28"/>
  <c r="RCC135" i="28"/>
  <c r="RCB135" i="28"/>
  <c r="RCA135" i="28"/>
  <c r="RBZ135" i="28"/>
  <c r="RBY135" i="28"/>
  <c r="RBX135" i="28"/>
  <c r="RBS135" i="28"/>
  <c r="RBR135" i="28"/>
  <c r="RBQ135" i="28"/>
  <c r="RBP135" i="28"/>
  <c r="RBO135" i="28"/>
  <c r="RBN135" i="28"/>
  <c r="RBM135" i="28"/>
  <c r="RBL135" i="28"/>
  <c r="RBK135" i="28"/>
  <c r="RBJ135" i="28"/>
  <c r="RBI135" i="28"/>
  <c r="RBH135" i="28"/>
  <c r="RBC135" i="28"/>
  <c r="RBB135" i="28"/>
  <c r="RBA135" i="28"/>
  <c r="RAZ135" i="28"/>
  <c r="RAY135" i="28"/>
  <c r="RAX135" i="28"/>
  <c r="RAW135" i="28"/>
  <c r="RAV135" i="28"/>
  <c r="RAU135" i="28"/>
  <c r="RAT135" i="28"/>
  <c r="RAS135" i="28"/>
  <c r="RAR135" i="28"/>
  <c r="RAM135" i="28"/>
  <c r="RAL135" i="28"/>
  <c r="RAK135" i="28"/>
  <c r="RAJ135" i="28"/>
  <c r="RAI135" i="28"/>
  <c r="RAH135" i="28"/>
  <c r="RAG135" i="28"/>
  <c r="RAF135" i="28"/>
  <c r="RAE135" i="28"/>
  <c r="RAD135" i="28"/>
  <c r="RAC135" i="28"/>
  <c r="RAB135" i="28"/>
  <c r="QZW135" i="28"/>
  <c r="QZV135" i="28"/>
  <c r="QZU135" i="28"/>
  <c r="QZT135" i="28"/>
  <c r="QZS135" i="28"/>
  <c r="QZR135" i="28"/>
  <c r="QZQ135" i="28"/>
  <c r="QZP135" i="28"/>
  <c r="QZO135" i="28"/>
  <c r="QZN135" i="28"/>
  <c r="QZM135" i="28"/>
  <c r="QZL135" i="28"/>
  <c r="QZG135" i="28"/>
  <c r="QZF135" i="28"/>
  <c r="QZE135" i="28"/>
  <c r="QZD135" i="28"/>
  <c r="QZC135" i="28"/>
  <c r="QZB135" i="28"/>
  <c r="QZA135" i="28"/>
  <c r="QYZ135" i="28"/>
  <c r="QYY135" i="28"/>
  <c r="QYX135" i="28"/>
  <c r="QYW135" i="28"/>
  <c r="QYV135" i="28"/>
  <c r="QYQ135" i="28"/>
  <c r="QYP135" i="28"/>
  <c r="QYO135" i="28"/>
  <c r="QYN135" i="28"/>
  <c r="QYM135" i="28"/>
  <c r="QYL135" i="28"/>
  <c r="QYK135" i="28"/>
  <c r="QYJ135" i="28"/>
  <c r="QYI135" i="28"/>
  <c r="QYH135" i="28"/>
  <c r="QYG135" i="28"/>
  <c r="QYF135" i="28"/>
  <c r="QYA135" i="28"/>
  <c r="QXZ135" i="28"/>
  <c r="QXY135" i="28"/>
  <c r="QXX135" i="28"/>
  <c r="QXW135" i="28"/>
  <c r="QXV135" i="28"/>
  <c r="QXU135" i="28"/>
  <c r="QXT135" i="28"/>
  <c r="QXS135" i="28"/>
  <c r="QXR135" i="28"/>
  <c r="QXQ135" i="28"/>
  <c r="QXP135" i="28"/>
  <c r="QXK135" i="28"/>
  <c r="QXJ135" i="28"/>
  <c r="QXI135" i="28"/>
  <c r="QXH135" i="28"/>
  <c r="QXG135" i="28"/>
  <c r="QXF135" i="28"/>
  <c r="QXE135" i="28"/>
  <c r="QXD135" i="28"/>
  <c r="QXC135" i="28"/>
  <c r="QXB135" i="28"/>
  <c r="QXA135" i="28"/>
  <c r="QWZ135" i="28"/>
  <c r="QWU135" i="28"/>
  <c r="QWT135" i="28"/>
  <c r="QWS135" i="28"/>
  <c r="QWR135" i="28"/>
  <c r="QWQ135" i="28"/>
  <c r="QWP135" i="28"/>
  <c r="QWO135" i="28"/>
  <c r="QWN135" i="28"/>
  <c r="QWM135" i="28"/>
  <c r="QWL135" i="28"/>
  <c r="QWK135" i="28"/>
  <c r="QWJ135" i="28"/>
  <c r="QWE135" i="28"/>
  <c r="QWD135" i="28"/>
  <c r="QWC135" i="28"/>
  <c r="QWB135" i="28"/>
  <c r="QWA135" i="28"/>
  <c r="QVZ135" i="28"/>
  <c r="QVY135" i="28"/>
  <c r="QVX135" i="28"/>
  <c r="QVW135" i="28"/>
  <c r="QVV135" i="28"/>
  <c r="QVU135" i="28"/>
  <c r="QVT135" i="28"/>
  <c r="QVO135" i="28"/>
  <c r="QVN135" i="28"/>
  <c r="QVM135" i="28"/>
  <c r="QVL135" i="28"/>
  <c r="QVK135" i="28"/>
  <c r="QVJ135" i="28"/>
  <c r="QVI135" i="28"/>
  <c r="QVH135" i="28"/>
  <c r="QVG135" i="28"/>
  <c r="QVF135" i="28"/>
  <c r="QVE135" i="28"/>
  <c r="QVD135" i="28"/>
  <c r="QUY135" i="28"/>
  <c r="QUX135" i="28"/>
  <c r="QUW135" i="28"/>
  <c r="QUV135" i="28"/>
  <c r="QUU135" i="28"/>
  <c r="QUT135" i="28"/>
  <c r="QUS135" i="28"/>
  <c r="QUR135" i="28"/>
  <c r="QUQ135" i="28"/>
  <c r="QUP135" i="28"/>
  <c r="QUO135" i="28"/>
  <c r="QUN135" i="28"/>
  <c r="QUI135" i="28"/>
  <c r="QUH135" i="28"/>
  <c r="QUG135" i="28"/>
  <c r="QUF135" i="28"/>
  <c r="QUE135" i="28"/>
  <c r="QUD135" i="28"/>
  <c r="QUC135" i="28"/>
  <c r="QUB135" i="28"/>
  <c r="QUA135" i="28"/>
  <c r="QTZ135" i="28"/>
  <c r="QTY135" i="28"/>
  <c r="QTX135" i="28"/>
  <c r="QTS135" i="28"/>
  <c r="QTR135" i="28"/>
  <c r="QTQ135" i="28"/>
  <c r="QTP135" i="28"/>
  <c r="QTO135" i="28"/>
  <c r="QTN135" i="28"/>
  <c r="QTM135" i="28"/>
  <c r="QTL135" i="28"/>
  <c r="QTK135" i="28"/>
  <c r="QTJ135" i="28"/>
  <c r="QTI135" i="28"/>
  <c r="QTH135" i="28"/>
  <c r="QTC135" i="28"/>
  <c r="QTB135" i="28"/>
  <c r="QTA135" i="28"/>
  <c r="QSZ135" i="28"/>
  <c r="QSY135" i="28"/>
  <c r="QSX135" i="28"/>
  <c r="QSW135" i="28"/>
  <c r="QSV135" i="28"/>
  <c r="QSU135" i="28"/>
  <c r="QST135" i="28"/>
  <c r="QSS135" i="28"/>
  <c r="QSR135" i="28"/>
  <c r="QSM135" i="28"/>
  <c r="QSL135" i="28"/>
  <c r="QSK135" i="28"/>
  <c r="QSJ135" i="28"/>
  <c r="QSI135" i="28"/>
  <c r="QSH135" i="28"/>
  <c r="QSG135" i="28"/>
  <c r="QSF135" i="28"/>
  <c r="QSE135" i="28"/>
  <c r="QSD135" i="28"/>
  <c r="QSC135" i="28"/>
  <c r="QSB135" i="28"/>
  <c r="QRW135" i="28"/>
  <c r="QRV135" i="28"/>
  <c r="QRU135" i="28"/>
  <c r="QRT135" i="28"/>
  <c r="QRS135" i="28"/>
  <c r="QRR135" i="28"/>
  <c r="QRQ135" i="28"/>
  <c r="QRP135" i="28"/>
  <c r="QRO135" i="28"/>
  <c r="QRN135" i="28"/>
  <c r="QRM135" i="28"/>
  <c r="QRL135" i="28"/>
  <c r="QRG135" i="28"/>
  <c r="QRF135" i="28"/>
  <c r="QRE135" i="28"/>
  <c r="QRD135" i="28"/>
  <c r="QRC135" i="28"/>
  <c r="QRB135" i="28"/>
  <c r="QRA135" i="28"/>
  <c r="QQZ135" i="28"/>
  <c r="QQY135" i="28"/>
  <c r="QQX135" i="28"/>
  <c r="QQW135" i="28"/>
  <c r="QQV135" i="28"/>
  <c r="QQQ135" i="28"/>
  <c r="QQP135" i="28"/>
  <c r="QQO135" i="28"/>
  <c r="QQN135" i="28"/>
  <c r="QQM135" i="28"/>
  <c r="QQL135" i="28"/>
  <c r="QQK135" i="28"/>
  <c r="QQJ135" i="28"/>
  <c r="QQI135" i="28"/>
  <c r="QQH135" i="28"/>
  <c r="QQG135" i="28"/>
  <c r="QQF135" i="28"/>
  <c r="QQA135" i="28"/>
  <c r="QPZ135" i="28"/>
  <c r="QPY135" i="28"/>
  <c r="QPX135" i="28"/>
  <c r="QPW135" i="28"/>
  <c r="QPV135" i="28"/>
  <c r="QPU135" i="28"/>
  <c r="QPT135" i="28"/>
  <c r="QPS135" i="28"/>
  <c r="QPR135" i="28"/>
  <c r="QPQ135" i="28"/>
  <c r="QPP135" i="28"/>
  <c r="QPK135" i="28"/>
  <c r="QPJ135" i="28"/>
  <c r="QPI135" i="28"/>
  <c r="QPH135" i="28"/>
  <c r="QPG135" i="28"/>
  <c r="QPF135" i="28"/>
  <c r="QPE135" i="28"/>
  <c r="QPD135" i="28"/>
  <c r="QPC135" i="28"/>
  <c r="QPB135" i="28"/>
  <c r="QPA135" i="28"/>
  <c r="QOZ135" i="28"/>
  <c r="QOU135" i="28"/>
  <c r="QOT135" i="28"/>
  <c r="QOS135" i="28"/>
  <c r="QOR135" i="28"/>
  <c r="QOQ135" i="28"/>
  <c r="QOP135" i="28"/>
  <c r="QOO135" i="28"/>
  <c r="QON135" i="28"/>
  <c r="QOM135" i="28"/>
  <c r="QOL135" i="28"/>
  <c r="QOK135" i="28"/>
  <c r="QOJ135" i="28"/>
  <c r="QOE135" i="28"/>
  <c r="QOD135" i="28"/>
  <c r="QOC135" i="28"/>
  <c r="QOB135" i="28"/>
  <c r="QOA135" i="28"/>
  <c r="QNZ135" i="28"/>
  <c r="QNY135" i="28"/>
  <c r="QNX135" i="28"/>
  <c r="QNW135" i="28"/>
  <c r="QNV135" i="28"/>
  <c r="QNU135" i="28"/>
  <c r="QNT135" i="28"/>
  <c r="QNO135" i="28"/>
  <c r="QNN135" i="28"/>
  <c r="QNM135" i="28"/>
  <c r="QNL135" i="28"/>
  <c r="QNK135" i="28"/>
  <c r="QNJ135" i="28"/>
  <c r="QNI135" i="28"/>
  <c r="QNH135" i="28"/>
  <c r="QNG135" i="28"/>
  <c r="QNF135" i="28"/>
  <c r="QNE135" i="28"/>
  <c r="QND135" i="28"/>
  <c r="QMY135" i="28"/>
  <c r="QMX135" i="28"/>
  <c r="QMW135" i="28"/>
  <c r="QMV135" i="28"/>
  <c r="QMU135" i="28"/>
  <c r="QMT135" i="28"/>
  <c r="QMS135" i="28"/>
  <c r="QMR135" i="28"/>
  <c r="QMQ135" i="28"/>
  <c r="QMP135" i="28"/>
  <c r="QMO135" i="28"/>
  <c r="QMN135" i="28"/>
  <c r="QMI135" i="28"/>
  <c r="QMH135" i="28"/>
  <c r="QMG135" i="28"/>
  <c r="QMF135" i="28"/>
  <c r="QME135" i="28"/>
  <c r="QMD135" i="28"/>
  <c r="QMC135" i="28"/>
  <c r="QMB135" i="28"/>
  <c r="QMA135" i="28"/>
  <c r="QLZ135" i="28"/>
  <c r="QLY135" i="28"/>
  <c r="QLX135" i="28"/>
  <c r="QLS135" i="28"/>
  <c r="QLR135" i="28"/>
  <c r="QLQ135" i="28"/>
  <c r="QLP135" i="28"/>
  <c r="QLO135" i="28"/>
  <c r="QLN135" i="28"/>
  <c r="QLM135" i="28"/>
  <c r="QLL135" i="28"/>
  <c r="QLK135" i="28"/>
  <c r="QLJ135" i="28"/>
  <c r="QLI135" i="28"/>
  <c r="QLH135" i="28"/>
  <c r="QLC135" i="28"/>
  <c r="QLB135" i="28"/>
  <c r="QLA135" i="28"/>
  <c r="QKZ135" i="28"/>
  <c r="QKY135" i="28"/>
  <c r="QKX135" i="28"/>
  <c r="QKW135" i="28"/>
  <c r="QKV135" i="28"/>
  <c r="QKU135" i="28"/>
  <c r="QKT135" i="28"/>
  <c r="QKS135" i="28"/>
  <c r="QKR135" i="28"/>
  <c r="QKM135" i="28"/>
  <c r="QKL135" i="28"/>
  <c r="QKK135" i="28"/>
  <c r="QKJ135" i="28"/>
  <c r="QKI135" i="28"/>
  <c r="QKH135" i="28"/>
  <c r="QKG135" i="28"/>
  <c r="QKF135" i="28"/>
  <c r="QKE135" i="28"/>
  <c r="QKD135" i="28"/>
  <c r="QKC135" i="28"/>
  <c r="QKB135" i="28"/>
  <c r="QJW135" i="28"/>
  <c r="QJV135" i="28"/>
  <c r="QJU135" i="28"/>
  <c r="QJT135" i="28"/>
  <c r="QJS135" i="28"/>
  <c r="QJR135" i="28"/>
  <c r="QJQ135" i="28"/>
  <c r="QJP135" i="28"/>
  <c r="QJO135" i="28"/>
  <c r="QJN135" i="28"/>
  <c r="QJM135" i="28"/>
  <c r="QJL135" i="28"/>
  <c r="QJG135" i="28"/>
  <c r="QJF135" i="28"/>
  <c r="QJE135" i="28"/>
  <c r="QJD135" i="28"/>
  <c r="QJC135" i="28"/>
  <c r="QJB135" i="28"/>
  <c r="QJA135" i="28"/>
  <c r="QIZ135" i="28"/>
  <c r="QIY135" i="28"/>
  <c r="QIX135" i="28"/>
  <c r="QIW135" i="28"/>
  <c r="QIV135" i="28"/>
  <c r="QIQ135" i="28"/>
  <c r="QIP135" i="28"/>
  <c r="QIO135" i="28"/>
  <c r="QIN135" i="28"/>
  <c r="QIM135" i="28"/>
  <c r="QIL135" i="28"/>
  <c r="QIK135" i="28"/>
  <c r="QIJ135" i="28"/>
  <c r="QII135" i="28"/>
  <c r="QIH135" i="28"/>
  <c r="QIG135" i="28"/>
  <c r="QIF135" i="28"/>
  <c r="QIA135" i="28"/>
  <c r="QHZ135" i="28"/>
  <c r="QHY135" i="28"/>
  <c r="QHX135" i="28"/>
  <c r="QHW135" i="28"/>
  <c r="QHV135" i="28"/>
  <c r="QHU135" i="28"/>
  <c r="QHT135" i="28"/>
  <c r="QHS135" i="28"/>
  <c r="QHR135" i="28"/>
  <c r="QHQ135" i="28"/>
  <c r="QHP135" i="28"/>
  <c r="QHK135" i="28"/>
  <c r="QHJ135" i="28"/>
  <c r="QHI135" i="28"/>
  <c r="QHH135" i="28"/>
  <c r="QHG135" i="28"/>
  <c r="QHF135" i="28"/>
  <c r="QHE135" i="28"/>
  <c r="QHD135" i="28"/>
  <c r="QHC135" i="28"/>
  <c r="QHB135" i="28"/>
  <c r="QHA135" i="28"/>
  <c r="QGZ135" i="28"/>
  <c r="QGU135" i="28"/>
  <c r="QGT135" i="28"/>
  <c r="QGS135" i="28"/>
  <c r="QGR135" i="28"/>
  <c r="QGQ135" i="28"/>
  <c r="QGP135" i="28"/>
  <c r="QGO135" i="28"/>
  <c r="QGN135" i="28"/>
  <c r="QGM135" i="28"/>
  <c r="QGL135" i="28"/>
  <c r="QGK135" i="28"/>
  <c r="QGJ135" i="28"/>
  <c r="QGE135" i="28"/>
  <c r="QGD135" i="28"/>
  <c r="QGC135" i="28"/>
  <c r="QGB135" i="28"/>
  <c r="QGA135" i="28"/>
  <c r="QFZ135" i="28"/>
  <c r="QFY135" i="28"/>
  <c r="QFX135" i="28"/>
  <c r="QFW135" i="28"/>
  <c r="QFV135" i="28"/>
  <c r="QFU135" i="28"/>
  <c r="QFT135" i="28"/>
  <c r="QFO135" i="28"/>
  <c r="QFN135" i="28"/>
  <c r="QFM135" i="28"/>
  <c r="QFL135" i="28"/>
  <c r="QFK135" i="28"/>
  <c r="QFJ135" i="28"/>
  <c r="QFI135" i="28"/>
  <c r="QFH135" i="28"/>
  <c r="QFG135" i="28"/>
  <c r="QFF135" i="28"/>
  <c r="QFE135" i="28"/>
  <c r="QFD135" i="28"/>
  <c r="QEY135" i="28"/>
  <c r="QEX135" i="28"/>
  <c r="QEW135" i="28"/>
  <c r="QEV135" i="28"/>
  <c r="QEU135" i="28"/>
  <c r="QET135" i="28"/>
  <c r="QES135" i="28"/>
  <c r="QER135" i="28"/>
  <c r="QEQ135" i="28"/>
  <c r="QEP135" i="28"/>
  <c r="QEO135" i="28"/>
  <c r="QEN135" i="28"/>
  <c r="QEI135" i="28"/>
  <c r="QEH135" i="28"/>
  <c r="QEG135" i="28"/>
  <c r="QEF135" i="28"/>
  <c r="QEE135" i="28"/>
  <c r="QED135" i="28"/>
  <c r="QEC135" i="28"/>
  <c r="QEB135" i="28"/>
  <c r="QEA135" i="28"/>
  <c r="QDZ135" i="28"/>
  <c r="QDY135" i="28"/>
  <c r="QDX135" i="28"/>
  <c r="QDS135" i="28"/>
  <c r="QDR135" i="28"/>
  <c r="QDQ135" i="28"/>
  <c r="QDP135" i="28"/>
  <c r="QDO135" i="28"/>
  <c r="QDN135" i="28"/>
  <c r="QDM135" i="28"/>
  <c r="QDL135" i="28"/>
  <c r="QDK135" i="28"/>
  <c r="QDJ135" i="28"/>
  <c r="QDI135" i="28"/>
  <c r="QDH135" i="28"/>
  <c r="QDC135" i="28"/>
  <c r="QDB135" i="28"/>
  <c r="QDA135" i="28"/>
  <c r="QCZ135" i="28"/>
  <c r="QCY135" i="28"/>
  <c r="QCX135" i="28"/>
  <c r="QCW135" i="28"/>
  <c r="QCV135" i="28"/>
  <c r="QCU135" i="28"/>
  <c r="QCT135" i="28"/>
  <c r="QCS135" i="28"/>
  <c r="QCR135" i="28"/>
  <c r="QCM135" i="28"/>
  <c r="QCL135" i="28"/>
  <c r="QCK135" i="28"/>
  <c r="QCJ135" i="28"/>
  <c r="QCI135" i="28"/>
  <c r="QCH135" i="28"/>
  <c r="QCG135" i="28"/>
  <c r="QCF135" i="28"/>
  <c r="QCE135" i="28"/>
  <c r="QCD135" i="28"/>
  <c r="QCC135" i="28"/>
  <c r="QCB135" i="28"/>
  <c r="QBW135" i="28"/>
  <c r="QBV135" i="28"/>
  <c r="QBU135" i="28"/>
  <c r="QBT135" i="28"/>
  <c r="QBS135" i="28"/>
  <c r="QBR135" i="28"/>
  <c r="QBQ135" i="28"/>
  <c r="QBP135" i="28"/>
  <c r="QBO135" i="28"/>
  <c r="QBN135" i="28"/>
  <c r="QBM135" i="28"/>
  <c r="QBL135" i="28"/>
  <c r="QBG135" i="28"/>
  <c r="QBF135" i="28"/>
  <c r="QBE135" i="28"/>
  <c r="QBD135" i="28"/>
  <c r="QBC135" i="28"/>
  <c r="QBB135" i="28"/>
  <c r="QBA135" i="28"/>
  <c r="QAZ135" i="28"/>
  <c r="QAY135" i="28"/>
  <c r="QAX135" i="28"/>
  <c r="QAW135" i="28"/>
  <c r="QAV135" i="28"/>
  <c r="QAQ135" i="28"/>
  <c r="QAP135" i="28"/>
  <c r="QAO135" i="28"/>
  <c r="QAN135" i="28"/>
  <c r="QAM135" i="28"/>
  <c r="QAL135" i="28"/>
  <c r="QAK135" i="28"/>
  <c r="QAJ135" i="28"/>
  <c r="QAI135" i="28"/>
  <c r="QAH135" i="28"/>
  <c r="QAG135" i="28"/>
  <c r="QAF135" i="28"/>
  <c r="QAA135" i="28"/>
  <c r="PZZ135" i="28"/>
  <c r="PZY135" i="28"/>
  <c r="PZX135" i="28"/>
  <c r="PZW135" i="28"/>
  <c r="PZV135" i="28"/>
  <c r="PZU135" i="28"/>
  <c r="PZT135" i="28"/>
  <c r="PZS135" i="28"/>
  <c r="PZR135" i="28"/>
  <c r="PZQ135" i="28"/>
  <c r="PZP135" i="28"/>
  <c r="PZK135" i="28"/>
  <c r="PZJ135" i="28"/>
  <c r="PZI135" i="28"/>
  <c r="PZH135" i="28"/>
  <c r="PZG135" i="28"/>
  <c r="PZF135" i="28"/>
  <c r="PZE135" i="28"/>
  <c r="PZD135" i="28"/>
  <c r="PZC135" i="28"/>
  <c r="PZB135" i="28"/>
  <c r="PZA135" i="28"/>
  <c r="PYZ135" i="28"/>
  <c r="PYU135" i="28"/>
  <c r="PYT135" i="28"/>
  <c r="PYS135" i="28"/>
  <c r="PYR135" i="28"/>
  <c r="PYQ135" i="28"/>
  <c r="PYP135" i="28"/>
  <c r="PYO135" i="28"/>
  <c r="PYN135" i="28"/>
  <c r="PYM135" i="28"/>
  <c r="PYL135" i="28"/>
  <c r="PYK135" i="28"/>
  <c r="PYJ135" i="28"/>
  <c r="PYE135" i="28"/>
  <c r="PYD135" i="28"/>
  <c r="PYC135" i="28"/>
  <c r="PYB135" i="28"/>
  <c r="PYA135" i="28"/>
  <c r="PXZ135" i="28"/>
  <c r="PXY135" i="28"/>
  <c r="PXX135" i="28"/>
  <c r="PXW135" i="28"/>
  <c r="PXV135" i="28"/>
  <c r="PXU135" i="28"/>
  <c r="PXT135" i="28"/>
  <c r="PXO135" i="28"/>
  <c r="PXN135" i="28"/>
  <c r="PXM135" i="28"/>
  <c r="PXL135" i="28"/>
  <c r="PXK135" i="28"/>
  <c r="PXJ135" i="28"/>
  <c r="PXI135" i="28"/>
  <c r="PXH135" i="28"/>
  <c r="PXG135" i="28"/>
  <c r="PXF135" i="28"/>
  <c r="PXE135" i="28"/>
  <c r="PXD135" i="28"/>
  <c r="PWY135" i="28"/>
  <c r="PWX135" i="28"/>
  <c r="PWW135" i="28"/>
  <c r="PWV135" i="28"/>
  <c r="PWU135" i="28"/>
  <c r="PWT135" i="28"/>
  <c r="PWS135" i="28"/>
  <c r="PWR135" i="28"/>
  <c r="PWQ135" i="28"/>
  <c r="PWP135" i="28"/>
  <c r="PWO135" i="28"/>
  <c r="PWN135" i="28"/>
  <c r="PWI135" i="28"/>
  <c r="PWH135" i="28"/>
  <c r="PWG135" i="28"/>
  <c r="PWF135" i="28"/>
  <c r="PWE135" i="28"/>
  <c r="PWD135" i="28"/>
  <c r="PWC135" i="28"/>
  <c r="PWB135" i="28"/>
  <c r="PWA135" i="28"/>
  <c r="PVZ135" i="28"/>
  <c r="PVY135" i="28"/>
  <c r="PVX135" i="28"/>
  <c r="PVS135" i="28"/>
  <c r="PVR135" i="28"/>
  <c r="PVQ135" i="28"/>
  <c r="PVP135" i="28"/>
  <c r="PVO135" i="28"/>
  <c r="PVN135" i="28"/>
  <c r="PVM135" i="28"/>
  <c r="PVL135" i="28"/>
  <c r="PVK135" i="28"/>
  <c r="PVJ135" i="28"/>
  <c r="PVI135" i="28"/>
  <c r="PVH135" i="28"/>
  <c r="PVC135" i="28"/>
  <c r="PVB135" i="28"/>
  <c r="PVA135" i="28"/>
  <c r="PUZ135" i="28"/>
  <c r="PUY135" i="28"/>
  <c r="PUX135" i="28"/>
  <c r="PUW135" i="28"/>
  <c r="PUV135" i="28"/>
  <c r="PUU135" i="28"/>
  <c r="PUT135" i="28"/>
  <c r="PUS135" i="28"/>
  <c r="PUR135" i="28"/>
  <c r="PUM135" i="28"/>
  <c r="PUL135" i="28"/>
  <c r="PUK135" i="28"/>
  <c r="PUJ135" i="28"/>
  <c r="PUI135" i="28"/>
  <c r="PUH135" i="28"/>
  <c r="PUG135" i="28"/>
  <c r="PUF135" i="28"/>
  <c r="PUE135" i="28"/>
  <c r="PUD135" i="28"/>
  <c r="PUC135" i="28"/>
  <c r="PUB135" i="28"/>
  <c r="PTW135" i="28"/>
  <c r="PTV135" i="28"/>
  <c r="PTU135" i="28"/>
  <c r="PTT135" i="28"/>
  <c r="PTS135" i="28"/>
  <c r="PTR135" i="28"/>
  <c r="PTQ135" i="28"/>
  <c r="PTP135" i="28"/>
  <c r="PTO135" i="28"/>
  <c r="PTN135" i="28"/>
  <c r="PTM135" i="28"/>
  <c r="PTL135" i="28"/>
  <c r="PTG135" i="28"/>
  <c r="PTF135" i="28"/>
  <c r="PTE135" i="28"/>
  <c r="PTD135" i="28"/>
  <c r="PTC135" i="28"/>
  <c r="PTB135" i="28"/>
  <c r="PTA135" i="28"/>
  <c r="PSZ135" i="28"/>
  <c r="PSY135" i="28"/>
  <c r="PSX135" i="28"/>
  <c r="PSW135" i="28"/>
  <c r="PSV135" i="28"/>
  <c r="PSQ135" i="28"/>
  <c r="PSP135" i="28"/>
  <c r="PSO135" i="28"/>
  <c r="PSN135" i="28"/>
  <c r="PSM135" i="28"/>
  <c r="PSL135" i="28"/>
  <c r="PSK135" i="28"/>
  <c r="PSJ135" i="28"/>
  <c r="PSI135" i="28"/>
  <c r="PSH135" i="28"/>
  <c r="PSG135" i="28"/>
  <c r="PSF135" i="28"/>
  <c r="PSA135" i="28"/>
  <c r="PRZ135" i="28"/>
  <c r="PRY135" i="28"/>
  <c r="PRX135" i="28"/>
  <c r="PRW135" i="28"/>
  <c r="PRV135" i="28"/>
  <c r="PRU135" i="28"/>
  <c r="PRT135" i="28"/>
  <c r="PRS135" i="28"/>
  <c r="PRR135" i="28"/>
  <c r="PRQ135" i="28"/>
  <c r="PRP135" i="28"/>
  <c r="PRK135" i="28"/>
  <c r="PRJ135" i="28"/>
  <c r="PRI135" i="28"/>
  <c r="PRH135" i="28"/>
  <c r="PRG135" i="28"/>
  <c r="PRF135" i="28"/>
  <c r="PRE135" i="28"/>
  <c r="PRD135" i="28"/>
  <c r="PRC135" i="28"/>
  <c r="PRB135" i="28"/>
  <c r="PRA135" i="28"/>
  <c r="PQZ135" i="28"/>
  <c r="PQU135" i="28"/>
  <c r="PQT135" i="28"/>
  <c r="PQS135" i="28"/>
  <c r="PQR135" i="28"/>
  <c r="PQQ135" i="28"/>
  <c r="PQP135" i="28"/>
  <c r="PQO135" i="28"/>
  <c r="PQN135" i="28"/>
  <c r="PQM135" i="28"/>
  <c r="PQL135" i="28"/>
  <c r="PQK135" i="28"/>
  <c r="PQJ135" i="28"/>
  <c r="PQE135" i="28"/>
  <c r="PQD135" i="28"/>
  <c r="PQC135" i="28"/>
  <c r="PQB135" i="28"/>
  <c r="PQA135" i="28"/>
  <c r="PPZ135" i="28"/>
  <c r="PPY135" i="28"/>
  <c r="PPX135" i="28"/>
  <c r="PPW135" i="28"/>
  <c r="PPV135" i="28"/>
  <c r="PPU135" i="28"/>
  <c r="PPT135" i="28"/>
  <c r="PPO135" i="28"/>
  <c r="PPN135" i="28"/>
  <c r="PPM135" i="28"/>
  <c r="PPL135" i="28"/>
  <c r="PPK135" i="28"/>
  <c r="PPJ135" i="28"/>
  <c r="PPI135" i="28"/>
  <c r="PPH135" i="28"/>
  <c r="PPG135" i="28"/>
  <c r="PPF135" i="28"/>
  <c r="PPE135" i="28"/>
  <c r="PPD135" i="28"/>
  <c r="POY135" i="28"/>
  <c r="POX135" i="28"/>
  <c r="POW135" i="28"/>
  <c r="POV135" i="28"/>
  <c r="POU135" i="28"/>
  <c r="POT135" i="28"/>
  <c r="POS135" i="28"/>
  <c r="POR135" i="28"/>
  <c r="POQ135" i="28"/>
  <c r="POP135" i="28"/>
  <c r="POO135" i="28"/>
  <c r="PON135" i="28"/>
  <c r="POI135" i="28"/>
  <c r="POH135" i="28"/>
  <c r="POG135" i="28"/>
  <c r="POF135" i="28"/>
  <c r="POE135" i="28"/>
  <c r="POD135" i="28"/>
  <c r="POC135" i="28"/>
  <c r="POB135" i="28"/>
  <c r="POA135" i="28"/>
  <c r="PNZ135" i="28"/>
  <c r="PNY135" i="28"/>
  <c r="PNX135" i="28"/>
  <c r="PNS135" i="28"/>
  <c r="PNR135" i="28"/>
  <c r="PNQ135" i="28"/>
  <c r="PNP135" i="28"/>
  <c r="PNO135" i="28"/>
  <c r="PNN135" i="28"/>
  <c r="PNM135" i="28"/>
  <c r="PNL135" i="28"/>
  <c r="PNK135" i="28"/>
  <c r="PNJ135" i="28"/>
  <c r="PNI135" i="28"/>
  <c r="PNH135" i="28"/>
  <c r="PNC135" i="28"/>
  <c r="PNB135" i="28"/>
  <c r="PNA135" i="28"/>
  <c r="PMZ135" i="28"/>
  <c r="PMY135" i="28"/>
  <c r="PMX135" i="28"/>
  <c r="PMW135" i="28"/>
  <c r="PMV135" i="28"/>
  <c r="PMU135" i="28"/>
  <c r="PMT135" i="28"/>
  <c r="PMS135" i="28"/>
  <c r="PMR135" i="28"/>
  <c r="PMM135" i="28"/>
  <c r="PML135" i="28"/>
  <c r="PMK135" i="28"/>
  <c r="PMJ135" i="28"/>
  <c r="PMI135" i="28"/>
  <c r="PMH135" i="28"/>
  <c r="PMG135" i="28"/>
  <c r="PMF135" i="28"/>
  <c r="PME135" i="28"/>
  <c r="PMD135" i="28"/>
  <c r="PMC135" i="28"/>
  <c r="PMB135" i="28"/>
  <c r="PLW135" i="28"/>
  <c r="PLV135" i="28"/>
  <c r="PLU135" i="28"/>
  <c r="PLT135" i="28"/>
  <c r="PLS135" i="28"/>
  <c r="PLR135" i="28"/>
  <c r="PLQ135" i="28"/>
  <c r="PLP135" i="28"/>
  <c r="PLO135" i="28"/>
  <c r="PLN135" i="28"/>
  <c r="PLM135" i="28"/>
  <c r="PLL135" i="28"/>
  <c r="PLG135" i="28"/>
  <c r="PLF135" i="28"/>
  <c r="PLE135" i="28"/>
  <c r="PLD135" i="28"/>
  <c r="PLC135" i="28"/>
  <c r="PLB135" i="28"/>
  <c r="PLA135" i="28"/>
  <c r="PKZ135" i="28"/>
  <c r="PKY135" i="28"/>
  <c r="PKX135" i="28"/>
  <c r="PKW135" i="28"/>
  <c r="PKV135" i="28"/>
  <c r="PKQ135" i="28"/>
  <c r="PKP135" i="28"/>
  <c r="PKO135" i="28"/>
  <c r="PKN135" i="28"/>
  <c r="PKM135" i="28"/>
  <c r="PKL135" i="28"/>
  <c r="PKK135" i="28"/>
  <c r="PKJ135" i="28"/>
  <c r="PKI135" i="28"/>
  <c r="PKH135" i="28"/>
  <c r="PKG135" i="28"/>
  <c r="PKF135" i="28"/>
  <c r="PKA135" i="28"/>
  <c r="PJZ135" i="28"/>
  <c r="PJY135" i="28"/>
  <c r="PJX135" i="28"/>
  <c r="PJW135" i="28"/>
  <c r="PJV135" i="28"/>
  <c r="PJU135" i="28"/>
  <c r="PJT135" i="28"/>
  <c r="PJS135" i="28"/>
  <c r="PJR135" i="28"/>
  <c r="PJQ135" i="28"/>
  <c r="PJP135" i="28"/>
  <c r="PJK135" i="28"/>
  <c r="PJJ135" i="28"/>
  <c r="PJI135" i="28"/>
  <c r="PJH135" i="28"/>
  <c r="PJG135" i="28"/>
  <c r="PJF135" i="28"/>
  <c r="PJE135" i="28"/>
  <c r="PJD135" i="28"/>
  <c r="PJC135" i="28"/>
  <c r="PJB135" i="28"/>
  <c r="PJA135" i="28"/>
  <c r="PIZ135" i="28"/>
  <c r="PIU135" i="28"/>
  <c r="PIT135" i="28"/>
  <c r="PIS135" i="28"/>
  <c r="PIR135" i="28"/>
  <c r="PIQ135" i="28"/>
  <c r="PIP135" i="28"/>
  <c r="PIO135" i="28"/>
  <c r="PIN135" i="28"/>
  <c r="PIM135" i="28"/>
  <c r="PIL135" i="28"/>
  <c r="PIK135" i="28"/>
  <c r="PIJ135" i="28"/>
  <c r="PIE135" i="28"/>
  <c r="PID135" i="28"/>
  <c r="PIC135" i="28"/>
  <c r="PIB135" i="28"/>
  <c r="PIA135" i="28"/>
  <c r="PHZ135" i="28"/>
  <c r="PHY135" i="28"/>
  <c r="PHX135" i="28"/>
  <c r="PHW135" i="28"/>
  <c r="PHV135" i="28"/>
  <c r="PHU135" i="28"/>
  <c r="PHT135" i="28"/>
  <c r="PHO135" i="28"/>
  <c r="PHN135" i="28"/>
  <c r="PHM135" i="28"/>
  <c r="PHL135" i="28"/>
  <c r="PHK135" i="28"/>
  <c r="PHJ135" i="28"/>
  <c r="PHI135" i="28"/>
  <c r="PHH135" i="28"/>
  <c r="PHG135" i="28"/>
  <c r="PHF135" i="28"/>
  <c r="PHE135" i="28"/>
  <c r="PHD135" i="28"/>
  <c r="PGY135" i="28"/>
  <c r="PGX135" i="28"/>
  <c r="PGW135" i="28"/>
  <c r="PGV135" i="28"/>
  <c r="PGU135" i="28"/>
  <c r="PGT135" i="28"/>
  <c r="PGS135" i="28"/>
  <c r="PGR135" i="28"/>
  <c r="PGQ135" i="28"/>
  <c r="PGP135" i="28"/>
  <c r="PGO135" i="28"/>
  <c r="PGN135" i="28"/>
  <c r="PGI135" i="28"/>
  <c r="PGH135" i="28"/>
  <c r="PGG135" i="28"/>
  <c r="PGF135" i="28"/>
  <c r="PGE135" i="28"/>
  <c r="PGD135" i="28"/>
  <c r="PGC135" i="28"/>
  <c r="PGB135" i="28"/>
  <c r="PGA135" i="28"/>
  <c r="PFZ135" i="28"/>
  <c r="PFY135" i="28"/>
  <c r="PFX135" i="28"/>
  <c r="PFS135" i="28"/>
  <c r="PFR135" i="28"/>
  <c r="PFQ135" i="28"/>
  <c r="PFP135" i="28"/>
  <c r="PFO135" i="28"/>
  <c r="PFN135" i="28"/>
  <c r="PFM135" i="28"/>
  <c r="PFL135" i="28"/>
  <c r="PFK135" i="28"/>
  <c r="PFJ135" i="28"/>
  <c r="PFI135" i="28"/>
  <c r="PFH135" i="28"/>
  <c r="PFC135" i="28"/>
  <c r="PFB135" i="28"/>
  <c r="PFA135" i="28"/>
  <c r="PEZ135" i="28"/>
  <c r="PEY135" i="28"/>
  <c r="PEX135" i="28"/>
  <c r="PEW135" i="28"/>
  <c r="PEV135" i="28"/>
  <c r="PEU135" i="28"/>
  <c r="PET135" i="28"/>
  <c r="PES135" i="28"/>
  <c r="PER135" i="28"/>
  <c r="PEM135" i="28"/>
  <c r="PEL135" i="28"/>
  <c r="PEK135" i="28"/>
  <c r="PEJ135" i="28"/>
  <c r="PEI135" i="28"/>
  <c r="PEH135" i="28"/>
  <c r="PEG135" i="28"/>
  <c r="PEF135" i="28"/>
  <c r="PEE135" i="28"/>
  <c r="PED135" i="28"/>
  <c r="PEC135" i="28"/>
  <c r="PEB135" i="28"/>
  <c r="PDW135" i="28"/>
  <c r="PDV135" i="28"/>
  <c r="PDU135" i="28"/>
  <c r="PDT135" i="28"/>
  <c r="PDS135" i="28"/>
  <c r="PDR135" i="28"/>
  <c r="PDQ135" i="28"/>
  <c r="PDP135" i="28"/>
  <c r="PDO135" i="28"/>
  <c r="PDN135" i="28"/>
  <c r="PDM135" i="28"/>
  <c r="PDL135" i="28"/>
  <c r="PDG135" i="28"/>
  <c r="PDF135" i="28"/>
  <c r="PDE135" i="28"/>
  <c r="PDD135" i="28"/>
  <c r="PDC135" i="28"/>
  <c r="PDB135" i="28"/>
  <c r="PDA135" i="28"/>
  <c r="PCZ135" i="28"/>
  <c r="PCY135" i="28"/>
  <c r="PCX135" i="28"/>
  <c r="PCW135" i="28"/>
  <c r="PCV135" i="28"/>
  <c r="PCQ135" i="28"/>
  <c r="PCP135" i="28"/>
  <c r="PCO135" i="28"/>
  <c r="PCN135" i="28"/>
  <c r="PCM135" i="28"/>
  <c r="PCL135" i="28"/>
  <c r="PCK135" i="28"/>
  <c r="PCJ135" i="28"/>
  <c r="PCI135" i="28"/>
  <c r="PCH135" i="28"/>
  <c r="PCG135" i="28"/>
  <c r="PCF135" i="28"/>
  <c r="PCA135" i="28"/>
  <c r="PBZ135" i="28"/>
  <c r="PBY135" i="28"/>
  <c r="PBX135" i="28"/>
  <c r="PBW135" i="28"/>
  <c r="PBV135" i="28"/>
  <c r="PBU135" i="28"/>
  <c r="PBT135" i="28"/>
  <c r="PBS135" i="28"/>
  <c r="PBR135" i="28"/>
  <c r="PBQ135" i="28"/>
  <c r="PBP135" i="28"/>
  <c r="PBK135" i="28"/>
  <c r="PBJ135" i="28"/>
  <c r="PBI135" i="28"/>
  <c r="PBH135" i="28"/>
  <c r="PBG135" i="28"/>
  <c r="PBF135" i="28"/>
  <c r="PBE135" i="28"/>
  <c r="PBD135" i="28"/>
  <c r="PBC135" i="28"/>
  <c r="PBB135" i="28"/>
  <c r="PBA135" i="28"/>
  <c r="PAZ135" i="28"/>
  <c r="PAU135" i="28"/>
  <c r="PAT135" i="28"/>
  <c r="PAS135" i="28"/>
  <c r="PAR135" i="28"/>
  <c r="PAQ135" i="28"/>
  <c r="PAP135" i="28"/>
  <c r="PAO135" i="28"/>
  <c r="PAN135" i="28"/>
  <c r="PAM135" i="28"/>
  <c r="PAL135" i="28"/>
  <c r="PAK135" i="28"/>
  <c r="PAJ135" i="28"/>
  <c r="PAE135" i="28"/>
  <c r="PAD135" i="28"/>
  <c r="PAC135" i="28"/>
  <c r="PAB135" i="28"/>
  <c r="PAA135" i="28"/>
  <c r="OZZ135" i="28"/>
  <c r="OZY135" i="28"/>
  <c r="OZX135" i="28"/>
  <c r="OZW135" i="28"/>
  <c r="OZV135" i="28"/>
  <c r="OZU135" i="28"/>
  <c r="OZT135" i="28"/>
  <c r="OZO135" i="28"/>
  <c r="OZN135" i="28"/>
  <c r="OZM135" i="28"/>
  <c r="OZL135" i="28"/>
  <c r="OZK135" i="28"/>
  <c r="OZJ135" i="28"/>
  <c r="OZI135" i="28"/>
  <c r="OZH135" i="28"/>
  <c r="OZG135" i="28"/>
  <c r="OZF135" i="28"/>
  <c r="OZE135" i="28"/>
  <c r="OZD135" i="28"/>
  <c r="OYY135" i="28"/>
  <c r="OYX135" i="28"/>
  <c r="OYW135" i="28"/>
  <c r="OYV135" i="28"/>
  <c r="OYU135" i="28"/>
  <c r="OYT135" i="28"/>
  <c r="OYS135" i="28"/>
  <c r="OYR135" i="28"/>
  <c r="OYQ135" i="28"/>
  <c r="OYP135" i="28"/>
  <c r="OYO135" i="28"/>
  <c r="OYN135" i="28"/>
  <c r="OYI135" i="28"/>
  <c r="OYH135" i="28"/>
  <c r="OYG135" i="28"/>
  <c r="OYF135" i="28"/>
  <c r="OYE135" i="28"/>
  <c r="OYD135" i="28"/>
  <c r="OYC135" i="28"/>
  <c r="OYB135" i="28"/>
  <c r="OYA135" i="28"/>
  <c r="OXZ135" i="28"/>
  <c r="OXY135" i="28"/>
  <c r="OXX135" i="28"/>
  <c r="OXS135" i="28"/>
  <c r="OXR135" i="28"/>
  <c r="OXQ135" i="28"/>
  <c r="OXP135" i="28"/>
  <c r="OXO135" i="28"/>
  <c r="OXN135" i="28"/>
  <c r="OXM135" i="28"/>
  <c r="OXL135" i="28"/>
  <c r="OXK135" i="28"/>
  <c r="OXJ135" i="28"/>
  <c r="OXI135" i="28"/>
  <c r="OXH135" i="28"/>
  <c r="OXC135" i="28"/>
  <c r="OXB135" i="28"/>
  <c r="OXA135" i="28"/>
  <c r="OWZ135" i="28"/>
  <c r="OWY135" i="28"/>
  <c r="OWX135" i="28"/>
  <c r="OWW135" i="28"/>
  <c r="OWV135" i="28"/>
  <c r="OWU135" i="28"/>
  <c r="OWT135" i="28"/>
  <c r="OWS135" i="28"/>
  <c r="OWR135" i="28"/>
  <c r="OWM135" i="28"/>
  <c r="OWL135" i="28"/>
  <c r="OWK135" i="28"/>
  <c r="OWJ135" i="28"/>
  <c r="OWI135" i="28"/>
  <c r="OWH135" i="28"/>
  <c r="OWG135" i="28"/>
  <c r="OWF135" i="28"/>
  <c r="OWE135" i="28"/>
  <c r="OWD135" i="28"/>
  <c r="OWC135" i="28"/>
  <c r="OWB135" i="28"/>
  <c r="OVW135" i="28"/>
  <c r="OVV135" i="28"/>
  <c r="OVU135" i="28"/>
  <c r="OVT135" i="28"/>
  <c r="OVS135" i="28"/>
  <c r="OVR135" i="28"/>
  <c r="OVQ135" i="28"/>
  <c r="OVP135" i="28"/>
  <c r="OVO135" i="28"/>
  <c r="OVN135" i="28"/>
  <c r="OVM135" i="28"/>
  <c r="OVL135" i="28"/>
  <c r="OVG135" i="28"/>
  <c r="OVF135" i="28"/>
  <c r="OVE135" i="28"/>
  <c r="OVD135" i="28"/>
  <c r="OVC135" i="28"/>
  <c r="OVB135" i="28"/>
  <c r="OVA135" i="28"/>
  <c r="OUZ135" i="28"/>
  <c r="OUY135" i="28"/>
  <c r="OUX135" i="28"/>
  <c r="OUW135" i="28"/>
  <c r="OUV135" i="28"/>
  <c r="OUQ135" i="28"/>
  <c r="OUP135" i="28"/>
  <c r="OUO135" i="28"/>
  <c r="OUN135" i="28"/>
  <c r="OUM135" i="28"/>
  <c r="OUL135" i="28"/>
  <c r="OUK135" i="28"/>
  <c r="OUJ135" i="28"/>
  <c r="OUI135" i="28"/>
  <c r="OUH135" i="28"/>
  <c r="OUG135" i="28"/>
  <c r="OUF135" i="28"/>
  <c r="OUA135" i="28"/>
  <c r="OTZ135" i="28"/>
  <c r="OTY135" i="28"/>
  <c r="OTX135" i="28"/>
  <c r="OTW135" i="28"/>
  <c r="OTV135" i="28"/>
  <c r="OTU135" i="28"/>
  <c r="OTT135" i="28"/>
  <c r="OTS135" i="28"/>
  <c r="OTR135" i="28"/>
  <c r="OTQ135" i="28"/>
  <c r="OTP135" i="28"/>
  <c r="OTK135" i="28"/>
  <c r="OTJ135" i="28"/>
  <c r="OTI135" i="28"/>
  <c r="OTH135" i="28"/>
  <c r="OTG135" i="28"/>
  <c r="OTF135" i="28"/>
  <c r="OTE135" i="28"/>
  <c r="OTD135" i="28"/>
  <c r="OTC135" i="28"/>
  <c r="OTB135" i="28"/>
  <c r="OTA135" i="28"/>
  <c r="OSZ135" i="28"/>
  <c r="OSU135" i="28"/>
  <c r="OST135" i="28"/>
  <c r="OSS135" i="28"/>
  <c r="OSR135" i="28"/>
  <c r="OSQ135" i="28"/>
  <c r="OSP135" i="28"/>
  <c r="OSO135" i="28"/>
  <c r="OSN135" i="28"/>
  <c r="OSM135" i="28"/>
  <c r="OSL135" i="28"/>
  <c r="OSK135" i="28"/>
  <c r="OSJ135" i="28"/>
  <c r="OSE135" i="28"/>
  <c r="OSD135" i="28"/>
  <c r="OSC135" i="28"/>
  <c r="OSB135" i="28"/>
  <c r="OSA135" i="28"/>
  <c r="ORZ135" i="28"/>
  <c r="ORY135" i="28"/>
  <c r="ORX135" i="28"/>
  <c r="ORW135" i="28"/>
  <c r="ORV135" i="28"/>
  <c r="ORU135" i="28"/>
  <c r="ORT135" i="28"/>
  <c r="ORO135" i="28"/>
  <c r="ORN135" i="28"/>
  <c r="ORM135" i="28"/>
  <c r="ORL135" i="28"/>
  <c r="ORK135" i="28"/>
  <c r="ORJ135" i="28"/>
  <c r="ORI135" i="28"/>
  <c r="ORH135" i="28"/>
  <c r="ORG135" i="28"/>
  <c r="ORF135" i="28"/>
  <c r="ORE135" i="28"/>
  <c r="ORD135" i="28"/>
  <c r="OQY135" i="28"/>
  <c r="OQX135" i="28"/>
  <c r="OQW135" i="28"/>
  <c r="OQV135" i="28"/>
  <c r="OQU135" i="28"/>
  <c r="OQT135" i="28"/>
  <c r="OQS135" i="28"/>
  <c r="OQR135" i="28"/>
  <c r="OQQ135" i="28"/>
  <c r="OQP135" i="28"/>
  <c r="OQO135" i="28"/>
  <c r="OQN135" i="28"/>
  <c r="OQI135" i="28"/>
  <c r="OQH135" i="28"/>
  <c r="OQG135" i="28"/>
  <c r="OQF135" i="28"/>
  <c r="OQE135" i="28"/>
  <c r="OQD135" i="28"/>
  <c r="OQC135" i="28"/>
  <c r="OQB135" i="28"/>
  <c r="OQA135" i="28"/>
  <c r="OPZ135" i="28"/>
  <c r="OPY135" i="28"/>
  <c r="OPX135" i="28"/>
  <c r="OPS135" i="28"/>
  <c r="OPR135" i="28"/>
  <c r="OPQ135" i="28"/>
  <c r="OPP135" i="28"/>
  <c r="OPO135" i="28"/>
  <c r="OPN135" i="28"/>
  <c r="OPM135" i="28"/>
  <c r="OPL135" i="28"/>
  <c r="OPK135" i="28"/>
  <c r="OPJ135" i="28"/>
  <c r="OPI135" i="28"/>
  <c r="OPH135" i="28"/>
  <c r="OPC135" i="28"/>
  <c r="OPB135" i="28"/>
  <c r="OPA135" i="28"/>
  <c r="OOZ135" i="28"/>
  <c r="OOY135" i="28"/>
  <c r="OOX135" i="28"/>
  <c r="OOW135" i="28"/>
  <c r="OOV135" i="28"/>
  <c r="OOU135" i="28"/>
  <c r="OOT135" i="28"/>
  <c r="OOS135" i="28"/>
  <c r="OOR135" i="28"/>
  <c r="OOM135" i="28"/>
  <c r="OOL135" i="28"/>
  <c r="OOK135" i="28"/>
  <c r="OOJ135" i="28"/>
  <c r="OOI135" i="28"/>
  <c r="OOH135" i="28"/>
  <c r="OOG135" i="28"/>
  <c r="OOF135" i="28"/>
  <c r="OOE135" i="28"/>
  <c r="OOD135" i="28"/>
  <c r="OOC135" i="28"/>
  <c r="OOB135" i="28"/>
  <c r="ONW135" i="28"/>
  <c r="ONV135" i="28"/>
  <c r="ONU135" i="28"/>
  <c r="ONT135" i="28"/>
  <c r="ONS135" i="28"/>
  <c r="ONR135" i="28"/>
  <c r="ONQ135" i="28"/>
  <c r="ONP135" i="28"/>
  <c r="ONO135" i="28"/>
  <c r="ONN135" i="28"/>
  <c r="ONM135" i="28"/>
  <c r="ONL135" i="28"/>
  <c r="ONG135" i="28"/>
  <c r="ONF135" i="28"/>
  <c r="ONE135" i="28"/>
  <c r="OND135" i="28"/>
  <c r="ONC135" i="28"/>
  <c r="ONB135" i="28"/>
  <c r="ONA135" i="28"/>
  <c r="OMZ135" i="28"/>
  <c r="OMY135" i="28"/>
  <c r="OMX135" i="28"/>
  <c r="OMW135" i="28"/>
  <c r="OMV135" i="28"/>
  <c r="OMQ135" i="28"/>
  <c r="OMP135" i="28"/>
  <c r="OMO135" i="28"/>
  <c r="OMN135" i="28"/>
  <c r="OMM135" i="28"/>
  <c r="OML135" i="28"/>
  <c r="OMK135" i="28"/>
  <c r="OMJ135" i="28"/>
  <c r="OMI135" i="28"/>
  <c r="OMH135" i="28"/>
  <c r="OMG135" i="28"/>
  <c r="OMF135" i="28"/>
  <c r="OMA135" i="28"/>
  <c r="OLZ135" i="28"/>
  <c r="OLY135" i="28"/>
  <c r="OLX135" i="28"/>
  <c r="OLW135" i="28"/>
  <c r="OLV135" i="28"/>
  <c r="OLU135" i="28"/>
  <c r="OLT135" i="28"/>
  <c r="OLS135" i="28"/>
  <c r="OLR135" i="28"/>
  <c r="OLQ135" i="28"/>
  <c r="OLP135" i="28"/>
  <c r="OLK135" i="28"/>
  <c r="OLJ135" i="28"/>
  <c r="OLI135" i="28"/>
  <c r="OLH135" i="28"/>
  <c r="OLG135" i="28"/>
  <c r="OLF135" i="28"/>
  <c r="OLE135" i="28"/>
  <c r="OLD135" i="28"/>
  <c r="OLC135" i="28"/>
  <c r="OLB135" i="28"/>
  <c r="OLA135" i="28"/>
  <c r="OKZ135" i="28"/>
  <c r="OKU135" i="28"/>
  <c r="OKT135" i="28"/>
  <c r="OKS135" i="28"/>
  <c r="OKR135" i="28"/>
  <c r="OKQ135" i="28"/>
  <c r="OKP135" i="28"/>
  <c r="OKO135" i="28"/>
  <c r="OKN135" i="28"/>
  <c r="OKM135" i="28"/>
  <c r="OKL135" i="28"/>
  <c r="OKK135" i="28"/>
  <c r="OKJ135" i="28"/>
  <c r="OKE135" i="28"/>
  <c r="OKD135" i="28"/>
  <c r="OKC135" i="28"/>
  <c r="OKB135" i="28"/>
  <c r="OKA135" i="28"/>
  <c r="OJZ135" i="28"/>
  <c r="OJY135" i="28"/>
  <c r="OJX135" i="28"/>
  <c r="OJW135" i="28"/>
  <c r="OJV135" i="28"/>
  <c r="OJU135" i="28"/>
  <c r="OJT135" i="28"/>
  <c r="OJO135" i="28"/>
  <c r="OJN135" i="28"/>
  <c r="OJM135" i="28"/>
  <c r="OJL135" i="28"/>
  <c r="OJK135" i="28"/>
  <c r="OJJ135" i="28"/>
  <c r="OJI135" i="28"/>
  <c r="OJH135" i="28"/>
  <c r="OJG135" i="28"/>
  <c r="OJF135" i="28"/>
  <c r="OJE135" i="28"/>
  <c r="OJD135" i="28"/>
  <c r="OIY135" i="28"/>
  <c r="OIX135" i="28"/>
  <c r="OIW135" i="28"/>
  <c r="OIV135" i="28"/>
  <c r="OIU135" i="28"/>
  <c r="OIT135" i="28"/>
  <c r="OIS135" i="28"/>
  <c r="OIR135" i="28"/>
  <c r="OIQ135" i="28"/>
  <c r="OIP135" i="28"/>
  <c r="OIO135" i="28"/>
  <c r="OIN135" i="28"/>
  <c r="OII135" i="28"/>
  <c r="OIH135" i="28"/>
  <c r="OIG135" i="28"/>
  <c r="OIF135" i="28"/>
  <c r="OIE135" i="28"/>
  <c r="OID135" i="28"/>
  <c r="OIC135" i="28"/>
  <c r="OIB135" i="28"/>
  <c r="OIA135" i="28"/>
  <c r="OHZ135" i="28"/>
  <c r="OHY135" i="28"/>
  <c r="OHX135" i="28"/>
  <c r="OHS135" i="28"/>
  <c r="OHR135" i="28"/>
  <c r="OHQ135" i="28"/>
  <c r="OHP135" i="28"/>
  <c r="OHO135" i="28"/>
  <c r="OHN135" i="28"/>
  <c r="OHM135" i="28"/>
  <c r="OHL135" i="28"/>
  <c r="OHK135" i="28"/>
  <c r="OHJ135" i="28"/>
  <c r="OHI135" i="28"/>
  <c r="OHH135" i="28"/>
  <c r="OHC135" i="28"/>
  <c r="OHB135" i="28"/>
  <c r="OHA135" i="28"/>
  <c r="OGZ135" i="28"/>
  <c r="OGY135" i="28"/>
  <c r="OGX135" i="28"/>
  <c r="OGW135" i="28"/>
  <c r="OGV135" i="28"/>
  <c r="OGU135" i="28"/>
  <c r="OGT135" i="28"/>
  <c r="OGS135" i="28"/>
  <c r="OGR135" i="28"/>
  <c r="OGM135" i="28"/>
  <c r="OGL135" i="28"/>
  <c r="OGK135" i="28"/>
  <c r="OGJ135" i="28"/>
  <c r="OGI135" i="28"/>
  <c r="OGH135" i="28"/>
  <c r="OGG135" i="28"/>
  <c r="OGF135" i="28"/>
  <c r="OGE135" i="28"/>
  <c r="OGD135" i="28"/>
  <c r="OGC135" i="28"/>
  <c r="OGB135" i="28"/>
  <c r="OFW135" i="28"/>
  <c r="OFV135" i="28"/>
  <c r="OFU135" i="28"/>
  <c r="OFT135" i="28"/>
  <c r="OFS135" i="28"/>
  <c r="OFR135" i="28"/>
  <c r="OFQ135" i="28"/>
  <c r="OFP135" i="28"/>
  <c r="OFO135" i="28"/>
  <c r="OFN135" i="28"/>
  <c r="OFM135" i="28"/>
  <c r="OFL135" i="28"/>
  <c r="OFG135" i="28"/>
  <c r="OFF135" i="28"/>
  <c r="OFE135" i="28"/>
  <c r="OFD135" i="28"/>
  <c r="OFC135" i="28"/>
  <c r="OFB135" i="28"/>
  <c r="OFA135" i="28"/>
  <c r="OEZ135" i="28"/>
  <c r="OEY135" i="28"/>
  <c r="OEX135" i="28"/>
  <c r="OEW135" i="28"/>
  <c r="OEV135" i="28"/>
  <c r="OEQ135" i="28"/>
  <c r="OEP135" i="28"/>
  <c r="OEO135" i="28"/>
  <c r="OEN135" i="28"/>
  <c r="OEM135" i="28"/>
  <c r="OEL135" i="28"/>
  <c r="OEK135" i="28"/>
  <c r="OEJ135" i="28"/>
  <c r="OEI135" i="28"/>
  <c r="OEH135" i="28"/>
  <c r="OEG135" i="28"/>
  <c r="OEF135" i="28"/>
  <c r="OEA135" i="28"/>
  <c r="ODZ135" i="28"/>
  <c r="ODY135" i="28"/>
  <c r="ODX135" i="28"/>
  <c r="ODW135" i="28"/>
  <c r="ODV135" i="28"/>
  <c r="ODU135" i="28"/>
  <c r="ODT135" i="28"/>
  <c r="ODS135" i="28"/>
  <c r="ODR135" i="28"/>
  <c r="ODQ135" i="28"/>
  <c r="ODP135" i="28"/>
  <c r="ODK135" i="28"/>
  <c r="ODJ135" i="28"/>
  <c r="ODI135" i="28"/>
  <c r="ODH135" i="28"/>
  <c r="ODG135" i="28"/>
  <c r="ODF135" i="28"/>
  <c r="ODE135" i="28"/>
  <c r="ODD135" i="28"/>
  <c r="ODC135" i="28"/>
  <c r="ODB135" i="28"/>
  <c r="ODA135" i="28"/>
  <c r="OCZ135" i="28"/>
  <c r="OCU135" i="28"/>
  <c r="OCT135" i="28"/>
  <c r="OCS135" i="28"/>
  <c r="OCR135" i="28"/>
  <c r="OCQ135" i="28"/>
  <c r="OCP135" i="28"/>
  <c r="OCO135" i="28"/>
  <c r="OCN135" i="28"/>
  <c r="OCM135" i="28"/>
  <c r="OCL135" i="28"/>
  <c r="OCK135" i="28"/>
  <c r="OCJ135" i="28"/>
  <c r="OCE135" i="28"/>
  <c r="OCD135" i="28"/>
  <c r="OCC135" i="28"/>
  <c r="OCB135" i="28"/>
  <c r="OCA135" i="28"/>
  <c r="OBZ135" i="28"/>
  <c r="OBY135" i="28"/>
  <c r="OBX135" i="28"/>
  <c r="OBW135" i="28"/>
  <c r="OBV135" i="28"/>
  <c r="OBU135" i="28"/>
  <c r="OBT135" i="28"/>
  <c r="OBO135" i="28"/>
  <c r="OBN135" i="28"/>
  <c r="OBM135" i="28"/>
  <c r="OBL135" i="28"/>
  <c r="OBK135" i="28"/>
  <c r="OBJ135" i="28"/>
  <c r="OBI135" i="28"/>
  <c r="OBH135" i="28"/>
  <c r="OBG135" i="28"/>
  <c r="OBF135" i="28"/>
  <c r="OBE135" i="28"/>
  <c r="OBD135" i="28"/>
  <c r="OAY135" i="28"/>
  <c r="OAX135" i="28"/>
  <c r="OAW135" i="28"/>
  <c r="OAV135" i="28"/>
  <c r="OAU135" i="28"/>
  <c r="OAT135" i="28"/>
  <c r="OAS135" i="28"/>
  <c r="OAR135" i="28"/>
  <c r="OAQ135" i="28"/>
  <c r="OAP135" i="28"/>
  <c r="OAO135" i="28"/>
  <c r="OAN135" i="28"/>
  <c r="OAI135" i="28"/>
  <c r="OAH135" i="28"/>
  <c r="OAG135" i="28"/>
  <c r="OAF135" i="28"/>
  <c r="OAE135" i="28"/>
  <c r="OAD135" i="28"/>
  <c r="OAC135" i="28"/>
  <c r="OAB135" i="28"/>
  <c r="OAA135" i="28"/>
  <c r="NZZ135" i="28"/>
  <c r="NZY135" i="28"/>
  <c r="NZX135" i="28"/>
  <c r="NZS135" i="28"/>
  <c r="NZR135" i="28"/>
  <c r="NZQ135" i="28"/>
  <c r="NZP135" i="28"/>
  <c r="NZO135" i="28"/>
  <c r="NZN135" i="28"/>
  <c r="NZM135" i="28"/>
  <c r="NZL135" i="28"/>
  <c r="NZK135" i="28"/>
  <c r="NZJ135" i="28"/>
  <c r="NZI135" i="28"/>
  <c r="NZH135" i="28"/>
  <c r="NZC135" i="28"/>
  <c r="NZB135" i="28"/>
  <c r="NZA135" i="28"/>
  <c r="NYZ135" i="28"/>
  <c r="NYY135" i="28"/>
  <c r="NYX135" i="28"/>
  <c r="NYW135" i="28"/>
  <c r="NYV135" i="28"/>
  <c r="NYU135" i="28"/>
  <c r="NYT135" i="28"/>
  <c r="NYS135" i="28"/>
  <c r="NYR135" i="28"/>
  <c r="NYM135" i="28"/>
  <c r="NYL135" i="28"/>
  <c r="NYK135" i="28"/>
  <c r="NYJ135" i="28"/>
  <c r="NYI135" i="28"/>
  <c r="NYH135" i="28"/>
  <c r="NYG135" i="28"/>
  <c r="NYF135" i="28"/>
  <c r="NYE135" i="28"/>
  <c r="NYD135" i="28"/>
  <c r="NYC135" i="28"/>
  <c r="NYB135" i="28"/>
  <c r="NXW135" i="28"/>
  <c r="NXV135" i="28"/>
  <c r="NXU135" i="28"/>
  <c r="NXT135" i="28"/>
  <c r="NXS135" i="28"/>
  <c r="NXR135" i="28"/>
  <c r="NXQ135" i="28"/>
  <c r="NXP135" i="28"/>
  <c r="NXO135" i="28"/>
  <c r="NXN135" i="28"/>
  <c r="NXM135" i="28"/>
  <c r="NXL135" i="28"/>
  <c r="NXG135" i="28"/>
  <c r="NXF135" i="28"/>
  <c r="NXE135" i="28"/>
  <c r="NXD135" i="28"/>
  <c r="NXC135" i="28"/>
  <c r="NXB135" i="28"/>
  <c r="NXA135" i="28"/>
  <c r="NWZ135" i="28"/>
  <c r="NWY135" i="28"/>
  <c r="NWX135" i="28"/>
  <c r="NWW135" i="28"/>
  <c r="NWV135" i="28"/>
  <c r="NWQ135" i="28"/>
  <c r="NWP135" i="28"/>
  <c r="NWO135" i="28"/>
  <c r="NWN135" i="28"/>
  <c r="NWM135" i="28"/>
  <c r="NWL135" i="28"/>
  <c r="NWK135" i="28"/>
  <c r="NWJ135" i="28"/>
  <c r="NWI135" i="28"/>
  <c r="NWH135" i="28"/>
  <c r="NWG135" i="28"/>
  <c r="NWF135" i="28"/>
  <c r="NWA135" i="28"/>
  <c r="NVZ135" i="28"/>
  <c r="NVY135" i="28"/>
  <c r="NVX135" i="28"/>
  <c r="NVW135" i="28"/>
  <c r="NVV135" i="28"/>
  <c r="NVU135" i="28"/>
  <c r="NVT135" i="28"/>
  <c r="NVS135" i="28"/>
  <c r="NVR135" i="28"/>
  <c r="NVQ135" i="28"/>
  <c r="NVP135" i="28"/>
  <c r="NVK135" i="28"/>
  <c r="NVJ135" i="28"/>
  <c r="NVI135" i="28"/>
  <c r="NVH135" i="28"/>
  <c r="NVG135" i="28"/>
  <c r="NVF135" i="28"/>
  <c r="NVE135" i="28"/>
  <c r="NVD135" i="28"/>
  <c r="NVC135" i="28"/>
  <c r="NVB135" i="28"/>
  <c r="NVA135" i="28"/>
  <c r="NUZ135" i="28"/>
  <c r="NUU135" i="28"/>
  <c r="NUT135" i="28"/>
  <c r="NUS135" i="28"/>
  <c r="NUR135" i="28"/>
  <c r="NUQ135" i="28"/>
  <c r="NUP135" i="28"/>
  <c r="NUO135" i="28"/>
  <c r="NUN135" i="28"/>
  <c r="NUM135" i="28"/>
  <c r="NUL135" i="28"/>
  <c r="NUK135" i="28"/>
  <c r="NUJ135" i="28"/>
  <c r="NUE135" i="28"/>
  <c r="NUD135" i="28"/>
  <c r="NUC135" i="28"/>
  <c r="NUB135" i="28"/>
  <c r="NUA135" i="28"/>
  <c r="NTZ135" i="28"/>
  <c r="NTY135" i="28"/>
  <c r="NTX135" i="28"/>
  <c r="NTW135" i="28"/>
  <c r="NTV135" i="28"/>
  <c r="NTU135" i="28"/>
  <c r="NTT135" i="28"/>
  <c r="NTO135" i="28"/>
  <c r="NTN135" i="28"/>
  <c r="NTM135" i="28"/>
  <c r="NTL135" i="28"/>
  <c r="NTK135" i="28"/>
  <c r="NTJ135" i="28"/>
  <c r="NTI135" i="28"/>
  <c r="NTH135" i="28"/>
  <c r="NTG135" i="28"/>
  <c r="NTF135" i="28"/>
  <c r="NTE135" i="28"/>
  <c r="NTD135" i="28"/>
  <c r="NSY135" i="28"/>
  <c r="NSX135" i="28"/>
  <c r="NSW135" i="28"/>
  <c r="NSV135" i="28"/>
  <c r="NSU135" i="28"/>
  <c r="NST135" i="28"/>
  <c r="NSS135" i="28"/>
  <c r="NSR135" i="28"/>
  <c r="NSQ135" i="28"/>
  <c r="NSP135" i="28"/>
  <c r="NSO135" i="28"/>
  <c r="NSN135" i="28"/>
  <c r="NSI135" i="28"/>
  <c r="NSH135" i="28"/>
  <c r="NSG135" i="28"/>
  <c r="NSF135" i="28"/>
  <c r="NSE135" i="28"/>
  <c r="NSD135" i="28"/>
  <c r="NSC135" i="28"/>
  <c r="NSB135" i="28"/>
  <c r="NSA135" i="28"/>
  <c r="NRZ135" i="28"/>
  <c r="NRY135" i="28"/>
  <c r="NRX135" i="28"/>
  <c r="NRS135" i="28"/>
  <c r="NRR135" i="28"/>
  <c r="NRQ135" i="28"/>
  <c r="NRP135" i="28"/>
  <c r="NRO135" i="28"/>
  <c r="NRN135" i="28"/>
  <c r="NRM135" i="28"/>
  <c r="NRL135" i="28"/>
  <c r="NRK135" i="28"/>
  <c r="NRJ135" i="28"/>
  <c r="NRI135" i="28"/>
  <c r="NRH135" i="28"/>
  <c r="NRC135" i="28"/>
  <c r="NRB135" i="28"/>
  <c r="NRA135" i="28"/>
  <c r="NQZ135" i="28"/>
  <c r="NQY135" i="28"/>
  <c r="NQX135" i="28"/>
  <c r="NQW135" i="28"/>
  <c r="NQV135" i="28"/>
  <c r="NQU135" i="28"/>
  <c r="NQT135" i="28"/>
  <c r="NQS135" i="28"/>
  <c r="NQR135" i="28"/>
  <c r="NQM135" i="28"/>
  <c r="NQL135" i="28"/>
  <c r="NQK135" i="28"/>
  <c r="NQJ135" i="28"/>
  <c r="NQI135" i="28"/>
  <c r="NQH135" i="28"/>
  <c r="NQG135" i="28"/>
  <c r="NQF135" i="28"/>
  <c r="NQE135" i="28"/>
  <c r="NQD135" i="28"/>
  <c r="NQC135" i="28"/>
  <c r="NQB135" i="28"/>
  <c r="NPW135" i="28"/>
  <c r="NPV135" i="28"/>
  <c r="NPU135" i="28"/>
  <c r="NPT135" i="28"/>
  <c r="NPS135" i="28"/>
  <c r="NPR135" i="28"/>
  <c r="NPQ135" i="28"/>
  <c r="NPP135" i="28"/>
  <c r="NPO135" i="28"/>
  <c r="NPN135" i="28"/>
  <c r="NPM135" i="28"/>
  <c r="NPL135" i="28"/>
  <c r="NPG135" i="28"/>
  <c r="NPF135" i="28"/>
  <c r="NPE135" i="28"/>
  <c r="NPD135" i="28"/>
  <c r="NPC135" i="28"/>
  <c r="NPB135" i="28"/>
  <c r="NPA135" i="28"/>
  <c r="NOZ135" i="28"/>
  <c r="NOY135" i="28"/>
  <c r="NOX135" i="28"/>
  <c r="NOW135" i="28"/>
  <c r="NOV135" i="28"/>
  <c r="NOQ135" i="28"/>
  <c r="NOP135" i="28"/>
  <c r="NOO135" i="28"/>
  <c r="NON135" i="28"/>
  <c r="NOM135" i="28"/>
  <c r="NOL135" i="28"/>
  <c r="NOK135" i="28"/>
  <c r="NOJ135" i="28"/>
  <c r="NOI135" i="28"/>
  <c r="NOH135" i="28"/>
  <c r="NOG135" i="28"/>
  <c r="NOF135" i="28"/>
  <c r="NOA135" i="28"/>
  <c r="NNZ135" i="28"/>
  <c r="NNY135" i="28"/>
  <c r="NNX135" i="28"/>
  <c r="NNW135" i="28"/>
  <c r="NNV135" i="28"/>
  <c r="NNU135" i="28"/>
  <c r="NNT135" i="28"/>
  <c r="NNS135" i="28"/>
  <c r="NNR135" i="28"/>
  <c r="NNQ135" i="28"/>
  <c r="NNP135" i="28"/>
  <c r="NNK135" i="28"/>
  <c r="NNJ135" i="28"/>
  <c r="NNI135" i="28"/>
  <c r="NNH135" i="28"/>
  <c r="NNG135" i="28"/>
  <c r="NNF135" i="28"/>
  <c r="NNE135" i="28"/>
  <c r="NND135" i="28"/>
  <c r="NNC135" i="28"/>
  <c r="NNB135" i="28"/>
  <c r="NNA135" i="28"/>
  <c r="NMZ135" i="28"/>
  <c r="NMU135" i="28"/>
  <c r="NMT135" i="28"/>
  <c r="NMS135" i="28"/>
  <c r="NMR135" i="28"/>
  <c r="NMQ135" i="28"/>
  <c r="NMP135" i="28"/>
  <c r="NMO135" i="28"/>
  <c r="NMN135" i="28"/>
  <c r="NMM135" i="28"/>
  <c r="NML135" i="28"/>
  <c r="NMK135" i="28"/>
  <c r="NMJ135" i="28"/>
  <c r="NME135" i="28"/>
  <c r="NMD135" i="28"/>
  <c r="NMC135" i="28"/>
  <c r="NMB135" i="28"/>
  <c r="NMA135" i="28"/>
  <c r="NLZ135" i="28"/>
  <c r="NLY135" i="28"/>
  <c r="NLX135" i="28"/>
  <c r="NLW135" i="28"/>
  <c r="NLV135" i="28"/>
  <c r="NLU135" i="28"/>
  <c r="NLT135" i="28"/>
  <c r="NLO135" i="28"/>
  <c r="NLN135" i="28"/>
  <c r="NLM135" i="28"/>
  <c r="NLL135" i="28"/>
  <c r="NLK135" i="28"/>
  <c r="NLJ135" i="28"/>
  <c r="NLI135" i="28"/>
  <c r="NLH135" i="28"/>
  <c r="NLG135" i="28"/>
  <c r="NLF135" i="28"/>
  <c r="NLE135" i="28"/>
  <c r="NLD135" i="28"/>
  <c r="NKY135" i="28"/>
  <c r="NKX135" i="28"/>
  <c r="NKW135" i="28"/>
  <c r="NKV135" i="28"/>
  <c r="NKU135" i="28"/>
  <c r="NKT135" i="28"/>
  <c r="NKS135" i="28"/>
  <c r="NKR135" i="28"/>
  <c r="NKQ135" i="28"/>
  <c r="NKP135" i="28"/>
  <c r="NKO135" i="28"/>
  <c r="NKN135" i="28"/>
  <c r="NKI135" i="28"/>
  <c r="NKH135" i="28"/>
  <c r="NKG135" i="28"/>
  <c r="NKF135" i="28"/>
  <c r="NKE135" i="28"/>
  <c r="NKD135" i="28"/>
  <c r="NKC135" i="28"/>
  <c r="NKB135" i="28"/>
  <c r="NKA135" i="28"/>
  <c r="NJZ135" i="28"/>
  <c r="NJY135" i="28"/>
  <c r="NJX135" i="28"/>
  <c r="NJS135" i="28"/>
  <c r="NJR135" i="28"/>
  <c r="NJQ135" i="28"/>
  <c r="NJP135" i="28"/>
  <c r="NJO135" i="28"/>
  <c r="NJN135" i="28"/>
  <c r="NJM135" i="28"/>
  <c r="NJL135" i="28"/>
  <c r="NJK135" i="28"/>
  <c r="NJJ135" i="28"/>
  <c r="NJI135" i="28"/>
  <c r="NJH135" i="28"/>
  <c r="NJC135" i="28"/>
  <c r="NJB135" i="28"/>
  <c r="NJA135" i="28"/>
  <c r="NIZ135" i="28"/>
  <c r="NIY135" i="28"/>
  <c r="NIX135" i="28"/>
  <c r="NIW135" i="28"/>
  <c r="NIV135" i="28"/>
  <c r="NIU135" i="28"/>
  <c r="NIT135" i="28"/>
  <c r="NIS135" i="28"/>
  <c r="NIR135" i="28"/>
  <c r="NIM135" i="28"/>
  <c r="NIL135" i="28"/>
  <c r="NIK135" i="28"/>
  <c r="NIJ135" i="28"/>
  <c r="NII135" i="28"/>
  <c r="NIH135" i="28"/>
  <c r="NIG135" i="28"/>
  <c r="NIF135" i="28"/>
  <c r="NIE135" i="28"/>
  <c r="NID135" i="28"/>
  <c r="NIC135" i="28"/>
  <c r="NIB135" i="28"/>
  <c r="NHW135" i="28"/>
  <c r="NHV135" i="28"/>
  <c r="NHU135" i="28"/>
  <c r="NHT135" i="28"/>
  <c r="NHS135" i="28"/>
  <c r="NHR135" i="28"/>
  <c r="NHQ135" i="28"/>
  <c r="NHP135" i="28"/>
  <c r="NHO135" i="28"/>
  <c r="NHN135" i="28"/>
  <c r="NHM135" i="28"/>
  <c r="NHL135" i="28"/>
  <c r="NHG135" i="28"/>
  <c r="NHF135" i="28"/>
  <c r="NHE135" i="28"/>
  <c r="NHD135" i="28"/>
  <c r="NHC135" i="28"/>
  <c r="NHB135" i="28"/>
  <c r="NHA135" i="28"/>
  <c r="NGZ135" i="28"/>
  <c r="NGY135" i="28"/>
  <c r="NGX135" i="28"/>
  <c r="NGW135" i="28"/>
  <c r="NGV135" i="28"/>
  <c r="NGQ135" i="28"/>
  <c r="NGP135" i="28"/>
  <c r="NGO135" i="28"/>
  <c r="NGN135" i="28"/>
  <c r="NGM135" i="28"/>
  <c r="NGL135" i="28"/>
  <c r="NGK135" i="28"/>
  <c r="NGJ135" i="28"/>
  <c r="NGI135" i="28"/>
  <c r="NGH135" i="28"/>
  <c r="NGG135" i="28"/>
  <c r="NGF135" i="28"/>
  <c r="NGA135" i="28"/>
  <c r="NFZ135" i="28"/>
  <c r="NFY135" i="28"/>
  <c r="NFX135" i="28"/>
  <c r="NFW135" i="28"/>
  <c r="NFV135" i="28"/>
  <c r="NFU135" i="28"/>
  <c r="NFT135" i="28"/>
  <c r="NFS135" i="28"/>
  <c r="NFR135" i="28"/>
  <c r="NFQ135" i="28"/>
  <c r="NFP135" i="28"/>
  <c r="NFK135" i="28"/>
  <c r="NFJ135" i="28"/>
  <c r="NFI135" i="28"/>
  <c r="NFH135" i="28"/>
  <c r="NFG135" i="28"/>
  <c r="NFF135" i="28"/>
  <c r="NFE135" i="28"/>
  <c r="NFD135" i="28"/>
  <c r="NFC135" i="28"/>
  <c r="NFB135" i="28"/>
  <c r="NFA135" i="28"/>
  <c r="NEZ135" i="28"/>
  <c r="NEU135" i="28"/>
  <c r="NET135" i="28"/>
  <c r="NES135" i="28"/>
  <c r="NER135" i="28"/>
  <c r="NEQ135" i="28"/>
  <c r="NEP135" i="28"/>
  <c r="NEO135" i="28"/>
  <c r="NEN135" i="28"/>
  <c r="NEM135" i="28"/>
  <c r="NEL135" i="28"/>
  <c r="NEK135" i="28"/>
  <c r="NEJ135" i="28"/>
  <c r="NEE135" i="28"/>
  <c r="NED135" i="28"/>
  <c r="NEC135" i="28"/>
  <c r="NEB135" i="28"/>
  <c r="NEA135" i="28"/>
  <c r="NDZ135" i="28"/>
  <c r="NDY135" i="28"/>
  <c r="NDX135" i="28"/>
  <c r="NDW135" i="28"/>
  <c r="NDV135" i="28"/>
  <c r="NDU135" i="28"/>
  <c r="NDT135" i="28"/>
  <c r="NDO135" i="28"/>
  <c r="NDN135" i="28"/>
  <c r="NDM135" i="28"/>
  <c r="NDL135" i="28"/>
  <c r="NDK135" i="28"/>
  <c r="NDJ135" i="28"/>
  <c r="NDI135" i="28"/>
  <c r="NDH135" i="28"/>
  <c r="NDG135" i="28"/>
  <c r="NDF135" i="28"/>
  <c r="NDE135" i="28"/>
  <c r="NDD135" i="28"/>
  <c r="NCY135" i="28"/>
  <c r="NCX135" i="28"/>
  <c r="NCW135" i="28"/>
  <c r="NCV135" i="28"/>
  <c r="NCU135" i="28"/>
  <c r="NCT135" i="28"/>
  <c r="NCS135" i="28"/>
  <c r="NCR135" i="28"/>
  <c r="NCQ135" i="28"/>
  <c r="NCP135" i="28"/>
  <c r="NCO135" i="28"/>
  <c r="NCN135" i="28"/>
  <c r="NCI135" i="28"/>
  <c r="NCH135" i="28"/>
  <c r="NCG135" i="28"/>
  <c r="NCF135" i="28"/>
  <c r="NCE135" i="28"/>
  <c r="NCD135" i="28"/>
  <c r="NCC135" i="28"/>
  <c r="NCB135" i="28"/>
  <c r="NCA135" i="28"/>
  <c r="NBZ135" i="28"/>
  <c r="NBY135" i="28"/>
  <c r="NBX135" i="28"/>
  <c r="NBS135" i="28"/>
  <c r="NBR135" i="28"/>
  <c r="NBQ135" i="28"/>
  <c r="NBP135" i="28"/>
  <c r="NBO135" i="28"/>
  <c r="NBN135" i="28"/>
  <c r="NBM135" i="28"/>
  <c r="NBL135" i="28"/>
  <c r="NBK135" i="28"/>
  <c r="NBJ135" i="28"/>
  <c r="NBI135" i="28"/>
  <c r="NBH135" i="28"/>
  <c r="NBC135" i="28"/>
  <c r="NBB135" i="28"/>
  <c r="NBA135" i="28"/>
  <c r="NAZ135" i="28"/>
  <c r="NAY135" i="28"/>
  <c r="NAX135" i="28"/>
  <c r="NAW135" i="28"/>
  <c r="NAV135" i="28"/>
  <c r="NAU135" i="28"/>
  <c r="NAT135" i="28"/>
  <c r="NAS135" i="28"/>
  <c r="NAR135" i="28"/>
  <c r="NAM135" i="28"/>
  <c r="NAL135" i="28"/>
  <c r="NAK135" i="28"/>
  <c r="NAJ135" i="28"/>
  <c r="NAI135" i="28"/>
  <c r="NAH135" i="28"/>
  <c r="NAG135" i="28"/>
  <c r="NAF135" i="28"/>
  <c r="NAE135" i="28"/>
  <c r="NAD135" i="28"/>
  <c r="NAC135" i="28"/>
  <c r="NAB135" i="28"/>
  <c r="MZW135" i="28"/>
  <c r="MZV135" i="28"/>
  <c r="MZU135" i="28"/>
  <c r="MZT135" i="28"/>
  <c r="MZS135" i="28"/>
  <c r="MZR135" i="28"/>
  <c r="MZQ135" i="28"/>
  <c r="MZP135" i="28"/>
  <c r="MZO135" i="28"/>
  <c r="MZN135" i="28"/>
  <c r="MZM135" i="28"/>
  <c r="MZL135" i="28"/>
  <c r="MZG135" i="28"/>
  <c r="MZF135" i="28"/>
  <c r="MZE135" i="28"/>
  <c r="MZD135" i="28"/>
  <c r="MZC135" i="28"/>
  <c r="MZB135" i="28"/>
  <c r="MZA135" i="28"/>
  <c r="MYZ135" i="28"/>
  <c r="MYY135" i="28"/>
  <c r="MYX135" i="28"/>
  <c r="MYW135" i="28"/>
  <c r="MYV135" i="28"/>
  <c r="MYQ135" i="28"/>
  <c r="MYP135" i="28"/>
  <c r="MYO135" i="28"/>
  <c r="MYN135" i="28"/>
  <c r="MYM135" i="28"/>
  <c r="MYL135" i="28"/>
  <c r="MYK135" i="28"/>
  <c r="MYJ135" i="28"/>
  <c r="MYI135" i="28"/>
  <c r="MYH135" i="28"/>
  <c r="MYG135" i="28"/>
  <c r="MYF135" i="28"/>
  <c r="MYA135" i="28"/>
  <c r="MXZ135" i="28"/>
  <c r="MXY135" i="28"/>
  <c r="MXX135" i="28"/>
  <c r="MXW135" i="28"/>
  <c r="MXV135" i="28"/>
  <c r="MXU135" i="28"/>
  <c r="MXT135" i="28"/>
  <c r="MXS135" i="28"/>
  <c r="MXR135" i="28"/>
  <c r="MXQ135" i="28"/>
  <c r="MXP135" i="28"/>
  <c r="MXK135" i="28"/>
  <c r="MXJ135" i="28"/>
  <c r="MXI135" i="28"/>
  <c r="MXH135" i="28"/>
  <c r="MXG135" i="28"/>
  <c r="MXF135" i="28"/>
  <c r="MXE135" i="28"/>
  <c r="MXD135" i="28"/>
  <c r="MXC135" i="28"/>
  <c r="MXB135" i="28"/>
  <c r="MXA135" i="28"/>
  <c r="MWZ135" i="28"/>
  <c r="MWU135" i="28"/>
  <c r="MWT135" i="28"/>
  <c r="MWS135" i="28"/>
  <c r="MWR135" i="28"/>
  <c r="MWQ135" i="28"/>
  <c r="MWP135" i="28"/>
  <c r="MWO135" i="28"/>
  <c r="MWN135" i="28"/>
  <c r="MWM135" i="28"/>
  <c r="MWL135" i="28"/>
  <c r="MWK135" i="28"/>
  <c r="MWJ135" i="28"/>
  <c r="MWE135" i="28"/>
  <c r="MWD135" i="28"/>
  <c r="MWC135" i="28"/>
  <c r="MWB135" i="28"/>
  <c r="MWA135" i="28"/>
  <c r="MVZ135" i="28"/>
  <c r="MVY135" i="28"/>
  <c r="MVX135" i="28"/>
  <c r="MVW135" i="28"/>
  <c r="MVV135" i="28"/>
  <c r="MVU135" i="28"/>
  <c r="MVT135" i="28"/>
  <c r="MVO135" i="28"/>
  <c r="MVN135" i="28"/>
  <c r="MVM135" i="28"/>
  <c r="MVL135" i="28"/>
  <c r="MVK135" i="28"/>
  <c r="MVJ135" i="28"/>
  <c r="MVI135" i="28"/>
  <c r="MVH135" i="28"/>
  <c r="MVG135" i="28"/>
  <c r="MVF135" i="28"/>
  <c r="MVE135" i="28"/>
  <c r="MVD135" i="28"/>
  <c r="MUY135" i="28"/>
  <c r="MUX135" i="28"/>
  <c r="MUW135" i="28"/>
  <c r="MUV135" i="28"/>
  <c r="MUU135" i="28"/>
  <c r="MUT135" i="28"/>
  <c r="MUS135" i="28"/>
  <c r="MUR135" i="28"/>
  <c r="MUQ135" i="28"/>
  <c r="MUP135" i="28"/>
  <c r="MUO135" i="28"/>
  <c r="MUN135" i="28"/>
  <c r="MUI135" i="28"/>
  <c r="MUH135" i="28"/>
  <c r="MUG135" i="28"/>
  <c r="MUF135" i="28"/>
  <c r="MUE135" i="28"/>
  <c r="MUD135" i="28"/>
  <c r="MUC135" i="28"/>
  <c r="MUB135" i="28"/>
  <c r="MUA135" i="28"/>
  <c r="MTZ135" i="28"/>
  <c r="MTY135" i="28"/>
  <c r="MTX135" i="28"/>
  <c r="MTS135" i="28"/>
  <c r="MTR135" i="28"/>
  <c r="MTQ135" i="28"/>
  <c r="MTP135" i="28"/>
  <c r="MTO135" i="28"/>
  <c r="MTN135" i="28"/>
  <c r="MTM135" i="28"/>
  <c r="MTL135" i="28"/>
  <c r="MTK135" i="28"/>
  <c r="MTJ135" i="28"/>
  <c r="MTI135" i="28"/>
  <c r="MTH135" i="28"/>
  <c r="MTC135" i="28"/>
  <c r="MTB135" i="28"/>
  <c r="MTA135" i="28"/>
  <c r="MSZ135" i="28"/>
  <c r="MSY135" i="28"/>
  <c r="MSX135" i="28"/>
  <c r="MSW135" i="28"/>
  <c r="MSV135" i="28"/>
  <c r="MSU135" i="28"/>
  <c r="MST135" i="28"/>
  <c r="MSS135" i="28"/>
  <c r="MSR135" i="28"/>
  <c r="MSM135" i="28"/>
  <c r="MSL135" i="28"/>
  <c r="MSK135" i="28"/>
  <c r="MSJ135" i="28"/>
  <c r="MSI135" i="28"/>
  <c r="MSH135" i="28"/>
  <c r="MSG135" i="28"/>
  <c r="MSF135" i="28"/>
  <c r="MSE135" i="28"/>
  <c r="MSD135" i="28"/>
  <c r="MSC135" i="28"/>
  <c r="MSB135" i="28"/>
  <c r="MRW135" i="28"/>
  <c r="MRV135" i="28"/>
  <c r="MRU135" i="28"/>
  <c r="MRT135" i="28"/>
  <c r="MRS135" i="28"/>
  <c r="MRR135" i="28"/>
  <c r="MRQ135" i="28"/>
  <c r="MRP135" i="28"/>
  <c r="MRO135" i="28"/>
  <c r="MRN135" i="28"/>
  <c r="MRM135" i="28"/>
  <c r="MRL135" i="28"/>
  <c r="MRG135" i="28"/>
  <c r="MRF135" i="28"/>
  <c r="MRE135" i="28"/>
  <c r="MRD135" i="28"/>
  <c r="MRC135" i="28"/>
  <c r="MRB135" i="28"/>
  <c r="MRA135" i="28"/>
  <c r="MQZ135" i="28"/>
  <c r="MQY135" i="28"/>
  <c r="MQX135" i="28"/>
  <c r="MQW135" i="28"/>
  <c r="MQV135" i="28"/>
  <c r="MQQ135" i="28"/>
  <c r="MQP135" i="28"/>
  <c r="MQO135" i="28"/>
  <c r="MQN135" i="28"/>
  <c r="MQM135" i="28"/>
  <c r="MQL135" i="28"/>
  <c r="MQK135" i="28"/>
  <c r="MQJ135" i="28"/>
  <c r="MQI135" i="28"/>
  <c r="MQH135" i="28"/>
  <c r="MQG135" i="28"/>
  <c r="MQF135" i="28"/>
  <c r="MQA135" i="28"/>
  <c r="MPZ135" i="28"/>
  <c r="MPY135" i="28"/>
  <c r="MPX135" i="28"/>
  <c r="MPW135" i="28"/>
  <c r="MPV135" i="28"/>
  <c r="MPU135" i="28"/>
  <c r="MPT135" i="28"/>
  <c r="MPS135" i="28"/>
  <c r="MPR135" i="28"/>
  <c r="MPQ135" i="28"/>
  <c r="MPP135" i="28"/>
  <c r="MPK135" i="28"/>
  <c r="MPJ135" i="28"/>
  <c r="MPI135" i="28"/>
  <c r="MPH135" i="28"/>
  <c r="MPG135" i="28"/>
  <c r="MPF135" i="28"/>
  <c r="MPE135" i="28"/>
  <c r="MPD135" i="28"/>
  <c r="MPC135" i="28"/>
  <c r="MPB135" i="28"/>
  <c r="MPA135" i="28"/>
  <c r="MOZ135" i="28"/>
  <c r="MOU135" i="28"/>
  <c r="MOT135" i="28"/>
  <c r="MOS135" i="28"/>
  <c r="MOR135" i="28"/>
  <c r="MOQ135" i="28"/>
  <c r="MOP135" i="28"/>
  <c r="MOO135" i="28"/>
  <c r="MON135" i="28"/>
  <c r="MOM135" i="28"/>
  <c r="MOL135" i="28"/>
  <c r="MOK135" i="28"/>
  <c r="MOJ135" i="28"/>
  <c r="MOE135" i="28"/>
  <c r="MOD135" i="28"/>
  <c r="MOC135" i="28"/>
  <c r="MOB135" i="28"/>
  <c r="MOA135" i="28"/>
  <c r="MNZ135" i="28"/>
  <c r="MNY135" i="28"/>
  <c r="MNX135" i="28"/>
  <c r="MNW135" i="28"/>
  <c r="MNV135" i="28"/>
  <c r="MNU135" i="28"/>
  <c r="MNT135" i="28"/>
  <c r="MNO135" i="28"/>
  <c r="MNN135" i="28"/>
  <c r="MNM135" i="28"/>
  <c r="MNL135" i="28"/>
  <c r="MNK135" i="28"/>
  <c r="MNJ135" i="28"/>
  <c r="MNI135" i="28"/>
  <c r="MNH135" i="28"/>
  <c r="MNG135" i="28"/>
  <c r="MNF135" i="28"/>
  <c r="MNE135" i="28"/>
  <c r="MND135" i="28"/>
  <c r="MMY135" i="28"/>
  <c r="MMX135" i="28"/>
  <c r="MMW135" i="28"/>
  <c r="MMV135" i="28"/>
  <c r="MMU135" i="28"/>
  <c r="MMT135" i="28"/>
  <c r="MMS135" i="28"/>
  <c r="MMR135" i="28"/>
  <c r="MMQ135" i="28"/>
  <c r="MMP135" i="28"/>
  <c r="MMO135" i="28"/>
  <c r="MMN135" i="28"/>
  <c r="MMI135" i="28"/>
  <c r="MMH135" i="28"/>
  <c r="MMG135" i="28"/>
  <c r="MMF135" i="28"/>
  <c r="MME135" i="28"/>
  <c r="MMD135" i="28"/>
  <c r="MMC135" i="28"/>
  <c r="MMB135" i="28"/>
  <c r="MMA135" i="28"/>
  <c r="MLZ135" i="28"/>
  <c r="MLY135" i="28"/>
  <c r="MLX135" i="28"/>
  <c r="MLS135" i="28"/>
  <c r="MLR135" i="28"/>
  <c r="MLQ135" i="28"/>
  <c r="MLP135" i="28"/>
  <c r="MLO135" i="28"/>
  <c r="MLN135" i="28"/>
  <c r="MLM135" i="28"/>
  <c r="MLL135" i="28"/>
  <c r="MLK135" i="28"/>
  <c r="MLJ135" i="28"/>
  <c r="MLI135" i="28"/>
  <c r="MLH135" i="28"/>
  <c r="MLC135" i="28"/>
  <c r="MLB135" i="28"/>
  <c r="MLA135" i="28"/>
  <c r="MKZ135" i="28"/>
  <c r="MKY135" i="28"/>
  <c r="MKX135" i="28"/>
  <c r="MKW135" i="28"/>
  <c r="MKV135" i="28"/>
  <c r="MKU135" i="28"/>
  <c r="MKT135" i="28"/>
  <c r="MKS135" i="28"/>
  <c r="MKR135" i="28"/>
  <c r="MKM135" i="28"/>
  <c r="MKL135" i="28"/>
  <c r="MKK135" i="28"/>
  <c r="MKJ135" i="28"/>
  <c r="MKI135" i="28"/>
  <c r="MKH135" i="28"/>
  <c r="MKG135" i="28"/>
  <c r="MKF135" i="28"/>
  <c r="MKE135" i="28"/>
  <c r="MKD135" i="28"/>
  <c r="MKC135" i="28"/>
  <c r="MKB135" i="28"/>
  <c r="MJW135" i="28"/>
  <c r="MJV135" i="28"/>
  <c r="MJU135" i="28"/>
  <c r="MJT135" i="28"/>
  <c r="MJS135" i="28"/>
  <c r="MJR135" i="28"/>
  <c r="MJQ135" i="28"/>
  <c r="MJP135" i="28"/>
  <c r="MJO135" i="28"/>
  <c r="MJN135" i="28"/>
  <c r="MJM135" i="28"/>
  <c r="MJL135" i="28"/>
  <c r="MJG135" i="28"/>
  <c r="MJF135" i="28"/>
  <c r="MJE135" i="28"/>
  <c r="MJD135" i="28"/>
  <c r="MJC135" i="28"/>
  <c r="MJB135" i="28"/>
  <c r="MJA135" i="28"/>
  <c r="MIZ135" i="28"/>
  <c r="MIY135" i="28"/>
  <c r="MIX135" i="28"/>
  <c r="MIW135" i="28"/>
  <c r="MIV135" i="28"/>
  <c r="MIQ135" i="28"/>
  <c r="MIP135" i="28"/>
  <c r="MIO135" i="28"/>
  <c r="MIN135" i="28"/>
  <c r="MIM135" i="28"/>
  <c r="MIL135" i="28"/>
  <c r="MIK135" i="28"/>
  <c r="MIJ135" i="28"/>
  <c r="MII135" i="28"/>
  <c r="MIH135" i="28"/>
  <c r="MIG135" i="28"/>
  <c r="MIF135" i="28"/>
  <c r="MIA135" i="28"/>
  <c r="MHZ135" i="28"/>
  <c r="MHY135" i="28"/>
  <c r="MHX135" i="28"/>
  <c r="MHW135" i="28"/>
  <c r="MHV135" i="28"/>
  <c r="MHU135" i="28"/>
  <c r="MHT135" i="28"/>
  <c r="MHS135" i="28"/>
  <c r="MHR135" i="28"/>
  <c r="MHQ135" i="28"/>
  <c r="MHP135" i="28"/>
  <c r="MHK135" i="28"/>
  <c r="MHJ135" i="28"/>
  <c r="MHI135" i="28"/>
  <c r="MHH135" i="28"/>
  <c r="MHG135" i="28"/>
  <c r="MHF135" i="28"/>
  <c r="MHE135" i="28"/>
  <c r="MHD135" i="28"/>
  <c r="MHC135" i="28"/>
  <c r="MHB135" i="28"/>
  <c r="MHA135" i="28"/>
  <c r="MGZ135" i="28"/>
  <c r="MGU135" i="28"/>
  <c r="MGT135" i="28"/>
  <c r="MGS135" i="28"/>
  <c r="MGR135" i="28"/>
  <c r="MGQ135" i="28"/>
  <c r="MGP135" i="28"/>
  <c r="MGO135" i="28"/>
  <c r="MGN135" i="28"/>
  <c r="MGM135" i="28"/>
  <c r="MGL135" i="28"/>
  <c r="MGK135" i="28"/>
  <c r="MGJ135" i="28"/>
  <c r="MGE135" i="28"/>
  <c r="MGD135" i="28"/>
  <c r="MGC135" i="28"/>
  <c r="MGB135" i="28"/>
  <c r="MGA135" i="28"/>
  <c r="MFZ135" i="28"/>
  <c r="MFY135" i="28"/>
  <c r="MFX135" i="28"/>
  <c r="MFW135" i="28"/>
  <c r="MFV135" i="28"/>
  <c r="MFU135" i="28"/>
  <c r="MFT135" i="28"/>
  <c r="MFO135" i="28"/>
  <c r="MFN135" i="28"/>
  <c r="MFM135" i="28"/>
  <c r="MFL135" i="28"/>
  <c r="MFK135" i="28"/>
  <c r="MFJ135" i="28"/>
  <c r="MFI135" i="28"/>
  <c r="MFH135" i="28"/>
  <c r="MFG135" i="28"/>
  <c r="MFF135" i="28"/>
  <c r="MFE135" i="28"/>
  <c r="MFD135" i="28"/>
  <c r="MEY135" i="28"/>
  <c r="MEX135" i="28"/>
  <c r="MEW135" i="28"/>
  <c r="MEV135" i="28"/>
  <c r="MEU135" i="28"/>
  <c r="MET135" i="28"/>
  <c r="MES135" i="28"/>
  <c r="MER135" i="28"/>
  <c r="MEQ135" i="28"/>
  <c r="MEP135" i="28"/>
  <c r="MEO135" i="28"/>
  <c r="MEN135" i="28"/>
  <c r="MEI135" i="28"/>
  <c r="MEH135" i="28"/>
  <c r="MEG135" i="28"/>
  <c r="MEF135" i="28"/>
  <c r="MEE135" i="28"/>
  <c r="MED135" i="28"/>
  <c r="MEC135" i="28"/>
  <c r="MEB135" i="28"/>
  <c r="MEA135" i="28"/>
  <c r="MDZ135" i="28"/>
  <c r="MDY135" i="28"/>
  <c r="MDX135" i="28"/>
  <c r="MDS135" i="28"/>
  <c r="MDR135" i="28"/>
  <c r="MDQ135" i="28"/>
  <c r="MDP135" i="28"/>
  <c r="MDO135" i="28"/>
  <c r="MDN135" i="28"/>
  <c r="MDM135" i="28"/>
  <c r="MDL135" i="28"/>
  <c r="MDK135" i="28"/>
  <c r="MDJ135" i="28"/>
  <c r="MDI135" i="28"/>
  <c r="MDH135" i="28"/>
  <c r="MDC135" i="28"/>
  <c r="MDB135" i="28"/>
  <c r="MDA135" i="28"/>
  <c r="MCZ135" i="28"/>
  <c r="MCY135" i="28"/>
  <c r="MCX135" i="28"/>
  <c r="MCW135" i="28"/>
  <c r="MCV135" i="28"/>
  <c r="MCU135" i="28"/>
  <c r="MCT135" i="28"/>
  <c r="MCS135" i="28"/>
  <c r="MCR135" i="28"/>
  <c r="MCM135" i="28"/>
  <c r="MCL135" i="28"/>
  <c r="MCK135" i="28"/>
  <c r="MCJ135" i="28"/>
  <c r="MCI135" i="28"/>
  <c r="MCH135" i="28"/>
  <c r="MCG135" i="28"/>
  <c r="MCF135" i="28"/>
  <c r="MCE135" i="28"/>
  <c r="MCD135" i="28"/>
  <c r="MCC135" i="28"/>
  <c r="MCB135" i="28"/>
  <c r="MBW135" i="28"/>
  <c r="MBV135" i="28"/>
  <c r="MBU135" i="28"/>
  <c r="MBT135" i="28"/>
  <c r="MBS135" i="28"/>
  <c r="MBR135" i="28"/>
  <c r="MBQ135" i="28"/>
  <c r="MBP135" i="28"/>
  <c r="MBO135" i="28"/>
  <c r="MBN135" i="28"/>
  <c r="MBM135" i="28"/>
  <c r="MBL135" i="28"/>
  <c r="MBG135" i="28"/>
  <c r="MBF135" i="28"/>
  <c r="MBE135" i="28"/>
  <c r="MBD135" i="28"/>
  <c r="MBC135" i="28"/>
  <c r="MBB135" i="28"/>
  <c r="MBA135" i="28"/>
  <c r="MAZ135" i="28"/>
  <c r="MAY135" i="28"/>
  <c r="MAX135" i="28"/>
  <c r="MAW135" i="28"/>
  <c r="MAV135" i="28"/>
  <c r="MAQ135" i="28"/>
  <c r="MAP135" i="28"/>
  <c r="MAO135" i="28"/>
  <c r="MAN135" i="28"/>
  <c r="MAM135" i="28"/>
  <c r="MAL135" i="28"/>
  <c r="MAK135" i="28"/>
  <c r="MAJ135" i="28"/>
  <c r="MAI135" i="28"/>
  <c r="MAH135" i="28"/>
  <c r="MAG135" i="28"/>
  <c r="MAF135" i="28"/>
  <c r="MAA135" i="28"/>
  <c r="LZZ135" i="28"/>
  <c r="LZY135" i="28"/>
  <c r="LZX135" i="28"/>
  <c r="LZW135" i="28"/>
  <c r="LZV135" i="28"/>
  <c r="LZU135" i="28"/>
  <c r="LZT135" i="28"/>
  <c r="LZS135" i="28"/>
  <c r="LZR135" i="28"/>
  <c r="LZQ135" i="28"/>
  <c r="LZP135" i="28"/>
  <c r="LZK135" i="28"/>
  <c r="LZJ135" i="28"/>
  <c r="LZI135" i="28"/>
  <c r="LZH135" i="28"/>
  <c r="LZG135" i="28"/>
  <c r="LZF135" i="28"/>
  <c r="LZE135" i="28"/>
  <c r="LZD135" i="28"/>
  <c r="LZC135" i="28"/>
  <c r="LZB135" i="28"/>
  <c r="LZA135" i="28"/>
  <c r="LYZ135" i="28"/>
  <c r="LYU135" i="28"/>
  <c r="LYT135" i="28"/>
  <c r="LYS135" i="28"/>
  <c r="LYR135" i="28"/>
  <c r="LYQ135" i="28"/>
  <c r="LYP135" i="28"/>
  <c r="LYO135" i="28"/>
  <c r="LYN135" i="28"/>
  <c r="LYM135" i="28"/>
  <c r="LYL135" i="28"/>
  <c r="LYK135" i="28"/>
  <c r="LYJ135" i="28"/>
  <c r="LYE135" i="28"/>
  <c r="LYD135" i="28"/>
  <c r="LYC135" i="28"/>
  <c r="LYB135" i="28"/>
  <c r="LYA135" i="28"/>
  <c r="LXZ135" i="28"/>
  <c r="LXY135" i="28"/>
  <c r="LXX135" i="28"/>
  <c r="LXW135" i="28"/>
  <c r="LXV135" i="28"/>
  <c r="LXU135" i="28"/>
  <c r="LXT135" i="28"/>
  <c r="LXO135" i="28"/>
  <c r="LXN135" i="28"/>
  <c r="LXM135" i="28"/>
  <c r="LXL135" i="28"/>
  <c r="LXK135" i="28"/>
  <c r="LXJ135" i="28"/>
  <c r="LXI135" i="28"/>
  <c r="LXH135" i="28"/>
  <c r="LXG135" i="28"/>
  <c r="LXF135" i="28"/>
  <c r="LXE135" i="28"/>
  <c r="LXD135" i="28"/>
  <c r="LWY135" i="28"/>
  <c r="LWX135" i="28"/>
  <c r="LWW135" i="28"/>
  <c r="LWV135" i="28"/>
  <c r="LWU135" i="28"/>
  <c r="LWT135" i="28"/>
  <c r="LWS135" i="28"/>
  <c r="LWR135" i="28"/>
  <c r="LWQ135" i="28"/>
  <c r="LWP135" i="28"/>
  <c r="LWO135" i="28"/>
  <c r="LWN135" i="28"/>
  <c r="LWI135" i="28"/>
  <c r="LWH135" i="28"/>
  <c r="LWG135" i="28"/>
  <c r="LWF135" i="28"/>
  <c r="LWE135" i="28"/>
  <c r="LWD135" i="28"/>
  <c r="LWC135" i="28"/>
  <c r="LWB135" i="28"/>
  <c r="LWA135" i="28"/>
  <c r="LVZ135" i="28"/>
  <c r="LVY135" i="28"/>
  <c r="LVX135" i="28"/>
  <c r="LVS135" i="28"/>
  <c r="LVR135" i="28"/>
  <c r="LVQ135" i="28"/>
  <c r="LVP135" i="28"/>
  <c r="LVO135" i="28"/>
  <c r="LVN135" i="28"/>
  <c r="LVM135" i="28"/>
  <c r="LVL135" i="28"/>
  <c r="LVK135" i="28"/>
  <c r="LVJ135" i="28"/>
  <c r="LVI135" i="28"/>
  <c r="LVH135" i="28"/>
  <c r="LVC135" i="28"/>
  <c r="LVB135" i="28"/>
  <c r="LVA135" i="28"/>
  <c r="LUZ135" i="28"/>
  <c r="LUY135" i="28"/>
  <c r="LUX135" i="28"/>
  <c r="LUW135" i="28"/>
  <c r="LUV135" i="28"/>
  <c r="LUU135" i="28"/>
  <c r="LUT135" i="28"/>
  <c r="LUS135" i="28"/>
  <c r="LUR135" i="28"/>
  <c r="LUM135" i="28"/>
  <c r="LUL135" i="28"/>
  <c r="LUK135" i="28"/>
  <c r="LUJ135" i="28"/>
  <c r="LUI135" i="28"/>
  <c r="LUH135" i="28"/>
  <c r="LUG135" i="28"/>
  <c r="LUF135" i="28"/>
  <c r="LUE135" i="28"/>
  <c r="LUD135" i="28"/>
  <c r="LUC135" i="28"/>
  <c r="LUB135" i="28"/>
  <c r="LTW135" i="28"/>
  <c r="LTV135" i="28"/>
  <c r="LTU135" i="28"/>
  <c r="LTT135" i="28"/>
  <c r="LTS135" i="28"/>
  <c r="LTR135" i="28"/>
  <c r="LTQ135" i="28"/>
  <c r="LTP135" i="28"/>
  <c r="LTO135" i="28"/>
  <c r="LTN135" i="28"/>
  <c r="LTM135" i="28"/>
  <c r="LTL135" i="28"/>
  <c r="LTG135" i="28"/>
  <c r="LTF135" i="28"/>
  <c r="LTE135" i="28"/>
  <c r="LTD135" i="28"/>
  <c r="LTC135" i="28"/>
  <c r="LTB135" i="28"/>
  <c r="LTA135" i="28"/>
  <c r="LSZ135" i="28"/>
  <c r="LSY135" i="28"/>
  <c r="LSX135" i="28"/>
  <c r="LSW135" i="28"/>
  <c r="LSV135" i="28"/>
  <c r="LSQ135" i="28"/>
  <c r="LSP135" i="28"/>
  <c r="LSO135" i="28"/>
  <c r="LSN135" i="28"/>
  <c r="LSM135" i="28"/>
  <c r="LSL135" i="28"/>
  <c r="LSK135" i="28"/>
  <c r="LSJ135" i="28"/>
  <c r="LSI135" i="28"/>
  <c r="LSH135" i="28"/>
  <c r="LSG135" i="28"/>
  <c r="LSF135" i="28"/>
  <c r="LSA135" i="28"/>
  <c r="LRZ135" i="28"/>
  <c r="LRY135" i="28"/>
  <c r="LRX135" i="28"/>
  <c r="LRW135" i="28"/>
  <c r="LRV135" i="28"/>
  <c r="LRU135" i="28"/>
  <c r="LRT135" i="28"/>
  <c r="LRS135" i="28"/>
  <c r="LRR135" i="28"/>
  <c r="LRQ135" i="28"/>
  <c r="LRP135" i="28"/>
  <c r="LRK135" i="28"/>
  <c r="LRJ135" i="28"/>
  <c r="LRI135" i="28"/>
  <c r="LRH135" i="28"/>
  <c r="LRG135" i="28"/>
  <c r="LRF135" i="28"/>
  <c r="LRE135" i="28"/>
  <c r="LRD135" i="28"/>
  <c r="LRC135" i="28"/>
  <c r="LRB135" i="28"/>
  <c r="LRA135" i="28"/>
  <c r="LQZ135" i="28"/>
  <c r="LQU135" i="28"/>
  <c r="LQT135" i="28"/>
  <c r="LQS135" i="28"/>
  <c r="LQR135" i="28"/>
  <c r="LQQ135" i="28"/>
  <c r="LQP135" i="28"/>
  <c r="LQO135" i="28"/>
  <c r="LQN135" i="28"/>
  <c r="LQM135" i="28"/>
  <c r="LQL135" i="28"/>
  <c r="LQK135" i="28"/>
  <c r="LQJ135" i="28"/>
  <c r="LQE135" i="28"/>
  <c r="LQD135" i="28"/>
  <c r="LQC135" i="28"/>
  <c r="LQB135" i="28"/>
  <c r="LQA135" i="28"/>
  <c r="LPZ135" i="28"/>
  <c r="LPY135" i="28"/>
  <c r="LPX135" i="28"/>
  <c r="LPW135" i="28"/>
  <c r="LPV135" i="28"/>
  <c r="LPU135" i="28"/>
  <c r="LPT135" i="28"/>
  <c r="LPO135" i="28"/>
  <c r="LPN135" i="28"/>
  <c r="LPM135" i="28"/>
  <c r="LPL135" i="28"/>
  <c r="LPK135" i="28"/>
  <c r="LPJ135" i="28"/>
  <c r="LPI135" i="28"/>
  <c r="LPH135" i="28"/>
  <c r="LPG135" i="28"/>
  <c r="LPF135" i="28"/>
  <c r="LPE135" i="28"/>
  <c r="LPD135" i="28"/>
  <c r="LOY135" i="28"/>
  <c r="LOX135" i="28"/>
  <c r="LOW135" i="28"/>
  <c r="LOV135" i="28"/>
  <c r="LOU135" i="28"/>
  <c r="LOT135" i="28"/>
  <c r="LOS135" i="28"/>
  <c r="LOR135" i="28"/>
  <c r="LOQ135" i="28"/>
  <c r="LOP135" i="28"/>
  <c r="LOO135" i="28"/>
  <c r="LON135" i="28"/>
  <c r="LOI135" i="28"/>
  <c r="LOH135" i="28"/>
  <c r="LOG135" i="28"/>
  <c r="LOF135" i="28"/>
  <c r="LOE135" i="28"/>
  <c r="LOD135" i="28"/>
  <c r="LOC135" i="28"/>
  <c r="LOB135" i="28"/>
  <c r="LOA135" i="28"/>
  <c r="LNZ135" i="28"/>
  <c r="LNY135" i="28"/>
  <c r="LNX135" i="28"/>
  <c r="LNS135" i="28"/>
  <c r="LNR135" i="28"/>
  <c r="LNQ135" i="28"/>
  <c r="LNP135" i="28"/>
  <c r="LNO135" i="28"/>
  <c r="LNN135" i="28"/>
  <c r="LNM135" i="28"/>
  <c r="LNL135" i="28"/>
  <c r="LNK135" i="28"/>
  <c r="LNJ135" i="28"/>
  <c r="LNI135" i="28"/>
  <c r="LNH135" i="28"/>
  <c r="LNC135" i="28"/>
  <c r="LNB135" i="28"/>
  <c r="LNA135" i="28"/>
  <c r="LMZ135" i="28"/>
  <c r="LMY135" i="28"/>
  <c r="LMX135" i="28"/>
  <c r="LMW135" i="28"/>
  <c r="LMV135" i="28"/>
  <c r="LMU135" i="28"/>
  <c r="LMT135" i="28"/>
  <c r="LMS135" i="28"/>
  <c r="LMR135" i="28"/>
  <c r="LMM135" i="28"/>
  <c r="LML135" i="28"/>
  <c r="LMK135" i="28"/>
  <c r="LMJ135" i="28"/>
  <c r="LMI135" i="28"/>
  <c r="LMH135" i="28"/>
  <c r="LMG135" i="28"/>
  <c r="LMF135" i="28"/>
  <c r="LME135" i="28"/>
  <c r="LMD135" i="28"/>
  <c r="LMC135" i="28"/>
  <c r="LMB135" i="28"/>
  <c r="LLW135" i="28"/>
  <c r="LLV135" i="28"/>
  <c r="LLU135" i="28"/>
  <c r="LLT135" i="28"/>
  <c r="LLS135" i="28"/>
  <c r="LLR135" i="28"/>
  <c r="LLQ135" i="28"/>
  <c r="LLP135" i="28"/>
  <c r="LLO135" i="28"/>
  <c r="LLN135" i="28"/>
  <c r="LLM135" i="28"/>
  <c r="LLL135" i="28"/>
  <c r="LLG135" i="28"/>
  <c r="LLF135" i="28"/>
  <c r="LLE135" i="28"/>
  <c r="LLD135" i="28"/>
  <c r="LLC135" i="28"/>
  <c r="LLB135" i="28"/>
  <c r="LLA135" i="28"/>
  <c r="LKZ135" i="28"/>
  <c r="LKY135" i="28"/>
  <c r="LKX135" i="28"/>
  <c r="LKW135" i="28"/>
  <c r="LKV135" i="28"/>
  <c r="LKQ135" i="28"/>
  <c r="LKP135" i="28"/>
  <c r="LKO135" i="28"/>
  <c r="LKN135" i="28"/>
  <c r="LKM135" i="28"/>
  <c r="LKL135" i="28"/>
  <c r="LKK135" i="28"/>
  <c r="LKJ135" i="28"/>
  <c r="LKI135" i="28"/>
  <c r="LKH135" i="28"/>
  <c r="LKG135" i="28"/>
  <c r="LKF135" i="28"/>
  <c r="LKA135" i="28"/>
  <c r="LJZ135" i="28"/>
  <c r="LJY135" i="28"/>
  <c r="LJX135" i="28"/>
  <c r="LJW135" i="28"/>
  <c r="LJV135" i="28"/>
  <c r="LJU135" i="28"/>
  <c r="LJT135" i="28"/>
  <c r="LJS135" i="28"/>
  <c r="LJR135" i="28"/>
  <c r="LJQ135" i="28"/>
  <c r="LJP135" i="28"/>
  <c r="LJK135" i="28"/>
  <c r="LJJ135" i="28"/>
  <c r="LJI135" i="28"/>
  <c r="LJH135" i="28"/>
  <c r="LJG135" i="28"/>
  <c r="LJF135" i="28"/>
  <c r="LJE135" i="28"/>
  <c r="LJD135" i="28"/>
  <c r="LJC135" i="28"/>
  <c r="LJB135" i="28"/>
  <c r="LJA135" i="28"/>
  <c r="LIZ135" i="28"/>
  <c r="LIU135" i="28"/>
  <c r="LIT135" i="28"/>
  <c r="LIS135" i="28"/>
  <c r="LIR135" i="28"/>
  <c r="LIQ135" i="28"/>
  <c r="LIP135" i="28"/>
  <c r="LIO135" i="28"/>
  <c r="LIN135" i="28"/>
  <c r="LIM135" i="28"/>
  <c r="LIL135" i="28"/>
  <c r="LIK135" i="28"/>
  <c r="LIJ135" i="28"/>
  <c r="LIE135" i="28"/>
  <c r="LID135" i="28"/>
  <c r="LIC135" i="28"/>
  <c r="LIB135" i="28"/>
  <c r="LIA135" i="28"/>
  <c r="LHZ135" i="28"/>
  <c r="LHY135" i="28"/>
  <c r="LHX135" i="28"/>
  <c r="LHW135" i="28"/>
  <c r="LHV135" i="28"/>
  <c r="LHU135" i="28"/>
  <c r="LHT135" i="28"/>
  <c r="LHO135" i="28"/>
  <c r="LHN135" i="28"/>
  <c r="LHM135" i="28"/>
  <c r="LHL135" i="28"/>
  <c r="LHK135" i="28"/>
  <c r="LHJ135" i="28"/>
  <c r="LHI135" i="28"/>
  <c r="LHH135" i="28"/>
  <c r="LHG135" i="28"/>
  <c r="LHF135" i="28"/>
  <c r="LHE135" i="28"/>
  <c r="LHD135" i="28"/>
  <c r="LGY135" i="28"/>
  <c r="LGX135" i="28"/>
  <c r="LGW135" i="28"/>
  <c r="LGV135" i="28"/>
  <c r="LGU135" i="28"/>
  <c r="LGT135" i="28"/>
  <c r="LGS135" i="28"/>
  <c r="LGR135" i="28"/>
  <c r="LGQ135" i="28"/>
  <c r="LGP135" i="28"/>
  <c r="LGO135" i="28"/>
  <c r="LGN135" i="28"/>
  <c r="LGI135" i="28"/>
  <c r="LGH135" i="28"/>
  <c r="LGG135" i="28"/>
  <c r="LGF135" i="28"/>
  <c r="LGE135" i="28"/>
  <c r="LGD135" i="28"/>
  <c r="LGC135" i="28"/>
  <c r="LGB135" i="28"/>
  <c r="LGA135" i="28"/>
  <c r="LFZ135" i="28"/>
  <c r="LFY135" i="28"/>
  <c r="LFX135" i="28"/>
  <c r="LFS135" i="28"/>
  <c r="LFR135" i="28"/>
  <c r="LFQ135" i="28"/>
  <c r="LFP135" i="28"/>
  <c r="LFO135" i="28"/>
  <c r="LFN135" i="28"/>
  <c r="LFM135" i="28"/>
  <c r="LFL135" i="28"/>
  <c r="LFK135" i="28"/>
  <c r="LFJ135" i="28"/>
  <c r="LFI135" i="28"/>
  <c r="LFH135" i="28"/>
  <c r="LFC135" i="28"/>
  <c r="LFB135" i="28"/>
  <c r="LFA135" i="28"/>
  <c r="LEZ135" i="28"/>
  <c r="LEY135" i="28"/>
  <c r="LEX135" i="28"/>
  <c r="LEW135" i="28"/>
  <c r="LEV135" i="28"/>
  <c r="LEU135" i="28"/>
  <c r="LET135" i="28"/>
  <c r="LES135" i="28"/>
  <c r="LER135" i="28"/>
  <c r="LEM135" i="28"/>
  <c r="LEL135" i="28"/>
  <c r="LEK135" i="28"/>
  <c r="LEJ135" i="28"/>
  <c r="LEI135" i="28"/>
  <c r="LEH135" i="28"/>
  <c r="LEG135" i="28"/>
  <c r="LEF135" i="28"/>
  <c r="LEE135" i="28"/>
  <c r="LED135" i="28"/>
  <c r="LEC135" i="28"/>
  <c r="LEB135" i="28"/>
  <c r="LDW135" i="28"/>
  <c r="LDV135" i="28"/>
  <c r="LDU135" i="28"/>
  <c r="LDT135" i="28"/>
  <c r="LDS135" i="28"/>
  <c r="LDR135" i="28"/>
  <c r="LDQ135" i="28"/>
  <c r="LDP135" i="28"/>
  <c r="LDO135" i="28"/>
  <c r="LDN135" i="28"/>
  <c r="LDM135" i="28"/>
  <c r="LDL135" i="28"/>
  <c r="LDG135" i="28"/>
  <c r="LDF135" i="28"/>
  <c r="LDE135" i="28"/>
  <c r="LDD135" i="28"/>
  <c r="LDC135" i="28"/>
  <c r="LDB135" i="28"/>
  <c r="LDA135" i="28"/>
  <c r="LCZ135" i="28"/>
  <c r="LCY135" i="28"/>
  <c r="LCX135" i="28"/>
  <c r="LCW135" i="28"/>
  <c r="LCV135" i="28"/>
  <c r="LCQ135" i="28"/>
  <c r="LCP135" i="28"/>
  <c r="LCO135" i="28"/>
  <c r="LCN135" i="28"/>
  <c r="LCM135" i="28"/>
  <c r="LCL135" i="28"/>
  <c r="LCK135" i="28"/>
  <c r="LCJ135" i="28"/>
  <c r="LCI135" i="28"/>
  <c r="LCH135" i="28"/>
  <c r="LCG135" i="28"/>
  <c r="LCF135" i="28"/>
  <c r="LCA135" i="28"/>
  <c r="LBZ135" i="28"/>
  <c r="LBY135" i="28"/>
  <c r="LBX135" i="28"/>
  <c r="LBW135" i="28"/>
  <c r="LBV135" i="28"/>
  <c r="LBU135" i="28"/>
  <c r="LBT135" i="28"/>
  <c r="LBS135" i="28"/>
  <c r="LBR135" i="28"/>
  <c r="LBQ135" i="28"/>
  <c r="LBP135" i="28"/>
  <c r="LBK135" i="28"/>
  <c r="LBJ135" i="28"/>
  <c r="LBI135" i="28"/>
  <c r="LBH135" i="28"/>
  <c r="LBG135" i="28"/>
  <c r="LBF135" i="28"/>
  <c r="LBE135" i="28"/>
  <c r="LBD135" i="28"/>
  <c r="LBC135" i="28"/>
  <c r="LBB135" i="28"/>
  <c r="LBA135" i="28"/>
  <c r="LAZ135" i="28"/>
  <c r="LAU135" i="28"/>
  <c r="LAT135" i="28"/>
  <c r="LAS135" i="28"/>
  <c r="LAR135" i="28"/>
  <c r="LAQ135" i="28"/>
  <c r="LAP135" i="28"/>
  <c r="LAO135" i="28"/>
  <c r="LAN135" i="28"/>
  <c r="LAM135" i="28"/>
  <c r="LAL135" i="28"/>
  <c r="LAK135" i="28"/>
  <c r="LAJ135" i="28"/>
  <c r="LAE135" i="28"/>
  <c r="LAD135" i="28"/>
  <c r="LAC135" i="28"/>
  <c r="LAB135" i="28"/>
  <c r="LAA135" i="28"/>
  <c r="KZZ135" i="28"/>
  <c r="KZY135" i="28"/>
  <c r="KZX135" i="28"/>
  <c r="KZW135" i="28"/>
  <c r="KZV135" i="28"/>
  <c r="KZU135" i="28"/>
  <c r="KZT135" i="28"/>
  <c r="KZO135" i="28"/>
  <c r="KZN135" i="28"/>
  <c r="KZM135" i="28"/>
  <c r="KZL135" i="28"/>
  <c r="KZK135" i="28"/>
  <c r="KZJ135" i="28"/>
  <c r="KZI135" i="28"/>
  <c r="KZH135" i="28"/>
  <c r="KZG135" i="28"/>
  <c r="KZF135" i="28"/>
  <c r="KZE135" i="28"/>
  <c r="KZD135" i="28"/>
  <c r="KYY135" i="28"/>
  <c r="KYX135" i="28"/>
  <c r="KYW135" i="28"/>
  <c r="KYV135" i="28"/>
  <c r="KYU135" i="28"/>
  <c r="KYT135" i="28"/>
  <c r="KYS135" i="28"/>
  <c r="KYR135" i="28"/>
  <c r="KYQ135" i="28"/>
  <c r="KYP135" i="28"/>
  <c r="KYO135" i="28"/>
  <c r="KYN135" i="28"/>
  <c r="KYI135" i="28"/>
  <c r="KYH135" i="28"/>
  <c r="KYG135" i="28"/>
  <c r="KYF135" i="28"/>
  <c r="KYE135" i="28"/>
  <c r="KYD135" i="28"/>
  <c r="KYC135" i="28"/>
  <c r="KYB135" i="28"/>
  <c r="KYA135" i="28"/>
  <c r="KXZ135" i="28"/>
  <c r="KXY135" i="28"/>
  <c r="KXX135" i="28"/>
  <c r="KXS135" i="28"/>
  <c r="KXR135" i="28"/>
  <c r="KXQ135" i="28"/>
  <c r="KXP135" i="28"/>
  <c r="KXO135" i="28"/>
  <c r="KXN135" i="28"/>
  <c r="KXM135" i="28"/>
  <c r="KXL135" i="28"/>
  <c r="KXK135" i="28"/>
  <c r="KXJ135" i="28"/>
  <c r="KXI135" i="28"/>
  <c r="KXH135" i="28"/>
  <c r="KXC135" i="28"/>
  <c r="KXB135" i="28"/>
  <c r="KXA135" i="28"/>
  <c r="KWZ135" i="28"/>
  <c r="KWY135" i="28"/>
  <c r="KWX135" i="28"/>
  <c r="KWW135" i="28"/>
  <c r="KWV135" i="28"/>
  <c r="KWU135" i="28"/>
  <c r="KWT135" i="28"/>
  <c r="KWS135" i="28"/>
  <c r="KWR135" i="28"/>
  <c r="KWM135" i="28"/>
  <c r="KWL135" i="28"/>
  <c r="KWK135" i="28"/>
  <c r="KWJ135" i="28"/>
  <c r="KWI135" i="28"/>
  <c r="KWH135" i="28"/>
  <c r="KWG135" i="28"/>
  <c r="KWF135" i="28"/>
  <c r="KWE135" i="28"/>
  <c r="KWD135" i="28"/>
  <c r="KWC135" i="28"/>
  <c r="KWB135" i="28"/>
  <c r="KVW135" i="28"/>
  <c r="KVV135" i="28"/>
  <c r="KVU135" i="28"/>
  <c r="KVT135" i="28"/>
  <c r="KVS135" i="28"/>
  <c r="KVR135" i="28"/>
  <c r="KVQ135" i="28"/>
  <c r="KVP135" i="28"/>
  <c r="KVO135" i="28"/>
  <c r="KVN135" i="28"/>
  <c r="KVM135" i="28"/>
  <c r="KVL135" i="28"/>
  <c r="KVG135" i="28"/>
  <c r="KVF135" i="28"/>
  <c r="KVE135" i="28"/>
  <c r="KVD135" i="28"/>
  <c r="KVC135" i="28"/>
  <c r="KVB135" i="28"/>
  <c r="KVA135" i="28"/>
  <c r="KUZ135" i="28"/>
  <c r="KUY135" i="28"/>
  <c r="KUX135" i="28"/>
  <c r="KUW135" i="28"/>
  <c r="KUV135" i="28"/>
  <c r="KUQ135" i="28"/>
  <c r="KUP135" i="28"/>
  <c r="KUO135" i="28"/>
  <c r="KUN135" i="28"/>
  <c r="KUM135" i="28"/>
  <c r="KUL135" i="28"/>
  <c r="KUK135" i="28"/>
  <c r="KUJ135" i="28"/>
  <c r="KUI135" i="28"/>
  <c r="KUH135" i="28"/>
  <c r="KUG135" i="28"/>
  <c r="KUF135" i="28"/>
  <c r="KUA135" i="28"/>
  <c r="KTZ135" i="28"/>
  <c r="KTY135" i="28"/>
  <c r="KTX135" i="28"/>
  <c r="KTW135" i="28"/>
  <c r="KTV135" i="28"/>
  <c r="KTU135" i="28"/>
  <c r="KTT135" i="28"/>
  <c r="KTS135" i="28"/>
  <c r="KTR135" i="28"/>
  <c r="KTQ135" i="28"/>
  <c r="KTP135" i="28"/>
  <c r="KTK135" i="28"/>
  <c r="KTJ135" i="28"/>
  <c r="KTI135" i="28"/>
  <c r="KTH135" i="28"/>
  <c r="KTG135" i="28"/>
  <c r="KTF135" i="28"/>
  <c r="KTE135" i="28"/>
  <c r="KTD135" i="28"/>
  <c r="KTC135" i="28"/>
  <c r="KTB135" i="28"/>
  <c r="KTA135" i="28"/>
  <c r="KSZ135" i="28"/>
  <c r="KSU135" i="28"/>
  <c r="KST135" i="28"/>
  <c r="KSS135" i="28"/>
  <c r="KSR135" i="28"/>
  <c r="KSQ135" i="28"/>
  <c r="KSP135" i="28"/>
  <c r="KSO135" i="28"/>
  <c r="KSN135" i="28"/>
  <c r="KSM135" i="28"/>
  <c r="KSL135" i="28"/>
  <c r="KSK135" i="28"/>
  <c r="KSJ135" i="28"/>
  <c r="KSE135" i="28"/>
  <c r="KSD135" i="28"/>
  <c r="KSC135" i="28"/>
  <c r="KSB135" i="28"/>
  <c r="KSA135" i="28"/>
  <c r="KRZ135" i="28"/>
  <c r="KRY135" i="28"/>
  <c r="KRX135" i="28"/>
  <c r="KRW135" i="28"/>
  <c r="KRV135" i="28"/>
  <c r="KRU135" i="28"/>
  <c r="KRT135" i="28"/>
  <c r="KRO135" i="28"/>
  <c r="KRN135" i="28"/>
  <c r="KRM135" i="28"/>
  <c r="KRL135" i="28"/>
  <c r="KRK135" i="28"/>
  <c r="KRJ135" i="28"/>
  <c r="KRI135" i="28"/>
  <c r="KRH135" i="28"/>
  <c r="KRG135" i="28"/>
  <c r="KRF135" i="28"/>
  <c r="KRE135" i="28"/>
  <c r="KRD135" i="28"/>
  <c r="KQY135" i="28"/>
  <c r="KQX135" i="28"/>
  <c r="KQW135" i="28"/>
  <c r="KQV135" i="28"/>
  <c r="KQU135" i="28"/>
  <c r="KQT135" i="28"/>
  <c r="KQS135" i="28"/>
  <c r="KQR135" i="28"/>
  <c r="KQQ135" i="28"/>
  <c r="KQP135" i="28"/>
  <c r="KQO135" i="28"/>
  <c r="KQN135" i="28"/>
  <c r="KQI135" i="28"/>
  <c r="KQH135" i="28"/>
  <c r="KQG135" i="28"/>
  <c r="KQF135" i="28"/>
  <c r="KQE135" i="28"/>
  <c r="KQD135" i="28"/>
  <c r="KQC135" i="28"/>
  <c r="KQB135" i="28"/>
  <c r="KQA135" i="28"/>
  <c r="KPZ135" i="28"/>
  <c r="KPY135" i="28"/>
  <c r="KPX135" i="28"/>
  <c r="KPS135" i="28"/>
  <c r="KPR135" i="28"/>
  <c r="KPQ135" i="28"/>
  <c r="KPP135" i="28"/>
  <c r="KPO135" i="28"/>
  <c r="KPN135" i="28"/>
  <c r="KPM135" i="28"/>
  <c r="KPL135" i="28"/>
  <c r="KPK135" i="28"/>
  <c r="KPJ135" i="28"/>
  <c r="KPI135" i="28"/>
  <c r="KPH135" i="28"/>
  <c r="KPC135" i="28"/>
  <c r="KPB135" i="28"/>
  <c r="KPA135" i="28"/>
  <c r="KOZ135" i="28"/>
  <c r="KOY135" i="28"/>
  <c r="KOX135" i="28"/>
  <c r="KOW135" i="28"/>
  <c r="KOV135" i="28"/>
  <c r="KOU135" i="28"/>
  <c r="KOT135" i="28"/>
  <c r="KOS135" i="28"/>
  <c r="KOR135" i="28"/>
  <c r="KOM135" i="28"/>
  <c r="KOL135" i="28"/>
  <c r="KOK135" i="28"/>
  <c r="KOJ135" i="28"/>
  <c r="KOI135" i="28"/>
  <c r="KOH135" i="28"/>
  <c r="KOG135" i="28"/>
  <c r="KOF135" i="28"/>
  <c r="KOE135" i="28"/>
  <c r="KOD135" i="28"/>
  <c r="KOC135" i="28"/>
  <c r="KOB135" i="28"/>
  <c r="KNW135" i="28"/>
  <c r="KNV135" i="28"/>
  <c r="KNU135" i="28"/>
  <c r="KNT135" i="28"/>
  <c r="KNS135" i="28"/>
  <c r="KNR135" i="28"/>
  <c r="KNQ135" i="28"/>
  <c r="KNP135" i="28"/>
  <c r="KNO135" i="28"/>
  <c r="KNN135" i="28"/>
  <c r="KNM135" i="28"/>
  <c r="KNL135" i="28"/>
  <c r="KNG135" i="28"/>
  <c r="KNF135" i="28"/>
  <c r="KNE135" i="28"/>
  <c r="KND135" i="28"/>
  <c r="KNC135" i="28"/>
  <c r="KNB135" i="28"/>
  <c r="KNA135" i="28"/>
  <c r="KMZ135" i="28"/>
  <c r="KMY135" i="28"/>
  <c r="KMX135" i="28"/>
  <c r="KMW135" i="28"/>
  <c r="KMV135" i="28"/>
  <c r="KMQ135" i="28"/>
  <c r="KMP135" i="28"/>
  <c r="KMO135" i="28"/>
  <c r="KMN135" i="28"/>
  <c r="KMM135" i="28"/>
  <c r="KML135" i="28"/>
  <c r="KMK135" i="28"/>
  <c r="KMJ135" i="28"/>
  <c r="KMI135" i="28"/>
  <c r="KMH135" i="28"/>
  <c r="KMG135" i="28"/>
  <c r="KMF135" i="28"/>
  <c r="KMA135" i="28"/>
  <c r="KLZ135" i="28"/>
  <c r="KLY135" i="28"/>
  <c r="KLX135" i="28"/>
  <c r="KLW135" i="28"/>
  <c r="KLV135" i="28"/>
  <c r="KLU135" i="28"/>
  <c r="KLT135" i="28"/>
  <c r="KLS135" i="28"/>
  <c r="KLR135" i="28"/>
  <c r="KLQ135" i="28"/>
  <c r="KLP135" i="28"/>
  <c r="KLK135" i="28"/>
  <c r="KLJ135" i="28"/>
  <c r="KLI135" i="28"/>
  <c r="KLH135" i="28"/>
  <c r="KLG135" i="28"/>
  <c r="KLF135" i="28"/>
  <c r="KLE135" i="28"/>
  <c r="KLD135" i="28"/>
  <c r="KLC135" i="28"/>
  <c r="KLB135" i="28"/>
  <c r="KLA135" i="28"/>
  <c r="KKZ135" i="28"/>
  <c r="KKU135" i="28"/>
  <c r="KKT135" i="28"/>
  <c r="KKS135" i="28"/>
  <c r="KKR135" i="28"/>
  <c r="KKQ135" i="28"/>
  <c r="KKP135" i="28"/>
  <c r="KKO135" i="28"/>
  <c r="KKN135" i="28"/>
  <c r="KKM135" i="28"/>
  <c r="KKL135" i="28"/>
  <c r="KKK135" i="28"/>
  <c r="KKJ135" i="28"/>
  <c r="KKE135" i="28"/>
  <c r="KKD135" i="28"/>
  <c r="KKC135" i="28"/>
  <c r="KKB135" i="28"/>
  <c r="KKA135" i="28"/>
  <c r="KJZ135" i="28"/>
  <c r="KJY135" i="28"/>
  <c r="KJX135" i="28"/>
  <c r="KJW135" i="28"/>
  <c r="KJV135" i="28"/>
  <c r="KJU135" i="28"/>
  <c r="KJT135" i="28"/>
  <c r="KJO135" i="28"/>
  <c r="KJN135" i="28"/>
  <c r="KJM135" i="28"/>
  <c r="KJL135" i="28"/>
  <c r="KJK135" i="28"/>
  <c r="KJJ135" i="28"/>
  <c r="KJI135" i="28"/>
  <c r="KJH135" i="28"/>
  <c r="KJG135" i="28"/>
  <c r="KJF135" i="28"/>
  <c r="KJE135" i="28"/>
  <c r="KJD135" i="28"/>
  <c r="KIY135" i="28"/>
  <c r="KIX135" i="28"/>
  <c r="KIW135" i="28"/>
  <c r="KIV135" i="28"/>
  <c r="KIU135" i="28"/>
  <c r="KIT135" i="28"/>
  <c r="KIS135" i="28"/>
  <c r="KIR135" i="28"/>
  <c r="KIQ135" i="28"/>
  <c r="KIP135" i="28"/>
  <c r="KIO135" i="28"/>
  <c r="KIN135" i="28"/>
  <c r="KII135" i="28"/>
  <c r="KIH135" i="28"/>
  <c r="KIG135" i="28"/>
  <c r="KIF135" i="28"/>
  <c r="KIE135" i="28"/>
  <c r="KID135" i="28"/>
  <c r="KIC135" i="28"/>
  <c r="KIB135" i="28"/>
  <c r="KIA135" i="28"/>
  <c r="KHZ135" i="28"/>
  <c r="KHY135" i="28"/>
  <c r="KHX135" i="28"/>
  <c r="KHS135" i="28"/>
  <c r="KHR135" i="28"/>
  <c r="KHQ135" i="28"/>
  <c r="KHP135" i="28"/>
  <c r="KHO135" i="28"/>
  <c r="KHN135" i="28"/>
  <c r="KHM135" i="28"/>
  <c r="KHL135" i="28"/>
  <c r="KHK135" i="28"/>
  <c r="KHJ135" i="28"/>
  <c r="KHI135" i="28"/>
  <c r="KHH135" i="28"/>
  <c r="KHC135" i="28"/>
  <c r="KHB135" i="28"/>
  <c r="KHA135" i="28"/>
  <c r="KGZ135" i="28"/>
  <c r="KGY135" i="28"/>
  <c r="KGX135" i="28"/>
  <c r="KGW135" i="28"/>
  <c r="KGV135" i="28"/>
  <c r="KGU135" i="28"/>
  <c r="KGT135" i="28"/>
  <c r="KGS135" i="28"/>
  <c r="KGR135" i="28"/>
  <c r="KGM135" i="28"/>
  <c r="KGL135" i="28"/>
  <c r="KGK135" i="28"/>
  <c r="KGJ135" i="28"/>
  <c r="KGI135" i="28"/>
  <c r="KGH135" i="28"/>
  <c r="KGG135" i="28"/>
  <c r="KGF135" i="28"/>
  <c r="KGE135" i="28"/>
  <c r="KGD135" i="28"/>
  <c r="KGC135" i="28"/>
  <c r="KGB135" i="28"/>
  <c r="KFW135" i="28"/>
  <c r="KFV135" i="28"/>
  <c r="KFU135" i="28"/>
  <c r="KFT135" i="28"/>
  <c r="KFS135" i="28"/>
  <c r="KFR135" i="28"/>
  <c r="KFQ135" i="28"/>
  <c r="KFP135" i="28"/>
  <c r="KFO135" i="28"/>
  <c r="KFN135" i="28"/>
  <c r="KFM135" i="28"/>
  <c r="KFL135" i="28"/>
  <c r="KFG135" i="28"/>
  <c r="KFF135" i="28"/>
  <c r="KFE135" i="28"/>
  <c r="KFD135" i="28"/>
  <c r="KFC135" i="28"/>
  <c r="KFB135" i="28"/>
  <c r="KFA135" i="28"/>
  <c r="KEZ135" i="28"/>
  <c r="KEY135" i="28"/>
  <c r="KEX135" i="28"/>
  <c r="KEW135" i="28"/>
  <c r="KEV135" i="28"/>
  <c r="KEQ135" i="28"/>
  <c r="KEP135" i="28"/>
  <c r="KEO135" i="28"/>
  <c r="KEN135" i="28"/>
  <c r="KEM135" i="28"/>
  <c r="KEL135" i="28"/>
  <c r="KEK135" i="28"/>
  <c r="KEJ135" i="28"/>
  <c r="KEI135" i="28"/>
  <c r="KEH135" i="28"/>
  <c r="KEG135" i="28"/>
  <c r="KEF135" i="28"/>
  <c r="KEA135" i="28"/>
  <c r="KDZ135" i="28"/>
  <c r="KDY135" i="28"/>
  <c r="KDX135" i="28"/>
  <c r="KDW135" i="28"/>
  <c r="KDV135" i="28"/>
  <c r="KDU135" i="28"/>
  <c r="KDT135" i="28"/>
  <c r="KDS135" i="28"/>
  <c r="KDR135" i="28"/>
  <c r="KDQ135" i="28"/>
  <c r="KDP135" i="28"/>
  <c r="KDK135" i="28"/>
  <c r="KDJ135" i="28"/>
  <c r="KDI135" i="28"/>
  <c r="KDH135" i="28"/>
  <c r="KDG135" i="28"/>
  <c r="KDF135" i="28"/>
  <c r="KDE135" i="28"/>
  <c r="KDD135" i="28"/>
  <c r="KDC135" i="28"/>
  <c r="KDB135" i="28"/>
  <c r="KDA135" i="28"/>
  <c r="KCZ135" i="28"/>
  <c r="KCU135" i="28"/>
  <c r="KCT135" i="28"/>
  <c r="KCS135" i="28"/>
  <c r="KCR135" i="28"/>
  <c r="KCQ135" i="28"/>
  <c r="KCP135" i="28"/>
  <c r="KCO135" i="28"/>
  <c r="KCN135" i="28"/>
  <c r="KCM135" i="28"/>
  <c r="KCL135" i="28"/>
  <c r="KCK135" i="28"/>
  <c r="KCJ135" i="28"/>
  <c r="KCE135" i="28"/>
  <c r="KCD135" i="28"/>
  <c r="KCC135" i="28"/>
  <c r="KCB135" i="28"/>
  <c r="KCA135" i="28"/>
  <c r="KBZ135" i="28"/>
  <c r="KBY135" i="28"/>
  <c r="KBX135" i="28"/>
  <c r="KBW135" i="28"/>
  <c r="KBV135" i="28"/>
  <c r="KBU135" i="28"/>
  <c r="KBT135" i="28"/>
  <c r="KBO135" i="28"/>
  <c r="KBN135" i="28"/>
  <c r="KBM135" i="28"/>
  <c r="KBL135" i="28"/>
  <c r="KBK135" i="28"/>
  <c r="KBJ135" i="28"/>
  <c r="KBI135" i="28"/>
  <c r="KBH135" i="28"/>
  <c r="KBG135" i="28"/>
  <c r="KBF135" i="28"/>
  <c r="KBE135" i="28"/>
  <c r="KBD135" i="28"/>
  <c r="KAY135" i="28"/>
  <c r="KAX135" i="28"/>
  <c r="KAW135" i="28"/>
  <c r="KAV135" i="28"/>
  <c r="KAU135" i="28"/>
  <c r="KAT135" i="28"/>
  <c r="KAS135" i="28"/>
  <c r="KAR135" i="28"/>
  <c r="KAQ135" i="28"/>
  <c r="KAP135" i="28"/>
  <c r="KAO135" i="28"/>
  <c r="KAN135" i="28"/>
  <c r="KAI135" i="28"/>
  <c r="KAH135" i="28"/>
  <c r="KAG135" i="28"/>
  <c r="KAF135" i="28"/>
  <c r="KAE135" i="28"/>
  <c r="KAD135" i="28"/>
  <c r="KAC135" i="28"/>
  <c r="KAB135" i="28"/>
  <c r="KAA135" i="28"/>
  <c r="JZZ135" i="28"/>
  <c r="JZY135" i="28"/>
  <c r="JZX135" i="28"/>
  <c r="JZS135" i="28"/>
  <c r="JZR135" i="28"/>
  <c r="JZQ135" i="28"/>
  <c r="JZP135" i="28"/>
  <c r="JZO135" i="28"/>
  <c r="JZN135" i="28"/>
  <c r="JZM135" i="28"/>
  <c r="JZL135" i="28"/>
  <c r="JZK135" i="28"/>
  <c r="JZJ135" i="28"/>
  <c r="JZI135" i="28"/>
  <c r="JZH135" i="28"/>
  <c r="JZC135" i="28"/>
  <c r="JZB135" i="28"/>
  <c r="JZA135" i="28"/>
  <c r="JYZ135" i="28"/>
  <c r="JYY135" i="28"/>
  <c r="JYX135" i="28"/>
  <c r="JYW135" i="28"/>
  <c r="JYV135" i="28"/>
  <c r="JYU135" i="28"/>
  <c r="JYT135" i="28"/>
  <c r="JYS135" i="28"/>
  <c r="JYR135" i="28"/>
  <c r="JYM135" i="28"/>
  <c r="JYL135" i="28"/>
  <c r="JYK135" i="28"/>
  <c r="JYJ135" i="28"/>
  <c r="JYI135" i="28"/>
  <c r="JYH135" i="28"/>
  <c r="JYG135" i="28"/>
  <c r="JYF135" i="28"/>
  <c r="JYE135" i="28"/>
  <c r="JYD135" i="28"/>
  <c r="JYC135" i="28"/>
  <c r="JYB135" i="28"/>
  <c r="JXW135" i="28"/>
  <c r="JXV135" i="28"/>
  <c r="JXU135" i="28"/>
  <c r="JXT135" i="28"/>
  <c r="JXS135" i="28"/>
  <c r="JXR135" i="28"/>
  <c r="JXQ135" i="28"/>
  <c r="JXP135" i="28"/>
  <c r="JXO135" i="28"/>
  <c r="JXN135" i="28"/>
  <c r="JXM135" i="28"/>
  <c r="JXL135" i="28"/>
  <c r="JXG135" i="28"/>
  <c r="JXF135" i="28"/>
  <c r="JXE135" i="28"/>
  <c r="JXD135" i="28"/>
  <c r="JXC135" i="28"/>
  <c r="JXB135" i="28"/>
  <c r="JXA135" i="28"/>
  <c r="JWZ135" i="28"/>
  <c r="JWY135" i="28"/>
  <c r="JWX135" i="28"/>
  <c r="JWW135" i="28"/>
  <c r="JWV135" i="28"/>
  <c r="JWQ135" i="28"/>
  <c r="JWP135" i="28"/>
  <c r="JWO135" i="28"/>
  <c r="JWN135" i="28"/>
  <c r="JWM135" i="28"/>
  <c r="JWL135" i="28"/>
  <c r="JWK135" i="28"/>
  <c r="JWJ135" i="28"/>
  <c r="JWI135" i="28"/>
  <c r="JWH135" i="28"/>
  <c r="JWG135" i="28"/>
  <c r="JWF135" i="28"/>
  <c r="JWA135" i="28"/>
  <c r="JVZ135" i="28"/>
  <c r="JVY135" i="28"/>
  <c r="JVX135" i="28"/>
  <c r="JVW135" i="28"/>
  <c r="JVV135" i="28"/>
  <c r="JVU135" i="28"/>
  <c r="JVT135" i="28"/>
  <c r="JVS135" i="28"/>
  <c r="JVR135" i="28"/>
  <c r="JVQ135" i="28"/>
  <c r="JVP135" i="28"/>
  <c r="JVK135" i="28"/>
  <c r="JVJ135" i="28"/>
  <c r="JVI135" i="28"/>
  <c r="JVH135" i="28"/>
  <c r="JVG135" i="28"/>
  <c r="JVF135" i="28"/>
  <c r="JVE135" i="28"/>
  <c r="JVD135" i="28"/>
  <c r="JVC135" i="28"/>
  <c r="JVB135" i="28"/>
  <c r="JVA135" i="28"/>
  <c r="JUZ135" i="28"/>
  <c r="JUU135" i="28"/>
  <c r="JUT135" i="28"/>
  <c r="JUS135" i="28"/>
  <c r="JUR135" i="28"/>
  <c r="JUQ135" i="28"/>
  <c r="JUP135" i="28"/>
  <c r="JUO135" i="28"/>
  <c r="JUN135" i="28"/>
  <c r="JUM135" i="28"/>
  <c r="JUL135" i="28"/>
  <c r="JUK135" i="28"/>
  <c r="JUJ135" i="28"/>
  <c r="JUE135" i="28"/>
  <c r="JUD135" i="28"/>
  <c r="JUC135" i="28"/>
  <c r="JUB135" i="28"/>
  <c r="JUA135" i="28"/>
  <c r="JTZ135" i="28"/>
  <c r="JTY135" i="28"/>
  <c r="JTX135" i="28"/>
  <c r="JTW135" i="28"/>
  <c r="JTV135" i="28"/>
  <c r="JTU135" i="28"/>
  <c r="JTT135" i="28"/>
  <c r="JTO135" i="28"/>
  <c r="JTN135" i="28"/>
  <c r="JTM135" i="28"/>
  <c r="JTL135" i="28"/>
  <c r="JTK135" i="28"/>
  <c r="JTJ135" i="28"/>
  <c r="JTI135" i="28"/>
  <c r="JTH135" i="28"/>
  <c r="JTG135" i="28"/>
  <c r="JTF135" i="28"/>
  <c r="JTE135" i="28"/>
  <c r="JTD135" i="28"/>
  <c r="JSY135" i="28"/>
  <c r="JSX135" i="28"/>
  <c r="JSW135" i="28"/>
  <c r="JSV135" i="28"/>
  <c r="JSU135" i="28"/>
  <c r="JST135" i="28"/>
  <c r="JSS135" i="28"/>
  <c r="JSR135" i="28"/>
  <c r="JSQ135" i="28"/>
  <c r="JSP135" i="28"/>
  <c r="JSO135" i="28"/>
  <c r="JSN135" i="28"/>
  <c r="JSI135" i="28"/>
  <c r="JSH135" i="28"/>
  <c r="JSG135" i="28"/>
  <c r="JSF135" i="28"/>
  <c r="JSE135" i="28"/>
  <c r="JSD135" i="28"/>
  <c r="JSC135" i="28"/>
  <c r="JSB135" i="28"/>
  <c r="JSA135" i="28"/>
  <c r="JRZ135" i="28"/>
  <c r="JRY135" i="28"/>
  <c r="JRX135" i="28"/>
  <c r="JRS135" i="28"/>
  <c r="JRR135" i="28"/>
  <c r="JRQ135" i="28"/>
  <c r="JRP135" i="28"/>
  <c r="JRO135" i="28"/>
  <c r="JRN135" i="28"/>
  <c r="JRM135" i="28"/>
  <c r="JRL135" i="28"/>
  <c r="JRK135" i="28"/>
  <c r="JRJ135" i="28"/>
  <c r="JRI135" i="28"/>
  <c r="JRH135" i="28"/>
  <c r="JRC135" i="28"/>
  <c r="JRB135" i="28"/>
  <c r="JRA135" i="28"/>
  <c r="JQZ135" i="28"/>
  <c r="JQY135" i="28"/>
  <c r="JQX135" i="28"/>
  <c r="JQW135" i="28"/>
  <c r="JQV135" i="28"/>
  <c r="JQU135" i="28"/>
  <c r="JQT135" i="28"/>
  <c r="JQS135" i="28"/>
  <c r="JQR135" i="28"/>
  <c r="JQM135" i="28"/>
  <c r="JQL135" i="28"/>
  <c r="JQK135" i="28"/>
  <c r="JQJ135" i="28"/>
  <c r="JQI135" i="28"/>
  <c r="JQH135" i="28"/>
  <c r="JQG135" i="28"/>
  <c r="JQF135" i="28"/>
  <c r="JQE135" i="28"/>
  <c r="JQD135" i="28"/>
  <c r="JQC135" i="28"/>
  <c r="JQB135" i="28"/>
  <c r="JPW135" i="28"/>
  <c r="JPV135" i="28"/>
  <c r="JPU135" i="28"/>
  <c r="JPT135" i="28"/>
  <c r="JPS135" i="28"/>
  <c r="JPR135" i="28"/>
  <c r="JPQ135" i="28"/>
  <c r="JPP135" i="28"/>
  <c r="JPO135" i="28"/>
  <c r="JPN135" i="28"/>
  <c r="JPM135" i="28"/>
  <c r="JPL135" i="28"/>
  <c r="JPG135" i="28"/>
  <c r="JPF135" i="28"/>
  <c r="JPE135" i="28"/>
  <c r="JPD135" i="28"/>
  <c r="JPC135" i="28"/>
  <c r="JPB135" i="28"/>
  <c r="JPA135" i="28"/>
  <c r="JOZ135" i="28"/>
  <c r="JOY135" i="28"/>
  <c r="JOX135" i="28"/>
  <c r="JOW135" i="28"/>
  <c r="JOV135" i="28"/>
  <c r="JOQ135" i="28"/>
  <c r="JOP135" i="28"/>
  <c r="JOO135" i="28"/>
  <c r="JON135" i="28"/>
  <c r="JOM135" i="28"/>
  <c r="JOL135" i="28"/>
  <c r="JOK135" i="28"/>
  <c r="JOJ135" i="28"/>
  <c r="JOI135" i="28"/>
  <c r="JOH135" i="28"/>
  <c r="JOG135" i="28"/>
  <c r="JOF135" i="28"/>
  <c r="JOA135" i="28"/>
  <c r="JNZ135" i="28"/>
  <c r="JNY135" i="28"/>
  <c r="JNX135" i="28"/>
  <c r="JNW135" i="28"/>
  <c r="JNV135" i="28"/>
  <c r="JNU135" i="28"/>
  <c r="JNT135" i="28"/>
  <c r="JNS135" i="28"/>
  <c r="JNR135" i="28"/>
  <c r="JNQ135" i="28"/>
  <c r="JNP135" i="28"/>
  <c r="JNK135" i="28"/>
  <c r="JNJ135" i="28"/>
  <c r="JNI135" i="28"/>
  <c r="JNH135" i="28"/>
  <c r="JNG135" i="28"/>
  <c r="JNF135" i="28"/>
  <c r="JNE135" i="28"/>
  <c r="JND135" i="28"/>
  <c r="JNC135" i="28"/>
  <c r="JNB135" i="28"/>
  <c r="JNA135" i="28"/>
  <c r="JMZ135" i="28"/>
  <c r="JMU135" i="28"/>
  <c r="JMT135" i="28"/>
  <c r="JMS135" i="28"/>
  <c r="JMR135" i="28"/>
  <c r="JMQ135" i="28"/>
  <c r="JMP135" i="28"/>
  <c r="JMO135" i="28"/>
  <c r="JMN135" i="28"/>
  <c r="JMM135" i="28"/>
  <c r="JML135" i="28"/>
  <c r="JMK135" i="28"/>
  <c r="JMJ135" i="28"/>
  <c r="JME135" i="28"/>
  <c r="JMD135" i="28"/>
  <c r="JMC135" i="28"/>
  <c r="JMB135" i="28"/>
  <c r="JMA135" i="28"/>
  <c r="JLZ135" i="28"/>
  <c r="JLY135" i="28"/>
  <c r="JLX135" i="28"/>
  <c r="JLW135" i="28"/>
  <c r="JLV135" i="28"/>
  <c r="JLU135" i="28"/>
  <c r="JLT135" i="28"/>
  <c r="JLO135" i="28"/>
  <c r="JLN135" i="28"/>
  <c r="JLM135" i="28"/>
  <c r="JLL135" i="28"/>
  <c r="JLK135" i="28"/>
  <c r="JLJ135" i="28"/>
  <c r="JLI135" i="28"/>
  <c r="JLH135" i="28"/>
  <c r="JLG135" i="28"/>
  <c r="JLF135" i="28"/>
  <c r="JLE135" i="28"/>
  <c r="JLD135" i="28"/>
  <c r="JKY135" i="28"/>
  <c r="JKX135" i="28"/>
  <c r="JKW135" i="28"/>
  <c r="JKV135" i="28"/>
  <c r="JKU135" i="28"/>
  <c r="JKT135" i="28"/>
  <c r="JKS135" i="28"/>
  <c r="JKR135" i="28"/>
  <c r="JKQ135" i="28"/>
  <c r="JKP135" i="28"/>
  <c r="JKO135" i="28"/>
  <c r="JKN135" i="28"/>
  <c r="JKI135" i="28"/>
  <c r="JKH135" i="28"/>
  <c r="JKG135" i="28"/>
  <c r="JKF135" i="28"/>
  <c r="JKE135" i="28"/>
  <c r="JKD135" i="28"/>
  <c r="JKC135" i="28"/>
  <c r="JKB135" i="28"/>
  <c r="JKA135" i="28"/>
  <c r="JJZ135" i="28"/>
  <c r="JJY135" i="28"/>
  <c r="JJX135" i="28"/>
  <c r="JJS135" i="28"/>
  <c r="JJR135" i="28"/>
  <c r="JJQ135" i="28"/>
  <c r="JJP135" i="28"/>
  <c r="JJO135" i="28"/>
  <c r="JJN135" i="28"/>
  <c r="JJM135" i="28"/>
  <c r="JJL135" i="28"/>
  <c r="JJK135" i="28"/>
  <c r="JJJ135" i="28"/>
  <c r="JJI135" i="28"/>
  <c r="JJH135" i="28"/>
  <c r="JJC135" i="28"/>
  <c r="JJB135" i="28"/>
  <c r="JJA135" i="28"/>
  <c r="JIZ135" i="28"/>
  <c r="JIY135" i="28"/>
  <c r="JIX135" i="28"/>
  <c r="JIW135" i="28"/>
  <c r="JIV135" i="28"/>
  <c r="JIU135" i="28"/>
  <c r="JIT135" i="28"/>
  <c r="JIS135" i="28"/>
  <c r="JIR135" i="28"/>
  <c r="JIM135" i="28"/>
  <c r="JIL135" i="28"/>
  <c r="JIK135" i="28"/>
  <c r="JIJ135" i="28"/>
  <c r="JII135" i="28"/>
  <c r="JIH135" i="28"/>
  <c r="JIG135" i="28"/>
  <c r="JIF135" i="28"/>
  <c r="JIE135" i="28"/>
  <c r="JID135" i="28"/>
  <c r="JIC135" i="28"/>
  <c r="JIB135" i="28"/>
  <c r="JHW135" i="28"/>
  <c r="JHV135" i="28"/>
  <c r="JHU135" i="28"/>
  <c r="JHT135" i="28"/>
  <c r="JHS135" i="28"/>
  <c r="JHR135" i="28"/>
  <c r="JHQ135" i="28"/>
  <c r="JHP135" i="28"/>
  <c r="JHO135" i="28"/>
  <c r="JHN135" i="28"/>
  <c r="JHM135" i="28"/>
  <c r="JHL135" i="28"/>
  <c r="JHG135" i="28"/>
  <c r="JHF135" i="28"/>
  <c r="JHE135" i="28"/>
  <c r="JHD135" i="28"/>
  <c r="JHC135" i="28"/>
  <c r="JHB135" i="28"/>
  <c r="JHA135" i="28"/>
  <c r="JGZ135" i="28"/>
  <c r="JGY135" i="28"/>
  <c r="JGX135" i="28"/>
  <c r="JGW135" i="28"/>
  <c r="JGV135" i="28"/>
  <c r="JGQ135" i="28"/>
  <c r="JGP135" i="28"/>
  <c r="JGO135" i="28"/>
  <c r="JGN135" i="28"/>
  <c r="JGM135" i="28"/>
  <c r="JGL135" i="28"/>
  <c r="JGK135" i="28"/>
  <c r="JGJ135" i="28"/>
  <c r="JGI135" i="28"/>
  <c r="JGH135" i="28"/>
  <c r="JGG135" i="28"/>
  <c r="JGF135" i="28"/>
  <c r="JGA135" i="28"/>
  <c r="JFZ135" i="28"/>
  <c r="JFY135" i="28"/>
  <c r="JFX135" i="28"/>
  <c r="JFW135" i="28"/>
  <c r="JFV135" i="28"/>
  <c r="JFU135" i="28"/>
  <c r="JFT135" i="28"/>
  <c r="JFS135" i="28"/>
  <c r="JFR135" i="28"/>
  <c r="JFQ135" i="28"/>
  <c r="JFP135" i="28"/>
  <c r="JFK135" i="28"/>
  <c r="JFJ135" i="28"/>
  <c r="JFI135" i="28"/>
  <c r="JFH135" i="28"/>
  <c r="JFG135" i="28"/>
  <c r="JFF135" i="28"/>
  <c r="JFE135" i="28"/>
  <c r="JFD135" i="28"/>
  <c r="JFC135" i="28"/>
  <c r="JFB135" i="28"/>
  <c r="JFA135" i="28"/>
  <c r="JEZ135" i="28"/>
  <c r="JEU135" i="28"/>
  <c r="JET135" i="28"/>
  <c r="JES135" i="28"/>
  <c r="JER135" i="28"/>
  <c r="JEQ135" i="28"/>
  <c r="JEP135" i="28"/>
  <c r="JEO135" i="28"/>
  <c r="JEN135" i="28"/>
  <c r="JEM135" i="28"/>
  <c r="JEL135" i="28"/>
  <c r="JEK135" i="28"/>
  <c r="JEJ135" i="28"/>
  <c r="JEE135" i="28"/>
  <c r="JED135" i="28"/>
  <c r="JEC135" i="28"/>
  <c r="JEB135" i="28"/>
  <c r="JEA135" i="28"/>
  <c r="JDZ135" i="28"/>
  <c r="JDY135" i="28"/>
  <c r="JDX135" i="28"/>
  <c r="JDW135" i="28"/>
  <c r="JDV135" i="28"/>
  <c r="JDU135" i="28"/>
  <c r="JDT135" i="28"/>
  <c r="JDO135" i="28"/>
  <c r="JDN135" i="28"/>
  <c r="JDM135" i="28"/>
  <c r="JDL135" i="28"/>
  <c r="JDK135" i="28"/>
  <c r="JDJ135" i="28"/>
  <c r="JDI135" i="28"/>
  <c r="JDH135" i="28"/>
  <c r="JDG135" i="28"/>
  <c r="JDF135" i="28"/>
  <c r="JDE135" i="28"/>
  <c r="JDD135" i="28"/>
  <c r="JCY135" i="28"/>
  <c r="JCX135" i="28"/>
  <c r="JCW135" i="28"/>
  <c r="JCV135" i="28"/>
  <c r="JCU135" i="28"/>
  <c r="JCT135" i="28"/>
  <c r="JCS135" i="28"/>
  <c r="JCR135" i="28"/>
  <c r="JCQ135" i="28"/>
  <c r="JCP135" i="28"/>
  <c r="JCO135" i="28"/>
  <c r="JCN135" i="28"/>
  <c r="JCI135" i="28"/>
  <c r="JCH135" i="28"/>
  <c r="JCG135" i="28"/>
  <c r="JCF135" i="28"/>
  <c r="JCE135" i="28"/>
  <c r="JCD135" i="28"/>
  <c r="JCC135" i="28"/>
  <c r="JCB135" i="28"/>
  <c r="JCA135" i="28"/>
  <c r="JBZ135" i="28"/>
  <c r="JBY135" i="28"/>
  <c r="JBX135" i="28"/>
  <c r="JBS135" i="28"/>
  <c r="JBR135" i="28"/>
  <c r="JBQ135" i="28"/>
  <c r="JBP135" i="28"/>
  <c r="JBO135" i="28"/>
  <c r="JBN135" i="28"/>
  <c r="JBM135" i="28"/>
  <c r="JBL135" i="28"/>
  <c r="JBK135" i="28"/>
  <c r="JBJ135" i="28"/>
  <c r="JBI135" i="28"/>
  <c r="JBH135" i="28"/>
  <c r="JBC135" i="28"/>
  <c r="JBB135" i="28"/>
  <c r="JBA135" i="28"/>
  <c r="JAZ135" i="28"/>
  <c r="JAY135" i="28"/>
  <c r="JAX135" i="28"/>
  <c r="JAW135" i="28"/>
  <c r="JAV135" i="28"/>
  <c r="JAU135" i="28"/>
  <c r="JAT135" i="28"/>
  <c r="JAS135" i="28"/>
  <c r="JAR135" i="28"/>
  <c r="JAM135" i="28"/>
  <c r="JAL135" i="28"/>
  <c r="JAK135" i="28"/>
  <c r="JAJ135" i="28"/>
  <c r="JAI135" i="28"/>
  <c r="JAH135" i="28"/>
  <c r="JAG135" i="28"/>
  <c r="JAF135" i="28"/>
  <c r="JAE135" i="28"/>
  <c r="JAD135" i="28"/>
  <c r="JAC135" i="28"/>
  <c r="JAB135" i="28"/>
  <c r="IZW135" i="28"/>
  <c r="IZV135" i="28"/>
  <c r="IZU135" i="28"/>
  <c r="IZT135" i="28"/>
  <c r="IZS135" i="28"/>
  <c r="IZR135" i="28"/>
  <c r="IZQ135" i="28"/>
  <c r="IZP135" i="28"/>
  <c r="IZO135" i="28"/>
  <c r="IZN135" i="28"/>
  <c r="IZM135" i="28"/>
  <c r="IZL135" i="28"/>
  <c r="IZG135" i="28"/>
  <c r="IZF135" i="28"/>
  <c r="IZE135" i="28"/>
  <c r="IZD135" i="28"/>
  <c r="IZC135" i="28"/>
  <c r="IZB135" i="28"/>
  <c r="IZA135" i="28"/>
  <c r="IYZ135" i="28"/>
  <c r="IYY135" i="28"/>
  <c r="IYX135" i="28"/>
  <c r="IYW135" i="28"/>
  <c r="IYV135" i="28"/>
  <c r="IYQ135" i="28"/>
  <c r="IYP135" i="28"/>
  <c r="IYO135" i="28"/>
  <c r="IYN135" i="28"/>
  <c r="IYM135" i="28"/>
  <c r="IYL135" i="28"/>
  <c r="IYK135" i="28"/>
  <c r="IYJ135" i="28"/>
  <c r="IYI135" i="28"/>
  <c r="IYH135" i="28"/>
  <c r="IYG135" i="28"/>
  <c r="IYF135" i="28"/>
  <c r="IYA135" i="28"/>
  <c r="IXZ135" i="28"/>
  <c r="IXY135" i="28"/>
  <c r="IXX135" i="28"/>
  <c r="IXW135" i="28"/>
  <c r="IXV135" i="28"/>
  <c r="IXU135" i="28"/>
  <c r="IXT135" i="28"/>
  <c r="IXS135" i="28"/>
  <c r="IXR135" i="28"/>
  <c r="IXQ135" i="28"/>
  <c r="IXP135" i="28"/>
  <c r="IXK135" i="28"/>
  <c r="IXJ135" i="28"/>
  <c r="IXI135" i="28"/>
  <c r="IXH135" i="28"/>
  <c r="IXG135" i="28"/>
  <c r="IXF135" i="28"/>
  <c r="IXE135" i="28"/>
  <c r="IXD135" i="28"/>
  <c r="IXC135" i="28"/>
  <c r="IXB135" i="28"/>
  <c r="IXA135" i="28"/>
  <c r="IWZ135" i="28"/>
  <c r="IWU135" i="28"/>
  <c r="IWT135" i="28"/>
  <c r="IWS135" i="28"/>
  <c r="IWR135" i="28"/>
  <c r="IWQ135" i="28"/>
  <c r="IWP135" i="28"/>
  <c r="IWO135" i="28"/>
  <c r="IWN135" i="28"/>
  <c r="IWM135" i="28"/>
  <c r="IWL135" i="28"/>
  <c r="IWK135" i="28"/>
  <c r="IWJ135" i="28"/>
  <c r="IWE135" i="28"/>
  <c r="IWD135" i="28"/>
  <c r="IWC135" i="28"/>
  <c r="IWB135" i="28"/>
  <c r="IWA135" i="28"/>
  <c r="IVZ135" i="28"/>
  <c r="IVY135" i="28"/>
  <c r="IVX135" i="28"/>
  <c r="IVW135" i="28"/>
  <c r="IVV135" i="28"/>
  <c r="IVU135" i="28"/>
  <c r="IVT135" i="28"/>
  <c r="IVO135" i="28"/>
  <c r="IVN135" i="28"/>
  <c r="IVM135" i="28"/>
  <c r="IVL135" i="28"/>
  <c r="IVK135" i="28"/>
  <c r="IVJ135" i="28"/>
  <c r="IVI135" i="28"/>
  <c r="IVH135" i="28"/>
  <c r="IVG135" i="28"/>
  <c r="IVF135" i="28"/>
  <c r="IVE135" i="28"/>
  <c r="IVD135" i="28"/>
  <c r="IUY135" i="28"/>
  <c r="IUX135" i="28"/>
  <c r="IUW135" i="28"/>
  <c r="IUV135" i="28"/>
  <c r="IUU135" i="28"/>
  <c r="IUT135" i="28"/>
  <c r="IUS135" i="28"/>
  <c r="IUR135" i="28"/>
  <c r="IUQ135" i="28"/>
  <c r="IUP135" i="28"/>
  <c r="IUO135" i="28"/>
  <c r="IUN135" i="28"/>
  <c r="IUI135" i="28"/>
  <c r="IUH135" i="28"/>
  <c r="IUG135" i="28"/>
  <c r="IUF135" i="28"/>
  <c r="IUE135" i="28"/>
  <c r="IUD135" i="28"/>
  <c r="IUC135" i="28"/>
  <c r="IUB135" i="28"/>
  <c r="IUA135" i="28"/>
  <c r="ITZ135" i="28"/>
  <c r="ITY135" i="28"/>
  <c r="ITX135" i="28"/>
  <c r="ITS135" i="28"/>
  <c r="ITR135" i="28"/>
  <c r="ITQ135" i="28"/>
  <c r="ITP135" i="28"/>
  <c r="ITO135" i="28"/>
  <c r="ITN135" i="28"/>
  <c r="ITM135" i="28"/>
  <c r="ITL135" i="28"/>
  <c r="ITK135" i="28"/>
  <c r="ITJ135" i="28"/>
  <c r="ITI135" i="28"/>
  <c r="ITH135" i="28"/>
  <c r="ITC135" i="28"/>
  <c r="ITB135" i="28"/>
  <c r="ITA135" i="28"/>
  <c r="ISZ135" i="28"/>
  <c r="ISY135" i="28"/>
  <c r="ISX135" i="28"/>
  <c r="ISW135" i="28"/>
  <c r="ISV135" i="28"/>
  <c r="ISU135" i="28"/>
  <c r="IST135" i="28"/>
  <c r="ISS135" i="28"/>
  <c r="ISR135" i="28"/>
  <c r="ISM135" i="28"/>
  <c r="ISL135" i="28"/>
  <c r="ISK135" i="28"/>
  <c r="ISJ135" i="28"/>
  <c r="ISI135" i="28"/>
  <c r="ISH135" i="28"/>
  <c r="ISG135" i="28"/>
  <c r="ISF135" i="28"/>
  <c r="ISE135" i="28"/>
  <c r="ISD135" i="28"/>
  <c r="ISC135" i="28"/>
  <c r="ISB135" i="28"/>
  <c r="IRW135" i="28"/>
  <c r="IRV135" i="28"/>
  <c r="IRU135" i="28"/>
  <c r="IRT135" i="28"/>
  <c r="IRS135" i="28"/>
  <c r="IRR135" i="28"/>
  <c r="IRQ135" i="28"/>
  <c r="IRP135" i="28"/>
  <c r="IRO135" i="28"/>
  <c r="IRN135" i="28"/>
  <c r="IRM135" i="28"/>
  <c r="IRL135" i="28"/>
  <c r="IRG135" i="28"/>
  <c r="IRF135" i="28"/>
  <c r="IRE135" i="28"/>
  <c r="IRD135" i="28"/>
  <c r="IRC135" i="28"/>
  <c r="IRB135" i="28"/>
  <c r="IRA135" i="28"/>
  <c r="IQZ135" i="28"/>
  <c r="IQY135" i="28"/>
  <c r="IQX135" i="28"/>
  <c r="IQW135" i="28"/>
  <c r="IQV135" i="28"/>
  <c r="IQQ135" i="28"/>
  <c r="IQP135" i="28"/>
  <c r="IQO135" i="28"/>
  <c r="IQN135" i="28"/>
  <c r="IQM135" i="28"/>
  <c r="IQL135" i="28"/>
  <c r="IQK135" i="28"/>
  <c r="IQJ135" i="28"/>
  <c r="IQI135" i="28"/>
  <c r="IQH135" i="28"/>
  <c r="IQG135" i="28"/>
  <c r="IQF135" i="28"/>
  <c r="IQA135" i="28"/>
  <c r="IPZ135" i="28"/>
  <c r="IPY135" i="28"/>
  <c r="IPX135" i="28"/>
  <c r="IPW135" i="28"/>
  <c r="IPV135" i="28"/>
  <c r="IPU135" i="28"/>
  <c r="IPT135" i="28"/>
  <c r="IPS135" i="28"/>
  <c r="IPR135" i="28"/>
  <c r="IPQ135" i="28"/>
  <c r="IPP135" i="28"/>
  <c r="IPK135" i="28"/>
  <c r="IPJ135" i="28"/>
  <c r="IPI135" i="28"/>
  <c r="IPH135" i="28"/>
  <c r="IPG135" i="28"/>
  <c r="IPF135" i="28"/>
  <c r="IPE135" i="28"/>
  <c r="IPD135" i="28"/>
  <c r="IPC135" i="28"/>
  <c r="IPB135" i="28"/>
  <c r="IPA135" i="28"/>
  <c r="IOZ135" i="28"/>
  <c r="IOU135" i="28"/>
  <c r="IOT135" i="28"/>
  <c r="IOS135" i="28"/>
  <c r="IOR135" i="28"/>
  <c r="IOQ135" i="28"/>
  <c r="IOP135" i="28"/>
  <c r="IOO135" i="28"/>
  <c r="ION135" i="28"/>
  <c r="IOM135" i="28"/>
  <c r="IOL135" i="28"/>
  <c r="IOK135" i="28"/>
  <c r="IOJ135" i="28"/>
  <c r="IOE135" i="28"/>
  <c r="IOD135" i="28"/>
  <c r="IOC135" i="28"/>
  <c r="IOB135" i="28"/>
  <c r="IOA135" i="28"/>
  <c r="INZ135" i="28"/>
  <c r="INY135" i="28"/>
  <c r="INX135" i="28"/>
  <c r="INW135" i="28"/>
  <c r="INV135" i="28"/>
  <c r="INU135" i="28"/>
  <c r="INT135" i="28"/>
  <c r="INO135" i="28"/>
  <c r="INN135" i="28"/>
  <c r="INM135" i="28"/>
  <c r="INL135" i="28"/>
  <c r="INK135" i="28"/>
  <c r="INJ135" i="28"/>
  <c r="INI135" i="28"/>
  <c r="INH135" i="28"/>
  <c r="ING135" i="28"/>
  <c r="INF135" i="28"/>
  <c r="INE135" i="28"/>
  <c r="IND135" i="28"/>
  <c r="IMY135" i="28"/>
  <c r="IMX135" i="28"/>
  <c r="IMW135" i="28"/>
  <c r="IMV135" i="28"/>
  <c r="IMU135" i="28"/>
  <c r="IMT135" i="28"/>
  <c r="IMS135" i="28"/>
  <c r="IMR135" i="28"/>
  <c r="IMQ135" i="28"/>
  <c r="IMP135" i="28"/>
  <c r="IMO135" i="28"/>
  <c r="IMN135" i="28"/>
  <c r="IMI135" i="28"/>
  <c r="IMH135" i="28"/>
  <c r="IMG135" i="28"/>
  <c r="IMF135" i="28"/>
  <c r="IME135" i="28"/>
  <c r="IMD135" i="28"/>
  <c r="IMC135" i="28"/>
  <c r="IMB135" i="28"/>
  <c r="IMA135" i="28"/>
  <c r="ILZ135" i="28"/>
  <c r="ILY135" i="28"/>
  <c r="ILX135" i="28"/>
  <c r="ILS135" i="28"/>
  <c r="ILR135" i="28"/>
  <c r="ILQ135" i="28"/>
  <c r="ILP135" i="28"/>
  <c r="ILO135" i="28"/>
  <c r="ILN135" i="28"/>
  <c r="ILM135" i="28"/>
  <c r="ILL135" i="28"/>
  <c r="ILK135" i="28"/>
  <c r="ILJ135" i="28"/>
  <c r="ILI135" i="28"/>
  <c r="ILH135" i="28"/>
  <c r="ILC135" i="28"/>
  <c r="ILB135" i="28"/>
  <c r="ILA135" i="28"/>
  <c r="IKZ135" i="28"/>
  <c r="IKY135" i="28"/>
  <c r="IKX135" i="28"/>
  <c r="IKW135" i="28"/>
  <c r="IKV135" i="28"/>
  <c r="IKU135" i="28"/>
  <c r="IKT135" i="28"/>
  <c r="IKS135" i="28"/>
  <c r="IKR135" i="28"/>
  <c r="IKM135" i="28"/>
  <c r="IKL135" i="28"/>
  <c r="IKK135" i="28"/>
  <c r="IKJ135" i="28"/>
  <c r="IKI135" i="28"/>
  <c r="IKH135" i="28"/>
  <c r="IKG135" i="28"/>
  <c r="IKF135" i="28"/>
  <c r="IKE135" i="28"/>
  <c r="IKD135" i="28"/>
  <c r="IKC135" i="28"/>
  <c r="IKB135" i="28"/>
  <c r="IJW135" i="28"/>
  <c r="IJV135" i="28"/>
  <c r="IJU135" i="28"/>
  <c r="IJT135" i="28"/>
  <c r="IJS135" i="28"/>
  <c r="IJR135" i="28"/>
  <c r="IJQ135" i="28"/>
  <c r="IJP135" i="28"/>
  <c r="IJO135" i="28"/>
  <c r="IJN135" i="28"/>
  <c r="IJM135" i="28"/>
  <c r="IJL135" i="28"/>
  <c r="IJG135" i="28"/>
  <c r="IJF135" i="28"/>
  <c r="IJE135" i="28"/>
  <c r="IJD135" i="28"/>
  <c r="IJC135" i="28"/>
  <c r="IJB135" i="28"/>
  <c r="IJA135" i="28"/>
  <c r="IIZ135" i="28"/>
  <c r="IIY135" i="28"/>
  <c r="IIX135" i="28"/>
  <c r="IIW135" i="28"/>
  <c r="IIV135" i="28"/>
  <c r="IIQ135" i="28"/>
  <c r="IIP135" i="28"/>
  <c r="IIO135" i="28"/>
  <c r="IIN135" i="28"/>
  <c r="IIM135" i="28"/>
  <c r="IIL135" i="28"/>
  <c r="IIK135" i="28"/>
  <c r="IIJ135" i="28"/>
  <c r="III135" i="28"/>
  <c r="IIH135" i="28"/>
  <c r="IIG135" i="28"/>
  <c r="IIF135" i="28"/>
  <c r="IIA135" i="28"/>
  <c r="IHZ135" i="28"/>
  <c r="IHY135" i="28"/>
  <c r="IHX135" i="28"/>
  <c r="IHW135" i="28"/>
  <c r="IHV135" i="28"/>
  <c r="IHU135" i="28"/>
  <c r="IHT135" i="28"/>
  <c r="IHS135" i="28"/>
  <c r="IHR135" i="28"/>
  <c r="IHQ135" i="28"/>
  <c r="IHP135" i="28"/>
  <c r="IHK135" i="28"/>
  <c r="IHJ135" i="28"/>
  <c r="IHI135" i="28"/>
  <c r="IHH135" i="28"/>
  <c r="IHG135" i="28"/>
  <c r="IHF135" i="28"/>
  <c r="IHE135" i="28"/>
  <c r="IHD135" i="28"/>
  <c r="IHC135" i="28"/>
  <c r="IHB135" i="28"/>
  <c r="IHA135" i="28"/>
  <c r="IGZ135" i="28"/>
  <c r="IGU135" i="28"/>
  <c r="IGT135" i="28"/>
  <c r="IGS135" i="28"/>
  <c r="IGR135" i="28"/>
  <c r="IGQ135" i="28"/>
  <c r="IGP135" i="28"/>
  <c r="IGO135" i="28"/>
  <c r="IGN135" i="28"/>
  <c r="IGM135" i="28"/>
  <c r="IGL135" i="28"/>
  <c r="IGK135" i="28"/>
  <c r="IGJ135" i="28"/>
  <c r="IGE135" i="28"/>
  <c r="IGD135" i="28"/>
  <c r="IGC135" i="28"/>
  <c r="IGB135" i="28"/>
  <c r="IGA135" i="28"/>
  <c r="IFZ135" i="28"/>
  <c r="IFY135" i="28"/>
  <c r="IFX135" i="28"/>
  <c r="IFW135" i="28"/>
  <c r="IFV135" i="28"/>
  <c r="IFU135" i="28"/>
  <c r="IFT135" i="28"/>
  <c r="IFO135" i="28"/>
  <c r="IFN135" i="28"/>
  <c r="IFM135" i="28"/>
  <c r="IFL135" i="28"/>
  <c r="IFK135" i="28"/>
  <c r="IFJ135" i="28"/>
  <c r="IFI135" i="28"/>
  <c r="IFH135" i="28"/>
  <c r="IFG135" i="28"/>
  <c r="IFF135" i="28"/>
  <c r="IFE135" i="28"/>
  <c r="IFD135" i="28"/>
  <c r="IEY135" i="28"/>
  <c r="IEX135" i="28"/>
  <c r="IEW135" i="28"/>
  <c r="IEV135" i="28"/>
  <c r="IEU135" i="28"/>
  <c r="IET135" i="28"/>
  <c r="IES135" i="28"/>
  <c r="IER135" i="28"/>
  <c r="IEQ135" i="28"/>
  <c r="IEP135" i="28"/>
  <c r="IEO135" i="28"/>
  <c r="IEN135" i="28"/>
  <c r="IEI135" i="28"/>
  <c r="IEH135" i="28"/>
  <c r="IEG135" i="28"/>
  <c r="IEF135" i="28"/>
  <c r="IEE135" i="28"/>
  <c r="IED135" i="28"/>
  <c r="IEC135" i="28"/>
  <c r="IEB135" i="28"/>
  <c r="IEA135" i="28"/>
  <c r="IDZ135" i="28"/>
  <c r="IDY135" i="28"/>
  <c r="IDX135" i="28"/>
  <c r="IDS135" i="28"/>
  <c r="IDR135" i="28"/>
  <c r="IDQ135" i="28"/>
  <c r="IDP135" i="28"/>
  <c r="IDO135" i="28"/>
  <c r="IDN135" i="28"/>
  <c r="IDM135" i="28"/>
  <c r="IDL135" i="28"/>
  <c r="IDK135" i="28"/>
  <c r="IDJ135" i="28"/>
  <c r="IDI135" i="28"/>
  <c r="IDH135" i="28"/>
  <c r="IDC135" i="28"/>
  <c r="IDB135" i="28"/>
  <c r="IDA135" i="28"/>
  <c r="ICZ135" i="28"/>
  <c r="ICY135" i="28"/>
  <c r="ICX135" i="28"/>
  <c r="ICW135" i="28"/>
  <c r="ICV135" i="28"/>
  <c r="ICU135" i="28"/>
  <c r="ICT135" i="28"/>
  <c r="ICS135" i="28"/>
  <c r="ICR135" i="28"/>
  <c r="ICM135" i="28"/>
  <c r="ICL135" i="28"/>
  <c r="ICK135" i="28"/>
  <c r="ICJ135" i="28"/>
  <c r="ICI135" i="28"/>
  <c r="ICH135" i="28"/>
  <c r="ICG135" i="28"/>
  <c r="ICF135" i="28"/>
  <c r="ICE135" i="28"/>
  <c r="ICD135" i="28"/>
  <c r="ICC135" i="28"/>
  <c r="ICB135" i="28"/>
  <c r="IBW135" i="28"/>
  <c r="IBV135" i="28"/>
  <c r="IBU135" i="28"/>
  <c r="IBT135" i="28"/>
  <c r="IBS135" i="28"/>
  <c r="IBR135" i="28"/>
  <c r="IBQ135" i="28"/>
  <c r="IBP135" i="28"/>
  <c r="IBO135" i="28"/>
  <c r="IBN135" i="28"/>
  <c r="IBM135" i="28"/>
  <c r="IBL135" i="28"/>
  <c r="IBG135" i="28"/>
  <c r="IBF135" i="28"/>
  <c r="IBE135" i="28"/>
  <c r="IBD135" i="28"/>
  <c r="IBC135" i="28"/>
  <c r="IBB135" i="28"/>
  <c r="IBA135" i="28"/>
  <c r="IAZ135" i="28"/>
  <c r="IAY135" i="28"/>
  <c r="IAX135" i="28"/>
  <c r="IAW135" i="28"/>
  <c r="IAV135" i="28"/>
  <c r="IAQ135" i="28"/>
  <c r="IAP135" i="28"/>
  <c r="IAO135" i="28"/>
  <c r="IAN135" i="28"/>
  <c r="IAM135" i="28"/>
  <c r="IAL135" i="28"/>
  <c r="IAK135" i="28"/>
  <c r="IAJ135" i="28"/>
  <c r="IAI135" i="28"/>
  <c r="IAH135" i="28"/>
  <c r="IAG135" i="28"/>
  <c r="IAF135" i="28"/>
  <c r="IAA135" i="28"/>
  <c r="HZZ135" i="28"/>
  <c r="HZY135" i="28"/>
  <c r="HZX135" i="28"/>
  <c r="HZW135" i="28"/>
  <c r="HZV135" i="28"/>
  <c r="HZU135" i="28"/>
  <c r="HZT135" i="28"/>
  <c r="HZS135" i="28"/>
  <c r="HZR135" i="28"/>
  <c r="HZQ135" i="28"/>
  <c r="HZP135" i="28"/>
  <c r="HZK135" i="28"/>
  <c r="HZJ135" i="28"/>
  <c r="HZI135" i="28"/>
  <c r="HZH135" i="28"/>
  <c r="HZG135" i="28"/>
  <c r="HZF135" i="28"/>
  <c r="HZE135" i="28"/>
  <c r="HZD135" i="28"/>
  <c r="HZC135" i="28"/>
  <c r="HZB135" i="28"/>
  <c r="HZA135" i="28"/>
  <c r="HYZ135" i="28"/>
  <c r="HYU135" i="28"/>
  <c r="HYT135" i="28"/>
  <c r="HYS135" i="28"/>
  <c r="HYR135" i="28"/>
  <c r="HYQ135" i="28"/>
  <c r="HYP135" i="28"/>
  <c r="HYO135" i="28"/>
  <c r="HYN135" i="28"/>
  <c r="HYM135" i="28"/>
  <c r="HYL135" i="28"/>
  <c r="HYK135" i="28"/>
  <c r="HYJ135" i="28"/>
  <c r="HYE135" i="28"/>
  <c r="HYD135" i="28"/>
  <c r="HYC135" i="28"/>
  <c r="HYB135" i="28"/>
  <c r="HYA135" i="28"/>
  <c r="HXZ135" i="28"/>
  <c r="HXY135" i="28"/>
  <c r="HXX135" i="28"/>
  <c r="HXW135" i="28"/>
  <c r="HXV135" i="28"/>
  <c r="HXU135" i="28"/>
  <c r="HXT135" i="28"/>
  <c r="HXO135" i="28"/>
  <c r="HXN135" i="28"/>
  <c r="HXM135" i="28"/>
  <c r="HXL135" i="28"/>
  <c r="HXK135" i="28"/>
  <c r="HXJ135" i="28"/>
  <c r="HXI135" i="28"/>
  <c r="HXH135" i="28"/>
  <c r="HXG135" i="28"/>
  <c r="HXF135" i="28"/>
  <c r="HXE135" i="28"/>
  <c r="HXD135" i="28"/>
  <c r="HWY135" i="28"/>
  <c r="HWX135" i="28"/>
  <c r="HWW135" i="28"/>
  <c r="HWV135" i="28"/>
  <c r="HWU135" i="28"/>
  <c r="HWT135" i="28"/>
  <c r="HWS135" i="28"/>
  <c r="HWR135" i="28"/>
  <c r="HWQ135" i="28"/>
  <c r="HWP135" i="28"/>
  <c r="HWO135" i="28"/>
  <c r="HWN135" i="28"/>
  <c r="HWI135" i="28"/>
  <c r="HWH135" i="28"/>
  <c r="HWG135" i="28"/>
  <c r="HWF135" i="28"/>
  <c r="HWE135" i="28"/>
  <c r="HWD135" i="28"/>
  <c r="HWC135" i="28"/>
  <c r="HWB135" i="28"/>
  <c r="HWA135" i="28"/>
  <c r="HVZ135" i="28"/>
  <c r="HVY135" i="28"/>
  <c r="HVX135" i="28"/>
  <c r="HVS135" i="28"/>
  <c r="HVR135" i="28"/>
  <c r="HVQ135" i="28"/>
  <c r="HVP135" i="28"/>
  <c r="HVO135" i="28"/>
  <c r="HVN135" i="28"/>
  <c r="HVM135" i="28"/>
  <c r="HVL135" i="28"/>
  <c r="HVK135" i="28"/>
  <c r="HVJ135" i="28"/>
  <c r="HVI135" i="28"/>
  <c r="HVH135" i="28"/>
  <c r="HVC135" i="28"/>
  <c r="HVB135" i="28"/>
  <c r="HVA135" i="28"/>
  <c r="HUZ135" i="28"/>
  <c r="HUY135" i="28"/>
  <c r="HUX135" i="28"/>
  <c r="HUW135" i="28"/>
  <c r="HUV135" i="28"/>
  <c r="HUU135" i="28"/>
  <c r="HUT135" i="28"/>
  <c r="HUS135" i="28"/>
  <c r="HUR135" i="28"/>
  <c r="HUM135" i="28"/>
  <c r="HUL135" i="28"/>
  <c r="HUK135" i="28"/>
  <c r="HUJ135" i="28"/>
  <c r="HUI135" i="28"/>
  <c r="HUH135" i="28"/>
  <c r="HUG135" i="28"/>
  <c r="HUF135" i="28"/>
  <c r="HUE135" i="28"/>
  <c r="HUD135" i="28"/>
  <c r="HUC135" i="28"/>
  <c r="HUB135" i="28"/>
  <c r="HTW135" i="28"/>
  <c r="HTV135" i="28"/>
  <c r="HTU135" i="28"/>
  <c r="HTT135" i="28"/>
  <c r="HTS135" i="28"/>
  <c r="HTR135" i="28"/>
  <c r="HTQ135" i="28"/>
  <c r="HTP135" i="28"/>
  <c r="HTO135" i="28"/>
  <c r="HTN135" i="28"/>
  <c r="HTM135" i="28"/>
  <c r="HTL135" i="28"/>
  <c r="HTG135" i="28"/>
  <c r="HTF135" i="28"/>
  <c r="HTE135" i="28"/>
  <c r="HTD135" i="28"/>
  <c r="HTC135" i="28"/>
  <c r="HTB135" i="28"/>
  <c r="HTA135" i="28"/>
  <c r="HSZ135" i="28"/>
  <c r="HSY135" i="28"/>
  <c r="HSX135" i="28"/>
  <c r="HSW135" i="28"/>
  <c r="HSV135" i="28"/>
  <c r="HSQ135" i="28"/>
  <c r="HSP135" i="28"/>
  <c r="HSO135" i="28"/>
  <c r="HSN135" i="28"/>
  <c r="HSM135" i="28"/>
  <c r="HSL135" i="28"/>
  <c r="HSK135" i="28"/>
  <c r="HSJ135" i="28"/>
  <c r="HSI135" i="28"/>
  <c r="HSH135" i="28"/>
  <c r="HSG135" i="28"/>
  <c r="HSF135" i="28"/>
  <c r="HSA135" i="28"/>
  <c r="HRZ135" i="28"/>
  <c r="HRY135" i="28"/>
  <c r="HRX135" i="28"/>
  <c r="HRW135" i="28"/>
  <c r="HRV135" i="28"/>
  <c r="HRU135" i="28"/>
  <c r="HRT135" i="28"/>
  <c r="HRS135" i="28"/>
  <c r="HRR135" i="28"/>
  <c r="HRQ135" i="28"/>
  <c r="HRP135" i="28"/>
  <c r="HRK135" i="28"/>
  <c r="HRJ135" i="28"/>
  <c r="HRI135" i="28"/>
  <c r="HRH135" i="28"/>
  <c r="HRG135" i="28"/>
  <c r="HRF135" i="28"/>
  <c r="HRE135" i="28"/>
  <c r="HRD135" i="28"/>
  <c r="HRC135" i="28"/>
  <c r="HRB135" i="28"/>
  <c r="HRA135" i="28"/>
  <c r="HQZ135" i="28"/>
  <c r="HQU135" i="28"/>
  <c r="HQT135" i="28"/>
  <c r="HQS135" i="28"/>
  <c r="HQR135" i="28"/>
  <c r="HQQ135" i="28"/>
  <c r="HQP135" i="28"/>
  <c r="HQO135" i="28"/>
  <c r="HQN135" i="28"/>
  <c r="HQM135" i="28"/>
  <c r="HQL135" i="28"/>
  <c r="HQK135" i="28"/>
  <c r="HQJ135" i="28"/>
  <c r="HQE135" i="28"/>
  <c r="HQD135" i="28"/>
  <c r="HQC135" i="28"/>
  <c r="HQB135" i="28"/>
  <c r="HQA135" i="28"/>
  <c r="HPZ135" i="28"/>
  <c r="HPY135" i="28"/>
  <c r="HPX135" i="28"/>
  <c r="HPW135" i="28"/>
  <c r="HPV135" i="28"/>
  <c r="HPU135" i="28"/>
  <c r="HPT135" i="28"/>
  <c r="HPO135" i="28"/>
  <c r="HPN135" i="28"/>
  <c r="HPM135" i="28"/>
  <c r="HPL135" i="28"/>
  <c r="HPK135" i="28"/>
  <c r="HPJ135" i="28"/>
  <c r="HPI135" i="28"/>
  <c r="HPH135" i="28"/>
  <c r="HPG135" i="28"/>
  <c r="HPF135" i="28"/>
  <c r="HPE135" i="28"/>
  <c r="HPD135" i="28"/>
  <c r="HOY135" i="28"/>
  <c r="HOX135" i="28"/>
  <c r="HOW135" i="28"/>
  <c r="HOV135" i="28"/>
  <c r="HOU135" i="28"/>
  <c r="HOT135" i="28"/>
  <c r="HOS135" i="28"/>
  <c r="HOR135" i="28"/>
  <c r="HOQ135" i="28"/>
  <c r="HOP135" i="28"/>
  <c r="HOO135" i="28"/>
  <c r="HON135" i="28"/>
  <c r="HOI135" i="28"/>
  <c r="HOH135" i="28"/>
  <c r="HOG135" i="28"/>
  <c r="HOF135" i="28"/>
  <c r="HOE135" i="28"/>
  <c r="HOD135" i="28"/>
  <c r="HOC135" i="28"/>
  <c r="HOB135" i="28"/>
  <c r="HOA135" i="28"/>
  <c r="HNZ135" i="28"/>
  <c r="HNY135" i="28"/>
  <c r="HNX135" i="28"/>
  <c r="HNS135" i="28"/>
  <c r="HNR135" i="28"/>
  <c r="HNQ135" i="28"/>
  <c r="HNP135" i="28"/>
  <c r="HNO135" i="28"/>
  <c r="HNN135" i="28"/>
  <c r="HNM135" i="28"/>
  <c r="HNL135" i="28"/>
  <c r="HNK135" i="28"/>
  <c r="HNJ135" i="28"/>
  <c r="HNI135" i="28"/>
  <c r="HNH135" i="28"/>
  <c r="HNC135" i="28"/>
  <c r="HNB135" i="28"/>
  <c r="HNA135" i="28"/>
  <c r="HMZ135" i="28"/>
  <c r="HMY135" i="28"/>
  <c r="HMX135" i="28"/>
  <c r="HMW135" i="28"/>
  <c r="HMV135" i="28"/>
  <c r="HMU135" i="28"/>
  <c r="HMT135" i="28"/>
  <c r="HMS135" i="28"/>
  <c r="HMR135" i="28"/>
  <c r="HMM135" i="28"/>
  <c r="HML135" i="28"/>
  <c r="HMK135" i="28"/>
  <c r="HMJ135" i="28"/>
  <c r="HMI135" i="28"/>
  <c r="HMH135" i="28"/>
  <c r="HMG135" i="28"/>
  <c r="HMF135" i="28"/>
  <c r="HME135" i="28"/>
  <c r="HMD135" i="28"/>
  <c r="HMC135" i="28"/>
  <c r="HMB135" i="28"/>
  <c r="HLW135" i="28"/>
  <c r="HLV135" i="28"/>
  <c r="HLU135" i="28"/>
  <c r="HLT135" i="28"/>
  <c r="HLS135" i="28"/>
  <c r="HLR135" i="28"/>
  <c r="HLQ135" i="28"/>
  <c r="HLP135" i="28"/>
  <c r="HLO135" i="28"/>
  <c r="HLN135" i="28"/>
  <c r="HLM135" i="28"/>
  <c r="HLL135" i="28"/>
  <c r="HLG135" i="28"/>
  <c r="HLF135" i="28"/>
  <c r="HLE135" i="28"/>
  <c r="HLD135" i="28"/>
  <c r="HLC135" i="28"/>
  <c r="HLB135" i="28"/>
  <c r="HLA135" i="28"/>
  <c r="HKZ135" i="28"/>
  <c r="HKY135" i="28"/>
  <c r="HKX135" i="28"/>
  <c r="HKW135" i="28"/>
  <c r="HKV135" i="28"/>
  <c r="HKQ135" i="28"/>
  <c r="HKP135" i="28"/>
  <c r="HKO135" i="28"/>
  <c r="HKN135" i="28"/>
  <c r="HKM135" i="28"/>
  <c r="HKL135" i="28"/>
  <c r="HKK135" i="28"/>
  <c r="HKJ135" i="28"/>
  <c r="HKI135" i="28"/>
  <c r="HKH135" i="28"/>
  <c r="HKG135" i="28"/>
  <c r="HKF135" i="28"/>
  <c r="HKA135" i="28"/>
  <c r="HJZ135" i="28"/>
  <c r="HJY135" i="28"/>
  <c r="HJX135" i="28"/>
  <c r="HJW135" i="28"/>
  <c r="HJV135" i="28"/>
  <c r="HJU135" i="28"/>
  <c r="HJT135" i="28"/>
  <c r="HJS135" i="28"/>
  <c r="HJR135" i="28"/>
  <c r="HJQ135" i="28"/>
  <c r="HJP135" i="28"/>
  <c r="HJK135" i="28"/>
  <c r="HJJ135" i="28"/>
  <c r="HJI135" i="28"/>
  <c r="HJH135" i="28"/>
  <c r="HJG135" i="28"/>
  <c r="HJF135" i="28"/>
  <c r="HJE135" i="28"/>
  <c r="HJD135" i="28"/>
  <c r="HJC135" i="28"/>
  <c r="HJB135" i="28"/>
  <c r="HJA135" i="28"/>
  <c r="HIZ135" i="28"/>
  <c r="HIU135" i="28"/>
  <c r="HIT135" i="28"/>
  <c r="HIS135" i="28"/>
  <c r="HIR135" i="28"/>
  <c r="HIQ135" i="28"/>
  <c r="HIP135" i="28"/>
  <c r="HIO135" i="28"/>
  <c r="HIN135" i="28"/>
  <c r="HIM135" i="28"/>
  <c r="HIL135" i="28"/>
  <c r="HIK135" i="28"/>
  <c r="HIJ135" i="28"/>
  <c r="HIE135" i="28"/>
  <c r="HID135" i="28"/>
  <c r="HIC135" i="28"/>
  <c r="HIB135" i="28"/>
  <c r="HIA135" i="28"/>
  <c r="HHZ135" i="28"/>
  <c r="HHY135" i="28"/>
  <c r="HHX135" i="28"/>
  <c r="HHW135" i="28"/>
  <c r="HHV135" i="28"/>
  <c r="HHU135" i="28"/>
  <c r="HHT135" i="28"/>
  <c r="HHO135" i="28"/>
  <c r="HHN135" i="28"/>
  <c r="HHM135" i="28"/>
  <c r="HHL135" i="28"/>
  <c r="HHK135" i="28"/>
  <c r="HHJ135" i="28"/>
  <c r="HHI135" i="28"/>
  <c r="HHH135" i="28"/>
  <c r="HHG135" i="28"/>
  <c r="HHF135" i="28"/>
  <c r="HHE135" i="28"/>
  <c r="HHD135" i="28"/>
  <c r="HGY135" i="28"/>
  <c r="HGX135" i="28"/>
  <c r="HGW135" i="28"/>
  <c r="HGV135" i="28"/>
  <c r="HGU135" i="28"/>
  <c r="HGT135" i="28"/>
  <c r="HGS135" i="28"/>
  <c r="HGR135" i="28"/>
  <c r="HGQ135" i="28"/>
  <c r="HGP135" i="28"/>
  <c r="HGO135" i="28"/>
  <c r="HGN135" i="28"/>
  <c r="HGI135" i="28"/>
  <c r="HGH135" i="28"/>
  <c r="HGG135" i="28"/>
  <c r="HGF135" i="28"/>
  <c r="HGE135" i="28"/>
  <c r="HGD135" i="28"/>
  <c r="HGC135" i="28"/>
  <c r="HGB135" i="28"/>
  <c r="HGA135" i="28"/>
  <c r="HFZ135" i="28"/>
  <c r="HFY135" i="28"/>
  <c r="HFX135" i="28"/>
  <c r="HFS135" i="28"/>
  <c r="HFR135" i="28"/>
  <c r="HFQ135" i="28"/>
  <c r="HFP135" i="28"/>
  <c r="HFO135" i="28"/>
  <c r="HFN135" i="28"/>
  <c r="HFM135" i="28"/>
  <c r="HFL135" i="28"/>
  <c r="HFK135" i="28"/>
  <c r="HFJ135" i="28"/>
  <c r="HFI135" i="28"/>
  <c r="HFH135" i="28"/>
  <c r="HFC135" i="28"/>
  <c r="HFB135" i="28"/>
  <c r="HFA135" i="28"/>
  <c r="HEZ135" i="28"/>
  <c r="HEY135" i="28"/>
  <c r="HEX135" i="28"/>
  <c r="HEW135" i="28"/>
  <c r="HEV135" i="28"/>
  <c r="HEU135" i="28"/>
  <c r="HET135" i="28"/>
  <c r="HES135" i="28"/>
  <c r="HER135" i="28"/>
  <c r="HEM135" i="28"/>
  <c r="HEL135" i="28"/>
  <c r="HEK135" i="28"/>
  <c r="HEJ135" i="28"/>
  <c r="HEI135" i="28"/>
  <c r="HEH135" i="28"/>
  <c r="HEG135" i="28"/>
  <c r="HEF135" i="28"/>
  <c r="HEE135" i="28"/>
  <c r="HED135" i="28"/>
  <c r="HEC135" i="28"/>
  <c r="HEB135" i="28"/>
  <c r="HDW135" i="28"/>
  <c r="HDV135" i="28"/>
  <c r="HDU135" i="28"/>
  <c r="HDT135" i="28"/>
  <c r="HDS135" i="28"/>
  <c r="HDR135" i="28"/>
  <c r="HDQ135" i="28"/>
  <c r="HDP135" i="28"/>
  <c r="HDO135" i="28"/>
  <c r="HDN135" i="28"/>
  <c r="HDM135" i="28"/>
  <c r="HDL135" i="28"/>
  <c r="HDG135" i="28"/>
  <c r="HDF135" i="28"/>
  <c r="HDE135" i="28"/>
  <c r="HDD135" i="28"/>
  <c r="HDC135" i="28"/>
  <c r="HDB135" i="28"/>
  <c r="HDA135" i="28"/>
  <c r="HCZ135" i="28"/>
  <c r="HCY135" i="28"/>
  <c r="HCX135" i="28"/>
  <c r="HCW135" i="28"/>
  <c r="HCV135" i="28"/>
  <c r="HCQ135" i="28"/>
  <c r="HCP135" i="28"/>
  <c r="HCO135" i="28"/>
  <c r="HCN135" i="28"/>
  <c r="HCM135" i="28"/>
  <c r="HCL135" i="28"/>
  <c r="HCK135" i="28"/>
  <c r="HCJ135" i="28"/>
  <c r="HCI135" i="28"/>
  <c r="HCH135" i="28"/>
  <c r="HCG135" i="28"/>
  <c r="HCF135" i="28"/>
  <c r="HCA135" i="28"/>
  <c r="HBZ135" i="28"/>
  <c r="HBY135" i="28"/>
  <c r="HBX135" i="28"/>
  <c r="HBW135" i="28"/>
  <c r="HBV135" i="28"/>
  <c r="HBU135" i="28"/>
  <c r="HBT135" i="28"/>
  <c r="HBS135" i="28"/>
  <c r="HBR135" i="28"/>
  <c r="HBQ135" i="28"/>
  <c r="HBP135" i="28"/>
  <c r="HBK135" i="28"/>
  <c r="HBJ135" i="28"/>
  <c r="HBI135" i="28"/>
  <c r="HBH135" i="28"/>
  <c r="HBG135" i="28"/>
  <c r="HBF135" i="28"/>
  <c r="HBE135" i="28"/>
  <c r="HBD135" i="28"/>
  <c r="HBC135" i="28"/>
  <c r="HBB135" i="28"/>
  <c r="HBA135" i="28"/>
  <c r="HAZ135" i="28"/>
  <c r="HAU135" i="28"/>
  <c r="HAT135" i="28"/>
  <c r="HAS135" i="28"/>
  <c r="HAR135" i="28"/>
  <c r="HAQ135" i="28"/>
  <c r="HAP135" i="28"/>
  <c r="HAO135" i="28"/>
  <c r="HAN135" i="28"/>
  <c r="HAM135" i="28"/>
  <c r="HAL135" i="28"/>
  <c r="HAK135" i="28"/>
  <c r="HAJ135" i="28"/>
  <c r="HAE135" i="28"/>
  <c r="HAD135" i="28"/>
  <c r="HAC135" i="28"/>
  <c r="HAB135" i="28"/>
  <c r="HAA135" i="28"/>
  <c r="GZZ135" i="28"/>
  <c r="GZY135" i="28"/>
  <c r="GZX135" i="28"/>
  <c r="GZW135" i="28"/>
  <c r="GZV135" i="28"/>
  <c r="GZU135" i="28"/>
  <c r="GZT135" i="28"/>
  <c r="GZO135" i="28"/>
  <c r="GZN135" i="28"/>
  <c r="GZM135" i="28"/>
  <c r="GZL135" i="28"/>
  <c r="GZK135" i="28"/>
  <c r="GZJ135" i="28"/>
  <c r="GZI135" i="28"/>
  <c r="GZH135" i="28"/>
  <c r="GZG135" i="28"/>
  <c r="GZF135" i="28"/>
  <c r="GZE135" i="28"/>
  <c r="GZD135" i="28"/>
  <c r="GYY135" i="28"/>
  <c r="GYX135" i="28"/>
  <c r="GYW135" i="28"/>
  <c r="GYV135" i="28"/>
  <c r="GYU135" i="28"/>
  <c r="GYT135" i="28"/>
  <c r="GYS135" i="28"/>
  <c r="GYR135" i="28"/>
  <c r="GYQ135" i="28"/>
  <c r="GYP135" i="28"/>
  <c r="GYO135" i="28"/>
  <c r="GYN135" i="28"/>
  <c r="GYI135" i="28"/>
  <c r="GYH135" i="28"/>
  <c r="GYG135" i="28"/>
  <c r="GYF135" i="28"/>
  <c r="GYE135" i="28"/>
  <c r="GYD135" i="28"/>
  <c r="GYC135" i="28"/>
  <c r="GYB135" i="28"/>
  <c r="GYA135" i="28"/>
  <c r="GXZ135" i="28"/>
  <c r="GXY135" i="28"/>
  <c r="GXX135" i="28"/>
  <c r="GXS135" i="28"/>
  <c r="GXR135" i="28"/>
  <c r="GXQ135" i="28"/>
  <c r="GXP135" i="28"/>
  <c r="GXO135" i="28"/>
  <c r="GXN135" i="28"/>
  <c r="GXM135" i="28"/>
  <c r="GXL135" i="28"/>
  <c r="GXK135" i="28"/>
  <c r="GXJ135" i="28"/>
  <c r="GXI135" i="28"/>
  <c r="GXH135" i="28"/>
  <c r="GXC135" i="28"/>
  <c r="GXB135" i="28"/>
  <c r="GXA135" i="28"/>
  <c r="GWZ135" i="28"/>
  <c r="GWY135" i="28"/>
  <c r="GWX135" i="28"/>
  <c r="GWW135" i="28"/>
  <c r="GWV135" i="28"/>
  <c r="GWU135" i="28"/>
  <c r="GWT135" i="28"/>
  <c r="GWS135" i="28"/>
  <c r="GWR135" i="28"/>
  <c r="GWM135" i="28"/>
  <c r="GWL135" i="28"/>
  <c r="GWK135" i="28"/>
  <c r="GWJ135" i="28"/>
  <c r="GWI135" i="28"/>
  <c r="GWH135" i="28"/>
  <c r="GWG135" i="28"/>
  <c r="GWF135" i="28"/>
  <c r="GWE135" i="28"/>
  <c r="GWD135" i="28"/>
  <c r="GWC135" i="28"/>
  <c r="GWB135" i="28"/>
  <c r="GVW135" i="28"/>
  <c r="GVV135" i="28"/>
  <c r="GVU135" i="28"/>
  <c r="GVT135" i="28"/>
  <c r="GVS135" i="28"/>
  <c r="GVR135" i="28"/>
  <c r="GVQ135" i="28"/>
  <c r="GVP135" i="28"/>
  <c r="GVO135" i="28"/>
  <c r="GVN135" i="28"/>
  <c r="GVM135" i="28"/>
  <c r="GVL135" i="28"/>
  <c r="GVG135" i="28"/>
  <c r="GVF135" i="28"/>
  <c r="GVE135" i="28"/>
  <c r="GVD135" i="28"/>
  <c r="GVC135" i="28"/>
  <c r="GVB135" i="28"/>
  <c r="GVA135" i="28"/>
  <c r="GUZ135" i="28"/>
  <c r="GUY135" i="28"/>
  <c r="GUX135" i="28"/>
  <c r="GUW135" i="28"/>
  <c r="GUV135" i="28"/>
  <c r="GUQ135" i="28"/>
  <c r="GUP135" i="28"/>
  <c r="GUO135" i="28"/>
  <c r="GUN135" i="28"/>
  <c r="GUM135" i="28"/>
  <c r="GUL135" i="28"/>
  <c r="GUK135" i="28"/>
  <c r="GUJ135" i="28"/>
  <c r="GUI135" i="28"/>
  <c r="GUH135" i="28"/>
  <c r="GUG135" i="28"/>
  <c r="GUF135" i="28"/>
  <c r="GUA135" i="28"/>
  <c r="GTZ135" i="28"/>
  <c r="GTY135" i="28"/>
  <c r="GTX135" i="28"/>
  <c r="GTW135" i="28"/>
  <c r="GTV135" i="28"/>
  <c r="GTU135" i="28"/>
  <c r="GTT135" i="28"/>
  <c r="GTS135" i="28"/>
  <c r="GTR135" i="28"/>
  <c r="GTQ135" i="28"/>
  <c r="GTP135" i="28"/>
  <c r="GTK135" i="28"/>
  <c r="GTJ135" i="28"/>
  <c r="GTI135" i="28"/>
  <c r="GTH135" i="28"/>
  <c r="GTG135" i="28"/>
  <c r="GTF135" i="28"/>
  <c r="GTE135" i="28"/>
  <c r="GTD135" i="28"/>
  <c r="GTC135" i="28"/>
  <c r="GTB135" i="28"/>
  <c r="GTA135" i="28"/>
  <c r="GSZ135" i="28"/>
  <c r="GSU135" i="28"/>
  <c r="GST135" i="28"/>
  <c r="GSS135" i="28"/>
  <c r="GSR135" i="28"/>
  <c r="GSQ135" i="28"/>
  <c r="GSP135" i="28"/>
  <c r="GSO135" i="28"/>
  <c r="GSN135" i="28"/>
  <c r="GSM135" i="28"/>
  <c r="GSL135" i="28"/>
  <c r="GSK135" i="28"/>
  <c r="GSJ135" i="28"/>
  <c r="GSE135" i="28"/>
  <c r="GSD135" i="28"/>
  <c r="GSC135" i="28"/>
  <c r="GSB135" i="28"/>
  <c r="GSA135" i="28"/>
  <c r="GRZ135" i="28"/>
  <c r="GRY135" i="28"/>
  <c r="GRX135" i="28"/>
  <c r="GRW135" i="28"/>
  <c r="GRV135" i="28"/>
  <c r="GRU135" i="28"/>
  <c r="GRT135" i="28"/>
  <c r="GRO135" i="28"/>
  <c r="GRN135" i="28"/>
  <c r="GRM135" i="28"/>
  <c r="GRL135" i="28"/>
  <c r="GRK135" i="28"/>
  <c r="GRJ135" i="28"/>
  <c r="GRI135" i="28"/>
  <c r="GRH135" i="28"/>
  <c r="GRG135" i="28"/>
  <c r="GRF135" i="28"/>
  <c r="GRE135" i="28"/>
  <c r="GRD135" i="28"/>
  <c r="GQY135" i="28"/>
  <c r="GQX135" i="28"/>
  <c r="GQW135" i="28"/>
  <c r="GQV135" i="28"/>
  <c r="GQU135" i="28"/>
  <c r="GQT135" i="28"/>
  <c r="GQS135" i="28"/>
  <c r="GQR135" i="28"/>
  <c r="GQQ135" i="28"/>
  <c r="GQP135" i="28"/>
  <c r="GQO135" i="28"/>
  <c r="GQN135" i="28"/>
  <c r="GQI135" i="28"/>
  <c r="GQH135" i="28"/>
  <c r="GQG135" i="28"/>
  <c r="GQF135" i="28"/>
  <c r="GQE135" i="28"/>
  <c r="GQD135" i="28"/>
  <c r="GQC135" i="28"/>
  <c r="GQB135" i="28"/>
  <c r="GQA135" i="28"/>
  <c r="GPZ135" i="28"/>
  <c r="GPY135" i="28"/>
  <c r="GPX135" i="28"/>
  <c r="GPS135" i="28"/>
  <c r="GPR135" i="28"/>
  <c r="GPQ135" i="28"/>
  <c r="GPP135" i="28"/>
  <c r="GPO135" i="28"/>
  <c r="GPN135" i="28"/>
  <c r="GPM135" i="28"/>
  <c r="GPL135" i="28"/>
  <c r="GPK135" i="28"/>
  <c r="GPJ135" i="28"/>
  <c r="GPI135" i="28"/>
  <c r="GPH135" i="28"/>
  <c r="GPC135" i="28"/>
  <c r="GPB135" i="28"/>
  <c r="GPA135" i="28"/>
  <c r="GOZ135" i="28"/>
  <c r="GOY135" i="28"/>
  <c r="GOX135" i="28"/>
  <c r="GOW135" i="28"/>
  <c r="GOV135" i="28"/>
  <c r="GOU135" i="28"/>
  <c r="GOT135" i="28"/>
  <c r="GOS135" i="28"/>
  <c r="GOR135" i="28"/>
  <c r="GOM135" i="28"/>
  <c r="GOL135" i="28"/>
  <c r="GOK135" i="28"/>
  <c r="GOJ135" i="28"/>
  <c r="GOI135" i="28"/>
  <c r="GOH135" i="28"/>
  <c r="GOG135" i="28"/>
  <c r="GOF135" i="28"/>
  <c r="GOE135" i="28"/>
  <c r="GOD135" i="28"/>
  <c r="GOC135" i="28"/>
  <c r="GOB135" i="28"/>
  <c r="GNW135" i="28"/>
  <c r="GNV135" i="28"/>
  <c r="GNU135" i="28"/>
  <c r="GNT135" i="28"/>
  <c r="GNS135" i="28"/>
  <c r="GNR135" i="28"/>
  <c r="GNQ135" i="28"/>
  <c r="GNP135" i="28"/>
  <c r="GNO135" i="28"/>
  <c r="GNN135" i="28"/>
  <c r="GNM135" i="28"/>
  <c r="GNL135" i="28"/>
  <c r="GNG135" i="28"/>
  <c r="GNF135" i="28"/>
  <c r="GNE135" i="28"/>
  <c r="GND135" i="28"/>
  <c r="GNC135" i="28"/>
  <c r="GNB135" i="28"/>
  <c r="GNA135" i="28"/>
  <c r="GMZ135" i="28"/>
  <c r="GMY135" i="28"/>
  <c r="GMX135" i="28"/>
  <c r="GMW135" i="28"/>
  <c r="GMV135" i="28"/>
  <c r="GMQ135" i="28"/>
  <c r="GMP135" i="28"/>
  <c r="GMO135" i="28"/>
  <c r="GMN135" i="28"/>
  <c r="GMM135" i="28"/>
  <c r="GML135" i="28"/>
  <c r="GMK135" i="28"/>
  <c r="GMJ135" i="28"/>
  <c r="GMI135" i="28"/>
  <c r="GMH135" i="28"/>
  <c r="GMG135" i="28"/>
  <c r="GMF135" i="28"/>
  <c r="GMA135" i="28"/>
  <c r="GLZ135" i="28"/>
  <c r="GLY135" i="28"/>
  <c r="GLX135" i="28"/>
  <c r="GLW135" i="28"/>
  <c r="GLV135" i="28"/>
  <c r="GLU135" i="28"/>
  <c r="GLT135" i="28"/>
  <c r="GLS135" i="28"/>
  <c r="GLR135" i="28"/>
  <c r="GLQ135" i="28"/>
  <c r="GLP135" i="28"/>
  <c r="GLK135" i="28"/>
  <c r="GLJ135" i="28"/>
  <c r="GLI135" i="28"/>
  <c r="GLH135" i="28"/>
  <c r="GLG135" i="28"/>
  <c r="GLF135" i="28"/>
  <c r="GLE135" i="28"/>
  <c r="GLD135" i="28"/>
  <c r="GLC135" i="28"/>
  <c r="GLB135" i="28"/>
  <c r="GLA135" i="28"/>
  <c r="GKZ135" i="28"/>
  <c r="GKU135" i="28"/>
  <c r="GKT135" i="28"/>
  <c r="GKS135" i="28"/>
  <c r="GKR135" i="28"/>
  <c r="GKQ135" i="28"/>
  <c r="GKP135" i="28"/>
  <c r="GKO135" i="28"/>
  <c r="GKN135" i="28"/>
  <c r="GKM135" i="28"/>
  <c r="GKL135" i="28"/>
  <c r="GKK135" i="28"/>
  <c r="GKJ135" i="28"/>
  <c r="GKE135" i="28"/>
  <c r="GKD135" i="28"/>
  <c r="GKC135" i="28"/>
  <c r="GKB135" i="28"/>
  <c r="GKA135" i="28"/>
  <c r="GJZ135" i="28"/>
  <c r="GJY135" i="28"/>
  <c r="GJX135" i="28"/>
  <c r="GJW135" i="28"/>
  <c r="GJV135" i="28"/>
  <c r="GJU135" i="28"/>
  <c r="GJT135" i="28"/>
  <c r="GJO135" i="28"/>
  <c r="GJN135" i="28"/>
  <c r="GJM135" i="28"/>
  <c r="GJL135" i="28"/>
  <c r="GJK135" i="28"/>
  <c r="GJJ135" i="28"/>
  <c r="GJI135" i="28"/>
  <c r="GJH135" i="28"/>
  <c r="GJG135" i="28"/>
  <c r="GJF135" i="28"/>
  <c r="GJE135" i="28"/>
  <c r="GJD135" i="28"/>
  <c r="GIY135" i="28"/>
  <c r="GIX135" i="28"/>
  <c r="GIW135" i="28"/>
  <c r="GIV135" i="28"/>
  <c r="GIU135" i="28"/>
  <c r="GIT135" i="28"/>
  <c r="GIS135" i="28"/>
  <c r="GIR135" i="28"/>
  <c r="GIQ135" i="28"/>
  <c r="GIP135" i="28"/>
  <c r="GIO135" i="28"/>
  <c r="GIN135" i="28"/>
  <c r="GII135" i="28"/>
  <c r="GIH135" i="28"/>
  <c r="GIG135" i="28"/>
  <c r="GIF135" i="28"/>
  <c r="GIE135" i="28"/>
  <c r="GID135" i="28"/>
  <c r="GIC135" i="28"/>
  <c r="GIB135" i="28"/>
  <c r="GIA135" i="28"/>
  <c r="GHZ135" i="28"/>
  <c r="GHY135" i="28"/>
  <c r="GHX135" i="28"/>
  <c r="GHS135" i="28"/>
  <c r="GHR135" i="28"/>
  <c r="GHQ135" i="28"/>
  <c r="GHP135" i="28"/>
  <c r="GHO135" i="28"/>
  <c r="GHN135" i="28"/>
  <c r="GHM135" i="28"/>
  <c r="GHL135" i="28"/>
  <c r="GHK135" i="28"/>
  <c r="GHJ135" i="28"/>
  <c r="GHI135" i="28"/>
  <c r="GHH135" i="28"/>
  <c r="GHC135" i="28"/>
  <c r="GHB135" i="28"/>
  <c r="GHA135" i="28"/>
  <c r="GGZ135" i="28"/>
  <c r="GGY135" i="28"/>
  <c r="GGX135" i="28"/>
  <c r="GGW135" i="28"/>
  <c r="GGV135" i="28"/>
  <c r="GGU135" i="28"/>
  <c r="GGT135" i="28"/>
  <c r="GGS135" i="28"/>
  <c r="GGR135" i="28"/>
  <c r="GGM135" i="28"/>
  <c r="GGL135" i="28"/>
  <c r="GGK135" i="28"/>
  <c r="GGJ135" i="28"/>
  <c r="GGI135" i="28"/>
  <c r="GGH135" i="28"/>
  <c r="GGG135" i="28"/>
  <c r="GGF135" i="28"/>
  <c r="GGE135" i="28"/>
  <c r="GGD135" i="28"/>
  <c r="GGC135" i="28"/>
  <c r="GGB135" i="28"/>
  <c r="GFW135" i="28"/>
  <c r="GFV135" i="28"/>
  <c r="GFU135" i="28"/>
  <c r="GFT135" i="28"/>
  <c r="GFS135" i="28"/>
  <c r="GFR135" i="28"/>
  <c r="GFQ135" i="28"/>
  <c r="GFP135" i="28"/>
  <c r="GFO135" i="28"/>
  <c r="GFN135" i="28"/>
  <c r="GFM135" i="28"/>
  <c r="GFL135" i="28"/>
  <c r="GFG135" i="28"/>
  <c r="GFF135" i="28"/>
  <c r="GFE135" i="28"/>
  <c r="GFD135" i="28"/>
  <c r="GFC135" i="28"/>
  <c r="GFB135" i="28"/>
  <c r="GFA135" i="28"/>
  <c r="GEZ135" i="28"/>
  <c r="GEY135" i="28"/>
  <c r="GEX135" i="28"/>
  <c r="GEW135" i="28"/>
  <c r="GEV135" i="28"/>
  <c r="GEQ135" i="28"/>
  <c r="GEP135" i="28"/>
  <c r="GEO135" i="28"/>
  <c r="GEN135" i="28"/>
  <c r="GEM135" i="28"/>
  <c r="GEL135" i="28"/>
  <c r="GEK135" i="28"/>
  <c r="GEJ135" i="28"/>
  <c r="GEI135" i="28"/>
  <c r="GEH135" i="28"/>
  <c r="GEG135" i="28"/>
  <c r="GEF135" i="28"/>
  <c r="GEA135" i="28"/>
  <c r="GDZ135" i="28"/>
  <c r="GDY135" i="28"/>
  <c r="GDX135" i="28"/>
  <c r="GDW135" i="28"/>
  <c r="GDV135" i="28"/>
  <c r="GDU135" i="28"/>
  <c r="GDT135" i="28"/>
  <c r="GDS135" i="28"/>
  <c r="GDR135" i="28"/>
  <c r="GDQ135" i="28"/>
  <c r="GDP135" i="28"/>
  <c r="GDK135" i="28"/>
  <c r="GDJ135" i="28"/>
  <c r="GDI135" i="28"/>
  <c r="GDH135" i="28"/>
  <c r="GDG135" i="28"/>
  <c r="GDF135" i="28"/>
  <c r="GDE135" i="28"/>
  <c r="GDD135" i="28"/>
  <c r="GDC135" i="28"/>
  <c r="GDB135" i="28"/>
  <c r="GDA135" i="28"/>
  <c r="GCZ135" i="28"/>
  <c r="GCU135" i="28"/>
  <c r="GCT135" i="28"/>
  <c r="GCS135" i="28"/>
  <c r="GCR135" i="28"/>
  <c r="GCQ135" i="28"/>
  <c r="GCP135" i="28"/>
  <c r="GCO135" i="28"/>
  <c r="GCN135" i="28"/>
  <c r="GCM135" i="28"/>
  <c r="GCL135" i="28"/>
  <c r="GCK135" i="28"/>
  <c r="GCJ135" i="28"/>
  <c r="GCE135" i="28"/>
  <c r="GCD135" i="28"/>
  <c r="GCC135" i="28"/>
  <c r="GCB135" i="28"/>
  <c r="GCA135" i="28"/>
  <c r="GBZ135" i="28"/>
  <c r="GBY135" i="28"/>
  <c r="GBX135" i="28"/>
  <c r="GBW135" i="28"/>
  <c r="GBV135" i="28"/>
  <c r="GBU135" i="28"/>
  <c r="GBT135" i="28"/>
  <c r="GBO135" i="28"/>
  <c r="GBN135" i="28"/>
  <c r="GBM135" i="28"/>
  <c r="GBL135" i="28"/>
  <c r="GBK135" i="28"/>
  <c r="GBJ135" i="28"/>
  <c r="GBI135" i="28"/>
  <c r="GBH135" i="28"/>
  <c r="GBG135" i="28"/>
  <c r="GBF135" i="28"/>
  <c r="GBE135" i="28"/>
  <c r="GBD135" i="28"/>
  <c r="GAY135" i="28"/>
  <c r="GAX135" i="28"/>
  <c r="GAW135" i="28"/>
  <c r="GAV135" i="28"/>
  <c r="GAU135" i="28"/>
  <c r="GAT135" i="28"/>
  <c r="GAS135" i="28"/>
  <c r="GAR135" i="28"/>
  <c r="GAQ135" i="28"/>
  <c r="GAP135" i="28"/>
  <c r="GAO135" i="28"/>
  <c r="GAN135" i="28"/>
  <c r="GAI135" i="28"/>
  <c r="GAH135" i="28"/>
  <c r="GAG135" i="28"/>
  <c r="GAF135" i="28"/>
  <c r="GAE135" i="28"/>
  <c r="GAD135" i="28"/>
  <c r="GAC135" i="28"/>
  <c r="GAB135" i="28"/>
  <c r="GAA135" i="28"/>
  <c r="FZZ135" i="28"/>
  <c r="FZY135" i="28"/>
  <c r="FZX135" i="28"/>
  <c r="FZS135" i="28"/>
  <c r="FZR135" i="28"/>
  <c r="FZQ135" i="28"/>
  <c r="FZP135" i="28"/>
  <c r="FZO135" i="28"/>
  <c r="FZN135" i="28"/>
  <c r="FZM135" i="28"/>
  <c r="FZL135" i="28"/>
  <c r="FZK135" i="28"/>
  <c r="FZJ135" i="28"/>
  <c r="FZI135" i="28"/>
  <c r="FZH135" i="28"/>
  <c r="FZC135" i="28"/>
  <c r="FZB135" i="28"/>
  <c r="FZA135" i="28"/>
  <c r="FYZ135" i="28"/>
  <c r="FYY135" i="28"/>
  <c r="FYX135" i="28"/>
  <c r="FYW135" i="28"/>
  <c r="FYV135" i="28"/>
  <c r="FYU135" i="28"/>
  <c r="FYT135" i="28"/>
  <c r="FYS135" i="28"/>
  <c r="FYR135" i="28"/>
  <c r="FYM135" i="28"/>
  <c r="FYL135" i="28"/>
  <c r="FYK135" i="28"/>
  <c r="FYJ135" i="28"/>
  <c r="FYI135" i="28"/>
  <c r="FYH135" i="28"/>
  <c r="FYG135" i="28"/>
  <c r="FYF135" i="28"/>
  <c r="FYE135" i="28"/>
  <c r="FYD135" i="28"/>
  <c r="FYC135" i="28"/>
  <c r="FYB135" i="28"/>
  <c r="FXW135" i="28"/>
  <c r="FXV135" i="28"/>
  <c r="FXU135" i="28"/>
  <c r="FXT135" i="28"/>
  <c r="FXS135" i="28"/>
  <c r="FXR135" i="28"/>
  <c r="FXQ135" i="28"/>
  <c r="FXP135" i="28"/>
  <c r="FXO135" i="28"/>
  <c r="FXN135" i="28"/>
  <c r="FXM135" i="28"/>
  <c r="FXL135" i="28"/>
  <c r="FXG135" i="28"/>
  <c r="FXF135" i="28"/>
  <c r="FXE135" i="28"/>
  <c r="FXD135" i="28"/>
  <c r="FXC135" i="28"/>
  <c r="FXB135" i="28"/>
  <c r="FXA135" i="28"/>
  <c r="FWZ135" i="28"/>
  <c r="FWY135" i="28"/>
  <c r="FWX135" i="28"/>
  <c r="FWW135" i="28"/>
  <c r="FWV135" i="28"/>
  <c r="FWQ135" i="28"/>
  <c r="FWP135" i="28"/>
  <c r="FWO135" i="28"/>
  <c r="FWN135" i="28"/>
  <c r="FWM135" i="28"/>
  <c r="FWL135" i="28"/>
  <c r="FWK135" i="28"/>
  <c r="FWJ135" i="28"/>
  <c r="FWI135" i="28"/>
  <c r="FWH135" i="28"/>
  <c r="FWG135" i="28"/>
  <c r="FWF135" i="28"/>
  <c r="FWA135" i="28"/>
  <c r="FVZ135" i="28"/>
  <c r="FVY135" i="28"/>
  <c r="FVX135" i="28"/>
  <c r="FVW135" i="28"/>
  <c r="FVV135" i="28"/>
  <c r="FVU135" i="28"/>
  <c r="FVT135" i="28"/>
  <c r="FVS135" i="28"/>
  <c r="FVR135" i="28"/>
  <c r="FVQ135" i="28"/>
  <c r="FVP135" i="28"/>
  <c r="FVK135" i="28"/>
  <c r="FVJ135" i="28"/>
  <c r="FVI135" i="28"/>
  <c r="FVH135" i="28"/>
  <c r="FVG135" i="28"/>
  <c r="FVF135" i="28"/>
  <c r="FVE135" i="28"/>
  <c r="FVD135" i="28"/>
  <c r="FVC135" i="28"/>
  <c r="FVB135" i="28"/>
  <c r="FVA135" i="28"/>
  <c r="FUZ135" i="28"/>
  <c r="FUU135" i="28"/>
  <c r="FUT135" i="28"/>
  <c r="FUS135" i="28"/>
  <c r="FUR135" i="28"/>
  <c r="FUQ135" i="28"/>
  <c r="FUP135" i="28"/>
  <c r="FUO135" i="28"/>
  <c r="FUN135" i="28"/>
  <c r="FUM135" i="28"/>
  <c r="FUL135" i="28"/>
  <c r="FUK135" i="28"/>
  <c r="FUJ135" i="28"/>
  <c r="FUE135" i="28"/>
  <c r="FUD135" i="28"/>
  <c r="FUC135" i="28"/>
  <c r="FUB135" i="28"/>
  <c r="FUA135" i="28"/>
  <c r="FTZ135" i="28"/>
  <c r="FTY135" i="28"/>
  <c r="FTX135" i="28"/>
  <c r="FTW135" i="28"/>
  <c r="FTV135" i="28"/>
  <c r="FTU135" i="28"/>
  <c r="FTT135" i="28"/>
  <c r="FTO135" i="28"/>
  <c r="FTN135" i="28"/>
  <c r="FTM135" i="28"/>
  <c r="FTL135" i="28"/>
  <c r="FTK135" i="28"/>
  <c r="FTJ135" i="28"/>
  <c r="FTI135" i="28"/>
  <c r="FTH135" i="28"/>
  <c r="FTG135" i="28"/>
  <c r="FTF135" i="28"/>
  <c r="FTE135" i="28"/>
  <c r="FTD135" i="28"/>
  <c r="FSY135" i="28"/>
  <c r="FSX135" i="28"/>
  <c r="FSW135" i="28"/>
  <c r="FSV135" i="28"/>
  <c r="FSU135" i="28"/>
  <c r="FST135" i="28"/>
  <c r="FSS135" i="28"/>
  <c r="FSR135" i="28"/>
  <c r="FSQ135" i="28"/>
  <c r="FSP135" i="28"/>
  <c r="FSO135" i="28"/>
  <c r="FSN135" i="28"/>
  <c r="FSI135" i="28"/>
  <c r="FSH135" i="28"/>
  <c r="FSG135" i="28"/>
  <c r="FSF135" i="28"/>
  <c r="FSE135" i="28"/>
  <c r="FSD135" i="28"/>
  <c r="FSC135" i="28"/>
  <c r="FSB135" i="28"/>
  <c r="FSA135" i="28"/>
  <c r="FRZ135" i="28"/>
  <c r="FRY135" i="28"/>
  <c r="FRX135" i="28"/>
  <c r="FRS135" i="28"/>
  <c r="FRR135" i="28"/>
  <c r="FRQ135" i="28"/>
  <c r="FRP135" i="28"/>
  <c r="FRO135" i="28"/>
  <c r="FRN135" i="28"/>
  <c r="FRM135" i="28"/>
  <c r="FRL135" i="28"/>
  <c r="FRK135" i="28"/>
  <c r="FRJ135" i="28"/>
  <c r="FRI135" i="28"/>
  <c r="FRH135" i="28"/>
  <c r="FRC135" i="28"/>
  <c r="FRB135" i="28"/>
  <c r="FRA135" i="28"/>
  <c r="FQZ135" i="28"/>
  <c r="FQY135" i="28"/>
  <c r="FQX135" i="28"/>
  <c r="FQW135" i="28"/>
  <c r="FQV135" i="28"/>
  <c r="FQU135" i="28"/>
  <c r="FQT135" i="28"/>
  <c r="FQS135" i="28"/>
  <c r="FQR135" i="28"/>
  <c r="FQM135" i="28"/>
  <c r="FQL135" i="28"/>
  <c r="FQK135" i="28"/>
  <c r="FQJ135" i="28"/>
  <c r="FQI135" i="28"/>
  <c r="FQH135" i="28"/>
  <c r="FQG135" i="28"/>
  <c r="FQF135" i="28"/>
  <c r="FQE135" i="28"/>
  <c r="FQD135" i="28"/>
  <c r="FQC135" i="28"/>
  <c r="FQB135" i="28"/>
  <c r="FPW135" i="28"/>
  <c r="FPV135" i="28"/>
  <c r="FPU135" i="28"/>
  <c r="FPT135" i="28"/>
  <c r="FPS135" i="28"/>
  <c r="FPR135" i="28"/>
  <c r="FPQ135" i="28"/>
  <c r="FPP135" i="28"/>
  <c r="FPO135" i="28"/>
  <c r="FPN135" i="28"/>
  <c r="FPM135" i="28"/>
  <c r="FPL135" i="28"/>
  <c r="FPG135" i="28"/>
  <c r="FPF135" i="28"/>
  <c r="FPE135" i="28"/>
  <c r="FPD135" i="28"/>
  <c r="FPC135" i="28"/>
  <c r="FPB135" i="28"/>
  <c r="FPA135" i="28"/>
  <c r="FOZ135" i="28"/>
  <c r="FOY135" i="28"/>
  <c r="FOX135" i="28"/>
  <c r="FOW135" i="28"/>
  <c r="FOV135" i="28"/>
  <c r="FOQ135" i="28"/>
  <c r="FOP135" i="28"/>
  <c r="FOO135" i="28"/>
  <c r="FON135" i="28"/>
  <c r="FOM135" i="28"/>
  <c r="FOL135" i="28"/>
  <c r="FOK135" i="28"/>
  <c r="FOJ135" i="28"/>
  <c r="FOI135" i="28"/>
  <c r="FOH135" i="28"/>
  <c r="FOG135" i="28"/>
  <c r="FOF135" i="28"/>
  <c r="FOA135" i="28"/>
  <c r="FNZ135" i="28"/>
  <c r="FNY135" i="28"/>
  <c r="FNX135" i="28"/>
  <c r="FNW135" i="28"/>
  <c r="FNV135" i="28"/>
  <c r="FNU135" i="28"/>
  <c r="FNT135" i="28"/>
  <c r="FNS135" i="28"/>
  <c r="FNR135" i="28"/>
  <c r="FNQ135" i="28"/>
  <c r="FNP135" i="28"/>
  <c r="FNK135" i="28"/>
  <c r="FNJ135" i="28"/>
  <c r="FNI135" i="28"/>
  <c r="FNH135" i="28"/>
  <c r="FNG135" i="28"/>
  <c r="FNF135" i="28"/>
  <c r="FNE135" i="28"/>
  <c r="FND135" i="28"/>
  <c r="FNC135" i="28"/>
  <c r="FNB135" i="28"/>
  <c r="FNA135" i="28"/>
  <c r="FMZ135" i="28"/>
  <c r="FMU135" i="28"/>
  <c r="FMT135" i="28"/>
  <c r="FMS135" i="28"/>
  <c r="FMR135" i="28"/>
  <c r="FMQ135" i="28"/>
  <c r="FMP135" i="28"/>
  <c r="FMO135" i="28"/>
  <c r="FMN135" i="28"/>
  <c r="FMM135" i="28"/>
  <c r="FML135" i="28"/>
  <c r="FMK135" i="28"/>
  <c r="FMJ135" i="28"/>
  <c r="FME135" i="28"/>
  <c r="FMD135" i="28"/>
  <c r="FMC135" i="28"/>
  <c r="FMB135" i="28"/>
  <c r="FMA135" i="28"/>
  <c r="FLZ135" i="28"/>
  <c r="FLY135" i="28"/>
  <c r="FLX135" i="28"/>
  <c r="FLW135" i="28"/>
  <c r="FLV135" i="28"/>
  <c r="FLU135" i="28"/>
  <c r="FLT135" i="28"/>
  <c r="FLO135" i="28"/>
  <c r="FLN135" i="28"/>
  <c r="FLM135" i="28"/>
  <c r="FLL135" i="28"/>
  <c r="FLK135" i="28"/>
  <c r="FLJ135" i="28"/>
  <c r="FLI135" i="28"/>
  <c r="FLH135" i="28"/>
  <c r="FLG135" i="28"/>
  <c r="FLF135" i="28"/>
  <c r="FLE135" i="28"/>
  <c r="FLD135" i="28"/>
  <c r="FKY135" i="28"/>
  <c r="FKX135" i="28"/>
  <c r="FKW135" i="28"/>
  <c r="FKV135" i="28"/>
  <c r="FKU135" i="28"/>
  <c r="FKT135" i="28"/>
  <c r="FKS135" i="28"/>
  <c r="FKR135" i="28"/>
  <c r="FKQ135" i="28"/>
  <c r="FKP135" i="28"/>
  <c r="FKO135" i="28"/>
  <c r="FKN135" i="28"/>
  <c r="FKI135" i="28"/>
  <c r="FKH135" i="28"/>
  <c r="FKG135" i="28"/>
  <c r="FKF135" i="28"/>
  <c r="FKE135" i="28"/>
  <c r="FKD135" i="28"/>
  <c r="FKC135" i="28"/>
  <c r="FKB135" i="28"/>
  <c r="FKA135" i="28"/>
  <c r="FJZ135" i="28"/>
  <c r="FJY135" i="28"/>
  <c r="FJX135" i="28"/>
  <c r="FJS135" i="28"/>
  <c r="FJR135" i="28"/>
  <c r="FJQ135" i="28"/>
  <c r="FJP135" i="28"/>
  <c r="FJO135" i="28"/>
  <c r="FJN135" i="28"/>
  <c r="FJM135" i="28"/>
  <c r="FJL135" i="28"/>
  <c r="FJK135" i="28"/>
  <c r="FJJ135" i="28"/>
  <c r="FJI135" i="28"/>
  <c r="FJH135" i="28"/>
  <c r="FJC135" i="28"/>
  <c r="FJB135" i="28"/>
  <c r="FJA135" i="28"/>
  <c r="FIZ135" i="28"/>
  <c r="FIY135" i="28"/>
  <c r="FIX135" i="28"/>
  <c r="FIW135" i="28"/>
  <c r="FIV135" i="28"/>
  <c r="FIU135" i="28"/>
  <c r="FIT135" i="28"/>
  <c r="FIS135" i="28"/>
  <c r="FIR135" i="28"/>
  <c r="FIM135" i="28"/>
  <c r="FIL135" i="28"/>
  <c r="FIK135" i="28"/>
  <c r="FIJ135" i="28"/>
  <c r="FII135" i="28"/>
  <c r="FIH135" i="28"/>
  <c r="FIG135" i="28"/>
  <c r="FIF135" i="28"/>
  <c r="FIE135" i="28"/>
  <c r="FID135" i="28"/>
  <c r="FIC135" i="28"/>
  <c r="FIB135" i="28"/>
  <c r="FHW135" i="28"/>
  <c r="FHV135" i="28"/>
  <c r="FHU135" i="28"/>
  <c r="FHT135" i="28"/>
  <c r="FHS135" i="28"/>
  <c r="FHR135" i="28"/>
  <c r="FHQ135" i="28"/>
  <c r="FHP135" i="28"/>
  <c r="FHO135" i="28"/>
  <c r="FHN135" i="28"/>
  <c r="FHM135" i="28"/>
  <c r="FHL135" i="28"/>
  <c r="FHG135" i="28"/>
  <c r="FHF135" i="28"/>
  <c r="FHE135" i="28"/>
  <c r="FHD135" i="28"/>
  <c r="FHC135" i="28"/>
  <c r="FHB135" i="28"/>
  <c r="FHA135" i="28"/>
  <c r="FGZ135" i="28"/>
  <c r="FGY135" i="28"/>
  <c r="FGX135" i="28"/>
  <c r="FGW135" i="28"/>
  <c r="FGV135" i="28"/>
  <c r="FGQ135" i="28"/>
  <c r="FGP135" i="28"/>
  <c r="FGO135" i="28"/>
  <c r="FGN135" i="28"/>
  <c r="FGM135" i="28"/>
  <c r="FGL135" i="28"/>
  <c r="FGK135" i="28"/>
  <c r="FGJ135" i="28"/>
  <c r="FGI135" i="28"/>
  <c r="FGH135" i="28"/>
  <c r="FGG135" i="28"/>
  <c r="FGF135" i="28"/>
  <c r="FGA135" i="28"/>
  <c r="FFZ135" i="28"/>
  <c r="FFY135" i="28"/>
  <c r="FFX135" i="28"/>
  <c r="FFW135" i="28"/>
  <c r="FFV135" i="28"/>
  <c r="FFU135" i="28"/>
  <c r="FFT135" i="28"/>
  <c r="FFS135" i="28"/>
  <c r="FFR135" i="28"/>
  <c r="FFQ135" i="28"/>
  <c r="FFP135" i="28"/>
  <c r="FFK135" i="28"/>
  <c r="FFJ135" i="28"/>
  <c r="FFI135" i="28"/>
  <c r="FFH135" i="28"/>
  <c r="FFG135" i="28"/>
  <c r="FFF135" i="28"/>
  <c r="FFE135" i="28"/>
  <c r="FFD135" i="28"/>
  <c r="FFC135" i="28"/>
  <c r="FFB135" i="28"/>
  <c r="FFA135" i="28"/>
  <c r="FEZ135" i="28"/>
  <c r="FEU135" i="28"/>
  <c r="FET135" i="28"/>
  <c r="FES135" i="28"/>
  <c r="FER135" i="28"/>
  <c r="FEQ135" i="28"/>
  <c r="FEP135" i="28"/>
  <c r="FEO135" i="28"/>
  <c r="FEN135" i="28"/>
  <c r="FEM135" i="28"/>
  <c r="FEL135" i="28"/>
  <c r="FEK135" i="28"/>
  <c r="FEJ135" i="28"/>
  <c r="FEE135" i="28"/>
  <c r="FED135" i="28"/>
  <c r="FEC135" i="28"/>
  <c r="FEB135" i="28"/>
  <c r="FEA135" i="28"/>
  <c r="FDZ135" i="28"/>
  <c r="FDY135" i="28"/>
  <c r="FDX135" i="28"/>
  <c r="FDW135" i="28"/>
  <c r="FDV135" i="28"/>
  <c r="FDU135" i="28"/>
  <c r="FDT135" i="28"/>
  <c r="FDO135" i="28"/>
  <c r="FDN135" i="28"/>
  <c r="FDM135" i="28"/>
  <c r="FDL135" i="28"/>
  <c r="FDK135" i="28"/>
  <c r="FDJ135" i="28"/>
  <c r="FDI135" i="28"/>
  <c r="FDH135" i="28"/>
  <c r="FDG135" i="28"/>
  <c r="FDF135" i="28"/>
  <c r="FDE135" i="28"/>
  <c r="FDD135" i="28"/>
  <c r="FCY135" i="28"/>
  <c r="FCX135" i="28"/>
  <c r="FCW135" i="28"/>
  <c r="FCV135" i="28"/>
  <c r="FCU135" i="28"/>
  <c r="FCT135" i="28"/>
  <c r="FCS135" i="28"/>
  <c r="FCR135" i="28"/>
  <c r="FCQ135" i="28"/>
  <c r="FCP135" i="28"/>
  <c r="FCO135" i="28"/>
  <c r="FCN135" i="28"/>
  <c r="FCI135" i="28"/>
  <c r="FCH135" i="28"/>
  <c r="FCG135" i="28"/>
  <c r="FCF135" i="28"/>
  <c r="FCE135" i="28"/>
  <c r="FCD135" i="28"/>
  <c r="FCC135" i="28"/>
  <c r="FCB135" i="28"/>
  <c r="FCA135" i="28"/>
  <c r="FBZ135" i="28"/>
  <c r="FBY135" i="28"/>
  <c r="FBX135" i="28"/>
  <c r="FBS135" i="28"/>
  <c r="FBR135" i="28"/>
  <c r="FBQ135" i="28"/>
  <c r="FBP135" i="28"/>
  <c r="FBO135" i="28"/>
  <c r="FBN135" i="28"/>
  <c r="FBM135" i="28"/>
  <c r="FBL135" i="28"/>
  <c r="FBK135" i="28"/>
  <c r="FBJ135" i="28"/>
  <c r="FBI135" i="28"/>
  <c r="FBH135" i="28"/>
  <c r="FBC135" i="28"/>
  <c r="FBB135" i="28"/>
  <c r="FBA135" i="28"/>
  <c r="FAZ135" i="28"/>
  <c r="FAY135" i="28"/>
  <c r="FAX135" i="28"/>
  <c r="FAW135" i="28"/>
  <c r="FAV135" i="28"/>
  <c r="FAU135" i="28"/>
  <c r="FAT135" i="28"/>
  <c r="FAS135" i="28"/>
  <c r="FAR135" i="28"/>
  <c r="FAM135" i="28"/>
  <c r="FAL135" i="28"/>
  <c r="FAK135" i="28"/>
  <c r="FAJ135" i="28"/>
  <c r="FAI135" i="28"/>
  <c r="FAH135" i="28"/>
  <c r="FAG135" i="28"/>
  <c r="FAF135" i="28"/>
  <c r="FAE135" i="28"/>
  <c r="FAD135" i="28"/>
  <c r="FAC135" i="28"/>
  <c r="FAB135" i="28"/>
  <c r="EZW135" i="28"/>
  <c r="EZV135" i="28"/>
  <c r="EZU135" i="28"/>
  <c r="EZT135" i="28"/>
  <c r="EZS135" i="28"/>
  <c r="EZR135" i="28"/>
  <c r="EZQ135" i="28"/>
  <c r="EZP135" i="28"/>
  <c r="EZO135" i="28"/>
  <c r="EZN135" i="28"/>
  <c r="EZM135" i="28"/>
  <c r="EZL135" i="28"/>
  <c r="EZG135" i="28"/>
  <c r="EZF135" i="28"/>
  <c r="EZE135" i="28"/>
  <c r="EZD135" i="28"/>
  <c r="EZC135" i="28"/>
  <c r="EZB135" i="28"/>
  <c r="EZA135" i="28"/>
  <c r="EYZ135" i="28"/>
  <c r="EYY135" i="28"/>
  <c r="EYX135" i="28"/>
  <c r="EYW135" i="28"/>
  <c r="EYV135" i="28"/>
  <c r="EYQ135" i="28"/>
  <c r="EYP135" i="28"/>
  <c r="EYO135" i="28"/>
  <c r="EYN135" i="28"/>
  <c r="EYM135" i="28"/>
  <c r="EYL135" i="28"/>
  <c r="EYK135" i="28"/>
  <c r="EYJ135" i="28"/>
  <c r="EYI135" i="28"/>
  <c r="EYH135" i="28"/>
  <c r="EYG135" i="28"/>
  <c r="EYF135" i="28"/>
  <c r="EYA135" i="28"/>
  <c r="EXZ135" i="28"/>
  <c r="EXY135" i="28"/>
  <c r="EXX135" i="28"/>
  <c r="EXW135" i="28"/>
  <c r="EXV135" i="28"/>
  <c r="EXU135" i="28"/>
  <c r="EXT135" i="28"/>
  <c r="EXS135" i="28"/>
  <c r="EXR135" i="28"/>
  <c r="EXQ135" i="28"/>
  <c r="EXP135" i="28"/>
  <c r="EXK135" i="28"/>
  <c r="EXJ135" i="28"/>
  <c r="EXI135" i="28"/>
  <c r="EXH135" i="28"/>
  <c r="EXG135" i="28"/>
  <c r="EXF135" i="28"/>
  <c r="EXE135" i="28"/>
  <c r="EXD135" i="28"/>
  <c r="EXC135" i="28"/>
  <c r="EXB135" i="28"/>
  <c r="EXA135" i="28"/>
  <c r="EWZ135" i="28"/>
  <c r="EWU135" i="28"/>
  <c r="EWT135" i="28"/>
  <c r="EWS135" i="28"/>
  <c r="EWR135" i="28"/>
  <c r="EWQ135" i="28"/>
  <c r="EWP135" i="28"/>
  <c r="EWO135" i="28"/>
  <c r="EWN135" i="28"/>
  <c r="EWM135" i="28"/>
  <c r="EWL135" i="28"/>
  <c r="EWK135" i="28"/>
  <c r="EWJ135" i="28"/>
  <c r="EWE135" i="28"/>
  <c r="EWD135" i="28"/>
  <c r="EWC135" i="28"/>
  <c r="EWB135" i="28"/>
  <c r="EWA135" i="28"/>
  <c r="EVZ135" i="28"/>
  <c r="EVY135" i="28"/>
  <c r="EVX135" i="28"/>
  <c r="EVW135" i="28"/>
  <c r="EVV135" i="28"/>
  <c r="EVU135" i="28"/>
  <c r="EVT135" i="28"/>
  <c r="EVO135" i="28"/>
  <c r="EVN135" i="28"/>
  <c r="EVM135" i="28"/>
  <c r="EVL135" i="28"/>
  <c r="EVK135" i="28"/>
  <c r="EVJ135" i="28"/>
  <c r="EVI135" i="28"/>
  <c r="EVH135" i="28"/>
  <c r="EVG135" i="28"/>
  <c r="EVF135" i="28"/>
  <c r="EVE135" i="28"/>
  <c r="EVD135" i="28"/>
  <c r="EUY135" i="28"/>
  <c r="EUX135" i="28"/>
  <c r="EUW135" i="28"/>
  <c r="EUV135" i="28"/>
  <c r="EUU135" i="28"/>
  <c r="EUT135" i="28"/>
  <c r="EUS135" i="28"/>
  <c r="EUR135" i="28"/>
  <c r="EUQ135" i="28"/>
  <c r="EUP135" i="28"/>
  <c r="EUO135" i="28"/>
  <c r="EUN135" i="28"/>
  <c r="EUI135" i="28"/>
  <c r="EUH135" i="28"/>
  <c r="EUG135" i="28"/>
  <c r="EUF135" i="28"/>
  <c r="EUE135" i="28"/>
  <c r="EUD135" i="28"/>
  <c r="EUC135" i="28"/>
  <c r="EUB135" i="28"/>
  <c r="EUA135" i="28"/>
  <c r="ETZ135" i="28"/>
  <c r="ETY135" i="28"/>
  <c r="ETX135" i="28"/>
  <c r="ETS135" i="28"/>
  <c r="ETR135" i="28"/>
  <c r="ETQ135" i="28"/>
  <c r="ETP135" i="28"/>
  <c r="ETO135" i="28"/>
  <c r="ETN135" i="28"/>
  <c r="ETM135" i="28"/>
  <c r="ETL135" i="28"/>
  <c r="ETK135" i="28"/>
  <c r="ETJ135" i="28"/>
  <c r="ETI135" i="28"/>
  <c r="ETH135" i="28"/>
  <c r="ETC135" i="28"/>
  <c r="ETB135" i="28"/>
  <c r="ETA135" i="28"/>
  <c r="ESZ135" i="28"/>
  <c r="ESY135" i="28"/>
  <c r="ESX135" i="28"/>
  <c r="ESW135" i="28"/>
  <c r="ESV135" i="28"/>
  <c r="ESU135" i="28"/>
  <c r="EST135" i="28"/>
  <c r="ESS135" i="28"/>
  <c r="ESR135" i="28"/>
  <c r="ESM135" i="28"/>
  <c r="ESL135" i="28"/>
  <c r="ESK135" i="28"/>
  <c r="ESJ135" i="28"/>
  <c r="ESI135" i="28"/>
  <c r="ESH135" i="28"/>
  <c r="ESG135" i="28"/>
  <c r="ESF135" i="28"/>
  <c r="ESE135" i="28"/>
  <c r="ESD135" i="28"/>
  <c r="ESC135" i="28"/>
  <c r="ESB135" i="28"/>
  <c r="ERW135" i="28"/>
  <c r="ERV135" i="28"/>
  <c r="ERU135" i="28"/>
  <c r="ERT135" i="28"/>
  <c r="ERS135" i="28"/>
  <c r="ERR135" i="28"/>
  <c r="ERQ135" i="28"/>
  <c r="ERP135" i="28"/>
  <c r="ERO135" i="28"/>
  <c r="ERN135" i="28"/>
  <c r="ERM135" i="28"/>
  <c r="ERL135" i="28"/>
  <c r="ERG135" i="28"/>
  <c r="ERF135" i="28"/>
  <c r="ERE135" i="28"/>
  <c r="ERD135" i="28"/>
  <c r="ERC135" i="28"/>
  <c r="ERB135" i="28"/>
  <c r="ERA135" i="28"/>
  <c r="EQZ135" i="28"/>
  <c r="EQY135" i="28"/>
  <c r="EQX135" i="28"/>
  <c r="EQW135" i="28"/>
  <c r="EQV135" i="28"/>
  <c r="EQQ135" i="28"/>
  <c r="EQP135" i="28"/>
  <c r="EQO135" i="28"/>
  <c r="EQN135" i="28"/>
  <c r="EQM135" i="28"/>
  <c r="EQL135" i="28"/>
  <c r="EQK135" i="28"/>
  <c r="EQJ135" i="28"/>
  <c r="EQI135" i="28"/>
  <c r="EQH135" i="28"/>
  <c r="EQG135" i="28"/>
  <c r="EQF135" i="28"/>
  <c r="EQA135" i="28"/>
  <c r="EPZ135" i="28"/>
  <c r="EPY135" i="28"/>
  <c r="EPX135" i="28"/>
  <c r="EPW135" i="28"/>
  <c r="EPV135" i="28"/>
  <c r="EPU135" i="28"/>
  <c r="EPT135" i="28"/>
  <c r="EPS135" i="28"/>
  <c r="EPR135" i="28"/>
  <c r="EPQ135" i="28"/>
  <c r="EPP135" i="28"/>
  <c r="EPK135" i="28"/>
  <c r="EPJ135" i="28"/>
  <c r="EPI135" i="28"/>
  <c r="EPH135" i="28"/>
  <c r="EPG135" i="28"/>
  <c r="EPF135" i="28"/>
  <c r="EPE135" i="28"/>
  <c r="EPD135" i="28"/>
  <c r="EPC135" i="28"/>
  <c r="EPB135" i="28"/>
  <c r="EPA135" i="28"/>
  <c r="EOZ135" i="28"/>
  <c r="EOU135" i="28"/>
  <c r="EOT135" i="28"/>
  <c r="EOS135" i="28"/>
  <c r="EOR135" i="28"/>
  <c r="EOQ135" i="28"/>
  <c r="EOP135" i="28"/>
  <c r="EOO135" i="28"/>
  <c r="EON135" i="28"/>
  <c r="EOM135" i="28"/>
  <c r="EOL135" i="28"/>
  <c r="EOK135" i="28"/>
  <c r="EOJ135" i="28"/>
  <c r="EOE135" i="28"/>
  <c r="EOD135" i="28"/>
  <c r="EOC135" i="28"/>
  <c r="EOB135" i="28"/>
  <c r="EOA135" i="28"/>
  <c r="ENZ135" i="28"/>
  <c r="ENY135" i="28"/>
  <c r="ENX135" i="28"/>
  <c r="ENW135" i="28"/>
  <c r="ENV135" i="28"/>
  <c r="ENU135" i="28"/>
  <c r="ENT135" i="28"/>
  <c r="ENO135" i="28"/>
  <c r="ENN135" i="28"/>
  <c r="ENM135" i="28"/>
  <c r="ENL135" i="28"/>
  <c r="ENK135" i="28"/>
  <c r="ENJ135" i="28"/>
  <c r="ENI135" i="28"/>
  <c r="ENH135" i="28"/>
  <c r="ENG135" i="28"/>
  <c r="ENF135" i="28"/>
  <c r="ENE135" i="28"/>
  <c r="END135" i="28"/>
  <c r="EMY135" i="28"/>
  <c r="EMX135" i="28"/>
  <c r="EMW135" i="28"/>
  <c r="EMV135" i="28"/>
  <c r="EMU135" i="28"/>
  <c r="EMT135" i="28"/>
  <c r="EMS135" i="28"/>
  <c r="EMR135" i="28"/>
  <c r="EMQ135" i="28"/>
  <c r="EMP135" i="28"/>
  <c r="EMO135" i="28"/>
  <c r="EMN135" i="28"/>
  <c r="EMI135" i="28"/>
  <c r="EMH135" i="28"/>
  <c r="EMG135" i="28"/>
  <c r="EMF135" i="28"/>
  <c r="EME135" i="28"/>
  <c r="EMD135" i="28"/>
  <c r="EMC135" i="28"/>
  <c r="EMB135" i="28"/>
  <c r="EMA135" i="28"/>
  <c r="ELZ135" i="28"/>
  <c r="ELY135" i="28"/>
  <c r="ELX135" i="28"/>
  <c r="ELS135" i="28"/>
  <c r="ELR135" i="28"/>
  <c r="ELQ135" i="28"/>
  <c r="ELP135" i="28"/>
  <c r="ELO135" i="28"/>
  <c r="ELN135" i="28"/>
  <c r="ELM135" i="28"/>
  <c r="ELL135" i="28"/>
  <c r="ELK135" i="28"/>
  <c r="ELJ135" i="28"/>
  <c r="ELI135" i="28"/>
  <c r="ELH135" i="28"/>
  <c r="ELC135" i="28"/>
  <c r="ELB135" i="28"/>
  <c r="ELA135" i="28"/>
  <c r="EKZ135" i="28"/>
  <c r="EKY135" i="28"/>
  <c r="EKX135" i="28"/>
  <c r="EKW135" i="28"/>
  <c r="EKV135" i="28"/>
  <c r="EKU135" i="28"/>
  <c r="EKT135" i="28"/>
  <c r="EKS135" i="28"/>
  <c r="EKR135" i="28"/>
  <c r="EKM135" i="28"/>
  <c r="EKL135" i="28"/>
  <c r="EKK135" i="28"/>
  <c r="EKJ135" i="28"/>
  <c r="EKI135" i="28"/>
  <c r="EKH135" i="28"/>
  <c r="EKG135" i="28"/>
  <c r="EKF135" i="28"/>
  <c r="EKE135" i="28"/>
  <c r="EKD135" i="28"/>
  <c r="EKC135" i="28"/>
  <c r="EKB135" i="28"/>
  <c r="EJW135" i="28"/>
  <c r="EJV135" i="28"/>
  <c r="EJU135" i="28"/>
  <c r="EJT135" i="28"/>
  <c r="EJS135" i="28"/>
  <c r="EJR135" i="28"/>
  <c r="EJQ135" i="28"/>
  <c r="EJP135" i="28"/>
  <c r="EJO135" i="28"/>
  <c r="EJN135" i="28"/>
  <c r="EJM135" i="28"/>
  <c r="EJL135" i="28"/>
  <c r="EJG135" i="28"/>
  <c r="EJF135" i="28"/>
  <c r="EJE135" i="28"/>
  <c r="EJD135" i="28"/>
  <c r="EJC135" i="28"/>
  <c r="EJB135" i="28"/>
  <c r="EJA135" i="28"/>
  <c r="EIZ135" i="28"/>
  <c r="EIY135" i="28"/>
  <c r="EIX135" i="28"/>
  <c r="EIW135" i="28"/>
  <c r="EIV135" i="28"/>
  <c r="EIQ135" i="28"/>
  <c r="EIP135" i="28"/>
  <c r="EIO135" i="28"/>
  <c r="EIN135" i="28"/>
  <c r="EIM135" i="28"/>
  <c r="EIL135" i="28"/>
  <c r="EIK135" i="28"/>
  <c r="EIJ135" i="28"/>
  <c r="EII135" i="28"/>
  <c r="EIH135" i="28"/>
  <c r="EIG135" i="28"/>
  <c r="EIF135" i="28"/>
  <c r="EIA135" i="28"/>
  <c r="EHZ135" i="28"/>
  <c r="EHY135" i="28"/>
  <c r="EHX135" i="28"/>
  <c r="EHW135" i="28"/>
  <c r="EHV135" i="28"/>
  <c r="EHU135" i="28"/>
  <c r="EHT135" i="28"/>
  <c r="EHS135" i="28"/>
  <c r="EHR135" i="28"/>
  <c r="EHQ135" i="28"/>
  <c r="EHP135" i="28"/>
  <c r="EHK135" i="28"/>
  <c r="EHJ135" i="28"/>
  <c r="EHI135" i="28"/>
  <c r="EHH135" i="28"/>
  <c r="EHG135" i="28"/>
  <c r="EHF135" i="28"/>
  <c r="EHE135" i="28"/>
  <c r="EHD135" i="28"/>
  <c r="EHC135" i="28"/>
  <c r="EHB135" i="28"/>
  <c r="EHA135" i="28"/>
  <c r="EGZ135" i="28"/>
  <c r="EGU135" i="28"/>
  <c r="EGT135" i="28"/>
  <c r="EGS135" i="28"/>
  <c r="EGR135" i="28"/>
  <c r="EGQ135" i="28"/>
  <c r="EGP135" i="28"/>
  <c r="EGO135" i="28"/>
  <c r="EGN135" i="28"/>
  <c r="EGM135" i="28"/>
  <c r="EGL135" i="28"/>
  <c r="EGK135" i="28"/>
  <c r="EGJ135" i="28"/>
  <c r="EGE135" i="28"/>
  <c r="EGD135" i="28"/>
  <c r="EGC135" i="28"/>
  <c r="EGB135" i="28"/>
  <c r="EGA135" i="28"/>
  <c r="EFZ135" i="28"/>
  <c r="EFY135" i="28"/>
  <c r="EFX135" i="28"/>
  <c r="EFW135" i="28"/>
  <c r="EFV135" i="28"/>
  <c r="EFU135" i="28"/>
  <c r="EFT135" i="28"/>
  <c r="EFO135" i="28"/>
  <c r="EFN135" i="28"/>
  <c r="EFM135" i="28"/>
  <c r="EFL135" i="28"/>
  <c r="EFK135" i="28"/>
  <c r="EFJ135" i="28"/>
  <c r="EFI135" i="28"/>
  <c r="EFH135" i="28"/>
  <c r="EFG135" i="28"/>
  <c r="EFF135" i="28"/>
  <c r="EFE135" i="28"/>
  <c r="EFD135" i="28"/>
  <c r="EEY135" i="28"/>
  <c r="EEX135" i="28"/>
  <c r="EEW135" i="28"/>
  <c r="EEV135" i="28"/>
  <c r="EEU135" i="28"/>
  <c r="EET135" i="28"/>
  <c r="EES135" i="28"/>
  <c r="EER135" i="28"/>
  <c r="EEQ135" i="28"/>
  <c r="EEP135" i="28"/>
  <c r="EEO135" i="28"/>
  <c r="EEN135" i="28"/>
  <c r="EEI135" i="28"/>
  <c r="EEH135" i="28"/>
  <c r="EEG135" i="28"/>
  <c r="EEF135" i="28"/>
  <c r="EEE135" i="28"/>
  <c r="EED135" i="28"/>
  <c r="EEC135" i="28"/>
  <c r="EEB135" i="28"/>
  <c r="EEA135" i="28"/>
  <c r="EDZ135" i="28"/>
  <c r="EDY135" i="28"/>
  <c r="EDX135" i="28"/>
  <c r="EDS135" i="28"/>
  <c r="EDR135" i="28"/>
  <c r="EDQ135" i="28"/>
  <c r="EDP135" i="28"/>
  <c r="EDO135" i="28"/>
  <c r="EDN135" i="28"/>
  <c r="EDM135" i="28"/>
  <c r="EDL135" i="28"/>
  <c r="EDK135" i="28"/>
  <c r="EDJ135" i="28"/>
  <c r="EDI135" i="28"/>
  <c r="EDH135" i="28"/>
  <c r="EDC135" i="28"/>
  <c r="EDB135" i="28"/>
  <c r="EDA135" i="28"/>
  <c r="ECZ135" i="28"/>
  <c r="ECY135" i="28"/>
  <c r="ECX135" i="28"/>
  <c r="ECW135" i="28"/>
  <c r="ECV135" i="28"/>
  <c r="ECU135" i="28"/>
  <c r="ECT135" i="28"/>
  <c r="ECS135" i="28"/>
  <c r="ECR135" i="28"/>
  <c r="ECM135" i="28"/>
  <c r="ECL135" i="28"/>
  <c r="ECK135" i="28"/>
  <c r="ECJ135" i="28"/>
  <c r="ECI135" i="28"/>
  <c r="ECH135" i="28"/>
  <c r="ECG135" i="28"/>
  <c r="ECF135" i="28"/>
  <c r="ECE135" i="28"/>
  <c r="ECD135" i="28"/>
  <c r="ECC135" i="28"/>
  <c r="ECB135" i="28"/>
  <c r="EBW135" i="28"/>
  <c r="EBV135" i="28"/>
  <c r="EBU135" i="28"/>
  <c r="EBT135" i="28"/>
  <c r="EBS135" i="28"/>
  <c r="EBR135" i="28"/>
  <c r="EBQ135" i="28"/>
  <c r="EBP135" i="28"/>
  <c r="EBO135" i="28"/>
  <c r="EBN135" i="28"/>
  <c r="EBM135" i="28"/>
  <c r="EBL135" i="28"/>
  <c r="EBG135" i="28"/>
  <c r="EBF135" i="28"/>
  <c r="EBE135" i="28"/>
  <c r="EBD135" i="28"/>
  <c r="EBC135" i="28"/>
  <c r="EBB135" i="28"/>
  <c r="EBA135" i="28"/>
  <c r="EAZ135" i="28"/>
  <c r="EAY135" i="28"/>
  <c r="EAX135" i="28"/>
  <c r="EAW135" i="28"/>
  <c r="EAV135" i="28"/>
  <c r="EAQ135" i="28"/>
  <c r="EAP135" i="28"/>
  <c r="EAO135" i="28"/>
  <c r="EAN135" i="28"/>
  <c r="EAM135" i="28"/>
  <c r="EAL135" i="28"/>
  <c r="EAK135" i="28"/>
  <c r="EAJ135" i="28"/>
  <c r="EAI135" i="28"/>
  <c r="EAH135" i="28"/>
  <c r="EAG135" i="28"/>
  <c r="EAF135" i="28"/>
  <c r="EAA135" i="28"/>
  <c r="DZZ135" i="28"/>
  <c r="DZY135" i="28"/>
  <c r="DZX135" i="28"/>
  <c r="DZW135" i="28"/>
  <c r="DZV135" i="28"/>
  <c r="DZU135" i="28"/>
  <c r="DZT135" i="28"/>
  <c r="DZS135" i="28"/>
  <c r="DZR135" i="28"/>
  <c r="DZQ135" i="28"/>
  <c r="DZP135" i="28"/>
  <c r="DZK135" i="28"/>
  <c r="DZJ135" i="28"/>
  <c r="DZI135" i="28"/>
  <c r="DZH135" i="28"/>
  <c r="DZG135" i="28"/>
  <c r="DZF135" i="28"/>
  <c r="DZE135" i="28"/>
  <c r="DZD135" i="28"/>
  <c r="DZC135" i="28"/>
  <c r="DZB135" i="28"/>
  <c r="DZA135" i="28"/>
  <c r="DYZ135" i="28"/>
  <c r="DYU135" i="28"/>
  <c r="DYT135" i="28"/>
  <c r="DYS135" i="28"/>
  <c r="DYR135" i="28"/>
  <c r="DYQ135" i="28"/>
  <c r="DYP135" i="28"/>
  <c r="DYO135" i="28"/>
  <c r="DYN135" i="28"/>
  <c r="DYM135" i="28"/>
  <c r="DYL135" i="28"/>
  <c r="DYK135" i="28"/>
  <c r="DYJ135" i="28"/>
  <c r="DYE135" i="28"/>
  <c r="DYD135" i="28"/>
  <c r="DYC135" i="28"/>
  <c r="DYB135" i="28"/>
  <c r="DYA135" i="28"/>
  <c r="DXZ135" i="28"/>
  <c r="DXY135" i="28"/>
  <c r="DXX135" i="28"/>
  <c r="DXW135" i="28"/>
  <c r="DXV135" i="28"/>
  <c r="DXU135" i="28"/>
  <c r="DXT135" i="28"/>
  <c r="DXO135" i="28"/>
  <c r="DXN135" i="28"/>
  <c r="DXM135" i="28"/>
  <c r="DXL135" i="28"/>
  <c r="DXK135" i="28"/>
  <c r="DXJ135" i="28"/>
  <c r="DXI135" i="28"/>
  <c r="DXH135" i="28"/>
  <c r="DXG135" i="28"/>
  <c r="DXF135" i="28"/>
  <c r="DXE135" i="28"/>
  <c r="DXD135" i="28"/>
  <c r="DWY135" i="28"/>
  <c r="DWX135" i="28"/>
  <c r="DWW135" i="28"/>
  <c r="DWV135" i="28"/>
  <c r="DWU135" i="28"/>
  <c r="DWT135" i="28"/>
  <c r="DWS135" i="28"/>
  <c r="DWR135" i="28"/>
  <c r="DWQ135" i="28"/>
  <c r="DWP135" i="28"/>
  <c r="DWO135" i="28"/>
  <c r="DWN135" i="28"/>
  <c r="DWI135" i="28"/>
  <c r="DWH135" i="28"/>
  <c r="DWG135" i="28"/>
  <c r="DWF135" i="28"/>
  <c r="DWE135" i="28"/>
  <c r="DWD135" i="28"/>
  <c r="DWC135" i="28"/>
  <c r="DWB135" i="28"/>
  <c r="DWA135" i="28"/>
  <c r="DVZ135" i="28"/>
  <c r="DVY135" i="28"/>
  <c r="DVX135" i="28"/>
  <c r="DVS135" i="28"/>
  <c r="DVR135" i="28"/>
  <c r="DVQ135" i="28"/>
  <c r="DVP135" i="28"/>
  <c r="DVO135" i="28"/>
  <c r="DVN135" i="28"/>
  <c r="DVM135" i="28"/>
  <c r="DVL135" i="28"/>
  <c r="DVK135" i="28"/>
  <c r="DVJ135" i="28"/>
  <c r="DVI135" i="28"/>
  <c r="DVH135" i="28"/>
  <c r="DVC135" i="28"/>
  <c r="DVB135" i="28"/>
  <c r="DVA135" i="28"/>
  <c r="DUZ135" i="28"/>
  <c r="DUY135" i="28"/>
  <c r="DUX135" i="28"/>
  <c r="DUW135" i="28"/>
  <c r="DUV135" i="28"/>
  <c r="DUU135" i="28"/>
  <c r="DUT135" i="28"/>
  <c r="DUS135" i="28"/>
  <c r="DUR135" i="28"/>
  <c r="DUM135" i="28"/>
  <c r="DUL135" i="28"/>
  <c r="DUK135" i="28"/>
  <c r="DUJ135" i="28"/>
  <c r="DUI135" i="28"/>
  <c r="DUH135" i="28"/>
  <c r="DUG135" i="28"/>
  <c r="DUF135" i="28"/>
  <c r="DUE135" i="28"/>
  <c r="DUD135" i="28"/>
  <c r="DUC135" i="28"/>
  <c r="DUB135" i="28"/>
  <c r="DTW135" i="28"/>
  <c r="DTV135" i="28"/>
  <c r="DTU135" i="28"/>
  <c r="DTT135" i="28"/>
  <c r="DTS135" i="28"/>
  <c r="DTR135" i="28"/>
  <c r="DTQ135" i="28"/>
  <c r="DTP135" i="28"/>
  <c r="DTO135" i="28"/>
  <c r="DTN135" i="28"/>
  <c r="DTM135" i="28"/>
  <c r="DTL135" i="28"/>
  <c r="DTG135" i="28"/>
  <c r="DTF135" i="28"/>
  <c r="DTE135" i="28"/>
  <c r="DTD135" i="28"/>
  <c r="DTC135" i="28"/>
  <c r="DTB135" i="28"/>
  <c r="DTA135" i="28"/>
  <c r="DSZ135" i="28"/>
  <c r="DSY135" i="28"/>
  <c r="DSX135" i="28"/>
  <c r="DSW135" i="28"/>
  <c r="DSV135" i="28"/>
  <c r="DSQ135" i="28"/>
  <c r="DSP135" i="28"/>
  <c r="DSO135" i="28"/>
  <c r="DSN135" i="28"/>
  <c r="DSM135" i="28"/>
  <c r="DSL135" i="28"/>
  <c r="DSK135" i="28"/>
  <c r="DSJ135" i="28"/>
  <c r="DSI135" i="28"/>
  <c r="DSH135" i="28"/>
  <c r="DSG135" i="28"/>
  <c r="DSF135" i="28"/>
  <c r="DSA135" i="28"/>
  <c r="DRZ135" i="28"/>
  <c r="DRY135" i="28"/>
  <c r="DRX135" i="28"/>
  <c r="DRW135" i="28"/>
  <c r="DRV135" i="28"/>
  <c r="DRU135" i="28"/>
  <c r="DRT135" i="28"/>
  <c r="DRS135" i="28"/>
  <c r="DRR135" i="28"/>
  <c r="DRQ135" i="28"/>
  <c r="DRP135" i="28"/>
  <c r="DRK135" i="28"/>
  <c r="DRJ135" i="28"/>
  <c r="DRI135" i="28"/>
  <c r="DRH135" i="28"/>
  <c r="DRG135" i="28"/>
  <c r="DRF135" i="28"/>
  <c r="DRE135" i="28"/>
  <c r="DRD135" i="28"/>
  <c r="DRC135" i="28"/>
  <c r="DRB135" i="28"/>
  <c r="DRA135" i="28"/>
  <c r="DQZ135" i="28"/>
  <c r="DQU135" i="28"/>
  <c r="DQT135" i="28"/>
  <c r="DQS135" i="28"/>
  <c r="DQR135" i="28"/>
  <c r="DQQ135" i="28"/>
  <c r="DQP135" i="28"/>
  <c r="DQO135" i="28"/>
  <c r="DQN135" i="28"/>
  <c r="DQM135" i="28"/>
  <c r="DQL135" i="28"/>
  <c r="DQK135" i="28"/>
  <c r="DQJ135" i="28"/>
  <c r="DQE135" i="28"/>
  <c r="DQD135" i="28"/>
  <c r="DQC135" i="28"/>
  <c r="DQB135" i="28"/>
  <c r="DQA135" i="28"/>
  <c r="DPZ135" i="28"/>
  <c r="DPY135" i="28"/>
  <c r="DPX135" i="28"/>
  <c r="DPW135" i="28"/>
  <c r="DPV135" i="28"/>
  <c r="DPU135" i="28"/>
  <c r="DPT135" i="28"/>
  <c r="DPO135" i="28"/>
  <c r="DPN135" i="28"/>
  <c r="DPM135" i="28"/>
  <c r="DPL135" i="28"/>
  <c r="DPK135" i="28"/>
  <c r="DPJ135" i="28"/>
  <c r="DPI135" i="28"/>
  <c r="DPH135" i="28"/>
  <c r="DPG135" i="28"/>
  <c r="DPF135" i="28"/>
  <c r="DPE135" i="28"/>
  <c r="DPD135" i="28"/>
  <c r="DOY135" i="28"/>
  <c r="DOX135" i="28"/>
  <c r="DOW135" i="28"/>
  <c r="DOV135" i="28"/>
  <c r="DOU135" i="28"/>
  <c r="DOT135" i="28"/>
  <c r="DOS135" i="28"/>
  <c r="DOR135" i="28"/>
  <c r="DOQ135" i="28"/>
  <c r="DOP135" i="28"/>
  <c r="DOO135" i="28"/>
  <c r="DON135" i="28"/>
  <c r="DOI135" i="28"/>
  <c r="DOH135" i="28"/>
  <c r="DOG135" i="28"/>
  <c r="DOF135" i="28"/>
  <c r="DOE135" i="28"/>
  <c r="DOD135" i="28"/>
  <c r="DOC135" i="28"/>
  <c r="DOB135" i="28"/>
  <c r="DOA135" i="28"/>
  <c r="DNZ135" i="28"/>
  <c r="DNY135" i="28"/>
  <c r="DNX135" i="28"/>
  <c r="DNS135" i="28"/>
  <c r="DNR135" i="28"/>
  <c r="DNQ135" i="28"/>
  <c r="DNP135" i="28"/>
  <c r="DNO135" i="28"/>
  <c r="DNN135" i="28"/>
  <c r="DNM135" i="28"/>
  <c r="DNL135" i="28"/>
  <c r="DNK135" i="28"/>
  <c r="DNJ135" i="28"/>
  <c r="DNI135" i="28"/>
  <c r="DNH135" i="28"/>
  <c r="DNC135" i="28"/>
  <c r="DNB135" i="28"/>
  <c r="DNA135" i="28"/>
  <c r="DMZ135" i="28"/>
  <c r="DMY135" i="28"/>
  <c r="DMX135" i="28"/>
  <c r="DMW135" i="28"/>
  <c r="DMV135" i="28"/>
  <c r="DMU135" i="28"/>
  <c r="DMT135" i="28"/>
  <c r="DMS135" i="28"/>
  <c r="DMR135" i="28"/>
  <c r="DMM135" i="28"/>
  <c r="DML135" i="28"/>
  <c r="DMK135" i="28"/>
  <c r="DMJ135" i="28"/>
  <c r="DMI135" i="28"/>
  <c r="DMH135" i="28"/>
  <c r="DMG135" i="28"/>
  <c r="DMF135" i="28"/>
  <c r="DME135" i="28"/>
  <c r="DMD135" i="28"/>
  <c r="DMC135" i="28"/>
  <c r="DMB135" i="28"/>
  <c r="DLW135" i="28"/>
  <c r="DLV135" i="28"/>
  <c r="DLU135" i="28"/>
  <c r="DLT135" i="28"/>
  <c r="DLS135" i="28"/>
  <c r="DLR135" i="28"/>
  <c r="DLQ135" i="28"/>
  <c r="DLP135" i="28"/>
  <c r="DLO135" i="28"/>
  <c r="DLN135" i="28"/>
  <c r="DLM135" i="28"/>
  <c r="DLL135" i="28"/>
  <c r="DLG135" i="28"/>
  <c r="DLF135" i="28"/>
  <c r="DLE135" i="28"/>
  <c r="DLD135" i="28"/>
  <c r="DLC135" i="28"/>
  <c r="DLB135" i="28"/>
  <c r="DLA135" i="28"/>
  <c r="DKZ135" i="28"/>
  <c r="DKY135" i="28"/>
  <c r="DKX135" i="28"/>
  <c r="DKW135" i="28"/>
  <c r="DKV135" i="28"/>
  <c r="DKQ135" i="28"/>
  <c r="DKP135" i="28"/>
  <c r="DKO135" i="28"/>
  <c r="DKN135" i="28"/>
  <c r="DKM135" i="28"/>
  <c r="DKL135" i="28"/>
  <c r="DKK135" i="28"/>
  <c r="DKJ135" i="28"/>
  <c r="DKI135" i="28"/>
  <c r="DKH135" i="28"/>
  <c r="DKG135" i="28"/>
  <c r="DKF135" i="28"/>
  <c r="DKA135" i="28"/>
  <c r="DJZ135" i="28"/>
  <c r="DJY135" i="28"/>
  <c r="DJX135" i="28"/>
  <c r="DJW135" i="28"/>
  <c r="DJV135" i="28"/>
  <c r="DJU135" i="28"/>
  <c r="DJT135" i="28"/>
  <c r="DJS135" i="28"/>
  <c r="DJR135" i="28"/>
  <c r="DJQ135" i="28"/>
  <c r="DJP135" i="28"/>
  <c r="DJK135" i="28"/>
  <c r="DJJ135" i="28"/>
  <c r="DJI135" i="28"/>
  <c r="DJH135" i="28"/>
  <c r="DJG135" i="28"/>
  <c r="DJF135" i="28"/>
  <c r="DJE135" i="28"/>
  <c r="DJD135" i="28"/>
  <c r="DJC135" i="28"/>
  <c r="DJB135" i="28"/>
  <c r="DJA135" i="28"/>
  <c r="DIZ135" i="28"/>
  <c r="DIU135" i="28"/>
  <c r="DIT135" i="28"/>
  <c r="DIS135" i="28"/>
  <c r="DIR135" i="28"/>
  <c r="DIQ135" i="28"/>
  <c r="DIP135" i="28"/>
  <c r="DIO135" i="28"/>
  <c r="DIN135" i="28"/>
  <c r="DIM135" i="28"/>
  <c r="DIL135" i="28"/>
  <c r="DIK135" i="28"/>
  <c r="DIJ135" i="28"/>
  <c r="DIE135" i="28"/>
  <c r="DID135" i="28"/>
  <c r="DIC135" i="28"/>
  <c r="DIB135" i="28"/>
  <c r="DIA135" i="28"/>
  <c r="DHZ135" i="28"/>
  <c r="DHY135" i="28"/>
  <c r="DHX135" i="28"/>
  <c r="DHW135" i="28"/>
  <c r="DHV135" i="28"/>
  <c r="DHU135" i="28"/>
  <c r="DHT135" i="28"/>
  <c r="DHO135" i="28"/>
  <c r="DHN135" i="28"/>
  <c r="DHM135" i="28"/>
  <c r="DHL135" i="28"/>
  <c r="DHK135" i="28"/>
  <c r="DHJ135" i="28"/>
  <c r="DHI135" i="28"/>
  <c r="DHH135" i="28"/>
  <c r="DHG135" i="28"/>
  <c r="DHF135" i="28"/>
  <c r="DHE135" i="28"/>
  <c r="DHD135" i="28"/>
  <c r="DGY135" i="28"/>
  <c r="DGX135" i="28"/>
  <c r="DGW135" i="28"/>
  <c r="DGV135" i="28"/>
  <c r="DGU135" i="28"/>
  <c r="DGT135" i="28"/>
  <c r="DGS135" i="28"/>
  <c r="DGR135" i="28"/>
  <c r="DGQ135" i="28"/>
  <c r="DGP135" i="28"/>
  <c r="DGO135" i="28"/>
  <c r="DGN135" i="28"/>
  <c r="DGI135" i="28"/>
  <c r="DGH135" i="28"/>
  <c r="DGG135" i="28"/>
  <c r="DGF135" i="28"/>
  <c r="DGE135" i="28"/>
  <c r="DGD135" i="28"/>
  <c r="DGC135" i="28"/>
  <c r="DGB135" i="28"/>
  <c r="DGA135" i="28"/>
  <c r="DFZ135" i="28"/>
  <c r="DFY135" i="28"/>
  <c r="DFX135" i="28"/>
  <c r="DFS135" i="28"/>
  <c r="DFR135" i="28"/>
  <c r="DFQ135" i="28"/>
  <c r="DFP135" i="28"/>
  <c r="DFO135" i="28"/>
  <c r="DFN135" i="28"/>
  <c r="DFM135" i="28"/>
  <c r="DFL135" i="28"/>
  <c r="DFK135" i="28"/>
  <c r="DFJ135" i="28"/>
  <c r="DFI135" i="28"/>
  <c r="DFH135" i="28"/>
  <c r="DFC135" i="28"/>
  <c r="DFB135" i="28"/>
  <c r="DFA135" i="28"/>
  <c r="DEZ135" i="28"/>
  <c r="DEY135" i="28"/>
  <c r="DEX135" i="28"/>
  <c r="DEW135" i="28"/>
  <c r="DEV135" i="28"/>
  <c r="DEU135" i="28"/>
  <c r="DET135" i="28"/>
  <c r="DES135" i="28"/>
  <c r="DER135" i="28"/>
  <c r="DEM135" i="28"/>
  <c r="DEL135" i="28"/>
  <c r="DEK135" i="28"/>
  <c r="DEJ135" i="28"/>
  <c r="DEI135" i="28"/>
  <c r="DEH135" i="28"/>
  <c r="DEG135" i="28"/>
  <c r="DEF135" i="28"/>
  <c r="DEE135" i="28"/>
  <c r="DED135" i="28"/>
  <c r="DEC135" i="28"/>
  <c r="DEB135" i="28"/>
  <c r="DDW135" i="28"/>
  <c r="DDV135" i="28"/>
  <c r="DDU135" i="28"/>
  <c r="DDT135" i="28"/>
  <c r="DDS135" i="28"/>
  <c r="DDR135" i="28"/>
  <c r="DDQ135" i="28"/>
  <c r="DDP135" i="28"/>
  <c r="DDO135" i="28"/>
  <c r="DDN135" i="28"/>
  <c r="DDM135" i="28"/>
  <c r="DDL135" i="28"/>
  <c r="DDG135" i="28"/>
  <c r="DDF135" i="28"/>
  <c r="DDE135" i="28"/>
  <c r="DDD135" i="28"/>
  <c r="DDC135" i="28"/>
  <c r="DDB135" i="28"/>
  <c r="DDA135" i="28"/>
  <c r="DCZ135" i="28"/>
  <c r="DCY135" i="28"/>
  <c r="DCX135" i="28"/>
  <c r="DCW135" i="28"/>
  <c r="DCV135" i="28"/>
  <c r="DCQ135" i="28"/>
  <c r="DCP135" i="28"/>
  <c r="DCO135" i="28"/>
  <c r="DCN135" i="28"/>
  <c r="DCM135" i="28"/>
  <c r="DCL135" i="28"/>
  <c r="DCK135" i="28"/>
  <c r="DCJ135" i="28"/>
  <c r="DCI135" i="28"/>
  <c r="DCH135" i="28"/>
  <c r="DCG135" i="28"/>
  <c r="DCF135" i="28"/>
  <c r="DCA135" i="28"/>
  <c r="DBZ135" i="28"/>
  <c r="DBY135" i="28"/>
  <c r="DBX135" i="28"/>
  <c r="DBW135" i="28"/>
  <c r="DBV135" i="28"/>
  <c r="DBU135" i="28"/>
  <c r="DBT135" i="28"/>
  <c r="DBS135" i="28"/>
  <c r="DBR135" i="28"/>
  <c r="DBQ135" i="28"/>
  <c r="DBP135" i="28"/>
  <c r="DBK135" i="28"/>
  <c r="DBJ135" i="28"/>
  <c r="DBI135" i="28"/>
  <c r="DBH135" i="28"/>
  <c r="DBG135" i="28"/>
  <c r="DBF135" i="28"/>
  <c r="DBE135" i="28"/>
  <c r="DBD135" i="28"/>
  <c r="DBC135" i="28"/>
  <c r="DBB135" i="28"/>
  <c r="DBA135" i="28"/>
  <c r="DAZ135" i="28"/>
  <c r="DAU135" i="28"/>
  <c r="DAT135" i="28"/>
  <c r="DAS135" i="28"/>
  <c r="DAR135" i="28"/>
  <c r="DAQ135" i="28"/>
  <c r="DAP135" i="28"/>
  <c r="DAO135" i="28"/>
  <c r="DAN135" i="28"/>
  <c r="DAM135" i="28"/>
  <c r="DAL135" i="28"/>
  <c r="DAK135" i="28"/>
  <c r="DAJ135" i="28"/>
  <c r="DAE135" i="28"/>
  <c r="DAD135" i="28"/>
  <c r="DAC135" i="28"/>
  <c r="DAB135" i="28"/>
  <c r="DAA135" i="28"/>
  <c r="CZZ135" i="28"/>
  <c r="CZY135" i="28"/>
  <c r="CZX135" i="28"/>
  <c r="CZW135" i="28"/>
  <c r="CZV135" i="28"/>
  <c r="CZU135" i="28"/>
  <c r="CZT135" i="28"/>
  <c r="CZO135" i="28"/>
  <c r="CZN135" i="28"/>
  <c r="CZM135" i="28"/>
  <c r="CZL135" i="28"/>
  <c r="CZK135" i="28"/>
  <c r="CZJ135" i="28"/>
  <c r="CZI135" i="28"/>
  <c r="CZH135" i="28"/>
  <c r="CZG135" i="28"/>
  <c r="CZF135" i="28"/>
  <c r="CZE135" i="28"/>
  <c r="CZD135" i="28"/>
  <c r="CYY135" i="28"/>
  <c r="CYX135" i="28"/>
  <c r="CYW135" i="28"/>
  <c r="CYV135" i="28"/>
  <c r="CYU135" i="28"/>
  <c r="CYT135" i="28"/>
  <c r="CYS135" i="28"/>
  <c r="CYR135" i="28"/>
  <c r="CYQ135" i="28"/>
  <c r="CYP135" i="28"/>
  <c r="CYO135" i="28"/>
  <c r="CYN135" i="28"/>
  <c r="CYI135" i="28"/>
  <c r="CYH135" i="28"/>
  <c r="CYG135" i="28"/>
  <c r="CYF135" i="28"/>
  <c r="CYE135" i="28"/>
  <c r="CYD135" i="28"/>
  <c r="CYC135" i="28"/>
  <c r="CYB135" i="28"/>
  <c r="CYA135" i="28"/>
  <c r="CXZ135" i="28"/>
  <c r="CXY135" i="28"/>
  <c r="CXX135" i="28"/>
  <c r="CXS135" i="28"/>
  <c r="CXR135" i="28"/>
  <c r="CXQ135" i="28"/>
  <c r="CXP135" i="28"/>
  <c r="CXO135" i="28"/>
  <c r="CXN135" i="28"/>
  <c r="CXM135" i="28"/>
  <c r="CXL135" i="28"/>
  <c r="CXK135" i="28"/>
  <c r="CXJ135" i="28"/>
  <c r="CXI135" i="28"/>
  <c r="CXH135" i="28"/>
  <c r="CXC135" i="28"/>
  <c r="CXB135" i="28"/>
  <c r="CXA135" i="28"/>
  <c r="CWZ135" i="28"/>
  <c r="CWY135" i="28"/>
  <c r="CWX135" i="28"/>
  <c r="CWW135" i="28"/>
  <c r="CWV135" i="28"/>
  <c r="CWU135" i="28"/>
  <c r="CWT135" i="28"/>
  <c r="CWS135" i="28"/>
  <c r="CWR135" i="28"/>
  <c r="CWM135" i="28"/>
  <c r="CWL135" i="28"/>
  <c r="CWK135" i="28"/>
  <c r="CWJ135" i="28"/>
  <c r="CWI135" i="28"/>
  <c r="CWH135" i="28"/>
  <c r="CWG135" i="28"/>
  <c r="CWF135" i="28"/>
  <c r="CWE135" i="28"/>
  <c r="CWD135" i="28"/>
  <c r="CWC135" i="28"/>
  <c r="CWB135" i="28"/>
  <c r="CVW135" i="28"/>
  <c r="CVV135" i="28"/>
  <c r="CVU135" i="28"/>
  <c r="CVT135" i="28"/>
  <c r="CVS135" i="28"/>
  <c r="CVR135" i="28"/>
  <c r="CVQ135" i="28"/>
  <c r="CVP135" i="28"/>
  <c r="CVO135" i="28"/>
  <c r="CVN135" i="28"/>
  <c r="CVM135" i="28"/>
  <c r="CVL135" i="28"/>
  <c r="CVG135" i="28"/>
  <c r="CVF135" i="28"/>
  <c r="CVE135" i="28"/>
  <c r="CVD135" i="28"/>
  <c r="CVC135" i="28"/>
  <c r="CVB135" i="28"/>
  <c r="CVA135" i="28"/>
  <c r="CUZ135" i="28"/>
  <c r="CUY135" i="28"/>
  <c r="CUX135" i="28"/>
  <c r="CUW135" i="28"/>
  <c r="CUV135" i="28"/>
  <c r="CUQ135" i="28"/>
  <c r="CUP135" i="28"/>
  <c r="CUO135" i="28"/>
  <c r="CUN135" i="28"/>
  <c r="CUM135" i="28"/>
  <c r="CUL135" i="28"/>
  <c r="CUK135" i="28"/>
  <c r="CUJ135" i="28"/>
  <c r="CUI135" i="28"/>
  <c r="CUH135" i="28"/>
  <c r="CUG135" i="28"/>
  <c r="CUF135" i="28"/>
  <c r="CUA135" i="28"/>
  <c r="CTZ135" i="28"/>
  <c r="CTY135" i="28"/>
  <c r="CTX135" i="28"/>
  <c r="CTW135" i="28"/>
  <c r="CTV135" i="28"/>
  <c r="CTU135" i="28"/>
  <c r="CTT135" i="28"/>
  <c r="CTS135" i="28"/>
  <c r="CTR135" i="28"/>
  <c r="CTQ135" i="28"/>
  <c r="CTP135" i="28"/>
  <c r="CTK135" i="28"/>
  <c r="CTJ135" i="28"/>
  <c r="CTI135" i="28"/>
  <c r="CTH135" i="28"/>
  <c r="CTG135" i="28"/>
  <c r="CTF135" i="28"/>
  <c r="CTE135" i="28"/>
  <c r="CTD135" i="28"/>
  <c r="CTC135" i="28"/>
  <c r="CTB135" i="28"/>
  <c r="CTA135" i="28"/>
  <c r="CSZ135" i="28"/>
  <c r="CSU135" i="28"/>
  <c r="CST135" i="28"/>
  <c r="CSS135" i="28"/>
  <c r="CSR135" i="28"/>
  <c r="CSQ135" i="28"/>
  <c r="CSP135" i="28"/>
  <c r="CSO135" i="28"/>
  <c r="CSN135" i="28"/>
  <c r="CSM135" i="28"/>
  <c r="CSL135" i="28"/>
  <c r="CSK135" i="28"/>
  <c r="CSJ135" i="28"/>
  <c r="CSE135" i="28"/>
  <c r="CSD135" i="28"/>
  <c r="CSC135" i="28"/>
  <c r="CSB135" i="28"/>
  <c r="CSA135" i="28"/>
  <c r="CRZ135" i="28"/>
  <c r="CRY135" i="28"/>
  <c r="CRX135" i="28"/>
  <c r="CRW135" i="28"/>
  <c r="CRV135" i="28"/>
  <c r="CRU135" i="28"/>
  <c r="CRT135" i="28"/>
  <c r="CRO135" i="28"/>
  <c r="CRN135" i="28"/>
  <c r="CRM135" i="28"/>
  <c r="CRL135" i="28"/>
  <c r="CRK135" i="28"/>
  <c r="CRJ135" i="28"/>
  <c r="CRI135" i="28"/>
  <c r="CRH135" i="28"/>
  <c r="CRG135" i="28"/>
  <c r="CRF135" i="28"/>
  <c r="CRE135" i="28"/>
  <c r="CRD135" i="28"/>
  <c r="CQY135" i="28"/>
  <c r="CQX135" i="28"/>
  <c r="CQW135" i="28"/>
  <c r="CQV135" i="28"/>
  <c r="CQU135" i="28"/>
  <c r="CQT135" i="28"/>
  <c r="CQS135" i="28"/>
  <c r="CQR135" i="28"/>
  <c r="CQQ135" i="28"/>
  <c r="CQP135" i="28"/>
  <c r="CQO135" i="28"/>
  <c r="CQN135" i="28"/>
  <c r="CQI135" i="28"/>
  <c r="CQH135" i="28"/>
  <c r="CQG135" i="28"/>
  <c r="CQF135" i="28"/>
  <c r="CQE135" i="28"/>
  <c r="CQD135" i="28"/>
  <c r="CQC135" i="28"/>
  <c r="CQB135" i="28"/>
  <c r="CQA135" i="28"/>
  <c r="CPZ135" i="28"/>
  <c r="CPY135" i="28"/>
  <c r="CPX135" i="28"/>
  <c r="CPS135" i="28"/>
  <c r="CPR135" i="28"/>
  <c r="CPQ135" i="28"/>
  <c r="CPP135" i="28"/>
  <c r="CPO135" i="28"/>
  <c r="CPN135" i="28"/>
  <c r="CPM135" i="28"/>
  <c r="CPL135" i="28"/>
  <c r="CPK135" i="28"/>
  <c r="CPJ135" i="28"/>
  <c r="CPI135" i="28"/>
  <c r="CPH135" i="28"/>
  <c r="CPC135" i="28"/>
  <c r="CPB135" i="28"/>
  <c r="CPA135" i="28"/>
  <c r="COZ135" i="28"/>
  <c r="COY135" i="28"/>
  <c r="COX135" i="28"/>
  <c r="COW135" i="28"/>
  <c r="COV135" i="28"/>
  <c r="COU135" i="28"/>
  <c r="COT135" i="28"/>
  <c r="COS135" i="28"/>
  <c r="COR135" i="28"/>
  <c r="COM135" i="28"/>
  <c r="COL135" i="28"/>
  <c r="COK135" i="28"/>
  <c r="COJ135" i="28"/>
  <c r="COI135" i="28"/>
  <c r="COH135" i="28"/>
  <c r="COG135" i="28"/>
  <c r="COF135" i="28"/>
  <c r="COE135" i="28"/>
  <c r="COD135" i="28"/>
  <c r="COC135" i="28"/>
  <c r="COB135" i="28"/>
  <c r="CNW135" i="28"/>
  <c r="CNV135" i="28"/>
  <c r="CNU135" i="28"/>
  <c r="CNT135" i="28"/>
  <c r="CNS135" i="28"/>
  <c r="CNR135" i="28"/>
  <c r="CNQ135" i="28"/>
  <c r="CNP135" i="28"/>
  <c r="CNO135" i="28"/>
  <c r="CNN135" i="28"/>
  <c r="CNM135" i="28"/>
  <c r="CNL135" i="28"/>
  <c r="CNG135" i="28"/>
  <c r="CNF135" i="28"/>
  <c r="CNE135" i="28"/>
  <c r="CND135" i="28"/>
  <c r="CNC135" i="28"/>
  <c r="CNB135" i="28"/>
  <c r="CNA135" i="28"/>
  <c r="CMZ135" i="28"/>
  <c r="CMY135" i="28"/>
  <c r="CMX135" i="28"/>
  <c r="CMW135" i="28"/>
  <c r="CMV135" i="28"/>
  <c r="CMQ135" i="28"/>
  <c r="CMP135" i="28"/>
  <c r="CMO135" i="28"/>
  <c r="CMN135" i="28"/>
  <c r="CMM135" i="28"/>
  <c r="CML135" i="28"/>
  <c r="CMK135" i="28"/>
  <c r="CMJ135" i="28"/>
  <c r="CMI135" i="28"/>
  <c r="CMH135" i="28"/>
  <c r="CMG135" i="28"/>
  <c r="CMF135" i="28"/>
  <c r="CMA135" i="28"/>
  <c r="CLZ135" i="28"/>
  <c r="CLY135" i="28"/>
  <c r="CLX135" i="28"/>
  <c r="CLW135" i="28"/>
  <c r="CLV135" i="28"/>
  <c r="CLU135" i="28"/>
  <c r="CLT135" i="28"/>
  <c r="CLS135" i="28"/>
  <c r="CLR135" i="28"/>
  <c r="CLQ135" i="28"/>
  <c r="CLP135" i="28"/>
  <c r="CLK135" i="28"/>
  <c r="CLJ135" i="28"/>
  <c r="CLI135" i="28"/>
  <c r="CLH135" i="28"/>
  <c r="CLG135" i="28"/>
  <c r="CLF135" i="28"/>
  <c r="CLE135" i="28"/>
  <c r="CLD135" i="28"/>
  <c r="CLC135" i="28"/>
  <c r="CLB135" i="28"/>
  <c r="CLA135" i="28"/>
  <c r="CKZ135" i="28"/>
  <c r="CKU135" i="28"/>
  <c r="CKT135" i="28"/>
  <c r="CKS135" i="28"/>
  <c r="CKR135" i="28"/>
  <c r="CKQ135" i="28"/>
  <c r="CKP135" i="28"/>
  <c r="CKO135" i="28"/>
  <c r="CKN135" i="28"/>
  <c r="CKM135" i="28"/>
  <c r="CKL135" i="28"/>
  <c r="CKK135" i="28"/>
  <c r="CKJ135" i="28"/>
  <c r="CKE135" i="28"/>
  <c r="CKD135" i="28"/>
  <c r="CKC135" i="28"/>
  <c r="CKB135" i="28"/>
  <c r="CKA135" i="28"/>
  <c r="CJZ135" i="28"/>
  <c r="CJY135" i="28"/>
  <c r="CJX135" i="28"/>
  <c r="CJW135" i="28"/>
  <c r="CJV135" i="28"/>
  <c r="CJU135" i="28"/>
  <c r="CJT135" i="28"/>
  <c r="CJO135" i="28"/>
  <c r="CJN135" i="28"/>
  <c r="CJM135" i="28"/>
  <c r="CJL135" i="28"/>
  <c r="CJK135" i="28"/>
  <c r="CJJ135" i="28"/>
  <c r="CJI135" i="28"/>
  <c r="CJH135" i="28"/>
  <c r="CJG135" i="28"/>
  <c r="CJF135" i="28"/>
  <c r="CJE135" i="28"/>
  <c r="CJD135" i="28"/>
  <c r="CIY135" i="28"/>
  <c r="CIX135" i="28"/>
  <c r="CIW135" i="28"/>
  <c r="CIV135" i="28"/>
  <c r="CIU135" i="28"/>
  <c r="CIT135" i="28"/>
  <c r="CIS135" i="28"/>
  <c r="CIR135" i="28"/>
  <c r="CIQ135" i="28"/>
  <c r="CIP135" i="28"/>
  <c r="CIO135" i="28"/>
  <c r="CIN135" i="28"/>
  <c r="CII135" i="28"/>
  <c r="CIH135" i="28"/>
  <c r="CIG135" i="28"/>
  <c r="CIF135" i="28"/>
  <c r="CIE135" i="28"/>
  <c r="CID135" i="28"/>
  <c r="CIC135" i="28"/>
  <c r="CIB135" i="28"/>
  <c r="CIA135" i="28"/>
  <c r="CHZ135" i="28"/>
  <c r="CHY135" i="28"/>
  <c r="CHX135" i="28"/>
  <c r="CHS135" i="28"/>
  <c r="CHR135" i="28"/>
  <c r="CHQ135" i="28"/>
  <c r="CHP135" i="28"/>
  <c r="CHO135" i="28"/>
  <c r="CHN135" i="28"/>
  <c r="CHM135" i="28"/>
  <c r="CHL135" i="28"/>
  <c r="CHK135" i="28"/>
  <c r="CHJ135" i="28"/>
  <c r="CHI135" i="28"/>
  <c r="CHH135" i="28"/>
  <c r="CHC135" i="28"/>
  <c r="CHB135" i="28"/>
  <c r="CHA135" i="28"/>
  <c r="CGZ135" i="28"/>
  <c r="CGY135" i="28"/>
  <c r="CGX135" i="28"/>
  <c r="CGW135" i="28"/>
  <c r="CGV135" i="28"/>
  <c r="CGU135" i="28"/>
  <c r="CGT135" i="28"/>
  <c r="CGS135" i="28"/>
  <c r="CGR135" i="28"/>
  <c r="CGM135" i="28"/>
  <c r="CGL135" i="28"/>
  <c r="CGK135" i="28"/>
  <c r="CGJ135" i="28"/>
  <c r="CGI135" i="28"/>
  <c r="CGH135" i="28"/>
  <c r="CGG135" i="28"/>
  <c r="CGF135" i="28"/>
  <c r="CGE135" i="28"/>
  <c r="CGD135" i="28"/>
  <c r="CGC135" i="28"/>
  <c r="CGB135" i="28"/>
  <c r="CFW135" i="28"/>
  <c r="CFV135" i="28"/>
  <c r="CFU135" i="28"/>
  <c r="CFT135" i="28"/>
  <c r="CFS135" i="28"/>
  <c r="CFR135" i="28"/>
  <c r="CFQ135" i="28"/>
  <c r="CFP135" i="28"/>
  <c r="CFO135" i="28"/>
  <c r="CFN135" i="28"/>
  <c r="CFM135" i="28"/>
  <c r="CFL135" i="28"/>
  <c r="CFG135" i="28"/>
  <c r="CFF135" i="28"/>
  <c r="CFE135" i="28"/>
  <c r="CFD135" i="28"/>
  <c r="CFC135" i="28"/>
  <c r="CFB135" i="28"/>
  <c r="CFA135" i="28"/>
  <c r="CEZ135" i="28"/>
  <c r="CEY135" i="28"/>
  <c r="CEX135" i="28"/>
  <c r="CEW135" i="28"/>
  <c r="CEV135" i="28"/>
  <c r="CEQ135" i="28"/>
  <c r="CEP135" i="28"/>
  <c r="CEO135" i="28"/>
  <c r="CEN135" i="28"/>
  <c r="CEM135" i="28"/>
  <c r="CEL135" i="28"/>
  <c r="CEK135" i="28"/>
  <c r="CEJ135" i="28"/>
  <c r="CEI135" i="28"/>
  <c r="CEH135" i="28"/>
  <c r="CEG135" i="28"/>
  <c r="CEF135" i="28"/>
  <c r="CEA135" i="28"/>
  <c r="CDZ135" i="28"/>
  <c r="CDY135" i="28"/>
  <c r="CDX135" i="28"/>
  <c r="CDW135" i="28"/>
  <c r="CDV135" i="28"/>
  <c r="CDU135" i="28"/>
  <c r="CDT135" i="28"/>
  <c r="CDS135" i="28"/>
  <c r="CDR135" i="28"/>
  <c r="CDQ135" i="28"/>
  <c r="CDP135" i="28"/>
  <c r="CDK135" i="28"/>
  <c r="CDJ135" i="28"/>
  <c r="CDI135" i="28"/>
  <c r="CDH135" i="28"/>
  <c r="CDG135" i="28"/>
  <c r="CDF135" i="28"/>
  <c r="CDE135" i="28"/>
  <c r="CDD135" i="28"/>
  <c r="CDC135" i="28"/>
  <c r="CDB135" i="28"/>
  <c r="CDA135" i="28"/>
  <c r="CCZ135" i="28"/>
  <c r="CCU135" i="28"/>
  <c r="CCT135" i="28"/>
  <c r="CCS135" i="28"/>
  <c r="CCR135" i="28"/>
  <c r="CCQ135" i="28"/>
  <c r="CCP135" i="28"/>
  <c r="CCO135" i="28"/>
  <c r="CCN135" i="28"/>
  <c r="CCM135" i="28"/>
  <c r="CCL135" i="28"/>
  <c r="CCK135" i="28"/>
  <c r="CCJ135" i="28"/>
  <c r="CCE135" i="28"/>
  <c r="CCD135" i="28"/>
  <c r="CCC135" i="28"/>
  <c r="CCB135" i="28"/>
  <c r="CCA135" i="28"/>
  <c r="CBZ135" i="28"/>
  <c r="CBY135" i="28"/>
  <c r="CBX135" i="28"/>
  <c r="CBW135" i="28"/>
  <c r="CBV135" i="28"/>
  <c r="CBU135" i="28"/>
  <c r="CBT135" i="28"/>
  <c r="CBO135" i="28"/>
  <c r="CBN135" i="28"/>
  <c r="CBM135" i="28"/>
  <c r="CBL135" i="28"/>
  <c r="CBK135" i="28"/>
  <c r="CBJ135" i="28"/>
  <c r="CBI135" i="28"/>
  <c r="CBH135" i="28"/>
  <c r="CBG135" i="28"/>
  <c r="CBF135" i="28"/>
  <c r="CBE135" i="28"/>
  <c r="CBD135" i="28"/>
  <c r="CAY135" i="28"/>
  <c r="CAX135" i="28"/>
  <c r="CAW135" i="28"/>
  <c r="CAV135" i="28"/>
  <c r="CAU135" i="28"/>
  <c r="CAT135" i="28"/>
  <c r="CAS135" i="28"/>
  <c r="CAR135" i="28"/>
  <c r="CAQ135" i="28"/>
  <c r="CAP135" i="28"/>
  <c r="CAO135" i="28"/>
  <c r="CAN135" i="28"/>
  <c r="CAI135" i="28"/>
  <c r="CAH135" i="28"/>
  <c r="CAG135" i="28"/>
  <c r="CAF135" i="28"/>
  <c r="CAE135" i="28"/>
  <c r="CAD135" i="28"/>
  <c r="CAC135" i="28"/>
  <c r="CAB135" i="28"/>
  <c r="CAA135" i="28"/>
  <c r="BZZ135" i="28"/>
  <c r="BZY135" i="28"/>
  <c r="BZX135" i="28"/>
  <c r="BZS135" i="28"/>
  <c r="BZR135" i="28"/>
  <c r="BZQ135" i="28"/>
  <c r="BZP135" i="28"/>
  <c r="BZO135" i="28"/>
  <c r="BZN135" i="28"/>
  <c r="BZM135" i="28"/>
  <c r="BZL135" i="28"/>
  <c r="BZK135" i="28"/>
  <c r="BZJ135" i="28"/>
  <c r="BZI135" i="28"/>
  <c r="BZH135" i="28"/>
  <c r="BZC135" i="28"/>
  <c r="BZB135" i="28"/>
  <c r="BZA135" i="28"/>
  <c r="BYZ135" i="28"/>
  <c r="BYY135" i="28"/>
  <c r="BYX135" i="28"/>
  <c r="BYW135" i="28"/>
  <c r="BYV135" i="28"/>
  <c r="BYU135" i="28"/>
  <c r="BYT135" i="28"/>
  <c r="BYS135" i="28"/>
  <c r="BYR135" i="28"/>
  <c r="BYM135" i="28"/>
  <c r="BYL135" i="28"/>
  <c r="BYK135" i="28"/>
  <c r="BYJ135" i="28"/>
  <c r="BYI135" i="28"/>
  <c r="BYH135" i="28"/>
  <c r="BYG135" i="28"/>
  <c r="BYF135" i="28"/>
  <c r="BYE135" i="28"/>
  <c r="BYD135" i="28"/>
  <c r="BYC135" i="28"/>
  <c r="BYB135" i="28"/>
  <c r="BXW135" i="28"/>
  <c r="BXV135" i="28"/>
  <c r="BXU135" i="28"/>
  <c r="BXT135" i="28"/>
  <c r="BXS135" i="28"/>
  <c r="BXR135" i="28"/>
  <c r="BXQ135" i="28"/>
  <c r="BXP135" i="28"/>
  <c r="BXO135" i="28"/>
  <c r="BXN135" i="28"/>
  <c r="BXM135" i="28"/>
  <c r="BXL135" i="28"/>
  <c r="BXG135" i="28"/>
  <c r="BXF135" i="28"/>
  <c r="BXE135" i="28"/>
  <c r="BXD135" i="28"/>
  <c r="BXC135" i="28"/>
  <c r="BXB135" i="28"/>
  <c r="BXA135" i="28"/>
  <c r="BWZ135" i="28"/>
  <c r="BWY135" i="28"/>
  <c r="BWX135" i="28"/>
  <c r="BWW135" i="28"/>
  <c r="BWV135" i="28"/>
  <c r="BWQ135" i="28"/>
  <c r="BWP135" i="28"/>
  <c r="BWO135" i="28"/>
  <c r="BWN135" i="28"/>
  <c r="BWM135" i="28"/>
  <c r="BWL135" i="28"/>
  <c r="BWK135" i="28"/>
  <c r="BWJ135" i="28"/>
  <c r="BWI135" i="28"/>
  <c r="BWH135" i="28"/>
  <c r="BWG135" i="28"/>
  <c r="BWF135" i="28"/>
  <c r="BWA135" i="28"/>
  <c r="BVZ135" i="28"/>
  <c r="BVY135" i="28"/>
  <c r="BVX135" i="28"/>
  <c r="BVW135" i="28"/>
  <c r="BVV135" i="28"/>
  <c r="BVU135" i="28"/>
  <c r="BVT135" i="28"/>
  <c r="BVS135" i="28"/>
  <c r="BVR135" i="28"/>
  <c r="BVQ135" i="28"/>
  <c r="BVP135" i="28"/>
  <c r="BVK135" i="28"/>
  <c r="BVJ135" i="28"/>
  <c r="BVI135" i="28"/>
  <c r="BVH135" i="28"/>
  <c r="BVG135" i="28"/>
  <c r="BVF135" i="28"/>
  <c r="BVE135" i="28"/>
  <c r="BVD135" i="28"/>
  <c r="BVC135" i="28"/>
  <c r="BVB135" i="28"/>
  <c r="BVA135" i="28"/>
  <c r="BUZ135" i="28"/>
  <c r="BUU135" i="28"/>
  <c r="BUT135" i="28"/>
  <c r="BUS135" i="28"/>
  <c r="BUR135" i="28"/>
  <c r="BUQ135" i="28"/>
  <c r="BUP135" i="28"/>
  <c r="BUO135" i="28"/>
  <c r="BUN135" i="28"/>
  <c r="BUM135" i="28"/>
  <c r="BUL135" i="28"/>
  <c r="BUK135" i="28"/>
  <c r="BUJ135" i="28"/>
  <c r="BUE135" i="28"/>
  <c r="BUD135" i="28"/>
  <c r="BUC135" i="28"/>
  <c r="BUB135" i="28"/>
  <c r="BUA135" i="28"/>
  <c r="BTZ135" i="28"/>
  <c r="BTY135" i="28"/>
  <c r="BTX135" i="28"/>
  <c r="BTW135" i="28"/>
  <c r="BTV135" i="28"/>
  <c r="BTU135" i="28"/>
  <c r="BTT135" i="28"/>
  <c r="BTO135" i="28"/>
  <c r="BTN135" i="28"/>
  <c r="BTM135" i="28"/>
  <c r="BTL135" i="28"/>
  <c r="BTK135" i="28"/>
  <c r="BTJ135" i="28"/>
  <c r="BTI135" i="28"/>
  <c r="BTH135" i="28"/>
  <c r="BTG135" i="28"/>
  <c r="BTF135" i="28"/>
  <c r="BTE135" i="28"/>
  <c r="BTD135" i="28"/>
  <c r="BSY135" i="28"/>
  <c r="BSX135" i="28"/>
  <c r="BSW135" i="28"/>
  <c r="BSV135" i="28"/>
  <c r="BSU135" i="28"/>
  <c r="BST135" i="28"/>
  <c r="BSS135" i="28"/>
  <c r="BSR135" i="28"/>
  <c r="BSQ135" i="28"/>
  <c r="BSP135" i="28"/>
  <c r="BSO135" i="28"/>
  <c r="BSN135" i="28"/>
  <c r="BSI135" i="28"/>
  <c r="BSH135" i="28"/>
  <c r="BSG135" i="28"/>
  <c r="BSF135" i="28"/>
  <c r="BSE135" i="28"/>
  <c r="BSD135" i="28"/>
  <c r="BSC135" i="28"/>
  <c r="BSB135" i="28"/>
  <c r="BSA135" i="28"/>
  <c r="BRZ135" i="28"/>
  <c r="BRY135" i="28"/>
  <c r="BRX135" i="28"/>
  <c r="BRS135" i="28"/>
  <c r="BRR135" i="28"/>
  <c r="BRQ135" i="28"/>
  <c r="BRP135" i="28"/>
  <c r="BRO135" i="28"/>
  <c r="BRN135" i="28"/>
  <c r="BRM135" i="28"/>
  <c r="BRL135" i="28"/>
  <c r="BRK135" i="28"/>
  <c r="BRJ135" i="28"/>
  <c r="BRI135" i="28"/>
  <c r="BRH135" i="28"/>
  <c r="BRC135" i="28"/>
  <c r="BRB135" i="28"/>
  <c r="BRA135" i="28"/>
  <c r="BQZ135" i="28"/>
  <c r="BQY135" i="28"/>
  <c r="BQX135" i="28"/>
  <c r="BQW135" i="28"/>
  <c r="BQV135" i="28"/>
  <c r="BQU135" i="28"/>
  <c r="BQT135" i="28"/>
  <c r="BQS135" i="28"/>
  <c r="BQR135" i="28"/>
  <c r="BQM135" i="28"/>
  <c r="BQL135" i="28"/>
  <c r="BQK135" i="28"/>
  <c r="BQJ135" i="28"/>
  <c r="BQI135" i="28"/>
  <c r="BQH135" i="28"/>
  <c r="BQG135" i="28"/>
  <c r="BQF135" i="28"/>
  <c r="BQE135" i="28"/>
  <c r="BQD135" i="28"/>
  <c r="BQC135" i="28"/>
  <c r="BQB135" i="28"/>
  <c r="BPW135" i="28"/>
  <c r="BPV135" i="28"/>
  <c r="BPU135" i="28"/>
  <c r="BPT135" i="28"/>
  <c r="BPS135" i="28"/>
  <c r="BPR135" i="28"/>
  <c r="BPQ135" i="28"/>
  <c r="BPP135" i="28"/>
  <c r="BPO135" i="28"/>
  <c r="BPN135" i="28"/>
  <c r="BPM135" i="28"/>
  <c r="BPL135" i="28"/>
  <c r="BPG135" i="28"/>
  <c r="BPF135" i="28"/>
  <c r="BPE135" i="28"/>
  <c r="BPD135" i="28"/>
  <c r="BPC135" i="28"/>
  <c r="BPB135" i="28"/>
  <c r="BPA135" i="28"/>
  <c r="BOZ135" i="28"/>
  <c r="BOY135" i="28"/>
  <c r="BOX135" i="28"/>
  <c r="BOW135" i="28"/>
  <c r="BOV135" i="28"/>
  <c r="BOQ135" i="28"/>
  <c r="BOP135" i="28"/>
  <c r="BOO135" i="28"/>
  <c r="BON135" i="28"/>
  <c r="BOM135" i="28"/>
  <c r="BOL135" i="28"/>
  <c r="BOK135" i="28"/>
  <c r="BOJ135" i="28"/>
  <c r="BOI135" i="28"/>
  <c r="BOH135" i="28"/>
  <c r="BOG135" i="28"/>
  <c r="BOF135" i="28"/>
  <c r="BOA135" i="28"/>
  <c r="BNZ135" i="28"/>
  <c r="BNY135" i="28"/>
  <c r="BNX135" i="28"/>
  <c r="BNW135" i="28"/>
  <c r="BNV135" i="28"/>
  <c r="BNU135" i="28"/>
  <c r="BNT135" i="28"/>
  <c r="BNS135" i="28"/>
  <c r="BNR135" i="28"/>
  <c r="BNQ135" i="28"/>
  <c r="BNP135" i="28"/>
  <c r="BNK135" i="28"/>
  <c r="BNJ135" i="28"/>
  <c r="BNI135" i="28"/>
  <c r="BNH135" i="28"/>
  <c r="BNG135" i="28"/>
  <c r="BNF135" i="28"/>
  <c r="BNE135" i="28"/>
  <c r="BND135" i="28"/>
  <c r="BNC135" i="28"/>
  <c r="BNB135" i="28"/>
  <c r="BNA135" i="28"/>
  <c r="BMZ135" i="28"/>
  <c r="BMU135" i="28"/>
  <c r="BMT135" i="28"/>
  <c r="BMS135" i="28"/>
  <c r="BMR135" i="28"/>
  <c r="BMQ135" i="28"/>
  <c r="BMP135" i="28"/>
  <c r="BMO135" i="28"/>
  <c r="BMN135" i="28"/>
  <c r="BMM135" i="28"/>
  <c r="BML135" i="28"/>
  <c r="BMK135" i="28"/>
  <c r="BMJ135" i="28"/>
  <c r="BME135" i="28"/>
  <c r="BMD135" i="28"/>
  <c r="BMC135" i="28"/>
  <c r="BMB135" i="28"/>
  <c r="BMA135" i="28"/>
  <c r="BLZ135" i="28"/>
  <c r="BLY135" i="28"/>
  <c r="BLX135" i="28"/>
  <c r="BLW135" i="28"/>
  <c r="BLV135" i="28"/>
  <c r="BLU135" i="28"/>
  <c r="BLT135" i="28"/>
  <c r="BLO135" i="28"/>
  <c r="BLN135" i="28"/>
  <c r="BLM135" i="28"/>
  <c r="BLL135" i="28"/>
  <c r="BLK135" i="28"/>
  <c r="BLJ135" i="28"/>
  <c r="BLI135" i="28"/>
  <c r="BLH135" i="28"/>
  <c r="BLG135" i="28"/>
  <c r="BLF135" i="28"/>
  <c r="BLE135" i="28"/>
  <c r="BLD135" i="28"/>
  <c r="BKY135" i="28"/>
  <c r="BKX135" i="28"/>
  <c r="BKW135" i="28"/>
  <c r="BKV135" i="28"/>
  <c r="BKU135" i="28"/>
  <c r="BKT135" i="28"/>
  <c r="BKS135" i="28"/>
  <c r="BKR135" i="28"/>
  <c r="BKQ135" i="28"/>
  <c r="BKP135" i="28"/>
  <c r="BKO135" i="28"/>
  <c r="BKN135" i="28"/>
  <c r="BKI135" i="28"/>
  <c r="BKH135" i="28"/>
  <c r="BKG135" i="28"/>
  <c r="BKF135" i="28"/>
  <c r="BKE135" i="28"/>
  <c r="BKD135" i="28"/>
  <c r="BKC135" i="28"/>
  <c r="BKB135" i="28"/>
  <c r="BKA135" i="28"/>
  <c r="BJZ135" i="28"/>
  <c r="BJY135" i="28"/>
  <c r="BJX135" i="28"/>
  <c r="BJS135" i="28"/>
  <c r="BJR135" i="28"/>
  <c r="BJQ135" i="28"/>
  <c r="BJP135" i="28"/>
  <c r="BJO135" i="28"/>
  <c r="BJN135" i="28"/>
  <c r="BJM135" i="28"/>
  <c r="BJL135" i="28"/>
  <c r="BJK135" i="28"/>
  <c r="BJJ135" i="28"/>
  <c r="BJI135" i="28"/>
  <c r="BJH135" i="28"/>
  <c r="BJC135" i="28"/>
  <c r="BJB135" i="28"/>
  <c r="BJA135" i="28"/>
  <c r="BIZ135" i="28"/>
  <c r="BIY135" i="28"/>
  <c r="BIX135" i="28"/>
  <c r="BIW135" i="28"/>
  <c r="BIV135" i="28"/>
  <c r="BIU135" i="28"/>
  <c r="BIT135" i="28"/>
  <c r="BIS135" i="28"/>
  <c r="BIR135" i="28"/>
  <c r="BIM135" i="28"/>
  <c r="BIL135" i="28"/>
  <c r="BIK135" i="28"/>
  <c r="BIJ135" i="28"/>
  <c r="BII135" i="28"/>
  <c r="BIH135" i="28"/>
  <c r="BIG135" i="28"/>
  <c r="BIF135" i="28"/>
  <c r="BIE135" i="28"/>
  <c r="BID135" i="28"/>
  <c r="BIC135" i="28"/>
  <c r="BIB135" i="28"/>
  <c r="BHW135" i="28"/>
  <c r="BHV135" i="28"/>
  <c r="BHU135" i="28"/>
  <c r="BHT135" i="28"/>
  <c r="BHS135" i="28"/>
  <c r="BHR135" i="28"/>
  <c r="BHQ135" i="28"/>
  <c r="BHP135" i="28"/>
  <c r="BHO135" i="28"/>
  <c r="BHN135" i="28"/>
  <c r="BHM135" i="28"/>
  <c r="BHL135" i="28"/>
  <c r="BHG135" i="28"/>
  <c r="BHF135" i="28"/>
  <c r="BHE135" i="28"/>
  <c r="BHD135" i="28"/>
  <c r="BHC135" i="28"/>
  <c r="BHB135" i="28"/>
  <c r="BHA135" i="28"/>
  <c r="BGZ135" i="28"/>
  <c r="BGY135" i="28"/>
  <c r="BGX135" i="28"/>
  <c r="BGW135" i="28"/>
  <c r="BGV135" i="28"/>
  <c r="BGQ135" i="28"/>
  <c r="BGP135" i="28"/>
  <c r="BGO135" i="28"/>
  <c r="BGN135" i="28"/>
  <c r="BGM135" i="28"/>
  <c r="BGL135" i="28"/>
  <c r="BGK135" i="28"/>
  <c r="BGJ135" i="28"/>
  <c r="BGI135" i="28"/>
  <c r="BGH135" i="28"/>
  <c r="BGG135" i="28"/>
  <c r="BGF135" i="28"/>
  <c r="BGA135" i="28"/>
  <c r="BFZ135" i="28"/>
  <c r="BFY135" i="28"/>
  <c r="BFX135" i="28"/>
  <c r="BFW135" i="28"/>
  <c r="BFV135" i="28"/>
  <c r="BFU135" i="28"/>
  <c r="BFT135" i="28"/>
  <c r="BFS135" i="28"/>
  <c r="BFR135" i="28"/>
  <c r="BFQ135" i="28"/>
  <c r="BFP135" i="28"/>
  <c r="BFK135" i="28"/>
  <c r="BFJ135" i="28"/>
  <c r="BFI135" i="28"/>
  <c r="BFH135" i="28"/>
  <c r="BFG135" i="28"/>
  <c r="BFF135" i="28"/>
  <c r="BFE135" i="28"/>
  <c r="BFD135" i="28"/>
  <c r="BFC135" i="28"/>
  <c r="BFB135" i="28"/>
  <c r="BFA135" i="28"/>
  <c r="BEZ135" i="28"/>
  <c r="BEU135" i="28"/>
  <c r="BET135" i="28"/>
  <c r="BES135" i="28"/>
  <c r="BER135" i="28"/>
  <c r="BEQ135" i="28"/>
  <c r="BEP135" i="28"/>
  <c r="BEO135" i="28"/>
  <c r="BEN135" i="28"/>
  <c r="BEM135" i="28"/>
  <c r="BEL135" i="28"/>
  <c r="BEK135" i="28"/>
  <c r="BEJ135" i="28"/>
  <c r="BEE135" i="28"/>
  <c r="BED135" i="28"/>
  <c r="BEC135" i="28"/>
  <c r="BEB135" i="28"/>
  <c r="BEA135" i="28"/>
  <c r="BDZ135" i="28"/>
  <c r="BDY135" i="28"/>
  <c r="BDX135" i="28"/>
  <c r="BDW135" i="28"/>
  <c r="BDV135" i="28"/>
  <c r="BDU135" i="28"/>
  <c r="BDT135" i="28"/>
  <c r="BDO135" i="28"/>
  <c r="BDN135" i="28"/>
  <c r="BDM135" i="28"/>
  <c r="BDL135" i="28"/>
  <c r="BDK135" i="28"/>
  <c r="BDJ135" i="28"/>
  <c r="BDI135" i="28"/>
  <c r="BDH135" i="28"/>
  <c r="BDG135" i="28"/>
  <c r="BDF135" i="28"/>
  <c r="BDE135" i="28"/>
  <c r="BDD135" i="28"/>
  <c r="BCY135" i="28"/>
  <c r="BCX135" i="28"/>
  <c r="BCW135" i="28"/>
  <c r="BCV135" i="28"/>
  <c r="BCU135" i="28"/>
  <c r="BCT135" i="28"/>
  <c r="BCS135" i="28"/>
  <c r="BCR135" i="28"/>
  <c r="BCQ135" i="28"/>
  <c r="BCP135" i="28"/>
  <c r="BCO135" i="28"/>
  <c r="BCN135" i="28"/>
  <c r="BCI135" i="28"/>
  <c r="BCH135" i="28"/>
  <c r="BCG135" i="28"/>
  <c r="BCF135" i="28"/>
  <c r="BCE135" i="28"/>
  <c r="BCD135" i="28"/>
  <c r="BCC135" i="28"/>
  <c r="BCB135" i="28"/>
  <c r="BCA135" i="28"/>
  <c r="BBZ135" i="28"/>
  <c r="BBY135" i="28"/>
  <c r="BBX135" i="28"/>
  <c r="BBS135" i="28"/>
  <c r="BBR135" i="28"/>
  <c r="BBQ135" i="28"/>
  <c r="BBP135" i="28"/>
  <c r="BBO135" i="28"/>
  <c r="BBN135" i="28"/>
  <c r="BBM135" i="28"/>
  <c r="BBL135" i="28"/>
  <c r="BBK135" i="28"/>
  <c r="BBJ135" i="28"/>
  <c r="BBI135" i="28"/>
  <c r="BBH135" i="28"/>
  <c r="BBC135" i="28"/>
  <c r="BBB135" i="28"/>
  <c r="BBA135" i="28"/>
  <c r="BAZ135" i="28"/>
  <c r="BAY135" i="28"/>
  <c r="BAX135" i="28"/>
  <c r="BAW135" i="28"/>
  <c r="BAV135" i="28"/>
  <c r="BAU135" i="28"/>
  <c r="BAT135" i="28"/>
  <c r="BAS135" i="28"/>
  <c r="BAR135" i="28"/>
  <c r="BAM135" i="28"/>
  <c r="BAL135" i="28"/>
  <c r="BAK135" i="28"/>
  <c r="BAJ135" i="28"/>
  <c r="BAI135" i="28"/>
  <c r="BAH135" i="28"/>
  <c r="BAG135" i="28"/>
  <c r="BAF135" i="28"/>
  <c r="BAE135" i="28"/>
  <c r="BAD135" i="28"/>
  <c r="BAC135" i="28"/>
  <c r="BAB135" i="28"/>
  <c r="AZW135" i="28"/>
  <c r="AZV135" i="28"/>
  <c r="AZU135" i="28"/>
  <c r="AZT135" i="28"/>
  <c r="AZS135" i="28"/>
  <c r="AZR135" i="28"/>
  <c r="AZQ135" i="28"/>
  <c r="AZP135" i="28"/>
  <c r="AZO135" i="28"/>
  <c r="AZN135" i="28"/>
  <c r="AZM135" i="28"/>
  <c r="AZL135" i="28"/>
  <c r="AZG135" i="28"/>
  <c r="AZF135" i="28"/>
  <c r="AZE135" i="28"/>
  <c r="AZD135" i="28"/>
  <c r="AZC135" i="28"/>
  <c r="AZB135" i="28"/>
  <c r="AZA135" i="28"/>
  <c r="AYZ135" i="28"/>
  <c r="AYY135" i="28"/>
  <c r="AYX135" i="28"/>
  <c r="AYW135" i="28"/>
  <c r="AYV135" i="28"/>
  <c r="AYQ135" i="28"/>
  <c r="AYP135" i="28"/>
  <c r="AYO135" i="28"/>
  <c r="AYN135" i="28"/>
  <c r="AYM135" i="28"/>
  <c r="AYL135" i="28"/>
  <c r="AYK135" i="28"/>
  <c r="AYJ135" i="28"/>
  <c r="AYI135" i="28"/>
  <c r="AYH135" i="28"/>
  <c r="AYG135" i="28"/>
  <c r="AYF135" i="28"/>
  <c r="AYA135" i="28"/>
  <c r="AXZ135" i="28"/>
  <c r="AXY135" i="28"/>
  <c r="AXX135" i="28"/>
  <c r="AXW135" i="28"/>
  <c r="AXV135" i="28"/>
  <c r="AXU135" i="28"/>
  <c r="AXT135" i="28"/>
  <c r="AXS135" i="28"/>
  <c r="AXR135" i="28"/>
  <c r="AXQ135" i="28"/>
  <c r="AXP135" i="28"/>
  <c r="AXK135" i="28"/>
  <c r="AXJ135" i="28"/>
  <c r="AXI135" i="28"/>
  <c r="AXH135" i="28"/>
  <c r="AXG135" i="28"/>
  <c r="AXF135" i="28"/>
  <c r="AXE135" i="28"/>
  <c r="AXD135" i="28"/>
  <c r="AXC135" i="28"/>
  <c r="AXB135" i="28"/>
  <c r="AXA135" i="28"/>
  <c r="AWZ135" i="28"/>
  <c r="AWU135" i="28"/>
  <c r="AWT135" i="28"/>
  <c r="AWS135" i="28"/>
  <c r="AWR135" i="28"/>
  <c r="AWQ135" i="28"/>
  <c r="AWP135" i="28"/>
  <c r="AWO135" i="28"/>
  <c r="AWN135" i="28"/>
  <c r="AWM135" i="28"/>
  <c r="AWL135" i="28"/>
  <c r="AWK135" i="28"/>
  <c r="AWJ135" i="28"/>
  <c r="AWE135" i="28"/>
  <c r="AWD135" i="28"/>
  <c r="AWC135" i="28"/>
  <c r="AWB135" i="28"/>
  <c r="AWA135" i="28"/>
  <c r="AVZ135" i="28"/>
  <c r="AVY135" i="28"/>
  <c r="AVX135" i="28"/>
  <c r="AVW135" i="28"/>
  <c r="AVV135" i="28"/>
  <c r="AVU135" i="28"/>
  <c r="AVT135" i="28"/>
  <c r="AVO135" i="28"/>
  <c r="AVN135" i="28"/>
  <c r="AVM135" i="28"/>
  <c r="AVL135" i="28"/>
  <c r="AVK135" i="28"/>
  <c r="AVJ135" i="28"/>
  <c r="AVI135" i="28"/>
  <c r="AVH135" i="28"/>
  <c r="AVG135" i="28"/>
  <c r="AVF135" i="28"/>
  <c r="AVE135" i="28"/>
  <c r="AVD135" i="28"/>
  <c r="AUY135" i="28"/>
  <c r="AUX135" i="28"/>
  <c r="AUW135" i="28"/>
  <c r="AUV135" i="28"/>
  <c r="AUU135" i="28"/>
  <c r="AUT135" i="28"/>
  <c r="AUS135" i="28"/>
  <c r="AUR135" i="28"/>
  <c r="AUQ135" i="28"/>
  <c r="AUP135" i="28"/>
  <c r="AUO135" i="28"/>
  <c r="AUN135" i="28"/>
  <c r="AUI135" i="28"/>
  <c r="AUH135" i="28"/>
  <c r="AUG135" i="28"/>
  <c r="AUF135" i="28"/>
  <c r="AUE135" i="28"/>
  <c r="AUD135" i="28"/>
  <c r="AUC135" i="28"/>
  <c r="AUB135" i="28"/>
  <c r="AUA135" i="28"/>
  <c r="ATZ135" i="28"/>
  <c r="ATY135" i="28"/>
  <c r="ATX135" i="28"/>
  <c r="ATS135" i="28"/>
  <c r="ATR135" i="28"/>
  <c r="ATQ135" i="28"/>
  <c r="ATP135" i="28"/>
  <c r="ATO135" i="28"/>
  <c r="ATN135" i="28"/>
  <c r="ATM135" i="28"/>
  <c r="ATL135" i="28"/>
  <c r="ATK135" i="28"/>
  <c r="ATJ135" i="28"/>
  <c r="ATI135" i="28"/>
  <c r="ATH135" i="28"/>
  <c r="ATC135" i="28"/>
  <c r="ATB135" i="28"/>
  <c r="ATA135" i="28"/>
  <c r="ASZ135" i="28"/>
  <c r="ASY135" i="28"/>
  <c r="ASX135" i="28"/>
  <c r="ASW135" i="28"/>
  <c r="ASV135" i="28"/>
  <c r="ASU135" i="28"/>
  <c r="AST135" i="28"/>
  <c r="ASS135" i="28"/>
  <c r="ASR135" i="28"/>
  <c r="ASM135" i="28"/>
  <c r="ASL135" i="28"/>
  <c r="ASK135" i="28"/>
  <c r="ASJ135" i="28"/>
  <c r="ASI135" i="28"/>
  <c r="ASH135" i="28"/>
  <c r="ASG135" i="28"/>
  <c r="ASF135" i="28"/>
  <c r="ASE135" i="28"/>
  <c r="ASD135" i="28"/>
  <c r="ASC135" i="28"/>
  <c r="ASB135" i="28"/>
  <c r="ARW135" i="28"/>
  <c r="ARV135" i="28"/>
  <c r="ARU135" i="28"/>
  <c r="ART135" i="28"/>
  <c r="ARS135" i="28"/>
  <c r="ARR135" i="28"/>
  <c r="ARQ135" i="28"/>
  <c r="ARP135" i="28"/>
  <c r="ARO135" i="28"/>
  <c r="ARN135" i="28"/>
  <c r="ARM135" i="28"/>
  <c r="ARL135" i="28"/>
  <c r="ARG135" i="28"/>
  <c r="ARF135" i="28"/>
  <c r="ARE135" i="28"/>
  <c r="ARD135" i="28"/>
  <c r="ARC135" i="28"/>
  <c r="ARB135" i="28"/>
  <c r="ARA135" i="28"/>
  <c r="AQZ135" i="28"/>
  <c r="AQY135" i="28"/>
  <c r="AQX135" i="28"/>
  <c r="AQW135" i="28"/>
  <c r="AQV135" i="28"/>
  <c r="AQQ135" i="28"/>
  <c r="AQP135" i="28"/>
  <c r="AQO135" i="28"/>
  <c r="AQN135" i="28"/>
  <c r="AQM135" i="28"/>
  <c r="AQL135" i="28"/>
  <c r="AQK135" i="28"/>
  <c r="AQJ135" i="28"/>
  <c r="AQI135" i="28"/>
  <c r="AQH135" i="28"/>
  <c r="AQG135" i="28"/>
  <c r="AQF135" i="28"/>
  <c r="AQA135" i="28"/>
  <c r="APZ135" i="28"/>
  <c r="APY135" i="28"/>
  <c r="APX135" i="28"/>
  <c r="APW135" i="28"/>
  <c r="APV135" i="28"/>
  <c r="APU135" i="28"/>
  <c r="APT135" i="28"/>
  <c r="APS135" i="28"/>
  <c r="APR135" i="28"/>
  <c r="APQ135" i="28"/>
  <c r="APP135" i="28"/>
  <c r="APK135" i="28"/>
  <c r="APJ135" i="28"/>
  <c r="API135" i="28"/>
  <c r="APH135" i="28"/>
  <c r="APG135" i="28"/>
  <c r="APF135" i="28"/>
  <c r="APE135" i="28"/>
  <c r="APD135" i="28"/>
  <c r="APC135" i="28"/>
  <c r="APB135" i="28"/>
  <c r="APA135" i="28"/>
  <c r="AOZ135" i="28"/>
  <c r="AOU135" i="28"/>
  <c r="AOT135" i="28"/>
  <c r="AOS135" i="28"/>
  <c r="AOR135" i="28"/>
  <c r="AOQ135" i="28"/>
  <c r="AOP135" i="28"/>
  <c r="AOO135" i="28"/>
  <c r="AON135" i="28"/>
  <c r="AOM135" i="28"/>
  <c r="AOL135" i="28"/>
  <c r="AOK135" i="28"/>
  <c r="AOJ135" i="28"/>
  <c r="AOE135" i="28"/>
  <c r="AOD135" i="28"/>
  <c r="AOC135" i="28"/>
  <c r="AOB135" i="28"/>
  <c r="AOA135" i="28"/>
  <c r="ANZ135" i="28"/>
  <c r="ANY135" i="28"/>
  <c r="ANX135" i="28"/>
  <c r="ANW135" i="28"/>
  <c r="ANV135" i="28"/>
  <c r="ANU135" i="28"/>
  <c r="ANT135" i="28"/>
  <c r="ANO135" i="28"/>
  <c r="ANN135" i="28"/>
  <c r="ANM135" i="28"/>
  <c r="ANL135" i="28"/>
  <c r="ANK135" i="28"/>
  <c r="ANJ135" i="28"/>
  <c r="ANI135" i="28"/>
  <c r="ANH135" i="28"/>
  <c r="ANG135" i="28"/>
  <c r="ANF135" i="28"/>
  <c r="ANE135" i="28"/>
  <c r="AND135" i="28"/>
  <c r="AMY135" i="28"/>
  <c r="AMX135" i="28"/>
  <c r="AMW135" i="28"/>
  <c r="AMV135" i="28"/>
  <c r="AMU135" i="28"/>
  <c r="AMT135" i="28"/>
  <c r="AMS135" i="28"/>
  <c r="AMR135" i="28"/>
  <c r="AMQ135" i="28"/>
  <c r="AMP135" i="28"/>
  <c r="AMO135" i="28"/>
  <c r="AMN135" i="28"/>
  <c r="AMI135" i="28"/>
  <c r="AMH135" i="28"/>
  <c r="AMG135" i="28"/>
  <c r="AMF135" i="28"/>
  <c r="AME135" i="28"/>
  <c r="AMD135" i="28"/>
  <c r="AMC135" i="28"/>
  <c r="AMB135" i="28"/>
  <c r="AMA135" i="28"/>
  <c r="ALZ135" i="28"/>
  <c r="ALY135" i="28"/>
  <c r="ALX135" i="28"/>
  <c r="ALS135" i="28"/>
  <c r="ALR135" i="28"/>
  <c r="ALQ135" i="28"/>
  <c r="ALP135" i="28"/>
  <c r="ALO135" i="28"/>
  <c r="ALN135" i="28"/>
  <c r="ALM135" i="28"/>
  <c r="ALL135" i="28"/>
  <c r="ALK135" i="28"/>
  <c r="ALJ135" i="28"/>
  <c r="ALI135" i="28"/>
  <c r="ALH135" i="28"/>
  <c r="ALC135" i="28"/>
  <c r="ALB135" i="28"/>
  <c r="ALA135" i="28"/>
  <c r="AKZ135" i="28"/>
  <c r="AKY135" i="28"/>
  <c r="AKX135" i="28"/>
  <c r="AKW135" i="28"/>
  <c r="AKV135" i="28"/>
  <c r="AKU135" i="28"/>
  <c r="AKT135" i="28"/>
  <c r="AKS135" i="28"/>
  <c r="AKR135" i="28"/>
  <c r="AKM135" i="28"/>
  <c r="AKL135" i="28"/>
  <c r="AKK135" i="28"/>
  <c r="AKJ135" i="28"/>
  <c r="AKI135" i="28"/>
  <c r="AKH135" i="28"/>
  <c r="AKG135" i="28"/>
  <c r="AKF135" i="28"/>
  <c r="AKE135" i="28"/>
  <c r="AKD135" i="28"/>
  <c r="AKC135" i="28"/>
  <c r="AKB135" i="28"/>
  <c r="AJW135" i="28"/>
  <c r="AJV135" i="28"/>
  <c r="AJU135" i="28"/>
  <c r="AJT135" i="28"/>
  <c r="AJS135" i="28"/>
  <c r="AJR135" i="28"/>
  <c r="AJQ135" i="28"/>
  <c r="AJP135" i="28"/>
  <c r="AJO135" i="28"/>
  <c r="AJN135" i="28"/>
  <c r="AJM135" i="28"/>
  <c r="AJL135" i="28"/>
  <c r="AJG135" i="28"/>
  <c r="AJF135" i="28"/>
  <c r="AJE135" i="28"/>
  <c r="AJD135" i="28"/>
  <c r="AJC135" i="28"/>
  <c r="AJB135" i="28"/>
  <c r="AJA135" i="28"/>
  <c r="AIZ135" i="28"/>
  <c r="AIY135" i="28"/>
  <c r="AIX135" i="28"/>
  <c r="AIW135" i="28"/>
  <c r="AIV135" i="28"/>
  <c r="AIQ135" i="28"/>
  <c r="AIP135" i="28"/>
  <c r="AIO135" i="28"/>
  <c r="AIN135" i="28"/>
  <c r="AIM135" i="28"/>
  <c r="AIL135" i="28"/>
  <c r="AIK135" i="28"/>
  <c r="AIJ135" i="28"/>
  <c r="AII135" i="28"/>
  <c r="AIH135" i="28"/>
  <c r="AIG135" i="28"/>
  <c r="AIF135" i="28"/>
  <c r="AIA135" i="28"/>
  <c r="AHZ135" i="28"/>
  <c r="AHY135" i="28"/>
  <c r="AHX135" i="28"/>
  <c r="AHW135" i="28"/>
  <c r="AHV135" i="28"/>
  <c r="AHU135" i="28"/>
  <c r="AHT135" i="28"/>
  <c r="AHS135" i="28"/>
  <c r="AHR135" i="28"/>
  <c r="AHQ135" i="28"/>
  <c r="AHP135" i="28"/>
  <c r="AHK135" i="28"/>
  <c r="AHJ135" i="28"/>
  <c r="AHI135" i="28"/>
  <c r="AHH135" i="28"/>
  <c r="AHG135" i="28"/>
  <c r="AHF135" i="28"/>
  <c r="AHE135" i="28"/>
  <c r="AHD135" i="28"/>
  <c r="AHC135" i="28"/>
  <c r="AHB135" i="28"/>
  <c r="AHA135" i="28"/>
  <c r="AGZ135" i="28"/>
  <c r="AGU135" i="28"/>
  <c r="AGT135" i="28"/>
  <c r="AGS135" i="28"/>
  <c r="AGR135" i="28"/>
  <c r="AGQ135" i="28"/>
  <c r="AGP135" i="28"/>
  <c r="AGO135" i="28"/>
  <c r="AGN135" i="28"/>
  <c r="AGM135" i="28"/>
  <c r="AGL135" i="28"/>
  <c r="AGK135" i="28"/>
  <c r="AGJ135" i="28"/>
  <c r="AGE135" i="28"/>
  <c r="AGD135" i="28"/>
  <c r="AGC135" i="28"/>
  <c r="AGB135" i="28"/>
  <c r="AGA135" i="28"/>
  <c r="AFZ135" i="28"/>
  <c r="AFY135" i="28"/>
  <c r="AFX135" i="28"/>
  <c r="AFW135" i="28"/>
  <c r="AFV135" i="28"/>
  <c r="AFU135" i="28"/>
  <c r="AFT135" i="28"/>
  <c r="AFO135" i="28"/>
  <c r="AFN135" i="28"/>
  <c r="AFM135" i="28"/>
  <c r="AFL135" i="28"/>
  <c r="AFK135" i="28"/>
  <c r="AFJ135" i="28"/>
  <c r="AFI135" i="28"/>
  <c r="AFH135" i="28"/>
  <c r="AFG135" i="28"/>
  <c r="AFF135" i="28"/>
  <c r="AFE135" i="28"/>
  <c r="AFD135" i="28"/>
  <c r="AEY135" i="28"/>
  <c r="AEX135" i="28"/>
  <c r="AEW135" i="28"/>
  <c r="AEV135" i="28"/>
  <c r="AEU135" i="28"/>
  <c r="AET135" i="28"/>
  <c r="AES135" i="28"/>
  <c r="AER135" i="28"/>
  <c r="AEQ135" i="28"/>
  <c r="AEP135" i="28"/>
  <c r="AEO135" i="28"/>
  <c r="AEN135" i="28"/>
  <c r="AEI135" i="28"/>
  <c r="AEH135" i="28"/>
  <c r="AEG135" i="28"/>
  <c r="AEF135" i="28"/>
  <c r="AEE135" i="28"/>
  <c r="AED135" i="28"/>
  <c r="AEC135" i="28"/>
  <c r="AEB135" i="28"/>
  <c r="AEA135" i="28"/>
  <c r="ADZ135" i="28"/>
  <c r="ADY135" i="28"/>
  <c r="ADX135" i="28"/>
  <c r="ADS135" i="28"/>
  <c r="ADR135" i="28"/>
  <c r="ADQ135" i="28"/>
  <c r="ADP135" i="28"/>
  <c r="ADO135" i="28"/>
  <c r="ADN135" i="28"/>
  <c r="ADM135" i="28"/>
  <c r="ADL135" i="28"/>
  <c r="ADK135" i="28"/>
  <c r="ADJ135" i="28"/>
  <c r="ADI135" i="28"/>
  <c r="ADH135" i="28"/>
  <c r="ADC135" i="28"/>
  <c r="ADB135" i="28"/>
  <c r="ADA135" i="28"/>
  <c r="ACZ135" i="28"/>
  <c r="ACY135" i="28"/>
  <c r="ACX135" i="28"/>
  <c r="ACW135" i="28"/>
  <c r="ACV135" i="28"/>
  <c r="ACU135" i="28"/>
  <c r="ACT135" i="28"/>
  <c r="ACS135" i="28"/>
  <c r="ACR135" i="28"/>
  <c r="ACM135" i="28"/>
  <c r="ACL135" i="28"/>
  <c r="ACK135" i="28"/>
  <c r="ACJ135" i="28"/>
  <c r="ACI135" i="28"/>
  <c r="ACH135" i="28"/>
  <c r="ACG135" i="28"/>
  <c r="ACF135" i="28"/>
  <c r="ACE135" i="28"/>
  <c r="ACD135" i="28"/>
  <c r="ACC135" i="28"/>
  <c r="ACB135" i="28"/>
  <c r="ABW135" i="28"/>
  <c r="ABV135" i="28"/>
  <c r="ABU135" i="28"/>
  <c r="ABT135" i="28"/>
  <c r="ABS135" i="28"/>
  <c r="ABR135" i="28"/>
  <c r="ABQ135" i="28"/>
  <c r="ABP135" i="28"/>
  <c r="ABO135" i="28"/>
  <c r="ABN135" i="28"/>
  <c r="ABM135" i="28"/>
  <c r="ABL135" i="28"/>
  <c r="ABG135" i="28"/>
  <c r="ABF135" i="28"/>
  <c r="ABE135" i="28"/>
  <c r="ABD135" i="28"/>
  <c r="ABC135" i="28"/>
  <c r="ABB135" i="28"/>
  <c r="ABA135" i="28"/>
  <c r="AAZ135" i="28"/>
  <c r="AAY135" i="28"/>
  <c r="AAX135" i="28"/>
  <c r="AAW135" i="28"/>
  <c r="AAV135" i="28"/>
  <c r="AAQ135" i="28"/>
  <c r="AAP135" i="28"/>
  <c r="AAO135" i="28"/>
  <c r="AAN135" i="28"/>
  <c r="AAM135" i="28"/>
  <c r="AAL135" i="28"/>
  <c r="AAK135" i="28"/>
  <c r="AAJ135" i="28"/>
  <c r="AAI135" i="28"/>
  <c r="AAH135" i="28"/>
  <c r="AAG135" i="28"/>
  <c r="AAF135" i="28"/>
  <c r="AAA135" i="28"/>
  <c r="ZZ135" i="28"/>
  <c r="ZY135" i="28"/>
  <c r="ZX135" i="28"/>
  <c r="ZW135" i="28"/>
  <c r="ZV135" i="28"/>
  <c r="ZU135" i="28"/>
  <c r="ZT135" i="28"/>
  <c r="ZS135" i="28"/>
  <c r="ZR135" i="28"/>
  <c r="ZQ135" i="28"/>
  <c r="ZP135" i="28"/>
  <c r="ZK135" i="28"/>
  <c r="ZJ135" i="28"/>
  <c r="ZI135" i="28"/>
  <c r="ZH135" i="28"/>
  <c r="ZG135" i="28"/>
  <c r="ZF135" i="28"/>
  <c r="ZE135" i="28"/>
  <c r="ZD135" i="28"/>
  <c r="ZC135" i="28"/>
  <c r="ZB135" i="28"/>
  <c r="ZA135" i="28"/>
  <c r="YZ135" i="28"/>
  <c r="YU135" i="28"/>
  <c r="YT135" i="28"/>
  <c r="YS135" i="28"/>
  <c r="YR135" i="28"/>
  <c r="YQ135" i="28"/>
  <c r="YP135" i="28"/>
  <c r="YO135" i="28"/>
  <c r="YN135" i="28"/>
  <c r="YM135" i="28"/>
  <c r="YL135" i="28"/>
  <c r="YK135" i="28"/>
  <c r="YJ135" i="28"/>
  <c r="YE135" i="28"/>
  <c r="YD135" i="28"/>
  <c r="YC135" i="28"/>
  <c r="YB135" i="28"/>
  <c r="YA135" i="28"/>
  <c r="XZ135" i="28"/>
  <c r="XY135" i="28"/>
  <c r="XX135" i="28"/>
  <c r="XW135" i="28"/>
  <c r="XV135" i="28"/>
  <c r="XU135" i="28"/>
  <c r="XT135" i="28"/>
  <c r="XO135" i="28"/>
  <c r="XN135" i="28"/>
  <c r="XM135" i="28"/>
  <c r="XL135" i="28"/>
  <c r="XK135" i="28"/>
  <c r="XJ135" i="28"/>
  <c r="XI135" i="28"/>
  <c r="XH135" i="28"/>
  <c r="XG135" i="28"/>
  <c r="XF135" i="28"/>
  <c r="XE135" i="28"/>
  <c r="XD135" i="28"/>
  <c r="WY135" i="28"/>
  <c r="WX135" i="28"/>
  <c r="WW135" i="28"/>
  <c r="WV135" i="28"/>
  <c r="WU135" i="28"/>
  <c r="WT135" i="28"/>
  <c r="WS135" i="28"/>
  <c r="WR135" i="28"/>
  <c r="WQ135" i="28"/>
  <c r="WP135" i="28"/>
  <c r="WO135" i="28"/>
  <c r="WN135" i="28"/>
  <c r="WI135" i="28"/>
  <c r="WH135" i="28"/>
  <c r="WG135" i="28"/>
  <c r="WF135" i="28"/>
  <c r="WE135" i="28"/>
  <c r="WD135" i="28"/>
  <c r="WC135" i="28"/>
  <c r="WB135" i="28"/>
  <c r="WA135" i="28"/>
  <c r="VZ135" i="28"/>
  <c r="VY135" i="28"/>
  <c r="VX135" i="28"/>
  <c r="VS135" i="28"/>
  <c r="VR135" i="28"/>
  <c r="VQ135" i="28"/>
  <c r="VP135" i="28"/>
  <c r="VO135" i="28"/>
  <c r="VN135" i="28"/>
  <c r="VM135" i="28"/>
  <c r="VL135" i="28"/>
  <c r="VK135" i="28"/>
  <c r="VJ135" i="28"/>
  <c r="VI135" i="28"/>
  <c r="VH135" i="28"/>
  <c r="VC135" i="28"/>
  <c r="VB135" i="28"/>
  <c r="VA135" i="28"/>
  <c r="UZ135" i="28"/>
  <c r="UY135" i="28"/>
  <c r="UX135" i="28"/>
  <c r="UW135" i="28"/>
  <c r="UV135" i="28"/>
  <c r="UU135" i="28"/>
  <c r="UT135" i="28"/>
  <c r="US135" i="28"/>
  <c r="UR135" i="28"/>
  <c r="UM135" i="28"/>
  <c r="UL135" i="28"/>
  <c r="UK135" i="28"/>
  <c r="UJ135" i="28"/>
  <c r="UI135" i="28"/>
  <c r="UH135" i="28"/>
  <c r="UG135" i="28"/>
  <c r="UF135" i="28"/>
  <c r="UE135" i="28"/>
  <c r="UD135" i="28"/>
  <c r="UC135" i="28"/>
  <c r="UB135" i="28"/>
  <c r="TW135" i="28"/>
  <c r="TV135" i="28"/>
  <c r="TU135" i="28"/>
  <c r="TT135" i="28"/>
  <c r="TS135" i="28"/>
  <c r="TR135" i="28"/>
  <c r="TQ135" i="28"/>
  <c r="TP135" i="28"/>
  <c r="TO135" i="28"/>
  <c r="TN135" i="28"/>
  <c r="TM135" i="28"/>
  <c r="TL135" i="28"/>
  <c r="TG135" i="28"/>
  <c r="TF135" i="28"/>
  <c r="TE135" i="28"/>
  <c r="TD135" i="28"/>
  <c r="TC135" i="28"/>
  <c r="TB135" i="28"/>
  <c r="TA135" i="28"/>
  <c r="SZ135" i="28"/>
  <c r="SY135" i="28"/>
  <c r="SX135" i="28"/>
  <c r="SW135" i="28"/>
  <c r="SV135" i="28"/>
  <c r="SQ135" i="28"/>
  <c r="SP135" i="28"/>
  <c r="SO135" i="28"/>
  <c r="SN135" i="28"/>
  <c r="SM135" i="28"/>
  <c r="SL135" i="28"/>
  <c r="SK135" i="28"/>
  <c r="SJ135" i="28"/>
  <c r="SI135" i="28"/>
  <c r="SH135" i="28"/>
  <c r="SG135" i="28"/>
  <c r="SF135" i="28"/>
  <c r="SA135" i="28"/>
  <c r="RZ135" i="28"/>
  <c r="RY135" i="28"/>
  <c r="RX135" i="28"/>
  <c r="RW135" i="28"/>
  <c r="RV135" i="28"/>
  <c r="RU135" i="28"/>
  <c r="RT135" i="28"/>
  <c r="RS135" i="28"/>
  <c r="RR135" i="28"/>
  <c r="RQ135" i="28"/>
  <c r="RP135" i="28"/>
  <c r="RK135" i="28"/>
  <c r="RJ135" i="28"/>
  <c r="RI135" i="28"/>
  <c r="RH135" i="28"/>
  <c r="RG135" i="28"/>
  <c r="RF135" i="28"/>
  <c r="RE135" i="28"/>
  <c r="RD135" i="28"/>
  <c r="RC135" i="28"/>
  <c r="RB135" i="28"/>
  <c r="RA135" i="28"/>
  <c r="QZ135" i="28"/>
  <c r="QU135" i="28"/>
  <c r="QT135" i="28"/>
  <c r="QS135" i="28"/>
  <c r="QR135" i="28"/>
  <c r="QQ135" i="28"/>
  <c r="QP135" i="28"/>
  <c r="QO135" i="28"/>
  <c r="QN135" i="28"/>
  <c r="QM135" i="28"/>
  <c r="QL135" i="28"/>
  <c r="QK135" i="28"/>
  <c r="QJ135" i="28"/>
  <c r="QE135" i="28"/>
  <c r="QD135" i="28"/>
  <c r="QC135" i="28"/>
  <c r="QB135" i="28"/>
  <c r="QA135" i="28"/>
  <c r="PZ135" i="28"/>
  <c r="PY135" i="28"/>
  <c r="PX135" i="28"/>
  <c r="PW135" i="28"/>
  <c r="PV135" i="28"/>
  <c r="PU135" i="28"/>
  <c r="PT135" i="28"/>
  <c r="PO135" i="28"/>
  <c r="PN135" i="28"/>
  <c r="PM135" i="28"/>
  <c r="PL135" i="28"/>
  <c r="PK135" i="28"/>
  <c r="PJ135" i="28"/>
  <c r="PI135" i="28"/>
  <c r="PH135" i="28"/>
  <c r="PG135" i="28"/>
  <c r="PF135" i="28"/>
  <c r="PE135" i="28"/>
  <c r="PD135" i="28"/>
  <c r="OY135" i="28"/>
  <c r="OX135" i="28"/>
  <c r="OW135" i="28"/>
  <c r="OV135" i="28"/>
  <c r="OU135" i="28"/>
  <c r="OT135" i="28"/>
  <c r="OS135" i="28"/>
  <c r="OR135" i="28"/>
  <c r="OQ135" i="28"/>
  <c r="OP135" i="28"/>
  <c r="OO135" i="28"/>
  <c r="ON135" i="28"/>
  <c r="OI135" i="28"/>
  <c r="OH135" i="28"/>
  <c r="OG135" i="28"/>
  <c r="OF135" i="28"/>
  <c r="OE135" i="28"/>
  <c r="OD135" i="28"/>
  <c r="OC135" i="28"/>
  <c r="OB135" i="28"/>
  <c r="OA135" i="28"/>
  <c r="NZ135" i="28"/>
  <c r="NY135" i="28"/>
  <c r="NX135" i="28"/>
  <c r="NS135" i="28"/>
  <c r="NR135" i="28"/>
  <c r="NQ135" i="28"/>
  <c r="NP135" i="28"/>
  <c r="NO135" i="28"/>
  <c r="NN135" i="28"/>
  <c r="NM135" i="28"/>
  <c r="NL135" i="28"/>
  <c r="NK135" i="28"/>
  <c r="NJ135" i="28"/>
  <c r="NI135" i="28"/>
  <c r="NH135" i="28"/>
  <c r="NC135" i="28"/>
  <c r="NB135" i="28"/>
  <c r="NA135" i="28"/>
  <c r="MZ135" i="28"/>
  <c r="MY135" i="28"/>
  <c r="MX135" i="28"/>
  <c r="MW135" i="28"/>
  <c r="MV135" i="28"/>
  <c r="MU135" i="28"/>
  <c r="MT135" i="28"/>
  <c r="MS135" i="28"/>
  <c r="MR135" i="28"/>
  <c r="MM135" i="28"/>
  <c r="ML135" i="28"/>
  <c r="MK135" i="28"/>
  <c r="MJ135" i="28"/>
  <c r="MI135" i="28"/>
  <c r="MH135" i="28"/>
  <c r="MG135" i="28"/>
  <c r="MF135" i="28"/>
  <c r="ME135" i="28"/>
  <c r="MD135" i="28"/>
  <c r="MC135" i="28"/>
  <c r="MB135" i="28"/>
  <c r="LW135" i="28"/>
  <c r="LV135" i="28"/>
  <c r="LU135" i="28"/>
  <c r="LT135" i="28"/>
  <c r="LS135" i="28"/>
  <c r="LR135" i="28"/>
  <c r="LQ135" i="28"/>
  <c r="LP135" i="28"/>
  <c r="LO135" i="28"/>
  <c r="LN135" i="28"/>
  <c r="LM135" i="28"/>
  <c r="LL135" i="28"/>
  <c r="LG135" i="28"/>
  <c r="LF135" i="28"/>
  <c r="LE135" i="28"/>
  <c r="LD135" i="28"/>
  <c r="LC135" i="28"/>
  <c r="LB135" i="28"/>
  <c r="LA135" i="28"/>
  <c r="KZ135" i="28"/>
  <c r="KY135" i="28"/>
  <c r="KX135" i="28"/>
  <c r="KW135" i="28"/>
  <c r="KV135" i="28"/>
  <c r="KQ135" i="28"/>
  <c r="KP135" i="28"/>
  <c r="KO135" i="28"/>
  <c r="KN135" i="28"/>
  <c r="KM135" i="28"/>
  <c r="KL135" i="28"/>
  <c r="KK135" i="28"/>
  <c r="KJ135" i="28"/>
  <c r="KI135" i="28"/>
  <c r="KH135" i="28"/>
  <c r="KG135" i="28"/>
  <c r="KF135" i="28"/>
  <c r="KA135" i="28"/>
  <c r="JZ135" i="28"/>
  <c r="JY135" i="28"/>
  <c r="JX135" i="28"/>
  <c r="JW135" i="28"/>
  <c r="JV135" i="28"/>
  <c r="JU135" i="28"/>
  <c r="JT135" i="28"/>
  <c r="JS135" i="28"/>
  <c r="JR135" i="28"/>
  <c r="JQ135" i="28"/>
  <c r="JP135" i="28"/>
  <c r="JK135" i="28"/>
  <c r="JJ135" i="28"/>
  <c r="JI135" i="28"/>
  <c r="JH135" i="28"/>
  <c r="JG135" i="28"/>
  <c r="JF135" i="28"/>
  <c r="JE135" i="28"/>
  <c r="JD135" i="28"/>
  <c r="JC135" i="28"/>
  <c r="JB135" i="28"/>
  <c r="JA135" i="28"/>
  <c r="IZ135" i="28"/>
  <c r="IU135" i="28"/>
  <c r="IT135" i="28"/>
  <c r="IS135" i="28"/>
  <c r="IR135" i="28"/>
  <c r="IQ135" i="28"/>
  <c r="IP135" i="28"/>
  <c r="IO135" i="28"/>
  <c r="IN135" i="28"/>
  <c r="IM135" i="28"/>
  <c r="IL135" i="28"/>
  <c r="IK135" i="28"/>
  <c r="IJ135" i="28"/>
  <c r="IE135" i="28"/>
  <c r="ID135" i="28"/>
  <c r="IC135" i="28"/>
  <c r="IB135" i="28"/>
  <c r="IA135" i="28"/>
  <c r="HZ135" i="28"/>
  <c r="HY135" i="28"/>
  <c r="HX135" i="28"/>
  <c r="HW135" i="28"/>
  <c r="HV135" i="28"/>
  <c r="HU135" i="28"/>
  <c r="HT135" i="28"/>
  <c r="HO135" i="28"/>
  <c r="HN135" i="28"/>
  <c r="HM135" i="28"/>
  <c r="HL135" i="28"/>
  <c r="HK135" i="28"/>
  <c r="HJ135" i="28"/>
  <c r="HI135" i="28"/>
  <c r="HH135" i="28"/>
  <c r="HG135" i="28"/>
  <c r="HF135" i="28"/>
  <c r="HE135" i="28"/>
  <c r="HD135" i="28"/>
  <c r="GY135" i="28"/>
  <c r="GX135" i="28"/>
  <c r="GW135" i="28"/>
  <c r="GV135" i="28"/>
  <c r="GU135" i="28"/>
  <c r="GT135" i="28"/>
  <c r="GS135" i="28"/>
  <c r="GR135" i="28"/>
  <c r="GQ135" i="28"/>
  <c r="GP135" i="28"/>
  <c r="GO135" i="28"/>
  <c r="GN135" i="28"/>
  <c r="GI135" i="28"/>
  <c r="GH135" i="28"/>
  <c r="GG135" i="28"/>
  <c r="GF135" i="28"/>
  <c r="GE135" i="28"/>
  <c r="GD135" i="28"/>
  <c r="GC135" i="28"/>
  <c r="GB135" i="28"/>
  <c r="GA135" i="28"/>
  <c r="FZ135" i="28"/>
  <c r="FY135" i="28"/>
  <c r="FX135" i="28"/>
  <c r="FS135" i="28"/>
  <c r="FR135" i="28"/>
  <c r="FQ135" i="28"/>
  <c r="FP135" i="28"/>
  <c r="FO135" i="28"/>
  <c r="FN135" i="28"/>
  <c r="FM135" i="28"/>
  <c r="FL135" i="28"/>
  <c r="FK135" i="28"/>
  <c r="FJ135" i="28"/>
  <c r="FI135" i="28"/>
  <c r="FH135" i="28"/>
  <c r="FC135" i="28"/>
  <c r="FB135" i="28"/>
  <c r="FA135" i="28"/>
  <c r="EZ135" i="28"/>
  <c r="EY135" i="28"/>
  <c r="EX135" i="28"/>
  <c r="EW135" i="28"/>
  <c r="EV135" i="28"/>
  <c r="EU135" i="28"/>
  <c r="ET135" i="28"/>
  <c r="ES135" i="28"/>
  <c r="ER135" i="28"/>
  <c r="EM135" i="28"/>
  <c r="EL135" i="28"/>
  <c r="EK135" i="28"/>
  <c r="EJ135" i="28"/>
  <c r="EI135" i="28"/>
  <c r="EH135" i="28"/>
  <c r="EG135" i="28"/>
  <c r="EF135" i="28"/>
  <c r="EE135" i="28"/>
  <c r="ED135" i="28"/>
  <c r="EC135" i="28"/>
  <c r="EB135" i="28"/>
  <c r="DW135" i="28"/>
  <c r="DV135" i="28"/>
  <c r="DU135" i="28"/>
  <c r="DT135" i="28"/>
  <c r="DS135" i="28"/>
  <c r="DR135" i="28"/>
  <c r="DQ135" i="28"/>
  <c r="DP135" i="28"/>
  <c r="DO135" i="28"/>
  <c r="DN135" i="28"/>
  <c r="DM135" i="28"/>
  <c r="DL135" i="28"/>
  <c r="DG135" i="28"/>
  <c r="DF135" i="28"/>
  <c r="DE135" i="28"/>
  <c r="DD135" i="28"/>
  <c r="DC135" i="28"/>
  <c r="DB135" i="28"/>
  <c r="DA135" i="28"/>
  <c r="CZ135" i="28"/>
  <c r="CY135" i="28"/>
  <c r="CX135" i="28"/>
  <c r="CW135" i="28"/>
  <c r="CV135" i="28"/>
  <c r="CQ135" i="28"/>
  <c r="CP135" i="28"/>
  <c r="CO135" i="28"/>
  <c r="CN135" i="28"/>
  <c r="CM135" i="28"/>
  <c r="CL135" i="28"/>
  <c r="CK135" i="28"/>
  <c r="CJ135" i="28"/>
  <c r="CI135" i="28"/>
  <c r="CH135" i="28"/>
  <c r="CG135" i="28"/>
  <c r="CF135" i="28"/>
  <c r="CA135" i="28"/>
  <c r="BZ135" i="28"/>
  <c r="BY135" i="28"/>
  <c r="BX135" i="28"/>
  <c r="BW135" i="28"/>
  <c r="BV135" i="28"/>
  <c r="BU135" i="28"/>
  <c r="BT135" i="28"/>
  <c r="BS135" i="28"/>
  <c r="BR135" i="28"/>
  <c r="BQ135" i="28"/>
  <c r="BP135" i="28"/>
  <c r="BK135" i="28"/>
  <c r="BJ135" i="28"/>
  <c r="BI135" i="28"/>
  <c r="BH135" i="28"/>
  <c r="BG135" i="28"/>
  <c r="BF135" i="28"/>
  <c r="BE135" i="28"/>
  <c r="BD135" i="28"/>
  <c r="BC135" i="28"/>
  <c r="BB135" i="28"/>
  <c r="BA135" i="28"/>
  <c r="AZ135" i="28"/>
  <c r="AU135" i="28"/>
  <c r="AT135" i="28"/>
  <c r="AS135" i="28"/>
  <c r="AR135" i="28"/>
  <c r="AQ135" i="28"/>
  <c r="AP135" i="28"/>
  <c r="AO135" i="28"/>
  <c r="AN135" i="28"/>
  <c r="AM135" i="28"/>
  <c r="AL135" i="28"/>
  <c r="AK135" i="28"/>
  <c r="AJ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XEQ134" i="28"/>
  <c r="XEA134" i="28"/>
  <c r="XDK134" i="28"/>
  <c r="XCU134" i="28"/>
  <c r="XCE134" i="28"/>
  <c r="XBO134" i="28"/>
  <c r="XAY134" i="28"/>
  <c r="XAI134" i="28"/>
  <c r="WZS134" i="28"/>
  <c r="WZC134" i="28"/>
  <c r="WYM134" i="28"/>
  <c r="WXW134" i="28"/>
  <c r="WXG134" i="28"/>
  <c r="WWQ134" i="28"/>
  <c r="WWA134" i="28"/>
  <c r="WVK134" i="28"/>
  <c r="WUU134" i="28"/>
  <c r="WUE134" i="28"/>
  <c r="WTO134" i="28"/>
  <c r="WSY134" i="28"/>
  <c r="WSI134" i="28"/>
  <c r="WRS134" i="28"/>
  <c r="WRC134" i="28"/>
  <c r="WQM134" i="28"/>
  <c r="WPW134" i="28"/>
  <c r="WPG134" i="28"/>
  <c r="WOQ134" i="28"/>
  <c r="WOA134" i="28"/>
  <c r="WNK134" i="28"/>
  <c r="WMU134" i="28"/>
  <c r="WME134" i="28"/>
  <c r="WLO134" i="28"/>
  <c r="WKY134" i="28"/>
  <c r="WKI134" i="28"/>
  <c r="WJS134" i="28"/>
  <c r="WJC134" i="28"/>
  <c r="WIM134" i="28"/>
  <c r="WHW134" i="28"/>
  <c r="WHG134" i="28"/>
  <c r="WGQ134" i="28"/>
  <c r="WGA134" i="28"/>
  <c r="WFK134" i="28"/>
  <c r="WEU134" i="28"/>
  <c r="WEE134" i="28"/>
  <c r="WDO134" i="28"/>
  <c r="WCY134" i="28"/>
  <c r="WCI134" i="28"/>
  <c r="WBS134" i="28"/>
  <c r="WBC134" i="28"/>
  <c r="WAM134" i="28"/>
  <c r="VZW134" i="28"/>
  <c r="VZG134" i="28"/>
  <c r="VYQ134" i="28"/>
  <c r="VYA134" i="28"/>
  <c r="VXK134" i="28"/>
  <c r="VWU134" i="28"/>
  <c r="VWE134" i="28"/>
  <c r="VVO134" i="28"/>
  <c r="VUY134" i="28"/>
  <c r="VUI134" i="28"/>
  <c r="VTS134" i="28"/>
  <c r="VTC134" i="28"/>
  <c r="VSM134" i="28"/>
  <c r="VRW134" i="28"/>
  <c r="VRG134" i="28"/>
  <c r="VQQ134" i="28"/>
  <c r="VQA134" i="28"/>
  <c r="VPK134" i="28"/>
  <c r="VOU134" i="28"/>
  <c r="VOE134" i="28"/>
  <c r="VNO134" i="28"/>
  <c r="VMY134" i="28"/>
  <c r="VMI134" i="28"/>
  <c r="VLS134" i="28"/>
  <c r="VLC134" i="28"/>
  <c r="VKM134" i="28"/>
  <c r="VJW134" i="28"/>
  <c r="VJG134" i="28"/>
  <c r="VIQ134" i="28"/>
  <c r="VIA134" i="28"/>
  <c r="VHK134" i="28"/>
  <c r="VGU134" i="28"/>
  <c r="VGE134" i="28"/>
  <c r="VFO134" i="28"/>
  <c r="VEY134" i="28"/>
  <c r="VEI134" i="28"/>
  <c r="VDS134" i="28"/>
  <c r="VDC134" i="28"/>
  <c r="VCM134" i="28"/>
  <c r="VBW134" i="28"/>
  <c r="VBG134" i="28"/>
  <c r="VAQ134" i="28"/>
  <c r="VAA134" i="28"/>
  <c r="UZK134" i="28"/>
  <c r="UYU134" i="28"/>
  <c r="UYE134" i="28"/>
  <c r="UXO134" i="28"/>
  <c r="UWY134" i="28"/>
  <c r="UWI134" i="28"/>
  <c r="UVS134" i="28"/>
  <c r="UVC134" i="28"/>
  <c r="UUM134" i="28"/>
  <c r="UTW134" i="28"/>
  <c r="UTG134" i="28"/>
  <c r="USQ134" i="28"/>
  <c r="USA134" i="28"/>
  <c r="URK134" i="28"/>
  <c r="UQU134" i="28"/>
  <c r="UQE134" i="28"/>
  <c r="UPO134" i="28"/>
  <c r="UOY134" i="28"/>
  <c r="UOI134" i="28"/>
  <c r="UNS134" i="28"/>
  <c r="UNC134" i="28"/>
  <c r="UMM134" i="28"/>
  <c r="ULW134" i="28"/>
  <c r="ULG134" i="28"/>
  <c r="UKQ134" i="28"/>
  <c r="UKA134" i="28"/>
  <c r="UJK134" i="28"/>
  <c r="UIU134" i="28"/>
  <c r="UIE134" i="28"/>
  <c r="UHO134" i="28"/>
  <c r="UGY134" i="28"/>
  <c r="UGI134" i="28"/>
  <c r="UFS134" i="28"/>
  <c r="UFC134" i="28"/>
  <c r="UEM134" i="28"/>
  <c r="UDW134" i="28"/>
  <c r="UDG134" i="28"/>
  <c r="UCQ134" i="28"/>
  <c r="UCA134" i="28"/>
  <c r="UBK134" i="28"/>
  <c r="UAU134" i="28"/>
  <c r="UAE134" i="28"/>
  <c r="TZO134" i="28"/>
  <c r="TYY134" i="28"/>
  <c r="TYI134" i="28"/>
  <c r="TXS134" i="28"/>
  <c r="TXC134" i="28"/>
  <c r="TWM134" i="28"/>
  <c r="TVW134" i="28"/>
  <c r="TVG134" i="28"/>
  <c r="TUQ134" i="28"/>
  <c r="TUA134" i="28"/>
  <c r="TTK134" i="28"/>
  <c r="TSU134" i="28"/>
  <c r="TSE134" i="28"/>
  <c r="TRO134" i="28"/>
  <c r="TQY134" i="28"/>
  <c r="TQI134" i="28"/>
  <c r="TPS134" i="28"/>
  <c r="TPC134" i="28"/>
  <c r="TOM134" i="28"/>
  <c r="TNW134" i="28"/>
  <c r="TNG134" i="28"/>
  <c r="TMQ134" i="28"/>
  <c r="TMA134" i="28"/>
  <c r="TLK134" i="28"/>
  <c r="TKU134" i="28"/>
  <c r="TKE134" i="28"/>
  <c r="TJO134" i="28"/>
  <c r="TIY134" i="28"/>
  <c r="TII134" i="28"/>
  <c r="THS134" i="28"/>
  <c r="THC134" i="28"/>
  <c r="TGM134" i="28"/>
  <c r="TFW134" i="28"/>
  <c r="TFG134" i="28"/>
  <c r="TEQ134" i="28"/>
  <c r="TEA134" i="28"/>
  <c r="TDK134" i="28"/>
  <c r="TCU134" i="28"/>
  <c r="TCE134" i="28"/>
  <c r="TBO134" i="28"/>
  <c r="TAY134" i="28"/>
  <c r="TAI134" i="28"/>
  <c r="SZS134" i="28"/>
  <c r="SZC134" i="28"/>
  <c r="SYM134" i="28"/>
  <c r="SXW134" i="28"/>
  <c r="SXG134" i="28"/>
  <c r="SWQ134" i="28"/>
  <c r="SWA134" i="28"/>
  <c r="SVK134" i="28"/>
  <c r="SUU134" i="28"/>
  <c r="SUE134" i="28"/>
  <c r="STO134" i="28"/>
  <c r="SSY134" i="28"/>
  <c r="SSI134" i="28"/>
  <c r="SRS134" i="28"/>
  <c r="SRC134" i="28"/>
  <c r="SQM134" i="28"/>
  <c r="SPW134" i="28"/>
  <c r="SPG134" i="28"/>
  <c r="SOQ134" i="28"/>
  <c r="SOA134" i="28"/>
  <c r="SNK134" i="28"/>
  <c r="SMU134" i="28"/>
  <c r="SME134" i="28"/>
  <c r="SLO134" i="28"/>
  <c r="SKY134" i="28"/>
  <c r="SKI134" i="28"/>
  <c r="SJS134" i="28"/>
  <c r="SJC134" i="28"/>
  <c r="SIM134" i="28"/>
  <c r="SHW134" i="28"/>
  <c r="SHG134" i="28"/>
  <c r="SGQ134" i="28"/>
  <c r="SGA134" i="28"/>
  <c r="SFK134" i="28"/>
  <c r="SEU134" i="28"/>
  <c r="SEE134" i="28"/>
  <c r="SDO134" i="28"/>
  <c r="SCY134" i="28"/>
  <c r="SCI134" i="28"/>
  <c r="SBS134" i="28"/>
  <c r="SBC134" i="28"/>
  <c r="SAM134" i="28"/>
  <c r="RZW134" i="28"/>
  <c r="RZG134" i="28"/>
  <c r="RYQ134" i="28"/>
  <c r="RYA134" i="28"/>
  <c r="RXK134" i="28"/>
  <c r="RWU134" i="28"/>
  <c r="RWE134" i="28"/>
  <c r="RVO134" i="28"/>
  <c r="RUY134" i="28"/>
  <c r="RUI134" i="28"/>
  <c r="RTS134" i="28"/>
  <c r="RTC134" i="28"/>
  <c r="RSM134" i="28"/>
  <c r="RRW134" i="28"/>
  <c r="RRG134" i="28"/>
  <c r="RQQ134" i="28"/>
  <c r="RQA134" i="28"/>
  <c r="RPK134" i="28"/>
  <c r="ROU134" i="28"/>
  <c r="ROE134" i="28"/>
  <c r="RNO134" i="28"/>
  <c r="RMY134" i="28"/>
  <c r="RMI134" i="28"/>
  <c r="RLS134" i="28"/>
  <c r="RLC134" i="28"/>
  <c r="RKM134" i="28"/>
  <c r="RJW134" i="28"/>
  <c r="RJG134" i="28"/>
  <c r="RIQ134" i="28"/>
  <c r="RIA134" i="28"/>
  <c r="RHK134" i="28"/>
  <c r="RGU134" i="28"/>
  <c r="RGE134" i="28"/>
  <c r="RFO134" i="28"/>
  <c r="REY134" i="28"/>
  <c r="REI134" i="28"/>
  <c r="RDS134" i="28"/>
  <c r="RDC134" i="28"/>
  <c r="RCM134" i="28"/>
  <c r="RBW134" i="28"/>
  <c r="RBG134" i="28"/>
  <c r="RAQ134" i="28"/>
  <c r="RAA134" i="28"/>
  <c r="QZK134" i="28"/>
  <c r="QYU134" i="28"/>
  <c r="QYE134" i="28"/>
  <c r="QXO134" i="28"/>
  <c r="QWY134" i="28"/>
  <c r="QWI134" i="28"/>
  <c r="QVS134" i="28"/>
  <c r="QVC134" i="28"/>
  <c r="QUM134" i="28"/>
  <c r="QTW134" i="28"/>
  <c r="QTG134" i="28"/>
  <c r="QSQ134" i="28"/>
  <c r="QSA134" i="28"/>
  <c r="QRK134" i="28"/>
  <c r="QQU134" i="28"/>
  <c r="QQE134" i="28"/>
  <c r="QPO134" i="28"/>
  <c r="QOY134" i="28"/>
  <c r="QOI134" i="28"/>
  <c r="QNS134" i="28"/>
  <c r="QNC134" i="28"/>
  <c r="QMM134" i="28"/>
  <c r="QLW134" i="28"/>
  <c r="QLG134" i="28"/>
  <c r="QKQ134" i="28"/>
  <c r="QKA134" i="28"/>
  <c r="QJK134" i="28"/>
  <c r="QIU134" i="28"/>
  <c r="QIE134" i="28"/>
  <c r="QHO134" i="28"/>
  <c r="QGY134" i="28"/>
  <c r="QGI134" i="28"/>
  <c r="QFS134" i="28"/>
  <c r="QFC134" i="28"/>
  <c r="QEM134" i="28"/>
  <c r="QDW134" i="28"/>
  <c r="QDG134" i="28"/>
  <c r="QCQ134" i="28"/>
  <c r="QCA134" i="28"/>
  <c r="QBK134" i="28"/>
  <c r="QAU134" i="28"/>
  <c r="QAE134" i="28"/>
  <c r="PZO134" i="28"/>
  <c r="PYY134" i="28"/>
  <c r="PYI134" i="28"/>
  <c r="PXS134" i="28"/>
  <c r="PXC134" i="28"/>
  <c r="PWM134" i="28"/>
  <c r="PVW134" i="28"/>
  <c r="PVG134" i="28"/>
  <c r="PUQ134" i="28"/>
  <c r="PUA134" i="28"/>
  <c r="PTK134" i="28"/>
  <c r="PSU134" i="28"/>
  <c r="PSE134" i="28"/>
  <c r="PRO134" i="28"/>
  <c r="PQY134" i="28"/>
  <c r="PQI134" i="28"/>
  <c r="PPS134" i="28"/>
  <c r="PPC134" i="28"/>
  <c r="POM134" i="28"/>
  <c r="PNW134" i="28"/>
  <c r="PNG134" i="28"/>
  <c r="PMQ134" i="28"/>
  <c r="PMA134" i="28"/>
  <c r="PLK134" i="28"/>
  <c r="PKU134" i="28"/>
  <c r="PKE134" i="28"/>
  <c r="PJO134" i="28"/>
  <c r="PIY134" i="28"/>
  <c r="PII134" i="28"/>
  <c r="PHS134" i="28"/>
  <c r="PHC134" i="28"/>
  <c r="PGM134" i="28"/>
  <c r="PFW134" i="28"/>
  <c r="PFG134" i="28"/>
  <c r="PEQ134" i="28"/>
  <c r="PEA134" i="28"/>
  <c r="PDK134" i="28"/>
  <c r="PCU134" i="28"/>
  <c r="PCE134" i="28"/>
  <c r="PBO134" i="28"/>
  <c r="PAY134" i="28"/>
  <c r="PAI134" i="28"/>
  <c r="OZS134" i="28"/>
  <c r="OZC134" i="28"/>
  <c r="OYM134" i="28"/>
  <c r="OXW134" i="28"/>
  <c r="OXG134" i="28"/>
  <c r="OWQ134" i="28"/>
  <c r="OWA134" i="28"/>
  <c r="OVK134" i="28"/>
  <c r="OUU134" i="28"/>
  <c r="OUE134" i="28"/>
  <c r="OTO134" i="28"/>
  <c r="OSY134" i="28"/>
  <c r="OSI134" i="28"/>
  <c r="ORS134" i="28"/>
  <c r="ORC134" i="28"/>
  <c r="OQM134" i="28"/>
  <c r="OPW134" i="28"/>
  <c r="OPG134" i="28"/>
  <c r="OOQ134" i="28"/>
  <c r="OOA134" i="28"/>
  <c r="ONK134" i="28"/>
  <c r="OMU134" i="28"/>
  <c r="OME134" i="28"/>
  <c r="OLO134" i="28"/>
  <c r="OKY134" i="28"/>
  <c r="OKI134" i="28"/>
  <c r="OJS134" i="28"/>
  <c r="OJC134" i="28"/>
  <c r="OIM134" i="28"/>
  <c r="OHW134" i="28"/>
  <c r="OHG134" i="28"/>
  <c r="OGQ134" i="28"/>
  <c r="OGA134" i="28"/>
  <c r="OFK134" i="28"/>
  <c r="OEU134" i="28"/>
  <c r="OEE134" i="28"/>
  <c r="ODO134" i="28"/>
  <c r="OCY134" i="28"/>
  <c r="OCI134" i="28"/>
  <c r="OBS134" i="28"/>
  <c r="OBC134" i="28"/>
  <c r="OAM134" i="28"/>
  <c r="NZW134" i="28"/>
  <c r="NZG134" i="28"/>
  <c r="NYQ134" i="28"/>
  <c r="NYA134" i="28"/>
  <c r="NXK134" i="28"/>
  <c r="NWU134" i="28"/>
  <c r="NWE134" i="28"/>
  <c r="NVO134" i="28"/>
  <c r="NUY134" i="28"/>
  <c r="NUI134" i="28"/>
  <c r="NTS134" i="28"/>
  <c r="NTC134" i="28"/>
  <c r="NSM134" i="28"/>
  <c r="NRW134" i="28"/>
  <c r="NRG134" i="28"/>
  <c r="NQQ134" i="28"/>
  <c r="NQA134" i="28"/>
  <c r="NPK134" i="28"/>
  <c r="NOU134" i="28"/>
  <c r="NOE134" i="28"/>
  <c r="NNO134" i="28"/>
  <c r="NMY134" i="28"/>
  <c r="NMI134" i="28"/>
  <c r="NLS134" i="28"/>
  <c r="NLC134" i="28"/>
  <c r="NKM134" i="28"/>
  <c r="NJW134" i="28"/>
  <c r="NJG134" i="28"/>
  <c r="NIQ134" i="28"/>
  <c r="NIA134" i="28"/>
  <c r="NHK134" i="28"/>
  <c r="NGU134" i="28"/>
  <c r="NGE134" i="28"/>
  <c r="NFO134" i="28"/>
  <c r="NEY134" i="28"/>
  <c r="NEI134" i="28"/>
  <c r="NDS134" i="28"/>
  <c r="NDC134" i="28"/>
  <c r="NCM134" i="28"/>
  <c r="NBW134" i="28"/>
  <c r="NBG134" i="28"/>
  <c r="NAQ134" i="28"/>
  <c r="NAA134" i="28"/>
  <c r="MZK134" i="28"/>
  <c r="MYU134" i="28"/>
  <c r="MYE134" i="28"/>
  <c r="MXO134" i="28"/>
  <c r="MWY134" i="28"/>
  <c r="MWI134" i="28"/>
  <c r="MVS134" i="28"/>
  <c r="MVC134" i="28"/>
  <c r="MUM134" i="28"/>
  <c r="MTW134" i="28"/>
  <c r="MTG134" i="28"/>
  <c r="MSQ134" i="28"/>
  <c r="MSA134" i="28"/>
  <c r="MRK134" i="28"/>
  <c r="MQU134" i="28"/>
  <c r="MQE134" i="28"/>
  <c r="MPO134" i="28"/>
  <c r="MOY134" i="28"/>
  <c r="MOI134" i="28"/>
  <c r="MNS134" i="28"/>
  <c r="MNC134" i="28"/>
  <c r="MMM134" i="28"/>
  <c r="MLW134" i="28"/>
  <c r="MLG134" i="28"/>
  <c r="MKQ134" i="28"/>
  <c r="MKA134" i="28"/>
  <c r="MJK134" i="28"/>
  <c r="MIU134" i="28"/>
  <c r="MIE134" i="28"/>
  <c r="MHO134" i="28"/>
  <c r="MGY134" i="28"/>
  <c r="MGI134" i="28"/>
  <c r="MFS134" i="28"/>
  <c r="MFC134" i="28"/>
  <c r="MEM134" i="28"/>
  <c r="MDW134" i="28"/>
  <c r="MDG134" i="28"/>
  <c r="MCQ134" i="28"/>
  <c r="MCA134" i="28"/>
  <c r="MBK134" i="28"/>
  <c r="MAU134" i="28"/>
  <c r="MAE134" i="28"/>
  <c r="LZO134" i="28"/>
  <c r="LYY134" i="28"/>
  <c r="LYI134" i="28"/>
  <c r="LXS134" i="28"/>
  <c r="LXC134" i="28"/>
  <c r="LWM134" i="28"/>
  <c r="LVW134" i="28"/>
  <c r="LVG134" i="28"/>
  <c r="LUQ134" i="28"/>
  <c r="LUA134" i="28"/>
  <c r="LTK134" i="28"/>
  <c r="LSU134" i="28"/>
  <c r="LSE134" i="28"/>
  <c r="LRO134" i="28"/>
  <c r="LQY134" i="28"/>
  <c r="LQI134" i="28"/>
  <c r="LPS134" i="28"/>
  <c r="LPC134" i="28"/>
  <c r="LOM134" i="28"/>
  <c r="LNW134" i="28"/>
  <c r="LNG134" i="28"/>
  <c r="LMQ134" i="28"/>
  <c r="LMA134" i="28"/>
  <c r="LLK134" i="28"/>
  <c r="LKU134" i="28"/>
  <c r="LKE134" i="28"/>
  <c r="LJO134" i="28"/>
  <c r="LIY134" i="28"/>
  <c r="LII134" i="28"/>
  <c r="LHS134" i="28"/>
  <c r="LHC134" i="28"/>
  <c r="LGM134" i="28"/>
  <c r="LFW134" i="28"/>
  <c r="LFG134" i="28"/>
  <c r="LEQ134" i="28"/>
  <c r="LEA134" i="28"/>
  <c r="LDK134" i="28"/>
  <c r="LCU134" i="28"/>
  <c r="LCE134" i="28"/>
  <c r="LBO134" i="28"/>
  <c r="LAY134" i="28"/>
  <c r="LAI134" i="28"/>
  <c r="KZS134" i="28"/>
  <c r="KZC134" i="28"/>
  <c r="KYM134" i="28"/>
  <c r="KXW134" i="28"/>
  <c r="KXG134" i="28"/>
  <c r="KWQ134" i="28"/>
  <c r="KWA134" i="28"/>
  <c r="KVK134" i="28"/>
  <c r="KUU134" i="28"/>
  <c r="KUE134" i="28"/>
  <c r="KTO134" i="28"/>
  <c r="KSY134" i="28"/>
  <c r="KSI134" i="28"/>
  <c r="KRS134" i="28"/>
  <c r="KRC134" i="28"/>
  <c r="KQM134" i="28"/>
  <c r="KPW134" i="28"/>
  <c r="KPG134" i="28"/>
  <c r="KOQ134" i="28"/>
  <c r="KOA134" i="28"/>
  <c r="KNK134" i="28"/>
  <c r="KMU134" i="28"/>
  <c r="KME134" i="28"/>
  <c r="KLO134" i="28"/>
  <c r="KKY134" i="28"/>
  <c r="KKI134" i="28"/>
  <c r="KJS134" i="28"/>
  <c r="KJC134" i="28"/>
  <c r="KIM134" i="28"/>
  <c r="KHW134" i="28"/>
  <c r="KHG134" i="28"/>
  <c r="KGQ134" i="28"/>
  <c r="KGA134" i="28"/>
  <c r="KFK134" i="28"/>
  <c r="KEU134" i="28"/>
  <c r="KEE134" i="28"/>
  <c r="KDO134" i="28"/>
  <c r="KCY134" i="28"/>
  <c r="KCI134" i="28"/>
  <c r="KBS134" i="28"/>
  <c r="KBC134" i="28"/>
  <c r="KAM134" i="28"/>
  <c r="JZW134" i="28"/>
  <c r="JZG134" i="28"/>
  <c r="JYQ134" i="28"/>
  <c r="JYA134" i="28"/>
  <c r="JXK134" i="28"/>
  <c r="JWU134" i="28"/>
  <c r="JWE134" i="28"/>
  <c r="JVO134" i="28"/>
  <c r="JUY134" i="28"/>
  <c r="JUI134" i="28"/>
  <c r="JTS134" i="28"/>
  <c r="JTC134" i="28"/>
  <c r="JSM134" i="28"/>
  <c r="JRW134" i="28"/>
  <c r="JRG134" i="28"/>
  <c r="JQQ134" i="28"/>
  <c r="JQA134" i="28"/>
  <c r="JPK134" i="28"/>
  <c r="JOU134" i="28"/>
  <c r="JOE134" i="28"/>
  <c r="JNO134" i="28"/>
  <c r="JMY134" i="28"/>
  <c r="JMI134" i="28"/>
  <c r="JLS134" i="28"/>
  <c r="JLC134" i="28"/>
  <c r="JKM134" i="28"/>
  <c r="JJW134" i="28"/>
  <c r="JJG134" i="28"/>
  <c r="JIQ134" i="28"/>
  <c r="JIA134" i="28"/>
  <c r="JHK134" i="28"/>
  <c r="JGU134" i="28"/>
  <c r="JGE134" i="28"/>
  <c r="JFO134" i="28"/>
  <c r="JEY134" i="28"/>
  <c r="JEI134" i="28"/>
  <c r="JDS134" i="28"/>
  <c r="JDC134" i="28"/>
  <c r="JCM134" i="28"/>
  <c r="JBW134" i="28"/>
  <c r="JBG134" i="28"/>
  <c r="JAQ134" i="28"/>
  <c r="JAA134" i="28"/>
  <c r="IZK134" i="28"/>
  <c r="IYU134" i="28"/>
  <c r="IYE134" i="28"/>
  <c r="IXO134" i="28"/>
  <c r="IWY134" i="28"/>
  <c r="IWI134" i="28"/>
  <c r="IVS134" i="28"/>
  <c r="IVC134" i="28"/>
  <c r="IUM134" i="28"/>
  <c r="ITW134" i="28"/>
  <c r="ITG134" i="28"/>
  <c r="ISQ134" i="28"/>
  <c r="ISA134" i="28"/>
  <c r="IRK134" i="28"/>
  <c r="IQU134" i="28"/>
  <c r="IQE134" i="28"/>
  <c r="IPO134" i="28"/>
  <c r="IOY134" i="28"/>
  <c r="IOI134" i="28"/>
  <c r="INS134" i="28"/>
  <c r="INC134" i="28"/>
  <c r="IMM134" i="28"/>
  <c r="ILW134" i="28"/>
  <c r="ILG134" i="28"/>
  <c r="IKQ134" i="28"/>
  <c r="IKA134" i="28"/>
  <c r="IJK134" i="28"/>
  <c r="IIU134" i="28"/>
  <c r="IIE134" i="28"/>
  <c r="IHO134" i="28"/>
  <c r="IGY134" i="28"/>
  <c r="IGI134" i="28"/>
  <c r="IFS134" i="28"/>
  <c r="IFC134" i="28"/>
  <c r="IEM134" i="28"/>
  <c r="IDW134" i="28"/>
  <c r="IDG134" i="28"/>
  <c r="ICQ134" i="28"/>
  <c r="ICA134" i="28"/>
  <c r="IBK134" i="28"/>
  <c r="IAU134" i="28"/>
  <c r="IAE134" i="28"/>
  <c r="HZO134" i="28"/>
  <c r="HYY134" i="28"/>
  <c r="HYI134" i="28"/>
  <c r="HXS134" i="28"/>
  <c r="HXC134" i="28"/>
  <c r="HWM134" i="28"/>
  <c r="HVW134" i="28"/>
  <c r="HVG134" i="28"/>
  <c r="HUQ134" i="28"/>
  <c r="HUA134" i="28"/>
  <c r="HTK134" i="28"/>
  <c r="HSU134" i="28"/>
  <c r="HSE134" i="28"/>
  <c r="HRO134" i="28"/>
  <c r="HQY134" i="28"/>
  <c r="HQI134" i="28"/>
  <c r="HPS134" i="28"/>
  <c r="HPC134" i="28"/>
  <c r="HOM134" i="28"/>
  <c r="HNW134" i="28"/>
  <c r="HNG134" i="28"/>
  <c r="HMQ134" i="28"/>
  <c r="HMA134" i="28"/>
  <c r="HLK134" i="28"/>
  <c r="HKU134" i="28"/>
  <c r="HKE134" i="28"/>
  <c r="HJO134" i="28"/>
  <c r="HIY134" i="28"/>
  <c r="HII134" i="28"/>
  <c r="HHS134" i="28"/>
  <c r="HHC134" i="28"/>
  <c r="HGM134" i="28"/>
  <c r="HFW134" i="28"/>
  <c r="HFG134" i="28"/>
  <c r="HEQ134" i="28"/>
  <c r="HEA134" i="28"/>
  <c r="HDK134" i="28"/>
  <c r="HCU134" i="28"/>
  <c r="HCE134" i="28"/>
  <c r="HBO134" i="28"/>
  <c r="HAY134" i="28"/>
  <c r="HAI134" i="28"/>
  <c r="GZS134" i="28"/>
  <c r="GZC134" i="28"/>
  <c r="GYM134" i="28"/>
  <c r="GXW134" i="28"/>
  <c r="GXG134" i="28"/>
  <c r="GWQ134" i="28"/>
  <c r="GWA134" i="28"/>
  <c r="GVK134" i="28"/>
  <c r="GUU134" i="28"/>
  <c r="GUE134" i="28"/>
  <c r="GTO134" i="28"/>
  <c r="GSY134" i="28"/>
  <c r="GSI134" i="28"/>
  <c r="GRS134" i="28"/>
  <c r="GRC134" i="28"/>
  <c r="GQM134" i="28"/>
  <c r="GPW134" i="28"/>
  <c r="GPG134" i="28"/>
  <c r="GOQ134" i="28"/>
  <c r="GOA134" i="28"/>
  <c r="GNK134" i="28"/>
  <c r="GMU134" i="28"/>
  <c r="GME134" i="28"/>
  <c r="GLO134" i="28"/>
  <c r="GKY134" i="28"/>
  <c r="GKI134" i="28"/>
  <c r="GJS134" i="28"/>
  <c r="GJC134" i="28"/>
  <c r="GIM134" i="28"/>
  <c r="GHW134" i="28"/>
  <c r="GHG134" i="28"/>
  <c r="GGQ134" i="28"/>
  <c r="GGA134" i="28"/>
  <c r="GFK134" i="28"/>
  <c r="GEU134" i="28"/>
  <c r="GEE134" i="28"/>
  <c r="GDO134" i="28"/>
  <c r="GCY134" i="28"/>
  <c r="GCI134" i="28"/>
  <c r="GBS134" i="28"/>
  <c r="GBC134" i="28"/>
  <c r="GAM134" i="28"/>
  <c r="FZW134" i="28"/>
  <c r="FZG134" i="28"/>
  <c r="FYQ134" i="28"/>
  <c r="FYA134" i="28"/>
  <c r="FXK134" i="28"/>
  <c r="FWU134" i="28"/>
  <c r="FWE134" i="28"/>
  <c r="FVO134" i="28"/>
  <c r="FUY134" i="28"/>
  <c r="FUI134" i="28"/>
  <c r="FTS134" i="28"/>
  <c r="FTC134" i="28"/>
  <c r="FSM134" i="28"/>
  <c r="FRW134" i="28"/>
  <c r="FRG134" i="28"/>
  <c r="FQQ134" i="28"/>
  <c r="FQA134" i="28"/>
  <c r="FPK134" i="28"/>
  <c r="FOU134" i="28"/>
  <c r="FOE134" i="28"/>
  <c r="FNO134" i="28"/>
  <c r="FMY134" i="28"/>
  <c r="FMI134" i="28"/>
  <c r="FLS134" i="28"/>
  <c r="FLC134" i="28"/>
  <c r="FKM134" i="28"/>
  <c r="FJW134" i="28"/>
  <c r="FJG134" i="28"/>
  <c r="FIQ134" i="28"/>
  <c r="FIA134" i="28"/>
  <c r="FHK134" i="28"/>
  <c r="FGU134" i="28"/>
  <c r="FGE134" i="28"/>
  <c r="FFO134" i="28"/>
  <c r="FEY134" i="28"/>
  <c r="FEI134" i="28"/>
  <c r="FDS134" i="28"/>
  <c r="FDC134" i="28"/>
  <c r="FCM134" i="28"/>
  <c r="FBW134" i="28"/>
  <c r="FBG134" i="28"/>
  <c r="FAQ134" i="28"/>
  <c r="FAA134" i="28"/>
  <c r="EZK134" i="28"/>
  <c r="EYU134" i="28"/>
  <c r="EYE134" i="28"/>
  <c r="EXO134" i="28"/>
  <c r="EWY134" i="28"/>
  <c r="EWI134" i="28"/>
  <c r="EVS134" i="28"/>
  <c r="EVC134" i="28"/>
  <c r="EUM134" i="28"/>
  <c r="ETW134" i="28"/>
  <c r="ETG134" i="28"/>
  <c r="ESQ134" i="28"/>
  <c r="ESA134" i="28"/>
  <c r="ERK134" i="28"/>
  <c r="EQU134" i="28"/>
  <c r="EQE134" i="28"/>
  <c r="EPO134" i="28"/>
  <c r="EOY134" i="28"/>
  <c r="EOI134" i="28"/>
  <c r="ENS134" i="28"/>
  <c r="ENC134" i="28"/>
  <c r="EMM134" i="28"/>
  <c r="ELW134" i="28"/>
  <c r="ELG134" i="28"/>
  <c r="EKQ134" i="28"/>
  <c r="EKA134" i="28"/>
  <c r="EJK134" i="28"/>
  <c r="EIU134" i="28"/>
  <c r="EIE134" i="28"/>
  <c r="EHO134" i="28"/>
  <c r="EGY134" i="28"/>
  <c r="EGI134" i="28"/>
  <c r="EFS134" i="28"/>
  <c r="EFC134" i="28"/>
  <c r="EEM134" i="28"/>
  <c r="EDW134" i="28"/>
  <c r="EDG134" i="28"/>
  <c r="ECQ134" i="28"/>
  <c r="ECA134" i="28"/>
  <c r="EBK134" i="28"/>
  <c r="EAU134" i="28"/>
  <c r="EAE134" i="28"/>
  <c r="DZO134" i="28"/>
  <c r="DYY134" i="28"/>
  <c r="DYI134" i="28"/>
  <c r="DXS134" i="28"/>
  <c r="DXC134" i="28"/>
  <c r="DWM134" i="28"/>
  <c r="DVW134" i="28"/>
  <c r="DVG134" i="28"/>
  <c r="DUQ134" i="28"/>
  <c r="DUA134" i="28"/>
  <c r="DTK134" i="28"/>
  <c r="DSU134" i="28"/>
  <c r="DSE134" i="28"/>
  <c r="DRO134" i="28"/>
  <c r="DQY134" i="28"/>
  <c r="DQI134" i="28"/>
  <c r="DPS134" i="28"/>
  <c r="DPC134" i="28"/>
  <c r="DOM134" i="28"/>
  <c r="DNW134" i="28"/>
  <c r="DNG134" i="28"/>
  <c r="DMQ134" i="28"/>
  <c r="DMA134" i="28"/>
  <c r="DLK134" i="28"/>
  <c r="DKU134" i="28"/>
  <c r="DKE134" i="28"/>
  <c r="DJO134" i="28"/>
  <c r="DIY134" i="28"/>
  <c r="DII134" i="28"/>
  <c r="DHS134" i="28"/>
  <c r="DHC134" i="28"/>
  <c r="DGM134" i="28"/>
  <c r="DFW134" i="28"/>
  <c r="DFG134" i="28"/>
  <c r="DEQ134" i="28"/>
  <c r="DEA134" i="28"/>
  <c r="DDK134" i="28"/>
  <c r="DCU134" i="28"/>
  <c r="DCE134" i="28"/>
  <c r="DBO134" i="28"/>
  <c r="DAY134" i="28"/>
  <c r="DAI134" i="28"/>
  <c r="CZS134" i="28"/>
  <c r="CZC134" i="28"/>
  <c r="CYM134" i="28"/>
  <c r="CXW134" i="28"/>
  <c r="CXG134" i="28"/>
  <c r="CWQ134" i="28"/>
  <c r="CWA134" i="28"/>
  <c r="CVK134" i="28"/>
  <c r="CUU134" i="28"/>
  <c r="CUE134" i="28"/>
  <c r="CTO134" i="28"/>
  <c r="CSY134" i="28"/>
  <c r="CSI134" i="28"/>
  <c r="CRS134" i="28"/>
  <c r="CRC134" i="28"/>
  <c r="CQM134" i="28"/>
  <c r="CPW134" i="28"/>
  <c r="CPG134" i="28"/>
  <c r="COQ134" i="28"/>
  <c r="COA134" i="28"/>
  <c r="CNK134" i="28"/>
  <c r="CMU134" i="28"/>
  <c r="CME134" i="28"/>
  <c r="CLO134" i="28"/>
  <c r="CKY134" i="28"/>
  <c r="CKI134" i="28"/>
  <c r="CJS134" i="28"/>
  <c r="CJC134" i="28"/>
  <c r="CIM134" i="28"/>
  <c r="CHW134" i="28"/>
  <c r="CHG134" i="28"/>
  <c r="CGQ134" i="28"/>
  <c r="CGA134" i="28"/>
  <c r="CFK134" i="28"/>
  <c r="CEU134" i="28"/>
  <c r="CEE134" i="28"/>
  <c r="CDO134" i="28"/>
  <c r="CCY134" i="28"/>
  <c r="CCI134" i="28"/>
  <c r="CBS134" i="28"/>
  <c r="CBC134" i="28"/>
  <c r="CAM134" i="28"/>
  <c r="BZW134" i="28"/>
  <c r="BZG134" i="28"/>
  <c r="BYQ134" i="28"/>
  <c r="BYA134" i="28"/>
  <c r="BXK134" i="28"/>
  <c r="BWU134" i="28"/>
  <c r="BWE134" i="28"/>
  <c r="BVO134" i="28"/>
  <c r="BUY134" i="28"/>
  <c r="BUI134" i="28"/>
  <c r="BTS134" i="28"/>
  <c r="BTC134" i="28"/>
  <c r="BSM134" i="28"/>
  <c r="BRW134" i="28"/>
  <c r="BRG134" i="28"/>
  <c r="BQQ134" i="28"/>
  <c r="BQA134" i="28"/>
  <c r="BPK134" i="28"/>
  <c r="BOU134" i="28"/>
  <c r="BOE134" i="28"/>
  <c r="BNO134" i="28"/>
  <c r="BMY134" i="28"/>
  <c r="BMI134" i="28"/>
  <c r="BLS134" i="28"/>
  <c r="BLC134" i="28"/>
  <c r="BKM134" i="28"/>
  <c r="BJW134" i="28"/>
  <c r="BJG134" i="28"/>
  <c r="BIQ134" i="28"/>
  <c r="BIA134" i="28"/>
  <c r="BHK134" i="28"/>
  <c r="BGU134" i="28"/>
  <c r="BGE134" i="28"/>
  <c r="BFO134" i="28"/>
  <c r="BEY134" i="28"/>
  <c r="BEI134" i="28"/>
  <c r="BDS134" i="28"/>
  <c r="BDC134" i="28"/>
  <c r="BCM134" i="28"/>
  <c r="BBW134" i="28"/>
  <c r="BBG134" i="28"/>
  <c r="BAQ134" i="28"/>
  <c r="BAA134" i="28"/>
  <c r="AZK134" i="28"/>
  <c r="AYU134" i="28"/>
  <c r="AYE134" i="28"/>
  <c r="AXO134" i="28"/>
  <c r="AWY134" i="28"/>
  <c r="AWI134" i="28"/>
  <c r="AVS134" i="28"/>
  <c r="AVC134" i="28"/>
  <c r="AUM134" i="28"/>
  <c r="ATW134" i="28"/>
  <c r="ATG134" i="28"/>
  <c r="ASQ134" i="28"/>
  <c r="ASA134" i="28"/>
  <c r="ARK134" i="28"/>
  <c r="AQU134" i="28"/>
  <c r="AQE134" i="28"/>
  <c r="APO134" i="28"/>
  <c r="AOY134" i="28"/>
  <c r="AOI134" i="28"/>
  <c r="ANS134" i="28"/>
  <c r="ANC134" i="28"/>
  <c r="AMM134" i="28"/>
  <c r="ALW134" i="28"/>
  <c r="ALG134" i="28"/>
  <c r="AKQ134" i="28"/>
  <c r="AKA134" i="28"/>
  <c r="AJK134" i="28"/>
  <c r="AIU134" i="28"/>
  <c r="AIE134" i="28"/>
  <c r="AHO134" i="28"/>
  <c r="AGY134" i="28"/>
  <c r="AGI134" i="28"/>
  <c r="AFS134" i="28"/>
  <c r="AFC134" i="28"/>
  <c r="AEM134" i="28"/>
  <c r="ADW134" i="28"/>
  <c r="ADG134" i="28"/>
  <c r="ACQ134" i="28"/>
  <c r="ACA134" i="28"/>
  <c r="ABK134" i="28"/>
  <c r="AAU134" i="28"/>
  <c r="AAE134" i="28"/>
  <c r="ZO134" i="28"/>
  <c r="YY134" i="28"/>
  <c r="YI134" i="28"/>
  <c r="XS134" i="28"/>
  <c r="XC134" i="28"/>
  <c r="WM134" i="28"/>
  <c r="VW134" i="28"/>
  <c r="VG134" i="28"/>
  <c r="UQ134" i="28"/>
  <c r="UA134" i="28"/>
  <c r="TK134" i="28"/>
  <c r="SU134" i="28"/>
  <c r="SE134" i="28"/>
  <c r="RO134" i="28"/>
  <c r="QY134" i="28"/>
  <c r="QI134" i="28"/>
  <c r="PS134" i="28"/>
  <c r="PC134" i="28"/>
  <c r="OM134" i="28"/>
  <c r="NW134" i="28"/>
  <c r="NG134" i="28"/>
  <c r="MQ134" i="28"/>
  <c r="MA134" i="28"/>
  <c r="LK134" i="28"/>
  <c r="KU134" i="28"/>
  <c r="KE134" i="28"/>
  <c r="JO134" i="28"/>
  <c r="IY134" i="28"/>
  <c r="II134" i="28"/>
  <c r="HS134" i="28"/>
  <c r="HC134" i="28"/>
  <c r="GM134" i="28"/>
  <c r="FW134" i="28"/>
  <c r="FG134" i="28"/>
  <c r="EQ134" i="28"/>
  <c r="EA134" i="28"/>
  <c r="DK134" i="28"/>
  <c r="CU134" i="28"/>
  <c r="CE134" i="28"/>
  <c r="BO134" i="28"/>
  <c r="AY134" i="28"/>
  <c r="AI134" i="28"/>
  <c r="S134" i="28"/>
  <c r="C134" i="28"/>
  <c r="XFC133" i="28"/>
  <c r="XFB133" i="28"/>
  <c r="XFA133" i="28"/>
  <c r="XEZ133" i="28"/>
  <c r="XEY133" i="28"/>
  <c r="XEX133" i="28"/>
  <c r="XEW133" i="28"/>
  <c r="XEV133" i="28"/>
  <c r="XEU133" i="28"/>
  <c r="XET133" i="28"/>
  <c r="XES133" i="28"/>
  <c r="XER133" i="28"/>
  <c r="XEM133" i="28"/>
  <c r="XEL133" i="28"/>
  <c r="XEK133" i="28"/>
  <c r="XEJ133" i="28"/>
  <c r="XEI133" i="28"/>
  <c r="XEH133" i="28"/>
  <c r="XEG133" i="28"/>
  <c r="XEF133" i="28"/>
  <c r="XEE133" i="28"/>
  <c r="XED133" i="28"/>
  <c r="XEC133" i="28"/>
  <c r="XEB133" i="28"/>
  <c r="XDW133" i="28"/>
  <c r="XDV133" i="28"/>
  <c r="XDU133" i="28"/>
  <c r="XDT133" i="28"/>
  <c r="XDS133" i="28"/>
  <c r="XDR133" i="28"/>
  <c r="XDQ133" i="28"/>
  <c r="XDP133" i="28"/>
  <c r="XDO133" i="28"/>
  <c r="XDN133" i="28"/>
  <c r="XDM133" i="28"/>
  <c r="XDL133" i="28"/>
  <c r="XDG133" i="28"/>
  <c r="XDF133" i="28"/>
  <c r="XDE133" i="28"/>
  <c r="XDD133" i="28"/>
  <c r="XDC133" i="28"/>
  <c r="XDB133" i="28"/>
  <c r="XDA133" i="28"/>
  <c r="XCZ133" i="28"/>
  <c r="XCY133" i="28"/>
  <c r="XCX133" i="28"/>
  <c r="XCW133" i="28"/>
  <c r="XCV133" i="28"/>
  <c r="XCQ133" i="28"/>
  <c r="XCP133" i="28"/>
  <c r="XCO133" i="28"/>
  <c r="XCN133" i="28"/>
  <c r="XCM133" i="28"/>
  <c r="XCL133" i="28"/>
  <c r="XCK133" i="28"/>
  <c r="XCJ133" i="28"/>
  <c r="XCI133" i="28"/>
  <c r="XCH133" i="28"/>
  <c r="XCG133" i="28"/>
  <c r="XCF133" i="28"/>
  <c r="XCA133" i="28"/>
  <c r="XBZ133" i="28"/>
  <c r="XBY133" i="28"/>
  <c r="XBX133" i="28"/>
  <c r="XBW133" i="28"/>
  <c r="XBV133" i="28"/>
  <c r="XBU133" i="28"/>
  <c r="XBT133" i="28"/>
  <c r="XBS133" i="28"/>
  <c r="XBR133" i="28"/>
  <c r="XBQ133" i="28"/>
  <c r="XBP133" i="28"/>
  <c r="XBK133" i="28"/>
  <c r="XBJ133" i="28"/>
  <c r="XBI133" i="28"/>
  <c r="XBH133" i="28"/>
  <c r="XBG133" i="28"/>
  <c r="XBF133" i="28"/>
  <c r="XBE133" i="28"/>
  <c r="XBD133" i="28"/>
  <c r="XBC133" i="28"/>
  <c r="XBB133" i="28"/>
  <c r="XBA133" i="28"/>
  <c r="XAZ133" i="28"/>
  <c r="XAU133" i="28"/>
  <c r="XAT133" i="28"/>
  <c r="XAS133" i="28"/>
  <c r="XAR133" i="28"/>
  <c r="XAQ133" i="28"/>
  <c r="XAP133" i="28"/>
  <c r="XAO133" i="28"/>
  <c r="XAN133" i="28"/>
  <c r="XAM133" i="28"/>
  <c r="XAL133" i="28"/>
  <c r="XAK133" i="28"/>
  <c r="XAJ133" i="28"/>
  <c r="XAE133" i="28"/>
  <c r="XAD133" i="28"/>
  <c r="XAC133" i="28"/>
  <c r="XAB133" i="28"/>
  <c r="XAA133" i="28"/>
  <c r="WZZ133" i="28"/>
  <c r="WZY133" i="28"/>
  <c r="WZX133" i="28"/>
  <c r="WZW133" i="28"/>
  <c r="WZV133" i="28"/>
  <c r="WZU133" i="28"/>
  <c r="WZT133" i="28"/>
  <c r="WZO133" i="28"/>
  <c r="WZN133" i="28"/>
  <c r="WZM133" i="28"/>
  <c r="WZL133" i="28"/>
  <c r="WZK133" i="28"/>
  <c r="WZJ133" i="28"/>
  <c r="WZI133" i="28"/>
  <c r="WZH133" i="28"/>
  <c r="WZG133" i="28"/>
  <c r="WZF133" i="28"/>
  <c r="WZE133" i="28"/>
  <c r="WZD133" i="28"/>
  <c r="WYY133" i="28"/>
  <c r="WYX133" i="28"/>
  <c r="WYW133" i="28"/>
  <c r="WYV133" i="28"/>
  <c r="WYU133" i="28"/>
  <c r="WYT133" i="28"/>
  <c r="WYS133" i="28"/>
  <c r="WYR133" i="28"/>
  <c r="WYQ133" i="28"/>
  <c r="WYP133" i="28"/>
  <c r="WYO133" i="28"/>
  <c r="WYN133" i="28"/>
  <c r="WYI133" i="28"/>
  <c r="WYH133" i="28"/>
  <c r="WYG133" i="28"/>
  <c r="WYF133" i="28"/>
  <c r="WYE133" i="28"/>
  <c r="WYD133" i="28"/>
  <c r="WYC133" i="28"/>
  <c r="WYB133" i="28"/>
  <c r="WYA133" i="28"/>
  <c r="WXZ133" i="28"/>
  <c r="WXY133" i="28"/>
  <c r="WXX133" i="28"/>
  <c r="WXS133" i="28"/>
  <c r="WXR133" i="28"/>
  <c r="WXQ133" i="28"/>
  <c r="WXP133" i="28"/>
  <c r="WXO133" i="28"/>
  <c r="WXN133" i="28"/>
  <c r="WXM133" i="28"/>
  <c r="WXL133" i="28"/>
  <c r="WXK133" i="28"/>
  <c r="WXJ133" i="28"/>
  <c r="WXI133" i="28"/>
  <c r="WXH133" i="28"/>
  <c r="WXC133" i="28"/>
  <c r="WXB133" i="28"/>
  <c r="WXA133" i="28"/>
  <c r="WWZ133" i="28"/>
  <c r="WWY133" i="28"/>
  <c r="WWX133" i="28"/>
  <c r="WWW133" i="28"/>
  <c r="WWV133" i="28"/>
  <c r="WWU133" i="28"/>
  <c r="WWT133" i="28"/>
  <c r="WWS133" i="28"/>
  <c r="WWR133" i="28"/>
  <c r="WWM133" i="28"/>
  <c r="WWL133" i="28"/>
  <c r="WWK133" i="28"/>
  <c r="WWJ133" i="28"/>
  <c r="WWI133" i="28"/>
  <c r="WWH133" i="28"/>
  <c r="WWG133" i="28"/>
  <c r="WWF133" i="28"/>
  <c r="WWE133" i="28"/>
  <c r="WWD133" i="28"/>
  <c r="WWC133" i="28"/>
  <c r="WWB133" i="28"/>
  <c r="WVW133" i="28"/>
  <c r="WVV133" i="28"/>
  <c r="WVU133" i="28"/>
  <c r="WVT133" i="28"/>
  <c r="WVS133" i="28"/>
  <c r="WVR133" i="28"/>
  <c r="WVQ133" i="28"/>
  <c r="WVP133" i="28"/>
  <c r="WVO133" i="28"/>
  <c r="WVN133" i="28"/>
  <c r="WVM133" i="28"/>
  <c r="WVL133" i="28"/>
  <c r="WVG133" i="28"/>
  <c r="WVF133" i="28"/>
  <c r="WVE133" i="28"/>
  <c r="WVD133" i="28"/>
  <c r="WVC133" i="28"/>
  <c r="WVB133" i="28"/>
  <c r="WVA133" i="28"/>
  <c r="WUZ133" i="28"/>
  <c r="WUY133" i="28"/>
  <c r="WUX133" i="28"/>
  <c r="WUW133" i="28"/>
  <c r="WUV133" i="28"/>
  <c r="WUQ133" i="28"/>
  <c r="WUP133" i="28"/>
  <c r="WUO133" i="28"/>
  <c r="WUN133" i="28"/>
  <c r="WUM133" i="28"/>
  <c r="WUL133" i="28"/>
  <c r="WUK133" i="28"/>
  <c r="WUJ133" i="28"/>
  <c r="WUI133" i="28"/>
  <c r="WUH133" i="28"/>
  <c r="WUG133" i="28"/>
  <c r="WUF133" i="28"/>
  <c r="WUA133" i="28"/>
  <c r="WTZ133" i="28"/>
  <c r="WTY133" i="28"/>
  <c r="WTX133" i="28"/>
  <c r="WTW133" i="28"/>
  <c r="WTV133" i="28"/>
  <c r="WTU133" i="28"/>
  <c r="WTT133" i="28"/>
  <c r="WTS133" i="28"/>
  <c r="WTR133" i="28"/>
  <c r="WTQ133" i="28"/>
  <c r="WTP133" i="28"/>
  <c r="WTK133" i="28"/>
  <c r="WTJ133" i="28"/>
  <c r="WTI133" i="28"/>
  <c r="WTH133" i="28"/>
  <c r="WTG133" i="28"/>
  <c r="WTF133" i="28"/>
  <c r="WTE133" i="28"/>
  <c r="WTD133" i="28"/>
  <c r="WTC133" i="28"/>
  <c r="WTB133" i="28"/>
  <c r="WTA133" i="28"/>
  <c r="WSZ133" i="28"/>
  <c r="WSU133" i="28"/>
  <c r="WST133" i="28"/>
  <c r="WSS133" i="28"/>
  <c r="WSR133" i="28"/>
  <c r="WSQ133" i="28"/>
  <c r="WSP133" i="28"/>
  <c r="WSO133" i="28"/>
  <c r="WSN133" i="28"/>
  <c r="WSM133" i="28"/>
  <c r="WSL133" i="28"/>
  <c r="WSK133" i="28"/>
  <c r="WSJ133" i="28"/>
  <c r="WSE133" i="28"/>
  <c r="WSD133" i="28"/>
  <c r="WSC133" i="28"/>
  <c r="WSB133" i="28"/>
  <c r="WSA133" i="28"/>
  <c r="WRZ133" i="28"/>
  <c r="WRY133" i="28"/>
  <c r="WRX133" i="28"/>
  <c r="WRW133" i="28"/>
  <c r="WRV133" i="28"/>
  <c r="WRU133" i="28"/>
  <c r="WRT133" i="28"/>
  <c r="WRO133" i="28"/>
  <c r="WRN133" i="28"/>
  <c r="WRM133" i="28"/>
  <c r="WRL133" i="28"/>
  <c r="WRK133" i="28"/>
  <c r="WRJ133" i="28"/>
  <c r="WRI133" i="28"/>
  <c r="WRH133" i="28"/>
  <c r="WRG133" i="28"/>
  <c r="WRF133" i="28"/>
  <c r="WRE133" i="28"/>
  <c r="WRD133" i="28"/>
  <c r="WQY133" i="28"/>
  <c r="WQX133" i="28"/>
  <c r="WQW133" i="28"/>
  <c r="WQV133" i="28"/>
  <c r="WQU133" i="28"/>
  <c r="WQT133" i="28"/>
  <c r="WQS133" i="28"/>
  <c r="WQR133" i="28"/>
  <c r="WQQ133" i="28"/>
  <c r="WQP133" i="28"/>
  <c r="WQO133" i="28"/>
  <c r="WQN133" i="28"/>
  <c r="WQI133" i="28"/>
  <c r="WQH133" i="28"/>
  <c r="WQG133" i="28"/>
  <c r="WQF133" i="28"/>
  <c r="WQE133" i="28"/>
  <c r="WQD133" i="28"/>
  <c r="WQC133" i="28"/>
  <c r="WQB133" i="28"/>
  <c r="WQA133" i="28"/>
  <c r="WPZ133" i="28"/>
  <c r="WPY133" i="28"/>
  <c r="WPX133" i="28"/>
  <c r="WPS133" i="28"/>
  <c r="WPR133" i="28"/>
  <c r="WPQ133" i="28"/>
  <c r="WPP133" i="28"/>
  <c r="WPO133" i="28"/>
  <c r="WPN133" i="28"/>
  <c r="WPM133" i="28"/>
  <c r="WPL133" i="28"/>
  <c r="WPK133" i="28"/>
  <c r="WPJ133" i="28"/>
  <c r="WPI133" i="28"/>
  <c r="WPH133" i="28"/>
  <c r="WPC133" i="28"/>
  <c r="WPB133" i="28"/>
  <c r="WPA133" i="28"/>
  <c r="WOZ133" i="28"/>
  <c r="WOY133" i="28"/>
  <c r="WOX133" i="28"/>
  <c r="WOW133" i="28"/>
  <c r="WOV133" i="28"/>
  <c r="WOU133" i="28"/>
  <c r="WOT133" i="28"/>
  <c r="WOS133" i="28"/>
  <c r="WOR133" i="28"/>
  <c r="WOM133" i="28"/>
  <c r="WOL133" i="28"/>
  <c r="WOK133" i="28"/>
  <c r="WOJ133" i="28"/>
  <c r="WOI133" i="28"/>
  <c r="WOH133" i="28"/>
  <c r="WOG133" i="28"/>
  <c r="WOF133" i="28"/>
  <c r="WOE133" i="28"/>
  <c r="WOD133" i="28"/>
  <c r="WOC133" i="28"/>
  <c r="WOB133" i="28"/>
  <c r="WNW133" i="28"/>
  <c r="WNV133" i="28"/>
  <c r="WNU133" i="28"/>
  <c r="WNT133" i="28"/>
  <c r="WNS133" i="28"/>
  <c r="WNR133" i="28"/>
  <c r="WNQ133" i="28"/>
  <c r="WNP133" i="28"/>
  <c r="WNO133" i="28"/>
  <c r="WNN133" i="28"/>
  <c r="WNM133" i="28"/>
  <c r="WNL133" i="28"/>
  <c r="WNG133" i="28"/>
  <c r="WNF133" i="28"/>
  <c r="WNE133" i="28"/>
  <c r="WND133" i="28"/>
  <c r="WNC133" i="28"/>
  <c r="WNB133" i="28"/>
  <c r="WNA133" i="28"/>
  <c r="WMZ133" i="28"/>
  <c r="WMY133" i="28"/>
  <c r="WMX133" i="28"/>
  <c r="WMW133" i="28"/>
  <c r="WMV133" i="28"/>
  <c r="WMQ133" i="28"/>
  <c r="WMP133" i="28"/>
  <c r="WMO133" i="28"/>
  <c r="WMN133" i="28"/>
  <c r="WMM133" i="28"/>
  <c r="WML133" i="28"/>
  <c r="WMK133" i="28"/>
  <c r="WMJ133" i="28"/>
  <c r="WMI133" i="28"/>
  <c r="WMH133" i="28"/>
  <c r="WMG133" i="28"/>
  <c r="WMF133" i="28"/>
  <c r="WMA133" i="28"/>
  <c r="WLZ133" i="28"/>
  <c r="WLY133" i="28"/>
  <c r="WLX133" i="28"/>
  <c r="WLW133" i="28"/>
  <c r="WLV133" i="28"/>
  <c r="WLU133" i="28"/>
  <c r="WLT133" i="28"/>
  <c r="WLS133" i="28"/>
  <c r="WLR133" i="28"/>
  <c r="WLQ133" i="28"/>
  <c r="WLP133" i="28"/>
  <c r="WLK133" i="28"/>
  <c r="WLJ133" i="28"/>
  <c r="WLI133" i="28"/>
  <c r="WLH133" i="28"/>
  <c r="WLG133" i="28"/>
  <c r="WLF133" i="28"/>
  <c r="WLE133" i="28"/>
  <c r="WLD133" i="28"/>
  <c r="WLC133" i="28"/>
  <c r="WLB133" i="28"/>
  <c r="WLA133" i="28"/>
  <c r="WKZ133" i="28"/>
  <c r="WKU133" i="28"/>
  <c r="WKT133" i="28"/>
  <c r="WKS133" i="28"/>
  <c r="WKR133" i="28"/>
  <c r="WKQ133" i="28"/>
  <c r="WKP133" i="28"/>
  <c r="WKO133" i="28"/>
  <c r="WKN133" i="28"/>
  <c r="WKM133" i="28"/>
  <c r="WKL133" i="28"/>
  <c r="WKK133" i="28"/>
  <c r="WKJ133" i="28"/>
  <c r="WKE133" i="28"/>
  <c r="WKD133" i="28"/>
  <c r="WKC133" i="28"/>
  <c r="WKB133" i="28"/>
  <c r="WKA133" i="28"/>
  <c r="WJZ133" i="28"/>
  <c r="WJY133" i="28"/>
  <c r="WJX133" i="28"/>
  <c r="WJW133" i="28"/>
  <c r="WJV133" i="28"/>
  <c r="WJU133" i="28"/>
  <c r="WJT133" i="28"/>
  <c r="WJO133" i="28"/>
  <c r="WJN133" i="28"/>
  <c r="WJM133" i="28"/>
  <c r="WJL133" i="28"/>
  <c r="WJK133" i="28"/>
  <c r="WJJ133" i="28"/>
  <c r="WJI133" i="28"/>
  <c r="WJH133" i="28"/>
  <c r="WJG133" i="28"/>
  <c r="WJF133" i="28"/>
  <c r="WJE133" i="28"/>
  <c r="WJD133" i="28"/>
  <c r="WIY133" i="28"/>
  <c r="WIX133" i="28"/>
  <c r="WIW133" i="28"/>
  <c r="WIV133" i="28"/>
  <c r="WIU133" i="28"/>
  <c r="WIT133" i="28"/>
  <c r="WIS133" i="28"/>
  <c r="WIR133" i="28"/>
  <c r="WIQ133" i="28"/>
  <c r="WIP133" i="28"/>
  <c r="WIO133" i="28"/>
  <c r="WIN133" i="28"/>
  <c r="WII133" i="28"/>
  <c r="WIH133" i="28"/>
  <c r="WIG133" i="28"/>
  <c r="WIF133" i="28"/>
  <c r="WIE133" i="28"/>
  <c r="WID133" i="28"/>
  <c r="WIC133" i="28"/>
  <c r="WIB133" i="28"/>
  <c r="WIA133" i="28"/>
  <c r="WHZ133" i="28"/>
  <c r="WHY133" i="28"/>
  <c r="WHX133" i="28"/>
  <c r="WHS133" i="28"/>
  <c r="WHR133" i="28"/>
  <c r="WHQ133" i="28"/>
  <c r="WHP133" i="28"/>
  <c r="WHO133" i="28"/>
  <c r="WHN133" i="28"/>
  <c r="WHM133" i="28"/>
  <c r="WHL133" i="28"/>
  <c r="WHK133" i="28"/>
  <c r="WHJ133" i="28"/>
  <c r="WHI133" i="28"/>
  <c r="WHH133" i="28"/>
  <c r="WHC133" i="28"/>
  <c r="WHB133" i="28"/>
  <c r="WHA133" i="28"/>
  <c r="WGZ133" i="28"/>
  <c r="WGY133" i="28"/>
  <c r="WGX133" i="28"/>
  <c r="WGW133" i="28"/>
  <c r="WGV133" i="28"/>
  <c r="WGU133" i="28"/>
  <c r="WGT133" i="28"/>
  <c r="WGS133" i="28"/>
  <c r="WGR133" i="28"/>
  <c r="WGM133" i="28"/>
  <c r="WGL133" i="28"/>
  <c r="WGK133" i="28"/>
  <c r="WGJ133" i="28"/>
  <c r="WGI133" i="28"/>
  <c r="WGH133" i="28"/>
  <c r="WGG133" i="28"/>
  <c r="WGF133" i="28"/>
  <c r="WGE133" i="28"/>
  <c r="WGD133" i="28"/>
  <c r="WGC133" i="28"/>
  <c r="WGB133" i="28"/>
  <c r="WFW133" i="28"/>
  <c r="WFV133" i="28"/>
  <c r="WFU133" i="28"/>
  <c r="WFT133" i="28"/>
  <c r="WFS133" i="28"/>
  <c r="WFR133" i="28"/>
  <c r="WFQ133" i="28"/>
  <c r="WFP133" i="28"/>
  <c r="WFO133" i="28"/>
  <c r="WFN133" i="28"/>
  <c r="WFM133" i="28"/>
  <c r="WFL133" i="28"/>
  <c r="WFG133" i="28"/>
  <c r="WFF133" i="28"/>
  <c r="WFE133" i="28"/>
  <c r="WFD133" i="28"/>
  <c r="WFC133" i="28"/>
  <c r="WFB133" i="28"/>
  <c r="WFA133" i="28"/>
  <c r="WEZ133" i="28"/>
  <c r="WEY133" i="28"/>
  <c r="WEX133" i="28"/>
  <c r="WEW133" i="28"/>
  <c r="WEV133" i="28"/>
  <c r="WEQ133" i="28"/>
  <c r="WEP133" i="28"/>
  <c r="WEO133" i="28"/>
  <c r="WEN133" i="28"/>
  <c r="WEM133" i="28"/>
  <c r="WEL133" i="28"/>
  <c r="WEK133" i="28"/>
  <c r="WEJ133" i="28"/>
  <c r="WEI133" i="28"/>
  <c r="WEH133" i="28"/>
  <c r="WEG133" i="28"/>
  <c r="WEF133" i="28"/>
  <c r="WEA133" i="28"/>
  <c r="WDZ133" i="28"/>
  <c r="WDY133" i="28"/>
  <c r="WDX133" i="28"/>
  <c r="WDW133" i="28"/>
  <c r="WDV133" i="28"/>
  <c r="WDU133" i="28"/>
  <c r="WDT133" i="28"/>
  <c r="WDS133" i="28"/>
  <c r="WDR133" i="28"/>
  <c r="WDQ133" i="28"/>
  <c r="WDP133" i="28"/>
  <c r="WDK133" i="28"/>
  <c r="WDJ133" i="28"/>
  <c r="WDI133" i="28"/>
  <c r="WDH133" i="28"/>
  <c r="WDG133" i="28"/>
  <c r="WDF133" i="28"/>
  <c r="WDE133" i="28"/>
  <c r="WDD133" i="28"/>
  <c r="WDC133" i="28"/>
  <c r="WDB133" i="28"/>
  <c r="WDA133" i="28"/>
  <c r="WCZ133" i="28"/>
  <c r="WCU133" i="28"/>
  <c r="WCT133" i="28"/>
  <c r="WCS133" i="28"/>
  <c r="WCR133" i="28"/>
  <c r="WCQ133" i="28"/>
  <c r="WCP133" i="28"/>
  <c r="WCO133" i="28"/>
  <c r="WCN133" i="28"/>
  <c r="WCM133" i="28"/>
  <c r="WCL133" i="28"/>
  <c r="WCK133" i="28"/>
  <c r="WCJ133" i="28"/>
  <c r="WCE133" i="28"/>
  <c r="WCD133" i="28"/>
  <c r="WCC133" i="28"/>
  <c r="WCB133" i="28"/>
  <c r="WCA133" i="28"/>
  <c r="WBZ133" i="28"/>
  <c r="WBY133" i="28"/>
  <c r="WBX133" i="28"/>
  <c r="WBW133" i="28"/>
  <c r="WBV133" i="28"/>
  <c r="WBU133" i="28"/>
  <c r="WBT133" i="28"/>
  <c r="WBO133" i="28"/>
  <c r="WBN133" i="28"/>
  <c r="WBM133" i="28"/>
  <c r="WBL133" i="28"/>
  <c r="WBK133" i="28"/>
  <c r="WBJ133" i="28"/>
  <c r="WBI133" i="28"/>
  <c r="WBH133" i="28"/>
  <c r="WBG133" i="28"/>
  <c r="WBF133" i="28"/>
  <c r="WBE133" i="28"/>
  <c r="WBD133" i="28"/>
  <c r="WAY133" i="28"/>
  <c r="WAX133" i="28"/>
  <c r="WAW133" i="28"/>
  <c r="WAV133" i="28"/>
  <c r="WAU133" i="28"/>
  <c r="WAT133" i="28"/>
  <c r="WAS133" i="28"/>
  <c r="WAR133" i="28"/>
  <c r="WAQ133" i="28"/>
  <c r="WAP133" i="28"/>
  <c r="WAO133" i="28"/>
  <c r="WAN133" i="28"/>
  <c r="WAI133" i="28"/>
  <c r="WAH133" i="28"/>
  <c r="WAG133" i="28"/>
  <c r="WAF133" i="28"/>
  <c r="WAE133" i="28"/>
  <c r="WAD133" i="28"/>
  <c r="WAC133" i="28"/>
  <c r="WAB133" i="28"/>
  <c r="WAA133" i="28"/>
  <c r="VZZ133" i="28"/>
  <c r="VZY133" i="28"/>
  <c r="VZX133" i="28"/>
  <c r="VZS133" i="28"/>
  <c r="VZR133" i="28"/>
  <c r="VZQ133" i="28"/>
  <c r="VZP133" i="28"/>
  <c r="VZO133" i="28"/>
  <c r="VZN133" i="28"/>
  <c r="VZM133" i="28"/>
  <c r="VZL133" i="28"/>
  <c r="VZK133" i="28"/>
  <c r="VZJ133" i="28"/>
  <c r="VZI133" i="28"/>
  <c r="VZH133" i="28"/>
  <c r="VZC133" i="28"/>
  <c r="VZB133" i="28"/>
  <c r="VZA133" i="28"/>
  <c r="VYZ133" i="28"/>
  <c r="VYY133" i="28"/>
  <c r="VYX133" i="28"/>
  <c r="VYW133" i="28"/>
  <c r="VYV133" i="28"/>
  <c r="VYU133" i="28"/>
  <c r="VYT133" i="28"/>
  <c r="VYS133" i="28"/>
  <c r="VYR133" i="28"/>
  <c r="VYM133" i="28"/>
  <c r="VYL133" i="28"/>
  <c r="VYK133" i="28"/>
  <c r="VYJ133" i="28"/>
  <c r="VYI133" i="28"/>
  <c r="VYH133" i="28"/>
  <c r="VYG133" i="28"/>
  <c r="VYF133" i="28"/>
  <c r="VYE133" i="28"/>
  <c r="VYD133" i="28"/>
  <c r="VYC133" i="28"/>
  <c r="VYB133" i="28"/>
  <c r="VXW133" i="28"/>
  <c r="VXV133" i="28"/>
  <c r="VXU133" i="28"/>
  <c r="VXT133" i="28"/>
  <c r="VXS133" i="28"/>
  <c r="VXR133" i="28"/>
  <c r="VXQ133" i="28"/>
  <c r="VXP133" i="28"/>
  <c r="VXO133" i="28"/>
  <c r="VXN133" i="28"/>
  <c r="VXM133" i="28"/>
  <c r="VXL133" i="28"/>
  <c r="VXG133" i="28"/>
  <c r="VXF133" i="28"/>
  <c r="VXE133" i="28"/>
  <c r="VXD133" i="28"/>
  <c r="VXC133" i="28"/>
  <c r="VXB133" i="28"/>
  <c r="VXA133" i="28"/>
  <c r="VWZ133" i="28"/>
  <c r="VWY133" i="28"/>
  <c r="VWX133" i="28"/>
  <c r="VWW133" i="28"/>
  <c r="VWV133" i="28"/>
  <c r="VWQ133" i="28"/>
  <c r="VWP133" i="28"/>
  <c r="VWO133" i="28"/>
  <c r="VWN133" i="28"/>
  <c r="VWM133" i="28"/>
  <c r="VWL133" i="28"/>
  <c r="VWK133" i="28"/>
  <c r="VWJ133" i="28"/>
  <c r="VWI133" i="28"/>
  <c r="VWH133" i="28"/>
  <c r="VWG133" i="28"/>
  <c r="VWF133" i="28"/>
  <c r="VWA133" i="28"/>
  <c r="VVZ133" i="28"/>
  <c r="VVY133" i="28"/>
  <c r="VVX133" i="28"/>
  <c r="VVW133" i="28"/>
  <c r="VVV133" i="28"/>
  <c r="VVU133" i="28"/>
  <c r="VVT133" i="28"/>
  <c r="VVS133" i="28"/>
  <c r="VVR133" i="28"/>
  <c r="VVQ133" i="28"/>
  <c r="VVP133" i="28"/>
  <c r="VVK133" i="28"/>
  <c r="VVJ133" i="28"/>
  <c r="VVI133" i="28"/>
  <c r="VVH133" i="28"/>
  <c r="VVG133" i="28"/>
  <c r="VVF133" i="28"/>
  <c r="VVE133" i="28"/>
  <c r="VVD133" i="28"/>
  <c r="VVC133" i="28"/>
  <c r="VVB133" i="28"/>
  <c r="VVA133" i="28"/>
  <c r="VUZ133" i="28"/>
  <c r="VUU133" i="28"/>
  <c r="VUT133" i="28"/>
  <c r="VUS133" i="28"/>
  <c r="VUR133" i="28"/>
  <c r="VUQ133" i="28"/>
  <c r="VUP133" i="28"/>
  <c r="VUO133" i="28"/>
  <c r="VUN133" i="28"/>
  <c r="VUM133" i="28"/>
  <c r="VUL133" i="28"/>
  <c r="VUK133" i="28"/>
  <c r="VUJ133" i="28"/>
  <c r="VUE133" i="28"/>
  <c r="VUD133" i="28"/>
  <c r="VUC133" i="28"/>
  <c r="VUB133" i="28"/>
  <c r="VUA133" i="28"/>
  <c r="VTZ133" i="28"/>
  <c r="VTY133" i="28"/>
  <c r="VTX133" i="28"/>
  <c r="VTW133" i="28"/>
  <c r="VTV133" i="28"/>
  <c r="VTU133" i="28"/>
  <c r="VTT133" i="28"/>
  <c r="VTO133" i="28"/>
  <c r="VTN133" i="28"/>
  <c r="VTM133" i="28"/>
  <c r="VTL133" i="28"/>
  <c r="VTK133" i="28"/>
  <c r="VTJ133" i="28"/>
  <c r="VTI133" i="28"/>
  <c r="VTH133" i="28"/>
  <c r="VTG133" i="28"/>
  <c r="VTF133" i="28"/>
  <c r="VTE133" i="28"/>
  <c r="VTD133" i="28"/>
  <c r="VSY133" i="28"/>
  <c r="VSX133" i="28"/>
  <c r="VSW133" i="28"/>
  <c r="VSV133" i="28"/>
  <c r="VSU133" i="28"/>
  <c r="VST133" i="28"/>
  <c r="VSS133" i="28"/>
  <c r="VSR133" i="28"/>
  <c r="VSQ133" i="28"/>
  <c r="VSP133" i="28"/>
  <c r="VSO133" i="28"/>
  <c r="VSN133" i="28"/>
  <c r="VSI133" i="28"/>
  <c r="VSH133" i="28"/>
  <c r="VSG133" i="28"/>
  <c r="VSF133" i="28"/>
  <c r="VSE133" i="28"/>
  <c r="VSD133" i="28"/>
  <c r="VSC133" i="28"/>
  <c r="VSB133" i="28"/>
  <c r="VSA133" i="28"/>
  <c r="VRZ133" i="28"/>
  <c r="VRY133" i="28"/>
  <c r="VRX133" i="28"/>
  <c r="VRS133" i="28"/>
  <c r="VRR133" i="28"/>
  <c r="VRQ133" i="28"/>
  <c r="VRP133" i="28"/>
  <c r="VRO133" i="28"/>
  <c r="VRN133" i="28"/>
  <c r="VRM133" i="28"/>
  <c r="VRL133" i="28"/>
  <c r="VRK133" i="28"/>
  <c r="VRJ133" i="28"/>
  <c r="VRI133" i="28"/>
  <c r="VRH133" i="28"/>
  <c r="VRC133" i="28"/>
  <c r="VRB133" i="28"/>
  <c r="VRA133" i="28"/>
  <c r="VQZ133" i="28"/>
  <c r="VQY133" i="28"/>
  <c r="VQX133" i="28"/>
  <c r="VQW133" i="28"/>
  <c r="VQV133" i="28"/>
  <c r="VQU133" i="28"/>
  <c r="VQT133" i="28"/>
  <c r="VQS133" i="28"/>
  <c r="VQR133" i="28"/>
  <c r="VQM133" i="28"/>
  <c r="VQL133" i="28"/>
  <c r="VQK133" i="28"/>
  <c r="VQJ133" i="28"/>
  <c r="VQI133" i="28"/>
  <c r="VQH133" i="28"/>
  <c r="VQG133" i="28"/>
  <c r="VQF133" i="28"/>
  <c r="VQE133" i="28"/>
  <c r="VQD133" i="28"/>
  <c r="VQC133" i="28"/>
  <c r="VQB133" i="28"/>
  <c r="VPW133" i="28"/>
  <c r="VPV133" i="28"/>
  <c r="VPU133" i="28"/>
  <c r="VPT133" i="28"/>
  <c r="VPS133" i="28"/>
  <c r="VPR133" i="28"/>
  <c r="VPQ133" i="28"/>
  <c r="VPP133" i="28"/>
  <c r="VPO133" i="28"/>
  <c r="VPN133" i="28"/>
  <c r="VPM133" i="28"/>
  <c r="VPL133" i="28"/>
  <c r="VPG133" i="28"/>
  <c r="VPF133" i="28"/>
  <c r="VPE133" i="28"/>
  <c r="VPD133" i="28"/>
  <c r="VPC133" i="28"/>
  <c r="VPB133" i="28"/>
  <c r="VPA133" i="28"/>
  <c r="VOZ133" i="28"/>
  <c r="VOY133" i="28"/>
  <c r="VOX133" i="28"/>
  <c r="VOW133" i="28"/>
  <c r="VOV133" i="28"/>
  <c r="VOQ133" i="28"/>
  <c r="VOP133" i="28"/>
  <c r="VOO133" i="28"/>
  <c r="VON133" i="28"/>
  <c r="VOM133" i="28"/>
  <c r="VOL133" i="28"/>
  <c r="VOK133" i="28"/>
  <c r="VOJ133" i="28"/>
  <c r="VOI133" i="28"/>
  <c r="VOH133" i="28"/>
  <c r="VOG133" i="28"/>
  <c r="VOF133" i="28"/>
  <c r="VOA133" i="28"/>
  <c r="VNZ133" i="28"/>
  <c r="VNY133" i="28"/>
  <c r="VNX133" i="28"/>
  <c r="VNW133" i="28"/>
  <c r="VNV133" i="28"/>
  <c r="VNU133" i="28"/>
  <c r="VNT133" i="28"/>
  <c r="VNS133" i="28"/>
  <c r="VNR133" i="28"/>
  <c r="VNQ133" i="28"/>
  <c r="VNP133" i="28"/>
  <c r="VNK133" i="28"/>
  <c r="VNJ133" i="28"/>
  <c r="VNI133" i="28"/>
  <c r="VNH133" i="28"/>
  <c r="VNG133" i="28"/>
  <c r="VNF133" i="28"/>
  <c r="VNE133" i="28"/>
  <c r="VND133" i="28"/>
  <c r="VNC133" i="28"/>
  <c r="VNB133" i="28"/>
  <c r="VNA133" i="28"/>
  <c r="VMZ133" i="28"/>
  <c r="VMU133" i="28"/>
  <c r="VMT133" i="28"/>
  <c r="VMS133" i="28"/>
  <c r="VMR133" i="28"/>
  <c r="VMQ133" i="28"/>
  <c r="VMP133" i="28"/>
  <c r="VMO133" i="28"/>
  <c r="VMN133" i="28"/>
  <c r="VMM133" i="28"/>
  <c r="VML133" i="28"/>
  <c r="VMK133" i="28"/>
  <c r="VMJ133" i="28"/>
  <c r="VME133" i="28"/>
  <c r="VMD133" i="28"/>
  <c r="VMC133" i="28"/>
  <c r="VMB133" i="28"/>
  <c r="VMA133" i="28"/>
  <c r="VLZ133" i="28"/>
  <c r="VLY133" i="28"/>
  <c r="VLX133" i="28"/>
  <c r="VLW133" i="28"/>
  <c r="VLV133" i="28"/>
  <c r="VLU133" i="28"/>
  <c r="VLT133" i="28"/>
  <c r="VLO133" i="28"/>
  <c r="VLN133" i="28"/>
  <c r="VLM133" i="28"/>
  <c r="VLL133" i="28"/>
  <c r="VLK133" i="28"/>
  <c r="VLJ133" i="28"/>
  <c r="VLI133" i="28"/>
  <c r="VLH133" i="28"/>
  <c r="VLG133" i="28"/>
  <c r="VLF133" i="28"/>
  <c r="VLE133" i="28"/>
  <c r="VLD133" i="28"/>
  <c r="VKY133" i="28"/>
  <c r="VKX133" i="28"/>
  <c r="VKW133" i="28"/>
  <c r="VKV133" i="28"/>
  <c r="VKU133" i="28"/>
  <c r="VKT133" i="28"/>
  <c r="VKS133" i="28"/>
  <c r="VKR133" i="28"/>
  <c r="VKQ133" i="28"/>
  <c r="VKP133" i="28"/>
  <c r="VKO133" i="28"/>
  <c r="VKN133" i="28"/>
  <c r="VKI133" i="28"/>
  <c r="VKH133" i="28"/>
  <c r="VKG133" i="28"/>
  <c r="VKF133" i="28"/>
  <c r="VKE133" i="28"/>
  <c r="VKD133" i="28"/>
  <c r="VKC133" i="28"/>
  <c r="VKB133" i="28"/>
  <c r="VKA133" i="28"/>
  <c r="VJZ133" i="28"/>
  <c r="VJY133" i="28"/>
  <c r="VJX133" i="28"/>
  <c r="VJS133" i="28"/>
  <c r="VJR133" i="28"/>
  <c r="VJQ133" i="28"/>
  <c r="VJP133" i="28"/>
  <c r="VJO133" i="28"/>
  <c r="VJN133" i="28"/>
  <c r="VJM133" i="28"/>
  <c r="VJL133" i="28"/>
  <c r="VJK133" i="28"/>
  <c r="VJJ133" i="28"/>
  <c r="VJI133" i="28"/>
  <c r="VJH133" i="28"/>
  <c r="VJC133" i="28"/>
  <c r="VJB133" i="28"/>
  <c r="VJA133" i="28"/>
  <c r="VIZ133" i="28"/>
  <c r="VIY133" i="28"/>
  <c r="VIX133" i="28"/>
  <c r="VIW133" i="28"/>
  <c r="VIV133" i="28"/>
  <c r="VIU133" i="28"/>
  <c r="VIT133" i="28"/>
  <c r="VIS133" i="28"/>
  <c r="VIR133" i="28"/>
  <c r="VIM133" i="28"/>
  <c r="VIL133" i="28"/>
  <c r="VIK133" i="28"/>
  <c r="VIJ133" i="28"/>
  <c r="VII133" i="28"/>
  <c r="VIH133" i="28"/>
  <c r="VIG133" i="28"/>
  <c r="VIF133" i="28"/>
  <c r="VIE133" i="28"/>
  <c r="VID133" i="28"/>
  <c r="VIC133" i="28"/>
  <c r="VIB133" i="28"/>
  <c r="VHW133" i="28"/>
  <c r="VHV133" i="28"/>
  <c r="VHU133" i="28"/>
  <c r="VHT133" i="28"/>
  <c r="VHS133" i="28"/>
  <c r="VHR133" i="28"/>
  <c r="VHQ133" i="28"/>
  <c r="VHP133" i="28"/>
  <c r="VHO133" i="28"/>
  <c r="VHN133" i="28"/>
  <c r="VHM133" i="28"/>
  <c r="VHL133" i="28"/>
  <c r="VHG133" i="28"/>
  <c r="VHF133" i="28"/>
  <c r="VHE133" i="28"/>
  <c r="VHD133" i="28"/>
  <c r="VHC133" i="28"/>
  <c r="VHB133" i="28"/>
  <c r="VHA133" i="28"/>
  <c r="VGZ133" i="28"/>
  <c r="VGY133" i="28"/>
  <c r="VGX133" i="28"/>
  <c r="VGW133" i="28"/>
  <c r="VGV133" i="28"/>
  <c r="VGQ133" i="28"/>
  <c r="VGP133" i="28"/>
  <c r="VGO133" i="28"/>
  <c r="VGN133" i="28"/>
  <c r="VGM133" i="28"/>
  <c r="VGL133" i="28"/>
  <c r="VGK133" i="28"/>
  <c r="VGJ133" i="28"/>
  <c r="VGI133" i="28"/>
  <c r="VGH133" i="28"/>
  <c r="VGG133" i="28"/>
  <c r="VGF133" i="28"/>
  <c r="VGA133" i="28"/>
  <c r="VFZ133" i="28"/>
  <c r="VFY133" i="28"/>
  <c r="VFX133" i="28"/>
  <c r="VFW133" i="28"/>
  <c r="VFV133" i="28"/>
  <c r="VFU133" i="28"/>
  <c r="VFT133" i="28"/>
  <c r="VFS133" i="28"/>
  <c r="VFR133" i="28"/>
  <c r="VFQ133" i="28"/>
  <c r="VFP133" i="28"/>
  <c r="VFK133" i="28"/>
  <c r="VFJ133" i="28"/>
  <c r="VFI133" i="28"/>
  <c r="VFH133" i="28"/>
  <c r="VFG133" i="28"/>
  <c r="VFF133" i="28"/>
  <c r="VFE133" i="28"/>
  <c r="VFD133" i="28"/>
  <c r="VFC133" i="28"/>
  <c r="VFB133" i="28"/>
  <c r="VFA133" i="28"/>
  <c r="VEZ133" i="28"/>
  <c r="VEU133" i="28"/>
  <c r="VET133" i="28"/>
  <c r="VES133" i="28"/>
  <c r="VER133" i="28"/>
  <c r="VEQ133" i="28"/>
  <c r="VEP133" i="28"/>
  <c r="VEO133" i="28"/>
  <c r="VEN133" i="28"/>
  <c r="VEM133" i="28"/>
  <c r="VEL133" i="28"/>
  <c r="VEK133" i="28"/>
  <c r="VEJ133" i="28"/>
  <c r="VEE133" i="28"/>
  <c r="VED133" i="28"/>
  <c r="VEC133" i="28"/>
  <c r="VEB133" i="28"/>
  <c r="VEA133" i="28"/>
  <c r="VDZ133" i="28"/>
  <c r="VDY133" i="28"/>
  <c r="VDX133" i="28"/>
  <c r="VDW133" i="28"/>
  <c r="VDV133" i="28"/>
  <c r="VDU133" i="28"/>
  <c r="VDT133" i="28"/>
  <c r="VDO133" i="28"/>
  <c r="VDN133" i="28"/>
  <c r="VDM133" i="28"/>
  <c r="VDL133" i="28"/>
  <c r="VDK133" i="28"/>
  <c r="VDJ133" i="28"/>
  <c r="VDI133" i="28"/>
  <c r="VDH133" i="28"/>
  <c r="VDG133" i="28"/>
  <c r="VDF133" i="28"/>
  <c r="VDE133" i="28"/>
  <c r="VDD133" i="28"/>
  <c r="VCY133" i="28"/>
  <c r="VCX133" i="28"/>
  <c r="VCW133" i="28"/>
  <c r="VCV133" i="28"/>
  <c r="VCU133" i="28"/>
  <c r="VCT133" i="28"/>
  <c r="VCS133" i="28"/>
  <c r="VCR133" i="28"/>
  <c r="VCQ133" i="28"/>
  <c r="VCP133" i="28"/>
  <c r="VCO133" i="28"/>
  <c r="VCN133" i="28"/>
  <c r="VCI133" i="28"/>
  <c r="VCH133" i="28"/>
  <c r="VCG133" i="28"/>
  <c r="VCF133" i="28"/>
  <c r="VCE133" i="28"/>
  <c r="VCD133" i="28"/>
  <c r="VCC133" i="28"/>
  <c r="VCB133" i="28"/>
  <c r="VCA133" i="28"/>
  <c r="VBZ133" i="28"/>
  <c r="VBY133" i="28"/>
  <c r="VBX133" i="28"/>
  <c r="VBS133" i="28"/>
  <c r="VBR133" i="28"/>
  <c r="VBQ133" i="28"/>
  <c r="VBP133" i="28"/>
  <c r="VBO133" i="28"/>
  <c r="VBN133" i="28"/>
  <c r="VBM133" i="28"/>
  <c r="VBL133" i="28"/>
  <c r="VBK133" i="28"/>
  <c r="VBJ133" i="28"/>
  <c r="VBI133" i="28"/>
  <c r="VBH133" i="28"/>
  <c r="VBC133" i="28"/>
  <c r="VBB133" i="28"/>
  <c r="VBA133" i="28"/>
  <c r="VAZ133" i="28"/>
  <c r="VAY133" i="28"/>
  <c r="VAX133" i="28"/>
  <c r="VAW133" i="28"/>
  <c r="VAV133" i="28"/>
  <c r="VAU133" i="28"/>
  <c r="VAT133" i="28"/>
  <c r="VAS133" i="28"/>
  <c r="VAR133" i="28"/>
  <c r="VAM133" i="28"/>
  <c r="VAL133" i="28"/>
  <c r="VAK133" i="28"/>
  <c r="VAJ133" i="28"/>
  <c r="VAI133" i="28"/>
  <c r="VAH133" i="28"/>
  <c r="VAG133" i="28"/>
  <c r="VAF133" i="28"/>
  <c r="VAE133" i="28"/>
  <c r="VAD133" i="28"/>
  <c r="VAC133" i="28"/>
  <c r="VAB133" i="28"/>
  <c r="UZW133" i="28"/>
  <c r="UZV133" i="28"/>
  <c r="UZU133" i="28"/>
  <c r="UZT133" i="28"/>
  <c r="UZS133" i="28"/>
  <c r="UZR133" i="28"/>
  <c r="UZQ133" i="28"/>
  <c r="UZP133" i="28"/>
  <c r="UZO133" i="28"/>
  <c r="UZN133" i="28"/>
  <c r="UZM133" i="28"/>
  <c r="UZL133" i="28"/>
  <c r="UZG133" i="28"/>
  <c r="UZF133" i="28"/>
  <c r="UZE133" i="28"/>
  <c r="UZD133" i="28"/>
  <c r="UZC133" i="28"/>
  <c r="UZB133" i="28"/>
  <c r="UZA133" i="28"/>
  <c r="UYZ133" i="28"/>
  <c r="UYY133" i="28"/>
  <c r="UYX133" i="28"/>
  <c r="UYW133" i="28"/>
  <c r="UYV133" i="28"/>
  <c r="UYQ133" i="28"/>
  <c r="UYP133" i="28"/>
  <c r="UYO133" i="28"/>
  <c r="UYN133" i="28"/>
  <c r="UYM133" i="28"/>
  <c r="UYL133" i="28"/>
  <c r="UYK133" i="28"/>
  <c r="UYJ133" i="28"/>
  <c r="UYI133" i="28"/>
  <c r="UYH133" i="28"/>
  <c r="UYG133" i="28"/>
  <c r="UYF133" i="28"/>
  <c r="UYA133" i="28"/>
  <c r="UXZ133" i="28"/>
  <c r="UXY133" i="28"/>
  <c r="UXX133" i="28"/>
  <c r="UXW133" i="28"/>
  <c r="UXV133" i="28"/>
  <c r="UXU133" i="28"/>
  <c r="UXT133" i="28"/>
  <c r="UXS133" i="28"/>
  <c r="UXR133" i="28"/>
  <c r="UXQ133" i="28"/>
  <c r="UXP133" i="28"/>
  <c r="UXK133" i="28"/>
  <c r="UXJ133" i="28"/>
  <c r="UXI133" i="28"/>
  <c r="UXH133" i="28"/>
  <c r="UXG133" i="28"/>
  <c r="UXF133" i="28"/>
  <c r="UXE133" i="28"/>
  <c r="UXD133" i="28"/>
  <c r="UXC133" i="28"/>
  <c r="UXB133" i="28"/>
  <c r="UXA133" i="28"/>
  <c r="UWZ133" i="28"/>
  <c r="UWU133" i="28"/>
  <c r="UWT133" i="28"/>
  <c r="UWS133" i="28"/>
  <c r="UWR133" i="28"/>
  <c r="UWQ133" i="28"/>
  <c r="UWP133" i="28"/>
  <c r="UWO133" i="28"/>
  <c r="UWN133" i="28"/>
  <c r="UWM133" i="28"/>
  <c r="UWL133" i="28"/>
  <c r="UWK133" i="28"/>
  <c r="UWJ133" i="28"/>
  <c r="UWE133" i="28"/>
  <c r="UWD133" i="28"/>
  <c r="UWC133" i="28"/>
  <c r="UWB133" i="28"/>
  <c r="UWA133" i="28"/>
  <c r="UVZ133" i="28"/>
  <c r="UVY133" i="28"/>
  <c r="UVX133" i="28"/>
  <c r="UVW133" i="28"/>
  <c r="UVV133" i="28"/>
  <c r="UVU133" i="28"/>
  <c r="UVT133" i="28"/>
  <c r="UVO133" i="28"/>
  <c r="UVN133" i="28"/>
  <c r="UVM133" i="28"/>
  <c r="UVL133" i="28"/>
  <c r="UVK133" i="28"/>
  <c r="UVJ133" i="28"/>
  <c r="UVI133" i="28"/>
  <c r="UVH133" i="28"/>
  <c r="UVG133" i="28"/>
  <c r="UVF133" i="28"/>
  <c r="UVE133" i="28"/>
  <c r="UVD133" i="28"/>
  <c r="UUY133" i="28"/>
  <c r="UUX133" i="28"/>
  <c r="UUW133" i="28"/>
  <c r="UUV133" i="28"/>
  <c r="UUU133" i="28"/>
  <c r="UUT133" i="28"/>
  <c r="UUS133" i="28"/>
  <c r="UUR133" i="28"/>
  <c r="UUQ133" i="28"/>
  <c r="UUP133" i="28"/>
  <c r="UUO133" i="28"/>
  <c r="UUN133" i="28"/>
  <c r="UUI133" i="28"/>
  <c r="UUH133" i="28"/>
  <c r="UUG133" i="28"/>
  <c r="UUF133" i="28"/>
  <c r="UUE133" i="28"/>
  <c r="UUD133" i="28"/>
  <c r="UUC133" i="28"/>
  <c r="UUB133" i="28"/>
  <c r="UUA133" i="28"/>
  <c r="UTZ133" i="28"/>
  <c r="UTY133" i="28"/>
  <c r="UTX133" i="28"/>
  <c r="UTS133" i="28"/>
  <c r="UTR133" i="28"/>
  <c r="UTQ133" i="28"/>
  <c r="UTP133" i="28"/>
  <c r="UTO133" i="28"/>
  <c r="UTN133" i="28"/>
  <c r="UTM133" i="28"/>
  <c r="UTL133" i="28"/>
  <c r="UTK133" i="28"/>
  <c r="UTJ133" i="28"/>
  <c r="UTI133" i="28"/>
  <c r="UTH133" i="28"/>
  <c r="UTC133" i="28"/>
  <c r="UTB133" i="28"/>
  <c r="UTA133" i="28"/>
  <c r="USZ133" i="28"/>
  <c r="USY133" i="28"/>
  <c r="USX133" i="28"/>
  <c r="USW133" i="28"/>
  <c r="USV133" i="28"/>
  <c r="USU133" i="28"/>
  <c r="UST133" i="28"/>
  <c r="USS133" i="28"/>
  <c r="USR133" i="28"/>
  <c r="USM133" i="28"/>
  <c r="USL133" i="28"/>
  <c r="USK133" i="28"/>
  <c r="USJ133" i="28"/>
  <c r="USI133" i="28"/>
  <c r="USH133" i="28"/>
  <c r="USG133" i="28"/>
  <c r="USF133" i="28"/>
  <c r="USE133" i="28"/>
  <c r="USD133" i="28"/>
  <c r="USC133" i="28"/>
  <c r="USB133" i="28"/>
  <c r="URW133" i="28"/>
  <c r="URV133" i="28"/>
  <c r="URU133" i="28"/>
  <c r="URT133" i="28"/>
  <c r="URS133" i="28"/>
  <c r="URR133" i="28"/>
  <c r="URQ133" i="28"/>
  <c r="URP133" i="28"/>
  <c r="URO133" i="28"/>
  <c r="URN133" i="28"/>
  <c r="URM133" i="28"/>
  <c r="URL133" i="28"/>
  <c r="URG133" i="28"/>
  <c r="URF133" i="28"/>
  <c r="URE133" i="28"/>
  <c r="URD133" i="28"/>
  <c r="URC133" i="28"/>
  <c r="URB133" i="28"/>
  <c r="URA133" i="28"/>
  <c r="UQZ133" i="28"/>
  <c r="UQY133" i="28"/>
  <c r="UQX133" i="28"/>
  <c r="UQW133" i="28"/>
  <c r="UQV133" i="28"/>
  <c r="UQQ133" i="28"/>
  <c r="UQP133" i="28"/>
  <c r="UQO133" i="28"/>
  <c r="UQN133" i="28"/>
  <c r="UQM133" i="28"/>
  <c r="UQL133" i="28"/>
  <c r="UQK133" i="28"/>
  <c r="UQJ133" i="28"/>
  <c r="UQI133" i="28"/>
  <c r="UQH133" i="28"/>
  <c r="UQG133" i="28"/>
  <c r="UQF133" i="28"/>
  <c r="UQA133" i="28"/>
  <c r="UPZ133" i="28"/>
  <c r="UPY133" i="28"/>
  <c r="UPX133" i="28"/>
  <c r="UPW133" i="28"/>
  <c r="UPV133" i="28"/>
  <c r="UPU133" i="28"/>
  <c r="UPT133" i="28"/>
  <c r="UPS133" i="28"/>
  <c r="UPR133" i="28"/>
  <c r="UPQ133" i="28"/>
  <c r="UPP133" i="28"/>
  <c r="UPK133" i="28"/>
  <c r="UPJ133" i="28"/>
  <c r="UPI133" i="28"/>
  <c r="UPH133" i="28"/>
  <c r="UPG133" i="28"/>
  <c r="UPF133" i="28"/>
  <c r="UPE133" i="28"/>
  <c r="UPD133" i="28"/>
  <c r="UPC133" i="28"/>
  <c r="UPB133" i="28"/>
  <c r="UPA133" i="28"/>
  <c r="UOZ133" i="28"/>
  <c r="UOU133" i="28"/>
  <c r="UOT133" i="28"/>
  <c r="UOS133" i="28"/>
  <c r="UOR133" i="28"/>
  <c r="UOQ133" i="28"/>
  <c r="UOP133" i="28"/>
  <c r="UOO133" i="28"/>
  <c r="UON133" i="28"/>
  <c r="UOM133" i="28"/>
  <c r="UOL133" i="28"/>
  <c r="UOK133" i="28"/>
  <c r="UOJ133" i="28"/>
  <c r="UOE133" i="28"/>
  <c r="UOD133" i="28"/>
  <c r="UOC133" i="28"/>
  <c r="UOB133" i="28"/>
  <c r="UOA133" i="28"/>
  <c r="UNZ133" i="28"/>
  <c r="UNY133" i="28"/>
  <c r="UNX133" i="28"/>
  <c r="UNW133" i="28"/>
  <c r="UNV133" i="28"/>
  <c r="UNU133" i="28"/>
  <c r="UNT133" i="28"/>
  <c r="UNO133" i="28"/>
  <c r="UNN133" i="28"/>
  <c r="UNM133" i="28"/>
  <c r="UNL133" i="28"/>
  <c r="UNK133" i="28"/>
  <c r="UNJ133" i="28"/>
  <c r="UNI133" i="28"/>
  <c r="UNH133" i="28"/>
  <c r="UNG133" i="28"/>
  <c r="UNF133" i="28"/>
  <c r="UNE133" i="28"/>
  <c r="UND133" i="28"/>
  <c r="UMY133" i="28"/>
  <c r="UMX133" i="28"/>
  <c r="UMW133" i="28"/>
  <c r="UMV133" i="28"/>
  <c r="UMU133" i="28"/>
  <c r="UMT133" i="28"/>
  <c r="UMS133" i="28"/>
  <c r="UMR133" i="28"/>
  <c r="UMQ133" i="28"/>
  <c r="UMP133" i="28"/>
  <c r="UMO133" i="28"/>
  <c r="UMN133" i="28"/>
  <c r="UMI133" i="28"/>
  <c r="UMH133" i="28"/>
  <c r="UMG133" i="28"/>
  <c r="UMF133" i="28"/>
  <c r="UME133" i="28"/>
  <c r="UMD133" i="28"/>
  <c r="UMC133" i="28"/>
  <c r="UMB133" i="28"/>
  <c r="UMA133" i="28"/>
  <c r="ULZ133" i="28"/>
  <c r="ULY133" i="28"/>
  <c r="ULX133" i="28"/>
  <c r="ULS133" i="28"/>
  <c r="ULR133" i="28"/>
  <c r="ULQ133" i="28"/>
  <c r="ULP133" i="28"/>
  <c r="ULO133" i="28"/>
  <c r="ULN133" i="28"/>
  <c r="ULM133" i="28"/>
  <c r="ULL133" i="28"/>
  <c r="ULK133" i="28"/>
  <c r="ULJ133" i="28"/>
  <c r="ULI133" i="28"/>
  <c r="ULH133" i="28"/>
  <c r="ULC133" i="28"/>
  <c r="ULB133" i="28"/>
  <c r="ULA133" i="28"/>
  <c r="UKZ133" i="28"/>
  <c r="UKY133" i="28"/>
  <c r="UKX133" i="28"/>
  <c r="UKW133" i="28"/>
  <c r="UKV133" i="28"/>
  <c r="UKU133" i="28"/>
  <c r="UKT133" i="28"/>
  <c r="UKS133" i="28"/>
  <c r="UKR133" i="28"/>
  <c r="UKM133" i="28"/>
  <c r="UKL133" i="28"/>
  <c r="UKK133" i="28"/>
  <c r="UKJ133" i="28"/>
  <c r="UKI133" i="28"/>
  <c r="UKH133" i="28"/>
  <c r="UKG133" i="28"/>
  <c r="UKF133" i="28"/>
  <c r="UKE133" i="28"/>
  <c r="UKD133" i="28"/>
  <c r="UKC133" i="28"/>
  <c r="UKB133" i="28"/>
  <c r="UJW133" i="28"/>
  <c r="UJV133" i="28"/>
  <c r="UJU133" i="28"/>
  <c r="UJT133" i="28"/>
  <c r="UJS133" i="28"/>
  <c r="UJR133" i="28"/>
  <c r="UJQ133" i="28"/>
  <c r="UJP133" i="28"/>
  <c r="UJO133" i="28"/>
  <c r="UJN133" i="28"/>
  <c r="UJM133" i="28"/>
  <c r="UJL133" i="28"/>
  <c r="UJG133" i="28"/>
  <c r="UJF133" i="28"/>
  <c r="UJE133" i="28"/>
  <c r="UJD133" i="28"/>
  <c r="UJC133" i="28"/>
  <c r="UJB133" i="28"/>
  <c r="UJA133" i="28"/>
  <c r="UIZ133" i="28"/>
  <c r="UIY133" i="28"/>
  <c r="UIX133" i="28"/>
  <c r="UIW133" i="28"/>
  <c r="UIV133" i="28"/>
  <c r="UIQ133" i="28"/>
  <c r="UIP133" i="28"/>
  <c r="UIO133" i="28"/>
  <c r="UIN133" i="28"/>
  <c r="UIM133" i="28"/>
  <c r="UIL133" i="28"/>
  <c r="UIK133" i="28"/>
  <c r="UIJ133" i="28"/>
  <c r="UII133" i="28"/>
  <c r="UIH133" i="28"/>
  <c r="UIG133" i="28"/>
  <c r="UIF133" i="28"/>
  <c r="UIA133" i="28"/>
  <c r="UHZ133" i="28"/>
  <c r="UHY133" i="28"/>
  <c r="UHX133" i="28"/>
  <c r="UHW133" i="28"/>
  <c r="UHV133" i="28"/>
  <c r="UHU133" i="28"/>
  <c r="UHT133" i="28"/>
  <c r="UHS133" i="28"/>
  <c r="UHR133" i="28"/>
  <c r="UHQ133" i="28"/>
  <c r="UHP133" i="28"/>
  <c r="UHK133" i="28"/>
  <c r="UHJ133" i="28"/>
  <c r="UHI133" i="28"/>
  <c r="UHH133" i="28"/>
  <c r="UHG133" i="28"/>
  <c r="UHF133" i="28"/>
  <c r="UHE133" i="28"/>
  <c r="UHD133" i="28"/>
  <c r="UHC133" i="28"/>
  <c r="UHB133" i="28"/>
  <c r="UHA133" i="28"/>
  <c r="UGZ133" i="28"/>
  <c r="UGU133" i="28"/>
  <c r="UGT133" i="28"/>
  <c r="UGS133" i="28"/>
  <c r="UGR133" i="28"/>
  <c r="UGQ133" i="28"/>
  <c r="UGP133" i="28"/>
  <c r="UGO133" i="28"/>
  <c r="UGN133" i="28"/>
  <c r="UGM133" i="28"/>
  <c r="UGL133" i="28"/>
  <c r="UGK133" i="28"/>
  <c r="UGJ133" i="28"/>
  <c r="UGE133" i="28"/>
  <c r="UGD133" i="28"/>
  <c r="UGC133" i="28"/>
  <c r="UGB133" i="28"/>
  <c r="UGA133" i="28"/>
  <c r="UFZ133" i="28"/>
  <c r="UFY133" i="28"/>
  <c r="UFX133" i="28"/>
  <c r="UFW133" i="28"/>
  <c r="UFV133" i="28"/>
  <c r="UFU133" i="28"/>
  <c r="UFT133" i="28"/>
  <c r="UFO133" i="28"/>
  <c r="UFN133" i="28"/>
  <c r="UFM133" i="28"/>
  <c r="UFL133" i="28"/>
  <c r="UFK133" i="28"/>
  <c r="UFJ133" i="28"/>
  <c r="UFI133" i="28"/>
  <c r="UFH133" i="28"/>
  <c r="UFG133" i="28"/>
  <c r="UFF133" i="28"/>
  <c r="UFE133" i="28"/>
  <c r="UFD133" i="28"/>
  <c r="UEY133" i="28"/>
  <c r="UEX133" i="28"/>
  <c r="UEW133" i="28"/>
  <c r="UEV133" i="28"/>
  <c r="UEU133" i="28"/>
  <c r="UET133" i="28"/>
  <c r="UES133" i="28"/>
  <c r="UER133" i="28"/>
  <c r="UEQ133" i="28"/>
  <c r="UEP133" i="28"/>
  <c r="UEO133" i="28"/>
  <c r="UEN133" i="28"/>
  <c r="UEI133" i="28"/>
  <c r="UEH133" i="28"/>
  <c r="UEG133" i="28"/>
  <c r="UEF133" i="28"/>
  <c r="UEE133" i="28"/>
  <c r="UED133" i="28"/>
  <c r="UEC133" i="28"/>
  <c r="UEB133" i="28"/>
  <c r="UEA133" i="28"/>
  <c r="UDZ133" i="28"/>
  <c r="UDY133" i="28"/>
  <c r="UDX133" i="28"/>
  <c r="UDS133" i="28"/>
  <c r="UDR133" i="28"/>
  <c r="UDQ133" i="28"/>
  <c r="UDP133" i="28"/>
  <c r="UDO133" i="28"/>
  <c r="UDN133" i="28"/>
  <c r="UDM133" i="28"/>
  <c r="UDL133" i="28"/>
  <c r="UDK133" i="28"/>
  <c r="UDJ133" i="28"/>
  <c r="UDI133" i="28"/>
  <c r="UDH133" i="28"/>
  <c r="UDC133" i="28"/>
  <c r="UDB133" i="28"/>
  <c r="UDA133" i="28"/>
  <c r="UCZ133" i="28"/>
  <c r="UCY133" i="28"/>
  <c r="UCX133" i="28"/>
  <c r="UCW133" i="28"/>
  <c r="UCV133" i="28"/>
  <c r="UCU133" i="28"/>
  <c r="UCT133" i="28"/>
  <c r="UCS133" i="28"/>
  <c r="UCR133" i="28"/>
  <c r="UCM133" i="28"/>
  <c r="UCL133" i="28"/>
  <c r="UCK133" i="28"/>
  <c r="UCJ133" i="28"/>
  <c r="UCI133" i="28"/>
  <c r="UCH133" i="28"/>
  <c r="UCG133" i="28"/>
  <c r="UCF133" i="28"/>
  <c r="UCE133" i="28"/>
  <c r="UCD133" i="28"/>
  <c r="UCC133" i="28"/>
  <c r="UCB133" i="28"/>
  <c r="UBW133" i="28"/>
  <c r="UBV133" i="28"/>
  <c r="UBU133" i="28"/>
  <c r="UBT133" i="28"/>
  <c r="UBS133" i="28"/>
  <c r="UBR133" i="28"/>
  <c r="UBQ133" i="28"/>
  <c r="UBP133" i="28"/>
  <c r="UBO133" i="28"/>
  <c r="UBN133" i="28"/>
  <c r="UBM133" i="28"/>
  <c r="UBL133" i="28"/>
  <c r="UBG133" i="28"/>
  <c r="UBF133" i="28"/>
  <c r="UBE133" i="28"/>
  <c r="UBD133" i="28"/>
  <c r="UBC133" i="28"/>
  <c r="UBB133" i="28"/>
  <c r="UBA133" i="28"/>
  <c r="UAZ133" i="28"/>
  <c r="UAY133" i="28"/>
  <c r="UAX133" i="28"/>
  <c r="UAW133" i="28"/>
  <c r="UAV133" i="28"/>
  <c r="UAQ133" i="28"/>
  <c r="UAP133" i="28"/>
  <c r="UAO133" i="28"/>
  <c r="UAN133" i="28"/>
  <c r="UAM133" i="28"/>
  <c r="UAL133" i="28"/>
  <c r="UAK133" i="28"/>
  <c r="UAJ133" i="28"/>
  <c r="UAI133" i="28"/>
  <c r="UAH133" i="28"/>
  <c r="UAG133" i="28"/>
  <c r="UAF133" i="28"/>
  <c r="UAA133" i="28"/>
  <c r="TZZ133" i="28"/>
  <c r="TZY133" i="28"/>
  <c r="TZX133" i="28"/>
  <c r="TZW133" i="28"/>
  <c r="TZV133" i="28"/>
  <c r="TZU133" i="28"/>
  <c r="TZT133" i="28"/>
  <c r="TZS133" i="28"/>
  <c r="TZR133" i="28"/>
  <c r="TZQ133" i="28"/>
  <c r="TZP133" i="28"/>
  <c r="TZK133" i="28"/>
  <c r="TZJ133" i="28"/>
  <c r="TZI133" i="28"/>
  <c r="TZH133" i="28"/>
  <c r="TZG133" i="28"/>
  <c r="TZF133" i="28"/>
  <c r="TZE133" i="28"/>
  <c r="TZD133" i="28"/>
  <c r="TZC133" i="28"/>
  <c r="TZB133" i="28"/>
  <c r="TZA133" i="28"/>
  <c r="TYZ133" i="28"/>
  <c r="TYU133" i="28"/>
  <c r="TYT133" i="28"/>
  <c r="TYS133" i="28"/>
  <c r="TYR133" i="28"/>
  <c r="TYQ133" i="28"/>
  <c r="TYP133" i="28"/>
  <c r="TYO133" i="28"/>
  <c r="TYN133" i="28"/>
  <c r="TYM133" i="28"/>
  <c r="TYL133" i="28"/>
  <c r="TYK133" i="28"/>
  <c r="TYJ133" i="28"/>
  <c r="TYE133" i="28"/>
  <c r="TYD133" i="28"/>
  <c r="TYC133" i="28"/>
  <c r="TYB133" i="28"/>
  <c r="TYA133" i="28"/>
  <c r="TXZ133" i="28"/>
  <c r="TXY133" i="28"/>
  <c r="TXX133" i="28"/>
  <c r="TXW133" i="28"/>
  <c r="TXV133" i="28"/>
  <c r="TXU133" i="28"/>
  <c r="TXT133" i="28"/>
  <c r="TXO133" i="28"/>
  <c r="TXN133" i="28"/>
  <c r="TXM133" i="28"/>
  <c r="TXL133" i="28"/>
  <c r="TXK133" i="28"/>
  <c r="TXJ133" i="28"/>
  <c r="TXI133" i="28"/>
  <c r="TXH133" i="28"/>
  <c r="TXG133" i="28"/>
  <c r="TXF133" i="28"/>
  <c r="TXE133" i="28"/>
  <c r="TXD133" i="28"/>
  <c r="TWY133" i="28"/>
  <c r="TWX133" i="28"/>
  <c r="TWW133" i="28"/>
  <c r="TWV133" i="28"/>
  <c r="TWU133" i="28"/>
  <c r="TWT133" i="28"/>
  <c r="TWS133" i="28"/>
  <c r="TWR133" i="28"/>
  <c r="TWQ133" i="28"/>
  <c r="TWP133" i="28"/>
  <c r="TWO133" i="28"/>
  <c r="TWN133" i="28"/>
  <c r="TWI133" i="28"/>
  <c r="TWH133" i="28"/>
  <c r="TWG133" i="28"/>
  <c r="TWF133" i="28"/>
  <c r="TWE133" i="28"/>
  <c r="TWD133" i="28"/>
  <c r="TWC133" i="28"/>
  <c r="TWB133" i="28"/>
  <c r="TWA133" i="28"/>
  <c r="TVZ133" i="28"/>
  <c r="TVY133" i="28"/>
  <c r="TVX133" i="28"/>
  <c r="TVS133" i="28"/>
  <c r="TVR133" i="28"/>
  <c r="TVQ133" i="28"/>
  <c r="TVP133" i="28"/>
  <c r="TVO133" i="28"/>
  <c r="TVN133" i="28"/>
  <c r="TVM133" i="28"/>
  <c r="TVL133" i="28"/>
  <c r="TVK133" i="28"/>
  <c r="TVJ133" i="28"/>
  <c r="TVI133" i="28"/>
  <c r="TVH133" i="28"/>
  <c r="TVC133" i="28"/>
  <c r="TVB133" i="28"/>
  <c r="TVA133" i="28"/>
  <c r="TUZ133" i="28"/>
  <c r="TUY133" i="28"/>
  <c r="TUX133" i="28"/>
  <c r="TUW133" i="28"/>
  <c r="TUV133" i="28"/>
  <c r="TUU133" i="28"/>
  <c r="TUT133" i="28"/>
  <c r="TUS133" i="28"/>
  <c r="TUR133" i="28"/>
  <c r="TUM133" i="28"/>
  <c r="TUL133" i="28"/>
  <c r="TUK133" i="28"/>
  <c r="TUJ133" i="28"/>
  <c r="TUI133" i="28"/>
  <c r="TUH133" i="28"/>
  <c r="TUG133" i="28"/>
  <c r="TUF133" i="28"/>
  <c r="TUE133" i="28"/>
  <c r="TUD133" i="28"/>
  <c r="TUC133" i="28"/>
  <c r="TUB133" i="28"/>
  <c r="TTW133" i="28"/>
  <c r="TTV133" i="28"/>
  <c r="TTU133" i="28"/>
  <c r="TTT133" i="28"/>
  <c r="TTS133" i="28"/>
  <c r="TTR133" i="28"/>
  <c r="TTQ133" i="28"/>
  <c r="TTP133" i="28"/>
  <c r="TTO133" i="28"/>
  <c r="TTN133" i="28"/>
  <c r="TTM133" i="28"/>
  <c r="TTL133" i="28"/>
  <c r="TTG133" i="28"/>
  <c r="TTF133" i="28"/>
  <c r="TTE133" i="28"/>
  <c r="TTD133" i="28"/>
  <c r="TTC133" i="28"/>
  <c r="TTB133" i="28"/>
  <c r="TTA133" i="28"/>
  <c r="TSZ133" i="28"/>
  <c r="TSY133" i="28"/>
  <c r="TSX133" i="28"/>
  <c r="TSW133" i="28"/>
  <c r="TSV133" i="28"/>
  <c r="TSQ133" i="28"/>
  <c r="TSP133" i="28"/>
  <c r="TSO133" i="28"/>
  <c r="TSN133" i="28"/>
  <c r="TSM133" i="28"/>
  <c r="TSL133" i="28"/>
  <c r="TSK133" i="28"/>
  <c r="TSJ133" i="28"/>
  <c r="TSI133" i="28"/>
  <c r="TSH133" i="28"/>
  <c r="TSG133" i="28"/>
  <c r="TSF133" i="28"/>
  <c r="TSA133" i="28"/>
  <c r="TRZ133" i="28"/>
  <c r="TRY133" i="28"/>
  <c r="TRX133" i="28"/>
  <c r="TRW133" i="28"/>
  <c r="TRV133" i="28"/>
  <c r="TRU133" i="28"/>
  <c r="TRT133" i="28"/>
  <c r="TRS133" i="28"/>
  <c r="TRR133" i="28"/>
  <c r="TRQ133" i="28"/>
  <c r="TRP133" i="28"/>
  <c r="TRK133" i="28"/>
  <c r="TRJ133" i="28"/>
  <c r="TRI133" i="28"/>
  <c r="TRH133" i="28"/>
  <c r="TRG133" i="28"/>
  <c r="TRF133" i="28"/>
  <c r="TRE133" i="28"/>
  <c r="TRD133" i="28"/>
  <c r="TRC133" i="28"/>
  <c r="TRB133" i="28"/>
  <c r="TRA133" i="28"/>
  <c r="TQZ133" i="28"/>
  <c r="TQU133" i="28"/>
  <c r="TQT133" i="28"/>
  <c r="TQS133" i="28"/>
  <c r="TQR133" i="28"/>
  <c r="TQQ133" i="28"/>
  <c r="TQP133" i="28"/>
  <c r="TQO133" i="28"/>
  <c r="TQN133" i="28"/>
  <c r="TQM133" i="28"/>
  <c r="TQL133" i="28"/>
  <c r="TQK133" i="28"/>
  <c r="TQJ133" i="28"/>
  <c r="TQE133" i="28"/>
  <c r="TQD133" i="28"/>
  <c r="TQC133" i="28"/>
  <c r="TQB133" i="28"/>
  <c r="TQA133" i="28"/>
  <c r="TPZ133" i="28"/>
  <c r="TPY133" i="28"/>
  <c r="TPX133" i="28"/>
  <c r="TPW133" i="28"/>
  <c r="TPV133" i="28"/>
  <c r="TPU133" i="28"/>
  <c r="TPT133" i="28"/>
  <c r="TPO133" i="28"/>
  <c r="TPN133" i="28"/>
  <c r="TPM133" i="28"/>
  <c r="TPL133" i="28"/>
  <c r="TPK133" i="28"/>
  <c r="TPJ133" i="28"/>
  <c r="TPI133" i="28"/>
  <c r="TPH133" i="28"/>
  <c r="TPG133" i="28"/>
  <c r="TPF133" i="28"/>
  <c r="TPE133" i="28"/>
  <c r="TPD133" i="28"/>
  <c r="TOY133" i="28"/>
  <c r="TOX133" i="28"/>
  <c r="TOW133" i="28"/>
  <c r="TOV133" i="28"/>
  <c r="TOU133" i="28"/>
  <c r="TOT133" i="28"/>
  <c r="TOS133" i="28"/>
  <c r="TOR133" i="28"/>
  <c r="TOQ133" i="28"/>
  <c r="TOP133" i="28"/>
  <c r="TOO133" i="28"/>
  <c r="TON133" i="28"/>
  <c r="TOI133" i="28"/>
  <c r="TOH133" i="28"/>
  <c r="TOG133" i="28"/>
  <c r="TOF133" i="28"/>
  <c r="TOE133" i="28"/>
  <c r="TOD133" i="28"/>
  <c r="TOC133" i="28"/>
  <c r="TOB133" i="28"/>
  <c r="TOA133" i="28"/>
  <c r="TNZ133" i="28"/>
  <c r="TNY133" i="28"/>
  <c r="TNX133" i="28"/>
  <c r="TNS133" i="28"/>
  <c r="TNR133" i="28"/>
  <c r="TNQ133" i="28"/>
  <c r="TNP133" i="28"/>
  <c r="TNO133" i="28"/>
  <c r="TNN133" i="28"/>
  <c r="TNM133" i="28"/>
  <c r="TNL133" i="28"/>
  <c r="TNK133" i="28"/>
  <c r="TNJ133" i="28"/>
  <c r="TNI133" i="28"/>
  <c r="TNH133" i="28"/>
  <c r="TNC133" i="28"/>
  <c r="TNB133" i="28"/>
  <c r="TNA133" i="28"/>
  <c r="TMZ133" i="28"/>
  <c r="TMY133" i="28"/>
  <c r="TMX133" i="28"/>
  <c r="TMW133" i="28"/>
  <c r="TMV133" i="28"/>
  <c r="TMU133" i="28"/>
  <c r="TMT133" i="28"/>
  <c r="TMS133" i="28"/>
  <c r="TMR133" i="28"/>
  <c r="TMM133" i="28"/>
  <c r="TML133" i="28"/>
  <c r="TMK133" i="28"/>
  <c r="TMJ133" i="28"/>
  <c r="TMI133" i="28"/>
  <c r="TMH133" i="28"/>
  <c r="TMG133" i="28"/>
  <c r="TMF133" i="28"/>
  <c r="TME133" i="28"/>
  <c r="TMD133" i="28"/>
  <c r="TMC133" i="28"/>
  <c r="TMB133" i="28"/>
  <c r="TLW133" i="28"/>
  <c r="TLV133" i="28"/>
  <c r="TLU133" i="28"/>
  <c r="TLT133" i="28"/>
  <c r="TLS133" i="28"/>
  <c r="TLR133" i="28"/>
  <c r="TLQ133" i="28"/>
  <c r="TLP133" i="28"/>
  <c r="TLO133" i="28"/>
  <c r="TLN133" i="28"/>
  <c r="TLM133" i="28"/>
  <c r="TLL133" i="28"/>
  <c r="TLG133" i="28"/>
  <c r="TLF133" i="28"/>
  <c r="TLE133" i="28"/>
  <c r="TLD133" i="28"/>
  <c r="TLC133" i="28"/>
  <c r="TLB133" i="28"/>
  <c r="TLA133" i="28"/>
  <c r="TKZ133" i="28"/>
  <c r="TKY133" i="28"/>
  <c r="TKX133" i="28"/>
  <c r="TKW133" i="28"/>
  <c r="TKV133" i="28"/>
  <c r="TKQ133" i="28"/>
  <c r="TKP133" i="28"/>
  <c r="TKO133" i="28"/>
  <c r="TKN133" i="28"/>
  <c r="TKM133" i="28"/>
  <c r="TKL133" i="28"/>
  <c r="TKK133" i="28"/>
  <c r="TKJ133" i="28"/>
  <c r="TKI133" i="28"/>
  <c r="TKH133" i="28"/>
  <c r="TKG133" i="28"/>
  <c r="TKF133" i="28"/>
  <c r="TKA133" i="28"/>
  <c r="TJZ133" i="28"/>
  <c r="TJY133" i="28"/>
  <c r="TJX133" i="28"/>
  <c r="TJW133" i="28"/>
  <c r="TJV133" i="28"/>
  <c r="TJU133" i="28"/>
  <c r="TJT133" i="28"/>
  <c r="TJS133" i="28"/>
  <c r="TJR133" i="28"/>
  <c r="TJQ133" i="28"/>
  <c r="TJP133" i="28"/>
  <c r="TJK133" i="28"/>
  <c r="TJJ133" i="28"/>
  <c r="TJI133" i="28"/>
  <c r="TJH133" i="28"/>
  <c r="TJG133" i="28"/>
  <c r="TJF133" i="28"/>
  <c r="TJE133" i="28"/>
  <c r="TJD133" i="28"/>
  <c r="TJC133" i="28"/>
  <c r="TJB133" i="28"/>
  <c r="TJA133" i="28"/>
  <c r="TIZ133" i="28"/>
  <c r="TIU133" i="28"/>
  <c r="TIT133" i="28"/>
  <c r="TIS133" i="28"/>
  <c r="TIR133" i="28"/>
  <c r="TIQ133" i="28"/>
  <c r="TIP133" i="28"/>
  <c r="TIO133" i="28"/>
  <c r="TIN133" i="28"/>
  <c r="TIM133" i="28"/>
  <c r="TIL133" i="28"/>
  <c r="TIK133" i="28"/>
  <c r="TIJ133" i="28"/>
  <c r="TIE133" i="28"/>
  <c r="TID133" i="28"/>
  <c r="TIC133" i="28"/>
  <c r="TIB133" i="28"/>
  <c r="TIA133" i="28"/>
  <c r="THZ133" i="28"/>
  <c r="THY133" i="28"/>
  <c r="THX133" i="28"/>
  <c r="THW133" i="28"/>
  <c r="THV133" i="28"/>
  <c r="THU133" i="28"/>
  <c r="THT133" i="28"/>
  <c r="THO133" i="28"/>
  <c r="THN133" i="28"/>
  <c r="THM133" i="28"/>
  <c r="THL133" i="28"/>
  <c r="THK133" i="28"/>
  <c r="THJ133" i="28"/>
  <c r="THI133" i="28"/>
  <c r="THH133" i="28"/>
  <c r="THG133" i="28"/>
  <c r="THF133" i="28"/>
  <c r="THE133" i="28"/>
  <c r="THD133" i="28"/>
  <c r="TGY133" i="28"/>
  <c r="TGX133" i="28"/>
  <c r="TGW133" i="28"/>
  <c r="TGV133" i="28"/>
  <c r="TGU133" i="28"/>
  <c r="TGT133" i="28"/>
  <c r="TGS133" i="28"/>
  <c r="TGR133" i="28"/>
  <c r="TGQ133" i="28"/>
  <c r="TGP133" i="28"/>
  <c r="TGO133" i="28"/>
  <c r="TGN133" i="28"/>
  <c r="TGI133" i="28"/>
  <c r="TGH133" i="28"/>
  <c r="TGG133" i="28"/>
  <c r="TGF133" i="28"/>
  <c r="TGE133" i="28"/>
  <c r="TGD133" i="28"/>
  <c r="TGC133" i="28"/>
  <c r="TGB133" i="28"/>
  <c r="TGA133" i="28"/>
  <c r="TFZ133" i="28"/>
  <c r="TFY133" i="28"/>
  <c r="TFX133" i="28"/>
  <c r="TFS133" i="28"/>
  <c r="TFR133" i="28"/>
  <c r="TFQ133" i="28"/>
  <c r="TFP133" i="28"/>
  <c r="TFO133" i="28"/>
  <c r="TFN133" i="28"/>
  <c r="TFM133" i="28"/>
  <c r="TFL133" i="28"/>
  <c r="TFK133" i="28"/>
  <c r="TFJ133" i="28"/>
  <c r="TFI133" i="28"/>
  <c r="TFH133" i="28"/>
  <c r="TFC133" i="28"/>
  <c r="TFB133" i="28"/>
  <c r="TFA133" i="28"/>
  <c r="TEZ133" i="28"/>
  <c r="TEY133" i="28"/>
  <c r="TEX133" i="28"/>
  <c r="TEW133" i="28"/>
  <c r="TEV133" i="28"/>
  <c r="TEU133" i="28"/>
  <c r="TET133" i="28"/>
  <c r="TES133" i="28"/>
  <c r="TER133" i="28"/>
  <c r="TEM133" i="28"/>
  <c r="TEL133" i="28"/>
  <c r="TEK133" i="28"/>
  <c r="TEJ133" i="28"/>
  <c r="TEI133" i="28"/>
  <c r="TEH133" i="28"/>
  <c r="TEG133" i="28"/>
  <c r="TEF133" i="28"/>
  <c r="TEE133" i="28"/>
  <c r="TED133" i="28"/>
  <c r="TEC133" i="28"/>
  <c r="TEB133" i="28"/>
  <c r="TDW133" i="28"/>
  <c r="TDV133" i="28"/>
  <c r="TDU133" i="28"/>
  <c r="TDT133" i="28"/>
  <c r="TDS133" i="28"/>
  <c r="TDR133" i="28"/>
  <c r="TDQ133" i="28"/>
  <c r="TDP133" i="28"/>
  <c r="TDO133" i="28"/>
  <c r="TDN133" i="28"/>
  <c r="TDM133" i="28"/>
  <c r="TDL133" i="28"/>
  <c r="TDG133" i="28"/>
  <c r="TDF133" i="28"/>
  <c r="TDE133" i="28"/>
  <c r="TDD133" i="28"/>
  <c r="TDC133" i="28"/>
  <c r="TDB133" i="28"/>
  <c r="TDA133" i="28"/>
  <c r="TCZ133" i="28"/>
  <c r="TCY133" i="28"/>
  <c r="TCX133" i="28"/>
  <c r="TCW133" i="28"/>
  <c r="TCV133" i="28"/>
  <c r="TCQ133" i="28"/>
  <c r="TCP133" i="28"/>
  <c r="TCO133" i="28"/>
  <c r="TCN133" i="28"/>
  <c r="TCM133" i="28"/>
  <c r="TCL133" i="28"/>
  <c r="TCK133" i="28"/>
  <c r="TCJ133" i="28"/>
  <c r="TCI133" i="28"/>
  <c r="TCH133" i="28"/>
  <c r="TCG133" i="28"/>
  <c r="TCF133" i="28"/>
  <c r="TCA133" i="28"/>
  <c r="TBZ133" i="28"/>
  <c r="TBY133" i="28"/>
  <c r="TBX133" i="28"/>
  <c r="TBW133" i="28"/>
  <c r="TBV133" i="28"/>
  <c r="TBU133" i="28"/>
  <c r="TBT133" i="28"/>
  <c r="TBS133" i="28"/>
  <c r="TBR133" i="28"/>
  <c r="TBQ133" i="28"/>
  <c r="TBP133" i="28"/>
  <c r="TBK133" i="28"/>
  <c r="TBJ133" i="28"/>
  <c r="TBI133" i="28"/>
  <c r="TBH133" i="28"/>
  <c r="TBG133" i="28"/>
  <c r="TBF133" i="28"/>
  <c r="TBE133" i="28"/>
  <c r="TBD133" i="28"/>
  <c r="TBC133" i="28"/>
  <c r="TBB133" i="28"/>
  <c r="TBA133" i="28"/>
  <c r="TAZ133" i="28"/>
  <c r="TAU133" i="28"/>
  <c r="TAT133" i="28"/>
  <c r="TAS133" i="28"/>
  <c r="TAR133" i="28"/>
  <c r="TAQ133" i="28"/>
  <c r="TAP133" i="28"/>
  <c r="TAO133" i="28"/>
  <c r="TAN133" i="28"/>
  <c r="TAM133" i="28"/>
  <c r="TAL133" i="28"/>
  <c r="TAK133" i="28"/>
  <c r="TAJ133" i="28"/>
  <c r="TAE133" i="28"/>
  <c r="TAD133" i="28"/>
  <c r="TAC133" i="28"/>
  <c r="TAB133" i="28"/>
  <c r="TAA133" i="28"/>
  <c r="SZZ133" i="28"/>
  <c r="SZY133" i="28"/>
  <c r="SZX133" i="28"/>
  <c r="SZW133" i="28"/>
  <c r="SZV133" i="28"/>
  <c r="SZU133" i="28"/>
  <c r="SZT133" i="28"/>
  <c r="SZO133" i="28"/>
  <c r="SZN133" i="28"/>
  <c r="SZM133" i="28"/>
  <c r="SZL133" i="28"/>
  <c r="SZK133" i="28"/>
  <c r="SZJ133" i="28"/>
  <c r="SZI133" i="28"/>
  <c r="SZH133" i="28"/>
  <c r="SZG133" i="28"/>
  <c r="SZF133" i="28"/>
  <c r="SZE133" i="28"/>
  <c r="SZD133" i="28"/>
  <c r="SYY133" i="28"/>
  <c r="SYX133" i="28"/>
  <c r="SYW133" i="28"/>
  <c r="SYV133" i="28"/>
  <c r="SYU133" i="28"/>
  <c r="SYT133" i="28"/>
  <c r="SYS133" i="28"/>
  <c r="SYR133" i="28"/>
  <c r="SYQ133" i="28"/>
  <c r="SYP133" i="28"/>
  <c r="SYO133" i="28"/>
  <c r="SYN133" i="28"/>
  <c r="SYI133" i="28"/>
  <c r="SYH133" i="28"/>
  <c r="SYG133" i="28"/>
  <c r="SYF133" i="28"/>
  <c r="SYE133" i="28"/>
  <c r="SYD133" i="28"/>
  <c r="SYC133" i="28"/>
  <c r="SYB133" i="28"/>
  <c r="SYA133" i="28"/>
  <c r="SXZ133" i="28"/>
  <c r="SXY133" i="28"/>
  <c r="SXX133" i="28"/>
  <c r="SXS133" i="28"/>
  <c r="SXR133" i="28"/>
  <c r="SXQ133" i="28"/>
  <c r="SXP133" i="28"/>
  <c r="SXO133" i="28"/>
  <c r="SXN133" i="28"/>
  <c r="SXM133" i="28"/>
  <c r="SXL133" i="28"/>
  <c r="SXK133" i="28"/>
  <c r="SXJ133" i="28"/>
  <c r="SXI133" i="28"/>
  <c r="SXH133" i="28"/>
  <c r="SXC133" i="28"/>
  <c r="SXB133" i="28"/>
  <c r="SXA133" i="28"/>
  <c r="SWZ133" i="28"/>
  <c r="SWY133" i="28"/>
  <c r="SWX133" i="28"/>
  <c r="SWW133" i="28"/>
  <c r="SWV133" i="28"/>
  <c r="SWU133" i="28"/>
  <c r="SWT133" i="28"/>
  <c r="SWS133" i="28"/>
  <c r="SWR133" i="28"/>
  <c r="SWM133" i="28"/>
  <c r="SWL133" i="28"/>
  <c r="SWK133" i="28"/>
  <c r="SWJ133" i="28"/>
  <c r="SWI133" i="28"/>
  <c r="SWH133" i="28"/>
  <c r="SWG133" i="28"/>
  <c r="SWF133" i="28"/>
  <c r="SWE133" i="28"/>
  <c r="SWD133" i="28"/>
  <c r="SWC133" i="28"/>
  <c r="SWB133" i="28"/>
  <c r="SVW133" i="28"/>
  <c r="SVV133" i="28"/>
  <c r="SVU133" i="28"/>
  <c r="SVT133" i="28"/>
  <c r="SVS133" i="28"/>
  <c r="SVR133" i="28"/>
  <c r="SVQ133" i="28"/>
  <c r="SVP133" i="28"/>
  <c r="SVO133" i="28"/>
  <c r="SVN133" i="28"/>
  <c r="SVM133" i="28"/>
  <c r="SVL133" i="28"/>
  <c r="SVG133" i="28"/>
  <c r="SVF133" i="28"/>
  <c r="SVE133" i="28"/>
  <c r="SVD133" i="28"/>
  <c r="SVC133" i="28"/>
  <c r="SVB133" i="28"/>
  <c r="SVA133" i="28"/>
  <c r="SUZ133" i="28"/>
  <c r="SUY133" i="28"/>
  <c r="SUX133" i="28"/>
  <c r="SUW133" i="28"/>
  <c r="SUV133" i="28"/>
  <c r="SUQ133" i="28"/>
  <c r="SUP133" i="28"/>
  <c r="SUO133" i="28"/>
  <c r="SUN133" i="28"/>
  <c r="SUM133" i="28"/>
  <c r="SUL133" i="28"/>
  <c r="SUK133" i="28"/>
  <c r="SUJ133" i="28"/>
  <c r="SUI133" i="28"/>
  <c r="SUH133" i="28"/>
  <c r="SUG133" i="28"/>
  <c r="SUF133" i="28"/>
  <c r="SUA133" i="28"/>
  <c r="STZ133" i="28"/>
  <c r="STY133" i="28"/>
  <c r="STX133" i="28"/>
  <c r="STW133" i="28"/>
  <c r="STV133" i="28"/>
  <c r="STU133" i="28"/>
  <c r="STT133" i="28"/>
  <c r="STS133" i="28"/>
  <c r="STR133" i="28"/>
  <c r="STQ133" i="28"/>
  <c r="STP133" i="28"/>
  <c r="STK133" i="28"/>
  <c r="STJ133" i="28"/>
  <c r="STI133" i="28"/>
  <c r="STH133" i="28"/>
  <c r="STG133" i="28"/>
  <c r="STF133" i="28"/>
  <c r="STE133" i="28"/>
  <c r="STD133" i="28"/>
  <c r="STC133" i="28"/>
  <c r="STB133" i="28"/>
  <c r="STA133" i="28"/>
  <c r="SSZ133" i="28"/>
  <c r="SSU133" i="28"/>
  <c r="SST133" i="28"/>
  <c r="SSS133" i="28"/>
  <c r="SSR133" i="28"/>
  <c r="SSQ133" i="28"/>
  <c r="SSP133" i="28"/>
  <c r="SSO133" i="28"/>
  <c r="SSN133" i="28"/>
  <c r="SSM133" i="28"/>
  <c r="SSL133" i="28"/>
  <c r="SSK133" i="28"/>
  <c r="SSJ133" i="28"/>
  <c r="SSE133" i="28"/>
  <c r="SSD133" i="28"/>
  <c r="SSC133" i="28"/>
  <c r="SSB133" i="28"/>
  <c r="SSA133" i="28"/>
  <c r="SRZ133" i="28"/>
  <c r="SRY133" i="28"/>
  <c r="SRX133" i="28"/>
  <c r="SRW133" i="28"/>
  <c r="SRV133" i="28"/>
  <c r="SRU133" i="28"/>
  <c r="SRT133" i="28"/>
  <c r="SRO133" i="28"/>
  <c r="SRN133" i="28"/>
  <c r="SRM133" i="28"/>
  <c r="SRL133" i="28"/>
  <c r="SRK133" i="28"/>
  <c r="SRJ133" i="28"/>
  <c r="SRI133" i="28"/>
  <c r="SRH133" i="28"/>
  <c r="SRG133" i="28"/>
  <c r="SRF133" i="28"/>
  <c r="SRE133" i="28"/>
  <c r="SRD133" i="28"/>
  <c r="SQY133" i="28"/>
  <c r="SQX133" i="28"/>
  <c r="SQW133" i="28"/>
  <c r="SQV133" i="28"/>
  <c r="SQU133" i="28"/>
  <c r="SQT133" i="28"/>
  <c r="SQS133" i="28"/>
  <c r="SQR133" i="28"/>
  <c r="SQQ133" i="28"/>
  <c r="SQP133" i="28"/>
  <c r="SQO133" i="28"/>
  <c r="SQN133" i="28"/>
  <c r="SQI133" i="28"/>
  <c r="SQH133" i="28"/>
  <c r="SQG133" i="28"/>
  <c r="SQF133" i="28"/>
  <c r="SQE133" i="28"/>
  <c r="SQD133" i="28"/>
  <c r="SQC133" i="28"/>
  <c r="SQB133" i="28"/>
  <c r="SQA133" i="28"/>
  <c r="SPZ133" i="28"/>
  <c r="SPY133" i="28"/>
  <c r="SPX133" i="28"/>
  <c r="SPS133" i="28"/>
  <c r="SPR133" i="28"/>
  <c r="SPQ133" i="28"/>
  <c r="SPP133" i="28"/>
  <c r="SPO133" i="28"/>
  <c r="SPN133" i="28"/>
  <c r="SPM133" i="28"/>
  <c r="SPL133" i="28"/>
  <c r="SPK133" i="28"/>
  <c r="SPJ133" i="28"/>
  <c r="SPI133" i="28"/>
  <c r="SPH133" i="28"/>
  <c r="SPC133" i="28"/>
  <c r="SPB133" i="28"/>
  <c r="SPA133" i="28"/>
  <c r="SOZ133" i="28"/>
  <c r="SOY133" i="28"/>
  <c r="SOX133" i="28"/>
  <c r="SOW133" i="28"/>
  <c r="SOV133" i="28"/>
  <c r="SOU133" i="28"/>
  <c r="SOT133" i="28"/>
  <c r="SOS133" i="28"/>
  <c r="SOR133" i="28"/>
  <c r="SOM133" i="28"/>
  <c r="SOL133" i="28"/>
  <c r="SOK133" i="28"/>
  <c r="SOJ133" i="28"/>
  <c r="SOI133" i="28"/>
  <c r="SOH133" i="28"/>
  <c r="SOG133" i="28"/>
  <c r="SOF133" i="28"/>
  <c r="SOE133" i="28"/>
  <c r="SOD133" i="28"/>
  <c r="SOC133" i="28"/>
  <c r="SOB133" i="28"/>
  <c r="SNW133" i="28"/>
  <c r="SNV133" i="28"/>
  <c r="SNU133" i="28"/>
  <c r="SNT133" i="28"/>
  <c r="SNS133" i="28"/>
  <c r="SNR133" i="28"/>
  <c r="SNQ133" i="28"/>
  <c r="SNP133" i="28"/>
  <c r="SNO133" i="28"/>
  <c r="SNN133" i="28"/>
  <c r="SNM133" i="28"/>
  <c r="SNL133" i="28"/>
  <c r="SNG133" i="28"/>
  <c r="SNF133" i="28"/>
  <c r="SNE133" i="28"/>
  <c r="SND133" i="28"/>
  <c r="SNC133" i="28"/>
  <c r="SNB133" i="28"/>
  <c r="SNA133" i="28"/>
  <c r="SMZ133" i="28"/>
  <c r="SMY133" i="28"/>
  <c r="SMX133" i="28"/>
  <c r="SMW133" i="28"/>
  <c r="SMV133" i="28"/>
  <c r="SMQ133" i="28"/>
  <c r="SMP133" i="28"/>
  <c r="SMO133" i="28"/>
  <c r="SMN133" i="28"/>
  <c r="SMM133" i="28"/>
  <c r="SML133" i="28"/>
  <c r="SMK133" i="28"/>
  <c r="SMJ133" i="28"/>
  <c r="SMI133" i="28"/>
  <c r="SMH133" i="28"/>
  <c r="SMG133" i="28"/>
  <c r="SMF133" i="28"/>
  <c r="SMA133" i="28"/>
  <c r="SLZ133" i="28"/>
  <c r="SLY133" i="28"/>
  <c r="SLX133" i="28"/>
  <c r="SLW133" i="28"/>
  <c r="SLV133" i="28"/>
  <c r="SLU133" i="28"/>
  <c r="SLT133" i="28"/>
  <c r="SLS133" i="28"/>
  <c r="SLR133" i="28"/>
  <c r="SLQ133" i="28"/>
  <c r="SLP133" i="28"/>
  <c r="SLK133" i="28"/>
  <c r="SLJ133" i="28"/>
  <c r="SLI133" i="28"/>
  <c r="SLH133" i="28"/>
  <c r="SLG133" i="28"/>
  <c r="SLF133" i="28"/>
  <c r="SLE133" i="28"/>
  <c r="SLD133" i="28"/>
  <c r="SLC133" i="28"/>
  <c r="SLB133" i="28"/>
  <c r="SLA133" i="28"/>
  <c r="SKZ133" i="28"/>
  <c r="SKU133" i="28"/>
  <c r="SKT133" i="28"/>
  <c r="SKS133" i="28"/>
  <c r="SKR133" i="28"/>
  <c r="SKQ133" i="28"/>
  <c r="SKP133" i="28"/>
  <c r="SKO133" i="28"/>
  <c r="SKN133" i="28"/>
  <c r="SKM133" i="28"/>
  <c r="SKL133" i="28"/>
  <c r="SKK133" i="28"/>
  <c r="SKJ133" i="28"/>
  <c r="SKE133" i="28"/>
  <c r="SKD133" i="28"/>
  <c r="SKC133" i="28"/>
  <c r="SKB133" i="28"/>
  <c r="SKA133" i="28"/>
  <c r="SJZ133" i="28"/>
  <c r="SJY133" i="28"/>
  <c r="SJX133" i="28"/>
  <c r="SJW133" i="28"/>
  <c r="SJV133" i="28"/>
  <c r="SJU133" i="28"/>
  <c r="SJT133" i="28"/>
  <c r="SJO133" i="28"/>
  <c r="SJN133" i="28"/>
  <c r="SJM133" i="28"/>
  <c r="SJL133" i="28"/>
  <c r="SJK133" i="28"/>
  <c r="SJJ133" i="28"/>
  <c r="SJI133" i="28"/>
  <c r="SJH133" i="28"/>
  <c r="SJG133" i="28"/>
  <c r="SJF133" i="28"/>
  <c r="SJE133" i="28"/>
  <c r="SJD133" i="28"/>
  <c r="SIY133" i="28"/>
  <c r="SIX133" i="28"/>
  <c r="SIW133" i="28"/>
  <c r="SIV133" i="28"/>
  <c r="SIU133" i="28"/>
  <c r="SIT133" i="28"/>
  <c r="SIS133" i="28"/>
  <c r="SIR133" i="28"/>
  <c r="SIQ133" i="28"/>
  <c r="SIP133" i="28"/>
  <c r="SIO133" i="28"/>
  <c r="SIN133" i="28"/>
  <c r="SII133" i="28"/>
  <c r="SIH133" i="28"/>
  <c r="SIG133" i="28"/>
  <c r="SIF133" i="28"/>
  <c r="SIE133" i="28"/>
  <c r="SID133" i="28"/>
  <c r="SIC133" i="28"/>
  <c r="SIB133" i="28"/>
  <c r="SIA133" i="28"/>
  <c r="SHZ133" i="28"/>
  <c r="SHY133" i="28"/>
  <c r="SHX133" i="28"/>
  <c r="SHS133" i="28"/>
  <c r="SHR133" i="28"/>
  <c r="SHQ133" i="28"/>
  <c r="SHP133" i="28"/>
  <c r="SHO133" i="28"/>
  <c r="SHN133" i="28"/>
  <c r="SHM133" i="28"/>
  <c r="SHL133" i="28"/>
  <c r="SHK133" i="28"/>
  <c r="SHJ133" i="28"/>
  <c r="SHI133" i="28"/>
  <c r="SHH133" i="28"/>
  <c r="SHC133" i="28"/>
  <c r="SHB133" i="28"/>
  <c r="SHA133" i="28"/>
  <c r="SGZ133" i="28"/>
  <c r="SGY133" i="28"/>
  <c r="SGX133" i="28"/>
  <c r="SGW133" i="28"/>
  <c r="SGV133" i="28"/>
  <c r="SGU133" i="28"/>
  <c r="SGT133" i="28"/>
  <c r="SGS133" i="28"/>
  <c r="SGR133" i="28"/>
  <c r="SGM133" i="28"/>
  <c r="SGL133" i="28"/>
  <c r="SGK133" i="28"/>
  <c r="SGJ133" i="28"/>
  <c r="SGI133" i="28"/>
  <c r="SGH133" i="28"/>
  <c r="SGG133" i="28"/>
  <c r="SGF133" i="28"/>
  <c r="SGE133" i="28"/>
  <c r="SGD133" i="28"/>
  <c r="SGC133" i="28"/>
  <c r="SGB133" i="28"/>
  <c r="SFW133" i="28"/>
  <c r="SFV133" i="28"/>
  <c r="SFU133" i="28"/>
  <c r="SFT133" i="28"/>
  <c r="SFS133" i="28"/>
  <c r="SFR133" i="28"/>
  <c r="SFQ133" i="28"/>
  <c r="SFP133" i="28"/>
  <c r="SFO133" i="28"/>
  <c r="SFN133" i="28"/>
  <c r="SFM133" i="28"/>
  <c r="SFL133" i="28"/>
  <c r="SFG133" i="28"/>
  <c r="SFF133" i="28"/>
  <c r="SFE133" i="28"/>
  <c r="SFD133" i="28"/>
  <c r="SFC133" i="28"/>
  <c r="SFB133" i="28"/>
  <c r="SFA133" i="28"/>
  <c r="SEZ133" i="28"/>
  <c r="SEY133" i="28"/>
  <c r="SEX133" i="28"/>
  <c r="SEW133" i="28"/>
  <c r="SEV133" i="28"/>
  <c r="SEQ133" i="28"/>
  <c r="SEP133" i="28"/>
  <c r="SEO133" i="28"/>
  <c r="SEN133" i="28"/>
  <c r="SEM133" i="28"/>
  <c r="SEL133" i="28"/>
  <c r="SEK133" i="28"/>
  <c r="SEJ133" i="28"/>
  <c r="SEI133" i="28"/>
  <c r="SEH133" i="28"/>
  <c r="SEG133" i="28"/>
  <c r="SEF133" i="28"/>
  <c r="SEA133" i="28"/>
  <c r="SDZ133" i="28"/>
  <c r="SDY133" i="28"/>
  <c r="SDX133" i="28"/>
  <c r="SDW133" i="28"/>
  <c r="SDV133" i="28"/>
  <c r="SDU133" i="28"/>
  <c r="SDT133" i="28"/>
  <c r="SDS133" i="28"/>
  <c r="SDR133" i="28"/>
  <c r="SDQ133" i="28"/>
  <c r="SDP133" i="28"/>
  <c r="SDK133" i="28"/>
  <c r="SDJ133" i="28"/>
  <c r="SDI133" i="28"/>
  <c r="SDH133" i="28"/>
  <c r="SDG133" i="28"/>
  <c r="SDF133" i="28"/>
  <c r="SDE133" i="28"/>
  <c r="SDD133" i="28"/>
  <c r="SDC133" i="28"/>
  <c r="SDB133" i="28"/>
  <c r="SDA133" i="28"/>
  <c r="SCZ133" i="28"/>
  <c r="SCU133" i="28"/>
  <c r="SCT133" i="28"/>
  <c r="SCS133" i="28"/>
  <c r="SCR133" i="28"/>
  <c r="SCQ133" i="28"/>
  <c r="SCP133" i="28"/>
  <c r="SCO133" i="28"/>
  <c r="SCN133" i="28"/>
  <c r="SCM133" i="28"/>
  <c r="SCL133" i="28"/>
  <c r="SCK133" i="28"/>
  <c r="SCJ133" i="28"/>
  <c r="SCE133" i="28"/>
  <c r="SCD133" i="28"/>
  <c r="SCC133" i="28"/>
  <c r="SCB133" i="28"/>
  <c r="SCA133" i="28"/>
  <c r="SBZ133" i="28"/>
  <c r="SBY133" i="28"/>
  <c r="SBX133" i="28"/>
  <c r="SBW133" i="28"/>
  <c r="SBV133" i="28"/>
  <c r="SBU133" i="28"/>
  <c r="SBT133" i="28"/>
  <c r="SBO133" i="28"/>
  <c r="SBN133" i="28"/>
  <c r="SBM133" i="28"/>
  <c r="SBL133" i="28"/>
  <c r="SBK133" i="28"/>
  <c r="SBJ133" i="28"/>
  <c r="SBI133" i="28"/>
  <c r="SBH133" i="28"/>
  <c r="SBG133" i="28"/>
  <c r="SBF133" i="28"/>
  <c r="SBE133" i="28"/>
  <c r="SBD133" i="28"/>
  <c r="SAY133" i="28"/>
  <c r="SAX133" i="28"/>
  <c r="SAW133" i="28"/>
  <c r="SAV133" i="28"/>
  <c r="SAU133" i="28"/>
  <c r="SAT133" i="28"/>
  <c r="SAS133" i="28"/>
  <c r="SAR133" i="28"/>
  <c r="SAQ133" i="28"/>
  <c r="SAP133" i="28"/>
  <c r="SAO133" i="28"/>
  <c r="SAN133" i="28"/>
  <c r="SAI133" i="28"/>
  <c r="SAH133" i="28"/>
  <c r="SAG133" i="28"/>
  <c r="SAF133" i="28"/>
  <c r="SAE133" i="28"/>
  <c r="SAD133" i="28"/>
  <c r="SAC133" i="28"/>
  <c r="SAB133" i="28"/>
  <c r="SAA133" i="28"/>
  <c r="RZZ133" i="28"/>
  <c r="RZY133" i="28"/>
  <c r="RZX133" i="28"/>
  <c r="RZS133" i="28"/>
  <c r="RZR133" i="28"/>
  <c r="RZQ133" i="28"/>
  <c r="RZP133" i="28"/>
  <c r="RZO133" i="28"/>
  <c r="RZN133" i="28"/>
  <c r="RZM133" i="28"/>
  <c r="RZL133" i="28"/>
  <c r="RZK133" i="28"/>
  <c r="RZJ133" i="28"/>
  <c r="RZI133" i="28"/>
  <c r="RZH133" i="28"/>
  <c r="RZC133" i="28"/>
  <c r="RZB133" i="28"/>
  <c r="RZA133" i="28"/>
  <c r="RYZ133" i="28"/>
  <c r="RYY133" i="28"/>
  <c r="RYX133" i="28"/>
  <c r="RYW133" i="28"/>
  <c r="RYV133" i="28"/>
  <c r="RYU133" i="28"/>
  <c r="RYT133" i="28"/>
  <c r="RYS133" i="28"/>
  <c r="RYR133" i="28"/>
  <c r="RYM133" i="28"/>
  <c r="RYL133" i="28"/>
  <c r="RYK133" i="28"/>
  <c r="RYJ133" i="28"/>
  <c r="RYI133" i="28"/>
  <c r="RYH133" i="28"/>
  <c r="RYG133" i="28"/>
  <c r="RYF133" i="28"/>
  <c r="RYE133" i="28"/>
  <c r="RYD133" i="28"/>
  <c r="RYC133" i="28"/>
  <c r="RYB133" i="28"/>
  <c r="RXW133" i="28"/>
  <c r="RXV133" i="28"/>
  <c r="RXU133" i="28"/>
  <c r="RXT133" i="28"/>
  <c r="RXS133" i="28"/>
  <c r="RXR133" i="28"/>
  <c r="RXQ133" i="28"/>
  <c r="RXP133" i="28"/>
  <c r="RXO133" i="28"/>
  <c r="RXN133" i="28"/>
  <c r="RXM133" i="28"/>
  <c r="RXL133" i="28"/>
  <c r="RXG133" i="28"/>
  <c r="RXF133" i="28"/>
  <c r="RXE133" i="28"/>
  <c r="RXD133" i="28"/>
  <c r="RXC133" i="28"/>
  <c r="RXB133" i="28"/>
  <c r="RXA133" i="28"/>
  <c r="RWZ133" i="28"/>
  <c r="RWY133" i="28"/>
  <c r="RWX133" i="28"/>
  <c r="RWW133" i="28"/>
  <c r="RWV133" i="28"/>
  <c r="RWQ133" i="28"/>
  <c r="RWP133" i="28"/>
  <c r="RWO133" i="28"/>
  <c r="RWN133" i="28"/>
  <c r="RWM133" i="28"/>
  <c r="RWL133" i="28"/>
  <c r="RWK133" i="28"/>
  <c r="RWJ133" i="28"/>
  <c r="RWI133" i="28"/>
  <c r="RWH133" i="28"/>
  <c r="RWG133" i="28"/>
  <c r="RWF133" i="28"/>
  <c r="RWA133" i="28"/>
  <c r="RVZ133" i="28"/>
  <c r="RVY133" i="28"/>
  <c r="RVX133" i="28"/>
  <c r="RVW133" i="28"/>
  <c r="RVV133" i="28"/>
  <c r="RVU133" i="28"/>
  <c r="RVT133" i="28"/>
  <c r="RVS133" i="28"/>
  <c r="RVR133" i="28"/>
  <c r="RVQ133" i="28"/>
  <c r="RVP133" i="28"/>
  <c r="RVK133" i="28"/>
  <c r="RVJ133" i="28"/>
  <c r="RVI133" i="28"/>
  <c r="RVH133" i="28"/>
  <c r="RVG133" i="28"/>
  <c r="RVF133" i="28"/>
  <c r="RVE133" i="28"/>
  <c r="RVD133" i="28"/>
  <c r="RVC133" i="28"/>
  <c r="RVB133" i="28"/>
  <c r="RVA133" i="28"/>
  <c r="RUZ133" i="28"/>
  <c r="RUU133" i="28"/>
  <c r="RUT133" i="28"/>
  <c r="RUS133" i="28"/>
  <c r="RUR133" i="28"/>
  <c r="RUQ133" i="28"/>
  <c r="RUP133" i="28"/>
  <c r="RUO133" i="28"/>
  <c r="RUN133" i="28"/>
  <c r="RUM133" i="28"/>
  <c r="RUL133" i="28"/>
  <c r="RUK133" i="28"/>
  <c r="RUJ133" i="28"/>
  <c r="RUE133" i="28"/>
  <c r="RUD133" i="28"/>
  <c r="RUC133" i="28"/>
  <c r="RUB133" i="28"/>
  <c r="RUA133" i="28"/>
  <c r="RTZ133" i="28"/>
  <c r="RTY133" i="28"/>
  <c r="RTX133" i="28"/>
  <c r="RTW133" i="28"/>
  <c r="RTV133" i="28"/>
  <c r="RTU133" i="28"/>
  <c r="RTT133" i="28"/>
  <c r="RTO133" i="28"/>
  <c r="RTN133" i="28"/>
  <c r="RTM133" i="28"/>
  <c r="RTL133" i="28"/>
  <c r="RTK133" i="28"/>
  <c r="RTJ133" i="28"/>
  <c r="RTI133" i="28"/>
  <c r="RTH133" i="28"/>
  <c r="RTG133" i="28"/>
  <c r="RTF133" i="28"/>
  <c r="RTE133" i="28"/>
  <c r="RTD133" i="28"/>
  <c r="RSY133" i="28"/>
  <c r="RSX133" i="28"/>
  <c r="RSW133" i="28"/>
  <c r="RSV133" i="28"/>
  <c r="RSU133" i="28"/>
  <c r="RST133" i="28"/>
  <c r="RSS133" i="28"/>
  <c r="RSR133" i="28"/>
  <c r="RSQ133" i="28"/>
  <c r="RSP133" i="28"/>
  <c r="RSO133" i="28"/>
  <c r="RSN133" i="28"/>
  <c r="RSI133" i="28"/>
  <c r="RSH133" i="28"/>
  <c r="RSG133" i="28"/>
  <c r="RSF133" i="28"/>
  <c r="RSE133" i="28"/>
  <c r="RSD133" i="28"/>
  <c r="RSC133" i="28"/>
  <c r="RSB133" i="28"/>
  <c r="RSA133" i="28"/>
  <c r="RRZ133" i="28"/>
  <c r="RRY133" i="28"/>
  <c r="RRX133" i="28"/>
  <c r="RRS133" i="28"/>
  <c r="RRR133" i="28"/>
  <c r="RRQ133" i="28"/>
  <c r="RRP133" i="28"/>
  <c r="RRO133" i="28"/>
  <c r="RRN133" i="28"/>
  <c r="RRM133" i="28"/>
  <c r="RRL133" i="28"/>
  <c r="RRK133" i="28"/>
  <c r="RRJ133" i="28"/>
  <c r="RRI133" i="28"/>
  <c r="RRH133" i="28"/>
  <c r="RRC133" i="28"/>
  <c r="RRB133" i="28"/>
  <c r="RRA133" i="28"/>
  <c r="RQZ133" i="28"/>
  <c r="RQY133" i="28"/>
  <c r="RQX133" i="28"/>
  <c r="RQW133" i="28"/>
  <c r="RQV133" i="28"/>
  <c r="RQU133" i="28"/>
  <c r="RQT133" i="28"/>
  <c r="RQS133" i="28"/>
  <c r="RQR133" i="28"/>
  <c r="RQM133" i="28"/>
  <c r="RQL133" i="28"/>
  <c r="RQK133" i="28"/>
  <c r="RQJ133" i="28"/>
  <c r="RQI133" i="28"/>
  <c r="RQH133" i="28"/>
  <c r="RQG133" i="28"/>
  <c r="RQF133" i="28"/>
  <c r="RQE133" i="28"/>
  <c r="RQD133" i="28"/>
  <c r="RQC133" i="28"/>
  <c r="RQB133" i="28"/>
  <c r="RPW133" i="28"/>
  <c r="RPV133" i="28"/>
  <c r="RPU133" i="28"/>
  <c r="RPT133" i="28"/>
  <c r="RPS133" i="28"/>
  <c r="RPR133" i="28"/>
  <c r="RPQ133" i="28"/>
  <c r="RPP133" i="28"/>
  <c r="RPO133" i="28"/>
  <c r="RPN133" i="28"/>
  <c r="RPM133" i="28"/>
  <c r="RPL133" i="28"/>
  <c r="RPG133" i="28"/>
  <c r="RPF133" i="28"/>
  <c r="RPE133" i="28"/>
  <c r="RPD133" i="28"/>
  <c r="RPC133" i="28"/>
  <c r="RPB133" i="28"/>
  <c r="RPA133" i="28"/>
  <c r="ROZ133" i="28"/>
  <c r="ROY133" i="28"/>
  <c r="ROX133" i="28"/>
  <c r="ROW133" i="28"/>
  <c r="ROV133" i="28"/>
  <c r="ROQ133" i="28"/>
  <c r="ROP133" i="28"/>
  <c r="ROO133" i="28"/>
  <c r="RON133" i="28"/>
  <c r="ROM133" i="28"/>
  <c r="ROL133" i="28"/>
  <c r="ROK133" i="28"/>
  <c r="ROJ133" i="28"/>
  <c r="ROI133" i="28"/>
  <c r="ROH133" i="28"/>
  <c r="ROG133" i="28"/>
  <c r="ROF133" i="28"/>
  <c r="ROA133" i="28"/>
  <c r="RNZ133" i="28"/>
  <c r="RNY133" i="28"/>
  <c r="RNX133" i="28"/>
  <c r="RNW133" i="28"/>
  <c r="RNV133" i="28"/>
  <c r="RNU133" i="28"/>
  <c r="RNT133" i="28"/>
  <c r="RNS133" i="28"/>
  <c r="RNR133" i="28"/>
  <c r="RNQ133" i="28"/>
  <c r="RNP133" i="28"/>
  <c r="RNK133" i="28"/>
  <c r="RNJ133" i="28"/>
  <c r="RNI133" i="28"/>
  <c r="RNH133" i="28"/>
  <c r="RNG133" i="28"/>
  <c r="RNF133" i="28"/>
  <c r="RNE133" i="28"/>
  <c r="RND133" i="28"/>
  <c r="RNC133" i="28"/>
  <c r="RNB133" i="28"/>
  <c r="RNA133" i="28"/>
  <c r="RMZ133" i="28"/>
  <c r="RMU133" i="28"/>
  <c r="RMT133" i="28"/>
  <c r="RMS133" i="28"/>
  <c r="RMR133" i="28"/>
  <c r="RMQ133" i="28"/>
  <c r="RMP133" i="28"/>
  <c r="RMO133" i="28"/>
  <c r="RMN133" i="28"/>
  <c r="RMM133" i="28"/>
  <c r="RML133" i="28"/>
  <c r="RMK133" i="28"/>
  <c r="RMJ133" i="28"/>
  <c r="RME133" i="28"/>
  <c r="RMD133" i="28"/>
  <c r="RMC133" i="28"/>
  <c r="RMB133" i="28"/>
  <c r="RMA133" i="28"/>
  <c r="RLZ133" i="28"/>
  <c r="RLY133" i="28"/>
  <c r="RLX133" i="28"/>
  <c r="RLW133" i="28"/>
  <c r="RLV133" i="28"/>
  <c r="RLU133" i="28"/>
  <c r="RLT133" i="28"/>
  <c r="RLO133" i="28"/>
  <c r="RLN133" i="28"/>
  <c r="RLM133" i="28"/>
  <c r="RLL133" i="28"/>
  <c r="RLK133" i="28"/>
  <c r="RLJ133" i="28"/>
  <c r="RLI133" i="28"/>
  <c r="RLH133" i="28"/>
  <c r="RLG133" i="28"/>
  <c r="RLF133" i="28"/>
  <c r="RLE133" i="28"/>
  <c r="RLD133" i="28"/>
  <c r="RKY133" i="28"/>
  <c r="RKX133" i="28"/>
  <c r="RKW133" i="28"/>
  <c r="RKV133" i="28"/>
  <c r="RKU133" i="28"/>
  <c r="RKT133" i="28"/>
  <c r="RKS133" i="28"/>
  <c r="RKR133" i="28"/>
  <c r="RKQ133" i="28"/>
  <c r="RKP133" i="28"/>
  <c r="RKO133" i="28"/>
  <c r="RKN133" i="28"/>
  <c r="RKI133" i="28"/>
  <c r="RKH133" i="28"/>
  <c r="RKG133" i="28"/>
  <c r="RKF133" i="28"/>
  <c r="RKE133" i="28"/>
  <c r="RKD133" i="28"/>
  <c r="RKC133" i="28"/>
  <c r="RKB133" i="28"/>
  <c r="RKA133" i="28"/>
  <c r="RJZ133" i="28"/>
  <c r="RJY133" i="28"/>
  <c r="RJX133" i="28"/>
  <c r="RJS133" i="28"/>
  <c r="RJR133" i="28"/>
  <c r="RJQ133" i="28"/>
  <c r="RJP133" i="28"/>
  <c r="RJO133" i="28"/>
  <c r="RJN133" i="28"/>
  <c r="RJM133" i="28"/>
  <c r="RJL133" i="28"/>
  <c r="RJK133" i="28"/>
  <c r="RJJ133" i="28"/>
  <c r="RJI133" i="28"/>
  <c r="RJH133" i="28"/>
  <c r="RJC133" i="28"/>
  <c r="RJB133" i="28"/>
  <c r="RJA133" i="28"/>
  <c r="RIZ133" i="28"/>
  <c r="RIY133" i="28"/>
  <c r="RIX133" i="28"/>
  <c r="RIW133" i="28"/>
  <c r="RIV133" i="28"/>
  <c r="RIU133" i="28"/>
  <c r="RIT133" i="28"/>
  <c r="RIS133" i="28"/>
  <c r="RIR133" i="28"/>
  <c r="RIM133" i="28"/>
  <c r="RIL133" i="28"/>
  <c r="RIK133" i="28"/>
  <c r="RIJ133" i="28"/>
  <c r="RII133" i="28"/>
  <c r="RIH133" i="28"/>
  <c r="RIG133" i="28"/>
  <c r="RIF133" i="28"/>
  <c r="RIE133" i="28"/>
  <c r="RID133" i="28"/>
  <c r="RIC133" i="28"/>
  <c r="RIB133" i="28"/>
  <c r="RHW133" i="28"/>
  <c r="RHV133" i="28"/>
  <c r="RHU133" i="28"/>
  <c r="RHT133" i="28"/>
  <c r="RHS133" i="28"/>
  <c r="RHR133" i="28"/>
  <c r="RHQ133" i="28"/>
  <c r="RHP133" i="28"/>
  <c r="RHO133" i="28"/>
  <c r="RHN133" i="28"/>
  <c r="RHM133" i="28"/>
  <c r="RHL133" i="28"/>
  <c r="RHG133" i="28"/>
  <c r="RHF133" i="28"/>
  <c r="RHE133" i="28"/>
  <c r="RHD133" i="28"/>
  <c r="RHC133" i="28"/>
  <c r="RHB133" i="28"/>
  <c r="RHA133" i="28"/>
  <c r="RGZ133" i="28"/>
  <c r="RGY133" i="28"/>
  <c r="RGX133" i="28"/>
  <c r="RGW133" i="28"/>
  <c r="RGV133" i="28"/>
  <c r="RGQ133" i="28"/>
  <c r="RGP133" i="28"/>
  <c r="RGO133" i="28"/>
  <c r="RGN133" i="28"/>
  <c r="RGM133" i="28"/>
  <c r="RGL133" i="28"/>
  <c r="RGK133" i="28"/>
  <c r="RGJ133" i="28"/>
  <c r="RGI133" i="28"/>
  <c r="RGH133" i="28"/>
  <c r="RGG133" i="28"/>
  <c r="RGF133" i="28"/>
  <c r="RGA133" i="28"/>
  <c r="RFZ133" i="28"/>
  <c r="RFY133" i="28"/>
  <c r="RFX133" i="28"/>
  <c r="RFW133" i="28"/>
  <c r="RFV133" i="28"/>
  <c r="RFU133" i="28"/>
  <c r="RFT133" i="28"/>
  <c r="RFS133" i="28"/>
  <c r="RFR133" i="28"/>
  <c r="RFQ133" i="28"/>
  <c r="RFP133" i="28"/>
  <c r="RFK133" i="28"/>
  <c r="RFJ133" i="28"/>
  <c r="RFI133" i="28"/>
  <c r="RFH133" i="28"/>
  <c r="RFG133" i="28"/>
  <c r="RFF133" i="28"/>
  <c r="RFE133" i="28"/>
  <c r="RFD133" i="28"/>
  <c r="RFC133" i="28"/>
  <c r="RFB133" i="28"/>
  <c r="RFA133" i="28"/>
  <c r="REZ133" i="28"/>
  <c r="REU133" i="28"/>
  <c r="RET133" i="28"/>
  <c r="RES133" i="28"/>
  <c r="RER133" i="28"/>
  <c r="REQ133" i="28"/>
  <c r="REP133" i="28"/>
  <c r="REO133" i="28"/>
  <c r="REN133" i="28"/>
  <c r="REM133" i="28"/>
  <c r="REL133" i="28"/>
  <c r="REK133" i="28"/>
  <c r="REJ133" i="28"/>
  <c r="REE133" i="28"/>
  <c r="RED133" i="28"/>
  <c r="REC133" i="28"/>
  <c r="REB133" i="28"/>
  <c r="REA133" i="28"/>
  <c r="RDZ133" i="28"/>
  <c r="RDY133" i="28"/>
  <c r="RDX133" i="28"/>
  <c r="RDW133" i="28"/>
  <c r="RDV133" i="28"/>
  <c r="RDU133" i="28"/>
  <c r="RDT133" i="28"/>
  <c r="RDO133" i="28"/>
  <c r="RDN133" i="28"/>
  <c r="RDM133" i="28"/>
  <c r="RDL133" i="28"/>
  <c r="RDK133" i="28"/>
  <c r="RDJ133" i="28"/>
  <c r="RDI133" i="28"/>
  <c r="RDH133" i="28"/>
  <c r="RDG133" i="28"/>
  <c r="RDF133" i="28"/>
  <c r="RDE133" i="28"/>
  <c r="RDD133" i="28"/>
  <c r="RCY133" i="28"/>
  <c r="RCX133" i="28"/>
  <c r="RCW133" i="28"/>
  <c r="RCV133" i="28"/>
  <c r="RCU133" i="28"/>
  <c r="RCT133" i="28"/>
  <c r="RCS133" i="28"/>
  <c r="RCR133" i="28"/>
  <c r="RCQ133" i="28"/>
  <c r="RCP133" i="28"/>
  <c r="RCO133" i="28"/>
  <c r="RCN133" i="28"/>
  <c r="RCI133" i="28"/>
  <c r="RCH133" i="28"/>
  <c r="RCG133" i="28"/>
  <c r="RCF133" i="28"/>
  <c r="RCE133" i="28"/>
  <c r="RCD133" i="28"/>
  <c r="RCC133" i="28"/>
  <c r="RCB133" i="28"/>
  <c r="RCA133" i="28"/>
  <c r="RBZ133" i="28"/>
  <c r="RBY133" i="28"/>
  <c r="RBX133" i="28"/>
  <c r="RBS133" i="28"/>
  <c r="RBR133" i="28"/>
  <c r="RBQ133" i="28"/>
  <c r="RBP133" i="28"/>
  <c r="RBO133" i="28"/>
  <c r="RBN133" i="28"/>
  <c r="RBM133" i="28"/>
  <c r="RBL133" i="28"/>
  <c r="RBK133" i="28"/>
  <c r="RBJ133" i="28"/>
  <c r="RBI133" i="28"/>
  <c r="RBH133" i="28"/>
  <c r="RBC133" i="28"/>
  <c r="RBB133" i="28"/>
  <c r="RBA133" i="28"/>
  <c r="RAZ133" i="28"/>
  <c r="RAY133" i="28"/>
  <c r="RAX133" i="28"/>
  <c r="RAW133" i="28"/>
  <c r="RAV133" i="28"/>
  <c r="RAU133" i="28"/>
  <c r="RAT133" i="28"/>
  <c r="RAS133" i="28"/>
  <c r="RAR133" i="28"/>
  <c r="RAM133" i="28"/>
  <c r="RAL133" i="28"/>
  <c r="RAK133" i="28"/>
  <c r="RAJ133" i="28"/>
  <c r="RAI133" i="28"/>
  <c r="RAH133" i="28"/>
  <c r="RAG133" i="28"/>
  <c r="RAF133" i="28"/>
  <c r="RAE133" i="28"/>
  <c r="RAD133" i="28"/>
  <c r="RAC133" i="28"/>
  <c r="RAB133" i="28"/>
  <c r="QZW133" i="28"/>
  <c r="QZV133" i="28"/>
  <c r="QZU133" i="28"/>
  <c r="QZT133" i="28"/>
  <c r="QZS133" i="28"/>
  <c r="QZR133" i="28"/>
  <c r="QZQ133" i="28"/>
  <c r="QZP133" i="28"/>
  <c r="QZO133" i="28"/>
  <c r="QZN133" i="28"/>
  <c r="QZM133" i="28"/>
  <c r="QZL133" i="28"/>
  <c r="QZG133" i="28"/>
  <c r="QZF133" i="28"/>
  <c r="QZE133" i="28"/>
  <c r="QZD133" i="28"/>
  <c r="QZC133" i="28"/>
  <c r="QZB133" i="28"/>
  <c r="QZA133" i="28"/>
  <c r="QYZ133" i="28"/>
  <c r="QYY133" i="28"/>
  <c r="QYX133" i="28"/>
  <c r="QYW133" i="28"/>
  <c r="QYV133" i="28"/>
  <c r="QYQ133" i="28"/>
  <c r="QYP133" i="28"/>
  <c r="QYO133" i="28"/>
  <c r="QYN133" i="28"/>
  <c r="QYM133" i="28"/>
  <c r="QYL133" i="28"/>
  <c r="QYK133" i="28"/>
  <c r="QYJ133" i="28"/>
  <c r="QYI133" i="28"/>
  <c r="QYH133" i="28"/>
  <c r="QYG133" i="28"/>
  <c r="QYF133" i="28"/>
  <c r="QYA133" i="28"/>
  <c r="QXZ133" i="28"/>
  <c r="QXY133" i="28"/>
  <c r="QXX133" i="28"/>
  <c r="QXW133" i="28"/>
  <c r="QXV133" i="28"/>
  <c r="QXU133" i="28"/>
  <c r="QXT133" i="28"/>
  <c r="QXS133" i="28"/>
  <c r="QXR133" i="28"/>
  <c r="QXQ133" i="28"/>
  <c r="QXP133" i="28"/>
  <c r="QXK133" i="28"/>
  <c r="QXJ133" i="28"/>
  <c r="QXI133" i="28"/>
  <c r="QXH133" i="28"/>
  <c r="QXG133" i="28"/>
  <c r="QXF133" i="28"/>
  <c r="QXE133" i="28"/>
  <c r="QXD133" i="28"/>
  <c r="QXC133" i="28"/>
  <c r="QXB133" i="28"/>
  <c r="QXA133" i="28"/>
  <c r="QWZ133" i="28"/>
  <c r="QWU133" i="28"/>
  <c r="QWT133" i="28"/>
  <c r="QWS133" i="28"/>
  <c r="QWR133" i="28"/>
  <c r="QWQ133" i="28"/>
  <c r="QWP133" i="28"/>
  <c r="QWO133" i="28"/>
  <c r="QWN133" i="28"/>
  <c r="QWM133" i="28"/>
  <c r="QWL133" i="28"/>
  <c r="QWK133" i="28"/>
  <c r="QWJ133" i="28"/>
  <c r="QWE133" i="28"/>
  <c r="QWD133" i="28"/>
  <c r="QWC133" i="28"/>
  <c r="QWB133" i="28"/>
  <c r="QWA133" i="28"/>
  <c r="QVZ133" i="28"/>
  <c r="QVY133" i="28"/>
  <c r="QVX133" i="28"/>
  <c r="QVW133" i="28"/>
  <c r="QVV133" i="28"/>
  <c r="QVU133" i="28"/>
  <c r="QVT133" i="28"/>
  <c r="QVO133" i="28"/>
  <c r="QVN133" i="28"/>
  <c r="QVM133" i="28"/>
  <c r="QVL133" i="28"/>
  <c r="QVK133" i="28"/>
  <c r="QVJ133" i="28"/>
  <c r="QVI133" i="28"/>
  <c r="QVH133" i="28"/>
  <c r="QVG133" i="28"/>
  <c r="QVF133" i="28"/>
  <c r="QVE133" i="28"/>
  <c r="QVD133" i="28"/>
  <c r="QUY133" i="28"/>
  <c r="QUX133" i="28"/>
  <c r="QUW133" i="28"/>
  <c r="QUV133" i="28"/>
  <c r="QUU133" i="28"/>
  <c r="QUT133" i="28"/>
  <c r="QUS133" i="28"/>
  <c r="QUR133" i="28"/>
  <c r="QUQ133" i="28"/>
  <c r="QUP133" i="28"/>
  <c r="QUO133" i="28"/>
  <c r="QUN133" i="28"/>
  <c r="QUI133" i="28"/>
  <c r="QUH133" i="28"/>
  <c r="QUG133" i="28"/>
  <c r="QUF133" i="28"/>
  <c r="QUE133" i="28"/>
  <c r="QUD133" i="28"/>
  <c r="QUC133" i="28"/>
  <c r="QUB133" i="28"/>
  <c r="QUA133" i="28"/>
  <c r="QTZ133" i="28"/>
  <c r="QTY133" i="28"/>
  <c r="QTX133" i="28"/>
  <c r="QTS133" i="28"/>
  <c r="QTR133" i="28"/>
  <c r="QTQ133" i="28"/>
  <c r="QTP133" i="28"/>
  <c r="QTO133" i="28"/>
  <c r="QTN133" i="28"/>
  <c r="QTM133" i="28"/>
  <c r="QTL133" i="28"/>
  <c r="QTK133" i="28"/>
  <c r="QTJ133" i="28"/>
  <c r="QTI133" i="28"/>
  <c r="QTH133" i="28"/>
  <c r="QTC133" i="28"/>
  <c r="QTB133" i="28"/>
  <c r="QTA133" i="28"/>
  <c r="QSZ133" i="28"/>
  <c r="QSY133" i="28"/>
  <c r="QSX133" i="28"/>
  <c r="QSW133" i="28"/>
  <c r="QSV133" i="28"/>
  <c r="QSU133" i="28"/>
  <c r="QST133" i="28"/>
  <c r="QSS133" i="28"/>
  <c r="QSR133" i="28"/>
  <c r="QSM133" i="28"/>
  <c r="QSL133" i="28"/>
  <c r="QSK133" i="28"/>
  <c r="QSJ133" i="28"/>
  <c r="QSI133" i="28"/>
  <c r="QSH133" i="28"/>
  <c r="QSG133" i="28"/>
  <c r="QSF133" i="28"/>
  <c r="QSE133" i="28"/>
  <c r="QSD133" i="28"/>
  <c r="QSC133" i="28"/>
  <c r="QSB133" i="28"/>
  <c r="QRW133" i="28"/>
  <c r="QRV133" i="28"/>
  <c r="QRU133" i="28"/>
  <c r="QRT133" i="28"/>
  <c r="QRS133" i="28"/>
  <c r="QRR133" i="28"/>
  <c r="QRQ133" i="28"/>
  <c r="QRP133" i="28"/>
  <c r="QRO133" i="28"/>
  <c r="QRN133" i="28"/>
  <c r="QRM133" i="28"/>
  <c r="QRL133" i="28"/>
  <c r="QRG133" i="28"/>
  <c r="QRF133" i="28"/>
  <c r="QRE133" i="28"/>
  <c r="QRD133" i="28"/>
  <c r="QRC133" i="28"/>
  <c r="QRB133" i="28"/>
  <c r="QRA133" i="28"/>
  <c r="QQZ133" i="28"/>
  <c r="QQY133" i="28"/>
  <c r="QQX133" i="28"/>
  <c r="QQW133" i="28"/>
  <c r="QQV133" i="28"/>
  <c r="QQQ133" i="28"/>
  <c r="QQP133" i="28"/>
  <c r="QQO133" i="28"/>
  <c r="QQN133" i="28"/>
  <c r="QQM133" i="28"/>
  <c r="QQL133" i="28"/>
  <c r="QQK133" i="28"/>
  <c r="QQJ133" i="28"/>
  <c r="QQI133" i="28"/>
  <c r="QQH133" i="28"/>
  <c r="QQG133" i="28"/>
  <c r="QQF133" i="28"/>
  <c r="QQA133" i="28"/>
  <c r="QPZ133" i="28"/>
  <c r="QPY133" i="28"/>
  <c r="QPX133" i="28"/>
  <c r="QPW133" i="28"/>
  <c r="QPV133" i="28"/>
  <c r="QPU133" i="28"/>
  <c r="QPT133" i="28"/>
  <c r="QPS133" i="28"/>
  <c r="QPR133" i="28"/>
  <c r="QPQ133" i="28"/>
  <c r="QPP133" i="28"/>
  <c r="QPK133" i="28"/>
  <c r="QPJ133" i="28"/>
  <c r="QPI133" i="28"/>
  <c r="QPH133" i="28"/>
  <c r="QPG133" i="28"/>
  <c r="QPF133" i="28"/>
  <c r="QPE133" i="28"/>
  <c r="QPD133" i="28"/>
  <c r="QPC133" i="28"/>
  <c r="QPB133" i="28"/>
  <c r="QPA133" i="28"/>
  <c r="QOZ133" i="28"/>
  <c r="QOU133" i="28"/>
  <c r="QOT133" i="28"/>
  <c r="QOS133" i="28"/>
  <c r="QOR133" i="28"/>
  <c r="QOQ133" i="28"/>
  <c r="QOP133" i="28"/>
  <c r="QOO133" i="28"/>
  <c r="QON133" i="28"/>
  <c r="QOM133" i="28"/>
  <c r="QOL133" i="28"/>
  <c r="QOK133" i="28"/>
  <c r="QOJ133" i="28"/>
  <c r="QOE133" i="28"/>
  <c r="QOD133" i="28"/>
  <c r="QOC133" i="28"/>
  <c r="QOB133" i="28"/>
  <c r="QOA133" i="28"/>
  <c r="QNZ133" i="28"/>
  <c r="QNY133" i="28"/>
  <c r="QNX133" i="28"/>
  <c r="QNW133" i="28"/>
  <c r="QNV133" i="28"/>
  <c r="QNU133" i="28"/>
  <c r="QNT133" i="28"/>
  <c r="QNO133" i="28"/>
  <c r="QNN133" i="28"/>
  <c r="QNM133" i="28"/>
  <c r="QNL133" i="28"/>
  <c r="QNK133" i="28"/>
  <c r="QNJ133" i="28"/>
  <c r="QNI133" i="28"/>
  <c r="QNH133" i="28"/>
  <c r="QNG133" i="28"/>
  <c r="QNF133" i="28"/>
  <c r="QNE133" i="28"/>
  <c r="QND133" i="28"/>
  <c r="QMY133" i="28"/>
  <c r="QMX133" i="28"/>
  <c r="QMW133" i="28"/>
  <c r="QMV133" i="28"/>
  <c r="QMU133" i="28"/>
  <c r="QMT133" i="28"/>
  <c r="QMS133" i="28"/>
  <c r="QMR133" i="28"/>
  <c r="QMQ133" i="28"/>
  <c r="QMP133" i="28"/>
  <c r="QMO133" i="28"/>
  <c r="QMN133" i="28"/>
  <c r="QMI133" i="28"/>
  <c r="QMH133" i="28"/>
  <c r="QMG133" i="28"/>
  <c r="QMF133" i="28"/>
  <c r="QME133" i="28"/>
  <c r="QMD133" i="28"/>
  <c r="QMC133" i="28"/>
  <c r="QMB133" i="28"/>
  <c r="QMA133" i="28"/>
  <c r="QLZ133" i="28"/>
  <c r="QLY133" i="28"/>
  <c r="QLX133" i="28"/>
  <c r="QLS133" i="28"/>
  <c r="QLR133" i="28"/>
  <c r="QLQ133" i="28"/>
  <c r="QLP133" i="28"/>
  <c r="QLO133" i="28"/>
  <c r="QLN133" i="28"/>
  <c r="QLM133" i="28"/>
  <c r="QLL133" i="28"/>
  <c r="QLK133" i="28"/>
  <c r="QLJ133" i="28"/>
  <c r="QLI133" i="28"/>
  <c r="QLH133" i="28"/>
  <c r="QLC133" i="28"/>
  <c r="QLB133" i="28"/>
  <c r="QLA133" i="28"/>
  <c r="QKZ133" i="28"/>
  <c r="QKY133" i="28"/>
  <c r="QKX133" i="28"/>
  <c r="QKW133" i="28"/>
  <c r="QKV133" i="28"/>
  <c r="QKU133" i="28"/>
  <c r="QKT133" i="28"/>
  <c r="QKS133" i="28"/>
  <c r="QKR133" i="28"/>
  <c r="QKM133" i="28"/>
  <c r="QKL133" i="28"/>
  <c r="QKK133" i="28"/>
  <c r="QKJ133" i="28"/>
  <c r="QKI133" i="28"/>
  <c r="QKH133" i="28"/>
  <c r="QKG133" i="28"/>
  <c r="QKF133" i="28"/>
  <c r="QKE133" i="28"/>
  <c r="QKD133" i="28"/>
  <c r="QKC133" i="28"/>
  <c r="QKB133" i="28"/>
  <c r="QJW133" i="28"/>
  <c r="QJV133" i="28"/>
  <c r="QJU133" i="28"/>
  <c r="QJT133" i="28"/>
  <c r="QJS133" i="28"/>
  <c r="QJR133" i="28"/>
  <c r="QJQ133" i="28"/>
  <c r="QJP133" i="28"/>
  <c r="QJO133" i="28"/>
  <c r="QJN133" i="28"/>
  <c r="QJM133" i="28"/>
  <c r="QJL133" i="28"/>
  <c r="QJG133" i="28"/>
  <c r="QJF133" i="28"/>
  <c r="QJE133" i="28"/>
  <c r="QJD133" i="28"/>
  <c r="QJC133" i="28"/>
  <c r="QJB133" i="28"/>
  <c r="QJA133" i="28"/>
  <c r="QIZ133" i="28"/>
  <c r="QIY133" i="28"/>
  <c r="QIX133" i="28"/>
  <c r="QIW133" i="28"/>
  <c r="QIV133" i="28"/>
  <c r="QIQ133" i="28"/>
  <c r="QIP133" i="28"/>
  <c r="QIO133" i="28"/>
  <c r="QIN133" i="28"/>
  <c r="QIM133" i="28"/>
  <c r="QIL133" i="28"/>
  <c r="QIK133" i="28"/>
  <c r="QIJ133" i="28"/>
  <c r="QII133" i="28"/>
  <c r="QIH133" i="28"/>
  <c r="QIG133" i="28"/>
  <c r="QIF133" i="28"/>
  <c r="QIA133" i="28"/>
  <c r="QHZ133" i="28"/>
  <c r="QHY133" i="28"/>
  <c r="QHX133" i="28"/>
  <c r="QHW133" i="28"/>
  <c r="QHV133" i="28"/>
  <c r="QHU133" i="28"/>
  <c r="QHT133" i="28"/>
  <c r="QHS133" i="28"/>
  <c r="QHR133" i="28"/>
  <c r="QHQ133" i="28"/>
  <c r="QHP133" i="28"/>
  <c r="QHK133" i="28"/>
  <c r="QHJ133" i="28"/>
  <c r="QHI133" i="28"/>
  <c r="QHH133" i="28"/>
  <c r="QHG133" i="28"/>
  <c r="QHF133" i="28"/>
  <c r="QHE133" i="28"/>
  <c r="QHD133" i="28"/>
  <c r="QHC133" i="28"/>
  <c r="QHB133" i="28"/>
  <c r="QHA133" i="28"/>
  <c r="QGZ133" i="28"/>
  <c r="QGU133" i="28"/>
  <c r="QGT133" i="28"/>
  <c r="QGS133" i="28"/>
  <c r="QGR133" i="28"/>
  <c r="QGQ133" i="28"/>
  <c r="QGP133" i="28"/>
  <c r="QGO133" i="28"/>
  <c r="QGN133" i="28"/>
  <c r="QGM133" i="28"/>
  <c r="QGL133" i="28"/>
  <c r="QGK133" i="28"/>
  <c r="QGJ133" i="28"/>
  <c r="QGE133" i="28"/>
  <c r="QGD133" i="28"/>
  <c r="QGC133" i="28"/>
  <c r="QGB133" i="28"/>
  <c r="QGA133" i="28"/>
  <c r="QFZ133" i="28"/>
  <c r="QFY133" i="28"/>
  <c r="QFX133" i="28"/>
  <c r="QFW133" i="28"/>
  <c r="QFV133" i="28"/>
  <c r="QFU133" i="28"/>
  <c r="QFT133" i="28"/>
  <c r="QFO133" i="28"/>
  <c r="QFN133" i="28"/>
  <c r="QFM133" i="28"/>
  <c r="QFL133" i="28"/>
  <c r="QFK133" i="28"/>
  <c r="QFJ133" i="28"/>
  <c r="QFI133" i="28"/>
  <c r="QFH133" i="28"/>
  <c r="QFG133" i="28"/>
  <c r="QFF133" i="28"/>
  <c r="QFE133" i="28"/>
  <c r="QFD133" i="28"/>
  <c r="QEY133" i="28"/>
  <c r="QEX133" i="28"/>
  <c r="QEW133" i="28"/>
  <c r="QEV133" i="28"/>
  <c r="QEU133" i="28"/>
  <c r="QET133" i="28"/>
  <c r="QES133" i="28"/>
  <c r="QER133" i="28"/>
  <c r="QEQ133" i="28"/>
  <c r="QEP133" i="28"/>
  <c r="QEO133" i="28"/>
  <c r="QEN133" i="28"/>
  <c r="QEI133" i="28"/>
  <c r="QEH133" i="28"/>
  <c r="QEG133" i="28"/>
  <c r="QEF133" i="28"/>
  <c r="QEE133" i="28"/>
  <c r="QED133" i="28"/>
  <c r="QEC133" i="28"/>
  <c r="QEB133" i="28"/>
  <c r="QEA133" i="28"/>
  <c r="QDZ133" i="28"/>
  <c r="QDY133" i="28"/>
  <c r="QDX133" i="28"/>
  <c r="QDS133" i="28"/>
  <c r="QDR133" i="28"/>
  <c r="QDQ133" i="28"/>
  <c r="QDP133" i="28"/>
  <c r="QDO133" i="28"/>
  <c r="QDN133" i="28"/>
  <c r="QDM133" i="28"/>
  <c r="QDL133" i="28"/>
  <c r="QDK133" i="28"/>
  <c r="QDJ133" i="28"/>
  <c r="QDI133" i="28"/>
  <c r="QDH133" i="28"/>
  <c r="QDC133" i="28"/>
  <c r="QDB133" i="28"/>
  <c r="QDA133" i="28"/>
  <c r="QCZ133" i="28"/>
  <c r="QCY133" i="28"/>
  <c r="QCX133" i="28"/>
  <c r="QCW133" i="28"/>
  <c r="QCV133" i="28"/>
  <c r="QCU133" i="28"/>
  <c r="QCT133" i="28"/>
  <c r="QCS133" i="28"/>
  <c r="QCR133" i="28"/>
  <c r="QCM133" i="28"/>
  <c r="QCL133" i="28"/>
  <c r="QCK133" i="28"/>
  <c r="QCJ133" i="28"/>
  <c r="QCI133" i="28"/>
  <c r="QCH133" i="28"/>
  <c r="QCG133" i="28"/>
  <c r="QCF133" i="28"/>
  <c r="QCE133" i="28"/>
  <c r="QCD133" i="28"/>
  <c r="QCC133" i="28"/>
  <c r="QCB133" i="28"/>
  <c r="QBW133" i="28"/>
  <c r="QBV133" i="28"/>
  <c r="QBU133" i="28"/>
  <c r="QBT133" i="28"/>
  <c r="QBS133" i="28"/>
  <c r="QBR133" i="28"/>
  <c r="QBQ133" i="28"/>
  <c r="QBP133" i="28"/>
  <c r="QBO133" i="28"/>
  <c r="QBN133" i="28"/>
  <c r="QBM133" i="28"/>
  <c r="QBL133" i="28"/>
  <c r="QBG133" i="28"/>
  <c r="QBF133" i="28"/>
  <c r="QBE133" i="28"/>
  <c r="QBD133" i="28"/>
  <c r="QBC133" i="28"/>
  <c r="QBB133" i="28"/>
  <c r="QBA133" i="28"/>
  <c r="QAZ133" i="28"/>
  <c r="QAY133" i="28"/>
  <c r="QAX133" i="28"/>
  <c r="QAW133" i="28"/>
  <c r="QAV133" i="28"/>
  <c r="QAQ133" i="28"/>
  <c r="QAP133" i="28"/>
  <c r="QAO133" i="28"/>
  <c r="QAN133" i="28"/>
  <c r="QAM133" i="28"/>
  <c r="QAL133" i="28"/>
  <c r="QAK133" i="28"/>
  <c r="QAJ133" i="28"/>
  <c r="QAI133" i="28"/>
  <c r="QAH133" i="28"/>
  <c r="QAG133" i="28"/>
  <c r="QAF133" i="28"/>
  <c r="QAA133" i="28"/>
  <c r="PZZ133" i="28"/>
  <c r="PZY133" i="28"/>
  <c r="PZX133" i="28"/>
  <c r="PZW133" i="28"/>
  <c r="PZV133" i="28"/>
  <c r="PZU133" i="28"/>
  <c r="PZT133" i="28"/>
  <c r="PZS133" i="28"/>
  <c r="PZR133" i="28"/>
  <c r="PZQ133" i="28"/>
  <c r="PZP133" i="28"/>
  <c r="PZK133" i="28"/>
  <c r="PZJ133" i="28"/>
  <c r="PZI133" i="28"/>
  <c r="PZH133" i="28"/>
  <c r="PZG133" i="28"/>
  <c r="PZF133" i="28"/>
  <c r="PZE133" i="28"/>
  <c r="PZD133" i="28"/>
  <c r="PZC133" i="28"/>
  <c r="PZB133" i="28"/>
  <c r="PZA133" i="28"/>
  <c r="PYZ133" i="28"/>
  <c r="PYU133" i="28"/>
  <c r="PYT133" i="28"/>
  <c r="PYS133" i="28"/>
  <c r="PYR133" i="28"/>
  <c r="PYQ133" i="28"/>
  <c r="PYP133" i="28"/>
  <c r="PYO133" i="28"/>
  <c r="PYN133" i="28"/>
  <c r="PYM133" i="28"/>
  <c r="PYL133" i="28"/>
  <c r="PYK133" i="28"/>
  <c r="PYJ133" i="28"/>
  <c r="PYE133" i="28"/>
  <c r="PYD133" i="28"/>
  <c r="PYC133" i="28"/>
  <c r="PYB133" i="28"/>
  <c r="PYA133" i="28"/>
  <c r="PXZ133" i="28"/>
  <c r="PXY133" i="28"/>
  <c r="PXX133" i="28"/>
  <c r="PXW133" i="28"/>
  <c r="PXV133" i="28"/>
  <c r="PXU133" i="28"/>
  <c r="PXT133" i="28"/>
  <c r="PXO133" i="28"/>
  <c r="PXN133" i="28"/>
  <c r="PXM133" i="28"/>
  <c r="PXL133" i="28"/>
  <c r="PXK133" i="28"/>
  <c r="PXJ133" i="28"/>
  <c r="PXI133" i="28"/>
  <c r="PXH133" i="28"/>
  <c r="PXG133" i="28"/>
  <c r="PXF133" i="28"/>
  <c r="PXE133" i="28"/>
  <c r="PXD133" i="28"/>
  <c r="PWY133" i="28"/>
  <c r="PWX133" i="28"/>
  <c r="PWW133" i="28"/>
  <c r="PWV133" i="28"/>
  <c r="PWU133" i="28"/>
  <c r="PWT133" i="28"/>
  <c r="PWS133" i="28"/>
  <c r="PWR133" i="28"/>
  <c r="PWQ133" i="28"/>
  <c r="PWP133" i="28"/>
  <c r="PWO133" i="28"/>
  <c r="PWN133" i="28"/>
  <c r="PWI133" i="28"/>
  <c r="PWH133" i="28"/>
  <c r="PWG133" i="28"/>
  <c r="PWF133" i="28"/>
  <c r="PWE133" i="28"/>
  <c r="PWD133" i="28"/>
  <c r="PWC133" i="28"/>
  <c r="PWB133" i="28"/>
  <c r="PWA133" i="28"/>
  <c r="PVZ133" i="28"/>
  <c r="PVY133" i="28"/>
  <c r="PVX133" i="28"/>
  <c r="PVS133" i="28"/>
  <c r="PVR133" i="28"/>
  <c r="PVQ133" i="28"/>
  <c r="PVP133" i="28"/>
  <c r="PVO133" i="28"/>
  <c r="PVN133" i="28"/>
  <c r="PVM133" i="28"/>
  <c r="PVL133" i="28"/>
  <c r="PVK133" i="28"/>
  <c r="PVJ133" i="28"/>
  <c r="PVI133" i="28"/>
  <c r="PVH133" i="28"/>
  <c r="PVC133" i="28"/>
  <c r="PVB133" i="28"/>
  <c r="PVA133" i="28"/>
  <c r="PUZ133" i="28"/>
  <c r="PUY133" i="28"/>
  <c r="PUX133" i="28"/>
  <c r="PUW133" i="28"/>
  <c r="PUV133" i="28"/>
  <c r="PUU133" i="28"/>
  <c r="PUT133" i="28"/>
  <c r="PUS133" i="28"/>
  <c r="PUR133" i="28"/>
  <c r="PUM133" i="28"/>
  <c r="PUL133" i="28"/>
  <c r="PUK133" i="28"/>
  <c r="PUJ133" i="28"/>
  <c r="PUI133" i="28"/>
  <c r="PUH133" i="28"/>
  <c r="PUG133" i="28"/>
  <c r="PUF133" i="28"/>
  <c r="PUE133" i="28"/>
  <c r="PUD133" i="28"/>
  <c r="PUC133" i="28"/>
  <c r="PUB133" i="28"/>
  <c r="PTW133" i="28"/>
  <c r="PTV133" i="28"/>
  <c r="PTU133" i="28"/>
  <c r="PTT133" i="28"/>
  <c r="PTS133" i="28"/>
  <c r="PTR133" i="28"/>
  <c r="PTQ133" i="28"/>
  <c r="PTP133" i="28"/>
  <c r="PTO133" i="28"/>
  <c r="PTN133" i="28"/>
  <c r="PTM133" i="28"/>
  <c r="PTL133" i="28"/>
  <c r="PTG133" i="28"/>
  <c r="PTF133" i="28"/>
  <c r="PTE133" i="28"/>
  <c r="PTD133" i="28"/>
  <c r="PTC133" i="28"/>
  <c r="PTB133" i="28"/>
  <c r="PTA133" i="28"/>
  <c r="PSZ133" i="28"/>
  <c r="PSY133" i="28"/>
  <c r="PSX133" i="28"/>
  <c r="PSW133" i="28"/>
  <c r="PSV133" i="28"/>
  <c r="PSQ133" i="28"/>
  <c r="PSP133" i="28"/>
  <c r="PSO133" i="28"/>
  <c r="PSN133" i="28"/>
  <c r="PSM133" i="28"/>
  <c r="PSL133" i="28"/>
  <c r="PSK133" i="28"/>
  <c r="PSJ133" i="28"/>
  <c r="PSI133" i="28"/>
  <c r="PSH133" i="28"/>
  <c r="PSG133" i="28"/>
  <c r="PSF133" i="28"/>
  <c r="PSA133" i="28"/>
  <c r="PRZ133" i="28"/>
  <c r="PRY133" i="28"/>
  <c r="PRX133" i="28"/>
  <c r="PRW133" i="28"/>
  <c r="PRV133" i="28"/>
  <c r="PRU133" i="28"/>
  <c r="PRT133" i="28"/>
  <c r="PRS133" i="28"/>
  <c r="PRR133" i="28"/>
  <c r="PRQ133" i="28"/>
  <c r="PRP133" i="28"/>
  <c r="PRK133" i="28"/>
  <c r="PRJ133" i="28"/>
  <c r="PRI133" i="28"/>
  <c r="PRH133" i="28"/>
  <c r="PRG133" i="28"/>
  <c r="PRF133" i="28"/>
  <c r="PRE133" i="28"/>
  <c r="PRD133" i="28"/>
  <c r="PRC133" i="28"/>
  <c r="PRB133" i="28"/>
  <c r="PRA133" i="28"/>
  <c r="PQZ133" i="28"/>
  <c r="PQU133" i="28"/>
  <c r="PQT133" i="28"/>
  <c r="PQS133" i="28"/>
  <c r="PQR133" i="28"/>
  <c r="PQQ133" i="28"/>
  <c r="PQP133" i="28"/>
  <c r="PQO133" i="28"/>
  <c r="PQN133" i="28"/>
  <c r="PQM133" i="28"/>
  <c r="PQL133" i="28"/>
  <c r="PQK133" i="28"/>
  <c r="PQJ133" i="28"/>
  <c r="PQE133" i="28"/>
  <c r="PQD133" i="28"/>
  <c r="PQC133" i="28"/>
  <c r="PQB133" i="28"/>
  <c r="PQA133" i="28"/>
  <c r="PPZ133" i="28"/>
  <c r="PPY133" i="28"/>
  <c r="PPX133" i="28"/>
  <c r="PPW133" i="28"/>
  <c r="PPV133" i="28"/>
  <c r="PPU133" i="28"/>
  <c r="PPT133" i="28"/>
  <c r="PPO133" i="28"/>
  <c r="PPN133" i="28"/>
  <c r="PPM133" i="28"/>
  <c r="PPL133" i="28"/>
  <c r="PPK133" i="28"/>
  <c r="PPJ133" i="28"/>
  <c r="PPI133" i="28"/>
  <c r="PPH133" i="28"/>
  <c r="PPG133" i="28"/>
  <c r="PPF133" i="28"/>
  <c r="PPE133" i="28"/>
  <c r="PPD133" i="28"/>
  <c r="POY133" i="28"/>
  <c r="POX133" i="28"/>
  <c r="POW133" i="28"/>
  <c r="POV133" i="28"/>
  <c r="POU133" i="28"/>
  <c r="POT133" i="28"/>
  <c r="POS133" i="28"/>
  <c r="POR133" i="28"/>
  <c r="POQ133" i="28"/>
  <c r="POP133" i="28"/>
  <c r="POO133" i="28"/>
  <c r="PON133" i="28"/>
  <c r="POI133" i="28"/>
  <c r="POH133" i="28"/>
  <c r="POG133" i="28"/>
  <c r="POF133" i="28"/>
  <c r="POE133" i="28"/>
  <c r="POD133" i="28"/>
  <c r="POC133" i="28"/>
  <c r="POB133" i="28"/>
  <c r="POA133" i="28"/>
  <c r="PNZ133" i="28"/>
  <c r="PNY133" i="28"/>
  <c r="PNX133" i="28"/>
  <c r="PNS133" i="28"/>
  <c r="PNR133" i="28"/>
  <c r="PNQ133" i="28"/>
  <c r="PNP133" i="28"/>
  <c r="PNO133" i="28"/>
  <c r="PNN133" i="28"/>
  <c r="PNM133" i="28"/>
  <c r="PNL133" i="28"/>
  <c r="PNK133" i="28"/>
  <c r="PNJ133" i="28"/>
  <c r="PNI133" i="28"/>
  <c r="PNH133" i="28"/>
  <c r="PNC133" i="28"/>
  <c r="PNB133" i="28"/>
  <c r="PNA133" i="28"/>
  <c r="PMZ133" i="28"/>
  <c r="PMY133" i="28"/>
  <c r="PMX133" i="28"/>
  <c r="PMW133" i="28"/>
  <c r="PMV133" i="28"/>
  <c r="PMU133" i="28"/>
  <c r="PMT133" i="28"/>
  <c r="PMS133" i="28"/>
  <c r="PMR133" i="28"/>
  <c r="PMM133" i="28"/>
  <c r="PML133" i="28"/>
  <c r="PMK133" i="28"/>
  <c r="PMJ133" i="28"/>
  <c r="PMI133" i="28"/>
  <c r="PMH133" i="28"/>
  <c r="PMG133" i="28"/>
  <c r="PMF133" i="28"/>
  <c r="PME133" i="28"/>
  <c r="PMD133" i="28"/>
  <c r="PMC133" i="28"/>
  <c r="PMB133" i="28"/>
  <c r="PLW133" i="28"/>
  <c r="PLV133" i="28"/>
  <c r="PLU133" i="28"/>
  <c r="PLT133" i="28"/>
  <c r="PLS133" i="28"/>
  <c r="PLR133" i="28"/>
  <c r="PLQ133" i="28"/>
  <c r="PLP133" i="28"/>
  <c r="PLO133" i="28"/>
  <c r="PLN133" i="28"/>
  <c r="PLM133" i="28"/>
  <c r="PLL133" i="28"/>
  <c r="PLG133" i="28"/>
  <c r="PLF133" i="28"/>
  <c r="PLE133" i="28"/>
  <c r="PLD133" i="28"/>
  <c r="PLC133" i="28"/>
  <c r="PLB133" i="28"/>
  <c r="PLA133" i="28"/>
  <c r="PKZ133" i="28"/>
  <c r="PKY133" i="28"/>
  <c r="PKX133" i="28"/>
  <c r="PKW133" i="28"/>
  <c r="PKV133" i="28"/>
  <c r="PKQ133" i="28"/>
  <c r="PKP133" i="28"/>
  <c r="PKO133" i="28"/>
  <c r="PKN133" i="28"/>
  <c r="PKM133" i="28"/>
  <c r="PKL133" i="28"/>
  <c r="PKK133" i="28"/>
  <c r="PKJ133" i="28"/>
  <c r="PKI133" i="28"/>
  <c r="PKH133" i="28"/>
  <c r="PKG133" i="28"/>
  <c r="PKF133" i="28"/>
  <c r="PKA133" i="28"/>
  <c r="PJZ133" i="28"/>
  <c r="PJY133" i="28"/>
  <c r="PJX133" i="28"/>
  <c r="PJW133" i="28"/>
  <c r="PJV133" i="28"/>
  <c r="PJU133" i="28"/>
  <c r="PJT133" i="28"/>
  <c r="PJS133" i="28"/>
  <c r="PJR133" i="28"/>
  <c r="PJQ133" i="28"/>
  <c r="PJP133" i="28"/>
  <c r="PJK133" i="28"/>
  <c r="PJJ133" i="28"/>
  <c r="PJI133" i="28"/>
  <c r="PJH133" i="28"/>
  <c r="PJG133" i="28"/>
  <c r="PJF133" i="28"/>
  <c r="PJE133" i="28"/>
  <c r="PJD133" i="28"/>
  <c r="PJC133" i="28"/>
  <c r="PJB133" i="28"/>
  <c r="PJA133" i="28"/>
  <c r="PIZ133" i="28"/>
  <c r="PIU133" i="28"/>
  <c r="PIT133" i="28"/>
  <c r="PIS133" i="28"/>
  <c r="PIR133" i="28"/>
  <c r="PIQ133" i="28"/>
  <c r="PIP133" i="28"/>
  <c r="PIO133" i="28"/>
  <c r="PIN133" i="28"/>
  <c r="PIM133" i="28"/>
  <c r="PIL133" i="28"/>
  <c r="PIK133" i="28"/>
  <c r="PIJ133" i="28"/>
  <c r="PIE133" i="28"/>
  <c r="PID133" i="28"/>
  <c r="PIC133" i="28"/>
  <c r="PIB133" i="28"/>
  <c r="PIA133" i="28"/>
  <c r="PHZ133" i="28"/>
  <c r="PHY133" i="28"/>
  <c r="PHX133" i="28"/>
  <c r="PHW133" i="28"/>
  <c r="PHV133" i="28"/>
  <c r="PHU133" i="28"/>
  <c r="PHT133" i="28"/>
  <c r="PHO133" i="28"/>
  <c r="PHN133" i="28"/>
  <c r="PHM133" i="28"/>
  <c r="PHL133" i="28"/>
  <c r="PHK133" i="28"/>
  <c r="PHJ133" i="28"/>
  <c r="PHI133" i="28"/>
  <c r="PHH133" i="28"/>
  <c r="PHG133" i="28"/>
  <c r="PHF133" i="28"/>
  <c r="PHE133" i="28"/>
  <c r="PHD133" i="28"/>
  <c r="PGY133" i="28"/>
  <c r="PGX133" i="28"/>
  <c r="PGW133" i="28"/>
  <c r="PGV133" i="28"/>
  <c r="PGU133" i="28"/>
  <c r="PGT133" i="28"/>
  <c r="PGS133" i="28"/>
  <c r="PGR133" i="28"/>
  <c r="PGQ133" i="28"/>
  <c r="PGP133" i="28"/>
  <c r="PGO133" i="28"/>
  <c r="PGN133" i="28"/>
  <c r="PGI133" i="28"/>
  <c r="PGH133" i="28"/>
  <c r="PGG133" i="28"/>
  <c r="PGF133" i="28"/>
  <c r="PGE133" i="28"/>
  <c r="PGD133" i="28"/>
  <c r="PGC133" i="28"/>
  <c r="PGB133" i="28"/>
  <c r="PGA133" i="28"/>
  <c r="PFZ133" i="28"/>
  <c r="PFY133" i="28"/>
  <c r="PFX133" i="28"/>
  <c r="PFS133" i="28"/>
  <c r="PFR133" i="28"/>
  <c r="PFQ133" i="28"/>
  <c r="PFP133" i="28"/>
  <c r="PFO133" i="28"/>
  <c r="PFN133" i="28"/>
  <c r="PFM133" i="28"/>
  <c r="PFL133" i="28"/>
  <c r="PFK133" i="28"/>
  <c r="PFJ133" i="28"/>
  <c r="PFI133" i="28"/>
  <c r="PFH133" i="28"/>
  <c r="PFC133" i="28"/>
  <c r="PFB133" i="28"/>
  <c r="PFA133" i="28"/>
  <c r="PEZ133" i="28"/>
  <c r="PEY133" i="28"/>
  <c r="PEX133" i="28"/>
  <c r="PEW133" i="28"/>
  <c r="PEV133" i="28"/>
  <c r="PEU133" i="28"/>
  <c r="PET133" i="28"/>
  <c r="PES133" i="28"/>
  <c r="PER133" i="28"/>
  <c r="PEM133" i="28"/>
  <c r="PEL133" i="28"/>
  <c r="PEK133" i="28"/>
  <c r="PEJ133" i="28"/>
  <c r="PEI133" i="28"/>
  <c r="PEH133" i="28"/>
  <c r="PEG133" i="28"/>
  <c r="PEF133" i="28"/>
  <c r="PEE133" i="28"/>
  <c r="PED133" i="28"/>
  <c r="PEC133" i="28"/>
  <c r="PEB133" i="28"/>
  <c r="PDW133" i="28"/>
  <c r="PDV133" i="28"/>
  <c r="PDU133" i="28"/>
  <c r="PDT133" i="28"/>
  <c r="PDS133" i="28"/>
  <c r="PDR133" i="28"/>
  <c r="PDQ133" i="28"/>
  <c r="PDP133" i="28"/>
  <c r="PDO133" i="28"/>
  <c r="PDN133" i="28"/>
  <c r="PDM133" i="28"/>
  <c r="PDL133" i="28"/>
  <c r="PDG133" i="28"/>
  <c r="PDF133" i="28"/>
  <c r="PDE133" i="28"/>
  <c r="PDD133" i="28"/>
  <c r="PDC133" i="28"/>
  <c r="PDB133" i="28"/>
  <c r="PDA133" i="28"/>
  <c r="PCZ133" i="28"/>
  <c r="PCY133" i="28"/>
  <c r="PCX133" i="28"/>
  <c r="PCW133" i="28"/>
  <c r="PCV133" i="28"/>
  <c r="PCQ133" i="28"/>
  <c r="PCP133" i="28"/>
  <c r="PCO133" i="28"/>
  <c r="PCN133" i="28"/>
  <c r="PCM133" i="28"/>
  <c r="PCL133" i="28"/>
  <c r="PCK133" i="28"/>
  <c r="PCJ133" i="28"/>
  <c r="PCI133" i="28"/>
  <c r="PCH133" i="28"/>
  <c r="PCG133" i="28"/>
  <c r="PCF133" i="28"/>
  <c r="PCA133" i="28"/>
  <c r="PBZ133" i="28"/>
  <c r="PBY133" i="28"/>
  <c r="PBX133" i="28"/>
  <c r="PBW133" i="28"/>
  <c r="PBV133" i="28"/>
  <c r="PBU133" i="28"/>
  <c r="PBT133" i="28"/>
  <c r="PBS133" i="28"/>
  <c r="PBR133" i="28"/>
  <c r="PBQ133" i="28"/>
  <c r="PBP133" i="28"/>
  <c r="PBK133" i="28"/>
  <c r="PBJ133" i="28"/>
  <c r="PBI133" i="28"/>
  <c r="PBH133" i="28"/>
  <c r="PBG133" i="28"/>
  <c r="PBF133" i="28"/>
  <c r="PBE133" i="28"/>
  <c r="PBD133" i="28"/>
  <c r="PBC133" i="28"/>
  <c r="PBB133" i="28"/>
  <c r="PBA133" i="28"/>
  <c r="PAZ133" i="28"/>
  <c r="PAU133" i="28"/>
  <c r="PAT133" i="28"/>
  <c r="PAS133" i="28"/>
  <c r="PAR133" i="28"/>
  <c r="PAQ133" i="28"/>
  <c r="PAP133" i="28"/>
  <c r="PAO133" i="28"/>
  <c r="PAN133" i="28"/>
  <c r="PAM133" i="28"/>
  <c r="PAL133" i="28"/>
  <c r="PAK133" i="28"/>
  <c r="PAJ133" i="28"/>
  <c r="PAE133" i="28"/>
  <c r="PAD133" i="28"/>
  <c r="PAC133" i="28"/>
  <c r="PAB133" i="28"/>
  <c r="PAA133" i="28"/>
  <c r="OZZ133" i="28"/>
  <c r="OZY133" i="28"/>
  <c r="OZX133" i="28"/>
  <c r="OZW133" i="28"/>
  <c r="OZV133" i="28"/>
  <c r="OZU133" i="28"/>
  <c r="OZT133" i="28"/>
  <c r="OZO133" i="28"/>
  <c r="OZN133" i="28"/>
  <c r="OZM133" i="28"/>
  <c r="OZL133" i="28"/>
  <c r="OZK133" i="28"/>
  <c r="OZJ133" i="28"/>
  <c r="OZI133" i="28"/>
  <c r="OZH133" i="28"/>
  <c r="OZG133" i="28"/>
  <c r="OZF133" i="28"/>
  <c r="OZE133" i="28"/>
  <c r="OZD133" i="28"/>
  <c r="OYY133" i="28"/>
  <c r="OYX133" i="28"/>
  <c r="OYW133" i="28"/>
  <c r="OYV133" i="28"/>
  <c r="OYU133" i="28"/>
  <c r="OYT133" i="28"/>
  <c r="OYS133" i="28"/>
  <c r="OYR133" i="28"/>
  <c r="OYQ133" i="28"/>
  <c r="OYP133" i="28"/>
  <c r="OYO133" i="28"/>
  <c r="OYN133" i="28"/>
  <c r="OYI133" i="28"/>
  <c r="OYH133" i="28"/>
  <c r="OYG133" i="28"/>
  <c r="OYF133" i="28"/>
  <c r="OYE133" i="28"/>
  <c r="OYD133" i="28"/>
  <c r="OYC133" i="28"/>
  <c r="OYB133" i="28"/>
  <c r="OYA133" i="28"/>
  <c r="OXZ133" i="28"/>
  <c r="OXY133" i="28"/>
  <c r="OXX133" i="28"/>
  <c r="OXS133" i="28"/>
  <c r="OXR133" i="28"/>
  <c r="OXQ133" i="28"/>
  <c r="OXP133" i="28"/>
  <c r="OXO133" i="28"/>
  <c r="OXN133" i="28"/>
  <c r="OXM133" i="28"/>
  <c r="OXL133" i="28"/>
  <c r="OXK133" i="28"/>
  <c r="OXJ133" i="28"/>
  <c r="OXI133" i="28"/>
  <c r="OXH133" i="28"/>
  <c r="OXC133" i="28"/>
  <c r="OXB133" i="28"/>
  <c r="OXA133" i="28"/>
  <c r="OWZ133" i="28"/>
  <c r="OWY133" i="28"/>
  <c r="OWX133" i="28"/>
  <c r="OWW133" i="28"/>
  <c r="OWV133" i="28"/>
  <c r="OWU133" i="28"/>
  <c r="OWT133" i="28"/>
  <c r="OWS133" i="28"/>
  <c r="OWR133" i="28"/>
  <c r="OWM133" i="28"/>
  <c r="OWL133" i="28"/>
  <c r="OWK133" i="28"/>
  <c r="OWJ133" i="28"/>
  <c r="OWI133" i="28"/>
  <c r="OWH133" i="28"/>
  <c r="OWG133" i="28"/>
  <c r="OWF133" i="28"/>
  <c r="OWE133" i="28"/>
  <c r="OWD133" i="28"/>
  <c r="OWC133" i="28"/>
  <c r="OWB133" i="28"/>
  <c r="OVW133" i="28"/>
  <c r="OVV133" i="28"/>
  <c r="OVU133" i="28"/>
  <c r="OVT133" i="28"/>
  <c r="OVS133" i="28"/>
  <c r="OVR133" i="28"/>
  <c r="OVQ133" i="28"/>
  <c r="OVP133" i="28"/>
  <c r="OVO133" i="28"/>
  <c r="OVN133" i="28"/>
  <c r="OVM133" i="28"/>
  <c r="OVL133" i="28"/>
  <c r="OVG133" i="28"/>
  <c r="OVF133" i="28"/>
  <c r="OVE133" i="28"/>
  <c r="OVD133" i="28"/>
  <c r="OVC133" i="28"/>
  <c r="OVB133" i="28"/>
  <c r="OVA133" i="28"/>
  <c r="OUZ133" i="28"/>
  <c r="OUY133" i="28"/>
  <c r="OUX133" i="28"/>
  <c r="OUW133" i="28"/>
  <c r="OUV133" i="28"/>
  <c r="OUQ133" i="28"/>
  <c r="OUP133" i="28"/>
  <c r="OUO133" i="28"/>
  <c r="OUN133" i="28"/>
  <c r="OUM133" i="28"/>
  <c r="OUL133" i="28"/>
  <c r="OUK133" i="28"/>
  <c r="OUJ133" i="28"/>
  <c r="OUI133" i="28"/>
  <c r="OUH133" i="28"/>
  <c r="OUG133" i="28"/>
  <c r="OUF133" i="28"/>
  <c r="OUA133" i="28"/>
  <c r="OTZ133" i="28"/>
  <c r="OTY133" i="28"/>
  <c r="OTX133" i="28"/>
  <c r="OTW133" i="28"/>
  <c r="OTV133" i="28"/>
  <c r="OTU133" i="28"/>
  <c r="OTT133" i="28"/>
  <c r="OTS133" i="28"/>
  <c r="OTR133" i="28"/>
  <c r="OTQ133" i="28"/>
  <c r="OTP133" i="28"/>
  <c r="OTK133" i="28"/>
  <c r="OTJ133" i="28"/>
  <c r="OTI133" i="28"/>
  <c r="OTH133" i="28"/>
  <c r="OTG133" i="28"/>
  <c r="OTF133" i="28"/>
  <c r="OTE133" i="28"/>
  <c r="OTD133" i="28"/>
  <c r="OTC133" i="28"/>
  <c r="OTB133" i="28"/>
  <c r="OTA133" i="28"/>
  <c r="OSZ133" i="28"/>
  <c r="OSU133" i="28"/>
  <c r="OST133" i="28"/>
  <c r="OSS133" i="28"/>
  <c r="OSR133" i="28"/>
  <c r="OSQ133" i="28"/>
  <c r="OSP133" i="28"/>
  <c r="OSO133" i="28"/>
  <c r="OSN133" i="28"/>
  <c r="OSM133" i="28"/>
  <c r="OSL133" i="28"/>
  <c r="OSK133" i="28"/>
  <c r="OSJ133" i="28"/>
  <c r="OSE133" i="28"/>
  <c r="OSD133" i="28"/>
  <c r="OSC133" i="28"/>
  <c r="OSB133" i="28"/>
  <c r="OSA133" i="28"/>
  <c r="ORZ133" i="28"/>
  <c r="ORY133" i="28"/>
  <c r="ORX133" i="28"/>
  <c r="ORW133" i="28"/>
  <c r="ORV133" i="28"/>
  <c r="ORU133" i="28"/>
  <c r="ORT133" i="28"/>
  <c r="ORO133" i="28"/>
  <c r="ORN133" i="28"/>
  <c r="ORM133" i="28"/>
  <c r="ORL133" i="28"/>
  <c r="ORK133" i="28"/>
  <c r="ORJ133" i="28"/>
  <c r="ORI133" i="28"/>
  <c r="ORH133" i="28"/>
  <c r="ORG133" i="28"/>
  <c r="ORF133" i="28"/>
  <c r="ORE133" i="28"/>
  <c r="ORD133" i="28"/>
  <c r="OQY133" i="28"/>
  <c r="OQX133" i="28"/>
  <c r="OQW133" i="28"/>
  <c r="OQV133" i="28"/>
  <c r="OQU133" i="28"/>
  <c r="OQT133" i="28"/>
  <c r="OQS133" i="28"/>
  <c r="OQR133" i="28"/>
  <c r="OQQ133" i="28"/>
  <c r="OQP133" i="28"/>
  <c r="OQO133" i="28"/>
  <c r="OQN133" i="28"/>
  <c r="OQI133" i="28"/>
  <c r="OQH133" i="28"/>
  <c r="OQG133" i="28"/>
  <c r="OQF133" i="28"/>
  <c r="OQE133" i="28"/>
  <c r="OQD133" i="28"/>
  <c r="OQC133" i="28"/>
  <c r="OQB133" i="28"/>
  <c r="OQA133" i="28"/>
  <c r="OPZ133" i="28"/>
  <c r="OPY133" i="28"/>
  <c r="OPX133" i="28"/>
  <c r="OPS133" i="28"/>
  <c r="OPR133" i="28"/>
  <c r="OPQ133" i="28"/>
  <c r="OPP133" i="28"/>
  <c r="OPO133" i="28"/>
  <c r="OPN133" i="28"/>
  <c r="OPM133" i="28"/>
  <c r="OPL133" i="28"/>
  <c r="OPK133" i="28"/>
  <c r="OPJ133" i="28"/>
  <c r="OPI133" i="28"/>
  <c r="OPH133" i="28"/>
  <c r="OPC133" i="28"/>
  <c r="OPB133" i="28"/>
  <c r="OPA133" i="28"/>
  <c r="OOZ133" i="28"/>
  <c r="OOY133" i="28"/>
  <c r="OOX133" i="28"/>
  <c r="OOW133" i="28"/>
  <c r="OOV133" i="28"/>
  <c r="OOU133" i="28"/>
  <c r="OOT133" i="28"/>
  <c r="OOS133" i="28"/>
  <c r="OOR133" i="28"/>
  <c r="OOM133" i="28"/>
  <c r="OOL133" i="28"/>
  <c r="OOK133" i="28"/>
  <c r="OOJ133" i="28"/>
  <c r="OOI133" i="28"/>
  <c r="OOH133" i="28"/>
  <c r="OOG133" i="28"/>
  <c r="OOF133" i="28"/>
  <c r="OOE133" i="28"/>
  <c r="OOD133" i="28"/>
  <c r="OOC133" i="28"/>
  <c r="OOB133" i="28"/>
  <c r="ONW133" i="28"/>
  <c r="ONV133" i="28"/>
  <c r="ONU133" i="28"/>
  <c r="ONT133" i="28"/>
  <c r="ONS133" i="28"/>
  <c r="ONR133" i="28"/>
  <c r="ONQ133" i="28"/>
  <c r="ONP133" i="28"/>
  <c r="ONO133" i="28"/>
  <c r="ONN133" i="28"/>
  <c r="ONM133" i="28"/>
  <c r="ONL133" i="28"/>
  <c r="ONG133" i="28"/>
  <c r="ONF133" i="28"/>
  <c r="ONE133" i="28"/>
  <c r="OND133" i="28"/>
  <c r="ONC133" i="28"/>
  <c r="ONB133" i="28"/>
  <c r="ONA133" i="28"/>
  <c r="OMZ133" i="28"/>
  <c r="OMY133" i="28"/>
  <c r="OMX133" i="28"/>
  <c r="OMW133" i="28"/>
  <c r="OMV133" i="28"/>
  <c r="OMQ133" i="28"/>
  <c r="OMP133" i="28"/>
  <c r="OMO133" i="28"/>
  <c r="OMN133" i="28"/>
  <c r="OMM133" i="28"/>
  <c r="OML133" i="28"/>
  <c r="OMK133" i="28"/>
  <c r="OMJ133" i="28"/>
  <c r="OMI133" i="28"/>
  <c r="OMH133" i="28"/>
  <c r="OMG133" i="28"/>
  <c r="OMF133" i="28"/>
  <c r="OMA133" i="28"/>
  <c r="OLZ133" i="28"/>
  <c r="OLY133" i="28"/>
  <c r="OLX133" i="28"/>
  <c r="OLW133" i="28"/>
  <c r="OLV133" i="28"/>
  <c r="OLU133" i="28"/>
  <c r="OLT133" i="28"/>
  <c r="OLS133" i="28"/>
  <c r="OLR133" i="28"/>
  <c r="OLQ133" i="28"/>
  <c r="OLP133" i="28"/>
  <c r="OLK133" i="28"/>
  <c r="OLJ133" i="28"/>
  <c r="OLI133" i="28"/>
  <c r="OLH133" i="28"/>
  <c r="OLG133" i="28"/>
  <c r="OLF133" i="28"/>
  <c r="OLE133" i="28"/>
  <c r="OLD133" i="28"/>
  <c r="OLC133" i="28"/>
  <c r="OLB133" i="28"/>
  <c r="OLA133" i="28"/>
  <c r="OKZ133" i="28"/>
  <c r="OKU133" i="28"/>
  <c r="OKT133" i="28"/>
  <c r="OKS133" i="28"/>
  <c r="OKR133" i="28"/>
  <c r="OKQ133" i="28"/>
  <c r="OKP133" i="28"/>
  <c r="OKO133" i="28"/>
  <c r="OKN133" i="28"/>
  <c r="OKM133" i="28"/>
  <c r="OKL133" i="28"/>
  <c r="OKK133" i="28"/>
  <c r="OKJ133" i="28"/>
  <c r="OKE133" i="28"/>
  <c r="OKD133" i="28"/>
  <c r="OKC133" i="28"/>
  <c r="OKB133" i="28"/>
  <c r="OKA133" i="28"/>
  <c r="OJZ133" i="28"/>
  <c r="OJY133" i="28"/>
  <c r="OJX133" i="28"/>
  <c r="OJW133" i="28"/>
  <c r="OJV133" i="28"/>
  <c r="OJU133" i="28"/>
  <c r="OJT133" i="28"/>
  <c r="OJO133" i="28"/>
  <c r="OJN133" i="28"/>
  <c r="OJM133" i="28"/>
  <c r="OJL133" i="28"/>
  <c r="OJK133" i="28"/>
  <c r="OJJ133" i="28"/>
  <c r="OJI133" i="28"/>
  <c r="OJH133" i="28"/>
  <c r="OJG133" i="28"/>
  <c r="OJF133" i="28"/>
  <c r="OJE133" i="28"/>
  <c r="OJD133" i="28"/>
  <c r="OIY133" i="28"/>
  <c r="OIX133" i="28"/>
  <c r="OIW133" i="28"/>
  <c r="OIV133" i="28"/>
  <c r="OIU133" i="28"/>
  <c r="OIT133" i="28"/>
  <c r="OIS133" i="28"/>
  <c r="OIR133" i="28"/>
  <c r="OIQ133" i="28"/>
  <c r="OIP133" i="28"/>
  <c r="OIO133" i="28"/>
  <c r="OIN133" i="28"/>
  <c r="OII133" i="28"/>
  <c r="OIH133" i="28"/>
  <c r="OIG133" i="28"/>
  <c r="OIF133" i="28"/>
  <c r="OIE133" i="28"/>
  <c r="OID133" i="28"/>
  <c r="OIC133" i="28"/>
  <c r="OIB133" i="28"/>
  <c r="OIA133" i="28"/>
  <c r="OHZ133" i="28"/>
  <c r="OHY133" i="28"/>
  <c r="OHX133" i="28"/>
  <c r="OHS133" i="28"/>
  <c r="OHR133" i="28"/>
  <c r="OHQ133" i="28"/>
  <c r="OHP133" i="28"/>
  <c r="OHO133" i="28"/>
  <c r="OHN133" i="28"/>
  <c r="OHM133" i="28"/>
  <c r="OHL133" i="28"/>
  <c r="OHK133" i="28"/>
  <c r="OHJ133" i="28"/>
  <c r="OHI133" i="28"/>
  <c r="OHH133" i="28"/>
  <c r="OHC133" i="28"/>
  <c r="OHB133" i="28"/>
  <c r="OHA133" i="28"/>
  <c r="OGZ133" i="28"/>
  <c r="OGY133" i="28"/>
  <c r="OGX133" i="28"/>
  <c r="OGW133" i="28"/>
  <c r="OGV133" i="28"/>
  <c r="OGU133" i="28"/>
  <c r="OGT133" i="28"/>
  <c r="OGS133" i="28"/>
  <c r="OGR133" i="28"/>
  <c r="OGM133" i="28"/>
  <c r="OGL133" i="28"/>
  <c r="OGK133" i="28"/>
  <c r="OGJ133" i="28"/>
  <c r="OGI133" i="28"/>
  <c r="OGH133" i="28"/>
  <c r="OGG133" i="28"/>
  <c r="OGF133" i="28"/>
  <c r="OGE133" i="28"/>
  <c r="OGD133" i="28"/>
  <c r="OGC133" i="28"/>
  <c r="OGB133" i="28"/>
  <c r="OFW133" i="28"/>
  <c r="OFV133" i="28"/>
  <c r="OFU133" i="28"/>
  <c r="OFT133" i="28"/>
  <c r="OFS133" i="28"/>
  <c r="OFR133" i="28"/>
  <c r="OFQ133" i="28"/>
  <c r="OFP133" i="28"/>
  <c r="OFO133" i="28"/>
  <c r="OFN133" i="28"/>
  <c r="OFM133" i="28"/>
  <c r="OFL133" i="28"/>
  <c r="OFG133" i="28"/>
  <c r="OFF133" i="28"/>
  <c r="OFE133" i="28"/>
  <c r="OFD133" i="28"/>
  <c r="OFC133" i="28"/>
  <c r="OFB133" i="28"/>
  <c r="OFA133" i="28"/>
  <c r="OEZ133" i="28"/>
  <c r="OEY133" i="28"/>
  <c r="OEX133" i="28"/>
  <c r="OEW133" i="28"/>
  <c r="OEV133" i="28"/>
  <c r="OEQ133" i="28"/>
  <c r="OEP133" i="28"/>
  <c r="OEO133" i="28"/>
  <c r="OEN133" i="28"/>
  <c r="OEM133" i="28"/>
  <c r="OEL133" i="28"/>
  <c r="OEK133" i="28"/>
  <c r="OEJ133" i="28"/>
  <c r="OEI133" i="28"/>
  <c r="OEH133" i="28"/>
  <c r="OEG133" i="28"/>
  <c r="OEF133" i="28"/>
  <c r="OEA133" i="28"/>
  <c r="ODZ133" i="28"/>
  <c r="ODY133" i="28"/>
  <c r="ODX133" i="28"/>
  <c r="ODW133" i="28"/>
  <c r="ODV133" i="28"/>
  <c r="ODU133" i="28"/>
  <c r="ODT133" i="28"/>
  <c r="ODS133" i="28"/>
  <c r="ODR133" i="28"/>
  <c r="ODQ133" i="28"/>
  <c r="ODP133" i="28"/>
  <c r="ODK133" i="28"/>
  <c r="ODJ133" i="28"/>
  <c r="ODI133" i="28"/>
  <c r="ODH133" i="28"/>
  <c r="ODG133" i="28"/>
  <c r="ODF133" i="28"/>
  <c r="ODE133" i="28"/>
  <c r="ODD133" i="28"/>
  <c r="ODC133" i="28"/>
  <c r="ODB133" i="28"/>
  <c r="ODA133" i="28"/>
  <c r="OCZ133" i="28"/>
  <c r="OCU133" i="28"/>
  <c r="OCT133" i="28"/>
  <c r="OCS133" i="28"/>
  <c r="OCR133" i="28"/>
  <c r="OCQ133" i="28"/>
  <c r="OCP133" i="28"/>
  <c r="OCO133" i="28"/>
  <c r="OCN133" i="28"/>
  <c r="OCM133" i="28"/>
  <c r="OCL133" i="28"/>
  <c r="OCK133" i="28"/>
  <c r="OCJ133" i="28"/>
  <c r="OCE133" i="28"/>
  <c r="OCD133" i="28"/>
  <c r="OCC133" i="28"/>
  <c r="OCB133" i="28"/>
  <c r="OCA133" i="28"/>
  <c r="OBZ133" i="28"/>
  <c r="OBY133" i="28"/>
  <c r="OBX133" i="28"/>
  <c r="OBW133" i="28"/>
  <c r="OBV133" i="28"/>
  <c r="OBU133" i="28"/>
  <c r="OBT133" i="28"/>
  <c r="OBO133" i="28"/>
  <c r="OBN133" i="28"/>
  <c r="OBM133" i="28"/>
  <c r="OBL133" i="28"/>
  <c r="OBK133" i="28"/>
  <c r="OBJ133" i="28"/>
  <c r="OBI133" i="28"/>
  <c r="OBH133" i="28"/>
  <c r="OBG133" i="28"/>
  <c r="OBF133" i="28"/>
  <c r="OBE133" i="28"/>
  <c r="OBD133" i="28"/>
  <c r="OAY133" i="28"/>
  <c r="OAX133" i="28"/>
  <c r="OAW133" i="28"/>
  <c r="OAV133" i="28"/>
  <c r="OAU133" i="28"/>
  <c r="OAT133" i="28"/>
  <c r="OAS133" i="28"/>
  <c r="OAR133" i="28"/>
  <c r="OAQ133" i="28"/>
  <c r="OAP133" i="28"/>
  <c r="OAO133" i="28"/>
  <c r="OAN133" i="28"/>
  <c r="OAI133" i="28"/>
  <c r="OAH133" i="28"/>
  <c r="OAG133" i="28"/>
  <c r="OAF133" i="28"/>
  <c r="OAE133" i="28"/>
  <c r="OAD133" i="28"/>
  <c r="OAC133" i="28"/>
  <c r="OAB133" i="28"/>
  <c r="OAA133" i="28"/>
  <c r="NZZ133" i="28"/>
  <c r="NZY133" i="28"/>
  <c r="NZX133" i="28"/>
  <c r="NZS133" i="28"/>
  <c r="NZR133" i="28"/>
  <c r="NZQ133" i="28"/>
  <c r="NZP133" i="28"/>
  <c r="NZO133" i="28"/>
  <c r="NZN133" i="28"/>
  <c r="NZM133" i="28"/>
  <c r="NZL133" i="28"/>
  <c r="NZK133" i="28"/>
  <c r="NZJ133" i="28"/>
  <c r="NZI133" i="28"/>
  <c r="NZH133" i="28"/>
  <c r="NZC133" i="28"/>
  <c r="NZB133" i="28"/>
  <c r="NZA133" i="28"/>
  <c r="NYZ133" i="28"/>
  <c r="NYY133" i="28"/>
  <c r="NYX133" i="28"/>
  <c r="NYW133" i="28"/>
  <c r="NYV133" i="28"/>
  <c r="NYU133" i="28"/>
  <c r="NYT133" i="28"/>
  <c r="NYS133" i="28"/>
  <c r="NYR133" i="28"/>
  <c r="NYM133" i="28"/>
  <c r="NYL133" i="28"/>
  <c r="NYK133" i="28"/>
  <c r="NYJ133" i="28"/>
  <c r="NYI133" i="28"/>
  <c r="NYH133" i="28"/>
  <c r="NYG133" i="28"/>
  <c r="NYF133" i="28"/>
  <c r="NYE133" i="28"/>
  <c r="NYD133" i="28"/>
  <c r="NYC133" i="28"/>
  <c r="NYB133" i="28"/>
  <c r="NXW133" i="28"/>
  <c r="NXV133" i="28"/>
  <c r="NXU133" i="28"/>
  <c r="NXT133" i="28"/>
  <c r="NXS133" i="28"/>
  <c r="NXR133" i="28"/>
  <c r="NXQ133" i="28"/>
  <c r="NXP133" i="28"/>
  <c r="NXO133" i="28"/>
  <c r="NXN133" i="28"/>
  <c r="NXM133" i="28"/>
  <c r="NXL133" i="28"/>
  <c r="NXG133" i="28"/>
  <c r="NXF133" i="28"/>
  <c r="NXE133" i="28"/>
  <c r="NXD133" i="28"/>
  <c r="NXC133" i="28"/>
  <c r="NXB133" i="28"/>
  <c r="NXA133" i="28"/>
  <c r="NWZ133" i="28"/>
  <c r="NWY133" i="28"/>
  <c r="NWX133" i="28"/>
  <c r="NWW133" i="28"/>
  <c r="NWV133" i="28"/>
  <c r="NWQ133" i="28"/>
  <c r="NWP133" i="28"/>
  <c r="NWO133" i="28"/>
  <c r="NWN133" i="28"/>
  <c r="NWM133" i="28"/>
  <c r="NWL133" i="28"/>
  <c r="NWK133" i="28"/>
  <c r="NWJ133" i="28"/>
  <c r="NWI133" i="28"/>
  <c r="NWH133" i="28"/>
  <c r="NWG133" i="28"/>
  <c r="NWF133" i="28"/>
  <c r="NWA133" i="28"/>
  <c r="NVZ133" i="28"/>
  <c r="NVY133" i="28"/>
  <c r="NVX133" i="28"/>
  <c r="NVW133" i="28"/>
  <c r="NVV133" i="28"/>
  <c r="NVU133" i="28"/>
  <c r="NVT133" i="28"/>
  <c r="NVS133" i="28"/>
  <c r="NVR133" i="28"/>
  <c r="NVQ133" i="28"/>
  <c r="NVP133" i="28"/>
  <c r="NVK133" i="28"/>
  <c r="NVJ133" i="28"/>
  <c r="NVI133" i="28"/>
  <c r="NVH133" i="28"/>
  <c r="NVG133" i="28"/>
  <c r="NVF133" i="28"/>
  <c r="NVE133" i="28"/>
  <c r="NVD133" i="28"/>
  <c r="NVC133" i="28"/>
  <c r="NVB133" i="28"/>
  <c r="NVA133" i="28"/>
  <c r="NUZ133" i="28"/>
  <c r="NUU133" i="28"/>
  <c r="NUT133" i="28"/>
  <c r="NUS133" i="28"/>
  <c r="NUR133" i="28"/>
  <c r="NUQ133" i="28"/>
  <c r="NUP133" i="28"/>
  <c r="NUO133" i="28"/>
  <c r="NUN133" i="28"/>
  <c r="NUM133" i="28"/>
  <c r="NUL133" i="28"/>
  <c r="NUK133" i="28"/>
  <c r="NUJ133" i="28"/>
  <c r="NUE133" i="28"/>
  <c r="NUD133" i="28"/>
  <c r="NUC133" i="28"/>
  <c r="NUB133" i="28"/>
  <c r="NUA133" i="28"/>
  <c r="NTZ133" i="28"/>
  <c r="NTY133" i="28"/>
  <c r="NTX133" i="28"/>
  <c r="NTW133" i="28"/>
  <c r="NTV133" i="28"/>
  <c r="NTU133" i="28"/>
  <c r="NTT133" i="28"/>
  <c r="NTO133" i="28"/>
  <c r="NTN133" i="28"/>
  <c r="NTM133" i="28"/>
  <c r="NTL133" i="28"/>
  <c r="NTK133" i="28"/>
  <c r="NTJ133" i="28"/>
  <c r="NTI133" i="28"/>
  <c r="NTH133" i="28"/>
  <c r="NTG133" i="28"/>
  <c r="NTF133" i="28"/>
  <c r="NTE133" i="28"/>
  <c r="NTD133" i="28"/>
  <c r="NSY133" i="28"/>
  <c r="NSX133" i="28"/>
  <c r="NSW133" i="28"/>
  <c r="NSV133" i="28"/>
  <c r="NSU133" i="28"/>
  <c r="NST133" i="28"/>
  <c r="NSS133" i="28"/>
  <c r="NSR133" i="28"/>
  <c r="NSQ133" i="28"/>
  <c r="NSP133" i="28"/>
  <c r="NSO133" i="28"/>
  <c r="NSN133" i="28"/>
  <c r="NSI133" i="28"/>
  <c r="NSH133" i="28"/>
  <c r="NSG133" i="28"/>
  <c r="NSF133" i="28"/>
  <c r="NSE133" i="28"/>
  <c r="NSD133" i="28"/>
  <c r="NSC133" i="28"/>
  <c r="NSB133" i="28"/>
  <c r="NSA133" i="28"/>
  <c r="NRZ133" i="28"/>
  <c r="NRY133" i="28"/>
  <c r="NRX133" i="28"/>
  <c r="NRS133" i="28"/>
  <c r="NRR133" i="28"/>
  <c r="NRQ133" i="28"/>
  <c r="NRP133" i="28"/>
  <c r="NRO133" i="28"/>
  <c r="NRN133" i="28"/>
  <c r="NRM133" i="28"/>
  <c r="NRL133" i="28"/>
  <c r="NRK133" i="28"/>
  <c r="NRJ133" i="28"/>
  <c r="NRI133" i="28"/>
  <c r="NRH133" i="28"/>
  <c r="NRC133" i="28"/>
  <c r="NRB133" i="28"/>
  <c r="NRA133" i="28"/>
  <c r="NQZ133" i="28"/>
  <c r="NQY133" i="28"/>
  <c r="NQX133" i="28"/>
  <c r="NQW133" i="28"/>
  <c r="NQV133" i="28"/>
  <c r="NQU133" i="28"/>
  <c r="NQT133" i="28"/>
  <c r="NQS133" i="28"/>
  <c r="NQR133" i="28"/>
  <c r="NQM133" i="28"/>
  <c r="NQL133" i="28"/>
  <c r="NQK133" i="28"/>
  <c r="NQJ133" i="28"/>
  <c r="NQI133" i="28"/>
  <c r="NQH133" i="28"/>
  <c r="NQG133" i="28"/>
  <c r="NQF133" i="28"/>
  <c r="NQE133" i="28"/>
  <c r="NQD133" i="28"/>
  <c r="NQC133" i="28"/>
  <c r="NQB133" i="28"/>
  <c r="NPW133" i="28"/>
  <c r="NPV133" i="28"/>
  <c r="NPU133" i="28"/>
  <c r="NPT133" i="28"/>
  <c r="NPS133" i="28"/>
  <c r="NPR133" i="28"/>
  <c r="NPQ133" i="28"/>
  <c r="NPP133" i="28"/>
  <c r="NPO133" i="28"/>
  <c r="NPN133" i="28"/>
  <c r="NPM133" i="28"/>
  <c r="NPL133" i="28"/>
  <c r="NPG133" i="28"/>
  <c r="NPF133" i="28"/>
  <c r="NPE133" i="28"/>
  <c r="NPD133" i="28"/>
  <c r="NPC133" i="28"/>
  <c r="NPB133" i="28"/>
  <c r="NPA133" i="28"/>
  <c r="NOZ133" i="28"/>
  <c r="NOY133" i="28"/>
  <c r="NOX133" i="28"/>
  <c r="NOW133" i="28"/>
  <c r="NOV133" i="28"/>
  <c r="NOQ133" i="28"/>
  <c r="NOP133" i="28"/>
  <c r="NOO133" i="28"/>
  <c r="NON133" i="28"/>
  <c r="NOM133" i="28"/>
  <c r="NOL133" i="28"/>
  <c r="NOK133" i="28"/>
  <c r="NOJ133" i="28"/>
  <c r="NOI133" i="28"/>
  <c r="NOH133" i="28"/>
  <c r="NOG133" i="28"/>
  <c r="NOF133" i="28"/>
  <c r="NOA133" i="28"/>
  <c r="NNZ133" i="28"/>
  <c r="NNY133" i="28"/>
  <c r="NNX133" i="28"/>
  <c r="NNW133" i="28"/>
  <c r="NNV133" i="28"/>
  <c r="NNU133" i="28"/>
  <c r="NNT133" i="28"/>
  <c r="NNS133" i="28"/>
  <c r="NNR133" i="28"/>
  <c r="NNQ133" i="28"/>
  <c r="NNP133" i="28"/>
  <c r="NNK133" i="28"/>
  <c r="NNJ133" i="28"/>
  <c r="NNI133" i="28"/>
  <c r="NNH133" i="28"/>
  <c r="NNG133" i="28"/>
  <c r="NNF133" i="28"/>
  <c r="NNE133" i="28"/>
  <c r="NND133" i="28"/>
  <c r="NNC133" i="28"/>
  <c r="NNB133" i="28"/>
  <c r="NNA133" i="28"/>
  <c r="NMZ133" i="28"/>
  <c r="NMU133" i="28"/>
  <c r="NMT133" i="28"/>
  <c r="NMS133" i="28"/>
  <c r="NMR133" i="28"/>
  <c r="NMQ133" i="28"/>
  <c r="NMP133" i="28"/>
  <c r="NMO133" i="28"/>
  <c r="NMN133" i="28"/>
  <c r="NMM133" i="28"/>
  <c r="NML133" i="28"/>
  <c r="NMK133" i="28"/>
  <c r="NMJ133" i="28"/>
  <c r="NME133" i="28"/>
  <c r="NMD133" i="28"/>
  <c r="NMC133" i="28"/>
  <c r="NMB133" i="28"/>
  <c r="NMA133" i="28"/>
  <c r="NLZ133" i="28"/>
  <c r="NLY133" i="28"/>
  <c r="NLX133" i="28"/>
  <c r="NLW133" i="28"/>
  <c r="NLV133" i="28"/>
  <c r="NLU133" i="28"/>
  <c r="NLT133" i="28"/>
  <c r="NLO133" i="28"/>
  <c r="NLN133" i="28"/>
  <c r="NLM133" i="28"/>
  <c r="NLL133" i="28"/>
  <c r="NLK133" i="28"/>
  <c r="NLJ133" i="28"/>
  <c r="NLI133" i="28"/>
  <c r="NLH133" i="28"/>
  <c r="NLG133" i="28"/>
  <c r="NLF133" i="28"/>
  <c r="NLE133" i="28"/>
  <c r="NLD133" i="28"/>
  <c r="NKY133" i="28"/>
  <c r="NKX133" i="28"/>
  <c r="NKW133" i="28"/>
  <c r="NKV133" i="28"/>
  <c r="NKU133" i="28"/>
  <c r="NKT133" i="28"/>
  <c r="NKS133" i="28"/>
  <c r="NKR133" i="28"/>
  <c r="NKQ133" i="28"/>
  <c r="NKP133" i="28"/>
  <c r="NKO133" i="28"/>
  <c r="NKN133" i="28"/>
  <c r="NKI133" i="28"/>
  <c r="NKH133" i="28"/>
  <c r="NKG133" i="28"/>
  <c r="NKF133" i="28"/>
  <c r="NKE133" i="28"/>
  <c r="NKD133" i="28"/>
  <c r="NKC133" i="28"/>
  <c r="NKB133" i="28"/>
  <c r="NKA133" i="28"/>
  <c r="NJZ133" i="28"/>
  <c r="NJY133" i="28"/>
  <c r="NJX133" i="28"/>
  <c r="NJS133" i="28"/>
  <c r="NJR133" i="28"/>
  <c r="NJQ133" i="28"/>
  <c r="NJP133" i="28"/>
  <c r="NJO133" i="28"/>
  <c r="NJN133" i="28"/>
  <c r="NJM133" i="28"/>
  <c r="NJL133" i="28"/>
  <c r="NJK133" i="28"/>
  <c r="NJJ133" i="28"/>
  <c r="NJI133" i="28"/>
  <c r="NJH133" i="28"/>
  <c r="NJC133" i="28"/>
  <c r="NJB133" i="28"/>
  <c r="NJA133" i="28"/>
  <c r="NIZ133" i="28"/>
  <c r="NIY133" i="28"/>
  <c r="NIX133" i="28"/>
  <c r="NIW133" i="28"/>
  <c r="NIV133" i="28"/>
  <c r="NIU133" i="28"/>
  <c r="NIT133" i="28"/>
  <c r="NIS133" i="28"/>
  <c r="NIR133" i="28"/>
  <c r="NIM133" i="28"/>
  <c r="NIL133" i="28"/>
  <c r="NIK133" i="28"/>
  <c r="NIJ133" i="28"/>
  <c r="NII133" i="28"/>
  <c r="NIH133" i="28"/>
  <c r="NIG133" i="28"/>
  <c r="NIF133" i="28"/>
  <c r="NIE133" i="28"/>
  <c r="NID133" i="28"/>
  <c r="NIC133" i="28"/>
  <c r="NIB133" i="28"/>
  <c r="NHW133" i="28"/>
  <c r="NHV133" i="28"/>
  <c r="NHU133" i="28"/>
  <c r="NHT133" i="28"/>
  <c r="NHS133" i="28"/>
  <c r="NHR133" i="28"/>
  <c r="NHQ133" i="28"/>
  <c r="NHP133" i="28"/>
  <c r="NHO133" i="28"/>
  <c r="NHN133" i="28"/>
  <c r="NHM133" i="28"/>
  <c r="NHL133" i="28"/>
  <c r="NHG133" i="28"/>
  <c r="NHF133" i="28"/>
  <c r="NHE133" i="28"/>
  <c r="NHD133" i="28"/>
  <c r="NHC133" i="28"/>
  <c r="NHB133" i="28"/>
  <c r="NHA133" i="28"/>
  <c r="NGZ133" i="28"/>
  <c r="NGY133" i="28"/>
  <c r="NGX133" i="28"/>
  <c r="NGW133" i="28"/>
  <c r="NGV133" i="28"/>
  <c r="NGQ133" i="28"/>
  <c r="NGP133" i="28"/>
  <c r="NGO133" i="28"/>
  <c r="NGN133" i="28"/>
  <c r="NGM133" i="28"/>
  <c r="NGL133" i="28"/>
  <c r="NGK133" i="28"/>
  <c r="NGJ133" i="28"/>
  <c r="NGI133" i="28"/>
  <c r="NGH133" i="28"/>
  <c r="NGG133" i="28"/>
  <c r="NGF133" i="28"/>
  <c r="NGA133" i="28"/>
  <c r="NFZ133" i="28"/>
  <c r="NFY133" i="28"/>
  <c r="NFX133" i="28"/>
  <c r="NFW133" i="28"/>
  <c r="NFV133" i="28"/>
  <c r="NFU133" i="28"/>
  <c r="NFT133" i="28"/>
  <c r="NFS133" i="28"/>
  <c r="NFR133" i="28"/>
  <c r="NFQ133" i="28"/>
  <c r="NFP133" i="28"/>
  <c r="NFK133" i="28"/>
  <c r="NFJ133" i="28"/>
  <c r="NFI133" i="28"/>
  <c r="NFH133" i="28"/>
  <c r="NFG133" i="28"/>
  <c r="NFF133" i="28"/>
  <c r="NFE133" i="28"/>
  <c r="NFD133" i="28"/>
  <c r="NFC133" i="28"/>
  <c r="NFB133" i="28"/>
  <c r="NFA133" i="28"/>
  <c r="NEZ133" i="28"/>
  <c r="NEU133" i="28"/>
  <c r="NET133" i="28"/>
  <c r="NES133" i="28"/>
  <c r="NER133" i="28"/>
  <c r="NEQ133" i="28"/>
  <c r="NEP133" i="28"/>
  <c r="NEO133" i="28"/>
  <c r="NEN133" i="28"/>
  <c r="NEM133" i="28"/>
  <c r="NEL133" i="28"/>
  <c r="NEK133" i="28"/>
  <c r="NEJ133" i="28"/>
  <c r="NEE133" i="28"/>
  <c r="NED133" i="28"/>
  <c r="NEC133" i="28"/>
  <c r="NEB133" i="28"/>
  <c r="NEA133" i="28"/>
  <c r="NDZ133" i="28"/>
  <c r="NDY133" i="28"/>
  <c r="NDX133" i="28"/>
  <c r="NDW133" i="28"/>
  <c r="NDV133" i="28"/>
  <c r="NDU133" i="28"/>
  <c r="NDT133" i="28"/>
  <c r="NDO133" i="28"/>
  <c r="NDN133" i="28"/>
  <c r="NDM133" i="28"/>
  <c r="NDL133" i="28"/>
  <c r="NDK133" i="28"/>
  <c r="NDJ133" i="28"/>
  <c r="NDI133" i="28"/>
  <c r="NDH133" i="28"/>
  <c r="NDG133" i="28"/>
  <c r="NDF133" i="28"/>
  <c r="NDE133" i="28"/>
  <c r="NDD133" i="28"/>
  <c r="NCY133" i="28"/>
  <c r="NCX133" i="28"/>
  <c r="NCW133" i="28"/>
  <c r="NCV133" i="28"/>
  <c r="NCU133" i="28"/>
  <c r="NCT133" i="28"/>
  <c r="NCS133" i="28"/>
  <c r="NCR133" i="28"/>
  <c r="NCQ133" i="28"/>
  <c r="NCP133" i="28"/>
  <c r="NCO133" i="28"/>
  <c r="NCN133" i="28"/>
  <c r="NCI133" i="28"/>
  <c r="NCH133" i="28"/>
  <c r="NCG133" i="28"/>
  <c r="NCF133" i="28"/>
  <c r="NCE133" i="28"/>
  <c r="NCD133" i="28"/>
  <c r="NCC133" i="28"/>
  <c r="NCB133" i="28"/>
  <c r="NCA133" i="28"/>
  <c r="NBZ133" i="28"/>
  <c r="NBY133" i="28"/>
  <c r="NBX133" i="28"/>
  <c r="NBS133" i="28"/>
  <c r="NBR133" i="28"/>
  <c r="NBQ133" i="28"/>
  <c r="NBP133" i="28"/>
  <c r="NBO133" i="28"/>
  <c r="NBN133" i="28"/>
  <c r="NBM133" i="28"/>
  <c r="NBL133" i="28"/>
  <c r="NBK133" i="28"/>
  <c r="NBJ133" i="28"/>
  <c r="NBI133" i="28"/>
  <c r="NBH133" i="28"/>
  <c r="NBC133" i="28"/>
  <c r="NBB133" i="28"/>
  <c r="NBA133" i="28"/>
  <c r="NAZ133" i="28"/>
  <c r="NAY133" i="28"/>
  <c r="NAX133" i="28"/>
  <c r="NAW133" i="28"/>
  <c r="NAV133" i="28"/>
  <c r="NAU133" i="28"/>
  <c r="NAT133" i="28"/>
  <c r="NAS133" i="28"/>
  <c r="NAR133" i="28"/>
  <c r="NAM133" i="28"/>
  <c r="NAL133" i="28"/>
  <c r="NAK133" i="28"/>
  <c r="NAJ133" i="28"/>
  <c r="NAI133" i="28"/>
  <c r="NAH133" i="28"/>
  <c r="NAG133" i="28"/>
  <c r="NAF133" i="28"/>
  <c r="NAE133" i="28"/>
  <c r="NAD133" i="28"/>
  <c r="NAC133" i="28"/>
  <c r="NAB133" i="28"/>
  <c r="MZW133" i="28"/>
  <c r="MZV133" i="28"/>
  <c r="MZU133" i="28"/>
  <c r="MZT133" i="28"/>
  <c r="MZS133" i="28"/>
  <c r="MZR133" i="28"/>
  <c r="MZQ133" i="28"/>
  <c r="MZP133" i="28"/>
  <c r="MZO133" i="28"/>
  <c r="MZN133" i="28"/>
  <c r="MZM133" i="28"/>
  <c r="MZL133" i="28"/>
  <c r="MZG133" i="28"/>
  <c r="MZF133" i="28"/>
  <c r="MZE133" i="28"/>
  <c r="MZD133" i="28"/>
  <c r="MZC133" i="28"/>
  <c r="MZB133" i="28"/>
  <c r="MZA133" i="28"/>
  <c r="MYZ133" i="28"/>
  <c r="MYY133" i="28"/>
  <c r="MYX133" i="28"/>
  <c r="MYW133" i="28"/>
  <c r="MYV133" i="28"/>
  <c r="MYQ133" i="28"/>
  <c r="MYP133" i="28"/>
  <c r="MYO133" i="28"/>
  <c r="MYN133" i="28"/>
  <c r="MYM133" i="28"/>
  <c r="MYL133" i="28"/>
  <c r="MYK133" i="28"/>
  <c r="MYJ133" i="28"/>
  <c r="MYI133" i="28"/>
  <c r="MYH133" i="28"/>
  <c r="MYG133" i="28"/>
  <c r="MYF133" i="28"/>
  <c r="MYA133" i="28"/>
  <c r="MXZ133" i="28"/>
  <c r="MXY133" i="28"/>
  <c r="MXX133" i="28"/>
  <c r="MXW133" i="28"/>
  <c r="MXV133" i="28"/>
  <c r="MXU133" i="28"/>
  <c r="MXT133" i="28"/>
  <c r="MXS133" i="28"/>
  <c r="MXR133" i="28"/>
  <c r="MXQ133" i="28"/>
  <c r="MXP133" i="28"/>
  <c r="MXK133" i="28"/>
  <c r="MXJ133" i="28"/>
  <c r="MXI133" i="28"/>
  <c r="MXH133" i="28"/>
  <c r="MXG133" i="28"/>
  <c r="MXF133" i="28"/>
  <c r="MXE133" i="28"/>
  <c r="MXD133" i="28"/>
  <c r="MXC133" i="28"/>
  <c r="MXB133" i="28"/>
  <c r="MXA133" i="28"/>
  <c r="MWZ133" i="28"/>
  <c r="MWU133" i="28"/>
  <c r="MWT133" i="28"/>
  <c r="MWS133" i="28"/>
  <c r="MWR133" i="28"/>
  <c r="MWQ133" i="28"/>
  <c r="MWP133" i="28"/>
  <c r="MWO133" i="28"/>
  <c r="MWN133" i="28"/>
  <c r="MWM133" i="28"/>
  <c r="MWL133" i="28"/>
  <c r="MWK133" i="28"/>
  <c r="MWJ133" i="28"/>
  <c r="MWE133" i="28"/>
  <c r="MWD133" i="28"/>
  <c r="MWC133" i="28"/>
  <c r="MWB133" i="28"/>
  <c r="MWA133" i="28"/>
  <c r="MVZ133" i="28"/>
  <c r="MVY133" i="28"/>
  <c r="MVX133" i="28"/>
  <c r="MVW133" i="28"/>
  <c r="MVV133" i="28"/>
  <c r="MVU133" i="28"/>
  <c r="MVT133" i="28"/>
  <c r="MVO133" i="28"/>
  <c r="MVN133" i="28"/>
  <c r="MVM133" i="28"/>
  <c r="MVL133" i="28"/>
  <c r="MVK133" i="28"/>
  <c r="MVJ133" i="28"/>
  <c r="MVI133" i="28"/>
  <c r="MVH133" i="28"/>
  <c r="MVG133" i="28"/>
  <c r="MVF133" i="28"/>
  <c r="MVE133" i="28"/>
  <c r="MVD133" i="28"/>
  <c r="MUY133" i="28"/>
  <c r="MUX133" i="28"/>
  <c r="MUW133" i="28"/>
  <c r="MUV133" i="28"/>
  <c r="MUU133" i="28"/>
  <c r="MUT133" i="28"/>
  <c r="MUS133" i="28"/>
  <c r="MUR133" i="28"/>
  <c r="MUQ133" i="28"/>
  <c r="MUP133" i="28"/>
  <c r="MUO133" i="28"/>
  <c r="MUN133" i="28"/>
  <c r="MUI133" i="28"/>
  <c r="MUH133" i="28"/>
  <c r="MUG133" i="28"/>
  <c r="MUF133" i="28"/>
  <c r="MUE133" i="28"/>
  <c r="MUD133" i="28"/>
  <c r="MUC133" i="28"/>
  <c r="MUB133" i="28"/>
  <c r="MUA133" i="28"/>
  <c r="MTZ133" i="28"/>
  <c r="MTY133" i="28"/>
  <c r="MTX133" i="28"/>
  <c r="MTS133" i="28"/>
  <c r="MTR133" i="28"/>
  <c r="MTQ133" i="28"/>
  <c r="MTP133" i="28"/>
  <c r="MTO133" i="28"/>
  <c r="MTN133" i="28"/>
  <c r="MTM133" i="28"/>
  <c r="MTL133" i="28"/>
  <c r="MTK133" i="28"/>
  <c r="MTJ133" i="28"/>
  <c r="MTI133" i="28"/>
  <c r="MTH133" i="28"/>
  <c r="MTC133" i="28"/>
  <c r="MTB133" i="28"/>
  <c r="MTA133" i="28"/>
  <c r="MSZ133" i="28"/>
  <c r="MSY133" i="28"/>
  <c r="MSX133" i="28"/>
  <c r="MSW133" i="28"/>
  <c r="MSV133" i="28"/>
  <c r="MSU133" i="28"/>
  <c r="MST133" i="28"/>
  <c r="MSS133" i="28"/>
  <c r="MSR133" i="28"/>
  <c r="MSM133" i="28"/>
  <c r="MSL133" i="28"/>
  <c r="MSK133" i="28"/>
  <c r="MSJ133" i="28"/>
  <c r="MSI133" i="28"/>
  <c r="MSH133" i="28"/>
  <c r="MSG133" i="28"/>
  <c r="MSF133" i="28"/>
  <c r="MSE133" i="28"/>
  <c r="MSD133" i="28"/>
  <c r="MSC133" i="28"/>
  <c r="MSB133" i="28"/>
  <c r="MRW133" i="28"/>
  <c r="MRV133" i="28"/>
  <c r="MRU133" i="28"/>
  <c r="MRT133" i="28"/>
  <c r="MRS133" i="28"/>
  <c r="MRR133" i="28"/>
  <c r="MRQ133" i="28"/>
  <c r="MRP133" i="28"/>
  <c r="MRO133" i="28"/>
  <c r="MRN133" i="28"/>
  <c r="MRM133" i="28"/>
  <c r="MRL133" i="28"/>
  <c r="MRG133" i="28"/>
  <c r="MRF133" i="28"/>
  <c r="MRE133" i="28"/>
  <c r="MRD133" i="28"/>
  <c r="MRC133" i="28"/>
  <c r="MRB133" i="28"/>
  <c r="MRA133" i="28"/>
  <c r="MQZ133" i="28"/>
  <c r="MQY133" i="28"/>
  <c r="MQX133" i="28"/>
  <c r="MQW133" i="28"/>
  <c r="MQV133" i="28"/>
  <c r="MQQ133" i="28"/>
  <c r="MQP133" i="28"/>
  <c r="MQO133" i="28"/>
  <c r="MQN133" i="28"/>
  <c r="MQM133" i="28"/>
  <c r="MQL133" i="28"/>
  <c r="MQK133" i="28"/>
  <c r="MQJ133" i="28"/>
  <c r="MQI133" i="28"/>
  <c r="MQH133" i="28"/>
  <c r="MQG133" i="28"/>
  <c r="MQF133" i="28"/>
  <c r="MQA133" i="28"/>
  <c r="MPZ133" i="28"/>
  <c r="MPY133" i="28"/>
  <c r="MPX133" i="28"/>
  <c r="MPW133" i="28"/>
  <c r="MPV133" i="28"/>
  <c r="MPU133" i="28"/>
  <c r="MPT133" i="28"/>
  <c r="MPS133" i="28"/>
  <c r="MPR133" i="28"/>
  <c r="MPQ133" i="28"/>
  <c r="MPP133" i="28"/>
  <c r="MPK133" i="28"/>
  <c r="MPJ133" i="28"/>
  <c r="MPI133" i="28"/>
  <c r="MPH133" i="28"/>
  <c r="MPG133" i="28"/>
  <c r="MPF133" i="28"/>
  <c r="MPE133" i="28"/>
  <c r="MPD133" i="28"/>
  <c r="MPC133" i="28"/>
  <c r="MPB133" i="28"/>
  <c r="MPA133" i="28"/>
  <c r="MOZ133" i="28"/>
  <c r="MOU133" i="28"/>
  <c r="MOT133" i="28"/>
  <c r="MOS133" i="28"/>
  <c r="MOR133" i="28"/>
  <c r="MOQ133" i="28"/>
  <c r="MOP133" i="28"/>
  <c r="MOO133" i="28"/>
  <c r="MON133" i="28"/>
  <c r="MOM133" i="28"/>
  <c r="MOL133" i="28"/>
  <c r="MOK133" i="28"/>
  <c r="MOJ133" i="28"/>
  <c r="MOE133" i="28"/>
  <c r="MOD133" i="28"/>
  <c r="MOC133" i="28"/>
  <c r="MOB133" i="28"/>
  <c r="MOA133" i="28"/>
  <c r="MNZ133" i="28"/>
  <c r="MNY133" i="28"/>
  <c r="MNX133" i="28"/>
  <c r="MNW133" i="28"/>
  <c r="MNV133" i="28"/>
  <c r="MNU133" i="28"/>
  <c r="MNT133" i="28"/>
  <c r="MNO133" i="28"/>
  <c r="MNN133" i="28"/>
  <c r="MNM133" i="28"/>
  <c r="MNL133" i="28"/>
  <c r="MNK133" i="28"/>
  <c r="MNJ133" i="28"/>
  <c r="MNI133" i="28"/>
  <c r="MNH133" i="28"/>
  <c r="MNG133" i="28"/>
  <c r="MNF133" i="28"/>
  <c r="MNE133" i="28"/>
  <c r="MND133" i="28"/>
  <c r="MMY133" i="28"/>
  <c r="MMX133" i="28"/>
  <c r="MMW133" i="28"/>
  <c r="MMV133" i="28"/>
  <c r="MMU133" i="28"/>
  <c r="MMT133" i="28"/>
  <c r="MMS133" i="28"/>
  <c r="MMR133" i="28"/>
  <c r="MMQ133" i="28"/>
  <c r="MMP133" i="28"/>
  <c r="MMO133" i="28"/>
  <c r="MMN133" i="28"/>
  <c r="MMI133" i="28"/>
  <c r="MMH133" i="28"/>
  <c r="MMG133" i="28"/>
  <c r="MMF133" i="28"/>
  <c r="MME133" i="28"/>
  <c r="MMD133" i="28"/>
  <c r="MMC133" i="28"/>
  <c r="MMB133" i="28"/>
  <c r="MMA133" i="28"/>
  <c r="MLZ133" i="28"/>
  <c r="MLY133" i="28"/>
  <c r="MLX133" i="28"/>
  <c r="MLS133" i="28"/>
  <c r="MLR133" i="28"/>
  <c r="MLQ133" i="28"/>
  <c r="MLP133" i="28"/>
  <c r="MLO133" i="28"/>
  <c r="MLN133" i="28"/>
  <c r="MLM133" i="28"/>
  <c r="MLL133" i="28"/>
  <c r="MLK133" i="28"/>
  <c r="MLJ133" i="28"/>
  <c r="MLI133" i="28"/>
  <c r="MLH133" i="28"/>
  <c r="MLC133" i="28"/>
  <c r="MLB133" i="28"/>
  <c r="MLA133" i="28"/>
  <c r="MKZ133" i="28"/>
  <c r="MKY133" i="28"/>
  <c r="MKX133" i="28"/>
  <c r="MKW133" i="28"/>
  <c r="MKV133" i="28"/>
  <c r="MKU133" i="28"/>
  <c r="MKT133" i="28"/>
  <c r="MKS133" i="28"/>
  <c r="MKR133" i="28"/>
  <c r="MKM133" i="28"/>
  <c r="MKL133" i="28"/>
  <c r="MKK133" i="28"/>
  <c r="MKJ133" i="28"/>
  <c r="MKI133" i="28"/>
  <c r="MKH133" i="28"/>
  <c r="MKG133" i="28"/>
  <c r="MKF133" i="28"/>
  <c r="MKE133" i="28"/>
  <c r="MKD133" i="28"/>
  <c r="MKC133" i="28"/>
  <c r="MKB133" i="28"/>
  <c r="MJW133" i="28"/>
  <c r="MJV133" i="28"/>
  <c r="MJU133" i="28"/>
  <c r="MJT133" i="28"/>
  <c r="MJS133" i="28"/>
  <c r="MJR133" i="28"/>
  <c r="MJQ133" i="28"/>
  <c r="MJP133" i="28"/>
  <c r="MJO133" i="28"/>
  <c r="MJN133" i="28"/>
  <c r="MJM133" i="28"/>
  <c r="MJL133" i="28"/>
  <c r="MJG133" i="28"/>
  <c r="MJF133" i="28"/>
  <c r="MJE133" i="28"/>
  <c r="MJD133" i="28"/>
  <c r="MJC133" i="28"/>
  <c r="MJB133" i="28"/>
  <c r="MJA133" i="28"/>
  <c r="MIZ133" i="28"/>
  <c r="MIY133" i="28"/>
  <c r="MIX133" i="28"/>
  <c r="MIW133" i="28"/>
  <c r="MIV133" i="28"/>
  <c r="MIQ133" i="28"/>
  <c r="MIP133" i="28"/>
  <c r="MIO133" i="28"/>
  <c r="MIN133" i="28"/>
  <c r="MIM133" i="28"/>
  <c r="MIL133" i="28"/>
  <c r="MIK133" i="28"/>
  <c r="MIJ133" i="28"/>
  <c r="MII133" i="28"/>
  <c r="MIH133" i="28"/>
  <c r="MIG133" i="28"/>
  <c r="MIF133" i="28"/>
  <c r="MIA133" i="28"/>
  <c r="MHZ133" i="28"/>
  <c r="MHY133" i="28"/>
  <c r="MHX133" i="28"/>
  <c r="MHW133" i="28"/>
  <c r="MHV133" i="28"/>
  <c r="MHU133" i="28"/>
  <c r="MHT133" i="28"/>
  <c r="MHS133" i="28"/>
  <c r="MHR133" i="28"/>
  <c r="MHQ133" i="28"/>
  <c r="MHP133" i="28"/>
  <c r="MHK133" i="28"/>
  <c r="MHJ133" i="28"/>
  <c r="MHI133" i="28"/>
  <c r="MHH133" i="28"/>
  <c r="MHG133" i="28"/>
  <c r="MHF133" i="28"/>
  <c r="MHE133" i="28"/>
  <c r="MHD133" i="28"/>
  <c r="MHC133" i="28"/>
  <c r="MHB133" i="28"/>
  <c r="MHA133" i="28"/>
  <c r="MGZ133" i="28"/>
  <c r="MGU133" i="28"/>
  <c r="MGT133" i="28"/>
  <c r="MGS133" i="28"/>
  <c r="MGR133" i="28"/>
  <c r="MGQ133" i="28"/>
  <c r="MGP133" i="28"/>
  <c r="MGO133" i="28"/>
  <c r="MGN133" i="28"/>
  <c r="MGM133" i="28"/>
  <c r="MGL133" i="28"/>
  <c r="MGK133" i="28"/>
  <c r="MGJ133" i="28"/>
  <c r="MGE133" i="28"/>
  <c r="MGD133" i="28"/>
  <c r="MGC133" i="28"/>
  <c r="MGB133" i="28"/>
  <c r="MGA133" i="28"/>
  <c r="MFZ133" i="28"/>
  <c r="MFY133" i="28"/>
  <c r="MFX133" i="28"/>
  <c r="MFW133" i="28"/>
  <c r="MFV133" i="28"/>
  <c r="MFU133" i="28"/>
  <c r="MFT133" i="28"/>
  <c r="MFO133" i="28"/>
  <c r="MFN133" i="28"/>
  <c r="MFM133" i="28"/>
  <c r="MFL133" i="28"/>
  <c r="MFK133" i="28"/>
  <c r="MFJ133" i="28"/>
  <c r="MFI133" i="28"/>
  <c r="MFH133" i="28"/>
  <c r="MFG133" i="28"/>
  <c r="MFF133" i="28"/>
  <c r="MFE133" i="28"/>
  <c r="MFD133" i="28"/>
  <c r="MEY133" i="28"/>
  <c r="MEX133" i="28"/>
  <c r="MEW133" i="28"/>
  <c r="MEV133" i="28"/>
  <c r="MEU133" i="28"/>
  <c r="MET133" i="28"/>
  <c r="MES133" i="28"/>
  <c r="MER133" i="28"/>
  <c r="MEQ133" i="28"/>
  <c r="MEP133" i="28"/>
  <c r="MEO133" i="28"/>
  <c r="MEN133" i="28"/>
  <c r="MEI133" i="28"/>
  <c r="MEH133" i="28"/>
  <c r="MEG133" i="28"/>
  <c r="MEF133" i="28"/>
  <c r="MEE133" i="28"/>
  <c r="MED133" i="28"/>
  <c r="MEC133" i="28"/>
  <c r="MEB133" i="28"/>
  <c r="MEA133" i="28"/>
  <c r="MDZ133" i="28"/>
  <c r="MDY133" i="28"/>
  <c r="MDX133" i="28"/>
  <c r="MDS133" i="28"/>
  <c r="MDR133" i="28"/>
  <c r="MDQ133" i="28"/>
  <c r="MDP133" i="28"/>
  <c r="MDO133" i="28"/>
  <c r="MDN133" i="28"/>
  <c r="MDM133" i="28"/>
  <c r="MDL133" i="28"/>
  <c r="MDK133" i="28"/>
  <c r="MDJ133" i="28"/>
  <c r="MDI133" i="28"/>
  <c r="MDH133" i="28"/>
  <c r="MDC133" i="28"/>
  <c r="MDB133" i="28"/>
  <c r="MDA133" i="28"/>
  <c r="MCZ133" i="28"/>
  <c r="MCY133" i="28"/>
  <c r="MCX133" i="28"/>
  <c r="MCW133" i="28"/>
  <c r="MCV133" i="28"/>
  <c r="MCU133" i="28"/>
  <c r="MCT133" i="28"/>
  <c r="MCS133" i="28"/>
  <c r="MCR133" i="28"/>
  <c r="MCM133" i="28"/>
  <c r="MCL133" i="28"/>
  <c r="MCK133" i="28"/>
  <c r="MCJ133" i="28"/>
  <c r="MCI133" i="28"/>
  <c r="MCH133" i="28"/>
  <c r="MCG133" i="28"/>
  <c r="MCF133" i="28"/>
  <c r="MCE133" i="28"/>
  <c r="MCD133" i="28"/>
  <c r="MCC133" i="28"/>
  <c r="MCB133" i="28"/>
  <c r="MBW133" i="28"/>
  <c r="MBV133" i="28"/>
  <c r="MBU133" i="28"/>
  <c r="MBT133" i="28"/>
  <c r="MBS133" i="28"/>
  <c r="MBR133" i="28"/>
  <c r="MBQ133" i="28"/>
  <c r="MBP133" i="28"/>
  <c r="MBO133" i="28"/>
  <c r="MBN133" i="28"/>
  <c r="MBM133" i="28"/>
  <c r="MBL133" i="28"/>
  <c r="MBG133" i="28"/>
  <c r="MBF133" i="28"/>
  <c r="MBE133" i="28"/>
  <c r="MBD133" i="28"/>
  <c r="MBC133" i="28"/>
  <c r="MBB133" i="28"/>
  <c r="MBA133" i="28"/>
  <c r="MAZ133" i="28"/>
  <c r="MAY133" i="28"/>
  <c r="MAX133" i="28"/>
  <c r="MAW133" i="28"/>
  <c r="MAV133" i="28"/>
  <c r="MAQ133" i="28"/>
  <c r="MAP133" i="28"/>
  <c r="MAO133" i="28"/>
  <c r="MAN133" i="28"/>
  <c r="MAM133" i="28"/>
  <c r="MAL133" i="28"/>
  <c r="MAK133" i="28"/>
  <c r="MAJ133" i="28"/>
  <c r="MAI133" i="28"/>
  <c r="MAH133" i="28"/>
  <c r="MAG133" i="28"/>
  <c r="MAF133" i="28"/>
  <c r="MAA133" i="28"/>
  <c r="LZZ133" i="28"/>
  <c r="LZY133" i="28"/>
  <c r="LZX133" i="28"/>
  <c r="LZW133" i="28"/>
  <c r="LZV133" i="28"/>
  <c r="LZU133" i="28"/>
  <c r="LZT133" i="28"/>
  <c r="LZS133" i="28"/>
  <c r="LZR133" i="28"/>
  <c r="LZQ133" i="28"/>
  <c r="LZP133" i="28"/>
  <c r="LZK133" i="28"/>
  <c r="LZJ133" i="28"/>
  <c r="LZI133" i="28"/>
  <c r="LZH133" i="28"/>
  <c r="LZG133" i="28"/>
  <c r="LZF133" i="28"/>
  <c r="LZE133" i="28"/>
  <c r="LZD133" i="28"/>
  <c r="LZC133" i="28"/>
  <c r="LZB133" i="28"/>
  <c r="LZA133" i="28"/>
  <c r="LYZ133" i="28"/>
  <c r="LYU133" i="28"/>
  <c r="LYT133" i="28"/>
  <c r="LYS133" i="28"/>
  <c r="LYR133" i="28"/>
  <c r="LYQ133" i="28"/>
  <c r="LYP133" i="28"/>
  <c r="LYO133" i="28"/>
  <c r="LYN133" i="28"/>
  <c r="LYM133" i="28"/>
  <c r="LYL133" i="28"/>
  <c r="LYK133" i="28"/>
  <c r="LYJ133" i="28"/>
  <c r="LYE133" i="28"/>
  <c r="LYD133" i="28"/>
  <c r="LYC133" i="28"/>
  <c r="LYB133" i="28"/>
  <c r="LYA133" i="28"/>
  <c r="LXZ133" i="28"/>
  <c r="LXY133" i="28"/>
  <c r="LXX133" i="28"/>
  <c r="LXW133" i="28"/>
  <c r="LXV133" i="28"/>
  <c r="LXU133" i="28"/>
  <c r="LXT133" i="28"/>
  <c r="LXO133" i="28"/>
  <c r="LXN133" i="28"/>
  <c r="LXM133" i="28"/>
  <c r="LXL133" i="28"/>
  <c r="LXK133" i="28"/>
  <c r="LXJ133" i="28"/>
  <c r="LXI133" i="28"/>
  <c r="LXH133" i="28"/>
  <c r="LXG133" i="28"/>
  <c r="LXF133" i="28"/>
  <c r="LXE133" i="28"/>
  <c r="LXD133" i="28"/>
  <c r="LWY133" i="28"/>
  <c r="LWX133" i="28"/>
  <c r="LWW133" i="28"/>
  <c r="LWV133" i="28"/>
  <c r="LWU133" i="28"/>
  <c r="LWT133" i="28"/>
  <c r="LWS133" i="28"/>
  <c r="LWR133" i="28"/>
  <c r="LWQ133" i="28"/>
  <c r="LWP133" i="28"/>
  <c r="LWO133" i="28"/>
  <c r="LWN133" i="28"/>
  <c r="LWI133" i="28"/>
  <c r="LWH133" i="28"/>
  <c r="LWG133" i="28"/>
  <c r="LWF133" i="28"/>
  <c r="LWE133" i="28"/>
  <c r="LWD133" i="28"/>
  <c r="LWC133" i="28"/>
  <c r="LWB133" i="28"/>
  <c r="LWA133" i="28"/>
  <c r="LVZ133" i="28"/>
  <c r="LVY133" i="28"/>
  <c r="LVX133" i="28"/>
  <c r="LVS133" i="28"/>
  <c r="LVR133" i="28"/>
  <c r="LVQ133" i="28"/>
  <c r="LVP133" i="28"/>
  <c r="LVO133" i="28"/>
  <c r="LVN133" i="28"/>
  <c r="LVM133" i="28"/>
  <c r="LVL133" i="28"/>
  <c r="LVK133" i="28"/>
  <c r="LVJ133" i="28"/>
  <c r="LVI133" i="28"/>
  <c r="LVH133" i="28"/>
  <c r="LVC133" i="28"/>
  <c r="LVB133" i="28"/>
  <c r="LVA133" i="28"/>
  <c r="LUZ133" i="28"/>
  <c r="LUY133" i="28"/>
  <c r="LUX133" i="28"/>
  <c r="LUW133" i="28"/>
  <c r="LUV133" i="28"/>
  <c r="LUU133" i="28"/>
  <c r="LUT133" i="28"/>
  <c r="LUS133" i="28"/>
  <c r="LUR133" i="28"/>
  <c r="LUM133" i="28"/>
  <c r="LUL133" i="28"/>
  <c r="LUK133" i="28"/>
  <c r="LUJ133" i="28"/>
  <c r="LUI133" i="28"/>
  <c r="LUH133" i="28"/>
  <c r="LUG133" i="28"/>
  <c r="LUF133" i="28"/>
  <c r="LUE133" i="28"/>
  <c r="LUD133" i="28"/>
  <c r="LUC133" i="28"/>
  <c r="LUB133" i="28"/>
  <c r="LTW133" i="28"/>
  <c r="LTV133" i="28"/>
  <c r="LTU133" i="28"/>
  <c r="LTT133" i="28"/>
  <c r="LTS133" i="28"/>
  <c r="LTR133" i="28"/>
  <c r="LTQ133" i="28"/>
  <c r="LTP133" i="28"/>
  <c r="LTO133" i="28"/>
  <c r="LTN133" i="28"/>
  <c r="LTM133" i="28"/>
  <c r="LTL133" i="28"/>
  <c r="LTG133" i="28"/>
  <c r="LTF133" i="28"/>
  <c r="LTE133" i="28"/>
  <c r="LTD133" i="28"/>
  <c r="LTC133" i="28"/>
  <c r="LTB133" i="28"/>
  <c r="LTA133" i="28"/>
  <c r="LSZ133" i="28"/>
  <c r="LSY133" i="28"/>
  <c r="LSX133" i="28"/>
  <c r="LSW133" i="28"/>
  <c r="LSV133" i="28"/>
  <c r="LSQ133" i="28"/>
  <c r="LSP133" i="28"/>
  <c r="LSO133" i="28"/>
  <c r="LSN133" i="28"/>
  <c r="LSM133" i="28"/>
  <c r="LSL133" i="28"/>
  <c r="LSK133" i="28"/>
  <c r="LSJ133" i="28"/>
  <c r="LSI133" i="28"/>
  <c r="LSH133" i="28"/>
  <c r="LSG133" i="28"/>
  <c r="LSF133" i="28"/>
  <c r="LSA133" i="28"/>
  <c r="LRZ133" i="28"/>
  <c r="LRY133" i="28"/>
  <c r="LRX133" i="28"/>
  <c r="LRW133" i="28"/>
  <c r="LRV133" i="28"/>
  <c r="LRU133" i="28"/>
  <c r="LRT133" i="28"/>
  <c r="LRS133" i="28"/>
  <c r="LRR133" i="28"/>
  <c r="LRQ133" i="28"/>
  <c r="LRP133" i="28"/>
  <c r="LRK133" i="28"/>
  <c r="LRJ133" i="28"/>
  <c r="LRI133" i="28"/>
  <c r="LRH133" i="28"/>
  <c r="LRG133" i="28"/>
  <c r="LRF133" i="28"/>
  <c r="LRE133" i="28"/>
  <c r="LRD133" i="28"/>
  <c r="LRC133" i="28"/>
  <c r="LRB133" i="28"/>
  <c r="LRA133" i="28"/>
  <c r="LQZ133" i="28"/>
  <c r="LQU133" i="28"/>
  <c r="LQT133" i="28"/>
  <c r="LQS133" i="28"/>
  <c r="LQR133" i="28"/>
  <c r="LQQ133" i="28"/>
  <c r="LQP133" i="28"/>
  <c r="LQO133" i="28"/>
  <c r="LQN133" i="28"/>
  <c r="LQM133" i="28"/>
  <c r="LQL133" i="28"/>
  <c r="LQK133" i="28"/>
  <c r="LQJ133" i="28"/>
  <c r="LQE133" i="28"/>
  <c r="LQD133" i="28"/>
  <c r="LQC133" i="28"/>
  <c r="LQB133" i="28"/>
  <c r="LQA133" i="28"/>
  <c r="LPZ133" i="28"/>
  <c r="LPY133" i="28"/>
  <c r="LPX133" i="28"/>
  <c r="LPW133" i="28"/>
  <c r="LPV133" i="28"/>
  <c r="LPU133" i="28"/>
  <c r="LPT133" i="28"/>
  <c r="LPO133" i="28"/>
  <c r="LPN133" i="28"/>
  <c r="LPM133" i="28"/>
  <c r="LPL133" i="28"/>
  <c r="LPK133" i="28"/>
  <c r="LPJ133" i="28"/>
  <c r="LPI133" i="28"/>
  <c r="LPH133" i="28"/>
  <c r="LPG133" i="28"/>
  <c r="LPF133" i="28"/>
  <c r="LPE133" i="28"/>
  <c r="LPD133" i="28"/>
  <c r="LOY133" i="28"/>
  <c r="LOX133" i="28"/>
  <c r="LOW133" i="28"/>
  <c r="LOV133" i="28"/>
  <c r="LOU133" i="28"/>
  <c r="LOT133" i="28"/>
  <c r="LOS133" i="28"/>
  <c r="LOR133" i="28"/>
  <c r="LOQ133" i="28"/>
  <c r="LOP133" i="28"/>
  <c r="LOO133" i="28"/>
  <c r="LON133" i="28"/>
  <c r="LOI133" i="28"/>
  <c r="LOH133" i="28"/>
  <c r="LOG133" i="28"/>
  <c r="LOF133" i="28"/>
  <c r="LOE133" i="28"/>
  <c r="LOD133" i="28"/>
  <c r="LOC133" i="28"/>
  <c r="LOB133" i="28"/>
  <c r="LOA133" i="28"/>
  <c r="LNZ133" i="28"/>
  <c r="LNY133" i="28"/>
  <c r="LNX133" i="28"/>
  <c r="LNS133" i="28"/>
  <c r="LNR133" i="28"/>
  <c r="LNQ133" i="28"/>
  <c r="LNP133" i="28"/>
  <c r="LNO133" i="28"/>
  <c r="LNN133" i="28"/>
  <c r="LNM133" i="28"/>
  <c r="LNL133" i="28"/>
  <c r="LNK133" i="28"/>
  <c r="LNJ133" i="28"/>
  <c r="LNI133" i="28"/>
  <c r="LNH133" i="28"/>
  <c r="LNC133" i="28"/>
  <c r="LNB133" i="28"/>
  <c r="LNA133" i="28"/>
  <c r="LMZ133" i="28"/>
  <c r="LMY133" i="28"/>
  <c r="LMX133" i="28"/>
  <c r="LMW133" i="28"/>
  <c r="LMV133" i="28"/>
  <c r="LMU133" i="28"/>
  <c r="LMT133" i="28"/>
  <c r="LMS133" i="28"/>
  <c r="LMR133" i="28"/>
  <c r="LMM133" i="28"/>
  <c r="LML133" i="28"/>
  <c r="LMK133" i="28"/>
  <c r="LMJ133" i="28"/>
  <c r="LMI133" i="28"/>
  <c r="LMH133" i="28"/>
  <c r="LMG133" i="28"/>
  <c r="LMF133" i="28"/>
  <c r="LME133" i="28"/>
  <c r="LMD133" i="28"/>
  <c r="LMC133" i="28"/>
  <c r="LMB133" i="28"/>
  <c r="LLW133" i="28"/>
  <c r="LLV133" i="28"/>
  <c r="LLU133" i="28"/>
  <c r="LLT133" i="28"/>
  <c r="LLS133" i="28"/>
  <c r="LLR133" i="28"/>
  <c r="LLQ133" i="28"/>
  <c r="LLP133" i="28"/>
  <c r="LLO133" i="28"/>
  <c r="LLN133" i="28"/>
  <c r="LLM133" i="28"/>
  <c r="LLL133" i="28"/>
  <c r="LLG133" i="28"/>
  <c r="LLF133" i="28"/>
  <c r="LLE133" i="28"/>
  <c r="LLD133" i="28"/>
  <c r="LLC133" i="28"/>
  <c r="LLB133" i="28"/>
  <c r="LLA133" i="28"/>
  <c r="LKZ133" i="28"/>
  <c r="LKY133" i="28"/>
  <c r="LKX133" i="28"/>
  <c r="LKW133" i="28"/>
  <c r="LKV133" i="28"/>
  <c r="LKQ133" i="28"/>
  <c r="LKP133" i="28"/>
  <c r="LKO133" i="28"/>
  <c r="LKN133" i="28"/>
  <c r="LKM133" i="28"/>
  <c r="LKL133" i="28"/>
  <c r="LKK133" i="28"/>
  <c r="LKJ133" i="28"/>
  <c r="LKI133" i="28"/>
  <c r="LKH133" i="28"/>
  <c r="LKG133" i="28"/>
  <c r="LKF133" i="28"/>
  <c r="LKA133" i="28"/>
  <c r="LJZ133" i="28"/>
  <c r="LJY133" i="28"/>
  <c r="LJX133" i="28"/>
  <c r="LJW133" i="28"/>
  <c r="LJV133" i="28"/>
  <c r="LJU133" i="28"/>
  <c r="LJT133" i="28"/>
  <c r="LJS133" i="28"/>
  <c r="LJR133" i="28"/>
  <c r="LJQ133" i="28"/>
  <c r="LJP133" i="28"/>
  <c r="LJK133" i="28"/>
  <c r="LJJ133" i="28"/>
  <c r="LJI133" i="28"/>
  <c r="LJH133" i="28"/>
  <c r="LJG133" i="28"/>
  <c r="LJF133" i="28"/>
  <c r="LJE133" i="28"/>
  <c r="LJD133" i="28"/>
  <c r="LJC133" i="28"/>
  <c r="LJB133" i="28"/>
  <c r="LJA133" i="28"/>
  <c r="LIZ133" i="28"/>
  <c r="LIU133" i="28"/>
  <c r="LIT133" i="28"/>
  <c r="LIS133" i="28"/>
  <c r="LIR133" i="28"/>
  <c r="LIQ133" i="28"/>
  <c r="LIP133" i="28"/>
  <c r="LIO133" i="28"/>
  <c r="LIN133" i="28"/>
  <c r="LIM133" i="28"/>
  <c r="LIL133" i="28"/>
  <c r="LIK133" i="28"/>
  <c r="LIJ133" i="28"/>
  <c r="LIE133" i="28"/>
  <c r="LID133" i="28"/>
  <c r="LIC133" i="28"/>
  <c r="LIB133" i="28"/>
  <c r="LIA133" i="28"/>
  <c r="LHZ133" i="28"/>
  <c r="LHY133" i="28"/>
  <c r="LHX133" i="28"/>
  <c r="LHW133" i="28"/>
  <c r="LHV133" i="28"/>
  <c r="LHU133" i="28"/>
  <c r="LHT133" i="28"/>
  <c r="LHO133" i="28"/>
  <c r="LHN133" i="28"/>
  <c r="LHM133" i="28"/>
  <c r="LHL133" i="28"/>
  <c r="LHK133" i="28"/>
  <c r="LHJ133" i="28"/>
  <c r="LHI133" i="28"/>
  <c r="LHH133" i="28"/>
  <c r="LHG133" i="28"/>
  <c r="LHF133" i="28"/>
  <c r="LHE133" i="28"/>
  <c r="LHD133" i="28"/>
  <c r="LGY133" i="28"/>
  <c r="LGX133" i="28"/>
  <c r="LGW133" i="28"/>
  <c r="LGV133" i="28"/>
  <c r="LGU133" i="28"/>
  <c r="LGT133" i="28"/>
  <c r="LGS133" i="28"/>
  <c r="LGR133" i="28"/>
  <c r="LGQ133" i="28"/>
  <c r="LGP133" i="28"/>
  <c r="LGO133" i="28"/>
  <c r="LGN133" i="28"/>
  <c r="LGI133" i="28"/>
  <c r="LGH133" i="28"/>
  <c r="LGG133" i="28"/>
  <c r="LGF133" i="28"/>
  <c r="LGE133" i="28"/>
  <c r="LGD133" i="28"/>
  <c r="LGC133" i="28"/>
  <c r="LGB133" i="28"/>
  <c r="LGA133" i="28"/>
  <c r="LFZ133" i="28"/>
  <c r="LFY133" i="28"/>
  <c r="LFX133" i="28"/>
  <c r="LFS133" i="28"/>
  <c r="LFR133" i="28"/>
  <c r="LFQ133" i="28"/>
  <c r="LFP133" i="28"/>
  <c r="LFO133" i="28"/>
  <c r="LFN133" i="28"/>
  <c r="LFM133" i="28"/>
  <c r="LFL133" i="28"/>
  <c r="LFK133" i="28"/>
  <c r="LFJ133" i="28"/>
  <c r="LFI133" i="28"/>
  <c r="LFH133" i="28"/>
  <c r="LFC133" i="28"/>
  <c r="LFB133" i="28"/>
  <c r="LFA133" i="28"/>
  <c r="LEZ133" i="28"/>
  <c r="LEY133" i="28"/>
  <c r="LEX133" i="28"/>
  <c r="LEW133" i="28"/>
  <c r="LEV133" i="28"/>
  <c r="LEU133" i="28"/>
  <c r="LET133" i="28"/>
  <c r="LES133" i="28"/>
  <c r="LER133" i="28"/>
  <c r="LEM133" i="28"/>
  <c r="LEL133" i="28"/>
  <c r="LEK133" i="28"/>
  <c r="LEJ133" i="28"/>
  <c r="LEI133" i="28"/>
  <c r="LEH133" i="28"/>
  <c r="LEG133" i="28"/>
  <c r="LEF133" i="28"/>
  <c r="LEE133" i="28"/>
  <c r="LED133" i="28"/>
  <c r="LEC133" i="28"/>
  <c r="LEB133" i="28"/>
  <c r="LDW133" i="28"/>
  <c r="LDV133" i="28"/>
  <c r="LDU133" i="28"/>
  <c r="LDT133" i="28"/>
  <c r="LDS133" i="28"/>
  <c r="LDR133" i="28"/>
  <c r="LDQ133" i="28"/>
  <c r="LDP133" i="28"/>
  <c r="LDO133" i="28"/>
  <c r="LDN133" i="28"/>
  <c r="LDM133" i="28"/>
  <c r="LDL133" i="28"/>
  <c r="LDG133" i="28"/>
  <c r="LDF133" i="28"/>
  <c r="LDE133" i="28"/>
  <c r="LDD133" i="28"/>
  <c r="LDC133" i="28"/>
  <c r="LDB133" i="28"/>
  <c r="LDA133" i="28"/>
  <c r="LCZ133" i="28"/>
  <c r="LCY133" i="28"/>
  <c r="LCX133" i="28"/>
  <c r="LCW133" i="28"/>
  <c r="LCV133" i="28"/>
  <c r="LCQ133" i="28"/>
  <c r="LCP133" i="28"/>
  <c r="LCO133" i="28"/>
  <c r="LCN133" i="28"/>
  <c r="LCM133" i="28"/>
  <c r="LCL133" i="28"/>
  <c r="LCK133" i="28"/>
  <c r="LCJ133" i="28"/>
  <c r="LCI133" i="28"/>
  <c r="LCH133" i="28"/>
  <c r="LCG133" i="28"/>
  <c r="LCF133" i="28"/>
  <c r="LCA133" i="28"/>
  <c r="LBZ133" i="28"/>
  <c r="LBY133" i="28"/>
  <c r="LBX133" i="28"/>
  <c r="LBW133" i="28"/>
  <c r="LBV133" i="28"/>
  <c r="LBU133" i="28"/>
  <c r="LBT133" i="28"/>
  <c r="LBS133" i="28"/>
  <c r="LBR133" i="28"/>
  <c r="LBQ133" i="28"/>
  <c r="LBP133" i="28"/>
  <c r="LBK133" i="28"/>
  <c r="LBJ133" i="28"/>
  <c r="LBI133" i="28"/>
  <c r="LBH133" i="28"/>
  <c r="LBG133" i="28"/>
  <c r="LBF133" i="28"/>
  <c r="LBE133" i="28"/>
  <c r="LBD133" i="28"/>
  <c r="LBC133" i="28"/>
  <c r="LBB133" i="28"/>
  <c r="LBA133" i="28"/>
  <c r="LAZ133" i="28"/>
  <c r="LAU133" i="28"/>
  <c r="LAT133" i="28"/>
  <c r="LAS133" i="28"/>
  <c r="LAR133" i="28"/>
  <c r="LAQ133" i="28"/>
  <c r="LAP133" i="28"/>
  <c r="LAO133" i="28"/>
  <c r="LAN133" i="28"/>
  <c r="LAM133" i="28"/>
  <c r="LAL133" i="28"/>
  <c r="LAK133" i="28"/>
  <c r="LAJ133" i="28"/>
  <c r="LAE133" i="28"/>
  <c r="LAD133" i="28"/>
  <c r="LAC133" i="28"/>
  <c r="LAB133" i="28"/>
  <c r="LAA133" i="28"/>
  <c r="KZZ133" i="28"/>
  <c r="KZY133" i="28"/>
  <c r="KZX133" i="28"/>
  <c r="KZW133" i="28"/>
  <c r="KZV133" i="28"/>
  <c r="KZU133" i="28"/>
  <c r="KZT133" i="28"/>
  <c r="KZO133" i="28"/>
  <c r="KZN133" i="28"/>
  <c r="KZM133" i="28"/>
  <c r="KZL133" i="28"/>
  <c r="KZK133" i="28"/>
  <c r="KZJ133" i="28"/>
  <c r="KZI133" i="28"/>
  <c r="KZH133" i="28"/>
  <c r="KZG133" i="28"/>
  <c r="KZF133" i="28"/>
  <c r="KZE133" i="28"/>
  <c r="KZD133" i="28"/>
  <c r="KYY133" i="28"/>
  <c r="KYX133" i="28"/>
  <c r="KYW133" i="28"/>
  <c r="KYV133" i="28"/>
  <c r="KYU133" i="28"/>
  <c r="KYT133" i="28"/>
  <c r="KYS133" i="28"/>
  <c r="KYR133" i="28"/>
  <c r="KYQ133" i="28"/>
  <c r="KYP133" i="28"/>
  <c r="KYO133" i="28"/>
  <c r="KYN133" i="28"/>
  <c r="KYI133" i="28"/>
  <c r="KYH133" i="28"/>
  <c r="KYG133" i="28"/>
  <c r="KYF133" i="28"/>
  <c r="KYE133" i="28"/>
  <c r="KYD133" i="28"/>
  <c r="KYC133" i="28"/>
  <c r="KYB133" i="28"/>
  <c r="KYA133" i="28"/>
  <c r="KXZ133" i="28"/>
  <c r="KXY133" i="28"/>
  <c r="KXX133" i="28"/>
  <c r="KXS133" i="28"/>
  <c r="KXR133" i="28"/>
  <c r="KXQ133" i="28"/>
  <c r="KXP133" i="28"/>
  <c r="KXO133" i="28"/>
  <c r="KXN133" i="28"/>
  <c r="KXM133" i="28"/>
  <c r="KXL133" i="28"/>
  <c r="KXK133" i="28"/>
  <c r="KXJ133" i="28"/>
  <c r="KXI133" i="28"/>
  <c r="KXH133" i="28"/>
  <c r="KXC133" i="28"/>
  <c r="KXB133" i="28"/>
  <c r="KXA133" i="28"/>
  <c r="KWZ133" i="28"/>
  <c r="KWY133" i="28"/>
  <c r="KWX133" i="28"/>
  <c r="KWW133" i="28"/>
  <c r="KWV133" i="28"/>
  <c r="KWU133" i="28"/>
  <c r="KWT133" i="28"/>
  <c r="KWS133" i="28"/>
  <c r="KWR133" i="28"/>
  <c r="KWM133" i="28"/>
  <c r="KWL133" i="28"/>
  <c r="KWK133" i="28"/>
  <c r="KWJ133" i="28"/>
  <c r="KWI133" i="28"/>
  <c r="KWH133" i="28"/>
  <c r="KWG133" i="28"/>
  <c r="KWF133" i="28"/>
  <c r="KWE133" i="28"/>
  <c r="KWD133" i="28"/>
  <c r="KWC133" i="28"/>
  <c r="KWB133" i="28"/>
  <c r="KVW133" i="28"/>
  <c r="KVV133" i="28"/>
  <c r="KVU133" i="28"/>
  <c r="KVT133" i="28"/>
  <c r="KVS133" i="28"/>
  <c r="KVR133" i="28"/>
  <c r="KVQ133" i="28"/>
  <c r="KVP133" i="28"/>
  <c r="KVO133" i="28"/>
  <c r="KVN133" i="28"/>
  <c r="KVM133" i="28"/>
  <c r="KVL133" i="28"/>
  <c r="KVG133" i="28"/>
  <c r="KVF133" i="28"/>
  <c r="KVE133" i="28"/>
  <c r="KVD133" i="28"/>
  <c r="KVC133" i="28"/>
  <c r="KVB133" i="28"/>
  <c r="KVA133" i="28"/>
  <c r="KUZ133" i="28"/>
  <c r="KUY133" i="28"/>
  <c r="KUX133" i="28"/>
  <c r="KUW133" i="28"/>
  <c r="KUV133" i="28"/>
  <c r="KUQ133" i="28"/>
  <c r="KUP133" i="28"/>
  <c r="KUO133" i="28"/>
  <c r="KUN133" i="28"/>
  <c r="KUM133" i="28"/>
  <c r="KUL133" i="28"/>
  <c r="KUK133" i="28"/>
  <c r="KUJ133" i="28"/>
  <c r="KUI133" i="28"/>
  <c r="KUH133" i="28"/>
  <c r="KUG133" i="28"/>
  <c r="KUF133" i="28"/>
  <c r="KUA133" i="28"/>
  <c r="KTZ133" i="28"/>
  <c r="KTY133" i="28"/>
  <c r="KTX133" i="28"/>
  <c r="KTW133" i="28"/>
  <c r="KTV133" i="28"/>
  <c r="KTU133" i="28"/>
  <c r="KTT133" i="28"/>
  <c r="KTS133" i="28"/>
  <c r="KTR133" i="28"/>
  <c r="KTQ133" i="28"/>
  <c r="KTP133" i="28"/>
  <c r="KTK133" i="28"/>
  <c r="KTJ133" i="28"/>
  <c r="KTI133" i="28"/>
  <c r="KTH133" i="28"/>
  <c r="KTG133" i="28"/>
  <c r="KTF133" i="28"/>
  <c r="KTE133" i="28"/>
  <c r="KTD133" i="28"/>
  <c r="KTC133" i="28"/>
  <c r="KTB133" i="28"/>
  <c r="KTA133" i="28"/>
  <c r="KSZ133" i="28"/>
  <c r="KSU133" i="28"/>
  <c r="KST133" i="28"/>
  <c r="KSS133" i="28"/>
  <c r="KSR133" i="28"/>
  <c r="KSQ133" i="28"/>
  <c r="KSP133" i="28"/>
  <c r="KSO133" i="28"/>
  <c r="KSN133" i="28"/>
  <c r="KSM133" i="28"/>
  <c r="KSL133" i="28"/>
  <c r="KSK133" i="28"/>
  <c r="KSJ133" i="28"/>
  <c r="KSE133" i="28"/>
  <c r="KSD133" i="28"/>
  <c r="KSC133" i="28"/>
  <c r="KSB133" i="28"/>
  <c r="KSA133" i="28"/>
  <c r="KRZ133" i="28"/>
  <c r="KRY133" i="28"/>
  <c r="KRX133" i="28"/>
  <c r="KRW133" i="28"/>
  <c r="KRV133" i="28"/>
  <c r="KRU133" i="28"/>
  <c r="KRT133" i="28"/>
  <c r="KRO133" i="28"/>
  <c r="KRN133" i="28"/>
  <c r="KRM133" i="28"/>
  <c r="KRL133" i="28"/>
  <c r="KRK133" i="28"/>
  <c r="KRJ133" i="28"/>
  <c r="KRI133" i="28"/>
  <c r="KRH133" i="28"/>
  <c r="KRG133" i="28"/>
  <c r="KRF133" i="28"/>
  <c r="KRE133" i="28"/>
  <c r="KRD133" i="28"/>
  <c r="KQY133" i="28"/>
  <c r="KQX133" i="28"/>
  <c r="KQW133" i="28"/>
  <c r="KQV133" i="28"/>
  <c r="KQU133" i="28"/>
  <c r="KQT133" i="28"/>
  <c r="KQS133" i="28"/>
  <c r="KQR133" i="28"/>
  <c r="KQQ133" i="28"/>
  <c r="KQP133" i="28"/>
  <c r="KQO133" i="28"/>
  <c r="KQN133" i="28"/>
  <c r="KQI133" i="28"/>
  <c r="KQH133" i="28"/>
  <c r="KQG133" i="28"/>
  <c r="KQF133" i="28"/>
  <c r="KQE133" i="28"/>
  <c r="KQD133" i="28"/>
  <c r="KQC133" i="28"/>
  <c r="KQB133" i="28"/>
  <c r="KQA133" i="28"/>
  <c r="KPZ133" i="28"/>
  <c r="KPY133" i="28"/>
  <c r="KPX133" i="28"/>
  <c r="KPS133" i="28"/>
  <c r="KPR133" i="28"/>
  <c r="KPQ133" i="28"/>
  <c r="KPP133" i="28"/>
  <c r="KPO133" i="28"/>
  <c r="KPN133" i="28"/>
  <c r="KPM133" i="28"/>
  <c r="KPL133" i="28"/>
  <c r="KPK133" i="28"/>
  <c r="KPJ133" i="28"/>
  <c r="KPI133" i="28"/>
  <c r="KPH133" i="28"/>
  <c r="KPC133" i="28"/>
  <c r="KPB133" i="28"/>
  <c r="KPA133" i="28"/>
  <c r="KOZ133" i="28"/>
  <c r="KOY133" i="28"/>
  <c r="KOX133" i="28"/>
  <c r="KOW133" i="28"/>
  <c r="KOV133" i="28"/>
  <c r="KOU133" i="28"/>
  <c r="KOT133" i="28"/>
  <c r="KOS133" i="28"/>
  <c r="KOR133" i="28"/>
  <c r="KOM133" i="28"/>
  <c r="KOL133" i="28"/>
  <c r="KOK133" i="28"/>
  <c r="KOJ133" i="28"/>
  <c r="KOI133" i="28"/>
  <c r="KOH133" i="28"/>
  <c r="KOG133" i="28"/>
  <c r="KOF133" i="28"/>
  <c r="KOE133" i="28"/>
  <c r="KOD133" i="28"/>
  <c r="KOC133" i="28"/>
  <c r="KOB133" i="28"/>
  <c r="KNW133" i="28"/>
  <c r="KNV133" i="28"/>
  <c r="KNU133" i="28"/>
  <c r="KNT133" i="28"/>
  <c r="KNS133" i="28"/>
  <c r="KNR133" i="28"/>
  <c r="KNQ133" i="28"/>
  <c r="KNP133" i="28"/>
  <c r="KNO133" i="28"/>
  <c r="KNN133" i="28"/>
  <c r="KNM133" i="28"/>
  <c r="KNL133" i="28"/>
  <c r="KNG133" i="28"/>
  <c r="KNF133" i="28"/>
  <c r="KNE133" i="28"/>
  <c r="KND133" i="28"/>
  <c r="KNC133" i="28"/>
  <c r="KNB133" i="28"/>
  <c r="KNA133" i="28"/>
  <c r="KMZ133" i="28"/>
  <c r="KMY133" i="28"/>
  <c r="KMX133" i="28"/>
  <c r="KMW133" i="28"/>
  <c r="KMV133" i="28"/>
  <c r="KMQ133" i="28"/>
  <c r="KMP133" i="28"/>
  <c r="KMO133" i="28"/>
  <c r="KMN133" i="28"/>
  <c r="KMM133" i="28"/>
  <c r="KML133" i="28"/>
  <c r="KMK133" i="28"/>
  <c r="KMJ133" i="28"/>
  <c r="KMI133" i="28"/>
  <c r="KMH133" i="28"/>
  <c r="KMG133" i="28"/>
  <c r="KMF133" i="28"/>
  <c r="KMA133" i="28"/>
  <c r="KLZ133" i="28"/>
  <c r="KLY133" i="28"/>
  <c r="KLX133" i="28"/>
  <c r="KLW133" i="28"/>
  <c r="KLV133" i="28"/>
  <c r="KLU133" i="28"/>
  <c r="KLT133" i="28"/>
  <c r="KLS133" i="28"/>
  <c r="KLR133" i="28"/>
  <c r="KLQ133" i="28"/>
  <c r="KLP133" i="28"/>
  <c r="KLK133" i="28"/>
  <c r="KLJ133" i="28"/>
  <c r="KLI133" i="28"/>
  <c r="KLH133" i="28"/>
  <c r="KLG133" i="28"/>
  <c r="KLF133" i="28"/>
  <c r="KLE133" i="28"/>
  <c r="KLD133" i="28"/>
  <c r="KLC133" i="28"/>
  <c r="KLB133" i="28"/>
  <c r="KLA133" i="28"/>
  <c r="KKZ133" i="28"/>
  <c r="KKU133" i="28"/>
  <c r="KKT133" i="28"/>
  <c r="KKS133" i="28"/>
  <c r="KKR133" i="28"/>
  <c r="KKQ133" i="28"/>
  <c r="KKP133" i="28"/>
  <c r="KKO133" i="28"/>
  <c r="KKN133" i="28"/>
  <c r="KKM133" i="28"/>
  <c r="KKL133" i="28"/>
  <c r="KKK133" i="28"/>
  <c r="KKJ133" i="28"/>
  <c r="KKE133" i="28"/>
  <c r="KKD133" i="28"/>
  <c r="KKC133" i="28"/>
  <c r="KKB133" i="28"/>
  <c r="KKA133" i="28"/>
  <c r="KJZ133" i="28"/>
  <c r="KJY133" i="28"/>
  <c r="KJX133" i="28"/>
  <c r="KJW133" i="28"/>
  <c r="KJV133" i="28"/>
  <c r="KJU133" i="28"/>
  <c r="KJT133" i="28"/>
  <c r="KJO133" i="28"/>
  <c r="KJN133" i="28"/>
  <c r="KJM133" i="28"/>
  <c r="KJL133" i="28"/>
  <c r="KJK133" i="28"/>
  <c r="KJJ133" i="28"/>
  <c r="KJI133" i="28"/>
  <c r="KJH133" i="28"/>
  <c r="KJG133" i="28"/>
  <c r="KJF133" i="28"/>
  <c r="KJE133" i="28"/>
  <c r="KJD133" i="28"/>
  <c r="KIY133" i="28"/>
  <c r="KIX133" i="28"/>
  <c r="KIW133" i="28"/>
  <c r="KIV133" i="28"/>
  <c r="KIU133" i="28"/>
  <c r="KIT133" i="28"/>
  <c r="KIS133" i="28"/>
  <c r="KIR133" i="28"/>
  <c r="KIQ133" i="28"/>
  <c r="KIP133" i="28"/>
  <c r="KIO133" i="28"/>
  <c r="KIN133" i="28"/>
  <c r="KII133" i="28"/>
  <c r="KIH133" i="28"/>
  <c r="KIG133" i="28"/>
  <c r="KIF133" i="28"/>
  <c r="KIE133" i="28"/>
  <c r="KID133" i="28"/>
  <c r="KIC133" i="28"/>
  <c r="KIB133" i="28"/>
  <c r="KIA133" i="28"/>
  <c r="KHZ133" i="28"/>
  <c r="KHY133" i="28"/>
  <c r="KHX133" i="28"/>
  <c r="KHS133" i="28"/>
  <c r="KHR133" i="28"/>
  <c r="KHQ133" i="28"/>
  <c r="KHP133" i="28"/>
  <c r="KHO133" i="28"/>
  <c r="KHN133" i="28"/>
  <c r="KHM133" i="28"/>
  <c r="KHL133" i="28"/>
  <c r="KHK133" i="28"/>
  <c r="KHJ133" i="28"/>
  <c r="KHI133" i="28"/>
  <c r="KHH133" i="28"/>
  <c r="KHC133" i="28"/>
  <c r="KHB133" i="28"/>
  <c r="KHA133" i="28"/>
  <c r="KGZ133" i="28"/>
  <c r="KGY133" i="28"/>
  <c r="KGX133" i="28"/>
  <c r="KGW133" i="28"/>
  <c r="KGV133" i="28"/>
  <c r="KGU133" i="28"/>
  <c r="KGT133" i="28"/>
  <c r="KGS133" i="28"/>
  <c r="KGR133" i="28"/>
  <c r="KGM133" i="28"/>
  <c r="KGL133" i="28"/>
  <c r="KGK133" i="28"/>
  <c r="KGJ133" i="28"/>
  <c r="KGI133" i="28"/>
  <c r="KGH133" i="28"/>
  <c r="KGG133" i="28"/>
  <c r="KGF133" i="28"/>
  <c r="KGE133" i="28"/>
  <c r="KGD133" i="28"/>
  <c r="KGC133" i="28"/>
  <c r="KGB133" i="28"/>
  <c r="KFW133" i="28"/>
  <c r="KFV133" i="28"/>
  <c r="KFU133" i="28"/>
  <c r="KFT133" i="28"/>
  <c r="KFS133" i="28"/>
  <c r="KFR133" i="28"/>
  <c r="KFQ133" i="28"/>
  <c r="KFP133" i="28"/>
  <c r="KFO133" i="28"/>
  <c r="KFN133" i="28"/>
  <c r="KFM133" i="28"/>
  <c r="KFL133" i="28"/>
  <c r="KFG133" i="28"/>
  <c r="KFF133" i="28"/>
  <c r="KFE133" i="28"/>
  <c r="KFD133" i="28"/>
  <c r="KFC133" i="28"/>
  <c r="KFB133" i="28"/>
  <c r="KFA133" i="28"/>
  <c r="KEZ133" i="28"/>
  <c r="KEY133" i="28"/>
  <c r="KEX133" i="28"/>
  <c r="KEW133" i="28"/>
  <c r="KEV133" i="28"/>
  <c r="KEQ133" i="28"/>
  <c r="KEP133" i="28"/>
  <c r="KEO133" i="28"/>
  <c r="KEN133" i="28"/>
  <c r="KEM133" i="28"/>
  <c r="KEL133" i="28"/>
  <c r="KEK133" i="28"/>
  <c r="KEJ133" i="28"/>
  <c r="KEI133" i="28"/>
  <c r="KEH133" i="28"/>
  <c r="KEG133" i="28"/>
  <c r="KEF133" i="28"/>
  <c r="KEA133" i="28"/>
  <c r="KDZ133" i="28"/>
  <c r="KDY133" i="28"/>
  <c r="KDX133" i="28"/>
  <c r="KDW133" i="28"/>
  <c r="KDV133" i="28"/>
  <c r="KDU133" i="28"/>
  <c r="KDT133" i="28"/>
  <c r="KDS133" i="28"/>
  <c r="KDR133" i="28"/>
  <c r="KDQ133" i="28"/>
  <c r="KDP133" i="28"/>
  <c r="KDK133" i="28"/>
  <c r="KDJ133" i="28"/>
  <c r="KDI133" i="28"/>
  <c r="KDH133" i="28"/>
  <c r="KDG133" i="28"/>
  <c r="KDF133" i="28"/>
  <c r="KDE133" i="28"/>
  <c r="KDD133" i="28"/>
  <c r="KDC133" i="28"/>
  <c r="KDB133" i="28"/>
  <c r="KDA133" i="28"/>
  <c r="KCZ133" i="28"/>
  <c r="KCU133" i="28"/>
  <c r="KCT133" i="28"/>
  <c r="KCS133" i="28"/>
  <c r="KCR133" i="28"/>
  <c r="KCQ133" i="28"/>
  <c r="KCP133" i="28"/>
  <c r="KCO133" i="28"/>
  <c r="KCN133" i="28"/>
  <c r="KCM133" i="28"/>
  <c r="KCL133" i="28"/>
  <c r="KCK133" i="28"/>
  <c r="KCJ133" i="28"/>
  <c r="KCE133" i="28"/>
  <c r="KCD133" i="28"/>
  <c r="KCC133" i="28"/>
  <c r="KCB133" i="28"/>
  <c r="KCA133" i="28"/>
  <c r="KBZ133" i="28"/>
  <c r="KBY133" i="28"/>
  <c r="KBX133" i="28"/>
  <c r="KBW133" i="28"/>
  <c r="KBV133" i="28"/>
  <c r="KBU133" i="28"/>
  <c r="KBT133" i="28"/>
  <c r="KBO133" i="28"/>
  <c r="KBN133" i="28"/>
  <c r="KBM133" i="28"/>
  <c r="KBL133" i="28"/>
  <c r="KBK133" i="28"/>
  <c r="KBJ133" i="28"/>
  <c r="KBI133" i="28"/>
  <c r="KBH133" i="28"/>
  <c r="KBG133" i="28"/>
  <c r="KBF133" i="28"/>
  <c r="KBE133" i="28"/>
  <c r="KBD133" i="28"/>
  <c r="KAY133" i="28"/>
  <c r="KAX133" i="28"/>
  <c r="KAW133" i="28"/>
  <c r="KAV133" i="28"/>
  <c r="KAU133" i="28"/>
  <c r="KAT133" i="28"/>
  <c r="KAS133" i="28"/>
  <c r="KAR133" i="28"/>
  <c r="KAQ133" i="28"/>
  <c r="KAP133" i="28"/>
  <c r="KAO133" i="28"/>
  <c r="KAN133" i="28"/>
  <c r="KAI133" i="28"/>
  <c r="KAH133" i="28"/>
  <c r="KAG133" i="28"/>
  <c r="KAF133" i="28"/>
  <c r="KAE133" i="28"/>
  <c r="KAD133" i="28"/>
  <c r="KAC133" i="28"/>
  <c r="KAB133" i="28"/>
  <c r="KAA133" i="28"/>
  <c r="JZZ133" i="28"/>
  <c r="JZY133" i="28"/>
  <c r="JZX133" i="28"/>
  <c r="JZS133" i="28"/>
  <c r="JZR133" i="28"/>
  <c r="JZQ133" i="28"/>
  <c r="JZP133" i="28"/>
  <c r="JZO133" i="28"/>
  <c r="JZN133" i="28"/>
  <c r="JZM133" i="28"/>
  <c r="JZL133" i="28"/>
  <c r="JZK133" i="28"/>
  <c r="JZJ133" i="28"/>
  <c r="JZI133" i="28"/>
  <c r="JZH133" i="28"/>
  <c r="JZC133" i="28"/>
  <c r="JZB133" i="28"/>
  <c r="JZA133" i="28"/>
  <c r="JYZ133" i="28"/>
  <c r="JYY133" i="28"/>
  <c r="JYX133" i="28"/>
  <c r="JYW133" i="28"/>
  <c r="JYV133" i="28"/>
  <c r="JYU133" i="28"/>
  <c r="JYT133" i="28"/>
  <c r="JYS133" i="28"/>
  <c r="JYR133" i="28"/>
  <c r="JYM133" i="28"/>
  <c r="JYL133" i="28"/>
  <c r="JYK133" i="28"/>
  <c r="JYJ133" i="28"/>
  <c r="JYI133" i="28"/>
  <c r="JYH133" i="28"/>
  <c r="JYG133" i="28"/>
  <c r="JYF133" i="28"/>
  <c r="JYE133" i="28"/>
  <c r="JYD133" i="28"/>
  <c r="JYC133" i="28"/>
  <c r="JYB133" i="28"/>
  <c r="JXW133" i="28"/>
  <c r="JXV133" i="28"/>
  <c r="JXU133" i="28"/>
  <c r="JXT133" i="28"/>
  <c r="JXS133" i="28"/>
  <c r="JXR133" i="28"/>
  <c r="JXQ133" i="28"/>
  <c r="JXP133" i="28"/>
  <c r="JXO133" i="28"/>
  <c r="JXN133" i="28"/>
  <c r="JXM133" i="28"/>
  <c r="JXL133" i="28"/>
  <c r="JXG133" i="28"/>
  <c r="JXF133" i="28"/>
  <c r="JXE133" i="28"/>
  <c r="JXD133" i="28"/>
  <c r="JXC133" i="28"/>
  <c r="JXB133" i="28"/>
  <c r="JXA133" i="28"/>
  <c r="JWZ133" i="28"/>
  <c r="JWY133" i="28"/>
  <c r="JWX133" i="28"/>
  <c r="JWW133" i="28"/>
  <c r="JWV133" i="28"/>
  <c r="JWQ133" i="28"/>
  <c r="JWP133" i="28"/>
  <c r="JWO133" i="28"/>
  <c r="JWN133" i="28"/>
  <c r="JWM133" i="28"/>
  <c r="JWL133" i="28"/>
  <c r="JWK133" i="28"/>
  <c r="JWJ133" i="28"/>
  <c r="JWI133" i="28"/>
  <c r="JWH133" i="28"/>
  <c r="JWG133" i="28"/>
  <c r="JWF133" i="28"/>
  <c r="JWA133" i="28"/>
  <c r="JVZ133" i="28"/>
  <c r="JVY133" i="28"/>
  <c r="JVX133" i="28"/>
  <c r="JVW133" i="28"/>
  <c r="JVV133" i="28"/>
  <c r="JVU133" i="28"/>
  <c r="JVT133" i="28"/>
  <c r="JVS133" i="28"/>
  <c r="JVR133" i="28"/>
  <c r="JVQ133" i="28"/>
  <c r="JVP133" i="28"/>
  <c r="JVK133" i="28"/>
  <c r="JVJ133" i="28"/>
  <c r="JVI133" i="28"/>
  <c r="JVH133" i="28"/>
  <c r="JVG133" i="28"/>
  <c r="JVF133" i="28"/>
  <c r="JVE133" i="28"/>
  <c r="JVD133" i="28"/>
  <c r="JVC133" i="28"/>
  <c r="JVB133" i="28"/>
  <c r="JVA133" i="28"/>
  <c r="JUZ133" i="28"/>
  <c r="JUU133" i="28"/>
  <c r="JUT133" i="28"/>
  <c r="JUS133" i="28"/>
  <c r="JUR133" i="28"/>
  <c r="JUQ133" i="28"/>
  <c r="JUP133" i="28"/>
  <c r="JUO133" i="28"/>
  <c r="JUN133" i="28"/>
  <c r="JUM133" i="28"/>
  <c r="JUL133" i="28"/>
  <c r="JUK133" i="28"/>
  <c r="JUJ133" i="28"/>
  <c r="JUE133" i="28"/>
  <c r="JUD133" i="28"/>
  <c r="JUC133" i="28"/>
  <c r="JUB133" i="28"/>
  <c r="JUA133" i="28"/>
  <c r="JTZ133" i="28"/>
  <c r="JTY133" i="28"/>
  <c r="JTX133" i="28"/>
  <c r="JTW133" i="28"/>
  <c r="JTV133" i="28"/>
  <c r="JTU133" i="28"/>
  <c r="JTT133" i="28"/>
  <c r="JTO133" i="28"/>
  <c r="JTN133" i="28"/>
  <c r="JTM133" i="28"/>
  <c r="JTL133" i="28"/>
  <c r="JTK133" i="28"/>
  <c r="JTJ133" i="28"/>
  <c r="JTI133" i="28"/>
  <c r="JTH133" i="28"/>
  <c r="JTG133" i="28"/>
  <c r="JTF133" i="28"/>
  <c r="JTE133" i="28"/>
  <c r="JTD133" i="28"/>
  <c r="JSY133" i="28"/>
  <c r="JSX133" i="28"/>
  <c r="JSW133" i="28"/>
  <c r="JSV133" i="28"/>
  <c r="JSU133" i="28"/>
  <c r="JST133" i="28"/>
  <c r="JSS133" i="28"/>
  <c r="JSR133" i="28"/>
  <c r="JSQ133" i="28"/>
  <c r="JSP133" i="28"/>
  <c r="JSO133" i="28"/>
  <c r="JSN133" i="28"/>
  <c r="JSI133" i="28"/>
  <c r="JSH133" i="28"/>
  <c r="JSG133" i="28"/>
  <c r="JSF133" i="28"/>
  <c r="JSE133" i="28"/>
  <c r="JSD133" i="28"/>
  <c r="JSC133" i="28"/>
  <c r="JSB133" i="28"/>
  <c r="JSA133" i="28"/>
  <c r="JRZ133" i="28"/>
  <c r="JRY133" i="28"/>
  <c r="JRX133" i="28"/>
  <c r="JRS133" i="28"/>
  <c r="JRR133" i="28"/>
  <c r="JRQ133" i="28"/>
  <c r="JRP133" i="28"/>
  <c r="JRO133" i="28"/>
  <c r="JRN133" i="28"/>
  <c r="JRM133" i="28"/>
  <c r="JRL133" i="28"/>
  <c r="JRK133" i="28"/>
  <c r="JRJ133" i="28"/>
  <c r="JRI133" i="28"/>
  <c r="JRH133" i="28"/>
  <c r="JRC133" i="28"/>
  <c r="JRB133" i="28"/>
  <c r="JRA133" i="28"/>
  <c r="JQZ133" i="28"/>
  <c r="JQY133" i="28"/>
  <c r="JQX133" i="28"/>
  <c r="JQW133" i="28"/>
  <c r="JQV133" i="28"/>
  <c r="JQU133" i="28"/>
  <c r="JQT133" i="28"/>
  <c r="JQS133" i="28"/>
  <c r="JQR133" i="28"/>
  <c r="JQM133" i="28"/>
  <c r="JQL133" i="28"/>
  <c r="JQK133" i="28"/>
  <c r="JQJ133" i="28"/>
  <c r="JQI133" i="28"/>
  <c r="JQH133" i="28"/>
  <c r="JQG133" i="28"/>
  <c r="JQF133" i="28"/>
  <c r="JQE133" i="28"/>
  <c r="JQD133" i="28"/>
  <c r="JQC133" i="28"/>
  <c r="JQB133" i="28"/>
  <c r="JPW133" i="28"/>
  <c r="JPV133" i="28"/>
  <c r="JPU133" i="28"/>
  <c r="JPT133" i="28"/>
  <c r="JPS133" i="28"/>
  <c r="JPR133" i="28"/>
  <c r="JPQ133" i="28"/>
  <c r="JPP133" i="28"/>
  <c r="JPO133" i="28"/>
  <c r="JPN133" i="28"/>
  <c r="JPM133" i="28"/>
  <c r="JPL133" i="28"/>
  <c r="JPG133" i="28"/>
  <c r="JPF133" i="28"/>
  <c r="JPE133" i="28"/>
  <c r="JPD133" i="28"/>
  <c r="JPC133" i="28"/>
  <c r="JPB133" i="28"/>
  <c r="JPA133" i="28"/>
  <c r="JOZ133" i="28"/>
  <c r="JOY133" i="28"/>
  <c r="JOX133" i="28"/>
  <c r="JOW133" i="28"/>
  <c r="JOV133" i="28"/>
  <c r="JOQ133" i="28"/>
  <c r="JOP133" i="28"/>
  <c r="JOO133" i="28"/>
  <c r="JON133" i="28"/>
  <c r="JOM133" i="28"/>
  <c r="JOL133" i="28"/>
  <c r="JOK133" i="28"/>
  <c r="JOJ133" i="28"/>
  <c r="JOI133" i="28"/>
  <c r="JOH133" i="28"/>
  <c r="JOG133" i="28"/>
  <c r="JOF133" i="28"/>
  <c r="JOA133" i="28"/>
  <c r="JNZ133" i="28"/>
  <c r="JNY133" i="28"/>
  <c r="JNX133" i="28"/>
  <c r="JNW133" i="28"/>
  <c r="JNV133" i="28"/>
  <c r="JNU133" i="28"/>
  <c r="JNT133" i="28"/>
  <c r="JNS133" i="28"/>
  <c r="JNR133" i="28"/>
  <c r="JNQ133" i="28"/>
  <c r="JNP133" i="28"/>
  <c r="JNK133" i="28"/>
  <c r="JNJ133" i="28"/>
  <c r="JNI133" i="28"/>
  <c r="JNH133" i="28"/>
  <c r="JNG133" i="28"/>
  <c r="JNF133" i="28"/>
  <c r="JNE133" i="28"/>
  <c r="JND133" i="28"/>
  <c r="JNC133" i="28"/>
  <c r="JNB133" i="28"/>
  <c r="JNA133" i="28"/>
  <c r="JMZ133" i="28"/>
  <c r="JMU133" i="28"/>
  <c r="JMT133" i="28"/>
  <c r="JMS133" i="28"/>
  <c r="JMR133" i="28"/>
  <c r="JMQ133" i="28"/>
  <c r="JMP133" i="28"/>
  <c r="JMO133" i="28"/>
  <c r="JMN133" i="28"/>
  <c r="JMM133" i="28"/>
  <c r="JML133" i="28"/>
  <c r="JMK133" i="28"/>
  <c r="JMJ133" i="28"/>
  <c r="JME133" i="28"/>
  <c r="JMD133" i="28"/>
  <c r="JMC133" i="28"/>
  <c r="JMB133" i="28"/>
  <c r="JMA133" i="28"/>
  <c r="JLZ133" i="28"/>
  <c r="JLY133" i="28"/>
  <c r="JLX133" i="28"/>
  <c r="JLW133" i="28"/>
  <c r="JLV133" i="28"/>
  <c r="JLU133" i="28"/>
  <c r="JLT133" i="28"/>
  <c r="JLO133" i="28"/>
  <c r="JLN133" i="28"/>
  <c r="JLM133" i="28"/>
  <c r="JLL133" i="28"/>
  <c r="JLK133" i="28"/>
  <c r="JLJ133" i="28"/>
  <c r="JLI133" i="28"/>
  <c r="JLH133" i="28"/>
  <c r="JLG133" i="28"/>
  <c r="JLF133" i="28"/>
  <c r="JLE133" i="28"/>
  <c r="JLD133" i="28"/>
  <c r="JKY133" i="28"/>
  <c r="JKX133" i="28"/>
  <c r="JKW133" i="28"/>
  <c r="JKV133" i="28"/>
  <c r="JKU133" i="28"/>
  <c r="JKT133" i="28"/>
  <c r="JKS133" i="28"/>
  <c r="JKR133" i="28"/>
  <c r="JKQ133" i="28"/>
  <c r="JKP133" i="28"/>
  <c r="JKO133" i="28"/>
  <c r="JKN133" i="28"/>
  <c r="JKI133" i="28"/>
  <c r="JKH133" i="28"/>
  <c r="JKG133" i="28"/>
  <c r="JKF133" i="28"/>
  <c r="JKE133" i="28"/>
  <c r="JKD133" i="28"/>
  <c r="JKC133" i="28"/>
  <c r="JKB133" i="28"/>
  <c r="JKA133" i="28"/>
  <c r="JJZ133" i="28"/>
  <c r="JJY133" i="28"/>
  <c r="JJX133" i="28"/>
  <c r="JJS133" i="28"/>
  <c r="JJR133" i="28"/>
  <c r="JJQ133" i="28"/>
  <c r="JJP133" i="28"/>
  <c r="JJO133" i="28"/>
  <c r="JJN133" i="28"/>
  <c r="JJM133" i="28"/>
  <c r="JJL133" i="28"/>
  <c r="JJK133" i="28"/>
  <c r="JJJ133" i="28"/>
  <c r="JJI133" i="28"/>
  <c r="JJH133" i="28"/>
  <c r="JJC133" i="28"/>
  <c r="JJB133" i="28"/>
  <c r="JJA133" i="28"/>
  <c r="JIZ133" i="28"/>
  <c r="JIY133" i="28"/>
  <c r="JIX133" i="28"/>
  <c r="JIW133" i="28"/>
  <c r="JIV133" i="28"/>
  <c r="JIU133" i="28"/>
  <c r="JIT133" i="28"/>
  <c r="JIS133" i="28"/>
  <c r="JIR133" i="28"/>
  <c r="JIM133" i="28"/>
  <c r="JIL133" i="28"/>
  <c r="JIK133" i="28"/>
  <c r="JIJ133" i="28"/>
  <c r="JII133" i="28"/>
  <c r="JIH133" i="28"/>
  <c r="JIG133" i="28"/>
  <c r="JIF133" i="28"/>
  <c r="JIE133" i="28"/>
  <c r="JID133" i="28"/>
  <c r="JIC133" i="28"/>
  <c r="JIB133" i="28"/>
  <c r="JHW133" i="28"/>
  <c r="JHV133" i="28"/>
  <c r="JHU133" i="28"/>
  <c r="JHT133" i="28"/>
  <c r="JHS133" i="28"/>
  <c r="JHR133" i="28"/>
  <c r="JHQ133" i="28"/>
  <c r="JHP133" i="28"/>
  <c r="JHO133" i="28"/>
  <c r="JHN133" i="28"/>
  <c r="JHM133" i="28"/>
  <c r="JHL133" i="28"/>
  <c r="JHG133" i="28"/>
  <c r="JHF133" i="28"/>
  <c r="JHE133" i="28"/>
  <c r="JHD133" i="28"/>
  <c r="JHC133" i="28"/>
  <c r="JHB133" i="28"/>
  <c r="JHA133" i="28"/>
  <c r="JGZ133" i="28"/>
  <c r="JGY133" i="28"/>
  <c r="JGX133" i="28"/>
  <c r="JGW133" i="28"/>
  <c r="JGV133" i="28"/>
  <c r="JGQ133" i="28"/>
  <c r="JGP133" i="28"/>
  <c r="JGO133" i="28"/>
  <c r="JGN133" i="28"/>
  <c r="JGM133" i="28"/>
  <c r="JGL133" i="28"/>
  <c r="JGK133" i="28"/>
  <c r="JGJ133" i="28"/>
  <c r="JGI133" i="28"/>
  <c r="JGH133" i="28"/>
  <c r="JGG133" i="28"/>
  <c r="JGF133" i="28"/>
  <c r="JGA133" i="28"/>
  <c r="JFZ133" i="28"/>
  <c r="JFY133" i="28"/>
  <c r="JFX133" i="28"/>
  <c r="JFW133" i="28"/>
  <c r="JFV133" i="28"/>
  <c r="JFU133" i="28"/>
  <c r="JFT133" i="28"/>
  <c r="JFS133" i="28"/>
  <c r="JFR133" i="28"/>
  <c r="JFQ133" i="28"/>
  <c r="JFP133" i="28"/>
  <c r="JFK133" i="28"/>
  <c r="JFJ133" i="28"/>
  <c r="JFI133" i="28"/>
  <c r="JFH133" i="28"/>
  <c r="JFG133" i="28"/>
  <c r="JFF133" i="28"/>
  <c r="JFE133" i="28"/>
  <c r="JFD133" i="28"/>
  <c r="JFC133" i="28"/>
  <c r="JFB133" i="28"/>
  <c r="JFA133" i="28"/>
  <c r="JEZ133" i="28"/>
  <c r="JEU133" i="28"/>
  <c r="JET133" i="28"/>
  <c r="JES133" i="28"/>
  <c r="JER133" i="28"/>
  <c r="JEQ133" i="28"/>
  <c r="JEP133" i="28"/>
  <c r="JEO133" i="28"/>
  <c r="JEN133" i="28"/>
  <c r="JEM133" i="28"/>
  <c r="JEL133" i="28"/>
  <c r="JEK133" i="28"/>
  <c r="JEJ133" i="28"/>
  <c r="JEE133" i="28"/>
  <c r="JED133" i="28"/>
  <c r="JEC133" i="28"/>
  <c r="JEB133" i="28"/>
  <c r="JEA133" i="28"/>
  <c r="JDZ133" i="28"/>
  <c r="JDY133" i="28"/>
  <c r="JDX133" i="28"/>
  <c r="JDW133" i="28"/>
  <c r="JDV133" i="28"/>
  <c r="JDU133" i="28"/>
  <c r="JDT133" i="28"/>
  <c r="JDO133" i="28"/>
  <c r="JDN133" i="28"/>
  <c r="JDM133" i="28"/>
  <c r="JDL133" i="28"/>
  <c r="JDK133" i="28"/>
  <c r="JDJ133" i="28"/>
  <c r="JDI133" i="28"/>
  <c r="JDH133" i="28"/>
  <c r="JDG133" i="28"/>
  <c r="JDF133" i="28"/>
  <c r="JDE133" i="28"/>
  <c r="JDD133" i="28"/>
  <c r="JCY133" i="28"/>
  <c r="JCX133" i="28"/>
  <c r="JCW133" i="28"/>
  <c r="JCV133" i="28"/>
  <c r="JCU133" i="28"/>
  <c r="JCT133" i="28"/>
  <c r="JCS133" i="28"/>
  <c r="JCR133" i="28"/>
  <c r="JCQ133" i="28"/>
  <c r="JCP133" i="28"/>
  <c r="JCO133" i="28"/>
  <c r="JCN133" i="28"/>
  <c r="JCI133" i="28"/>
  <c r="JCH133" i="28"/>
  <c r="JCG133" i="28"/>
  <c r="JCF133" i="28"/>
  <c r="JCE133" i="28"/>
  <c r="JCD133" i="28"/>
  <c r="JCC133" i="28"/>
  <c r="JCB133" i="28"/>
  <c r="JCA133" i="28"/>
  <c r="JBZ133" i="28"/>
  <c r="JBY133" i="28"/>
  <c r="JBX133" i="28"/>
  <c r="JBS133" i="28"/>
  <c r="JBR133" i="28"/>
  <c r="JBQ133" i="28"/>
  <c r="JBP133" i="28"/>
  <c r="JBO133" i="28"/>
  <c r="JBN133" i="28"/>
  <c r="JBM133" i="28"/>
  <c r="JBL133" i="28"/>
  <c r="JBK133" i="28"/>
  <c r="JBJ133" i="28"/>
  <c r="JBI133" i="28"/>
  <c r="JBH133" i="28"/>
  <c r="JBC133" i="28"/>
  <c r="JBB133" i="28"/>
  <c r="JBA133" i="28"/>
  <c r="JAZ133" i="28"/>
  <c r="JAY133" i="28"/>
  <c r="JAX133" i="28"/>
  <c r="JAW133" i="28"/>
  <c r="JAV133" i="28"/>
  <c r="JAU133" i="28"/>
  <c r="JAT133" i="28"/>
  <c r="JAS133" i="28"/>
  <c r="JAR133" i="28"/>
  <c r="JAM133" i="28"/>
  <c r="JAL133" i="28"/>
  <c r="JAK133" i="28"/>
  <c r="JAJ133" i="28"/>
  <c r="JAI133" i="28"/>
  <c r="JAH133" i="28"/>
  <c r="JAG133" i="28"/>
  <c r="JAF133" i="28"/>
  <c r="JAE133" i="28"/>
  <c r="JAD133" i="28"/>
  <c r="JAC133" i="28"/>
  <c r="JAB133" i="28"/>
  <c r="IZW133" i="28"/>
  <c r="IZV133" i="28"/>
  <c r="IZU133" i="28"/>
  <c r="IZT133" i="28"/>
  <c r="IZS133" i="28"/>
  <c r="IZR133" i="28"/>
  <c r="IZQ133" i="28"/>
  <c r="IZP133" i="28"/>
  <c r="IZO133" i="28"/>
  <c r="IZN133" i="28"/>
  <c r="IZM133" i="28"/>
  <c r="IZL133" i="28"/>
  <c r="IZG133" i="28"/>
  <c r="IZF133" i="28"/>
  <c r="IZE133" i="28"/>
  <c r="IZD133" i="28"/>
  <c r="IZC133" i="28"/>
  <c r="IZB133" i="28"/>
  <c r="IZA133" i="28"/>
  <c r="IYZ133" i="28"/>
  <c r="IYY133" i="28"/>
  <c r="IYX133" i="28"/>
  <c r="IYW133" i="28"/>
  <c r="IYV133" i="28"/>
  <c r="IYQ133" i="28"/>
  <c r="IYP133" i="28"/>
  <c r="IYO133" i="28"/>
  <c r="IYN133" i="28"/>
  <c r="IYM133" i="28"/>
  <c r="IYL133" i="28"/>
  <c r="IYK133" i="28"/>
  <c r="IYJ133" i="28"/>
  <c r="IYI133" i="28"/>
  <c r="IYH133" i="28"/>
  <c r="IYG133" i="28"/>
  <c r="IYF133" i="28"/>
  <c r="IYA133" i="28"/>
  <c r="IXZ133" i="28"/>
  <c r="IXY133" i="28"/>
  <c r="IXX133" i="28"/>
  <c r="IXW133" i="28"/>
  <c r="IXV133" i="28"/>
  <c r="IXU133" i="28"/>
  <c r="IXT133" i="28"/>
  <c r="IXS133" i="28"/>
  <c r="IXR133" i="28"/>
  <c r="IXQ133" i="28"/>
  <c r="IXP133" i="28"/>
  <c r="IXK133" i="28"/>
  <c r="IXJ133" i="28"/>
  <c r="IXI133" i="28"/>
  <c r="IXH133" i="28"/>
  <c r="IXG133" i="28"/>
  <c r="IXF133" i="28"/>
  <c r="IXE133" i="28"/>
  <c r="IXD133" i="28"/>
  <c r="IXC133" i="28"/>
  <c r="IXB133" i="28"/>
  <c r="IXA133" i="28"/>
  <c r="IWZ133" i="28"/>
  <c r="IWU133" i="28"/>
  <c r="IWT133" i="28"/>
  <c r="IWS133" i="28"/>
  <c r="IWR133" i="28"/>
  <c r="IWQ133" i="28"/>
  <c r="IWP133" i="28"/>
  <c r="IWO133" i="28"/>
  <c r="IWN133" i="28"/>
  <c r="IWM133" i="28"/>
  <c r="IWL133" i="28"/>
  <c r="IWK133" i="28"/>
  <c r="IWJ133" i="28"/>
  <c r="IWE133" i="28"/>
  <c r="IWD133" i="28"/>
  <c r="IWC133" i="28"/>
  <c r="IWB133" i="28"/>
  <c r="IWA133" i="28"/>
  <c r="IVZ133" i="28"/>
  <c r="IVY133" i="28"/>
  <c r="IVX133" i="28"/>
  <c r="IVW133" i="28"/>
  <c r="IVV133" i="28"/>
  <c r="IVU133" i="28"/>
  <c r="IVT133" i="28"/>
  <c r="IVO133" i="28"/>
  <c r="IVN133" i="28"/>
  <c r="IVM133" i="28"/>
  <c r="IVL133" i="28"/>
  <c r="IVK133" i="28"/>
  <c r="IVJ133" i="28"/>
  <c r="IVI133" i="28"/>
  <c r="IVH133" i="28"/>
  <c r="IVG133" i="28"/>
  <c r="IVF133" i="28"/>
  <c r="IVE133" i="28"/>
  <c r="IVD133" i="28"/>
  <c r="IUY133" i="28"/>
  <c r="IUX133" i="28"/>
  <c r="IUW133" i="28"/>
  <c r="IUV133" i="28"/>
  <c r="IUU133" i="28"/>
  <c r="IUT133" i="28"/>
  <c r="IUS133" i="28"/>
  <c r="IUR133" i="28"/>
  <c r="IUQ133" i="28"/>
  <c r="IUP133" i="28"/>
  <c r="IUO133" i="28"/>
  <c r="IUN133" i="28"/>
  <c r="IUI133" i="28"/>
  <c r="IUH133" i="28"/>
  <c r="IUG133" i="28"/>
  <c r="IUF133" i="28"/>
  <c r="IUE133" i="28"/>
  <c r="IUD133" i="28"/>
  <c r="IUC133" i="28"/>
  <c r="IUB133" i="28"/>
  <c r="IUA133" i="28"/>
  <c r="ITZ133" i="28"/>
  <c r="ITY133" i="28"/>
  <c r="ITX133" i="28"/>
  <c r="ITS133" i="28"/>
  <c r="ITR133" i="28"/>
  <c r="ITQ133" i="28"/>
  <c r="ITP133" i="28"/>
  <c r="ITO133" i="28"/>
  <c r="ITN133" i="28"/>
  <c r="ITM133" i="28"/>
  <c r="ITL133" i="28"/>
  <c r="ITK133" i="28"/>
  <c r="ITJ133" i="28"/>
  <c r="ITI133" i="28"/>
  <c r="ITH133" i="28"/>
  <c r="ITC133" i="28"/>
  <c r="ITB133" i="28"/>
  <c r="ITA133" i="28"/>
  <c r="ISZ133" i="28"/>
  <c r="ISY133" i="28"/>
  <c r="ISX133" i="28"/>
  <c r="ISW133" i="28"/>
  <c r="ISV133" i="28"/>
  <c r="ISU133" i="28"/>
  <c r="IST133" i="28"/>
  <c r="ISS133" i="28"/>
  <c r="ISR133" i="28"/>
  <c r="ISM133" i="28"/>
  <c r="ISL133" i="28"/>
  <c r="ISK133" i="28"/>
  <c r="ISJ133" i="28"/>
  <c r="ISI133" i="28"/>
  <c r="ISH133" i="28"/>
  <c r="ISG133" i="28"/>
  <c r="ISF133" i="28"/>
  <c r="ISE133" i="28"/>
  <c r="ISD133" i="28"/>
  <c r="ISC133" i="28"/>
  <c r="ISB133" i="28"/>
  <c r="IRW133" i="28"/>
  <c r="IRV133" i="28"/>
  <c r="IRU133" i="28"/>
  <c r="IRT133" i="28"/>
  <c r="IRS133" i="28"/>
  <c r="IRR133" i="28"/>
  <c r="IRQ133" i="28"/>
  <c r="IRP133" i="28"/>
  <c r="IRO133" i="28"/>
  <c r="IRN133" i="28"/>
  <c r="IRM133" i="28"/>
  <c r="IRL133" i="28"/>
  <c r="IRG133" i="28"/>
  <c r="IRF133" i="28"/>
  <c r="IRE133" i="28"/>
  <c r="IRD133" i="28"/>
  <c r="IRC133" i="28"/>
  <c r="IRB133" i="28"/>
  <c r="IRA133" i="28"/>
  <c r="IQZ133" i="28"/>
  <c r="IQY133" i="28"/>
  <c r="IQX133" i="28"/>
  <c r="IQW133" i="28"/>
  <c r="IQV133" i="28"/>
  <c r="IQQ133" i="28"/>
  <c r="IQP133" i="28"/>
  <c r="IQO133" i="28"/>
  <c r="IQN133" i="28"/>
  <c r="IQM133" i="28"/>
  <c r="IQL133" i="28"/>
  <c r="IQK133" i="28"/>
  <c r="IQJ133" i="28"/>
  <c r="IQI133" i="28"/>
  <c r="IQH133" i="28"/>
  <c r="IQG133" i="28"/>
  <c r="IQF133" i="28"/>
  <c r="IQA133" i="28"/>
  <c r="IPZ133" i="28"/>
  <c r="IPY133" i="28"/>
  <c r="IPX133" i="28"/>
  <c r="IPW133" i="28"/>
  <c r="IPV133" i="28"/>
  <c r="IPU133" i="28"/>
  <c r="IPT133" i="28"/>
  <c r="IPS133" i="28"/>
  <c r="IPR133" i="28"/>
  <c r="IPQ133" i="28"/>
  <c r="IPP133" i="28"/>
  <c r="IPK133" i="28"/>
  <c r="IPJ133" i="28"/>
  <c r="IPI133" i="28"/>
  <c r="IPH133" i="28"/>
  <c r="IPG133" i="28"/>
  <c r="IPF133" i="28"/>
  <c r="IPE133" i="28"/>
  <c r="IPD133" i="28"/>
  <c r="IPC133" i="28"/>
  <c r="IPB133" i="28"/>
  <c r="IPA133" i="28"/>
  <c r="IOZ133" i="28"/>
  <c r="IOU133" i="28"/>
  <c r="IOT133" i="28"/>
  <c r="IOS133" i="28"/>
  <c r="IOR133" i="28"/>
  <c r="IOQ133" i="28"/>
  <c r="IOP133" i="28"/>
  <c r="IOO133" i="28"/>
  <c r="ION133" i="28"/>
  <c r="IOM133" i="28"/>
  <c r="IOL133" i="28"/>
  <c r="IOK133" i="28"/>
  <c r="IOJ133" i="28"/>
  <c r="IOE133" i="28"/>
  <c r="IOD133" i="28"/>
  <c r="IOC133" i="28"/>
  <c r="IOB133" i="28"/>
  <c r="IOA133" i="28"/>
  <c r="INZ133" i="28"/>
  <c r="INY133" i="28"/>
  <c r="INX133" i="28"/>
  <c r="INW133" i="28"/>
  <c r="INV133" i="28"/>
  <c r="INU133" i="28"/>
  <c r="INT133" i="28"/>
  <c r="INO133" i="28"/>
  <c r="INN133" i="28"/>
  <c r="INM133" i="28"/>
  <c r="INL133" i="28"/>
  <c r="INK133" i="28"/>
  <c r="INJ133" i="28"/>
  <c r="INI133" i="28"/>
  <c r="INH133" i="28"/>
  <c r="ING133" i="28"/>
  <c r="INF133" i="28"/>
  <c r="INE133" i="28"/>
  <c r="IND133" i="28"/>
  <c r="IMY133" i="28"/>
  <c r="IMX133" i="28"/>
  <c r="IMW133" i="28"/>
  <c r="IMV133" i="28"/>
  <c r="IMU133" i="28"/>
  <c r="IMT133" i="28"/>
  <c r="IMS133" i="28"/>
  <c r="IMR133" i="28"/>
  <c r="IMQ133" i="28"/>
  <c r="IMP133" i="28"/>
  <c r="IMO133" i="28"/>
  <c r="IMN133" i="28"/>
  <c r="IMI133" i="28"/>
  <c r="IMH133" i="28"/>
  <c r="IMG133" i="28"/>
  <c r="IMF133" i="28"/>
  <c r="IME133" i="28"/>
  <c r="IMD133" i="28"/>
  <c r="IMC133" i="28"/>
  <c r="IMB133" i="28"/>
  <c r="IMA133" i="28"/>
  <c r="ILZ133" i="28"/>
  <c r="ILY133" i="28"/>
  <c r="ILX133" i="28"/>
  <c r="ILS133" i="28"/>
  <c r="ILR133" i="28"/>
  <c r="ILQ133" i="28"/>
  <c r="ILP133" i="28"/>
  <c r="ILO133" i="28"/>
  <c r="ILN133" i="28"/>
  <c r="ILM133" i="28"/>
  <c r="ILL133" i="28"/>
  <c r="ILK133" i="28"/>
  <c r="ILJ133" i="28"/>
  <c r="ILI133" i="28"/>
  <c r="ILH133" i="28"/>
  <c r="ILC133" i="28"/>
  <c r="ILB133" i="28"/>
  <c r="ILA133" i="28"/>
  <c r="IKZ133" i="28"/>
  <c r="IKY133" i="28"/>
  <c r="IKX133" i="28"/>
  <c r="IKW133" i="28"/>
  <c r="IKV133" i="28"/>
  <c r="IKU133" i="28"/>
  <c r="IKT133" i="28"/>
  <c r="IKS133" i="28"/>
  <c r="IKR133" i="28"/>
  <c r="IKM133" i="28"/>
  <c r="IKL133" i="28"/>
  <c r="IKK133" i="28"/>
  <c r="IKJ133" i="28"/>
  <c r="IKI133" i="28"/>
  <c r="IKH133" i="28"/>
  <c r="IKG133" i="28"/>
  <c r="IKF133" i="28"/>
  <c r="IKE133" i="28"/>
  <c r="IKD133" i="28"/>
  <c r="IKC133" i="28"/>
  <c r="IKB133" i="28"/>
  <c r="IJW133" i="28"/>
  <c r="IJV133" i="28"/>
  <c r="IJU133" i="28"/>
  <c r="IJT133" i="28"/>
  <c r="IJS133" i="28"/>
  <c r="IJR133" i="28"/>
  <c r="IJQ133" i="28"/>
  <c r="IJP133" i="28"/>
  <c r="IJO133" i="28"/>
  <c r="IJN133" i="28"/>
  <c r="IJM133" i="28"/>
  <c r="IJL133" i="28"/>
  <c r="IJG133" i="28"/>
  <c r="IJF133" i="28"/>
  <c r="IJE133" i="28"/>
  <c r="IJD133" i="28"/>
  <c r="IJC133" i="28"/>
  <c r="IJB133" i="28"/>
  <c r="IJA133" i="28"/>
  <c r="IIZ133" i="28"/>
  <c r="IIY133" i="28"/>
  <c r="IIX133" i="28"/>
  <c r="IIW133" i="28"/>
  <c r="IIV133" i="28"/>
  <c r="IIQ133" i="28"/>
  <c r="IIP133" i="28"/>
  <c r="IIO133" i="28"/>
  <c r="IIN133" i="28"/>
  <c r="IIM133" i="28"/>
  <c r="IIL133" i="28"/>
  <c r="IIK133" i="28"/>
  <c r="IIJ133" i="28"/>
  <c r="III133" i="28"/>
  <c r="IIH133" i="28"/>
  <c r="IIG133" i="28"/>
  <c r="IIF133" i="28"/>
  <c r="IIA133" i="28"/>
  <c r="IHZ133" i="28"/>
  <c r="IHY133" i="28"/>
  <c r="IHX133" i="28"/>
  <c r="IHW133" i="28"/>
  <c r="IHV133" i="28"/>
  <c r="IHU133" i="28"/>
  <c r="IHT133" i="28"/>
  <c r="IHS133" i="28"/>
  <c r="IHR133" i="28"/>
  <c r="IHQ133" i="28"/>
  <c r="IHP133" i="28"/>
  <c r="IHK133" i="28"/>
  <c r="IHJ133" i="28"/>
  <c r="IHI133" i="28"/>
  <c r="IHH133" i="28"/>
  <c r="IHG133" i="28"/>
  <c r="IHF133" i="28"/>
  <c r="IHE133" i="28"/>
  <c r="IHD133" i="28"/>
  <c r="IHC133" i="28"/>
  <c r="IHB133" i="28"/>
  <c r="IHA133" i="28"/>
  <c r="IGZ133" i="28"/>
  <c r="IGU133" i="28"/>
  <c r="IGT133" i="28"/>
  <c r="IGS133" i="28"/>
  <c r="IGR133" i="28"/>
  <c r="IGQ133" i="28"/>
  <c r="IGP133" i="28"/>
  <c r="IGO133" i="28"/>
  <c r="IGN133" i="28"/>
  <c r="IGM133" i="28"/>
  <c r="IGL133" i="28"/>
  <c r="IGK133" i="28"/>
  <c r="IGJ133" i="28"/>
  <c r="IGE133" i="28"/>
  <c r="IGD133" i="28"/>
  <c r="IGC133" i="28"/>
  <c r="IGB133" i="28"/>
  <c r="IGA133" i="28"/>
  <c r="IFZ133" i="28"/>
  <c r="IFY133" i="28"/>
  <c r="IFX133" i="28"/>
  <c r="IFW133" i="28"/>
  <c r="IFV133" i="28"/>
  <c r="IFU133" i="28"/>
  <c r="IFT133" i="28"/>
  <c r="IFO133" i="28"/>
  <c r="IFN133" i="28"/>
  <c r="IFM133" i="28"/>
  <c r="IFL133" i="28"/>
  <c r="IFK133" i="28"/>
  <c r="IFJ133" i="28"/>
  <c r="IFI133" i="28"/>
  <c r="IFH133" i="28"/>
  <c r="IFG133" i="28"/>
  <c r="IFF133" i="28"/>
  <c r="IFE133" i="28"/>
  <c r="IFD133" i="28"/>
  <c r="IEY133" i="28"/>
  <c r="IEX133" i="28"/>
  <c r="IEW133" i="28"/>
  <c r="IEV133" i="28"/>
  <c r="IEU133" i="28"/>
  <c r="IET133" i="28"/>
  <c r="IES133" i="28"/>
  <c r="IER133" i="28"/>
  <c r="IEQ133" i="28"/>
  <c r="IEP133" i="28"/>
  <c r="IEO133" i="28"/>
  <c r="IEN133" i="28"/>
  <c r="IEI133" i="28"/>
  <c r="IEH133" i="28"/>
  <c r="IEG133" i="28"/>
  <c r="IEF133" i="28"/>
  <c r="IEE133" i="28"/>
  <c r="IED133" i="28"/>
  <c r="IEC133" i="28"/>
  <c r="IEB133" i="28"/>
  <c r="IEA133" i="28"/>
  <c r="IDZ133" i="28"/>
  <c r="IDY133" i="28"/>
  <c r="IDX133" i="28"/>
  <c r="IDS133" i="28"/>
  <c r="IDR133" i="28"/>
  <c r="IDQ133" i="28"/>
  <c r="IDP133" i="28"/>
  <c r="IDO133" i="28"/>
  <c r="IDN133" i="28"/>
  <c r="IDM133" i="28"/>
  <c r="IDL133" i="28"/>
  <c r="IDK133" i="28"/>
  <c r="IDJ133" i="28"/>
  <c r="IDI133" i="28"/>
  <c r="IDH133" i="28"/>
  <c r="IDC133" i="28"/>
  <c r="IDB133" i="28"/>
  <c r="IDA133" i="28"/>
  <c r="ICZ133" i="28"/>
  <c r="ICY133" i="28"/>
  <c r="ICX133" i="28"/>
  <c r="ICW133" i="28"/>
  <c r="ICV133" i="28"/>
  <c r="ICU133" i="28"/>
  <c r="ICT133" i="28"/>
  <c r="ICS133" i="28"/>
  <c r="ICR133" i="28"/>
  <c r="ICM133" i="28"/>
  <c r="ICL133" i="28"/>
  <c r="ICK133" i="28"/>
  <c r="ICJ133" i="28"/>
  <c r="ICI133" i="28"/>
  <c r="ICH133" i="28"/>
  <c r="ICG133" i="28"/>
  <c r="ICF133" i="28"/>
  <c r="ICE133" i="28"/>
  <c r="ICD133" i="28"/>
  <c r="ICC133" i="28"/>
  <c r="ICB133" i="28"/>
  <c r="IBW133" i="28"/>
  <c r="IBV133" i="28"/>
  <c r="IBU133" i="28"/>
  <c r="IBT133" i="28"/>
  <c r="IBS133" i="28"/>
  <c r="IBR133" i="28"/>
  <c r="IBQ133" i="28"/>
  <c r="IBP133" i="28"/>
  <c r="IBO133" i="28"/>
  <c r="IBN133" i="28"/>
  <c r="IBM133" i="28"/>
  <c r="IBL133" i="28"/>
  <c r="IBG133" i="28"/>
  <c r="IBF133" i="28"/>
  <c r="IBE133" i="28"/>
  <c r="IBD133" i="28"/>
  <c r="IBC133" i="28"/>
  <c r="IBB133" i="28"/>
  <c r="IBA133" i="28"/>
  <c r="IAZ133" i="28"/>
  <c r="IAY133" i="28"/>
  <c r="IAX133" i="28"/>
  <c r="IAW133" i="28"/>
  <c r="IAV133" i="28"/>
  <c r="IAQ133" i="28"/>
  <c r="IAP133" i="28"/>
  <c r="IAO133" i="28"/>
  <c r="IAN133" i="28"/>
  <c r="IAM133" i="28"/>
  <c r="IAL133" i="28"/>
  <c r="IAK133" i="28"/>
  <c r="IAJ133" i="28"/>
  <c r="IAI133" i="28"/>
  <c r="IAH133" i="28"/>
  <c r="IAG133" i="28"/>
  <c r="IAF133" i="28"/>
  <c r="IAA133" i="28"/>
  <c r="HZZ133" i="28"/>
  <c r="HZY133" i="28"/>
  <c r="HZX133" i="28"/>
  <c r="HZW133" i="28"/>
  <c r="HZV133" i="28"/>
  <c r="HZU133" i="28"/>
  <c r="HZT133" i="28"/>
  <c r="HZS133" i="28"/>
  <c r="HZR133" i="28"/>
  <c r="HZQ133" i="28"/>
  <c r="HZP133" i="28"/>
  <c r="HZK133" i="28"/>
  <c r="HZJ133" i="28"/>
  <c r="HZI133" i="28"/>
  <c r="HZH133" i="28"/>
  <c r="HZG133" i="28"/>
  <c r="HZF133" i="28"/>
  <c r="HZE133" i="28"/>
  <c r="HZD133" i="28"/>
  <c r="HZC133" i="28"/>
  <c r="HZB133" i="28"/>
  <c r="HZA133" i="28"/>
  <c r="HYZ133" i="28"/>
  <c r="HYU133" i="28"/>
  <c r="HYT133" i="28"/>
  <c r="HYS133" i="28"/>
  <c r="HYR133" i="28"/>
  <c r="HYQ133" i="28"/>
  <c r="HYP133" i="28"/>
  <c r="HYO133" i="28"/>
  <c r="HYN133" i="28"/>
  <c r="HYM133" i="28"/>
  <c r="HYL133" i="28"/>
  <c r="HYK133" i="28"/>
  <c r="HYJ133" i="28"/>
  <c r="HYE133" i="28"/>
  <c r="HYD133" i="28"/>
  <c r="HYC133" i="28"/>
  <c r="HYB133" i="28"/>
  <c r="HYA133" i="28"/>
  <c r="HXZ133" i="28"/>
  <c r="HXY133" i="28"/>
  <c r="HXX133" i="28"/>
  <c r="HXW133" i="28"/>
  <c r="HXV133" i="28"/>
  <c r="HXU133" i="28"/>
  <c r="HXT133" i="28"/>
  <c r="HXO133" i="28"/>
  <c r="HXN133" i="28"/>
  <c r="HXM133" i="28"/>
  <c r="HXL133" i="28"/>
  <c r="HXK133" i="28"/>
  <c r="HXJ133" i="28"/>
  <c r="HXI133" i="28"/>
  <c r="HXH133" i="28"/>
  <c r="HXG133" i="28"/>
  <c r="HXF133" i="28"/>
  <c r="HXE133" i="28"/>
  <c r="HXD133" i="28"/>
  <c r="HWY133" i="28"/>
  <c r="HWX133" i="28"/>
  <c r="HWW133" i="28"/>
  <c r="HWV133" i="28"/>
  <c r="HWU133" i="28"/>
  <c r="HWT133" i="28"/>
  <c r="HWS133" i="28"/>
  <c r="HWR133" i="28"/>
  <c r="HWQ133" i="28"/>
  <c r="HWP133" i="28"/>
  <c r="HWO133" i="28"/>
  <c r="HWN133" i="28"/>
  <c r="HWI133" i="28"/>
  <c r="HWH133" i="28"/>
  <c r="HWG133" i="28"/>
  <c r="HWF133" i="28"/>
  <c r="HWE133" i="28"/>
  <c r="HWD133" i="28"/>
  <c r="HWC133" i="28"/>
  <c r="HWB133" i="28"/>
  <c r="HWA133" i="28"/>
  <c r="HVZ133" i="28"/>
  <c r="HVY133" i="28"/>
  <c r="HVX133" i="28"/>
  <c r="HVS133" i="28"/>
  <c r="HVR133" i="28"/>
  <c r="HVQ133" i="28"/>
  <c r="HVP133" i="28"/>
  <c r="HVO133" i="28"/>
  <c r="HVN133" i="28"/>
  <c r="HVM133" i="28"/>
  <c r="HVL133" i="28"/>
  <c r="HVK133" i="28"/>
  <c r="HVJ133" i="28"/>
  <c r="HVI133" i="28"/>
  <c r="HVH133" i="28"/>
  <c r="HVC133" i="28"/>
  <c r="HVB133" i="28"/>
  <c r="HVA133" i="28"/>
  <c r="HUZ133" i="28"/>
  <c r="HUY133" i="28"/>
  <c r="HUX133" i="28"/>
  <c r="HUW133" i="28"/>
  <c r="HUV133" i="28"/>
  <c r="HUU133" i="28"/>
  <c r="HUT133" i="28"/>
  <c r="HUS133" i="28"/>
  <c r="HUR133" i="28"/>
  <c r="HUM133" i="28"/>
  <c r="HUL133" i="28"/>
  <c r="HUK133" i="28"/>
  <c r="HUJ133" i="28"/>
  <c r="HUI133" i="28"/>
  <c r="HUH133" i="28"/>
  <c r="HUG133" i="28"/>
  <c r="HUF133" i="28"/>
  <c r="HUE133" i="28"/>
  <c r="HUD133" i="28"/>
  <c r="HUC133" i="28"/>
  <c r="HUB133" i="28"/>
  <c r="HTW133" i="28"/>
  <c r="HTV133" i="28"/>
  <c r="HTU133" i="28"/>
  <c r="HTT133" i="28"/>
  <c r="HTS133" i="28"/>
  <c r="HTR133" i="28"/>
  <c r="HTQ133" i="28"/>
  <c r="HTP133" i="28"/>
  <c r="HTO133" i="28"/>
  <c r="HTN133" i="28"/>
  <c r="HTM133" i="28"/>
  <c r="HTL133" i="28"/>
  <c r="HTG133" i="28"/>
  <c r="HTF133" i="28"/>
  <c r="HTE133" i="28"/>
  <c r="HTD133" i="28"/>
  <c r="HTC133" i="28"/>
  <c r="HTB133" i="28"/>
  <c r="HTA133" i="28"/>
  <c r="HSZ133" i="28"/>
  <c r="HSY133" i="28"/>
  <c r="HSX133" i="28"/>
  <c r="HSW133" i="28"/>
  <c r="HSV133" i="28"/>
  <c r="HSQ133" i="28"/>
  <c r="HSP133" i="28"/>
  <c r="HSO133" i="28"/>
  <c r="HSN133" i="28"/>
  <c r="HSM133" i="28"/>
  <c r="HSL133" i="28"/>
  <c r="HSK133" i="28"/>
  <c r="HSJ133" i="28"/>
  <c r="HSI133" i="28"/>
  <c r="HSH133" i="28"/>
  <c r="HSG133" i="28"/>
  <c r="HSF133" i="28"/>
  <c r="HSA133" i="28"/>
  <c r="HRZ133" i="28"/>
  <c r="HRY133" i="28"/>
  <c r="HRX133" i="28"/>
  <c r="HRW133" i="28"/>
  <c r="HRV133" i="28"/>
  <c r="HRU133" i="28"/>
  <c r="HRT133" i="28"/>
  <c r="HRS133" i="28"/>
  <c r="HRR133" i="28"/>
  <c r="HRQ133" i="28"/>
  <c r="HRP133" i="28"/>
  <c r="HRK133" i="28"/>
  <c r="HRJ133" i="28"/>
  <c r="HRI133" i="28"/>
  <c r="HRH133" i="28"/>
  <c r="HRG133" i="28"/>
  <c r="HRF133" i="28"/>
  <c r="HRE133" i="28"/>
  <c r="HRD133" i="28"/>
  <c r="HRC133" i="28"/>
  <c r="HRB133" i="28"/>
  <c r="HRA133" i="28"/>
  <c r="HQZ133" i="28"/>
  <c r="HQU133" i="28"/>
  <c r="HQT133" i="28"/>
  <c r="HQS133" i="28"/>
  <c r="HQR133" i="28"/>
  <c r="HQQ133" i="28"/>
  <c r="HQP133" i="28"/>
  <c r="HQO133" i="28"/>
  <c r="HQN133" i="28"/>
  <c r="HQM133" i="28"/>
  <c r="HQL133" i="28"/>
  <c r="HQK133" i="28"/>
  <c r="HQJ133" i="28"/>
  <c r="HQE133" i="28"/>
  <c r="HQD133" i="28"/>
  <c r="HQC133" i="28"/>
  <c r="HQB133" i="28"/>
  <c r="HQA133" i="28"/>
  <c r="HPZ133" i="28"/>
  <c r="HPY133" i="28"/>
  <c r="HPX133" i="28"/>
  <c r="HPW133" i="28"/>
  <c r="HPV133" i="28"/>
  <c r="HPU133" i="28"/>
  <c r="HPT133" i="28"/>
  <c r="HPO133" i="28"/>
  <c r="HPN133" i="28"/>
  <c r="HPM133" i="28"/>
  <c r="HPL133" i="28"/>
  <c r="HPK133" i="28"/>
  <c r="HPJ133" i="28"/>
  <c r="HPI133" i="28"/>
  <c r="HPH133" i="28"/>
  <c r="HPG133" i="28"/>
  <c r="HPF133" i="28"/>
  <c r="HPE133" i="28"/>
  <c r="HPD133" i="28"/>
  <c r="HOY133" i="28"/>
  <c r="HOX133" i="28"/>
  <c r="HOW133" i="28"/>
  <c r="HOV133" i="28"/>
  <c r="HOU133" i="28"/>
  <c r="HOT133" i="28"/>
  <c r="HOS133" i="28"/>
  <c r="HOR133" i="28"/>
  <c r="HOQ133" i="28"/>
  <c r="HOP133" i="28"/>
  <c r="HOO133" i="28"/>
  <c r="HON133" i="28"/>
  <c r="HOI133" i="28"/>
  <c r="HOH133" i="28"/>
  <c r="HOG133" i="28"/>
  <c r="HOF133" i="28"/>
  <c r="HOE133" i="28"/>
  <c r="HOD133" i="28"/>
  <c r="HOC133" i="28"/>
  <c r="HOB133" i="28"/>
  <c r="HOA133" i="28"/>
  <c r="HNZ133" i="28"/>
  <c r="HNY133" i="28"/>
  <c r="HNX133" i="28"/>
  <c r="HNS133" i="28"/>
  <c r="HNR133" i="28"/>
  <c r="HNQ133" i="28"/>
  <c r="HNP133" i="28"/>
  <c r="HNO133" i="28"/>
  <c r="HNN133" i="28"/>
  <c r="HNM133" i="28"/>
  <c r="HNL133" i="28"/>
  <c r="HNK133" i="28"/>
  <c r="HNJ133" i="28"/>
  <c r="HNI133" i="28"/>
  <c r="HNH133" i="28"/>
  <c r="HNC133" i="28"/>
  <c r="HNB133" i="28"/>
  <c r="HNA133" i="28"/>
  <c r="HMZ133" i="28"/>
  <c r="HMY133" i="28"/>
  <c r="HMX133" i="28"/>
  <c r="HMW133" i="28"/>
  <c r="HMV133" i="28"/>
  <c r="HMU133" i="28"/>
  <c r="HMT133" i="28"/>
  <c r="HMS133" i="28"/>
  <c r="HMR133" i="28"/>
  <c r="HMM133" i="28"/>
  <c r="HML133" i="28"/>
  <c r="HMK133" i="28"/>
  <c r="HMJ133" i="28"/>
  <c r="HMI133" i="28"/>
  <c r="HMH133" i="28"/>
  <c r="HMG133" i="28"/>
  <c r="HMF133" i="28"/>
  <c r="HME133" i="28"/>
  <c r="HMD133" i="28"/>
  <c r="HMC133" i="28"/>
  <c r="HMB133" i="28"/>
  <c r="HLW133" i="28"/>
  <c r="HLV133" i="28"/>
  <c r="HLU133" i="28"/>
  <c r="HLT133" i="28"/>
  <c r="HLS133" i="28"/>
  <c r="HLR133" i="28"/>
  <c r="HLQ133" i="28"/>
  <c r="HLP133" i="28"/>
  <c r="HLO133" i="28"/>
  <c r="HLN133" i="28"/>
  <c r="HLM133" i="28"/>
  <c r="HLL133" i="28"/>
  <c r="HLG133" i="28"/>
  <c r="HLF133" i="28"/>
  <c r="HLE133" i="28"/>
  <c r="HLD133" i="28"/>
  <c r="HLC133" i="28"/>
  <c r="HLB133" i="28"/>
  <c r="HLA133" i="28"/>
  <c r="HKZ133" i="28"/>
  <c r="HKY133" i="28"/>
  <c r="HKX133" i="28"/>
  <c r="HKW133" i="28"/>
  <c r="HKV133" i="28"/>
  <c r="HKQ133" i="28"/>
  <c r="HKP133" i="28"/>
  <c r="HKO133" i="28"/>
  <c r="HKN133" i="28"/>
  <c r="HKM133" i="28"/>
  <c r="HKL133" i="28"/>
  <c r="HKK133" i="28"/>
  <c r="HKJ133" i="28"/>
  <c r="HKI133" i="28"/>
  <c r="HKH133" i="28"/>
  <c r="HKG133" i="28"/>
  <c r="HKF133" i="28"/>
  <c r="HKA133" i="28"/>
  <c r="HJZ133" i="28"/>
  <c r="HJY133" i="28"/>
  <c r="HJX133" i="28"/>
  <c r="HJW133" i="28"/>
  <c r="HJV133" i="28"/>
  <c r="HJU133" i="28"/>
  <c r="HJT133" i="28"/>
  <c r="HJS133" i="28"/>
  <c r="HJR133" i="28"/>
  <c r="HJQ133" i="28"/>
  <c r="HJP133" i="28"/>
  <c r="HJK133" i="28"/>
  <c r="HJJ133" i="28"/>
  <c r="HJI133" i="28"/>
  <c r="HJH133" i="28"/>
  <c r="HJG133" i="28"/>
  <c r="HJF133" i="28"/>
  <c r="HJE133" i="28"/>
  <c r="HJD133" i="28"/>
  <c r="HJC133" i="28"/>
  <c r="HJB133" i="28"/>
  <c r="HJA133" i="28"/>
  <c r="HIZ133" i="28"/>
  <c r="HIU133" i="28"/>
  <c r="HIT133" i="28"/>
  <c r="HIS133" i="28"/>
  <c r="HIR133" i="28"/>
  <c r="HIQ133" i="28"/>
  <c r="HIP133" i="28"/>
  <c r="HIO133" i="28"/>
  <c r="HIN133" i="28"/>
  <c r="HIM133" i="28"/>
  <c r="HIL133" i="28"/>
  <c r="HIK133" i="28"/>
  <c r="HIJ133" i="28"/>
  <c r="HIE133" i="28"/>
  <c r="HID133" i="28"/>
  <c r="HIC133" i="28"/>
  <c r="HIB133" i="28"/>
  <c r="HIA133" i="28"/>
  <c r="HHZ133" i="28"/>
  <c r="HHY133" i="28"/>
  <c r="HHX133" i="28"/>
  <c r="HHW133" i="28"/>
  <c r="HHV133" i="28"/>
  <c r="HHU133" i="28"/>
  <c r="HHT133" i="28"/>
  <c r="HHO133" i="28"/>
  <c r="HHN133" i="28"/>
  <c r="HHM133" i="28"/>
  <c r="HHL133" i="28"/>
  <c r="HHK133" i="28"/>
  <c r="HHJ133" i="28"/>
  <c r="HHI133" i="28"/>
  <c r="HHH133" i="28"/>
  <c r="HHG133" i="28"/>
  <c r="HHF133" i="28"/>
  <c r="HHE133" i="28"/>
  <c r="HHD133" i="28"/>
  <c r="HGY133" i="28"/>
  <c r="HGX133" i="28"/>
  <c r="HGW133" i="28"/>
  <c r="HGV133" i="28"/>
  <c r="HGU133" i="28"/>
  <c r="HGT133" i="28"/>
  <c r="HGS133" i="28"/>
  <c r="HGR133" i="28"/>
  <c r="HGQ133" i="28"/>
  <c r="HGP133" i="28"/>
  <c r="HGO133" i="28"/>
  <c r="HGN133" i="28"/>
  <c r="HGI133" i="28"/>
  <c r="HGH133" i="28"/>
  <c r="HGG133" i="28"/>
  <c r="HGF133" i="28"/>
  <c r="HGE133" i="28"/>
  <c r="HGD133" i="28"/>
  <c r="HGC133" i="28"/>
  <c r="HGB133" i="28"/>
  <c r="HGA133" i="28"/>
  <c r="HFZ133" i="28"/>
  <c r="HFY133" i="28"/>
  <c r="HFX133" i="28"/>
  <c r="HFS133" i="28"/>
  <c r="HFR133" i="28"/>
  <c r="HFQ133" i="28"/>
  <c r="HFP133" i="28"/>
  <c r="HFO133" i="28"/>
  <c r="HFN133" i="28"/>
  <c r="HFM133" i="28"/>
  <c r="HFL133" i="28"/>
  <c r="HFK133" i="28"/>
  <c r="HFJ133" i="28"/>
  <c r="HFI133" i="28"/>
  <c r="HFH133" i="28"/>
  <c r="HFC133" i="28"/>
  <c r="HFB133" i="28"/>
  <c r="HFA133" i="28"/>
  <c r="HEZ133" i="28"/>
  <c r="HEY133" i="28"/>
  <c r="HEX133" i="28"/>
  <c r="HEW133" i="28"/>
  <c r="HEV133" i="28"/>
  <c r="HEU133" i="28"/>
  <c r="HET133" i="28"/>
  <c r="HES133" i="28"/>
  <c r="HER133" i="28"/>
  <c r="HEM133" i="28"/>
  <c r="HEL133" i="28"/>
  <c r="HEK133" i="28"/>
  <c r="HEJ133" i="28"/>
  <c r="HEI133" i="28"/>
  <c r="HEH133" i="28"/>
  <c r="HEG133" i="28"/>
  <c r="HEF133" i="28"/>
  <c r="HEE133" i="28"/>
  <c r="HED133" i="28"/>
  <c r="HEC133" i="28"/>
  <c r="HEB133" i="28"/>
  <c r="HDW133" i="28"/>
  <c r="HDV133" i="28"/>
  <c r="HDU133" i="28"/>
  <c r="HDT133" i="28"/>
  <c r="HDS133" i="28"/>
  <c r="HDR133" i="28"/>
  <c r="HDQ133" i="28"/>
  <c r="HDP133" i="28"/>
  <c r="HDO133" i="28"/>
  <c r="HDN133" i="28"/>
  <c r="HDM133" i="28"/>
  <c r="HDL133" i="28"/>
  <c r="HDG133" i="28"/>
  <c r="HDF133" i="28"/>
  <c r="HDE133" i="28"/>
  <c r="HDD133" i="28"/>
  <c r="HDC133" i="28"/>
  <c r="HDB133" i="28"/>
  <c r="HDA133" i="28"/>
  <c r="HCZ133" i="28"/>
  <c r="HCY133" i="28"/>
  <c r="HCX133" i="28"/>
  <c r="HCW133" i="28"/>
  <c r="HCV133" i="28"/>
  <c r="HCQ133" i="28"/>
  <c r="HCP133" i="28"/>
  <c r="HCO133" i="28"/>
  <c r="HCN133" i="28"/>
  <c r="HCM133" i="28"/>
  <c r="HCL133" i="28"/>
  <c r="HCK133" i="28"/>
  <c r="HCJ133" i="28"/>
  <c r="HCI133" i="28"/>
  <c r="HCH133" i="28"/>
  <c r="HCG133" i="28"/>
  <c r="HCF133" i="28"/>
  <c r="HCA133" i="28"/>
  <c r="HBZ133" i="28"/>
  <c r="HBY133" i="28"/>
  <c r="HBX133" i="28"/>
  <c r="HBW133" i="28"/>
  <c r="HBV133" i="28"/>
  <c r="HBU133" i="28"/>
  <c r="HBT133" i="28"/>
  <c r="HBS133" i="28"/>
  <c r="HBR133" i="28"/>
  <c r="HBQ133" i="28"/>
  <c r="HBP133" i="28"/>
  <c r="HBK133" i="28"/>
  <c r="HBJ133" i="28"/>
  <c r="HBI133" i="28"/>
  <c r="HBH133" i="28"/>
  <c r="HBG133" i="28"/>
  <c r="HBF133" i="28"/>
  <c r="HBE133" i="28"/>
  <c r="HBD133" i="28"/>
  <c r="HBC133" i="28"/>
  <c r="HBB133" i="28"/>
  <c r="HBA133" i="28"/>
  <c r="HAZ133" i="28"/>
  <c r="HAU133" i="28"/>
  <c r="HAT133" i="28"/>
  <c r="HAS133" i="28"/>
  <c r="HAR133" i="28"/>
  <c r="HAQ133" i="28"/>
  <c r="HAP133" i="28"/>
  <c r="HAO133" i="28"/>
  <c r="HAN133" i="28"/>
  <c r="HAM133" i="28"/>
  <c r="HAL133" i="28"/>
  <c r="HAK133" i="28"/>
  <c r="HAJ133" i="28"/>
  <c r="HAE133" i="28"/>
  <c r="HAD133" i="28"/>
  <c r="HAC133" i="28"/>
  <c r="HAB133" i="28"/>
  <c r="HAA133" i="28"/>
  <c r="GZZ133" i="28"/>
  <c r="GZY133" i="28"/>
  <c r="GZX133" i="28"/>
  <c r="GZW133" i="28"/>
  <c r="GZV133" i="28"/>
  <c r="GZU133" i="28"/>
  <c r="GZT133" i="28"/>
  <c r="GZO133" i="28"/>
  <c r="GZN133" i="28"/>
  <c r="GZM133" i="28"/>
  <c r="GZL133" i="28"/>
  <c r="GZK133" i="28"/>
  <c r="GZJ133" i="28"/>
  <c r="GZI133" i="28"/>
  <c r="GZH133" i="28"/>
  <c r="GZG133" i="28"/>
  <c r="GZF133" i="28"/>
  <c r="GZE133" i="28"/>
  <c r="GZD133" i="28"/>
  <c r="GYY133" i="28"/>
  <c r="GYX133" i="28"/>
  <c r="GYW133" i="28"/>
  <c r="GYV133" i="28"/>
  <c r="GYU133" i="28"/>
  <c r="GYT133" i="28"/>
  <c r="GYS133" i="28"/>
  <c r="GYR133" i="28"/>
  <c r="GYQ133" i="28"/>
  <c r="GYP133" i="28"/>
  <c r="GYO133" i="28"/>
  <c r="GYN133" i="28"/>
  <c r="GYI133" i="28"/>
  <c r="GYH133" i="28"/>
  <c r="GYG133" i="28"/>
  <c r="GYF133" i="28"/>
  <c r="GYE133" i="28"/>
  <c r="GYD133" i="28"/>
  <c r="GYC133" i="28"/>
  <c r="GYB133" i="28"/>
  <c r="GYA133" i="28"/>
  <c r="GXZ133" i="28"/>
  <c r="GXY133" i="28"/>
  <c r="GXX133" i="28"/>
  <c r="GXS133" i="28"/>
  <c r="GXR133" i="28"/>
  <c r="GXQ133" i="28"/>
  <c r="GXP133" i="28"/>
  <c r="GXO133" i="28"/>
  <c r="GXN133" i="28"/>
  <c r="GXM133" i="28"/>
  <c r="GXL133" i="28"/>
  <c r="GXK133" i="28"/>
  <c r="GXJ133" i="28"/>
  <c r="GXI133" i="28"/>
  <c r="GXH133" i="28"/>
  <c r="GXC133" i="28"/>
  <c r="GXB133" i="28"/>
  <c r="GXA133" i="28"/>
  <c r="GWZ133" i="28"/>
  <c r="GWY133" i="28"/>
  <c r="GWX133" i="28"/>
  <c r="GWW133" i="28"/>
  <c r="GWV133" i="28"/>
  <c r="GWU133" i="28"/>
  <c r="GWT133" i="28"/>
  <c r="GWS133" i="28"/>
  <c r="GWR133" i="28"/>
  <c r="GWM133" i="28"/>
  <c r="GWL133" i="28"/>
  <c r="GWK133" i="28"/>
  <c r="GWJ133" i="28"/>
  <c r="GWI133" i="28"/>
  <c r="GWH133" i="28"/>
  <c r="GWG133" i="28"/>
  <c r="GWF133" i="28"/>
  <c r="GWE133" i="28"/>
  <c r="GWD133" i="28"/>
  <c r="GWC133" i="28"/>
  <c r="GWB133" i="28"/>
  <c r="GVW133" i="28"/>
  <c r="GVV133" i="28"/>
  <c r="GVU133" i="28"/>
  <c r="GVT133" i="28"/>
  <c r="GVS133" i="28"/>
  <c r="GVR133" i="28"/>
  <c r="GVQ133" i="28"/>
  <c r="GVP133" i="28"/>
  <c r="GVO133" i="28"/>
  <c r="GVN133" i="28"/>
  <c r="GVM133" i="28"/>
  <c r="GVL133" i="28"/>
  <c r="GVG133" i="28"/>
  <c r="GVF133" i="28"/>
  <c r="GVE133" i="28"/>
  <c r="GVD133" i="28"/>
  <c r="GVC133" i="28"/>
  <c r="GVB133" i="28"/>
  <c r="GVA133" i="28"/>
  <c r="GUZ133" i="28"/>
  <c r="GUY133" i="28"/>
  <c r="GUX133" i="28"/>
  <c r="GUW133" i="28"/>
  <c r="GUV133" i="28"/>
  <c r="GUQ133" i="28"/>
  <c r="GUP133" i="28"/>
  <c r="GUO133" i="28"/>
  <c r="GUN133" i="28"/>
  <c r="GUM133" i="28"/>
  <c r="GUL133" i="28"/>
  <c r="GUK133" i="28"/>
  <c r="GUJ133" i="28"/>
  <c r="GUI133" i="28"/>
  <c r="GUH133" i="28"/>
  <c r="GUG133" i="28"/>
  <c r="GUF133" i="28"/>
  <c r="GUA133" i="28"/>
  <c r="GTZ133" i="28"/>
  <c r="GTY133" i="28"/>
  <c r="GTX133" i="28"/>
  <c r="GTW133" i="28"/>
  <c r="GTV133" i="28"/>
  <c r="GTU133" i="28"/>
  <c r="GTT133" i="28"/>
  <c r="GTS133" i="28"/>
  <c r="GTR133" i="28"/>
  <c r="GTQ133" i="28"/>
  <c r="GTP133" i="28"/>
  <c r="GTK133" i="28"/>
  <c r="GTJ133" i="28"/>
  <c r="GTI133" i="28"/>
  <c r="GTH133" i="28"/>
  <c r="GTG133" i="28"/>
  <c r="GTF133" i="28"/>
  <c r="GTE133" i="28"/>
  <c r="GTD133" i="28"/>
  <c r="GTC133" i="28"/>
  <c r="GTB133" i="28"/>
  <c r="GTA133" i="28"/>
  <c r="GSZ133" i="28"/>
  <c r="GSU133" i="28"/>
  <c r="GST133" i="28"/>
  <c r="GSS133" i="28"/>
  <c r="GSR133" i="28"/>
  <c r="GSQ133" i="28"/>
  <c r="GSP133" i="28"/>
  <c r="GSO133" i="28"/>
  <c r="GSN133" i="28"/>
  <c r="GSM133" i="28"/>
  <c r="GSL133" i="28"/>
  <c r="GSK133" i="28"/>
  <c r="GSJ133" i="28"/>
  <c r="GSE133" i="28"/>
  <c r="GSD133" i="28"/>
  <c r="GSC133" i="28"/>
  <c r="GSB133" i="28"/>
  <c r="GSA133" i="28"/>
  <c r="GRZ133" i="28"/>
  <c r="GRY133" i="28"/>
  <c r="GRX133" i="28"/>
  <c r="GRW133" i="28"/>
  <c r="GRV133" i="28"/>
  <c r="GRU133" i="28"/>
  <c r="GRT133" i="28"/>
  <c r="GRO133" i="28"/>
  <c r="GRN133" i="28"/>
  <c r="GRM133" i="28"/>
  <c r="GRL133" i="28"/>
  <c r="GRK133" i="28"/>
  <c r="GRJ133" i="28"/>
  <c r="GRI133" i="28"/>
  <c r="GRH133" i="28"/>
  <c r="GRG133" i="28"/>
  <c r="GRF133" i="28"/>
  <c r="GRE133" i="28"/>
  <c r="GRD133" i="28"/>
  <c r="GQY133" i="28"/>
  <c r="GQX133" i="28"/>
  <c r="GQW133" i="28"/>
  <c r="GQV133" i="28"/>
  <c r="GQU133" i="28"/>
  <c r="GQT133" i="28"/>
  <c r="GQS133" i="28"/>
  <c r="GQR133" i="28"/>
  <c r="GQQ133" i="28"/>
  <c r="GQP133" i="28"/>
  <c r="GQO133" i="28"/>
  <c r="GQN133" i="28"/>
  <c r="GQI133" i="28"/>
  <c r="GQH133" i="28"/>
  <c r="GQG133" i="28"/>
  <c r="GQF133" i="28"/>
  <c r="GQE133" i="28"/>
  <c r="GQD133" i="28"/>
  <c r="GQC133" i="28"/>
  <c r="GQB133" i="28"/>
  <c r="GQA133" i="28"/>
  <c r="GPZ133" i="28"/>
  <c r="GPY133" i="28"/>
  <c r="GPX133" i="28"/>
  <c r="GPS133" i="28"/>
  <c r="GPR133" i="28"/>
  <c r="GPQ133" i="28"/>
  <c r="GPP133" i="28"/>
  <c r="GPO133" i="28"/>
  <c r="GPN133" i="28"/>
  <c r="GPM133" i="28"/>
  <c r="GPL133" i="28"/>
  <c r="GPK133" i="28"/>
  <c r="GPJ133" i="28"/>
  <c r="GPI133" i="28"/>
  <c r="GPH133" i="28"/>
  <c r="GPC133" i="28"/>
  <c r="GPB133" i="28"/>
  <c r="GPA133" i="28"/>
  <c r="GOZ133" i="28"/>
  <c r="GOY133" i="28"/>
  <c r="GOX133" i="28"/>
  <c r="GOW133" i="28"/>
  <c r="GOV133" i="28"/>
  <c r="GOU133" i="28"/>
  <c r="GOT133" i="28"/>
  <c r="GOS133" i="28"/>
  <c r="GOR133" i="28"/>
  <c r="GOM133" i="28"/>
  <c r="GOL133" i="28"/>
  <c r="GOK133" i="28"/>
  <c r="GOJ133" i="28"/>
  <c r="GOI133" i="28"/>
  <c r="GOH133" i="28"/>
  <c r="GOG133" i="28"/>
  <c r="GOF133" i="28"/>
  <c r="GOE133" i="28"/>
  <c r="GOD133" i="28"/>
  <c r="GOC133" i="28"/>
  <c r="GOB133" i="28"/>
  <c r="GNW133" i="28"/>
  <c r="GNV133" i="28"/>
  <c r="GNU133" i="28"/>
  <c r="GNT133" i="28"/>
  <c r="GNS133" i="28"/>
  <c r="GNR133" i="28"/>
  <c r="GNQ133" i="28"/>
  <c r="GNP133" i="28"/>
  <c r="GNO133" i="28"/>
  <c r="GNN133" i="28"/>
  <c r="GNM133" i="28"/>
  <c r="GNL133" i="28"/>
  <c r="GNG133" i="28"/>
  <c r="GNF133" i="28"/>
  <c r="GNE133" i="28"/>
  <c r="GND133" i="28"/>
  <c r="GNC133" i="28"/>
  <c r="GNB133" i="28"/>
  <c r="GNA133" i="28"/>
  <c r="GMZ133" i="28"/>
  <c r="GMY133" i="28"/>
  <c r="GMX133" i="28"/>
  <c r="GMW133" i="28"/>
  <c r="GMV133" i="28"/>
  <c r="GMQ133" i="28"/>
  <c r="GMP133" i="28"/>
  <c r="GMO133" i="28"/>
  <c r="GMN133" i="28"/>
  <c r="GMM133" i="28"/>
  <c r="GML133" i="28"/>
  <c r="GMK133" i="28"/>
  <c r="GMJ133" i="28"/>
  <c r="GMI133" i="28"/>
  <c r="GMH133" i="28"/>
  <c r="GMG133" i="28"/>
  <c r="GMF133" i="28"/>
  <c r="GMA133" i="28"/>
  <c r="GLZ133" i="28"/>
  <c r="GLY133" i="28"/>
  <c r="GLX133" i="28"/>
  <c r="GLW133" i="28"/>
  <c r="GLV133" i="28"/>
  <c r="GLU133" i="28"/>
  <c r="GLT133" i="28"/>
  <c r="GLS133" i="28"/>
  <c r="GLR133" i="28"/>
  <c r="GLQ133" i="28"/>
  <c r="GLP133" i="28"/>
  <c r="GLK133" i="28"/>
  <c r="GLJ133" i="28"/>
  <c r="GLI133" i="28"/>
  <c r="GLH133" i="28"/>
  <c r="GLG133" i="28"/>
  <c r="GLF133" i="28"/>
  <c r="GLE133" i="28"/>
  <c r="GLD133" i="28"/>
  <c r="GLC133" i="28"/>
  <c r="GLB133" i="28"/>
  <c r="GLA133" i="28"/>
  <c r="GKZ133" i="28"/>
  <c r="GKU133" i="28"/>
  <c r="GKT133" i="28"/>
  <c r="GKS133" i="28"/>
  <c r="GKR133" i="28"/>
  <c r="GKQ133" i="28"/>
  <c r="GKP133" i="28"/>
  <c r="GKO133" i="28"/>
  <c r="GKN133" i="28"/>
  <c r="GKM133" i="28"/>
  <c r="GKL133" i="28"/>
  <c r="GKK133" i="28"/>
  <c r="GKJ133" i="28"/>
  <c r="GKE133" i="28"/>
  <c r="GKD133" i="28"/>
  <c r="GKC133" i="28"/>
  <c r="GKB133" i="28"/>
  <c r="GKA133" i="28"/>
  <c r="GJZ133" i="28"/>
  <c r="GJY133" i="28"/>
  <c r="GJX133" i="28"/>
  <c r="GJW133" i="28"/>
  <c r="GJV133" i="28"/>
  <c r="GJU133" i="28"/>
  <c r="GJT133" i="28"/>
  <c r="GJO133" i="28"/>
  <c r="GJN133" i="28"/>
  <c r="GJM133" i="28"/>
  <c r="GJL133" i="28"/>
  <c r="GJK133" i="28"/>
  <c r="GJJ133" i="28"/>
  <c r="GJI133" i="28"/>
  <c r="GJH133" i="28"/>
  <c r="GJG133" i="28"/>
  <c r="GJF133" i="28"/>
  <c r="GJE133" i="28"/>
  <c r="GJD133" i="28"/>
  <c r="GIY133" i="28"/>
  <c r="GIX133" i="28"/>
  <c r="GIW133" i="28"/>
  <c r="GIV133" i="28"/>
  <c r="GIU133" i="28"/>
  <c r="GIT133" i="28"/>
  <c r="GIS133" i="28"/>
  <c r="GIR133" i="28"/>
  <c r="GIQ133" i="28"/>
  <c r="GIP133" i="28"/>
  <c r="GIO133" i="28"/>
  <c r="GIN133" i="28"/>
  <c r="GII133" i="28"/>
  <c r="GIH133" i="28"/>
  <c r="GIG133" i="28"/>
  <c r="GIF133" i="28"/>
  <c r="GIE133" i="28"/>
  <c r="GID133" i="28"/>
  <c r="GIC133" i="28"/>
  <c r="GIB133" i="28"/>
  <c r="GIA133" i="28"/>
  <c r="GHZ133" i="28"/>
  <c r="GHY133" i="28"/>
  <c r="GHX133" i="28"/>
  <c r="GHS133" i="28"/>
  <c r="GHR133" i="28"/>
  <c r="GHQ133" i="28"/>
  <c r="GHP133" i="28"/>
  <c r="GHO133" i="28"/>
  <c r="GHN133" i="28"/>
  <c r="GHM133" i="28"/>
  <c r="GHL133" i="28"/>
  <c r="GHK133" i="28"/>
  <c r="GHJ133" i="28"/>
  <c r="GHI133" i="28"/>
  <c r="GHH133" i="28"/>
  <c r="GHC133" i="28"/>
  <c r="GHB133" i="28"/>
  <c r="GHA133" i="28"/>
  <c r="GGZ133" i="28"/>
  <c r="GGY133" i="28"/>
  <c r="GGX133" i="28"/>
  <c r="GGW133" i="28"/>
  <c r="GGV133" i="28"/>
  <c r="GGU133" i="28"/>
  <c r="GGT133" i="28"/>
  <c r="GGS133" i="28"/>
  <c r="GGR133" i="28"/>
  <c r="GGM133" i="28"/>
  <c r="GGL133" i="28"/>
  <c r="GGK133" i="28"/>
  <c r="GGJ133" i="28"/>
  <c r="GGI133" i="28"/>
  <c r="GGH133" i="28"/>
  <c r="GGG133" i="28"/>
  <c r="GGF133" i="28"/>
  <c r="GGE133" i="28"/>
  <c r="GGD133" i="28"/>
  <c r="GGC133" i="28"/>
  <c r="GGB133" i="28"/>
  <c r="GFW133" i="28"/>
  <c r="GFV133" i="28"/>
  <c r="GFU133" i="28"/>
  <c r="GFT133" i="28"/>
  <c r="GFS133" i="28"/>
  <c r="GFR133" i="28"/>
  <c r="GFQ133" i="28"/>
  <c r="GFP133" i="28"/>
  <c r="GFO133" i="28"/>
  <c r="GFN133" i="28"/>
  <c r="GFM133" i="28"/>
  <c r="GFL133" i="28"/>
  <c r="GFG133" i="28"/>
  <c r="GFF133" i="28"/>
  <c r="GFE133" i="28"/>
  <c r="GFD133" i="28"/>
  <c r="GFC133" i="28"/>
  <c r="GFB133" i="28"/>
  <c r="GFA133" i="28"/>
  <c r="GEZ133" i="28"/>
  <c r="GEY133" i="28"/>
  <c r="GEX133" i="28"/>
  <c r="GEW133" i="28"/>
  <c r="GEV133" i="28"/>
  <c r="GEQ133" i="28"/>
  <c r="GEP133" i="28"/>
  <c r="GEO133" i="28"/>
  <c r="GEN133" i="28"/>
  <c r="GEM133" i="28"/>
  <c r="GEL133" i="28"/>
  <c r="GEK133" i="28"/>
  <c r="GEJ133" i="28"/>
  <c r="GEI133" i="28"/>
  <c r="GEH133" i="28"/>
  <c r="GEG133" i="28"/>
  <c r="GEF133" i="28"/>
  <c r="GEA133" i="28"/>
  <c r="GDZ133" i="28"/>
  <c r="GDY133" i="28"/>
  <c r="GDX133" i="28"/>
  <c r="GDW133" i="28"/>
  <c r="GDV133" i="28"/>
  <c r="GDU133" i="28"/>
  <c r="GDT133" i="28"/>
  <c r="GDS133" i="28"/>
  <c r="GDR133" i="28"/>
  <c r="GDQ133" i="28"/>
  <c r="GDP133" i="28"/>
  <c r="GDK133" i="28"/>
  <c r="GDJ133" i="28"/>
  <c r="GDI133" i="28"/>
  <c r="GDH133" i="28"/>
  <c r="GDG133" i="28"/>
  <c r="GDF133" i="28"/>
  <c r="GDE133" i="28"/>
  <c r="GDD133" i="28"/>
  <c r="GDC133" i="28"/>
  <c r="GDB133" i="28"/>
  <c r="GDA133" i="28"/>
  <c r="GCZ133" i="28"/>
  <c r="GCU133" i="28"/>
  <c r="GCT133" i="28"/>
  <c r="GCS133" i="28"/>
  <c r="GCR133" i="28"/>
  <c r="GCQ133" i="28"/>
  <c r="GCP133" i="28"/>
  <c r="GCO133" i="28"/>
  <c r="GCN133" i="28"/>
  <c r="GCM133" i="28"/>
  <c r="GCL133" i="28"/>
  <c r="GCK133" i="28"/>
  <c r="GCJ133" i="28"/>
  <c r="GCE133" i="28"/>
  <c r="GCD133" i="28"/>
  <c r="GCC133" i="28"/>
  <c r="GCB133" i="28"/>
  <c r="GCA133" i="28"/>
  <c r="GBZ133" i="28"/>
  <c r="GBY133" i="28"/>
  <c r="GBX133" i="28"/>
  <c r="GBW133" i="28"/>
  <c r="GBV133" i="28"/>
  <c r="GBU133" i="28"/>
  <c r="GBT133" i="28"/>
  <c r="GBO133" i="28"/>
  <c r="GBN133" i="28"/>
  <c r="GBM133" i="28"/>
  <c r="GBL133" i="28"/>
  <c r="GBK133" i="28"/>
  <c r="GBJ133" i="28"/>
  <c r="GBI133" i="28"/>
  <c r="GBH133" i="28"/>
  <c r="GBG133" i="28"/>
  <c r="GBF133" i="28"/>
  <c r="GBE133" i="28"/>
  <c r="GBD133" i="28"/>
  <c r="GAY133" i="28"/>
  <c r="GAX133" i="28"/>
  <c r="GAW133" i="28"/>
  <c r="GAV133" i="28"/>
  <c r="GAU133" i="28"/>
  <c r="GAT133" i="28"/>
  <c r="GAS133" i="28"/>
  <c r="GAR133" i="28"/>
  <c r="GAQ133" i="28"/>
  <c r="GAP133" i="28"/>
  <c r="GAO133" i="28"/>
  <c r="GAN133" i="28"/>
  <c r="GAI133" i="28"/>
  <c r="GAH133" i="28"/>
  <c r="GAG133" i="28"/>
  <c r="GAF133" i="28"/>
  <c r="GAE133" i="28"/>
  <c r="GAD133" i="28"/>
  <c r="GAC133" i="28"/>
  <c r="GAB133" i="28"/>
  <c r="GAA133" i="28"/>
  <c r="FZZ133" i="28"/>
  <c r="FZY133" i="28"/>
  <c r="FZX133" i="28"/>
  <c r="FZS133" i="28"/>
  <c r="FZR133" i="28"/>
  <c r="FZQ133" i="28"/>
  <c r="FZP133" i="28"/>
  <c r="FZO133" i="28"/>
  <c r="FZN133" i="28"/>
  <c r="FZM133" i="28"/>
  <c r="FZL133" i="28"/>
  <c r="FZK133" i="28"/>
  <c r="FZJ133" i="28"/>
  <c r="FZI133" i="28"/>
  <c r="FZH133" i="28"/>
  <c r="FZC133" i="28"/>
  <c r="FZB133" i="28"/>
  <c r="FZA133" i="28"/>
  <c r="FYZ133" i="28"/>
  <c r="FYY133" i="28"/>
  <c r="FYX133" i="28"/>
  <c r="FYW133" i="28"/>
  <c r="FYV133" i="28"/>
  <c r="FYU133" i="28"/>
  <c r="FYT133" i="28"/>
  <c r="FYS133" i="28"/>
  <c r="FYR133" i="28"/>
  <c r="FYM133" i="28"/>
  <c r="FYL133" i="28"/>
  <c r="FYK133" i="28"/>
  <c r="FYJ133" i="28"/>
  <c r="FYI133" i="28"/>
  <c r="FYH133" i="28"/>
  <c r="FYG133" i="28"/>
  <c r="FYF133" i="28"/>
  <c r="FYE133" i="28"/>
  <c r="FYD133" i="28"/>
  <c r="FYC133" i="28"/>
  <c r="FYB133" i="28"/>
  <c r="FXW133" i="28"/>
  <c r="FXV133" i="28"/>
  <c r="FXU133" i="28"/>
  <c r="FXT133" i="28"/>
  <c r="FXS133" i="28"/>
  <c r="FXR133" i="28"/>
  <c r="FXQ133" i="28"/>
  <c r="FXP133" i="28"/>
  <c r="FXO133" i="28"/>
  <c r="FXN133" i="28"/>
  <c r="FXM133" i="28"/>
  <c r="FXL133" i="28"/>
  <c r="FXG133" i="28"/>
  <c r="FXF133" i="28"/>
  <c r="FXE133" i="28"/>
  <c r="FXD133" i="28"/>
  <c r="FXC133" i="28"/>
  <c r="FXB133" i="28"/>
  <c r="FXA133" i="28"/>
  <c r="FWZ133" i="28"/>
  <c r="FWY133" i="28"/>
  <c r="FWX133" i="28"/>
  <c r="FWW133" i="28"/>
  <c r="FWV133" i="28"/>
  <c r="FWQ133" i="28"/>
  <c r="FWP133" i="28"/>
  <c r="FWO133" i="28"/>
  <c r="FWN133" i="28"/>
  <c r="FWM133" i="28"/>
  <c r="FWL133" i="28"/>
  <c r="FWK133" i="28"/>
  <c r="FWJ133" i="28"/>
  <c r="FWI133" i="28"/>
  <c r="FWH133" i="28"/>
  <c r="FWG133" i="28"/>
  <c r="FWF133" i="28"/>
  <c r="FWA133" i="28"/>
  <c r="FVZ133" i="28"/>
  <c r="FVY133" i="28"/>
  <c r="FVX133" i="28"/>
  <c r="FVW133" i="28"/>
  <c r="FVV133" i="28"/>
  <c r="FVU133" i="28"/>
  <c r="FVT133" i="28"/>
  <c r="FVS133" i="28"/>
  <c r="FVR133" i="28"/>
  <c r="FVQ133" i="28"/>
  <c r="FVP133" i="28"/>
  <c r="FVK133" i="28"/>
  <c r="FVJ133" i="28"/>
  <c r="FVI133" i="28"/>
  <c r="FVH133" i="28"/>
  <c r="FVG133" i="28"/>
  <c r="FVF133" i="28"/>
  <c r="FVE133" i="28"/>
  <c r="FVD133" i="28"/>
  <c r="FVC133" i="28"/>
  <c r="FVB133" i="28"/>
  <c r="FVA133" i="28"/>
  <c r="FUZ133" i="28"/>
  <c r="FUU133" i="28"/>
  <c r="FUT133" i="28"/>
  <c r="FUS133" i="28"/>
  <c r="FUR133" i="28"/>
  <c r="FUQ133" i="28"/>
  <c r="FUP133" i="28"/>
  <c r="FUO133" i="28"/>
  <c r="FUN133" i="28"/>
  <c r="FUM133" i="28"/>
  <c r="FUL133" i="28"/>
  <c r="FUK133" i="28"/>
  <c r="FUJ133" i="28"/>
  <c r="FUE133" i="28"/>
  <c r="FUD133" i="28"/>
  <c r="FUC133" i="28"/>
  <c r="FUB133" i="28"/>
  <c r="FUA133" i="28"/>
  <c r="FTZ133" i="28"/>
  <c r="FTY133" i="28"/>
  <c r="FTX133" i="28"/>
  <c r="FTW133" i="28"/>
  <c r="FTV133" i="28"/>
  <c r="FTU133" i="28"/>
  <c r="FTT133" i="28"/>
  <c r="FTO133" i="28"/>
  <c r="FTN133" i="28"/>
  <c r="FTM133" i="28"/>
  <c r="FTL133" i="28"/>
  <c r="FTK133" i="28"/>
  <c r="FTJ133" i="28"/>
  <c r="FTI133" i="28"/>
  <c r="FTH133" i="28"/>
  <c r="FTG133" i="28"/>
  <c r="FTF133" i="28"/>
  <c r="FTE133" i="28"/>
  <c r="FTD133" i="28"/>
  <c r="FSY133" i="28"/>
  <c r="FSX133" i="28"/>
  <c r="FSW133" i="28"/>
  <c r="FSV133" i="28"/>
  <c r="FSU133" i="28"/>
  <c r="FST133" i="28"/>
  <c r="FSS133" i="28"/>
  <c r="FSR133" i="28"/>
  <c r="FSQ133" i="28"/>
  <c r="FSP133" i="28"/>
  <c r="FSO133" i="28"/>
  <c r="FSN133" i="28"/>
  <c r="FSI133" i="28"/>
  <c r="FSH133" i="28"/>
  <c r="FSG133" i="28"/>
  <c r="FSF133" i="28"/>
  <c r="FSE133" i="28"/>
  <c r="FSD133" i="28"/>
  <c r="FSC133" i="28"/>
  <c r="FSB133" i="28"/>
  <c r="FSA133" i="28"/>
  <c r="FRZ133" i="28"/>
  <c r="FRY133" i="28"/>
  <c r="FRX133" i="28"/>
  <c r="FRS133" i="28"/>
  <c r="FRR133" i="28"/>
  <c r="FRQ133" i="28"/>
  <c r="FRP133" i="28"/>
  <c r="FRO133" i="28"/>
  <c r="FRN133" i="28"/>
  <c r="FRM133" i="28"/>
  <c r="FRL133" i="28"/>
  <c r="FRK133" i="28"/>
  <c r="FRJ133" i="28"/>
  <c r="FRI133" i="28"/>
  <c r="FRH133" i="28"/>
  <c r="FRC133" i="28"/>
  <c r="FRB133" i="28"/>
  <c r="FRA133" i="28"/>
  <c r="FQZ133" i="28"/>
  <c r="FQY133" i="28"/>
  <c r="FQX133" i="28"/>
  <c r="FQW133" i="28"/>
  <c r="FQV133" i="28"/>
  <c r="FQU133" i="28"/>
  <c r="FQT133" i="28"/>
  <c r="FQS133" i="28"/>
  <c r="FQR133" i="28"/>
  <c r="FQM133" i="28"/>
  <c r="FQL133" i="28"/>
  <c r="FQK133" i="28"/>
  <c r="FQJ133" i="28"/>
  <c r="FQI133" i="28"/>
  <c r="FQH133" i="28"/>
  <c r="FQG133" i="28"/>
  <c r="FQF133" i="28"/>
  <c r="FQE133" i="28"/>
  <c r="FQD133" i="28"/>
  <c r="FQC133" i="28"/>
  <c r="FQB133" i="28"/>
  <c r="FPW133" i="28"/>
  <c r="FPV133" i="28"/>
  <c r="FPU133" i="28"/>
  <c r="FPT133" i="28"/>
  <c r="FPS133" i="28"/>
  <c r="FPR133" i="28"/>
  <c r="FPQ133" i="28"/>
  <c r="FPP133" i="28"/>
  <c r="FPO133" i="28"/>
  <c r="FPN133" i="28"/>
  <c r="FPM133" i="28"/>
  <c r="FPL133" i="28"/>
  <c r="FPG133" i="28"/>
  <c r="FPF133" i="28"/>
  <c r="FPE133" i="28"/>
  <c r="FPD133" i="28"/>
  <c r="FPC133" i="28"/>
  <c r="FPB133" i="28"/>
  <c r="FPA133" i="28"/>
  <c r="FOZ133" i="28"/>
  <c r="FOY133" i="28"/>
  <c r="FOX133" i="28"/>
  <c r="FOW133" i="28"/>
  <c r="FOV133" i="28"/>
  <c r="FOQ133" i="28"/>
  <c r="FOP133" i="28"/>
  <c r="FOO133" i="28"/>
  <c r="FON133" i="28"/>
  <c r="FOM133" i="28"/>
  <c r="FOL133" i="28"/>
  <c r="FOK133" i="28"/>
  <c r="FOJ133" i="28"/>
  <c r="FOI133" i="28"/>
  <c r="FOH133" i="28"/>
  <c r="FOG133" i="28"/>
  <c r="FOF133" i="28"/>
  <c r="FOA133" i="28"/>
  <c r="FNZ133" i="28"/>
  <c r="FNY133" i="28"/>
  <c r="FNX133" i="28"/>
  <c r="FNW133" i="28"/>
  <c r="FNV133" i="28"/>
  <c r="FNU133" i="28"/>
  <c r="FNT133" i="28"/>
  <c r="FNS133" i="28"/>
  <c r="FNR133" i="28"/>
  <c r="FNQ133" i="28"/>
  <c r="FNP133" i="28"/>
  <c r="FNK133" i="28"/>
  <c r="FNJ133" i="28"/>
  <c r="FNI133" i="28"/>
  <c r="FNH133" i="28"/>
  <c r="FNG133" i="28"/>
  <c r="FNF133" i="28"/>
  <c r="FNE133" i="28"/>
  <c r="FND133" i="28"/>
  <c r="FNC133" i="28"/>
  <c r="FNB133" i="28"/>
  <c r="FNA133" i="28"/>
  <c r="FMZ133" i="28"/>
  <c r="FMU133" i="28"/>
  <c r="FMT133" i="28"/>
  <c r="FMS133" i="28"/>
  <c r="FMR133" i="28"/>
  <c r="FMQ133" i="28"/>
  <c r="FMP133" i="28"/>
  <c r="FMO133" i="28"/>
  <c r="FMN133" i="28"/>
  <c r="FMM133" i="28"/>
  <c r="FML133" i="28"/>
  <c r="FMK133" i="28"/>
  <c r="FMJ133" i="28"/>
  <c r="FME133" i="28"/>
  <c r="FMD133" i="28"/>
  <c r="FMC133" i="28"/>
  <c r="FMB133" i="28"/>
  <c r="FMA133" i="28"/>
  <c r="FLZ133" i="28"/>
  <c r="FLY133" i="28"/>
  <c r="FLX133" i="28"/>
  <c r="FLW133" i="28"/>
  <c r="FLV133" i="28"/>
  <c r="FLU133" i="28"/>
  <c r="FLT133" i="28"/>
  <c r="FLO133" i="28"/>
  <c r="FLN133" i="28"/>
  <c r="FLM133" i="28"/>
  <c r="FLL133" i="28"/>
  <c r="FLK133" i="28"/>
  <c r="FLJ133" i="28"/>
  <c r="FLI133" i="28"/>
  <c r="FLH133" i="28"/>
  <c r="FLG133" i="28"/>
  <c r="FLF133" i="28"/>
  <c r="FLE133" i="28"/>
  <c r="FLD133" i="28"/>
  <c r="FKY133" i="28"/>
  <c r="FKX133" i="28"/>
  <c r="FKW133" i="28"/>
  <c r="FKV133" i="28"/>
  <c r="FKU133" i="28"/>
  <c r="FKT133" i="28"/>
  <c r="FKS133" i="28"/>
  <c r="FKR133" i="28"/>
  <c r="FKQ133" i="28"/>
  <c r="FKP133" i="28"/>
  <c r="FKO133" i="28"/>
  <c r="FKN133" i="28"/>
  <c r="FKI133" i="28"/>
  <c r="FKH133" i="28"/>
  <c r="FKG133" i="28"/>
  <c r="FKF133" i="28"/>
  <c r="FKE133" i="28"/>
  <c r="FKD133" i="28"/>
  <c r="FKC133" i="28"/>
  <c r="FKB133" i="28"/>
  <c r="FKA133" i="28"/>
  <c r="FJZ133" i="28"/>
  <c r="FJY133" i="28"/>
  <c r="FJX133" i="28"/>
  <c r="FJS133" i="28"/>
  <c r="FJR133" i="28"/>
  <c r="FJQ133" i="28"/>
  <c r="FJP133" i="28"/>
  <c r="FJO133" i="28"/>
  <c r="FJN133" i="28"/>
  <c r="FJM133" i="28"/>
  <c r="FJL133" i="28"/>
  <c r="FJK133" i="28"/>
  <c r="FJJ133" i="28"/>
  <c r="FJI133" i="28"/>
  <c r="FJH133" i="28"/>
  <c r="FJC133" i="28"/>
  <c r="FJB133" i="28"/>
  <c r="FJA133" i="28"/>
  <c r="FIZ133" i="28"/>
  <c r="FIY133" i="28"/>
  <c r="FIX133" i="28"/>
  <c r="FIW133" i="28"/>
  <c r="FIV133" i="28"/>
  <c r="FIU133" i="28"/>
  <c r="FIT133" i="28"/>
  <c r="FIS133" i="28"/>
  <c r="FIR133" i="28"/>
  <c r="FIM133" i="28"/>
  <c r="FIL133" i="28"/>
  <c r="FIK133" i="28"/>
  <c r="FIJ133" i="28"/>
  <c r="FII133" i="28"/>
  <c r="FIH133" i="28"/>
  <c r="FIG133" i="28"/>
  <c r="FIF133" i="28"/>
  <c r="FIE133" i="28"/>
  <c r="FID133" i="28"/>
  <c r="FIC133" i="28"/>
  <c r="FIB133" i="28"/>
  <c r="FHW133" i="28"/>
  <c r="FHV133" i="28"/>
  <c r="FHU133" i="28"/>
  <c r="FHT133" i="28"/>
  <c r="FHS133" i="28"/>
  <c r="FHR133" i="28"/>
  <c r="FHQ133" i="28"/>
  <c r="FHP133" i="28"/>
  <c r="FHO133" i="28"/>
  <c r="FHN133" i="28"/>
  <c r="FHM133" i="28"/>
  <c r="FHL133" i="28"/>
  <c r="FHG133" i="28"/>
  <c r="FHF133" i="28"/>
  <c r="FHE133" i="28"/>
  <c r="FHD133" i="28"/>
  <c r="FHC133" i="28"/>
  <c r="FHB133" i="28"/>
  <c r="FHA133" i="28"/>
  <c r="FGZ133" i="28"/>
  <c r="FGY133" i="28"/>
  <c r="FGX133" i="28"/>
  <c r="FGW133" i="28"/>
  <c r="FGV133" i="28"/>
  <c r="FGQ133" i="28"/>
  <c r="FGP133" i="28"/>
  <c r="FGO133" i="28"/>
  <c r="FGN133" i="28"/>
  <c r="FGM133" i="28"/>
  <c r="FGL133" i="28"/>
  <c r="FGK133" i="28"/>
  <c r="FGJ133" i="28"/>
  <c r="FGI133" i="28"/>
  <c r="FGH133" i="28"/>
  <c r="FGG133" i="28"/>
  <c r="FGF133" i="28"/>
  <c r="FGA133" i="28"/>
  <c r="FFZ133" i="28"/>
  <c r="FFY133" i="28"/>
  <c r="FFX133" i="28"/>
  <c r="FFW133" i="28"/>
  <c r="FFV133" i="28"/>
  <c r="FFU133" i="28"/>
  <c r="FFT133" i="28"/>
  <c r="FFS133" i="28"/>
  <c r="FFR133" i="28"/>
  <c r="FFQ133" i="28"/>
  <c r="FFP133" i="28"/>
  <c r="FFK133" i="28"/>
  <c r="FFJ133" i="28"/>
  <c r="FFI133" i="28"/>
  <c r="FFH133" i="28"/>
  <c r="FFG133" i="28"/>
  <c r="FFF133" i="28"/>
  <c r="FFE133" i="28"/>
  <c r="FFD133" i="28"/>
  <c r="FFC133" i="28"/>
  <c r="FFB133" i="28"/>
  <c r="FFA133" i="28"/>
  <c r="FEZ133" i="28"/>
  <c r="FEU133" i="28"/>
  <c r="FET133" i="28"/>
  <c r="FES133" i="28"/>
  <c r="FER133" i="28"/>
  <c r="FEQ133" i="28"/>
  <c r="FEP133" i="28"/>
  <c r="FEO133" i="28"/>
  <c r="FEN133" i="28"/>
  <c r="FEM133" i="28"/>
  <c r="FEL133" i="28"/>
  <c r="FEK133" i="28"/>
  <c r="FEJ133" i="28"/>
  <c r="FEE133" i="28"/>
  <c r="FED133" i="28"/>
  <c r="FEC133" i="28"/>
  <c r="FEB133" i="28"/>
  <c r="FEA133" i="28"/>
  <c r="FDZ133" i="28"/>
  <c r="FDY133" i="28"/>
  <c r="FDX133" i="28"/>
  <c r="FDW133" i="28"/>
  <c r="FDV133" i="28"/>
  <c r="FDU133" i="28"/>
  <c r="FDT133" i="28"/>
  <c r="FDO133" i="28"/>
  <c r="FDN133" i="28"/>
  <c r="FDM133" i="28"/>
  <c r="FDL133" i="28"/>
  <c r="FDK133" i="28"/>
  <c r="FDJ133" i="28"/>
  <c r="FDI133" i="28"/>
  <c r="FDH133" i="28"/>
  <c r="FDG133" i="28"/>
  <c r="FDF133" i="28"/>
  <c r="FDE133" i="28"/>
  <c r="FDD133" i="28"/>
  <c r="FCY133" i="28"/>
  <c r="FCX133" i="28"/>
  <c r="FCW133" i="28"/>
  <c r="FCV133" i="28"/>
  <c r="FCU133" i="28"/>
  <c r="FCT133" i="28"/>
  <c r="FCS133" i="28"/>
  <c r="FCR133" i="28"/>
  <c r="FCQ133" i="28"/>
  <c r="FCP133" i="28"/>
  <c r="FCO133" i="28"/>
  <c r="FCN133" i="28"/>
  <c r="FCI133" i="28"/>
  <c r="FCH133" i="28"/>
  <c r="FCG133" i="28"/>
  <c r="FCF133" i="28"/>
  <c r="FCE133" i="28"/>
  <c r="FCD133" i="28"/>
  <c r="FCC133" i="28"/>
  <c r="FCB133" i="28"/>
  <c r="FCA133" i="28"/>
  <c r="FBZ133" i="28"/>
  <c r="FBY133" i="28"/>
  <c r="FBX133" i="28"/>
  <c r="FBS133" i="28"/>
  <c r="FBR133" i="28"/>
  <c r="FBQ133" i="28"/>
  <c r="FBP133" i="28"/>
  <c r="FBO133" i="28"/>
  <c r="FBN133" i="28"/>
  <c r="FBM133" i="28"/>
  <c r="FBL133" i="28"/>
  <c r="FBK133" i="28"/>
  <c r="FBJ133" i="28"/>
  <c r="FBI133" i="28"/>
  <c r="FBH133" i="28"/>
  <c r="FBC133" i="28"/>
  <c r="FBB133" i="28"/>
  <c r="FBA133" i="28"/>
  <c r="FAZ133" i="28"/>
  <c r="FAY133" i="28"/>
  <c r="FAX133" i="28"/>
  <c r="FAW133" i="28"/>
  <c r="FAV133" i="28"/>
  <c r="FAU133" i="28"/>
  <c r="FAT133" i="28"/>
  <c r="FAS133" i="28"/>
  <c r="FAR133" i="28"/>
  <c r="FAM133" i="28"/>
  <c r="FAL133" i="28"/>
  <c r="FAK133" i="28"/>
  <c r="FAJ133" i="28"/>
  <c r="FAI133" i="28"/>
  <c r="FAH133" i="28"/>
  <c r="FAG133" i="28"/>
  <c r="FAF133" i="28"/>
  <c r="FAE133" i="28"/>
  <c r="FAD133" i="28"/>
  <c r="FAC133" i="28"/>
  <c r="FAB133" i="28"/>
  <c r="EZW133" i="28"/>
  <c r="EZV133" i="28"/>
  <c r="EZU133" i="28"/>
  <c r="EZT133" i="28"/>
  <c r="EZS133" i="28"/>
  <c r="EZR133" i="28"/>
  <c r="EZQ133" i="28"/>
  <c r="EZP133" i="28"/>
  <c r="EZO133" i="28"/>
  <c r="EZN133" i="28"/>
  <c r="EZM133" i="28"/>
  <c r="EZL133" i="28"/>
  <c r="EZG133" i="28"/>
  <c r="EZF133" i="28"/>
  <c r="EZE133" i="28"/>
  <c r="EZD133" i="28"/>
  <c r="EZC133" i="28"/>
  <c r="EZB133" i="28"/>
  <c r="EZA133" i="28"/>
  <c r="EYZ133" i="28"/>
  <c r="EYY133" i="28"/>
  <c r="EYX133" i="28"/>
  <c r="EYW133" i="28"/>
  <c r="EYV133" i="28"/>
  <c r="EYQ133" i="28"/>
  <c r="EYP133" i="28"/>
  <c r="EYO133" i="28"/>
  <c r="EYN133" i="28"/>
  <c r="EYM133" i="28"/>
  <c r="EYL133" i="28"/>
  <c r="EYK133" i="28"/>
  <c r="EYJ133" i="28"/>
  <c r="EYI133" i="28"/>
  <c r="EYH133" i="28"/>
  <c r="EYG133" i="28"/>
  <c r="EYF133" i="28"/>
  <c r="EYA133" i="28"/>
  <c r="EXZ133" i="28"/>
  <c r="EXY133" i="28"/>
  <c r="EXX133" i="28"/>
  <c r="EXW133" i="28"/>
  <c r="EXV133" i="28"/>
  <c r="EXU133" i="28"/>
  <c r="EXT133" i="28"/>
  <c r="EXS133" i="28"/>
  <c r="EXR133" i="28"/>
  <c r="EXQ133" i="28"/>
  <c r="EXP133" i="28"/>
  <c r="EXK133" i="28"/>
  <c r="EXJ133" i="28"/>
  <c r="EXI133" i="28"/>
  <c r="EXH133" i="28"/>
  <c r="EXG133" i="28"/>
  <c r="EXF133" i="28"/>
  <c r="EXE133" i="28"/>
  <c r="EXD133" i="28"/>
  <c r="EXC133" i="28"/>
  <c r="EXB133" i="28"/>
  <c r="EXA133" i="28"/>
  <c r="EWZ133" i="28"/>
  <c r="EWU133" i="28"/>
  <c r="EWT133" i="28"/>
  <c r="EWS133" i="28"/>
  <c r="EWR133" i="28"/>
  <c r="EWQ133" i="28"/>
  <c r="EWP133" i="28"/>
  <c r="EWO133" i="28"/>
  <c r="EWN133" i="28"/>
  <c r="EWM133" i="28"/>
  <c r="EWL133" i="28"/>
  <c r="EWK133" i="28"/>
  <c r="EWJ133" i="28"/>
  <c r="EWE133" i="28"/>
  <c r="EWD133" i="28"/>
  <c r="EWC133" i="28"/>
  <c r="EWB133" i="28"/>
  <c r="EWA133" i="28"/>
  <c r="EVZ133" i="28"/>
  <c r="EVY133" i="28"/>
  <c r="EVX133" i="28"/>
  <c r="EVW133" i="28"/>
  <c r="EVV133" i="28"/>
  <c r="EVU133" i="28"/>
  <c r="EVT133" i="28"/>
  <c r="EVO133" i="28"/>
  <c r="EVN133" i="28"/>
  <c r="EVM133" i="28"/>
  <c r="EVL133" i="28"/>
  <c r="EVK133" i="28"/>
  <c r="EVJ133" i="28"/>
  <c r="EVI133" i="28"/>
  <c r="EVH133" i="28"/>
  <c r="EVG133" i="28"/>
  <c r="EVF133" i="28"/>
  <c r="EVE133" i="28"/>
  <c r="EVD133" i="28"/>
  <c r="EUY133" i="28"/>
  <c r="EUX133" i="28"/>
  <c r="EUW133" i="28"/>
  <c r="EUV133" i="28"/>
  <c r="EUU133" i="28"/>
  <c r="EUT133" i="28"/>
  <c r="EUS133" i="28"/>
  <c r="EUR133" i="28"/>
  <c r="EUQ133" i="28"/>
  <c r="EUP133" i="28"/>
  <c r="EUO133" i="28"/>
  <c r="EUN133" i="28"/>
  <c r="EUI133" i="28"/>
  <c r="EUH133" i="28"/>
  <c r="EUG133" i="28"/>
  <c r="EUF133" i="28"/>
  <c r="EUE133" i="28"/>
  <c r="EUD133" i="28"/>
  <c r="EUC133" i="28"/>
  <c r="EUB133" i="28"/>
  <c r="EUA133" i="28"/>
  <c r="ETZ133" i="28"/>
  <c r="ETY133" i="28"/>
  <c r="ETX133" i="28"/>
  <c r="ETS133" i="28"/>
  <c r="ETR133" i="28"/>
  <c r="ETQ133" i="28"/>
  <c r="ETP133" i="28"/>
  <c r="ETO133" i="28"/>
  <c r="ETN133" i="28"/>
  <c r="ETM133" i="28"/>
  <c r="ETL133" i="28"/>
  <c r="ETK133" i="28"/>
  <c r="ETJ133" i="28"/>
  <c r="ETI133" i="28"/>
  <c r="ETH133" i="28"/>
  <c r="ETC133" i="28"/>
  <c r="ETB133" i="28"/>
  <c r="ETA133" i="28"/>
  <c r="ESZ133" i="28"/>
  <c r="ESY133" i="28"/>
  <c r="ESX133" i="28"/>
  <c r="ESW133" i="28"/>
  <c r="ESV133" i="28"/>
  <c r="ESU133" i="28"/>
  <c r="EST133" i="28"/>
  <c r="ESS133" i="28"/>
  <c r="ESR133" i="28"/>
  <c r="ESM133" i="28"/>
  <c r="ESL133" i="28"/>
  <c r="ESK133" i="28"/>
  <c r="ESJ133" i="28"/>
  <c r="ESI133" i="28"/>
  <c r="ESH133" i="28"/>
  <c r="ESG133" i="28"/>
  <c r="ESF133" i="28"/>
  <c r="ESE133" i="28"/>
  <c r="ESD133" i="28"/>
  <c r="ESC133" i="28"/>
  <c r="ESB133" i="28"/>
  <c r="ERW133" i="28"/>
  <c r="ERV133" i="28"/>
  <c r="ERU133" i="28"/>
  <c r="ERT133" i="28"/>
  <c r="ERS133" i="28"/>
  <c r="ERR133" i="28"/>
  <c r="ERQ133" i="28"/>
  <c r="ERP133" i="28"/>
  <c r="ERO133" i="28"/>
  <c r="ERN133" i="28"/>
  <c r="ERM133" i="28"/>
  <c r="ERL133" i="28"/>
  <c r="ERG133" i="28"/>
  <c r="ERF133" i="28"/>
  <c r="ERE133" i="28"/>
  <c r="ERD133" i="28"/>
  <c r="ERC133" i="28"/>
  <c r="ERB133" i="28"/>
  <c r="ERA133" i="28"/>
  <c r="EQZ133" i="28"/>
  <c r="EQY133" i="28"/>
  <c r="EQX133" i="28"/>
  <c r="EQW133" i="28"/>
  <c r="EQV133" i="28"/>
  <c r="EQQ133" i="28"/>
  <c r="EQP133" i="28"/>
  <c r="EQO133" i="28"/>
  <c r="EQN133" i="28"/>
  <c r="EQM133" i="28"/>
  <c r="EQL133" i="28"/>
  <c r="EQK133" i="28"/>
  <c r="EQJ133" i="28"/>
  <c r="EQI133" i="28"/>
  <c r="EQH133" i="28"/>
  <c r="EQG133" i="28"/>
  <c r="EQF133" i="28"/>
  <c r="EQA133" i="28"/>
  <c r="EPZ133" i="28"/>
  <c r="EPY133" i="28"/>
  <c r="EPX133" i="28"/>
  <c r="EPW133" i="28"/>
  <c r="EPV133" i="28"/>
  <c r="EPU133" i="28"/>
  <c r="EPT133" i="28"/>
  <c r="EPS133" i="28"/>
  <c r="EPR133" i="28"/>
  <c r="EPQ133" i="28"/>
  <c r="EPP133" i="28"/>
  <c r="EPK133" i="28"/>
  <c r="EPJ133" i="28"/>
  <c r="EPI133" i="28"/>
  <c r="EPH133" i="28"/>
  <c r="EPG133" i="28"/>
  <c r="EPF133" i="28"/>
  <c r="EPE133" i="28"/>
  <c r="EPD133" i="28"/>
  <c r="EPC133" i="28"/>
  <c r="EPB133" i="28"/>
  <c r="EPA133" i="28"/>
  <c r="EOZ133" i="28"/>
  <c r="EOU133" i="28"/>
  <c r="EOT133" i="28"/>
  <c r="EOS133" i="28"/>
  <c r="EOR133" i="28"/>
  <c r="EOQ133" i="28"/>
  <c r="EOP133" i="28"/>
  <c r="EOO133" i="28"/>
  <c r="EON133" i="28"/>
  <c r="EOM133" i="28"/>
  <c r="EOL133" i="28"/>
  <c r="EOK133" i="28"/>
  <c r="EOJ133" i="28"/>
  <c r="EOE133" i="28"/>
  <c r="EOD133" i="28"/>
  <c r="EOC133" i="28"/>
  <c r="EOB133" i="28"/>
  <c r="EOA133" i="28"/>
  <c r="ENZ133" i="28"/>
  <c r="ENY133" i="28"/>
  <c r="ENX133" i="28"/>
  <c r="ENW133" i="28"/>
  <c r="ENV133" i="28"/>
  <c r="ENU133" i="28"/>
  <c r="ENT133" i="28"/>
  <c r="ENO133" i="28"/>
  <c r="ENN133" i="28"/>
  <c r="ENM133" i="28"/>
  <c r="ENL133" i="28"/>
  <c r="ENK133" i="28"/>
  <c r="ENJ133" i="28"/>
  <c r="ENI133" i="28"/>
  <c r="ENH133" i="28"/>
  <c r="ENG133" i="28"/>
  <c r="ENF133" i="28"/>
  <c r="ENE133" i="28"/>
  <c r="END133" i="28"/>
  <c r="EMY133" i="28"/>
  <c r="EMX133" i="28"/>
  <c r="EMW133" i="28"/>
  <c r="EMV133" i="28"/>
  <c r="EMU133" i="28"/>
  <c r="EMT133" i="28"/>
  <c r="EMS133" i="28"/>
  <c r="EMR133" i="28"/>
  <c r="EMQ133" i="28"/>
  <c r="EMP133" i="28"/>
  <c r="EMO133" i="28"/>
  <c r="EMN133" i="28"/>
  <c r="EMI133" i="28"/>
  <c r="EMH133" i="28"/>
  <c r="EMG133" i="28"/>
  <c r="EMF133" i="28"/>
  <c r="EME133" i="28"/>
  <c r="EMD133" i="28"/>
  <c r="EMC133" i="28"/>
  <c r="EMB133" i="28"/>
  <c r="EMA133" i="28"/>
  <c r="ELZ133" i="28"/>
  <c r="ELY133" i="28"/>
  <c r="ELX133" i="28"/>
  <c r="ELS133" i="28"/>
  <c r="ELR133" i="28"/>
  <c r="ELQ133" i="28"/>
  <c r="ELP133" i="28"/>
  <c r="ELO133" i="28"/>
  <c r="ELN133" i="28"/>
  <c r="ELM133" i="28"/>
  <c r="ELL133" i="28"/>
  <c r="ELK133" i="28"/>
  <c r="ELJ133" i="28"/>
  <c r="ELI133" i="28"/>
  <c r="ELH133" i="28"/>
  <c r="ELC133" i="28"/>
  <c r="ELB133" i="28"/>
  <c r="ELA133" i="28"/>
  <c r="EKZ133" i="28"/>
  <c r="EKY133" i="28"/>
  <c r="EKX133" i="28"/>
  <c r="EKW133" i="28"/>
  <c r="EKV133" i="28"/>
  <c r="EKU133" i="28"/>
  <c r="EKT133" i="28"/>
  <c r="EKS133" i="28"/>
  <c r="EKR133" i="28"/>
  <c r="EKM133" i="28"/>
  <c r="EKL133" i="28"/>
  <c r="EKK133" i="28"/>
  <c r="EKJ133" i="28"/>
  <c r="EKI133" i="28"/>
  <c r="EKH133" i="28"/>
  <c r="EKG133" i="28"/>
  <c r="EKF133" i="28"/>
  <c r="EKE133" i="28"/>
  <c r="EKD133" i="28"/>
  <c r="EKC133" i="28"/>
  <c r="EKB133" i="28"/>
  <c r="EJW133" i="28"/>
  <c r="EJV133" i="28"/>
  <c r="EJU133" i="28"/>
  <c r="EJT133" i="28"/>
  <c r="EJS133" i="28"/>
  <c r="EJR133" i="28"/>
  <c r="EJQ133" i="28"/>
  <c r="EJP133" i="28"/>
  <c r="EJO133" i="28"/>
  <c r="EJN133" i="28"/>
  <c r="EJM133" i="28"/>
  <c r="EJL133" i="28"/>
  <c r="EJG133" i="28"/>
  <c r="EJF133" i="28"/>
  <c r="EJE133" i="28"/>
  <c r="EJD133" i="28"/>
  <c r="EJC133" i="28"/>
  <c r="EJB133" i="28"/>
  <c r="EJA133" i="28"/>
  <c r="EIZ133" i="28"/>
  <c r="EIY133" i="28"/>
  <c r="EIX133" i="28"/>
  <c r="EIW133" i="28"/>
  <c r="EIV133" i="28"/>
  <c r="EIQ133" i="28"/>
  <c r="EIP133" i="28"/>
  <c r="EIO133" i="28"/>
  <c r="EIN133" i="28"/>
  <c r="EIM133" i="28"/>
  <c r="EIL133" i="28"/>
  <c r="EIK133" i="28"/>
  <c r="EIJ133" i="28"/>
  <c r="EII133" i="28"/>
  <c r="EIH133" i="28"/>
  <c r="EIG133" i="28"/>
  <c r="EIF133" i="28"/>
  <c r="EIA133" i="28"/>
  <c r="EHZ133" i="28"/>
  <c r="EHY133" i="28"/>
  <c r="EHX133" i="28"/>
  <c r="EHW133" i="28"/>
  <c r="EHV133" i="28"/>
  <c r="EHU133" i="28"/>
  <c r="EHT133" i="28"/>
  <c r="EHS133" i="28"/>
  <c r="EHR133" i="28"/>
  <c r="EHQ133" i="28"/>
  <c r="EHP133" i="28"/>
  <c r="EHK133" i="28"/>
  <c r="EHJ133" i="28"/>
  <c r="EHI133" i="28"/>
  <c r="EHH133" i="28"/>
  <c r="EHG133" i="28"/>
  <c r="EHF133" i="28"/>
  <c r="EHE133" i="28"/>
  <c r="EHD133" i="28"/>
  <c r="EHC133" i="28"/>
  <c r="EHB133" i="28"/>
  <c r="EHA133" i="28"/>
  <c r="EGZ133" i="28"/>
  <c r="EGU133" i="28"/>
  <c r="EGT133" i="28"/>
  <c r="EGS133" i="28"/>
  <c r="EGR133" i="28"/>
  <c r="EGQ133" i="28"/>
  <c r="EGP133" i="28"/>
  <c r="EGO133" i="28"/>
  <c r="EGN133" i="28"/>
  <c r="EGM133" i="28"/>
  <c r="EGL133" i="28"/>
  <c r="EGK133" i="28"/>
  <c r="EGJ133" i="28"/>
  <c r="EGE133" i="28"/>
  <c r="EGD133" i="28"/>
  <c r="EGC133" i="28"/>
  <c r="EGB133" i="28"/>
  <c r="EGA133" i="28"/>
  <c r="EFZ133" i="28"/>
  <c r="EFY133" i="28"/>
  <c r="EFX133" i="28"/>
  <c r="EFW133" i="28"/>
  <c r="EFV133" i="28"/>
  <c r="EFU133" i="28"/>
  <c r="EFT133" i="28"/>
  <c r="EFO133" i="28"/>
  <c r="EFN133" i="28"/>
  <c r="EFM133" i="28"/>
  <c r="EFL133" i="28"/>
  <c r="EFK133" i="28"/>
  <c r="EFJ133" i="28"/>
  <c r="EFI133" i="28"/>
  <c r="EFH133" i="28"/>
  <c r="EFG133" i="28"/>
  <c r="EFF133" i="28"/>
  <c r="EFE133" i="28"/>
  <c r="EFD133" i="28"/>
  <c r="EEY133" i="28"/>
  <c r="EEX133" i="28"/>
  <c r="EEW133" i="28"/>
  <c r="EEV133" i="28"/>
  <c r="EEU133" i="28"/>
  <c r="EET133" i="28"/>
  <c r="EES133" i="28"/>
  <c r="EER133" i="28"/>
  <c r="EEQ133" i="28"/>
  <c r="EEP133" i="28"/>
  <c r="EEO133" i="28"/>
  <c r="EEN133" i="28"/>
  <c r="EEI133" i="28"/>
  <c r="EEH133" i="28"/>
  <c r="EEG133" i="28"/>
  <c r="EEF133" i="28"/>
  <c r="EEE133" i="28"/>
  <c r="EED133" i="28"/>
  <c r="EEC133" i="28"/>
  <c r="EEB133" i="28"/>
  <c r="EEA133" i="28"/>
  <c r="EDZ133" i="28"/>
  <c r="EDY133" i="28"/>
  <c r="EDX133" i="28"/>
  <c r="EDS133" i="28"/>
  <c r="EDR133" i="28"/>
  <c r="EDQ133" i="28"/>
  <c r="EDP133" i="28"/>
  <c r="EDO133" i="28"/>
  <c r="EDN133" i="28"/>
  <c r="EDM133" i="28"/>
  <c r="EDL133" i="28"/>
  <c r="EDK133" i="28"/>
  <c r="EDJ133" i="28"/>
  <c r="EDI133" i="28"/>
  <c r="EDH133" i="28"/>
  <c r="EDC133" i="28"/>
  <c r="EDB133" i="28"/>
  <c r="EDA133" i="28"/>
  <c r="ECZ133" i="28"/>
  <c r="ECY133" i="28"/>
  <c r="ECX133" i="28"/>
  <c r="ECW133" i="28"/>
  <c r="ECV133" i="28"/>
  <c r="ECU133" i="28"/>
  <c r="ECT133" i="28"/>
  <c r="ECS133" i="28"/>
  <c r="ECR133" i="28"/>
  <c r="ECM133" i="28"/>
  <c r="ECL133" i="28"/>
  <c r="ECK133" i="28"/>
  <c r="ECJ133" i="28"/>
  <c r="ECI133" i="28"/>
  <c r="ECH133" i="28"/>
  <c r="ECG133" i="28"/>
  <c r="ECF133" i="28"/>
  <c r="ECE133" i="28"/>
  <c r="ECD133" i="28"/>
  <c r="ECC133" i="28"/>
  <c r="ECB133" i="28"/>
  <c r="EBW133" i="28"/>
  <c r="EBV133" i="28"/>
  <c r="EBU133" i="28"/>
  <c r="EBT133" i="28"/>
  <c r="EBS133" i="28"/>
  <c r="EBR133" i="28"/>
  <c r="EBQ133" i="28"/>
  <c r="EBP133" i="28"/>
  <c r="EBO133" i="28"/>
  <c r="EBN133" i="28"/>
  <c r="EBM133" i="28"/>
  <c r="EBL133" i="28"/>
  <c r="EBG133" i="28"/>
  <c r="EBF133" i="28"/>
  <c r="EBE133" i="28"/>
  <c r="EBD133" i="28"/>
  <c r="EBC133" i="28"/>
  <c r="EBB133" i="28"/>
  <c r="EBA133" i="28"/>
  <c r="EAZ133" i="28"/>
  <c r="EAY133" i="28"/>
  <c r="EAX133" i="28"/>
  <c r="EAW133" i="28"/>
  <c r="EAV133" i="28"/>
  <c r="EAQ133" i="28"/>
  <c r="EAP133" i="28"/>
  <c r="EAO133" i="28"/>
  <c r="EAN133" i="28"/>
  <c r="EAM133" i="28"/>
  <c r="EAL133" i="28"/>
  <c r="EAK133" i="28"/>
  <c r="EAJ133" i="28"/>
  <c r="EAI133" i="28"/>
  <c r="EAH133" i="28"/>
  <c r="EAG133" i="28"/>
  <c r="EAF133" i="28"/>
  <c r="EAA133" i="28"/>
  <c r="DZZ133" i="28"/>
  <c r="DZY133" i="28"/>
  <c r="DZX133" i="28"/>
  <c r="DZW133" i="28"/>
  <c r="DZV133" i="28"/>
  <c r="DZU133" i="28"/>
  <c r="DZT133" i="28"/>
  <c r="DZS133" i="28"/>
  <c r="DZR133" i="28"/>
  <c r="DZQ133" i="28"/>
  <c r="DZP133" i="28"/>
  <c r="DZK133" i="28"/>
  <c r="DZJ133" i="28"/>
  <c r="DZI133" i="28"/>
  <c r="DZH133" i="28"/>
  <c r="DZG133" i="28"/>
  <c r="DZF133" i="28"/>
  <c r="DZE133" i="28"/>
  <c r="DZD133" i="28"/>
  <c r="DZC133" i="28"/>
  <c r="DZB133" i="28"/>
  <c r="DZA133" i="28"/>
  <c r="DYZ133" i="28"/>
  <c r="DYU133" i="28"/>
  <c r="DYT133" i="28"/>
  <c r="DYS133" i="28"/>
  <c r="DYR133" i="28"/>
  <c r="DYQ133" i="28"/>
  <c r="DYP133" i="28"/>
  <c r="DYO133" i="28"/>
  <c r="DYN133" i="28"/>
  <c r="DYM133" i="28"/>
  <c r="DYL133" i="28"/>
  <c r="DYK133" i="28"/>
  <c r="DYJ133" i="28"/>
  <c r="DYE133" i="28"/>
  <c r="DYD133" i="28"/>
  <c r="DYC133" i="28"/>
  <c r="DYB133" i="28"/>
  <c r="DYA133" i="28"/>
  <c r="DXZ133" i="28"/>
  <c r="DXY133" i="28"/>
  <c r="DXX133" i="28"/>
  <c r="DXW133" i="28"/>
  <c r="DXV133" i="28"/>
  <c r="DXU133" i="28"/>
  <c r="DXT133" i="28"/>
  <c r="DXO133" i="28"/>
  <c r="DXN133" i="28"/>
  <c r="DXM133" i="28"/>
  <c r="DXL133" i="28"/>
  <c r="DXK133" i="28"/>
  <c r="DXJ133" i="28"/>
  <c r="DXI133" i="28"/>
  <c r="DXH133" i="28"/>
  <c r="DXG133" i="28"/>
  <c r="DXF133" i="28"/>
  <c r="DXE133" i="28"/>
  <c r="DXD133" i="28"/>
  <c r="DWY133" i="28"/>
  <c r="DWX133" i="28"/>
  <c r="DWW133" i="28"/>
  <c r="DWV133" i="28"/>
  <c r="DWU133" i="28"/>
  <c r="DWT133" i="28"/>
  <c r="DWS133" i="28"/>
  <c r="DWR133" i="28"/>
  <c r="DWQ133" i="28"/>
  <c r="DWP133" i="28"/>
  <c r="DWO133" i="28"/>
  <c r="DWN133" i="28"/>
  <c r="DWI133" i="28"/>
  <c r="DWH133" i="28"/>
  <c r="DWG133" i="28"/>
  <c r="DWF133" i="28"/>
  <c r="DWE133" i="28"/>
  <c r="DWD133" i="28"/>
  <c r="DWC133" i="28"/>
  <c r="DWB133" i="28"/>
  <c r="DWA133" i="28"/>
  <c r="DVZ133" i="28"/>
  <c r="DVY133" i="28"/>
  <c r="DVX133" i="28"/>
  <c r="DVS133" i="28"/>
  <c r="DVR133" i="28"/>
  <c r="DVQ133" i="28"/>
  <c r="DVP133" i="28"/>
  <c r="DVO133" i="28"/>
  <c r="DVN133" i="28"/>
  <c r="DVM133" i="28"/>
  <c r="DVL133" i="28"/>
  <c r="DVK133" i="28"/>
  <c r="DVJ133" i="28"/>
  <c r="DVI133" i="28"/>
  <c r="DVH133" i="28"/>
  <c r="DVC133" i="28"/>
  <c r="DVB133" i="28"/>
  <c r="DVA133" i="28"/>
  <c r="DUZ133" i="28"/>
  <c r="DUY133" i="28"/>
  <c r="DUX133" i="28"/>
  <c r="DUW133" i="28"/>
  <c r="DUV133" i="28"/>
  <c r="DUU133" i="28"/>
  <c r="DUT133" i="28"/>
  <c r="DUS133" i="28"/>
  <c r="DUR133" i="28"/>
  <c r="DUM133" i="28"/>
  <c r="DUL133" i="28"/>
  <c r="DUK133" i="28"/>
  <c r="DUJ133" i="28"/>
  <c r="DUI133" i="28"/>
  <c r="DUH133" i="28"/>
  <c r="DUG133" i="28"/>
  <c r="DUF133" i="28"/>
  <c r="DUE133" i="28"/>
  <c r="DUD133" i="28"/>
  <c r="DUC133" i="28"/>
  <c r="DUB133" i="28"/>
  <c r="DTW133" i="28"/>
  <c r="DTV133" i="28"/>
  <c r="DTU133" i="28"/>
  <c r="DTT133" i="28"/>
  <c r="DTS133" i="28"/>
  <c r="DTR133" i="28"/>
  <c r="DTQ133" i="28"/>
  <c r="DTP133" i="28"/>
  <c r="DTO133" i="28"/>
  <c r="DTN133" i="28"/>
  <c r="DTM133" i="28"/>
  <c r="DTL133" i="28"/>
  <c r="DTG133" i="28"/>
  <c r="DTF133" i="28"/>
  <c r="DTE133" i="28"/>
  <c r="DTD133" i="28"/>
  <c r="DTC133" i="28"/>
  <c r="DTB133" i="28"/>
  <c r="DTA133" i="28"/>
  <c r="DSZ133" i="28"/>
  <c r="DSY133" i="28"/>
  <c r="DSX133" i="28"/>
  <c r="DSW133" i="28"/>
  <c r="DSV133" i="28"/>
  <c r="DSQ133" i="28"/>
  <c r="DSP133" i="28"/>
  <c r="DSO133" i="28"/>
  <c r="DSN133" i="28"/>
  <c r="DSM133" i="28"/>
  <c r="DSL133" i="28"/>
  <c r="DSK133" i="28"/>
  <c r="DSJ133" i="28"/>
  <c r="DSI133" i="28"/>
  <c r="DSH133" i="28"/>
  <c r="DSG133" i="28"/>
  <c r="DSF133" i="28"/>
  <c r="DSA133" i="28"/>
  <c r="DRZ133" i="28"/>
  <c r="DRY133" i="28"/>
  <c r="DRX133" i="28"/>
  <c r="DRW133" i="28"/>
  <c r="DRV133" i="28"/>
  <c r="DRU133" i="28"/>
  <c r="DRT133" i="28"/>
  <c r="DRS133" i="28"/>
  <c r="DRR133" i="28"/>
  <c r="DRQ133" i="28"/>
  <c r="DRP133" i="28"/>
  <c r="DRK133" i="28"/>
  <c r="DRJ133" i="28"/>
  <c r="DRI133" i="28"/>
  <c r="DRH133" i="28"/>
  <c r="DRG133" i="28"/>
  <c r="DRF133" i="28"/>
  <c r="DRE133" i="28"/>
  <c r="DRD133" i="28"/>
  <c r="DRC133" i="28"/>
  <c r="DRB133" i="28"/>
  <c r="DRA133" i="28"/>
  <c r="DQZ133" i="28"/>
  <c r="DQU133" i="28"/>
  <c r="DQT133" i="28"/>
  <c r="DQS133" i="28"/>
  <c r="DQR133" i="28"/>
  <c r="DQQ133" i="28"/>
  <c r="DQP133" i="28"/>
  <c r="DQO133" i="28"/>
  <c r="DQN133" i="28"/>
  <c r="DQM133" i="28"/>
  <c r="DQL133" i="28"/>
  <c r="DQK133" i="28"/>
  <c r="DQJ133" i="28"/>
  <c r="DQE133" i="28"/>
  <c r="DQD133" i="28"/>
  <c r="DQC133" i="28"/>
  <c r="DQB133" i="28"/>
  <c r="DQA133" i="28"/>
  <c r="DPZ133" i="28"/>
  <c r="DPY133" i="28"/>
  <c r="DPX133" i="28"/>
  <c r="DPW133" i="28"/>
  <c r="DPV133" i="28"/>
  <c r="DPU133" i="28"/>
  <c r="DPT133" i="28"/>
  <c r="DPO133" i="28"/>
  <c r="DPN133" i="28"/>
  <c r="DPM133" i="28"/>
  <c r="DPL133" i="28"/>
  <c r="DPK133" i="28"/>
  <c r="DPJ133" i="28"/>
  <c r="DPI133" i="28"/>
  <c r="DPH133" i="28"/>
  <c r="DPG133" i="28"/>
  <c r="DPF133" i="28"/>
  <c r="DPE133" i="28"/>
  <c r="DPD133" i="28"/>
  <c r="DOY133" i="28"/>
  <c r="DOX133" i="28"/>
  <c r="DOW133" i="28"/>
  <c r="DOV133" i="28"/>
  <c r="DOU133" i="28"/>
  <c r="DOT133" i="28"/>
  <c r="DOS133" i="28"/>
  <c r="DOR133" i="28"/>
  <c r="DOQ133" i="28"/>
  <c r="DOP133" i="28"/>
  <c r="DOO133" i="28"/>
  <c r="DON133" i="28"/>
  <c r="DOI133" i="28"/>
  <c r="DOH133" i="28"/>
  <c r="DOG133" i="28"/>
  <c r="DOF133" i="28"/>
  <c r="DOE133" i="28"/>
  <c r="DOD133" i="28"/>
  <c r="DOC133" i="28"/>
  <c r="DOB133" i="28"/>
  <c r="DOA133" i="28"/>
  <c r="DNZ133" i="28"/>
  <c r="DNY133" i="28"/>
  <c r="DNX133" i="28"/>
  <c r="DNS133" i="28"/>
  <c r="DNR133" i="28"/>
  <c r="DNQ133" i="28"/>
  <c r="DNP133" i="28"/>
  <c r="DNO133" i="28"/>
  <c r="DNN133" i="28"/>
  <c r="DNM133" i="28"/>
  <c r="DNL133" i="28"/>
  <c r="DNK133" i="28"/>
  <c r="DNJ133" i="28"/>
  <c r="DNI133" i="28"/>
  <c r="DNH133" i="28"/>
  <c r="DNC133" i="28"/>
  <c r="DNB133" i="28"/>
  <c r="DNA133" i="28"/>
  <c r="DMZ133" i="28"/>
  <c r="DMY133" i="28"/>
  <c r="DMX133" i="28"/>
  <c r="DMW133" i="28"/>
  <c r="DMV133" i="28"/>
  <c r="DMU133" i="28"/>
  <c r="DMT133" i="28"/>
  <c r="DMS133" i="28"/>
  <c r="DMR133" i="28"/>
  <c r="DMM133" i="28"/>
  <c r="DML133" i="28"/>
  <c r="DMK133" i="28"/>
  <c r="DMJ133" i="28"/>
  <c r="DMI133" i="28"/>
  <c r="DMH133" i="28"/>
  <c r="DMG133" i="28"/>
  <c r="DMF133" i="28"/>
  <c r="DME133" i="28"/>
  <c r="DMD133" i="28"/>
  <c r="DMC133" i="28"/>
  <c r="DMB133" i="28"/>
  <c r="DLW133" i="28"/>
  <c r="DLV133" i="28"/>
  <c r="DLU133" i="28"/>
  <c r="DLT133" i="28"/>
  <c r="DLS133" i="28"/>
  <c r="DLR133" i="28"/>
  <c r="DLQ133" i="28"/>
  <c r="DLP133" i="28"/>
  <c r="DLO133" i="28"/>
  <c r="DLN133" i="28"/>
  <c r="DLM133" i="28"/>
  <c r="DLL133" i="28"/>
  <c r="DLG133" i="28"/>
  <c r="DLF133" i="28"/>
  <c r="DLE133" i="28"/>
  <c r="DLD133" i="28"/>
  <c r="DLC133" i="28"/>
  <c r="DLB133" i="28"/>
  <c r="DLA133" i="28"/>
  <c r="DKZ133" i="28"/>
  <c r="DKY133" i="28"/>
  <c r="DKX133" i="28"/>
  <c r="DKW133" i="28"/>
  <c r="DKV133" i="28"/>
  <c r="DKQ133" i="28"/>
  <c r="DKP133" i="28"/>
  <c r="DKO133" i="28"/>
  <c r="DKN133" i="28"/>
  <c r="DKM133" i="28"/>
  <c r="DKL133" i="28"/>
  <c r="DKK133" i="28"/>
  <c r="DKJ133" i="28"/>
  <c r="DKI133" i="28"/>
  <c r="DKH133" i="28"/>
  <c r="DKG133" i="28"/>
  <c r="DKF133" i="28"/>
  <c r="DKA133" i="28"/>
  <c r="DJZ133" i="28"/>
  <c r="DJY133" i="28"/>
  <c r="DJX133" i="28"/>
  <c r="DJW133" i="28"/>
  <c r="DJV133" i="28"/>
  <c r="DJU133" i="28"/>
  <c r="DJT133" i="28"/>
  <c r="DJS133" i="28"/>
  <c r="DJR133" i="28"/>
  <c r="DJQ133" i="28"/>
  <c r="DJP133" i="28"/>
  <c r="DJK133" i="28"/>
  <c r="DJJ133" i="28"/>
  <c r="DJI133" i="28"/>
  <c r="DJH133" i="28"/>
  <c r="DJG133" i="28"/>
  <c r="DJF133" i="28"/>
  <c r="DJE133" i="28"/>
  <c r="DJD133" i="28"/>
  <c r="DJC133" i="28"/>
  <c r="DJB133" i="28"/>
  <c r="DJA133" i="28"/>
  <c r="DIZ133" i="28"/>
  <c r="DIU133" i="28"/>
  <c r="DIT133" i="28"/>
  <c r="DIS133" i="28"/>
  <c r="DIR133" i="28"/>
  <c r="DIQ133" i="28"/>
  <c r="DIP133" i="28"/>
  <c r="DIO133" i="28"/>
  <c r="DIN133" i="28"/>
  <c r="DIM133" i="28"/>
  <c r="DIL133" i="28"/>
  <c r="DIK133" i="28"/>
  <c r="DIJ133" i="28"/>
  <c r="DIE133" i="28"/>
  <c r="DID133" i="28"/>
  <c r="DIC133" i="28"/>
  <c r="DIB133" i="28"/>
  <c r="DIA133" i="28"/>
  <c r="DHZ133" i="28"/>
  <c r="DHY133" i="28"/>
  <c r="DHX133" i="28"/>
  <c r="DHW133" i="28"/>
  <c r="DHV133" i="28"/>
  <c r="DHU133" i="28"/>
  <c r="DHT133" i="28"/>
  <c r="DHO133" i="28"/>
  <c r="DHN133" i="28"/>
  <c r="DHM133" i="28"/>
  <c r="DHL133" i="28"/>
  <c r="DHK133" i="28"/>
  <c r="DHJ133" i="28"/>
  <c r="DHI133" i="28"/>
  <c r="DHH133" i="28"/>
  <c r="DHG133" i="28"/>
  <c r="DHF133" i="28"/>
  <c r="DHE133" i="28"/>
  <c r="DHD133" i="28"/>
  <c r="DGY133" i="28"/>
  <c r="DGX133" i="28"/>
  <c r="DGW133" i="28"/>
  <c r="DGV133" i="28"/>
  <c r="DGU133" i="28"/>
  <c r="DGT133" i="28"/>
  <c r="DGS133" i="28"/>
  <c r="DGR133" i="28"/>
  <c r="DGQ133" i="28"/>
  <c r="DGP133" i="28"/>
  <c r="DGO133" i="28"/>
  <c r="DGN133" i="28"/>
  <c r="DGI133" i="28"/>
  <c r="DGH133" i="28"/>
  <c r="DGG133" i="28"/>
  <c r="DGF133" i="28"/>
  <c r="DGE133" i="28"/>
  <c r="DGD133" i="28"/>
  <c r="DGC133" i="28"/>
  <c r="DGB133" i="28"/>
  <c r="DGA133" i="28"/>
  <c r="DFZ133" i="28"/>
  <c r="DFY133" i="28"/>
  <c r="DFX133" i="28"/>
  <c r="DFS133" i="28"/>
  <c r="DFR133" i="28"/>
  <c r="DFQ133" i="28"/>
  <c r="DFP133" i="28"/>
  <c r="DFO133" i="28"/>
  <c r="DFN133" i="28"/>
  <c r="DFM133" i="28"/>
  <c r="DFL133" i="28"/>
  <c r="DFK133" i="28"/>
  <c r="DFJ133" i="28"/>
  <c r="DFI133" i="28"/>
  <c r="DFH133" i="28"/>
  <c r="DFC133" i="28"/>
  <c r="DFB133" i="28"/>
  <c r="DFA133" i="28"/>
  <c r="DEZ133" i="28"/>
  <c r="DEY133" i="28"/>
  <c r="DEX133" i="28"/>
  <c r="DEW133" i="28"/>
  <c r="DEV133" i="28"/>
  <c r="DEU133" i="28"/>
  <c r="DET133" i="28"/>
  <c r="DES133" i="28"/>
  <c r="DER133" i="28"/>
  <c r="DEM133" i="28"/>
  <c r="DEL133" i="28"/>
  <c r="DEK133" i="28"/>
  <c r="DEJ133" i="28"/>
  <c r="DEI133" i="28"/>
  <c r="DEH133" i="28"/>
  <c r="DEG133" i="28"/>
  <c r="DEF133" i="28"/>
  <c r="DEE133" i="28"/>
  <c r="DED133" i="28"/>
  <c r="DEC133" i="28"/>
  <c r="DEB133" i="28"/>
  <c r="DDW133" i="28"/>
  <c r="DDV133" i="28"/>
  <c r="DDU133" i="28"/>
  <c r="DDT133" i="28"/>
  <c r="DDS133" i="28"/>
  <c r="DDR133" i="28"/>
  <c r="DDQ133" i="28"/>
  <c r="DDP133" i="28"/>
  <c r="DDO133" i="28"/>
  <c r="DDN133" i="28"/>
  <c r="DDM133" i="28"/>
  <c r="DDL133" i="28"/>
  <c r="DDG133" i="28"/>
  <c r="DDF133" i="28"/>
  <c r="DDE133" i="28"/>
  <c r="DDD133" i="28"/>
  <c r="DDC133" i="28"/>
  <c r="DDB133" i="28"/>
  <c r="DDA133" i="28"/>
  <c r="DCZ133" i="28"/>
  <c r="DCY133" i="28"/>
  <c r="DCX133" i="28"/>
  <c r="DCW133" i="28"/>
  <c r="DCV133" i="28"/>
  <c r="DCQ133" i="28"/>
  <c r="DCP133" i="28"/>
  <c r="DCO133" i="28"/>
  <c r="DCN133" i="28"/>
  <c r="DCM133" i="28"/>
  <c r="DCL133" i="28"/>
  <c r="DCK133" i="28"/>
  <c r="DCJ133" i="28"/>
  <c r="DCI133" i="28"/>
  <c r="DCH133" i="28"/>
  <c r="DCG133" i="28"/>
  <c r="DCF133" i="28"/>
  <c r="DCA133" i="28"/>
  <c r="DBZ133" i="28"/>
  <c r="DBY133" i="28"/>
  <c r="DBX133" i="28"/>
  <c r="DBW133" i="28"/>
  <c r="DBV133" i="28"/>
  <c r="DBU133" i="28"/>
  <c r="DBT133" i="28"/>
  <c r="DBS133" i="28"/>
  <c r="DBR133" i="28"/>
  <c r="DBQ133" i="28"/>
  <c r="DBP133" i="28"/>
  <c r="DBK133" i="28"/>
  <c r="DBJ133" i="28"/>
  <c r="DBI133" i="28"/>
  <c r="DBH133" i="28"/>
  <c r="DBG133" i="28"/>
  <c r="DBF133" i="28"/>
  <c r="DBE133" i="28"/>
  <c r="DBD133" i="28"/>
  <c r="DBC133" i="28"/>
  <c r="DBB133" i="28"/>
  <c r="DBA133" i="28"/>
  <c r="DAZ133" i="28"/>
  <c r="DAU133" i="28"/>
  <c r="DAT133" i="28"/>
  <c r="DAS133" i="28"/>
  <c r="DAR133" i="28"/>
  <c r="DAQ133" i="28"/>
  <c r="DAP133" i="28"/>
  <c r="DAO133" i="28"/>
  <c r="DAN133" i="28"/>
  <c r="DAM133" i="28"/>
  <c r="DAL133" i="28"/>
  <c r="DAK133" i="28"/>
  <c r="DAJ133" i="28"/>
  <c r="DAE133" i="28"/>
  <c r="DAD133" i="28"/>
  <c r="DAC133" i="28"/>
  <c r="DAB133" i="28"/>
  <c r="DAA133" i="28"/>
  <c r="CZZ133" i="28"/>
  <c r="CZY133" i="28"/>
  <c r="CZX133" i="28"/>
  <c r="CZW133" i="28"/>
  <c r="CZV133" i="28"/>
  <c r="CZU133" i="28"/>
  <c r="CZT133" i="28"/>
  <c r="CZO133" i="28"/>
  <c r="CZN133" i="28"/>
  <c r="CZM133" i="28"/>
  <c r="CZL133" i="28"/>
  <c r="CZK133" i="28"/>
  <c r="CZJ133" i="28"/>
  <c r="CZI133" i="28"/>
  <c r="CZH133" i="28"/>
  <c r="CZG133" i="28"/>
  <c r="CZF133" i="28"/>
  <c r="CZE133" i="28"/>
  <c r="CZD133" i="28"/>
  <c r="CYY133" i="28"/>
  <c r="CYX133" i="28"/>
  <c r="CYW133" i="28"/>
  <c r="CYV133" i="28"/>
  <c r="CYU133" i="28"/>
  <c r="CYT133" i="28"/>
  <c r="CYS133" i="28"/>
  <c r="CYR133" i="28"/>
  <c r="CYQ133" i="28"/>
  <c r="CYP133" i="28"/>
  <c r="CYO133" i="28"/>
  <c r="CYN133" i="28"/>
  <c r="CYI133" i="28"/>
  <c r="CYH133" i="28"/>
  <c r="CYG133" i="28"/>
  <c r="CYF133" i="28"/>
  <c r="CYE133" i="28"/>
  <c r="CYD133" i="28"/>
  <c r="CYC133" i="28"/>
  <c r="CYB133" i="28"/>
  <c r="CYA133" i="28"/>
  <c r="CXZ133" i="28"/>
  <c r="CXY133" i="28"/>
  <c r="CXX133" i="28"/>
  <c r="CXS133" i="28"/>
  <c r="CXR133" i="28"/>
  <c r="CXQ133" i="28"/>
  <c r="CXP133" i="28"/>
  <c r="CXO133" i="28"/>
  <c r="CXN133" i="28"/>
  <c r="CXM133" i="28"/>
  <c r="CXL133" i="28"/>
  <c r="CXK133" i="28"/>
  <c r="CXJ133" i="28"/>
  <c r="CXI133" i="28"/>
  <c r="CXH133" i="28"/>
  <c r="CXC133" i="28"/>
  <c r="CXB133" i="28"/>
  <c r="CXA133" i="28"/>
  <c r="CWZ133" i="28"/>
  <c r="CWY133" i="28"/>
  <c r="CWX133" i="28"/>
  <c r="CWW133" i="28"/>
  <c r="CWV133" i="28"/>
  <c r="CWU133" i="28"/>
  <c r="CWT133" i="28"/>
  <c r="CWS133" i="28"/>
  <c r="CWR133" i="28"/>
  <c r="CWM133" i="28"/>
  <c r="CWL133" i="28"/>
  <c r="CWK133" i="28"/>
  <c r="CWJ133" i="28"/>
  <c r="CWI133" i="28"/>
  <c r="CWH133" i="28"/>
  <c r="CWG133" i="28"/>
  <c r="CWF133" i="28"/>
  <c r="CWE133" i="28"/>
  <c r="CWD133" i="28"/>
  <c r="CWC133" i="28"/>
  <c r="CWB133" i="28"/>
  <c r="CVW133" i="28"/>
  <c r="CVV133" i="28"/>
  <c r="CVU133" i="28"/>
  <c r="CVT133" i="28"/>
  <c r="CVS133" i="28"/>
  <c r="CVR133" i="28"/>
  <c r="CVQ133" i="28"/>
  <c r="CVP133" i="28"/>
  <c r="CVO133" i="28"/>
  <c r="CVN133" i="28"/>
  <c r="CVM133" i="28"/>
  <c r="CVL133" i="28"/>
  <c r="CVG133" i="28"/>
  <c r="CVF133" i="28"/>
  <c r="CVE133" i="28"/>
  <c r="CVD133" i="28"/>
  <c r="CVC133" i="28"/>
  <c r="CVB133" i="28"/>
  <c r="CVA133" i="28"/>
  <c r="CUZ133" i="28"/>
  <c r="CUY133" i="28"/>
  <c r="CUX133" i="28"/>
  <c r="CUW133" i="28"/>
  <c r="CUV133" i="28"/>
  <c r="CUQ133" i="28"/>
  <c r="CUP133" i="28"/>
  <c r="CUO133" i="28"/>
  <c r="CUN133" i="28"/>
  <c r="CUM133" i="28"/>
  <c r="CUL133" i="28"/>
  <c r="CUK133" i="28"/>
  <c r="CUJ133" i="28"/>
  <c r="CUI133" i="28"/>
  <c r="CUH133" i="28"/>
  <c r="CUG133" i="28"/>
  <c r="CUF133" i="28"/>
  <c r="CUA133" i="28"/>
  <c r="CTZ133" i="28"/>
  <c r="CTY133" i="28"/>
  <c r="CTX133" i="28"/>
  <c r="CTW133" i="28"/>
  <c r="CTV133" i="28"/>
  <c r="CTU133" i="28"/>
  <c r="CTT133" i="28"/>
  <c r="CTS133" i="28"/>
  <c r="CTR133" i="28"/>
  <c r="CTQ133" i="28"/>
  <c r="CTP133" i="28"/>
  <c r="CTK133" i="28"/>
  <c r="CTJ133" i="28"/>
  <c r="CTI133" i="28"/>
  <c r="CTH133" i="28"/>
  <c r="CTG133" i="28"/>
  <c r="CTF133" i="28"/>
  <c r="CTE133" i="28"/>
  <c r="CTD133" i="28"/>
  <c r="CTC133" i="28"/>
  <c r="CTB133" i="28"/>
  <c r="CTA133" i="28"/>
  <c r="CSZ133" i="28"/>
  <c r="CSU133" i="28"/>
  <c r="CST133" i="28"/>
  <c r="CSS133" i="28"/>
  <c r="CSR133" i="28"/>
  <c r="CSQ133" i="28"/>
  <c r="CSP133" i="28"/>
  <c r="CSO133" i="28"/>
  <c r="CSN133" i="28"/>
  <c r="CSM133" i="28"/>
  <c r="CSL133" i="28"/>
  <c r="CSK133" i="28"/>
  <c r="CSJ133" i="28"/>
  <c r="CSE133" i="28"/>
  <c r="CSD133" i="28"/>
  <c r="CSC133" i="28"/>
  <c r="CSB133" i="28"/>
  <c r="CSA133" i="28"/>
  <c r="CRZ133" i="28"/>
  <c r="CRY133" i="28"/>
  <c r="CRX133" i="28"/>
  <c r="CRW133" i="28"/>
  <c r="CRV133" i="28"/>
  <c r="CRU133" i="28"/>
  <c r="CRT133" i="28"/>
  <c r="CRO133" i="28"/>
  <c r="CRN133" i="28"/>
  <c r="CRM133" i="28"/>
  <c r="CRL133" i="28"/>
  <c r="CRK133" i="28"/>
  <c r="CRJ133" i="28"/>
  <c r="CRI133" i="28"/>
  <c r="CRH133" i="28"/>
  <c r="CRG133" i="28"/>
  <c r="CRF133" i="28"/>
  <c r="CRE133" i="28"/>
  <c r="CRD133" i="28"/>
  <c r="CQY133" i="28"/>
  <c r="CQX133" i="28"/>
  <c r="CQW133" i="28"/>
  <c r="CQV133" i="28"/>
  <c r="CQU133" i="28"/>
  <c r="CQT133" i="28"/>
  <c r="CQS133" i="28"/>
  <c r="CQR133" i="28"/>
  <c r="CQQ133" i="28"/>
  <c r="CQP133" i="28"/>
  <c r="CQO133" i="28"/>
  <c r="CQN133" i="28"/>
  <c r="CQI133" i="28"/>
  <c r="CQH133" i="28"/>
  <c r="CQG133" i="28"/>
  <c r="CQF133" i="28"/>
  <c r="CQE133" i="28"/>
  <c r="CQD133" i="28"/>
  <c r="CQC133" i="28"/>
  <c r="CQB133" i="28"/>
  <c r="CQA133" i="28"/>
  <c r="CPZ133" i="28"/>
  <c r="CPY133" i="28"/>
  <c r="CPX133" i="28"/>
  <c r="CPS133" i="28"/>
  <c r="CPR133" i="28"/>
  <c r="CPQ133" i="28"/>
  <c r="CPP133" i="28"/>
  <c r="CPO133" i="28"/>
  <c r="CPN133" i="28"/>
  <c r="CPM133" i="28"/>
  <c r="CPL133" i="28"/>
  <c r="CPK133" i="28"/>
  <c r="CPJ133" i="28"/>
  <c r="CPI133" i="28"/>
  <c r="CPH133" i="28"/>
  <c r="CPC133" i="28"/>
  <c r="CPB133" i="28"/>
  <c r="CPA133" i="28"/>
  <c r="COZ133" i="28"/>
  <c r="COY133" i="28"/>
  <c r="COX133" i="28"/>
  <c r="COW133" i="28"/>
  <c r="COV133" i="28"/>
  <c r="COU133" i="28"/>
  <c r="COT133" i="28"/>
  <c r="COS133" i="28"/>
  <c r="COR133" i="28"/>
  <c r="COM133" i="28"/>
  <c r="COL133" i="28"/>
  <c r="COK133" i="28"/>
  <c r="COJ133" i="28"/>
  <c r="COI133" i="28"/>
  <c r="COH133" i="28"/>
  <c r="COG133" i="28"/>
  <c r="COF133" i="28"/>
  <c r="COE133" i="28"/>
  <c r="COD133" i="28"/>
  <c r="COC133" i="28"/>
  <c r="COB133" i="28"/>
  <c r="CNW133" i="28"/>
  <c r="CNV133" i="28"/>
  <c r="CNU133" i="28"/>
  <c r="CNT133" i="28"/>
  <c r="CNS133" i="28"/>
  <c r="CNR133" i="28"/>
  <c r="CNQ133" i="28"/>
  <c r="CNP133" i="28"/>
  <c r="CNO133" i="28"/>
  <c r="CNN133" i="28"/>
  <c r="CNM133" i="28"/>
  <c r="CNL133" i="28"/>
  <c r="CNG133" i="28"/>
  <c r="CNF133" i="28"/>
  <c r="CNE133" i="28"/>
  <c r="CND133" i="28"/>
  <c r="CNC133" i="28"/>
  <c r="CNB133" i="28"/>
  <c r="CNA133" i="28"/>
  <c r="CMZ133" i="28"/>
  <c r="CMY133" i="28"/>
  <c r="CMX133" i="28"/>
  <c r="CMW133" i="28"/>
  <c r="CMV133" i="28"/>
  <c r="CMQ133" i="28"/>
  <c r="CMP133" i="28"/>
  <c r="CMO133" i="28"/>
  <c r="CMN133" i="28"/>
  <c r="CMM133" i="28"/>
  <c r="CML133" i="28"/>
  <c r="CMK133" i="28"/>
  <c r="CMJ133" i="28"/>
  <c r="CMI133" i="28"/>
  <c r="CMH133" i="28"/>
  <c r="CMG133" i="28"/>
  <c r="CMF133" i="28"/>
  <c r="CMA133" i="28"/>
  <c r="CLZ133" i="28"/>
  <c r="CLY133" i="28"/>
  <c r="CLX133" i="28"/>
  <c r="CLW133" i="28"/>
  <c r="CLV133" i="28"/>
  <c r="CLU133" i="28"/>
  <c r="CLT133" i="28"/>
  <c r="CLS133" i="28"/>
  <c r="CLR133" i="28"/>
  <c r="CLQ133" i="28"/>
  <c r="CLP133" i="28"/>
  <c r="CLK133" i="28"/>
  <c r="CLJ133" i="28"/>
  <c r="CLI133" i="28"/>
  <c r="CLH133" i="28"/>
  <c r="CLG133" i="28"/>
  <c r="CLF133" i="28"/>
  <c r="CLE133" i="28"/>
  <c r="CLD133" i="28"/>
  <c r="CLC133" i="28"/>
  <c r="CLB133" i="28"/>
  <c r="CLA133" i="28"/>
  <c r="CKZ133" i="28"/>
  <c r="CKU133" i="28"/>
  <c r="CKT133" i="28"/>
  <c r="CKS133" i="28"/>
  <c r="CKR133" i="28"/>
  <c r="CKQ133" i="28"/>
  <c r="CKP133" i="28"/>
  <c r="CKO133" i="28"/>
  <c r="CKN133" i="28"/>
  <c r="CKM133" i="28"/>
  <c r="CKL133" i="28"/>
  <c r="CKK133" i="28"/>
  <c r="CKJ133" i="28"/>
  <c r="CKE133" i="28"/>
  <c r="CKD133" i="28"/>
  <c r="CKC133" i="28"/>
  <c r="CKB133" i="28"/>
  <c r="CKA133" i="28"/>
  <c r="CJZ133" i="28"/>
  <c r="CJY133" i="28"/>
  <c r="CJX133" i="28"/>
  <c r="CJW133" i="28"/>
  <c r="CJV133" i="28"/>
  <c r="CJU133" i="28"/>
  <c r="CJT133" i="28"/>
  <c r="CJO133" i="28"/>
  <c r="CJN133" i="28"/>
  <c r="CJM133" i="28"/>
  <c r="CJL133" i="28"/>
  <c r="CJK133" i="28"/>
  <c r="CJJ133" i="28"/>
  <c r="CJI133" i="28"/>
  <c r="CJH133" i="28"/>
  <c r="CJG133" i="28"/>
  <c r="CJF133" i="28"/>
  <c r="CJE133" i="28"/>
  <c r="CJD133" i="28"/>
  <c r="CIY133" i="28"/>
  <c r="CIX133" i="28"/>
  <c r="CIW133" i="28"/>
  <c r="CIV133" i="28"/>
  <c r="CIU133" i="28"/>
  <c r="CIT133" i="28"/>
  <c r="CIS133" i="28"/>
  <c r="CIR133" i="28"/>
  <c r="CIQ133" i="28"/>
  <c r="CIP133" i="28"/>
  <c r="CIO133" i="28"/>
  <c r="CIN133" i="28"/>
  <c r="CII133" i="28"/>
  <c r="CIH133" i="28"/>
  <c r="CIG133" i="28"/>
  <c r="CIF133" i="28"/>
  <c r="CIE133" i="28"/>
  <c r="CID133" i="28"/>
  <c r="CIC133" i="28"/>
  <c r="CIB133" i="28"/>
  <c r="CIA133" i="28"/>
  <c r="CHZ133" i="28"/>
  <c r="CHY133" i="28"/>
  <c r="CHX133" i="28"/>
  <c r="CHS133" i="28"/>
  <c r="CHR133" i="28"/>
  <c r="CHQ133" i="28"/>
  <c r="CHP133" i="28"/>
  <c r="CHO133" i="28"/>
  <c r="CHN133" i="28"/>
  <c r="CHM133" i="28"/>
  <c r="CHL133" i="28"/>
  <c r="CHK133" i="28"/>
  <c r="CHJ133" i="28"/>
  <c r="CHI133" i="28"/>
  <c r="CHH133" i="28"/>
  <c r="CHC133" i="28"/>
  <c r="CHB133" i="28"/>
  <c r="CHA133" i="28"/>
  <c r="CGZ133" i="28"/>
  <c r="CGY133" i="28"/>
  <c r="CGX133" i="28"/>
  <c r="CGW133" i="28"/>
  <c r="CGV133" i="28"/>
  <c r="CGU133" i="28"/>
  <c r="CGT133" i="28"/>
  <c r="CGS133" i="28"/>
  <c r="CGR133" i="28"/>
  <c r="CGM133" i="28"/>
  <c r="CGL133" i="28"/>
  <c r="CGK133" i="28"/>
  <c r="CGJ133" i="28"/>
  <c r="CGI133" i="28"/>
  <c r="CGH133" i="28"/>
  <c r="CGG133" i="28"/>
  <c r="CGF133" i="28"/>
  <c r="CGE133" i="28"/>
  <c r="CGD133" i="28"/>
  <c r="CGC133" i="28"/>
  <c r="CGB133" i="28"/>
  <c r="CFW133" i="28"/>
  <c r="CFV133" i="28"/>
  <c r="CFU133" i="28"/>
  <c r="CFT133" i="28"/>
  <c r="CFS133" i="28"/>
  <c r="CFR133" i="28"/>
  <c r="CFQ133" i="28"/>
  <c r="CFP133" i="28"/>
  <c r="CFO133" i="28"/>
  <c r="CFN133" i="28"/>
  <c r="CFM133" i="28"/>
  <c r="CFL133" i="28"/>
  <c r="CFG133" i="28"/>
  <c r="CFF133" i="28"/>
  <c r="CFE133" i="28"/>
  <c r="CFD133" i="28"/>
  <c r="CFC133" i="28"/>
  <c r="CFB133" i="28"/>
  <c r="CFA133" i="28"/>
  <c r="CEZ133" i="28"/>
  <c r="CEY133" i="28"/>
  <c r="CEX133" i="28"/>
  <c r="CEW133" i="28"/>
  <c r="CEV133" i="28"/>
  <c r="CEQ133" i="28"/>
  <c r="CEP133" i="28"/>
  <c r="CEO133" i="28"/>
  <c r="CEN133" i="28"/>
  <c r="CEM133" i="28"/>
  <c r="CEL133" i="28"/>
  <c r="CEK133" i="28"/>
  <c r="CEJ133" i="28"/>
  <c r="CEI133" i="28"/>
  <c r="CEH133" i="28"/>
  <c r="CEG133" i="28"/>
  <c r="CEF133" i="28"/>
  <c r="CEA133" i="28"/>
  <c r="CDZ133" i="28"/>
  <c r="CDY133" i="28"/>
  <c r="CDX133" i="28"/>
  <c r="CDW133" i="28"/>
  <c r="CDV133" i="28"/>
  <c r="CDU133" i="28"/>
  <c r="CDT133" i="28"/>
  <c r="CDS133" i="28"/>
  <c r="CDR133" i="28"/>
  <c r="CDQ133" i="28"/>
  <c r="CDP133" i="28"/>
  <c r="CDK133" i="28"/>
  <c r="CDJ133" i="28"/>
  <c r="CDI133" i="28"/>
  <c r="CDH133" i="28"/>
  <c r="CDG133" i="28"/>
  <c r="CDF133" i="28"/>
  <c r="CDE133" i="28"/>
  <c r="CDD133" i="28"/>
  <c r="CDC133" i="28"/>
  <c r="CDB133" i="28"/>
  <c r="CDA133" i="28"/>
  <c r="CCZ133" i="28"/>
  <c r="CCU133" i="28"/>
  <c r="CCT133" i="28"/>
  <c r="CCS133" i="28"/>
  <c r="CCR133" i="28"/>
  <c r="CCQ133" i="28"/>
  <c r="CCP133" i="28"/>
  <c r="CCO133" i="28"/>
  <c r="CCN133" i="28"/>
  <c r="CCM133" i="28"/>
  <c r="CCL133" i="28"/>
  <c r="CCK133" i="28"/>
  <c r="CCJ133" i="28"/>
  <c r="CCE133" i="28"/>
  <c r="CCD133" i="28"/>
  <c r="CCC133" i="28"/>
  <c r="CCB133" i="28"/>
  <c r="CCA133" i="28"/>
  <c r="CBZ133" i="28"/>
  <c r="CBY133" i="28"/>
  <c r="CBX133" i="28"/>
  <c r="CBW133" i="28"/>
  <c r="CBV133" i="28"/>
  <c r="CBU133" i="28"/>
  <c r="CBT133" i="28"/>
  <c r="CBO133" i="28"/>
  <c r="CBN133" i="28"/>
  <c r="CBM133" i="28"/>
  <c r="CBL133" i="28"/>
  <c r="CBK133" i="28"/>
  <c r="CBJ133" i="28"/>
  <c r="CBI133" i="28"/>
  <c r="CBH133" i="28"/>
  <c r="CBG133" i="28"/>
  <c r="CBF133" i="28"/>
  <c r="CBE133" i="28"/>
  <c r="CBD133" i="28"/>
  <c r="CAY133" i="28"/>
  <c r="CAX133" i="28"/>
  <c r="CAW133" i="28"/>
  <c r="CAV133" i="28"/>
  <c r="CAU133" i="28"/>
  <c r="CAT133" i="28"/>
  <c r="CAS133" i="28"/>
  <c r="CAR133" i="28"/>
  <c r="CAQ133" i="28"/>
  <c r="CAP133" i="28"/>
  <c r="CAO133" i="28"/>
  <c r="CAN133" i="28"/>
  <c r="CAI133" i="28"/>
  <c r="CAH133" i="28"/>
  <c r="CAG133" i="28"/>
  <c r="CAF133" i="28"/>
  <c r="CAE133" i="28"/>
  <c r="CAD133" i="28"/>
  <c r="CAC133" i="28"/>
  <c r="CAB133" i="28"/>
  <c r="CAA133" i="28"/>
  <c r="BZZ133" i="28"/>
  <c r="BZY133" i="28"/>
  <c r="BZX133" i="28"/>
  <c r="BZS133" i="28"/>
  <c r="BZR133" i="28"/>
  <c r="BZQ133" i="28"/>
  <c r="BZP133" i="28"/>
  <c r="BZO133" i="28"/>
  <c r="BZN133" i="28"/>
  <c r="BZM133" i="28"/>
  <c r="BZL133" i="28"/>
  <c r="BZK133" i="28"/>
  <c r="BZJ133" i="28"/>
  <c r="BZI133" i="28"/>
  <c r="BZH133" i="28"/>
  <c r="BZC133" i="28"/>
  <c r="BZB133" i="28"/>
  <c r="BZA133" i="28"/>
  <c r="BYZ133" i="28"/>
  <c r="BYY133" i="28"/>
  <c r="BYX133" i="28"/>
  <c r="BYW133" i="28"/>
  <c r="BYV133" i="28"/>
  <c r="BYU133" i="28"/>
  <c r="BYT133" i="28"/>
  <c r="BYS133" i="28"/>
  <c r="BYR133" i="28"/>
  <c r="BYM133" i="28"/>
  <c r="BYL133" i="28"/>
  <c r="BYK133" i="28"/>
  <c r="BYJ133" i="28"/>
  <c r="BYI133" i="28"/>
  <c r="BYH133" i="28"/>
  <c r="BYG133" i="28"/>
  <c r="BYF133" i="28"/>
  <c r="BYE133" i="28"/>
  <c r="BYD133" i="28"/>
  <c r="BYC133" i="28"/>
  <c r="BYB133" i="28"/>
  <c r="BXW133" i="28"/>
  <c r="BXV133" i="28"/>
  <c r="BXU133" i="28"/>
  <c r="BXT133" i="28"/>
  <c r="BXS133" i="28"/>
  <c r="BXR133" i="28"/>
  <c r="BXQ133" i="28"/>
  <c r="BXP133" i="28"/>
  <c r="BXO133" i="28"/>
  <c r="BXN133" i="28"/>
  <c r="BXM133" i="28"/>
  <c r="BXL133" i="28"/>
  <c r="BXG133" i="28"/>
  <c r="BXF133" i="28"/>
  <c r="BXE133" i="28"/>
  <c r="BXD133" i="28"/>
  <c r="BXC133" i="28"/>
  <c r="BXB133" i="28"/>
  <c r="BXA133" i="28"/>
  <c r="BWZ133" i="28"/>
  <c r="BWY133" i="28"/>
  <c r="BWX133" i="28"/>
  <c r="BWW133" i="28"/>
  <c r="BWV133" i="28"/>
  <c r="BWQ133" i="28"/>
  <c r="BWP133" i="28"/>
  <c r="BWO133" i="28"/>
  <c r="BWN133" i="28"/>
  <c r="BWM133" i="28"/>
  <c r="BWL133" i="28"/>
  <c r="BWK133" i="28"/>
  <c r="BWJ133" i="28"/>
  <c r="BWI133" i="28"/>
  <c r="BWH133" i="28"/>
  <c r="BWG133" i="28"/>
  <c r="BWF133" i="28"/>
  <c r="BWA133" i="28"/>
  <c r="BVZ133" i="28"/>
  <c r="BVY133" i="28"/>
  <c r="BVX133" i="28"/>
  <c r="BVW133" i="28"/>
  <c r="BVV133" i="28"/>
  <c r="BVU133" i="28"/>
  <c r="BVT133" i="28"/>
  <c r="BVS133" i="28"/>
  <c r="BVR133" i="28"/>
  <c r="BVQ133" i="28"/>
  <c r="BVP133" i="28"/>
  <c r="BVK133" i="28"/>
  <c r="BVJ133" i="28"/>
  <c r="BVI133" i="28"/>
  <c r="BVH133" i="28"/>
  <c r="BVG133" i="28"/>
  <c r="BVF133" i="28"/>
  <c r="BVE133" i="28"/>
  <c r="BVD133" i="28"/>
  <c r="BVC133" i="28"/>
  <c r="BVB133" i="28"/>
  <c r="BVA133" i="28"/>
  <c r="BUZ133" i="28"/>
  <c r="BUU133" i="28"/>
  <c r="BUT133" i="28"/>
  <c r="BUS133" i="28"/>
  <c r="BUR133" i="28"/>
  <c r="BUQ133" i="28"/>
  <c r="BUP133" i="28"/>
  <c r="BUO133" i="28"/>
  <c r="BUN133" i="28"/>
  <c r="BUM133" i="28"/>
  <c r="BUL133" i="28"/>
  <c r="BUK133" i="28"/>
  <c r="BUJ133" i="28"/>
  <c r="BUE133" i="28"/>
  <c r="BUD133" i="28"/>
  <c r="BUC133" i="28"/>
  <c r="BUB133" i="28"/>
  <c r="BUA133" i="28"/>
  <c r="BTZ133" i="28"/>
  <c r="BTY133" i="28"/>
  <c r="BTX133" i="28"/>
  <c r="BTW133" i="28"/>
  <c r="BTV133" i="28"/>
  <c r="BTU133" i="28"/>
  <c r="BTT133" i="28"/>
  <c r="BTO133" i="28"/>
  <c r="BTN133" i="28"/>
  <c r="BTM133" i="28"/>
  <c r="BTL133" i="28"/>
  <c r="BTK133" i="28"/>
  <c r="BTJ133" i="28"/>
  <c r="BTI133" i="28"/>
  <c r="BTH133" i="28"/>
  <c r="BTG133" i="28"/>
  <c r="BTF133" i="28"/>
  <c r="BTE133" i="28"/>
  <c r="BTD133" i="28"/>
  <c r="BSY133" i="28"/>
  <c r="BSX133" i="28"/>
  <c r="BSW133" i="28"/>
  <c r="BSV133" i="28"/>
  <c r="BSU133" i="28"/>
  <c r="BST133" i="28"/>
  <c r="BSS133" i="28"/>
  <c r="BSR133" i="28"/>
  <c r="BSQ133" i="28"/>
  <c r="BSP133" i="28"/>
  <c r="BSO133" i="28"/>
  <c r="BSN133" i="28"/>
  <c r="BSI133" i="28"/>
  <c r="BSH133" i="28"/>
  <c r="BSG133" i="28"/>
  <c r="BSF133" i="28"/>
  <c r="BSE133" i="28"/>
  <c r="BSD133" i="28"/>
  <c r="BSC133" i="28"/>
  <c r="BSB133" i="28"/>
  <c r="BSA133" i="28"/>
  <c r="BRZ133" i="28"/>
  <c r="BRY133" i="28"/>
  <c r="BRX133" i="28"/>
  <c r="BRS133" i="28"/>
  <c r="BRR133" i="28"/>
  <c r="BRQ133" i="28"/>
  <c r="BRP133" i="28"/>
  <c r="BRO133" i="28"/>
  <c r="BRN133" i="28"/>
  <c r="BRM133" i="28"/>
  <c r="BRL133" i="28"/>
  <c r="BRK133" i="28"/>
  <c r="BRJ133" i="28"/>
  <c r="BRI133" i="28"/>
  <c r="BRH133" i="28"/>
  <c r="BRC133" i="28"/>
  <c r="BRB133" i="28"/>
  <c r="BRA133" i="28"/>
  <c r="BQZ133" i="28"/>
  <c r="BQY133" i="28"/>
  <c r="BQX133" i="28"/>
  <c r="BQW133" i="28"/>
  <c r="BQV133" i="28"/>
  <c r="BQU133" i="28"/>
  <c r="BQT133" i="28"/>
  <c r="BQS133" i="28"/>
  <c r="BQR133" i="28"/>
  <c r="BQM133" i="28"/>
  <c r="BQL133" i="28"/>
  <c r="BQK133" i="28"/>
  <c r="BQJ133" i="28"/>
  <c r="BQI133" i="28"/>
  <c r="BQH133" i="28"/>
  <c r="BQG133" i="28"/>
  <c r="BQF133" i="28"/>
  <c r="BQE133" i="28"/>
  <c r="BQD133" i="28"/>
  <c r="BQC133" i="28"/>
  <c r="BQB133" i="28"/>
  <c r="BPW133" i="28"/>
  <c r="BPV133" i="28"/>
  <c r="BPU133" i="28"/>
  <c r="BPT133" i="28"/>
  <c r="BPS133" i="28"/>
  <c r="BPR133" i="28"/>
  <c r="BPQ133" i="28"/>
  <c r="BPP133" i="28"/>
  <c r="BPO133" i="28"/>
  <c r="BPN133" i="28"/>
  <c r="BPM133" i="28"/>
  <c r="BPL133" i="28"/>
  <c r="BPG133" i="28"/>
  <c r="BPF133" i="28"/>
  <c r="BPE133" i="28"/>
  <c r="BPD133" i="28"/>
  <c r="BPC133" i="28"/>
  <c r="BPB133" i="28"/>
  <c r="BPA133" i="28"/>
  <c r="BOZ133" i="28"/>
  <c r="BOY133" i="28"/>
  <c r="BOX133" i="28"/>
  <c r="BOW133" i="28"/>
  <c r="BOV133" i="28"/>
  <c r="BOQ133" i="28"/>
  <c r="BOP133" i="28"/>
  <c r="BOO133" i="28"/>
  <c r="BON133" i="28"/>
  <c r="BOM133" i="28"/>
  <c r="BOL133" i="28"/>
  <c r="BOK133" i="28"/>
  <c r="BOJ133" i="28"/>
  <c r="BOI133" i="28"/>
  <c r="BOH133" i="28"/>
  <c r="BOG133" i="28"/>
  <c r="BOF133" i="28"/>
  <c r="BOA133" i="28"/>
  <c r="BNZ133" i="28"/>
  <c r="BNY133" i="28"/>
  <c r="BNX133" i="28"/>
  <c r="BNW133" i="28"/>
  <c r="BNV133" i="28"/>
  <c r="BNU133" i="28"/>
  <c r="BNT133" i="28"/>
  <c r="BNS133" i="28"/>
  <c r="BNR133" i="28"/>
  <c r="BNQ133" i="28"/>
  <c r="BNP133" i="28"/>
  <c r="BNK133" i="28"/>
  <c r="BNJ133" i="28"/>
  <c r="BNI133" i="28"/>
  <c r="BNH133" i="28"/>
  <c r="BNG133" i="28"/>
  <c r="BNF133" i="28"/>
  <c r="BNE133" i="28"/>
  <c r="BND133" i="28"/>
  <c r="BNC133" i="28"/>
  <c r="BNB133" i="28"/>
  <c r="BNA133" i="28"/>
  <c r="BMZ133" i="28"/>
  <c r="BMU133" i="28"/>
  <c r="BMT133" i="28"/>
  <c r="BMS133" i="28"/>
  <c r="BMR133" i="28"/>
  <c r="BMQ133" i="28"/>
  <c r="BMP133" i="28"/>
  <c r="BMO133" i="28"/>
  <c r="BMN133" i="28"/>
  <c r="BMM133" i="28"/>
  <c r="BML133" i="28"/>
  <c r="BMK133" i="28"/>
  <c r="BMJ133" i="28"/>
  <c r="BME133" i="28"/>
  <c r="BMD133" i="28"/>
  <c r="BMC133" i="28"/>
  <c r="BMB133" i="28"/>
  <c r="BMA133" i="28"/>
  <c r="BLZ133" i="28"/>
  <c r="BLY133" i="28"/>
  <c r="BLX133" i="28"/>
  <c r="BLW133" i="28"/>
  <c r="BLV133" i="28"/>
  <c r="BLU133" i="28"/>
  <c r="BLT133" i="28"/>
  <c r="BLO133" i="28"/>
  <c r="BLN133" i="28"/>
  <c r="BLM133" i="28"/>
  <c r="BLL133" i="28"/>
  <c r="BLK133" i="28"/>
  <c r="BLJ133" i="28"/>
  <c r="BLI133" i="28"/>
  <c r="BLH133" i="28"/>
  <c r="BLG133" i="28"/>
  <c r="BLF133" i="28"/>
  <c r="BLE133" i="28"/>
  <c r="BLD133" i="28"/>
  <c r="BKY133" i="28"/>
  <c r="BKX133" i="28"/>
  <c r="BKW133" i="28"/>
  <c r="BKV133" i="28"/>
  <c r="BKU133" i="28"/>
  <c r="BKT133" i="28"/>
  <c r="BKS133" i="28"/>
  <c r="BKR133" i="28"/>
  <c r="BKQ133" i="28"/>
  <c r="BKP133" i="28"/>
  <c r="BKO133" i="28"/>
  <c r="BKN133" i="28"/>
  <c r="BKI133" i="28"/>
  <c r="BKH133" i="28"/>
  <c r="BKG133" i="28"/>
  <c r="BKF133" i="28"/>
  <c r="BKE133" i="28"/>
  <c r="BKD133" i="28"/>
  <c r="BKC133" i="28"/>
  <c r="BKB133" i="28"/>
  <c r="BKA133" i="28"/>
  <c r="BJZ133" i="28"/>
  <c r="BJY133" i="28"/>
  <c r="BJX133" i="28"/>
  <c r="BJS133" i="28"/>
  <c r="BJR133" i="28"/>
  <c r="BJQ133" i="28"/>
  <c r="BJP133" i="28"/>
  <c r="BJO133" i="28"/>
  <c r="BJN133" i="28"/>
  <c r="BJM133" i="28"/>
  <c r="BJL133" i="28"/>
  <c r="BJK133" i="28"/>
  <c r="BJJ133" i="28"/>
  <c r="BJI133" i="28"/>
  <c r="BJH133" i="28"/>
  <c r="BJC133" i="28"/>
  <c r="BJB133" i="28"/>
  <c r="BJA133" i="28"/>
  <c r="BIZ133" i="28"/>
  <c r="BIY133" i="28"/>
  <c r="BIX133" i="28"/>
  <c r="BIW133" i="28"/>
  <c r="BIV133" i="28"/>
  <c r="BIU133" i="28"/>
  <c r="BIT133" i="28"/>
  <c r="BIS133" i="28"/>
  <c r="BIR133" i="28"/>
  <c r="BIM133" i="28"/>
  <c r="BIL133" i="28"/>
  <c r="BIK133" i="28"/>
  <c r="BIJ133" i="28"/>
  <c r="BII133" i="28"/>
  <c r="BIH133" i="28"/>
  <c r="BIG133" i="28"/>
  <c r="BIF133" i="28"/>
  <c r="BIE133" i="28"/>
  <c r="BID133" i="28"/>
  <c r="BIC133" i="28"/>
  <c r="BIB133" i="28"/>
  <c r="BHW133" i="28"/>
  <c r="BHV133" i="28"/>
  <c r="BHU133" i="28"/>
  <c r="BHT133" i="28"/>
  <c r="BHS133" i="28"/>
  <c r="BHR133" i="28"/>
  <c r="BHQ133" i="28"/>
  <c r="BHP133" i="28"/>
  <c r="BHO133" i="28"/>
  <c r="BHN133" i="28"/>
  <c r="BHM133" i="28"/>
  <c r="BHL133" i="28"/>
  <c r="BHG133" i="28"/>
  <c r="BHF133" i="28"/>
  <c r="BHE133" i="28"/>
  <c r="BHD133" i="28"/>
  <c r="BHC133" i="28"/>
  <c r="BHB133" i="28"/>
  <c r="BHA133" i="28"/>
  <c r="BGZ133" i="28"/>
  <c r="BGY133" i="28"/>
  <c r="BGX133" i="28"/>
  <c r="BGW133" i="28"/>
  <c r="BGV133" i="28"/>
  <c r="BGQ133" i="28"/>
  <c r="BGP133" i="28"/>
  <c r="BGO133" i="28"/>
  <c r="BGN133" i="28"/>
  <c r="BGM133" i="28"/>
  <c r="BGL133" i="28"/>
  <c r="BGK133" i="28"/>
  <c r="BGJ133" i="28"/>
  <c r="BGI133" i="28"/>
  <c r="BGH133" i="28"/>
  <c r="BGG133" i="28"/>
  <c r="BGF133" i="28"/>
  <c r="BGA133" i="28"/>
  <c r="BFZ133" i="28"/>
  <c r="BFY133" i="28"/>
  <c r="BFX133" i="28"/>
  <c r="BFW133" i="28"/>
  <c r="BFV133" i="28"/>
  <c r="BFU133" i="28"/>
  <c r="BFT133" i="28"/>
  <c r="BFS133" i="28"/>
  <c r="BFR133" i="28"/>
  <c r="BFQ133" i="28"/>
  <c r="BFP133" i="28"/>
  <c r="BFK133" i="28"/>
  <c r="BFJ133" i="28"/>
  <c r="BFI133" i="28"/>
  <c r="BFH133" i="28"/>
  <c r="BFG133" i="28"/>
  <c r="BFF133" i="28"/>
  <c r="BFE133" i="28"/>
  <c r="BFD133" i="28"/>
  <c r="BFC133" i="28"/>
  <c r="BFB133" i="28"/>
  <c r="BFA133" i="28"/>
  <c r="BEZ133" i="28"/>
  <c r="BEU133" i="28"/>
  <c r="BET133" i="28"/>
  <c r="BES133" i="28"/>
  <c r="BER133" i="28"/>
  <c r="BEQ133" i="28"/>
  <c r="BEP133" i="28"/>
  <c r="BEO133" i="28"/>
  <c r="BEN133" i="28"/>
  <c r="BEM133" i="28"/>
  <c r="BEL133" i="28"/>
  <c r="BEK133" i="28"/>
  <c r="BEJ133" i="28"/>
  <c r="BEE133" i="28"/>
  <c r="BED133" i="28"/>
  <c r="BEC133" i="28"/>
  <c r="BEB133" i="28"/>
  <c r="BEA133" i="28"/>
  <c r="BDZ133" i="28"/>
  <c r="BDY133" i="28"/>
  <c r="BDX133" i="28"/>
  <c r="BDW133" i="28"/>
  <c r="BDV133" i="28"/>
  <c r="BDU133" i="28"/>
  <c r="BDT133" i="28"/>
  <c r="BDO133" i="28"/>
  <c r="BDN133" i="28"/>
  <c r="BDM133" i="28"/>
  <c r="BDL133" i="28"/>
  <c r="BDK133" i="28"/>
  <c r="BDJ133" i="28"/>
  <c r="BDI133" i="28"/>
  <c r="BDH133" i="28"/>
  <c r="BDG133" i="28"/>
  <c r="BDF133" i="28"/>
  <c r="BDE133" i="28"/>
  <c r="BDD133" i="28"/>
  <c r="BCY133" i="28"/>
  <c r="BCX133" i="28"/>
  <c r="BCW133" i="28"/>
  <c r="BCV133" i="28"/>
  <c r="BCU133" i="28"/>
  <c r="BCT133" i="28"/>
  <c r="BCS133" i="28"/>
  <c r="BCR133" i="28"/>
  <c r="BCQ133" i="28"/>
  <c r="BCP133" i="28"/>
  <c r="BCO133" i="28"/>
  <c r="BCN133" i="28"/>
  <c r="BCI133" i="28"/>
  <c r="BCH133" i="28"/>
  <c r="BCG133" i="28"/>
  <c r="BCF133" i="28"/>
  <c r="BCE133" i="28"/>
  <c r="BCD133" i="28"/>
  <c r="BCC133" i="28"/>
  <c r="BCB133" i="28"/>
  <c r="BCA133" i="28"/>
  <c r="BBZ133" i="28"/>
  <c r="BBY133" i="28"/>
  <c r="BBX133" i="28"/>
  <c r="BBS133" i="28"/>
  <c r="BBR133" i="28"/>
  <c r="BBQ133" i="28"/>
  <c r="BBP133" i="28"/>
  <c r="BBO133" i="28"/>
  <c r="BBN133" i="28"/>
  <c r="BBM133" i="28"/>
  <c r="BBL133" i="28"/>
  <c r="BBK133" i="28"/>
  <c r="BBJ133" i="28"/>
  <c r="BBI133" i="28"/>
  <c r="BBH133" i="28"/>
  <c r="BBC133" i="28"/>
  <c r="BBB133" i="28"/>
  <c r="BBA133" i="28"/>
  <c r="BAZ133" i="28"/>
  <c r="BAY133" i="28"/>
  <c r="BAX133" i="28"/>
  <c r="BAW133" i="28"/>
  <c r="BAV133" i="28"/>
  <c r="BAU133" i="28"/>
  <c r="BAT133" i="28"/>
  <c r="BAS133" i="28"/>
  <c r="BAR133" i="28"/>
  <c r="BAM133" i="28"/>
  <c r="BAL133" i="28"/>
  <c r="BAK133" i="28"/>
  <c r="BAJ133" i="28"/>
  <c r="BAI133" i="28"/>
  <c r="BAH133" i="28"/>
  <c r="BAG133" i="28"/>
  <c r="BAF133" i="28"/>
  <c r="BAE133" i="28"/>
  <c r="BAD133" i="28"/>
  <c r="BAC133" i="28"/>
  <c r="BAB133" i="28"/>
  <c r="AZW133" i="28"/>
  <c r="AZV133" i="28"/>
  <c r="AZU133" i="28"/>
  <c r="AZT133" i="28"/>
  <c r="AZS133" i="28"/>
  <c r="AZR133" i="28"/>
  <c r="AZQ133" i="28"/>
  <c r="AZP133" i="28"/>
  <c r="AZO133" i="28"/>
  <c r="AZN133" i="28"/>
  <c r="AZM133" i="28"/>
  <c r="AZL133" i="28"/>
  <c r="AZG133" i="28"/>
  <c r="AZF133" i="28"/>
  <c r="AZE133" i="28"/>
  <c r="AZD133" i="28"/>
  <c r="AZC133" i="28"/>
  <c r="AZB133" i="28"/>
  <c r="AZA133" i="28"/>
  <c r="AYZ133" i="28"/>
  <c r="AYY133" i="28"/>
  <c r="AYX133" i="28"/>
  <c r="AYW133" i="28"/>
  <c r="AYV133" i="28"/>
  <c r="AYQ133" i="28"/>
  <c r="AYP133" i="28"/>
  <c r="AYO133" i="28"/>
  <c r="AYN133" i="28"/>
  <c r="AYM133" i="28"/>
  <c r="AYL133" i="28"/>
  <c r="AYK133" i="28"/>
  <c r="AYJ133" i="28"/>
  <c r="AYI133" i="28"/>
  <c r="AYH133" i="28"/>
  <c r="AYG133" i="28"/>
  <c r="AYF133" i="28"/>
  <c r="AYA133" i="28"/>
  <c r="AXZ133" i="28"/>
  <c r="AXY133" i="28"/>
  <c r="AXX133" i="28"/>
  <c r="AXW133" i="28"/>
  <c r="AXV133" i="28"/>
  <c r="AXU133" i="28"/>
  <c r="AXT133" i="28"/>
  <c r="AXS133" i="28"/>
  <c r="AXR133" i="28"/>
  <c r="AXQ133" i="28"/>
  <c r="AXP133" i="28"/>
  <c r="AXK133" i="28"/>
  <c r="AXJ133" i="28"/>
  <c r="AXI133" i="28"/>
  <c r="AXH133" i="28"/>
  <c r="AXG133" i="28"/>
  <c r="AXF133" i="28"/>
  <c r="AXE133" i="28"/>
  <c r="AXD133" i="28"/>
  <c r="AXC133" i="28"/>
  <c r="AXB133" i="28"/>
  <c r="AXA133" i="28"/>
  <c r="AWZ133" i="28"/>
  <c r="AWU133" i="28"/>
  <c r="AWT133" i="28"/>
  <c r="AWS133" i="28"/>
  <c r="AWR133" i="28"/>
  <c r="AWQ133" i="28"/>
  <c r="AWP133" i="28"/>
  <c r="AWO133" i="28"/>
  <c r="AWN133" i="28"/>
  <c r="AWM133" i="28"/>
  <c r="AWL133" i="28"/>
  <c r="AWK133" i="28"/>
  <c r="AWJ133" i="28"/>
  <c r="AWE133" i="28"/>
  <c r="AWD133" i="28"/>
  <c r="AWC133" i="28"/>
  <c r="AWB133" i="28"/>
  <c r="AWA133" i="28"/>
  <c r="AVZ133" i="28"/>
  <c r="AVY133" i="28"/>
  <c r="AVX133" i="28"/>
  <c r="AVW133" i="28"/>
  <c r="AVV133" i="28"/>
  <c r="AVU133" i="28"/>
  <c r="AVT133" i="28"/>
  <c r="AVO133" i="28"/>
  <c r="AVN133" i="28"/>
  <c r="AVM133" i="28"/>
  <c r="AVL133" i="28"/>
  <c r="AVK133" i="28"/>
  <c r="AVJ133" i="28"/>
  <c r="AVI133" i="28"/>
  <c r="AVH133" i="28"/>
  <c r="AVG133" i="28"/>
  <c r="AVF133" i="28"/>
  <c r="AVE133" i="28"/>
  <c r="AVD133" i="28"/>
  <c r="AUY133" i="28"/>
  <c r="AUX133" i="28"/>
  <c r="AUW133" i="28"/>
  <c r="AUV133" i="28"/>
  <c r="AUU133" i="28"/>
  <c r="AUT133" i="28"/>
  <c r="AUS133" i="28"/>
  <c r="AUR133" i="28"/>
  <c r="AUQ133" i="28"/>
  <c r="AUP133" i="28"/>
  <c r="AUO133" i="28"/>
  <c r="AUN133" i="28"/>
  <c r="AUI133" i="28"/>
  <c r="AUH133" i="28"/>
  <c r="AUG133" i="28"/>
  <c r="AUF133" i="28"/>
  <c r="AUE133" i="28"/>
  <c r="AUD133" i="28"/>
  <c r="AUC133" i="28"/>
  <c r="AUB133" i="28"/>
  <c r="AUA133" i="28"/>
  <c r="ATZ133" i="28"/>
  <c r="ATY133" i="28"/>
  <c r="ATX133" i="28"/>
  <c r="ATS133" i="28"/>
  <c r="ATR133" i="28"/>
  <c r="ATQ133" i="28"/>
  <c r="ATP133" i="28"/>
  <c r="ATO133" i="28"/>
  <c r="ATN133" i="28"/>
  <c r="ATM133" i="28"/>
  <c r="ATL133" i="28"/>
  <c r="ATK133" i="28"/>
  <c r="ATJ133" i="28"/>
  <c r="ATI133" i="28"/>
  <c r="ATH133" i="28"/>
  <c r="ATC133" i="28"/>
  <c r="ATB133" i="28"/>
  <c r="ATA133" i="28"/>
  <c r="ASZ133" i="28"/>
  <c r="ASY133" i="28"/>
  <c r="ASX133" i="28"/>
  <c r="ASW133" i="28"/>
  <c r="ASV133" i="28"/>
  <c r="ASU133" i="28"/>
  <c r="AST133" i="28"/>
  <c r="ASS133" i="28"/>
  <c r="ASR133" i="28"/>
  <c r="ASM133" i="28"/>
  <c r="ASL133" i="28"/>
  <c r="ASK133" i="28"/>
  <c r="ASJ133" i="28"/>
  <c r="ASI133" i="28"/>
  <c r="ASH133" i="28"/>
  <c r="ASG133" i="28"/>
  <c r="ASF133" i="28"/>
  <c r="ASE133" i="28"/>
  <c r="ASD133" i="28"/>
  <c r="ASC133" i="28"/>
  <c r="ASB133" i="28"/>
  <c r="ARW133" i="28"/>
  <c r="ARV133" i="28"/>
  <c r="ARU133" i="28"/>
  <c r="ART133" i="28"/>
  <c r="ARS133" i="28"/>
  <c r="ARR133" i="28"/>
  <c r="ARQ133" i="28"/>
  <c r="ARP133" i="28"/>
  <c r="ARO133" i="28"/>
  <c r="ARN133" i="28"/>
  <c r="ARM133" i="28"/>
  <c r="ARL133" i="28"/>
  <c r="ARG133" i="28"/>
  <c r="ARF133" i="28"/>
  <c r="ARE133" i="28"/>
  <c r="ARD133" i="28"/>
  <c r="ARC133" i="28"/>
  <c r="ARB133" i="28"/>
  <c r="ARA133" i="28"/>
  <c r="AQZ133" i="28"/>
  <c r="AQY133" i="28"/>
  <c r="AQX133" i="28"/>
  <c r="AQW133" i="28"/>
  <c r="AQV133" i="28"/>
  <c r="AQQ133" i="28"/>
  <c r="AQP133" i="28"/>
  <c r="AQO133" i="28"/>
  <c r="AQN133" i="28"/>
  <c r="AQM133" i="28"/>
  <c r="AQL133" i="28"/>
  <c r="AQK133" i="28"/>
  <c r="AQJ133" i="28"/>
  <c r="AQI133" i="28"/>
  <c r="AQH133" i="28"/>
  <c r="AQG133" i="28"/>
  <c r="AQF133" i="28"/>
  <c r="AQA133" i="28"/>
  <c r="APZ133" i="28"/>
  <c r="APY133" i="28"/>
  <c r="APX133" i="28"/>
  <c r="APW133" i="28"/>
  <c r="APV133" i="28"/>
  <c r="APU133" i="28"/>
  <c r="APT133" i="28"/>
  <c r="APS133" i="28"/>
  <c r="APR133" i="28"/>
  <c r="APQ133" i="28"/>
  <c r="APP133" i="28"/>
  <c r="APK133" i="28"/>
  <c r="APJ133" i="28"/>
  <c r="API133" i="28"/>
  <c r="APH133" i="28"/>
  <c r="APG133" i="28"/>
  <c r="APF133" i="28"/>
  <c r="APE133" i="28"/>
  <c r="APD133" i="28"/>
  <c r="APC133" i="28"/>
  <c r="APB133" i="28"/>
  <c r="APA133" i="28"/>
  <c r="AOZ133" i="28"/>
  <c r="AOU133" i="28"/>
  <c r="AOT133" i="28"/>
  <c r="AOS133" i="28"/>
  <c r="AOR133" i="28"/>
  <c r="AOQ133" i="28"/>
  <c r="AOP133" i="28"/>
  <c r="AOO133" i="28"/>
  <c r="AON133" i="28"/>
  <c r="AOM133" i="28"/>
  <c r="AOL133" i="28"/>
  <c r="AOK133" i="28"/>
  <c r="AOJ133" i="28"/>
  <c r="AOE133" i="28"/>
  <c r="AOD133" i="28"/>
  <c r="AOC133" i="28"/>
  <c r="AOB133" i="28"/>
  <c r="AOA133" i="28"/>
  <c r="ANZ133" i="28"/>
  <c r="ANY133" i="28"/>
  <c r="ANX133" i="28"/>
  <c r="ANW133" i="28"/>
  <c r="ANV133" i="28"/>
  <c r="ANU133" i="28"/>
  <c r="ANT133" i="28"/>
  <c r="ANO133" i="28"/>
  <c r="ANN133" i="28"/>
  <c r="ANM133" i="28"/>
  <c r="ANL133" i="28"/>
  <c r="ANK133" i="28"/>
  <c r="ANJ133" i="28"/>
  <c r="ANI133" i="28"/>
  <c r="ANH133" i="28"/>
  <c r="ANG133" i="28"/>
  <c r="ANF133" i="28"/>
  <c r="ANE133" i="28"/>
  <c r="AND133" i="28"/>
  <c r="AMY133" i="28"/>
  <c r="AMX133" i="28"/>
  <c r="AMW133" i="28"/>
  <c r="AMV133" i="28"/>
  <c r="AMU133" i="28"/>
  <c r="AMT133" i="28"/>
  <c r="AMS133" i="28"/>
  <c r="AMR133" i="28"/>
  <c r="AMQ133" i="28"/>
  <c r="AMP133" i="28"/>
  <c r="AMO133" i="28"/>
  <c r="AMN133" i="28"/>
  <c r="AMI133" i="28"/>
  <c r="AMH133" i="28"/>
  <c r="AMG133" i="28"/>
  <c r="AMF133" i="28"/>
  <c r="AME133" i="28"/>
  <c r="AMD133" i="28"/>
  <c r="AMC133" i="28"/>
  <c r="AMB133" i="28"/>
  <c r="AMA133" i="28"/>
  <c r="ALZ133" i="28"/>
  <c r="ALY133" i="28"/>
  <c r="ALX133" i="28"/>
  <c r="ALS133" i="28"/>
  <c r="ALR133" i="28"/>
  <c r="ALQ133" i="28"/>
  <c r="ALP133" i="28"/>
  <c r="ALO133" i="28"/>
  <c r="ALN133" i="28"/>
  <c r="ALM133" i="28"/>
  <c r="ALL133" i="28"/>
  <c r="ALK133" i="28"/>
  <c r="ALJ133" i="28"/>
  <c r="ALI133" i="28"/>
  <c r="ALH133" i="28"/>
  <c r="ALC133" i="28"/>
  <c r="ALB133" i="28"/>
  <c r="ALA133" i="28"/>
  <c r="AKZ133" i="28"/>
  <c r="AKY133" i="28"/>
  <c r="AKX133" i="28"/>
  <c r="AKW133" i="28"/>
  <c r="AKV133" i="28"/>
  <c r="AKU133" i="28"/>
  <c r="AKT133" i="28"/>
  <c r="AKS133" i="28"/>
  <c r="AKR133" i="28"/>
  <c r="AKM133" i="28"/>
  <c r="AKL133" i="28"/>
  <c r="AKK133" i="28"/>
  <c r="AKJ133" i="28"/>
  <c r="AKI133" i="28"/>
  <c r="AKH133" i="28"/>
  <c r="AKG133" i="28"/>
  <c r="AKF133" i="28"/>
  <c r="AKE133" i="28"/>
  <c r="AKD133" i="28"/>
  <c r="AKC133" i="28"/>
  <c r="AKB133" i="28"/>
  <c r="AJW133" i="28"/>
  <c r="AJV133" i="28"/>
  <c r="AJU133" i="28"/>
  <c r="AJT133" i="28"/>
  <c r="AJS133" i="28"/>
  <c r="AJR133" i="28"/>
  <c r="AJQ133" i="28"/>
  <c r="AJP133" i="28"/>
  <c r="AJO133" i="28"/>
  <c r="AJN133" i="28"/>
  <c r="AJM133" i="28"/>
  <c r="AJL133" i="28"/>
  <c r="AJG133" i="28"/>
  <c r="AJF133" i="28"/>
  <c r="AJE133" i="28"/>
  <c r="AJD133" i="28"/>
  <c r="AJC133" i="28"/>
  <c r="AJB133" i="28"/>
  <c r="AJA133" i="28"/>
  <c r="AIZ133" i="28"/>
  <c r="AIY133" i="28"/>
  <c r="AIX133" i="28"/>
  <c r="AIW133" i="28"/>
  <c r="AIV133" i="28"/>
  <c r="AIQ133" i="28"/>
  <c r="AIP133" i="28"/>
  <c r="AIO133" i="28"/>
  <c r="AIN133" i="28"/>
  <c r="AIM133" i="28"/>
  <c r="AIL133" i="28"/>
  <c r="AIK133" i="28"/>
  <c r="AIJ133" i="28"/>
  <c r="AII133" i="28"/>
  <c r="AIH133" i="28"/>
  <c r="AIG133" i="28"/>
  <c r="AIF133" i="28"/>
  <c r="AIA133" i="28"/>
  <c r="AHZ133" i="28"/>
  <c r="AHY133" i="28"/>
  <c r="AHX133" i="28"/>
  <c r="AHW133" i="28"/>
  <c r="AHV133" i="28"/>
  <c r="AHU133" i="28"/>
  <c r="AHT133" i="28"/>
  <c r="AHS133" i="28"/>
  <c r="AHR133" i="28"/>
  <c r="AHQ133" i="28"/>
  <c r="AHP133" i="28"/>
  <c r="AHK133" i="28"/>
  <c r="AHJ133" i="28"/>
  <c r="AHI133" i="28"/>
  <c r="AHH133" i="28"/>
  <c r="AHG133" i="28"/>
  <c r="AHF133" i="28"/>
  <c r="AHE133" i="28"/>
  <c r="AHD133" i="28"/>
  <c r="AHC133" i="28"/>
  <c r="AHB133" i="28"/>
  <c r="AHA133" i="28"/>
  <c r="AGZ133" i="28"/>
  <c r="AGU133" i="28"/>
  <c r="AGT133" i="28"/>
  <c r="AGS133" i="28"/>
  <c r="AGR133" i="28"/>
  <c r="AGQ133" i="28"/>
  <c r="AGP133" i="28"/>
  <c r="AGO133" i="28"/>
  <c r="AGN133" i="28"/>
  <c r="AGM133" i="28"/>
  <c r="AGL133" i="28"/>
  <c r="AGK133" i="28"/>
  <c r="AGJ133" i="28"/>
  <c r="AGE133" i="28"/>
  <c r="AGD133" i="28"/>
  <c r="AGC133" i="28"/>
  <c r="AGB133" i="28"/>
  <c r="AGA133" i="28"/>
  <c r="AFZ133" i="28"/>
  <c r="AFY133" i="28"/>
  <c r="AFX133" i="28"/>
  <c r="AFW133" i="28"/>
  <c r="AFV133" i="28"/>
  <c r="AFU133" i="28"/>
  <c r="AFT133" i="28"/>
  <c r="AFO133" i="28"/>
  <c r="AFN133" i="28"/>
  <c r="AFM133" i="28"/>
  <c r="AFL133" i="28"/>
  <c r="AFK133" i="28"/>
  <c r="AFJ133" i="28"/>
  <c r="AFI133" i="28"/>
  <c r="AFH133" i="28"/>
  <c r="AFG133" i="28"/>
  <c r="AFF133" i="28"/>
  <c r="AFE133" i="28"/>
  <c r="AFD133" i="28"/>
  <c r="AEY133" i="28"/>
  <c r="AEX133" i="28"/>
  <c r="AEW133" i="28"/>
  <c r="AEV133" i="28"/>
  <c r="AEU133" i="28"/>
  <c r="AET133" i="28"/>
  <c r="AES133" i="28"/>
  <c r="AER133" i="28"/>
  <c r="AEQ133" i="28"/>
  <c r="AEP133" i="28"/>
  <c r="AEO133" i="28"/>
  <c r="AEN133" i="28"/>
  <c r="AEI133" i="28"/>
  <c r="AEH133" i="28"/>
  <c r="AEG133" i="28"/>
  <c r="AEF133" i="28"/>
  <c r="AEE133" i="28"/>
  <c r="AED133" i="28"/>
  <c r="AEC133" i="28"/>
  <c r="AEB133" i="28"/>
  <c r="AEA133" i="28"/>
  <c r="ADZ133" i="28"/>
  <c r="ADY133" i="28"/>
  <c r="ADX133" i="28"/>
  <c r="ADS133" i="28"/>
  <c r="ADR133" i="28"/>
  <c r="ADQ133" i="28"/>
  <c r="ADP133" i="28"/>
  <c r="ADO133" i="28"/>
  <c r="ADN133" i="28"/>
  <c r="ADM133" i="28"/>
  <c r="ADL133" i="28"/>
  <c r="ADK133" i="28"/>
  <c r="ADJ133" i="28"/>
  <c r="ADI133" i="28"/>
  <c r="ADH133" i="28"/>
  <c r="ADC133" i="28"/>
  <c r="ADB133" i="28"/>
  <c r="ADA133" i="28"/>
  <c r="ACZ133" i="28"/>
  <c r="ACY133" i="28"/>
  <c r="ACX133" i="28"/>
  <c r="ACW133" i="28"/>
  <c r="ACV133" i="28"/>
  <c r="ACU133" i="28"/>
  <c r="ACT133" i="28"/>
  <c r="ACS133" i="28"/>
  <c r="ACR133" i="28"/>
  <c r="ACM133" i="28"/>
  <c r="ACL133" i="28"/>
  <c r="ACK133" i="28"/>
  <c r="ACJ133" i="28"/>
  <c r="ACI133" i="28"/>
  <c r="ACH133" i="28"/>
  <c r="ACG133" i="28"/>
  <c r="ACF133" i="28"/>
  <c r="ACE133" i="28"/>
  <c r="ACD133" i="28"/>
  <c r="ACC133" i="28"/>
  <c r="ACB133" i="28"/>
  <c r="ABW133" i="28"/>
  <c r="ABV133" i="28"/>
  <c r="ABU133" i="28"/>
  <c r="ABT133" i="28"/>
  <c r="ABS133" i="28"/>
  <c r="ABR133" i="28"/>
  <c r="ABQ133" i="28"/>
  <c r="ABP133" i="28"/>
  <c r="ABO133" i="28"/>
  <c r="ABN133" i="28"/>
  <c r="ABM133" i="28"/>
  <c r="ABL133" i="28"/>
  <c r="ABG133" i="28"/>
  <c r="ABF133" i="28"/>
  <c r="ABE133" i="28"/>
  <c r="ABD133" i="28"/>
  <c r="ABC133" i="28"/>
  <c r="ABB133" i="28"/>
  <c r="ABA133" i="28"/>
  <c r="AAZ133" i="28"/>
  <c r="AAY133" i="28"/>
  <c r="AAX133" i="28"/>
  <c r="AAW133" i="28"/>
  <c r="AAV133" i="28"/>
  <c r="AAQ133" i="28"/>
  <c r="AAP133" i="28"/>
  <c r="AAO133" i="28"/>
  <c r="AAN133" i="28"/>
  <c r="AAM133" i="28"/>
  <c r="AAL133" i="28"/>
  <c r="AAK133" i="28"/>
  <c r="AAJ133" i="28"/>
  <c r="AAI133" i="28"/>
  <c r="AAH133" i="28"/>
  <c r="AAG133" i="28"/>
  <c r="AAF133" i="28"/>
  <c r="AAA133" i="28"/>
  <c r="ZZ133" i="28"/>
  <c r="ZY133" i="28"/>
  <c r="ZX133" i="28"/>
  <c r="ZW133" i="28"/>
  <c r="ZV133" i="28"/>
  <c r="ZU133" i="28"/>
  <c r="ZT133" i="28"/>
  <c r="ZS133" i="28"/>
  <c r="ZR133" i="28"/>
  <c r="ZQ133" i="28"/>
  <c r="ZP133" i="28"/>
  <c r="ZK133" i="28"/>
  <c r="ZJ133" i="28"/>
  <c r="ZI133" i="28"/>
  <c r="ZH133" i="28"/>
  <c r="ZG133" i="28"/>
  <c r="ZF133" i="28"/>
  <c r="ZE133" i="28"/>
  <c r="ZD133" i="28"/>
  <c r="ZC133" i="28"/>
  <c r="ZB133" i="28"/>
  <c r="ZA133" i="28"/>
  <c r="YZ133" i="28"/>
  <c r="YU133" i="28"/>
  <c r="YT133" i="28"/>
  <c r="YS133" i="28"/>
  <c r="YR133" i="28"/>
  <c r="YQ133" i="28"/>
  <c r="YP133" i="28"/>
  <c r="YO133" i="28"/>
  <c r="YN133" i="28"/>
  <c r="YM133" i="28"/>
  <c r="YL133" i="28"/>
  <c r="YK133" i="28"/>
  <c r="YJ133" i="28"/>
  <c r="YE133" i="28"/>
  <c r="YD133" i="28"/>
  <c r="YC133" i="28"/>
  <c r="YB133" i="28"/>
  <c r="YA133" i="28"/>
  <c r="XZ133" i="28"/>
  <c r="XY133" i="28"/>
  <c r="XX133" i="28"/>
  <c r="XW133" i="28"/>
  <c r="XV133" i="28"/>
  <c r="XU133" i="28"/>
  <c r="XT133" i="28"/>
  <c r="XO133" i="28"/>
  <c r="XN133" i="28"/>
  <c r="XM133" i="28"/>
  <c r="XL133" i="28"/>
  <c r="XK133" i="28"/>
  <c r="XJ133" i="28"/>
  <c r="XI133" i="28"/>
  <c r="XH133" i="28"/>
  <c r="XG133" i="28"/>
  <c r="XF133" i="28"/>
  <c r="XE133" i="28"/>
  <c r="XD133" i="28"/>
  <c r="WY133" i="28"/>
  <c r="WX133" i="28"/>
  <c r="WW133" i="28"/>
  <c r="WV133" i="28"/>
  <c r="WU133" i="28"/>
  <c r="WT133" i="28"/>
  <c r="WS133" i="28"/>
  <c r="WR133" i="28"/>
  <c r="WQ133" i="28"/>
  <c r="WP133" i="28"/>
  <c r="WO133" i="28"/>
  <c r="WN133" i="28"/>
  <c r="WI133" i="28"/>
  <c r="WH133" i="28"/>
  <c r="WG133" i="28"/>
  <c r="WF133" i="28"/>
  <c r="WE133" i="28"/>
  <c r="WD133" i="28"/>
  <c r="WC133" i="28"/>
  <c r="WB133" i="28"/>
  <c r="WA133" i="28"/>
  <c r="VZ133" i="28"/>
  <c r="VY133" i="28"/>
  <c r="VX133" i="28"/>
  <c r="VS133" i="28"/>
  <c r="VR133" i="28"/>
  <c r="VQ133" i="28"/>
  <c r="VP133" i="28"/>
  <c r="VO133" i="28"/>
  <c r="VN133" i="28"/>
  <c r="VM133" i="28"/>
  <c r="VL133" i="28"/>
  <c r="VK133" i="28"/>
  <c r="VJ133" i="28"/>
  <c r="VI133" i="28"/>
  <c r="VH133" i="28"/>
  <c r="VC133" i="28"/>
  <c r="VB133" i="28"/>
  <c r="VA133" i="28"/>
  <c r="UZ133" i="28"/>
  <c r="UY133" i="28"/>
  <c r="UX133" i="28"/>
  <c r="UW133" i="28"/>
  <c r="UV133" i="28"/>
  <c r="UU133" i="28"/>
  <c r="UT133" i="28"/>
  <c r="US133" i="28"/>
  <c r="UR133" i="28"/>
  <c r="UM133" i="28"/>
  <c r="UL133" i="28"/>
  <c r="UK133" i="28"/>
  <c r="UJ133" i="28"/>
  <c r="UI133" i="28"/>
  <c r="UH133" i="28"/>
  <c r="UG133" i="28"/>
  <c r="UF133" i="28"/>
  <c r="UE133" i="28"/>
  <c r="UD133" i="28"/>
  <c r="UC133" i="28"/>
  <c r="UB133" i="28"/>
  <c r="TW133" i="28"/>
  <c r="TV133" i="28"/>
  <c r="TU133" i="28"/>
  <c r="TT133" i="28"/>
  <c r="TS133" i="28"/>
  <c r="TR133" i="28"/>
  <c r="TQ133" i="28"/>
  <c r="TP133" i="28"/>
  <c r="TO133" i="28"/>
  <c r="TN133" i="28"/>
  <c r="TM133" i="28"/>
  <c r="TL133" i="28"/>
  <c r="TG133" i="28"/>
  <c r="TF133" i="28"/>
  <c r="TE133" i="28"/>
  <c r="TD133" i="28"/>
  <c r="TC133" i="28"/>
  <c r="TB133" i="28"/>
  <c r="TA133" i="28"/>
  <c r="SZ133" i="28"/>
  <c r="SY133" i="28"/>
  <c r="SX133" i="28"/>
  <c r="SW133" i="28"/>
  <c r="SV133" i="28"/>
  <c r="SQ133" i="28"/>
  <c r="SP133" i="28"/>
  <c r="SO133" i="28"/>
  <c r="SN133" i="28"/>
  <c r="SM133" i="28"/>
  <c r="SL133" i="28"/>
  <c r="SK133" i="28"/>
  <c r="SJ133" i="28"/>
  <c r="SI133" i="28"/>
  <c r="SH133" i="28"/>
  <c r="SG133" i="28"/>
  <c r="SF133" i="28"/>
  <c r="SA133" i="28"/>
  <c r="RZ133" i="28"/>
  <c r="RY133" i="28"/>
  <c r="RX133" i="28"/>
  <c r="RW133" i="28"/>
  <c r="RV133" i="28"/>
  <c r="RU133" i="28"/>
  <c r="RT133" i="28"/>
  <c r="RS133" i="28"/>
  <c r="RR133" i="28"/>
  <c r="RQ133" i="28"/>
  <c r="RP133" i="28"/>
  <c r="RK133" i="28"/>
  <c r="RJ133" i="28"/>
  <c r="RI133" i="28"/>
  <c r="RH133" i="28"/>
  <c r="RG133" i="28"/>
  <c r="RF133" i="28"/>
  <c r="RE133" i="28"/>
  <c r="RD133" i="28"/>
  <c r="RC133" i="28"/>
  <c r="RB133" i="28"/>
  <c r="RA133" i="28"/>
  <c r="QZ133" i="28"/>
  <c r="QU133" i="28"/>
  <c r="QT133" i="28"/>
  <c r="QS133" i="28"/>
  <c r="QR133" i="28"/>
  <c r="QQ133" i="28"/>
  <c r="QP133" i="28"/>
  <c r="QO133" i="28"/>
  <c r="QN133" i="28"/>
  <c r="QM133" i="28"/>
  <c r="QL133" i="28"/>
  <c r="QK133" i="28"/>
  <c r="QJ133" i="28"/>
  <c r="QE133" i="28"/>
  <c r="QD133" i="28"/>
  <c r="QC133" i="28"/>
  <c r="QB133" i="28"/>
  <c r="QA133" i="28"/>
  <c r="PZ133" i="28"/>
  <c r="PY133" i="28"/>
  <c r="PX133" i="28"/>
  <c r="PW133" i="28"/>
  <c r="PV133" i="28"/>
  <c r="PU133" i="28"/>
  <c r="PT133" i="28"/>
  <c r="PO133" i="28"/>
  <c r="PN133" i="28"/>
  <c r="PM133" i="28"/>
  <c r="PL133" i="28"/>
  <c r="PK133" i="28"/>
  <c r="PJ133" i="28"/>
  <c r="PI133" i="28"/>
  <c r="PH133" i="28"/>
  <c r="PG133" i="28"/>
  <c r="PF133" i="28"/>
  <c r="PE133" i="28"/>
  <c r="PD133" i="28"/>
  <c r="OY133" i="28"/>
  <c r="OX133" i="28"/>
  <c r="OW133" i="28"/>
  <c r="OV133" i="28"/>
  <c r="OU133" i="28"/>
  <c r="OT133" i="28"/>
  <c r="OS133" i="28"/>
  <c r="OR133" i="28"/>
  <c r="OQ133" i="28"/>
  <c r="OP133" i="28"/>
  <c r="OO133" i="28"/>
  <c r="ON133" i="28"/>
  <c r="OI133" i="28"/>
  <c r="OH133" i="28"/>
  <c r="OG133" i="28"/>
  <c r="OF133" i="28"/>
  <c r="OE133" i="28"/>
  <c r="OD133" i="28"/>
  <c r="OC133" i="28"/>
  <c r="OB133" i="28"/>
  <c r="OA133" i="28"/>
  <c r="NZ133" i="28"/>
  <c r="NY133" i="28"/>
  <c r="NX133" i="28"/>
  <c r="NS133" i="28"/>
  <c r="NR133" i="28"/>
  <c r="NQ133" i="28"/>
  <c r="NP133" i="28"/>
  <c r="NO133" i="28"/>
  <c r="NN133" i="28"/>
  <c r="NM133" i="28"/>
  <c r="NL133" i="28"/>
  <c r="NK133" i="28"/>
  <c r="NJ133" i="28"/>
  <c r="NI133" i="28"/>
  <c r="NH133" i="28"/>
  <c r="NC133" i="28"/>
  <c r="NB133" i="28"/>
  <c r="NA133" i="28"/>
  <c r="MZ133" i="28"/>
  <c r="MY133" i="28"/>
  <c r="MX133" i="28"/>
  <c r="MW133" i="28"/>
  <c r="MV133" i="28"/>
  <c r="MU133" i="28"/>
  <c r="MT133" i="28"/>
  <c r="MS133" i="28"/>
  <c r="MR133" i="28"/>
  <c r="MM133" i="28"/>
  <c r="ML133" i="28"/>
  <c r="MK133" i="28"/>
  <c r="MJ133" i="28"/>
  <c r="MI133" i="28"/>
  <c r="MH133" i="28"/>
  <c r="MG133" i="28"/>
  <c r="MF133" i="28"/>
  <c r="ME133" i="28"/>
  <c r="MD133" i="28"/>
  <c r="MC133" i="28"/>
  <c r="MB133" i="28"/>
  <c r="LW133" i="28"/>
  <c r="LV133" i="28"/>
  <c r="LU133" i="28"/>
  <c r="LT133" i="28"/>
  <c r="LS133" i="28"/>
  <c r="LR133" i="28"/>
  <c r="LQ133" i="28"/>
  <c r="LP133" i="28"/>
  <c r="LO133" i="28"/>
  <c r="LN133" i="28"/>
  <c r="LM133" i="28"/>
  <c r="LL133" i="28"/>
  <c r="LG133" i="28"/>
  <c r="LF133" i="28"/>
  <c r="LE133" i="28"/>
  <c r="LD133" i="28"/>
  <c r="LC133" i="28"/>
  <c r="LB133" i="28"/>
  <c r="LA133" i="28"/>
  <c r="KZ133" i="28"/>
  <c r="KY133" i="28"/>
  <c r="KX133" i="28"/>
  <c r="KW133" i="28"/>
  <c r="KV133" i="28"/>
  <c r="KQ133" i="28"/>
  <c r="KP133" i="28"/>
  <c r="KO133" i="28"/>
  <c r="KN133" i="28"/>
  <c r="KM133" i="28"/>
  <c r="KL133" i="28"/>
  <c r="KK133" i="28"/>
  <c r="KJ133" i="28"/>
  <c r="KI133" i="28"/>
  <c r="KH133" i="28"/>
  <c r="KG133" i="28"/>
  <c r="KF133" i="28"/>
  <c r="KA133" i="28"/>
  <c r="JZ133" i="28"/>
  <c r="JY133" i="28"/>
  <c r="JX133" i="28"/>
  <c r="JW133" i="28"/>
  <c r="JV133" i="28"/>
  <c r="JU133" i="28"/>
  <c r="JT133" i="28"/>
  <c r="JS133" i="28"/>
  <c r="JR133" i="28"/>
  <c r="JQ133" i="28"/>
  <c r="JP133" i="28"/>
  <c r="JK133" i="28"/>
  <c r="JJ133" i="28"/>
  <c r="JI133" i="28"/>
  <c r="JH133" i="28"/>
  <c r="JG133" i="28"/>
  <c r="JF133" i="28"/>
  <c r="JE133" i="28"/>
  <c r="JD133" i="28"/>
  <c r="JC133" i="28"/>
  <c r="JB133" i="28"/>
  <c r="JA133" i="28"/>
  <c r="IZ133" i="28"/>
  <c r="IU133" i="28"/>
  <c r="IT133" i="28"/>
  <c r="IS133" i="28"/>
  <c r="IR133" i="28"/>
  <c r="IQ133" i="28"/>
  <c r="IP133" i="28"/>
  <c r="IO133" i="28"/>
  <c r="IN133" i="28"/>
  <c r="IM133" i="28"/>
  <c r="IL133" i="28"/>
  <c r="IK133" i="28"/>
  <c r="IJ133" i="28"/>
  <c r="IE133" i="28"/>
  <c r="ID133" i="28"/>
  <c r="IC133" i="28"/>
  <c r="IB133" i="28"/>
  <c r="IA133" i="28"/>
  <c r="HZ133" i="28"/>
  <c r="HY133" i="28"/>
  <c r="HX133" i="28"/>
  <c r="HW133" i="28"/>
  <c r="HV133" i="28"/>
  <c r="HU133" i="28"/>
  <c r="HT133" i="28"/>
  <c r="HO133" i="28"/>
  <c r="HN133" i="28"/>
  <c r="HM133" i="28"/>
  <c r="HL133" i="28"/>
  <c r="HK133" i="28"/>
  <c r="HJ133" i="28"/>
  <c r="HI133" i="28"/>
  <c r="HH133" i="28"/>
  <c r="HG133" i="28"/>
  <c r="HF133" i="28"/>
  <c r="HE133" i="28"/>
  <c r="HD133" i="28"/>
  <c r="GY133" i="28"/>
  <c r="GX133" i="28"/>
  <c r="GW133" i="28"/>
  <c r="GV133" i="28"/>
  <c r="GU133" i="28"/>
  <c r="GT133" i="28"/>
  <c r="GS133" i="28"/>
  <c r="GR133" i="28"/>
  <c r="GQ133" i="28"/>
  <c r="GP133" i="28"/>
  <c r="GO133" i="28"/>
  <c r="GN133" i="28"/>
  <c r="GI133" i="28"/>
  <c r="GH133" i="28"/>
  <c r="GG133" i="28"/>
  <c r="GF133" i="28"/>
  <c r="GE133" i="28"/>
  <c r="GD133" i="28"/>
  <c r="GC133" i="28"/>
  <c r="GB133" i="28"/>
  <c r="GA133" i="28"/>
  <c r="FZ133" i="28"/>
  <c r="FY133" i="28"/>
  <c r="FX133" i="28"/>
  <c r="FS133" i="28"/>
  <c r="FR133" i="28"/>
  <c r="FQ133" i="28"/>
  <c r="FP133" i="28"/>
  <c r="FO133" i="28"/>
  <c r="FN133" i="28"/>
  <c r="FM133" i="28"/>
  <c r="FL133" i="28"/>
  <c r="FK133" i="28"/>
  <c r="FJ133" i="28"/>
  <c r="FI133" i="28"/>
  <c r="FH133" i="28"/>
  <c r="FC133" i="28"/>
  <c r="FB133" i="28"/>
  <c r="FA133" i="28"/>
  <c r="EZ133" i="28"/>
  <c r="EY133" i="28"/>
  <c r="EX133" i="28"/>
  <c r="EW133" i="28"/>
  <c r="EV133" i="28"/>
  <c r="EU133" i="28"/>
  <c r="ET133" i="28"/>
  <c r="ES133" i="28"/>
  <c r="ER133" i="28"/>
  <c r="EM133" i="28"/>
  <c r="EL133" i="28"/>
  <c r="EK133" i="28"/>
  <c r="EJ133" i="28"/>
  <c r="EI133" i="28"/>
  <c r="EH133" i="28"/>
  <c r="EG133" i="28"/>
  <c r="EF133" i="28"/>
  <c r="EE133" i="28"/>
  <c r="ED133" i="28"/>
  <c r="EC133" i="28"/>
  <c r="EB133" i="28"/>
  <c r="DW133" i="28"/>
  <c r="DV133" i="28"/>
  <c r="DU133" i="28"/>
  <c r="DT133" i="28"/>
  <c r="DS133" i="28"/>
  <c r="DR133" i="28"/>
  <c r="DQ133" i="28"/>
  <c r="DP133" i="28"/>
  <c r="DO133" i="28"/>
  <c r="DN133" i="28"/>
  <c r="DM133" i="28"/>
  <c r="DL133" i="28"/>
  <c r="DG133" i="28"/>
  <c r="DF133" i="28"/>
  <c r="DE133" i="28"/>
  <c r="DD133" i="28"/>
  <c r="DC133" i="28"/>
  <c r="DB133" i="28"/>
  <c r="DA133" i="28"/>
  <c r="CZ133" i="28"/>
  <c r="CY133" i="28"/>
  <c r="CX133" i="28"/>
  <c r="CW133" i="28"/>
  <c r="CV133" i="28"/>
  <c r="CQ133" i="28"/>
  <c r="CP133" i="28"/>
  <c r="CO133" i="28"/>
  <c r="CN133" i="28"/>
  <c r="CM133" i="28"/>
  <c r="CL133" i="28"/>
  <c r="CK133" i="28"/>
  <c r="CJ133" i="28"/>
  <c r="CI133" i="28"/>
  <c r="CH133" i="28"/>
  <c r="CG133" i="28"/>
  <c r="CF133" i="28"/>
  <c r="CA133" i="28"/>
  <c r="BZ133" i="28"/>
  <c r="BY133" i="28"/>
  <c r="BX133" i="28"/>
  <c r="BW133" i="28"/>
  <c r="BV133" i="28"/>
  <c r="BU133" i="28"/>
  <c r="BT133" i="28"/>
  <c r="BS133" i="28"/>
  <c r="BR133" i="28"/>
  <c r="BQ133" i="28"/>
  <c r="BP133" i="28"/>
  <c r="BK133" i="28"/>
  <c r="BJ133" i="28"/>
  <c r="BI133" i="28"/>
  <c r="BH133" i="28"/>
  <c r="BG133" i="28"/>
  <c r="BF133" i="28"/>
  <c r="BE133" i="28"/>
  <c r="BD133" i="28"/>
  <c r="BC133" i="28"/>
  <c r="BB133" i="28"/>
  <c r="BA133" i="28"/>
  <c r="AZ133" i="28"/>
  <c r="AU133" i="28"/>
  <c r="AT133" i="28"/>
  <c r="AS133" i="28"/>
  <c r="AR133" i="28"/>
  <c r="AQ133" i="28"/>
  <c r="AP133" i="28"/>
  <c r="AO133" i="28"/>
  <c r="AN133" i="28"/>
  <c r="AM133" i="28"/>
  <c r="AL133" i="28"/>
  <c r="AK133" i="28"/>
  <c r="AJ133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XFC131" i="28"/>
  <c r="XFB131" i="28"/>
  <c r="XFA131" i="28"/>
  <c r="XEZ131" i="28"/>
  <c r="XEY131" i="28"/>
  <c r="XEX131" i="28"/>
  <c r="XEW131" i="28"/>
  <c r="XEV131" i="28"/>
  <c r="XEU131" i="28"/>
  <c r="XET131" i="28"/>
  <c r="XES131" i="28"/>
  <c r="XER131" i="28"/>
  <c r="XEM131" i="28"/>
  <c r="XEL131" i="28"/>
  <c r="XEK131" i="28"/>
  <c r="XEJ131" i="28"/>
  <c r="XEI131" i="28"/>
  <c r="XEH131" i="28"/>
  <c r="XEG131" i="28"/>
  <c r="XEF131" i="28"/>
  <c r="XEE131" i="28"/>
  <c r="XED131" i="28"/>
  <c r="XEC131" i="28"/>
  <c r="XEB131" i="28"/>
  <c r="XDW131" i="28"/>
  <c r="XDV131" i="28"/>
  <c r="XDU131" i="28"/>
  <c r="XDT131" i="28"/>
  <c r="XDS131" i="28"/>
  <c r="XDR131" i="28"/>
  <c r="XDQ131" i="28"/>
  <c r="XDP131" i="28"/>
  <c r="XDO131" i="28"/>
  <c r="XDN131" i="28"/>
  <c r="XDM131" i="28"/>
  <c r="XDL131" i="28"/>
  <c r="XDG131" i="28"/>
  <c r="XDF131" i="28"/>
  <c r="XDE131" i="28"/>
  <c r="XDD131" i="28"/>
  <c r="XDC131" i="28"/>
  <c r="XDB131" i="28"/>
  <c r="XDA131" i="28"/>
  <c r="XCZ131" i="28"/>
  <c r="XCY131" i="28"/>
  <c r="XCX131" i="28"/>
  <c r="XCW131" i="28"/>
  <c r="XCV131" i="28"/>
  <c r="XCQ131" i="28"/>
  <c r="XCP131" i="28"/>
  <c r="XCO131" i="28"/>
  <c r="XCN131" i="28"/>
  <c r="XCM131" i="28"/>
  <c r="XCL131" i="28"/>
  <c r="XCK131" i="28"/>
  <c r="XCJ131" i="28"/>
  <c r="XCI131" i="28"/>
  <c r="XCH131" i="28"/>
  <c r="XCG131" i="28"/>
  <c r="XCF131" i="28"/>
  <c r="XCA131" i="28"/>
  <c r="XBZ131" i="28"/>
  <c r="XBY131" i="28"/>
  <c r="XBX131" i="28"/>
  <c r="XBW131" i="28"/>
  <c r="XBV131" i="28"/>
  <c r="XBU131" i="28"/>
  <c r="XBT131" i="28"/>
  <c r="XBS131" i="28"/>
  <c r="XBR131" i="28"/>
  <c r="XBQ131" i="28"/>
  <c r="XBP131" i="28"/>
  <c r="XBK131" i="28"/>
  <c r="XBJ131" i="28"/>
  <c r="XBI131" i="28"/>
  <c r="XBH131" i="28"/>
  <c r="XBG131" i="28"/>
  <c r="XBF131" i="28"/>
  <c r="XBE131" i="28"/>
  <c r="XBD131" i="28"/>
  <c r="XBC131" i="28"/>
  <c r="XBB131" i="28"/>
  <c r="XBA131" i="28"/>
  <c r="XAZ131" i="28"/>
  <c r="XAU131" i="28"/>
  <c r="XAT131" i="28"/>
  <c r="XAS131" i="28"/>
  <c r="XAR131" i="28"/>
  <c r="XAQ131" i="28"/>
  <c r="XAP131" i="28"/>
  <c r="XAO131" i="28"/>
  <c r="XAN131" i="28"/>
  <c r="XAM131" i="28"/>
  <c r="XAL131" i="28"/>
  <c r="XAK131" i="28"/>
  <c r="XAJ131" i="28"/>
  <c r="XAE131" i="28"/>
  <c r="XAD131" i="28"/>
  <c r="XAC131" i="28"/>
  <c r="XAB131" i="28"/>
  <c r="XAA131" i="28"/>
  <c r="WZZ131" i="28"/>
  <c r="WZY131" i="28"/>
  <c r="WZX131" i="28"/>
  <c r="WZW131" i="28"/>
  <c r="WZV131" i="28"/>
  <c r="WZU131" i="28"/>
  <c r="WZT131" i="28"/>
  <c r="WZO131" i="28"/>
  <c r="WZN131" i="28"/>
  <c r="WZM131" i="28"/>
  <c r="WZL131" i="28"/>
  <c r="WZK131" i="28"/>
  <c r="WZJ131" i="28"/>
  <c r="WZI131" i="28"/>
  <c r="WZH131" i="28"/>
  <c r="WZG131" i="28"/>
  <c r="WZF131" i="28"/>
  <c r="WZE131" i="28"/>
  <c r="WZD131" i="28"/>
  <c r="WYY131" i="28"/>
  <c r="WYX131" i="28"/>
  <c r="WYW131" i="28"/>
  <c r="WYV131" i="28"/>
  <c r="WYU131" i="28"/>
  <c r="WYT131" i="28"/>
  <c r="WYS131" i="28"/>
  <c r="WYR131" i="28"/>
  <c r="WYQ131" i="28"/>
  <c r="WYP131" i="28"/>
  <c r="WYO131" i="28"/>
  <c r="WYN131" i="28"/>
  <c r="WYI131" i="28"/>
  <c r="WYH131" i="28"/>
  <c r="WYG131" i="28"/>
  <c r="WYF131" i="28"/>
  <c r="WYE131" i="28"/>
  <c r="WYD131" i="28"/>
  <c r="WYC131" i="28"/>
  <c r="WYB131" i="28"/>
  <c r="WYA131" i="28"/>
  <c r="WXZ131" i="28"/>
  <c r="WXY131" i="28"/>
  <c r="WXX131" i="28"/>
  <c r="WXS131" i="28"/>
  <c r="WXR131" i="28"/>
  <c r="WXQ131" i="28"/>
  <c r="WXP131" i="28"/>
  <c r="WXO131" i="28"/>
  <c r="WXN131" i="28"/>
  <c r="WXM131" i="28"/>
  <c r="WXL131" i="28"/>
  <c r="WXK131" i="28"/>
  <c r="WXJ131" i="28"/>
  <c r="WXI131" i="28"/>
  <c r="WXH131" i="28"/>
  <c r="WXC131" i="28"/>
  <c r="WXB131" i="28"/>
  <c r="WXA131" i="28"/>
  <c r="WWZ131" i="28"/>
  <c r="WWY131" i="28"/>
  <c r="WWX131" i="28"/>
  <c r="WWW131" i="28"/>
  <c r="WWV131" i="28"/>
  <c r="WWU131" i="28"/>
  <c r="WWT131" i="28"/>
  <c r="WWS131" i="28"/>
  <c r="WWR131" i="28"/>
  <c r="WWM131" i="28"/>
  <c r="WWL131" i="28"/>
  <c r="WWK131" i="28"/>
  <c r="WWJ131" i="28"/>
  <c r="WWI131" i="28"/>
  <c r="WWH131" i="28"/>
  <c r="WWG131" i="28"/>
  <c r="WWF131" i="28"/>
  <c r="WWE131" i="28"/>
  <c r="WWD131" i="28"/>
  <c r="WWC131" i="28"/>
  <c r="WWB131" i="28"/>
  <c r="WVW131" i="28"/>
  <c r="WVV131" i="28"/>
  <c r="WVU131" i="28"/>
  <c r="WVT131" i="28"/>
  <c r="WVS131" i="28"/>
  <c r="WVR131" i="28"/>
  <c r="WVQ131" i="28"/>
  <c r="WVP131" i="28"/>
  <c r="WVO131" i="28"/>
  <c r="WVN131" i="28"/>
  <c r="WVM131" i="28"/>
  <c r="WVL131" i="28"/>
  <c r="WVG131" i="28"/>
  <c r="WVF131" i="28"/>
  <c r="WVE131" i="28"/>
  <c r="WVD131" i="28"/>
  <c r="WVC131" i="28"/>
  <c r="WVB131" i="28"/>
  <c r="WVA131" i="28"/>
  <c r="WUZ131" i="28"/>
  <c r="WUY131" i="28"/>
  <c r="WUX131" i="28"/>
  <c r="WUW131" i="28"/>
  <c r="WUV131" i="28"/>
  <c r="WUQ131" i="28"/>
  <c r="WUP131" i="28"/>
  <c r="WUO131" i="28"/>
  <c r="WUN131" i="28"/>
  <c r="WUM131" i="28"/>
  <c r="WUL131" i="28"/>
  <c r="WUK131" i="28"/>
  <c r="WUJ131" i="28"/>
  <c r="WUI131" i="28"/>
  <c r="WUH131" i="28"/>
  <c r="WUG131" i="28"/>
  <c r="WUF131" i="28"/>
  <c r="WUA131" i="28"/>
  <c r="WTZ131" i="28"/>
  <c r="WTY131" i="28"/>
  <c r="WTX131" i="28"/>
  <c r="WTW131" i="28"/>
  <c r="WTV131" i="28"/>
  <c r="WTU131" i="28"/>
  <c r="WTT131" i="28"/>
  <c r="WTS131" i="28"/>
  <c r="WTR131" i="28"/>
  <c r="WTQ131" i="28"/>
  <c r="WTP131" i="28"/>
  <c r="WTK131" i="28"/>
  <c r="WTJ131" i="28"/>
  <c r="WTI131" i="28"/>
  <c r="WTH131" i="28"/>
  <c r="WTG131" i="28"/>
  <c r="WTF131" i="28"/>
  <c r="WTE131" i="28"/>
  <c r="WTD131" i="28"/>
  <c r="WTC131" i="28"/>
  <c r="WTB131" i="28"/>
  <c r="WTA131" i="28"/>
  <c r="WSZ131" i="28"/>
  <c r="WSU131" i="28"/>
  <c r="WST131" i="28"/>
  <c r="WSS131" i="28"/>
  <c r="WSR131" i="28"/>
  <c r="WSQ131" i="28"/>
  <c r="WSP131" i="28"/>
  <c r="WSO131" i="28"/>
  <c r="WSN131" i="28"/>
  <c r="WSM131" i="28"/>
  <c r="WSL131" i="28"/>
  <c r="WSK131" i="28"/>
  <c r="WSJ131" i="28"/>
  <c r="WSE131" i="28"/>
  <c r="WSD131" i="28"/>
  <c r="WSC131" i="28"/>
  <c r="WSB131" i="28"/>
  <c r="WSA131" i="28"/>
  <c r="WRZ131" i="28"/>
  <c r="WRY131" i="28"/>
  <c r="WRX131" i="28"/>
  <c r="WRW131" i="28"/>
  <c r="WRV131" i="28"/>
  <c r="WRU131" i="28"/>
  <c r="WRT131" i="28"/>
  <c r="WRO131" i="28"/>
  <c r="WRN131" i="28"/>
  <c r="WRM131" i="28"/>
  <c r="WRL131" i="28"/>
  <c r="WRK131" i="28"/>
  <c r="WRJ131" i="28"/>
  <c r="WRI131" i="28"/>
  <c r="WRH131" i="28"/>
  <c r="WRG131" i="28"/>
  <c r="WRF131" i="28"/>
  <c r="WRE131" i="28"/>
  <c r="WRD131" i="28"/>
  <c r="WQY131" i="28"/>
  <c r="WQX131" i="28"/>
  <c r="WQW131" i="28"/>
  <c r="WQV131" i="28"/>
  <c r="WQU131" i="28"/>
  <c r="WQT131" i="28"/>
  <c r="WQS131" i="28"/>
  <c r="WQR131" i="28"/>
  <c r="WQQ131" i="28"/>
  <c r="WQP131" i="28"/>
  <c r="WQO131" i="28"/>
  <c r="WQN131" i="28"/>
  <c r="WQI131" i="28"/>
  <c r="WQH131" i="28"/>
  <c r="WQG131" i="28"/>
  <c r="WQF131" i="28"/>
  <c r="WQE131" i="28"/>
  <c r="WQD131" i="28"/>
  <c r="WQC131" i="28"/>
  <c r="WQB131" i="28"/>
  <c r="WQA131" i="28"/>
  <c r="WPZ131" i="28"/>
  <c r="WPY131" i="28"/>
  <c r="WPX131" i="28"/>
  <c r="WPS131" i="28"/>
  <c r="WPR131" i="28"/>
  <c r="WPQ131" i="28"/>
  <c r="WPP131" i="28"/>
  <c r="WPO131" i="28"/>
  <c r="WPN131" i="28"/>
  <c r="WPM131" i="28"/>
  <c r="WPL131" i="28"/>
  <c r="WPK131" i="28"/>
  <c r="WPJ131" i="28"/>
  <c r="WPI131" i="28"/>
  <c r="WPH131" i="28"/>
  <c r="WPC131" i="28"/>
  <c r="WPB131" i="28"/>
  <c r="WPA131" i="28"/>
  <c r="WOZ131" i="28"/>
  <c r="WOY131" i="28"/>
  <c r="WOX131" i="28"/>
  <c r="WOW131" i="28"/>
  <c r="WOV131" i="28"/>
  <c r="WOU131" i="28"/>
  <c r="WOT131" i="28"/>
  <c r="WOS131" i="28"/>
  <c r="WOR131" i="28"/>
  <c r="WOM131" i="28"/>
  <c r="WOL131" i="28"/>
  <c r="WOK131" i="28"/>
  <c r="WOJ131" i="28"/>
  <c r="WOI131" i="28"/>
  <c r="WOH131" i="28"/>
  <c r="WOG131" i="28"/>
  <c r="WOF131" i="28"/>
  <c r="WOE131" i="28"/>
  <c r="WOD131" i="28"/>
  <c r="WOC131" i="28"/>
  <c r="WOB131" i="28"/>
  <c r="WNW131" i="28"/>
  <c r="WNV131" i="28"/>
  <c r="WNU131" i="28"/>
  <c r="WNT131" i="28"/>
  <c r="WNS131" i="28"/>
  <c r="WNR131" i="28"/>
  <c r="WNQ131" i="28"/>
  <c r="WNP131" i="28"/>
  <c r="WNO131" i="28"/>
  <c r="WNN131" i="28"/>
  <c r="WNM131" i="28"/>
  <c r="WNL131" i="28"/>
  <c r="WNG131" i="28"/>
  <c r="WNF131" i="28"/>
  <c r="WNE131" i="28"/>
  <c r="WND131" i="28"/>
  <c r="WNC131" i="28"/>
  <c r="WNB131" i="28"/>
  <c r="WNA131" i="28"/>
  <c r="WMZ131" i="28"/>
  <c r="WMY131" i="28"/>
  <c r="WMX131" i="28"/>
  <c r="WMW131" i="28"/>
  <c r="WMV131" i="28"/>
  <c r="WMQ131" i="28"/>
  <c r="WMP131" i="28"/>
  <c r="WMO131" i="28"/>
  <c r="WMN131" i="28"/>
  <c r="WMM131" i="28"/>
  <c r="WML131" i="28"/>
  <c r="WMK131" i="28"/>
  <c r="WMJ131" i="28"/>
  <c r="WMI131" i="28"/>
  <c r="WMH131" i="28"/>
  <c r="WMG131" i="28"/>
  <c r="WMF131" i="28"/>
  <c r="WMA131" i="28"/>
  <c r="WLZ131" i="28"/>
  <c r="WLY131" i="28"/>
  <c r="WLX131" i="28"/>
  <c r="WLW131" i="28"/>
  <c r="WLV131" i="28"/>
  <c r="WLU131" i="28"/>
  <c r="WLT131" i="28"/>
  <c r="WLS131" i="28"/>
  <c r="WLR131" i="28"/>
  <c r="WLQ131" i="28"/>
  <c r="WLP131" i="28"/>
  <c r="WLK131" i="28"/>
  <c r="WLJ131" i="28"/>
  <c r="WLI131" i="28"/>
  <c r="WLH131" i="28"/>
  <c r="WLG131" i="28"/>
  <c r="WLF131" i="28"/>
  <c r="WLE131" i="28"/>
  <c r="WLD131" i="28"/>
  <c r="WLC131" i="28"/>
  <c r="WLB131" i="28"/>
  <c r="WLA131" i="28"/>
  <c r="WKZ131" i="28"/>
  <c r="WKU131" i="28"/>
  <c r="WKT131" i="28"/>
  <c r="WKS131" i="28"/>
  <c r="WKR131" i="28"/>
  <c r="WKQ131" i="28"/>
  <c r="WKP131" i="28"/>
  <c r="WKO131" i="28"/>
  <c r="WKN131" i="28"/>
  <c r="WKM131" i="28"/>
  <c r="WKL131" i="28"/>
  <c r="WKK131" i="28"/>
  <c r="WKJ131" i="28"/>
  <c r="WKE131" i="28"/>
  <c r="WKD131" i="28"/>
  <c r="WKC131" i="28"/>
  <c r="WKB131" i="28"/>
  <c r="WKA131" i="28"/>
  <c r="WJZ131" i="28"/>
  <c r="WJY131" i="28"/>
  <c r="WJX131" i="28"/>
  <c r="WJW131" i="28"/>
  <c r="WJV131" i="28"/>
  <c r="WJU131" i="28"/>
  <c r="WJT131" i="28"/>
  <c r="WJO131" i="28"/>
  <c r="WJN131" i="28"/>
  <c r="WJM131" i="28"/>
  <c r="WJL131" i="28"/>
  <c r="WJK131" i="28"/>
  <c r="WJJ131" i="28"/>
  <c r="WJI131" i="28"/>
  <c r="WJH131" i="28"/>
  <c r="WJG131" i="28"/>
  <c r="WJF131" i="28"/>
  <c r="WJE131" i="28"/>
  <c r="WJD131" i="28"/>
  <c r="WIY131" i="28"/>
  <c r="WIX131" i="28"/>
  <c r="WIW131" i="28"/>
  <c r="WIV131" i="28"/>
  <c r="WIU131" i="28"/>
  <c r="WIT131" i="28"/>
  <c r="WIS131" i="28"/>
  <c r="WIR131" i="28"/>
  <c r="WIQ131" i="28"/>
  <c r="WIP131" i="28"/>
  <c r="WIO131" i="28"/>
  <c r="WIN131" i="28"/>
  <c r="WII131" i="28"/>
  <c r="WIH131" i="28"/>
  <c r="WIG131" i="28"/>
  <c r="WIF131" i="28"/>
  <c r="WIE131" i="28"/>
  <c r="WID131" i="28"/>
  <c r="WIC131" i="28"/>
  <c r="WIB131" i="28"/>
  <c r="WIA131" i="28"/>
  <c r="WHZ131" i="28"/>
  <c r="WHY131" i="28"/>
  <c r="WHX131" i="28"/>
  <c r="WHS131" i="28"/>
  <c r="WHR131" i="28"/>
  <c r="WHQ131" i="28"/>
  <c r="WHP131" i="28"/>
  <c r="WHO131" i="28"/>
  <c r="WHN131" i="28"/>
  <c r="WHM131" i="28"/>
  <c r="WHL131" i="28"/>
  <c r="WHK131" i="28"/>
  <c r="WHJ131" i="28"/>
  <c r="WHI131" i="28"/>
  <c r="WHH131" i="28"/>
  <c r="WHC131" i="28"/>
  <c r="WHB131" i="28"/>
  <c r="WHA131" i="28"/>
  <c r="WGZ131" i="28"/>
  <c r="WGY131" i="28"/>
  <c r="WGX131" i="28"/>
  <c r="WGW131" i="28"/>
  <c r="WGV131" i="28"/>
  <c r="WGU131" i="28"/>
  <c r="WGT131" i="28"/>
  <c r="WGS131" i="28"/>
  <c r="WGR131" i="28"/>
  <c r="WGM131" i="28"/>
  <c r="WGL131" i="28"/>
  <c r="WGK131" i="28"/>
  <c r="WGJ131" i="28"/>
  <c r="WGI131" i="28"/>
  <c r="WGH131" i="28"/>
  <c r="WGG131" i="28"/>
  <c r="WGF131" i="28"/>
  <c r="WGE131" i="28"/>
  <c r="WGD131" i="28"/>
  <c r="WGC131" i="28"/>
  <c r="WGB131" i="28"/>
  <c r="WFW131" i="28"/>
  <c r="WFV131" i="28"/>
  <c r="WFU131" i="28"/>
  <c r="WFT131" i="28"/>
  <c r="WFS131" i="28"/>
  <c r="WFR131" i="28"/>
  <c r="WFQ131" i="28"/>
  <c r="WFP131" i="28"/>
  <c r="WFO131" i="28"/>
  <c r="WFN131" i="28"/>
  <c r="WFM131" i="28"/>
  <c r="WFL131" i="28"/>
  <c r="WFG131" i="28"/>
  <c r="WFF131" i="28"/>
  <c r="WFE131" i="28"/>
  <c r="WFD131" i="28"/>
  <c r="WFC131" i="28"/>
  <c r="WFB131" i="28"/>
  <c r="WFA131" i="28"/>
  <c r="WEZ131" i="28"/>
  <c r="WEY131" i="28"/>
  <c r="WEX131" i="28"/>
  <c r="WEW131" i="28"/>
  <c r="WEV131" i="28"/>
  <c r="WEQ131" i="28"/>
  <c r="WEP131" i="28"/>
  <c r="WEO131" i="28"/>
  <c r="WEN131" i="28"/>
  <c r="WEM131" i="28"/>
  <c r="WEL131" i="28"/>
  <c r="WEK131" i="28"/>
  <c r="WEJ131" i="28"/>
  <c r="WEI131" i="28"/>
  <c r="WEH131" i="28"/>
  <c r="WEG131" i="28"/>
  <c r="WEF131" i="28"/>
  <c r="WEA131" i="28"/>
  <c r="WDZ131" i="28"/>
  <c r="WDY131" i="28"/>
  <c r="WDX131" i="28"/>
  <c r="WDW131" i="28"/>
  <c r="WDV131" i="28"/>
  <c r="WDU131" i="28"/>
  <c r="WDT131" i="28"/>
  <c r="WDS131" i="28"/>
  <c r="WDR131" i="28"/>
  <c r="WDQ131" i="28"/>
  <c r="WDP131" i="28"/>
  <c r="WDK131" i="28"/>
  <c r="WDJ131" i="28"/>
  <c r="WDI131" i="28"/>
  <c r="WDH131" i="28"/>
  <c r="WDG131" i="28"/>
  <c r="WDF131" i="28"/>
  <c r="WDE131" i="28"/>
  <c r="WDD131" i="28"/>
  <c r="WDC131" i="28"/>
  <c r="WDB131" i="28"/>
  <c r="WDA131" i="28"/>
  <c r="WCZ131" i="28"/>
  <c r="WCU131" i="28"/>
  <c r="WCT131" i="28"/>
  <c r="WCS131" i="28"/>
  <c r="WCR131" i="28"/>
  <c r="WCQ131" i="28"/>
  <c r="WCP131" i="28"/>
  <c r="WCO131" i="28"/>
  <c r="WCN131" i="28"/>
  <c r="WCM131" i="28"/>
  <c r="WCL131" i="28"/>
  <c r="WCK131" i="28"/>
  <c r="WCJ131" i="28"/>
  <c r="WCE131" i="28"/>
  <c r="WCD131" i="28"/>
  <c r="WCC131" i="28"/>
  <c r="WCB131" i="28"/>
  <c r="WCA131" i="28"/>
  <c r="WBZ131" i="28"/>
  <c r="WBY131" i="28"/>
  <c r="WBX131" i="28"/>
  <c r="WBW131" i="28"/>
  <c r="WBV131" i="28"/>
  <c r="WBU131" i="28"/>
  <c r="WBT131" i="28"/>
  <c r="WBO131" i="28"/>
  <c r="WBN131" i="28"/>
  <c r="WBM131" i="28"/>
  <c r="WBL131" i="28"/>
  <c r="WBK131" i="28"/>
  <c r="WBJ131" i="28"/>
  <c r="WBI131" i="28"/>
  <c r="WBH131" i="28"/>
  <c r="WBG131" i="28"/>
  <c r="WBF131" i="28"/>
  <c r="WBE131" i="28"/>
  <c r="WBD131" i="28"/>
  <c r="WAY131" i="28"/>
  <c r="WAX131" i="28"/>
  <c r="WAW131" i="28"/>
  <c r="WAV131" i="28"/>
  <c r="WAU131" i="28"/>
  <c r="WAT131" i="28"/>
  <c r="WAS131" i="28"/>
  <c r="WAR131" i="28"/>
  <c r="WAQ131" i="28"/>
  <c r="WAP131" i="28"/>
  <c r="WAO131" i="28"/>
  <c r="WAN131" i="28"/>
  <c r="WAI131" i="28"/>
  <c r="WAH131" i="28"/>
  <c r="WAG131" i="28"/>
  <c r="WAF131" i="28"/>
  <c r="WAE131" i="28"/>
  <c r="WAD131" i="28"/>
  <c r="WAC131" i="28"/>
  <c r="WAB131" i="28"/>
  <c r="WAA131" i="28"/>
  <c r="VZZ131" i="28"/>
  <c r="VZY131" i="28"/>
  <c r="VZX131" i="28"/>
  <c r="VZS131" i="28"/>
  <c r="VZR131" i="28"/>
  <c r="VZQ131" i="28"/>
  <c r="VZP131" i="28"/>
  <c r="VZO131" i="28"/>
  <c r="VZN131" i="28"/>
  <c r="VZM131" i="28"/>
  <c r="VZL131" i="28"/>
  <c r="VZK131" i="28"/>
  <c r="VZJ131" i="28"/>
  <c r="VZI131" i="28"/>
  <c r="VZH131" i="28"/>
  <c r="VZC131" i="28"/>
  <c r="VZB131" i="28"/>
  <c r="VZA131" i="28"/>
  <c r="VYZ131" i="28"/>
  <c r="VYY131" i="28"/>
  <c r="VYX131" i="28"/>
  <c r="VYW131" i="28"/>
  <c r="VYV131" i="28"/>
  <c r="VYU131" i="28"/>
  <c r="VYT131" i="28"/>
  <c r="VYS131" i="28"/>
  <c r="VYR131" i="28"/>
  <c r="VYM131" i="28"/>
  <c r="VYL131" i="28"/>
  <c r="VYK131" i="28"/>
  <c r="VYJ131" i="28"/>
  <c r="VYI131" i="28"/>
  <c r="VYH131" i="28"/>
  <c r="VYG131" i="28"/>
  <c r="VYF131" i="28"/>
  <c r="VYE131" i="28"/>
  <c r="VYD131" i="28"/>
  <c r="VYC131" i="28"/>
  <c r="VYB131" i="28"/>
  <c r="VXW131" i="28"/>
  <c r="VXV131" i="28"/>
  <c r="VXU131" i="28"/>
  <c r="VXT131" i="28"/>
  <c r="VXS131" i="28"/>
  <c r="VXR131" i="28"/>
  <c r="VXQ131" i="28"/>
  <c r="VXP131" i="28"/>
  <c r="VXO131" i="28"/>
  <c r="VXN131" i="28"/>
  <c r="VXM131" i="28"/>
  <c r="VXL131" i="28"/>
  <c r="VXG131" i="28"/>
  <c r="VXF131" i="28"/>
  <c r="VXE131" i="28"/>
  <c r="VXD131" i="28"/>
  <c r="VXC131" i="28"/>
  <c r="VXB131" i="28"/>
  <c r="VXA131" i="28"/>
  <c r="VWZ131" i="28"/>
  <c r="VWY131" i="28"/>
  <c r="VWX131" i="28"/>
  <c r="VWW131" i="28"/>
  <c r="VWV131" i="28"/>
  <c r="VWQ131" i="28"/>
  <c r="VWP131" i="28"/>
  <c r="VWO131" i="28"/>
  <c r="VWN131" i="28"/>
  <c r="VWM131" i="28"/>
  <c r="VWL131" i="28"/>
  <c r="VWK131" i="28"/>
  <c r="VWJ131" i="28"/>
  <c r="VWI131" i="28"/>
  <c r="VWH131" i="28"/>
  <c r="VWG131" i="28"/>
  <c r="VWF131" i="28"/>
  <c r="VWA131" i="28"/>
  <c r="VVZ131" i="28"/>
  <c r="VVY131" i="28"/>
  <c r="VVX131" i="28"/>
  <c r="VVW131" i="28"/>
  <c r="VVV131" i="28"/>
  <c r="VVU131" i="28"/>
  <c r="VVT131" i="28"/>
  <c r="VVS131" i="28"/>
  <c r="VVR131" i="28"/>
  <c r="VVQ131" i="28"/>
  <c r="VVP131" i="28"/>
  <c r="VVK131" i="28"/>
  <c r="VVJ131" i="28"/>
  <c r="VVI131" i="28"/>
  <c r="VVH131" i="28"/>
  <c r="VVG131" i="28"/>
  <c r="VVF131" i="28"/>
  <c r="VVE131" i="28"/>
  <c r="VVD131" i="28"/>
  <c r="VVC131" i="28"/>
  <c r="VVB131" i="28"/>
  <c r="VVA131" i="28"/>
  <c r="VUZ131" i="28"/>
  <c r="VUU131" i="28"/>
  <c r="VUT131" i="28"/>
  <c r="VUS131" i="28"/>
  <c r="VUR131" i="28"/>
  <c r="VUQ131" i="28"/>
  <c r="VUP131" i="28"/>
  <c r="VUO131" i="28"/>
  <c r="VUN131" i="28"/>
  <c r="VUM131" i="28"/>
  <c r="VUL131" i="28"/>
  <c r="VUK131" i="28"/>
  <c r="VUJ131" i="28"/>
  <c r="VUE131" i="28"/>
  <c r="VUD131" i="28"/>
  <c r="VUC131" i="28"/>
  <c r="VUB131" i="28"/>
  <c r="VUA131" i="28"/>
  <c r="VTZ131" i="28"/>
  <c r="VTY131" i="28"/>
  <c r="VTX131" i="28"/>
  <c r="VTW131" i="28"/>
  <c r="VTV131" i="28"/>
  <c r="VTU131" i="28"/>
  <c r="VTT131" i="28"/>
  <c r="VTO131" i="28"/>
  <c r="VTN131" i="28"/>
  <c r="VTM131" i="28"/>
  <c r="VTL131" i="28"/>
  <c r="VTK131" i="28"/>
  <c r="VTJ131" i="28"/>
  <c r="VTI131" i="28"/>
  <c r="VTH131" i="28"/>
  <c r="VTG131" i="28"/>
  <c r="VTF131" i="28"/>
  <c r="VTE131" i="28"/>
  <c r="VTD131" i="28"/>
  <c r="VSY131" i="28"/>
  <c r="VSX131" i="28"/>
  <c r="VSW131" i="28"/>
  <c r="VSV131" i="28"/>
  <c r="VSU131" i="28"/>
  <c r="VST131" i="28"/>
  <c r="VSS131" i="28"/>
  <c r="VSR131" i="28"/>
  <c r="VSQ131" i="28"/>
  <c r="VSP131" i="28"/>
  <c r="VSO131" i="28"/>
  <c r="VSN131" i="28"/>
  <c r="VSI131" i="28"/>
  <c r="VSH131" i="28"/>
  <c r="VSG131" i="28"/>
  <c r="VSF131" i="28"/>
  <c r="VSE131" i="28"/>
  <c r="VSD131" i="28"/>
  <c r="VSC131" i="28"/>
  <c r="VSB131" i="28"/>
  <c r="VSA131" i="28"/>
  <c r="VRZ131" i="28"/>
  <c r="VRY131" i="28"/>
  <c r="VRX131" i="28"/>
  <c r="VRS131" i="28"/>
  <c r="VRR131" i="28"/>
  <c r="VRQ131" i="28"/>
  <c r="VRP131" i="28"/>
  <c r="VRO131" i="28"/>
  <c r="VRN131" i="28"/>
  <c r="VRM131" i="28"/>
  <c r="VRL131" i="28"/>
  <c r="VRK131" i="28"/>
  <c r="VRJ131" i="28"/>
  <c r="VRI131" i="28"/>
  <c r="VRH131" i="28"/>
  <c r="VRC131" i="28"/>
  <c r="VRB131" i="28"/>
  <c r="VRA131" i="28"/>
  <c r="VQZ131" i="28"/>
  <c r="VQY131" i="28"/>
  <c r="VQX131" i="28"/>
  <c r="VQW131" i="28"/>
  <c r="VQV131" i="28"/>
  <c r="VQU131" i="28"/>
  <c r="VQT131" i="28"/>
  <c r="VQS131" i="28"/>
  <c r="VQR131" i="28"/>
  <c r="VQM131" i="28"/>
  <c r="VQL131" i="28"/>
  <c r="VQK131" i="28"/>
  <c r="VQJ131" i="28"/>
  <c r="VQI131" i="28"/>
  <c r="VQH131" i="28"/>
  <c r="VQG131" i="28"/>
  <c r="VQF131" i="28"/>
  <c r="VQE131" i="28"/>
  <c r="VQD131" i="28"/>
  <c r="VQC131" i="28"/>
  <c r="VQB131" i="28"/>
  <c r="VPW131" i="28"/>
  <c r="VPV131" i="28"/>
  <c r="VPU131" i="28"/>
  <c r="VPT131" i="28"/>
  <c r="VPS131" i="28"/>
  <c r="VPR131" i="28"/>
  <c r="VPQ131" i="28"/>
  <c r="VPP131" i="28"/>
  <c r="VPO131" i="28"/>
  <c r="VPN131" i="28"/>
  <c r="VPM131" i="28"/>
  <c r="VPL131" i="28"/>
  <c r="VPG131" i="28"/>
  <c r="VPF131" i="28"/>
  <c r="VPE131" i="28"/>
  <c r="VPD131" i="28"/>
  <c r="VPC131" i="28"/>
  <c r="VPB131" i="28"/>
  <c r="VPA131" i="28"/>
  <c r="VOZ131" i="28"/>
  <c r="VOY131" i="28"/>
  <c r="VOX131" i="28"/>
  <c r="VOW131" i="28"/>
  <c r="VOV131" i="28"/>
  <c r="VOQ131" i="28"/>
  <c r="VOP131" i="28"/>
  <c r="VOO131" i="28"/>
  <c r="VON131" i="28"/>
  <c r="VOM131" i="28"/>
  <c r="VOL131" i="28"/>
  <c r="VOK131" i="28"/>
  <c r="VOJ131" i="28"/>
  <c r="VOI131" i="28"/>
  <c r="VOH131" i="28"/>
  <c r="VOG131" i="28"/>
  <c r="VOF131" i="28"/>
  <c r="VOA131" i="28"/>
  <c r="VNZ131" i="28"/>
  <c r="VNY131" i="28"/>
  <c r="VNX131" i="28"/>
  <c r="VNW131" i="28"/>
  <c r="VNV131" i="28"/>
  <c r="VNU131" i="28"/>
  <c r="VNT131" i="28"/>
  <c r="VNS131" i="28"/>
  <c r="VNR131" i="28"/>
  <c r="VNQ131" i="28"/>
  <c r="VNP131" i="28"/>
  <c r="VNK131" i="28"/>
  <c r="VNJ131" i="28"/>
  <c r="VNI131" i="28"/>
  <c r="VNH131" i="28"/>
  <c r="VNG131" i="28"/>
  <c r="VNF131" i="28"/>
  <c r="VNE131" i="28"/>
  <c r="VND131" i="28"/>
  <c r="VNC131" i="28"/>
  <c r="VNB131" i="28"/>
  <c r="VNA131" i="28"/>
  <c r="VMZ131" i="28"/>
  <c r="VMU131" i="28"/>
  <c r="VMT131" i="28"/>
  <c r="VMS131" i="28"/>
  <c r="VMR131" i="28"/>
  <c r="VMQ131" i="28"/>
  <c r="VMP131" i="28"/>
  <c r="VMO131" i="28"/>
  <c r="VMN131" i="28"/>
  <c r="VMM131" i="28"/>
  <c r="VML131" i="28"/>
  <c r="VMK131" i="28"/>
  <c r="VMJ131" i="28"/>
  <c r="VME131" i="28"/>
  <c r="VMD131" i="28"/>
  <c r="VMC131" i="28"/>
  <c r="VMB131" i="28"/>
  <c r="VMA131" i="28"/>
  <c r="VLZ131" i="28"/>
  <c r="VLY131" i="28"/>
  <c r="VLX131" i="28"/>
  <c r="VLW131" i="28"/>
  <c r="VLV131" i="28"/>
  <c r="VLU131" i="28"/>
  <c r="VLT131" i="28"/>
  <c r="VLO131" i="28"/>
  <c r="VLN131" i="28"/>
  <c r="VLM131" i="28"/>
  <c r="VLL131" i="28"/>
  <c r="VLK131" i="28"/>
  <c r="VLJ131" i="28"/>
  <c r="VLI131" i="28"/>
  <c r="VLH131" i="28"/>
  <c r="VLG131" i="28"/>
  <c r="VLF131" i="28"/>
  <c r="VLE131" i="28"/>
  <c r="VLD131" i="28"/>
  <c r="VKY131" i="28"/>
  <c r="VKX131" i="28"/>
  <c r="VKW131" i="28"/>
  <c r="VKV131" i="28"/>
  <c r="VKU131" i="28"/>
  <c r="VKT131" i="28"/>
  <c r="VKS131" i="28"/>
  <c r="VKR131" i="28"/>
  <c r="VKQ131" i="28"/>
  <c r="VKP131" i="28"/>
  <c r="VKO131" i="28"/>
  <c r="VKN131" i="28"/>
  <c r="VKI131" i="28"/>
  <c r="VKH131" i="28"/>
  <c r="VKG131" i="28"/>
  <c r="VKF131" i="28"/>
  <c r="VKE131" i="28"/>
  <c r="VKD131" i="28"/>
  <c r="VKC131" i="28"/>
  <c r="VKB131" i="28"/>
  <c r="VKA131" i="28"/>
  <c r="VJZ131" i="28"/>
  <c r="VJY131" i="28"/>
  <c r="VJX131" i="28"/>
  <c r="VJS131" i="28"/>
  <c r="VJR131" i="28"/>
  <c r="VJQ131" i="28"/>
  <c r="VJP131" i="28"/>
  <c r="VJO131" i="28"/>
  <c r="VJN131" i="28"/>
  <c r="VJM131" i="28"/>
  <c r="VJL131" i="28"/>
  <c r="VJK131" i="28"/>
  <c r="VJJ131" i="28"/>
  <c r="VJI131" i="28"/>
  <c r="VJH131" i="28"/>
  <c r="VJC131" i="28"/>
  <c r="VJB131" i="28"/>
  <c r="VJA131" i="28"/>
  <c r="VIZ131" i="28"/>
  <c r="VIY131" i="28"/>
  <c r="VIX131" i="28"/>
  <c r="VIW131" i="28"/>
  <c r="VIV131" i="28"/>
  <c r="VIU131" i="28"/>
  <c r="VIT131" i="28"/>
  <c r="VIS131" i="28"/>
  <c r="VIR131" i="28"/>
  <c r="VIM131" i="28"/>
  <c r="VIL131" i="28"/>
  <c r="VIK131" i="28"/>
  <c r="VIJ131" i="28"/>
  <c r="VII131" i="28"/>
  <c r="VIH131" i="28"/>
  <c r="VIG131" i="28"/>
  <c r="VIF131" i="28"/>
  <c r="VIE131" i="28"/>
  <c r="VID131" i="28"/>
  <c r="VIC131" i="28"/>
  <c r="VIB131" i="28"/>
  <c r="VHW131" i="28"/>
  <c r="VHV131" i="28"/>
  <c r="VHU131" i="28"/>
  <c r="VHT131" i="28"/>
  <c r="VHS131" i="28"/>
  <c r="VHR131" i="28"/>
  <c r="VHQ131" i="28"/>
  <c r="VHP131" i="28"/>
  <c r="VHO131" i="28"/>
  <c r="VHN131" i="28"/>
  <c r="VHM131" i="28"/>
  <c r="VHL131" i="28"/>
  <c r="VHG131" i="28"/>
  <c r="VHF131" i="28"/>
  <c r="VHE131" i="28"/>
  <c r="VHD131" i="28"/>
  <c r="VHC131" i="28"/>
  <c r="VHB131" i="28"/>
  <c r="VHA131" i="28"/>
  <c r="VGZ131" i="28"/>
  <c r="VGY131" i="28"/>
  <c r="VGX131" i="28"/>
  <c r="VGW131" i="28"/>
  <c r="VGV131" i="28"/>
  <c r="VGQ131" i="28"/>
  <c r="VGP131" i="28"/>
  <c r="VGO131" i="28"/>
  <c r="VGN131" i="28"/>
  <c r="VGM131" i="28"/>
  <c r="VGL131" i="28"/>
  <c r="VGK131" i="28"/>
  <c r="VGJ131" i="28"/>
  <c r="VGI131" i="28"/>
  <c r="VGH131" i="28"/>
  <c r="VGG131" i="28"/>
  <c r="VGF131" i="28"/>
  <c r="VGA131" i="28"/>
  <c r="VFZ131" i="28"/>
  <c r="VFY131" i="28"/>
  <c r="VFX131" i="28"/>
  <c r="VFW131" i="28"/>
  <c r="VFV131" i="28"/>
  <c r="VFU131" i="28"/>
  <c r="VFT131" i="28"/>
  <c r="VFS131" i="28"/>
  <c r="VFR131" i="28"/>
  <c r="VFQ131" i="28"/>
  <c r="VFP131" i="28"/>
  <c r="VFK131" i="28"/>
  <c r="VFJ131" i="28"/>
  <c r="VFI131" i="28"/>
  <c r="VFH131" i="28"/>
  <c r="VFG131" i="28"/>
  <c r="VFF131" i="28"/>
  <c r="VFE131" i="28"/>
  <c r="VFD131" i="28"/>
  <c r="VFC131" i="28"/>
  <c r="VFB131" i="28"/>
  <c r="VFA131" i="28"/>
  <c r="VEZ131" i="28"/>
  <c r="VEU131" i="28"/>
  <c r="VET131" i="28"/>
  <c r="VES131" i="28"/>
  <c r="VER131" i="28"/>
  <c r="VEQ131" i="28"/>
  <c r="VEP131" i="28"/>
  <c r="VEO131" i="28"/>
  <c r="VEN131" i="28"/>
  <c r="VEM131" i="28"/>
  <c r="VEL131" i="28"/>
  <c r="VEK131" i="28"/>
  <c r="VEJ131" i="28"/>
  <c r="VEE131" i="28"/>
  <c r="VED131" i="28"/>
  <c r="VEC131" i="28"/>
  <c r="VEB131" i="28"/>
  <c r="VEA131" i="28"/>
  <c r="VDZ131" i="28"/>
  <c r="VDY131" i="28"/>
  <c r="VDX131" i="28"/>
  <c r="VDW131" i="28"/>
  <c r="VDV131" i="28"/>
  <c r="VDU131" i="28"/>
  <c r="VDT131" i="28"/>
  <c r="VDO131" i="28"/>
  <c r="VDN131" i="28"/>
  <c r="VDM131" i="28"/>
  <c r="VDL131" i="28"/>
  <c r="VDK131" i="28"/>
  <c r="VDJ131" i="28"/>
  <c r="VDI131" i="28"/>
  <c r="VDH131" i="28"/>
  <c r="VDG131" i="28"/>
  <c r="VDF131" i="28"/>
  <c r="VDE131" i="28"/>
  <c r="VDD131" i="28"/>
  <c r="VCY131" i="28"/>
  <c r="VCX131" i="28"/>
  <c r="VCW131" i="28"/>
  <c r="VCV131" i="28"/>
  <c r="VCU131" i="28"/>
  <c r="VCT131" i="28"/>
  <c r="VCS131" i="28"/>
  <c r="VCR131" i="28"/>
  <c r="VCQ131" i="28"/>
  <c r="VCP131" i="28"/>
  <c r="VCO131" i="28"/>
  <c r="VCN131" i="28"/>
  <c r="VCI131" i="28"/>
  <c r="VCH131" i="28"/>
  <c r="VCG131" i="28"/>
  <c r="VCF131" i="28"/>
  <c r="VCE131" i="28"/>
  <c r="VCD131" i="28"/>
  <c r="VCC131" i="28"/>
  <c r="VCB131" i="28"/>
  <c r="VCA131" i="28"/>
  <c r="VBZ131" i="28"/>
  <c r="VBY131" i="28"/>
  <c r="VBX131" i="28"/>
  <c r="VBS131" i="28"/>
  <c r="VBR131" i="28"/>
  <c r="VBQ131" i="28"/>
  <c r="VBP131" i="28"/>
  <c r="VBO131" i="28"/>
  <c r="VBN131" i="28"/>
  <c r="VBM131" i="28"/>
  <c r="VBL131" i="28"/>
  <c r="VBK131" i="28"/>
  <c r="VBJ131" i="28"/>
  <c r="VBI131" i="28"/>
  <c r="VBH131" i="28"/>
  <c r="VBC131" i="28"/>
  <c r="VBB131" i="28"/>
  <c r="VBA131" i="28"/>
  <c r="VAZ131" i="28"/>
  <c r="VAY131" i="28"/>
  <c r="VAX131" i="28"/>
  <c r="VAW131" i="28"/>
  <c r="VAV131" i="28"/>
  <c r="VAU131" i="28"/>
  <c r="VAT131" i="28"/>
  <c r="VAS131" i="28"/>
  <c r="VAR131" i="28"/>
  <c r="VAM131" i="28"/>
  <c r="VAL131" i="28"/>
  <c r="VAK131" i="28"/>
  <c r="VAJ131" i="28"/>
  <c r="VAI131" i="28"/>
  <c r="VAH131" i="28"/>
  <c r="VAG131" i="28"/>
  <c r="VAF131" i="28"/>
  <c r="VAE131" i="28"/>
  <c r="VAD131" i="28"/>
  <c r="VAC131" i="28"/>
  <c r="VAB131" i="28"/>
  <c r="UZW131" i="28"/>
  <c r="UZV131" i="28"/>
  <c r="UZU131" i="28"/>
  <c r="UZT131" i="28"/>
  <c r="UZS131" i="28"/>
  <c r="UZR131" i="28"/>
  <c r="UZQ131" i="28"/>
  <c r="UZP131" i="28"/>
  <c r="UZO131" i="28"/>
  <c r="UZN131" i="28"/>
  <c r="UZM131" i="28"/>
  <c r="UZL131" i="28"/>
  <c r="UZG131" i="28"/>
  <c r="UZF131" i="28"/>
  <c r="UZE131" i="28"/>
  <c r="UZD131" i="28"/>
  <c r="UZC131" i="28"/>
  <c r="UZB131" i="28"/>
  <c r="UZA131" i="28"/>
  <c r="UYZ131" i="28"/>
  <c r="UYY131" i="28"/>
  <c r="UYX131" i="28"/>
  <c r="UYW131" i="28"/>
  <c r="UYV131" i="28"/>
  <c r="UYQ131" i="28"/>
  <c r="UYP131" i="28"/>
  <c r="UYO131" i="28"/>
  <c r="UYN131" i="28"/>
  <c r="UYM131" i="28"/>
  <c r="UYL131" i="28"/>
  <c r="UYK131" i="28"/>
  <c r="UYJ131" i="28"/>
  <c r="UYI131" i="28"/>
  <c r="UYH131" i="28"/>
  <c r="UYG131" i="28"/>
  <c r="UYF131" i="28"/>
  <c r="UYA131" i="28"/>
  <c r="UXZ131" i="28"/>
  <c r="UXY131" i="28"/>
  <c r="UXX131" i="28"/>
  <c r="UXW131" i="28"/>
  <c r="UXV131" i="28"/>
  <c r="UXU131" i="28"/>
  <c r="UXT131" i="28"/>
  <c r="UXS131" i="28"/>
  <c r="UXR131" i="28"/>
  <c r="UXQ131" i="28"/>
  <c r="UXP131" i="28"/>
  <c r="UXK131" i="28"/>
  <c r="UXJ131" i="28"/>
  <c r="UXI131" i="28"/>
  <c r="UXH131" i="28"/>
  <c r="UXG131" i="28"/>
  <c r="UXF131" i="28"/>
  <c r="UXE131" i="28"/>
  <c r="UXD131" i="28"/>
  <c r="UXC131" i="28"/>
  <c r="UXB131" i="28"/>
  <c r="UXA131" i="28"/>
  <c r="UWZ131" i="28"/>
  <c r="UWU131" i="28"/>
  <c r="UWT131" i="28"/>
  <c r="UWS131" i="28"/>
  <c r="UWR131" i="28"/>
  <c r="UWQ131" i="28"/>
  <c r="UWP131" i="28"/>
  <c r="UWO131" i="28"/>
  <c r="UWN131" i="28"/>
  <c r="UWM131" i="28"/>
  <c r="UWL131" i="28"/>
  <c r="UWK131" i="28"/>
  <c r="UWJ131" i="28"/>
  <c r="UWE131" i="28"/>
  <c r="UWD131" i="28"/>
  <c r="UWC131" i="28"/>
  <c r="UWB131" i="28"/>
  <c r="UWA131" i="28"/>
  <c r="UVZ131" i="28"/>
  <c r="UVY131" i="28"/>
  <c r="UVX131" i="28"/>
  <c r="UVW131" i="28"/>
  <c r="UVV131" i="28"/>
  <c r="UVU131" i="28"/>
  <c r="UVT131" i="28"/>
  <c r="UVO131" i="28"/>
  <c r="UVN131" i="28"/>
  <c r="UVM131" i="28"/>
  <c r="UVL131" i="28"/>
  <c r="UVK131" i="28"/>
  <c r="UVJ131" i="28"/>
  <c r="UVI131" i="28"/>
  <c r="UVH131" i="28"/>
  <c r="UVG131" i="28"/>
  <c r="UVF131" i="28"/>
  <c r="UVE131" i="28"/>
  <c r="UVD131" i="28"/>
  <c r="UUY131" i="28"/>
  <c r="UUX131" i="28"/>
  <c r="UUW131" i="28"/>
  <c r="UUV131" i="28"/>
  <c r="UUU131" i="28"/>
  <c r="UUT131" i="28"/>
  <c r="UUS131" i="28"/>
  <c r="UUR131" i="28"/>
  <c r="UUQ131" i="28"/>
  <c r="UUP131" i="28"/>
  <c r="UUO131" i="28"/>
  <c r="UUN131" i="28"/>
  <c r="UUI131" i="28"/>
  <c r="UUH131" i="28"/>
  <c r="UUG131" i="28"/>
  <c r="UUF131" i="28"/>
  <c r="UUE131" i="28"/>
  <c r="UUD131" i="28"/>
  <c r="UUC131" i="28"/>
  <c r="UUB131" i="28"/>
  <c r="UUA131" i="28"/>
  <c r="UTZ131" i="28"/>
  <c r="UTY131" i="28"/>
  <c r="UTX131" i="28"/>
  <c r="UTS131" i="28"/>
  <c r="UTR131" i="28"/>
  <c r="UTQ131" i="28"/>
  <c r="UTP131" i="28"/>
  <c r="UTO131" i="28"/>
  <c r="UTN131" i="28"/>
  <c r="UTM131" i="28"/>
  <c r="UTL131" i="28"/>
  <c r="UTK131" i="28"/>
  <c r="UTJ131" i="28"/>
  <c r="UTI131" i="28"/>
  <c r="UTH131" i="28"/>
  <c r="UTC131" i="28"/>
  <c r="UTB131" i="28"/>
  <c r="UTA131" i="28"/>
  <c r="USZ131" i="28"/>
  <c r="USY131" i="28"/>
  <c r="USX131" i="28"/>
  <c r="USW131" i="28"/>
  <c r="USV131" i="28"/>
  <c r="USU131" i="28"/>
  <c r="UST131" i="28"/>
  <c r="USS131" i="28"/>
  <c r="USR131" i="28"/>
  <c r="USM131" i="28"/>
  <c r="USL131" i="28"/>
  <c r="USK131" i="28"/>
  <c r="USJ131" i="28"/>
  <c r="USI131" i="28"/>
  <c r="USH131" i="28"/>
  <c r="USG131" i="28"/>
  <c r="USF131" i="28"/>
  <c r="USE131" i="28"/>
  <c r="USD131" i="28"/>
  <c r="USC131" i="28"/>
  <c r="USB131" i="28"/>
  <c r="URW131" i="28"/>
  <c r="URV131" i="28"/>
  <c r="URU131" i="28"/>
  <c r="URT131" i="28"/>
  <c r="URS131" i="28"/>
  <c r="URR131" i="28"/>
  <c r="URQ131" i="28"/>
  <c r="URP131" i="28"/>
  <c r="URO131" i="28"/>
  <c r="URN131" i="28"/>
  <c r="URM131" i="28"/>
  <c r="URL131" i="28"/>
  <c r="URG131" i="28"/>
  <c r="URF131" i="28"/>
  <c r="URE131" i="28"/>
  <c r="URD131" i="28"/>
  <c r="URC131" i="28"/>
  <c r="URB131" i="28"/>
  <c r="URA131" i="28"/>
  <c r="UQZ131" i="28"/>
  <c r="UQY131" i="28"/>
  <c r="UQX131" i="28"/>
  <c r="UQW131" i="28"/>
  <c r="UQV131" i="28"/>
  <c r="UQQ131" i="28"/>
  <c r="UQP131" i="28"/>
  <c r="UQO131" i="28"/>
  <c r="UQN131" i="28"/>
  <c r="UQM131" i="28"/>
  <c r="UQL131" i="28"/>
  <c r="UQK131" i="28"/>
  <c r="UQJ131" i="28"/>
  <c r="UQI131" i="28"/>
  <c r="UQH131" i="28"/>
  <c r="UQG131" i="28"/>
  <c r="UQF131" i="28"/>
  <c r="UQA131" i="28"/>
  <c r="UPZ131" i="28"/>
  <c r="UPY131" i="28"/>
  <c r="UPX131" i="28"/>
  <c r="UPW131" i="28"/>
  <c r="UPV131" i="28"/>
  <c r="UPU131" i="28"/>
  <c r="UPT131" i="28"/>
  <c r="UPS131" i="28"/>
  <c r="UPR131" i="28"/>
  <c r="UPQ131" i="28"/>
  <c r="UPP131" i="28"/>
  <c r="UPK131" i="28"/>
  <c r="UPJ131" i="28"/>
  <c r="UPI131" i="28"/>
  <c r="UPH131" i="28"/>
  <c r="UPG131" i="28"/>
  <c r="UPF131" i="28"/>
  <c r="UPE131" i="28"/>
  <c r="UPD131" i="28"/>
  <c r="UPC131" i="28"/>
  <c r="UPB131" i="28"/>
  <c r="UPA131" i="28"/>
  <c r="UOZ131" i="28"/>
  <c r="UOU131" i="28"/>
  <c r="UOT131" i="28"/>
  <c r="UOS131" i="28"/>
  <c r="UOR131" i="28"/>
  <c r="UOQ131" i="28"/>
  <c r="UOP131" i="28"/>
  <c r="UOO131" i="28"/>
  <c r="UON131" i="28"/>
  <c r="UOM131" i="28"/>
  <c r="UOL131" i="28"/>
  <c r="UOK131" i="28"/>
  <c r="UOJ131" i="28"/>
  <c r="UOE131" i="28"/>
  <c r="UOD131" i="28"/>
  <c r="UOC131" i="28"/>
  <c r="UOB131" i="28"/>
  <c r="UOA131" i="28"/>
  <c r="UNZ131" i="28"/>
  <c r="UNY131" i="28"/>
  <c r="UNX131" i="28"/>
  <c r="UNW131" i="28"/>
  <c r="UNV131" i="28"/>
  <c r="UNU131" i="28"/>
  <c r="UNT131" i="28"/>
  <c r="UNO131" i="28"/>
  <c r="UNN131" i="28"/>
  <c r="UNM131" i="28"/>
  <c r="UNL131" i="28"/>
  <c r="UNK131" i="28"/>
  <c r="UNJ131" i="28"/>
  <c r="UNI131" i="28"/>
  <c r="UNH131" i="28"/>
  <c r="UNG131" i="28"/>
  <c r="UNF131" i="28"/>
  <c r="UNE131" i="28"/>
  <c r="UND131" i="28"/>
  <c r="UMY131" i="28"/>
  <c r="UMX131" i="28"/>
  <c r="UMW131" i="28"/>
  <c r="UMV131" i="28"/>
  <c r="UMU131" i="28"/>
  <c r="UMT131" i="28"/>
  <c r="UMS131" i="28"/>
  <c r="UMR131" i="28"/>
  <c r="UMQ131" i="28"/>
  <c r="UMP131" i="28"/>
  <c r="UMO131" i="28"/>
  <c r="UMN131" i="28"/>
  <c r="UMI131" i="28"/>
  <c r="UMH131" i="28"/>
  <c r="UMG131" i="28"/>
  <c r="UMF131" i="28"/>
  <c r="UME131" i="28"/>
  <c r="UMD131" i="28"/>
  <c r="UMC131" i="28"/>
  <c r="UMB131" i="28"/>
  <c r="UMA131" i="28"/>
  <c r="ULZ131" i="28"/>
  <c r="ULY131" i="28"/>
  <c r="ULX131" i="28"/>
  <c r="ULS131" i="28"/>
  <c r="ULR131" i="28"/>
  <c r="ULQ131" i="28"/>
  <c r="ULP131" i="28"/>
  <c r="ULO131" i="28"/>
  <c r="ULN131" i="28"/>
  <c r="ULM131" i="28"/>
  <c r="ULL131" i="28"/>
  <c r="ULK131" i="28"/>
  <c r="ULJ131" i="28"/>
  <c r="ULI131" i="28"/>
  <c r="ULH131" i="28"/>
  <c r="ULC131" i="28"/>
  <c r="ULB131" i="28"/>
  <c r="ULA131" i="28"/>
  <c r="UKZ131" i="28"/>
  <c r="UKY131" i="28"/>
  <c r="UKX131" i="28"/>
  <c r="UKW131" i="28"/>
  <c r="UKV131" i="28"/>
  <c r="UKU131" i="28"/>
  <c r="UKT131" i="28"/>
  <c r="UKS131" i="28"/>
  <c r="UKR131" i="28"/>
  <c r="UKM131" i="28"/>
  <c r="UKL131" i="28"/>
  <c r="UKK131" i="28"/>
  <c r="UKJ131" i="28"/>
  <c r="UKI131" i="28"/>
  <c r="UKH131" i="28"/>
  <c r="UKG131" i="28"/>
  <c r="UKF131" i="28"/>
  <c r="UKE131" i="28"/>
  <c r="UKD131" i="28"/>
  <c r="UKC131" i="28"/>
  <c r="UKB131" i="28"/>
  <c r="UJW131" i="28"/>
  <c r="UJV131" i="28"/>
  <c r="UJU131" i="28"/>
  <c r="UJT131" i="28"/>
  <c r="UJS131" i="28"/>
  <c r="UJR131" i="28"/>
  <c r="UJQ131" i="28"/>
  <c r="UJP131" i="28"/>
  <c r="UJO131" i="28"/>
  <c r="UJN131" i="28"/>
  <c r="UJM131" i="28"/>
  <c r="UJL131" i="28"/>
  <c r="UJG131" i="28"/>
  <c r="UJF131" i="28"/>
  <c r="UJE131" i="28"/>
  <c r="UJD131" i="28"/>
  <c r="UJC131" i="28"/>
  <c r="UJB131" i="28"/>
  <c r="UJA131" i="28"/>
  <c r="UIZ131" i="28"/>
  <c r="UIY131" i="28"/>
  <c r="UIX131" i="28"/>
  <c r="UIW131" i="28"/>
  <c r="UIV131" i="28"/>
  <c r="UIQ131" i="28"/>
  <c r="UIP131" i="28"/>
  <c r="UIO131" i="28"/>
  <c r="UIN131" i="28"/>
  <c r="UIM131" i="28"/>
  <c r="UIL131" i="28"/>
  <c r="UIK131" i="28"/>
  <c r="UIJ131" i="28"/>
  <c r="UII131" i="28"/>
  <c r="UIH131" i="28"/>
  <c r="UIG131" i="28"/>
  <c r="UIF131" i="28"/>
  <c r="UIA131" i="28"/>
  <c r="UHZ131" i="28"/>
  <c r="UHY131" i="28"/>
  <c r="UHX131" i="28"/>
  <c r="UHW131" i="28"/>
  <c r="UHV131" i="28"/>
  <c r="UHU131" i="28"/>
  <c r="UHT131" i="28"/>
  <c r="UHS131" i="28"/>
  <c r="UHR131" i="28"/>
  <c r="UHQ131" i="28"/>
  <c r="UHP131" i="28"/>
  <c r="UHK131" i="28"/>
  <c r="UHJ131" i="28"/>
  <c r="UHI131" i="28"/>
  <c r="UHH131" i="28"/>
  <c r="UHG131" i="28"/>
  <c r="UHF131" i="28"/>
  <c r="UHE131" i="28"/>
  <c r="UHD131" i="28"/>
  <c r="UHC131" i="28"/>
  <c r="UHB131" i="28"/>
  <c r="UHA131" i="28"/>
  <c r="UGZ131" i="28"/>
  <c r="UGU131" i="28"/>
  <c r="UGT131" i="28"/>
  <c r="UGS131" i="28"/>
  <c r="UGR131" i="28"/>
  <c r="UGQ131" i="28"/>
  <c r="UGP131" i="28"/>
  <c r="UGO131" i="28"/>
  <c r="UGN131" i="28"/>
  <c r="UGM131" i="28"/>
  <c r="UGL131" i="28"/>
  <c r="UGK131" i="28"/>
  <c r="UGJ131" i="28"/>
  <c r="UGE131" i="28"/>
  <c r="UGD131" i="28"/>
  <c r="UGC131" i="28"/>
  <c r="UGB131" i="28"/>
  <c r="UGA131" i="28"/>
  <c r="UFZ131" i="28"/>
  <c r="UFY131" i="28"/>
  <c r="UFX131" i="28"/>
  <c r="UFW131" i="28"/>
  <c r="UFV131" i="28"/>
  <c r="UFU131" i="28"/>
  <c r="UFT131" i="28"/>
  <c r="UFO131" i="28"/>
  <c r="UFN131" i="28"/>
  <c r="UFM131" i="28"/>
  <c r="UFL131" i="28"/>
  <c r="UFK131" i="28"/>
  <c r="UFJ131" i="28"/>
  <c r="UFI131" i="28"/>
  <c r="UFH131" i="28"/>
  <c r="UFG131" i="28"/>
  <c r="UFF131" i="28"/>
  <c r="UFE131" i="28"/>
  <c r="UFD131" i="28"/>
  <c r="UEY131" i="28"/>
  <c r="UEX131" i="28"/>
  <c r="UEW131" i="28"/>
  <c r="UEV131" i="28"/>
  <c r="UEU131" i="28"/>
  <c r="UET131" i="28"/>
  <c r="UES131" i="28"/>
  <c r="UER131" i="28"/>
  <c r="UEQ131" i="28"/>
  <c r="UEP131" i="28"/>
  <c r="UEO131" i="28"/>
  <c r="UEN131" i="28"/>
  <c r="UEI131" i="28"/>
  <c r="UEH131" i="28"/>
  <c r="UEG131" i="28"/>
  <c r="UEF131" i="28"/>
  <c r="UEE131" i="28"/>
  <c r="UED131" i="28"/>
  <c r="UEC131" i="28"/>
  <c r="UEB131" i="28"/>
  <c r="UEA131" i="28"/>
  <c r="UDZ131" i="28"/>
  <c r="UDY131" i="28"/>
  <c r="UDX131" i="28"/>
  <c r="UDS131" i="28"/>
  <c r="UDR131" i="28"/>
  <c r="UDQ131" i="28"/>
  <c r="UDP131" i="28"/>
  <c r="UDO131" i="28"/>
  <c r="UDN131" i="28"/>
  <c r="UDM131" i="28"/>
  <c r="UDL131" i="28"/>
  <c r="UDK131" i="28"/>
  <c r="UDJ131" i="28"/>
  <c r="UDI131" i="28"/>
  <c r="UDH131" i="28"/>
  <c r="UDC131" i="28"/>
  <c r="UDB131" i="28"/>
  <c r="UDA131" i="28"/>
  <c r="UCZ131" i="28"/>
  <c r="UCY131" i="28"/>
  <c r="UCX131" i="28"/>
  <c r="UCW131" i="28"/>
  <c r="UCV131" i="28"/>
  <c r="UCU131" i="28"/>
  <c r="UCT131" i="28"/>
  <c r="UCS131" i="28"/>
  <c r="UCR131" i="28"/>
  <c r="UCM131" i="28"/>
  <c r="UCL131" i="28"/>
  <c r="UCK131" i="28"/>
  <c r="UCJ131" i="28"/>
  <c r="UCI131" i="28"/>
  <c r="UCH131" i="28"/>
  <c r="UCG131" i="28"/>
  <c r="UCF131" i="28"/>
  <c r="UCE131" i="28"/>
  <c r="UCD131" i="28"/>
  <c r="UCC131" i="28"/>
  <c r="UCB131" i="28"/>
  <c r="UBW131" i="28"/>
  <c r="UBV131" i="28"/>
  <c r="UBU131" i="28"/>
  <c r="UBT131" i="28"/>
  <c r="UBS131" i="28"/>
  <c r="UBR131" i="28"/>
  <c r="UBQ131" i="28"/>
  <c r="UBP131" i="28"/>
  <c r="UBO131" i="28"/>
  <c r="UBN131" i="28"/>
  <c r="UBM131" i="28"/>
  <c r="UBL131" i="28"/>
  <c r="UBG131" i="28"/>
  <c r="UBF131" i="28"/>
  <c r="UBE131" i="28"/>
  <c r="UBD131" i="28"/>
  <c r="UBC131" i="28"/>
  <c r="UBB131" i="28"/>
  <c r="UBA131" i="28"/>
  <c r="UAZ131" i="28"/>
  <c r="UAY131" i="28"/>
  <c r="UAX131" i="28"/>
  <c r="UAW131" i="28"/>
  <c r="UAV131" i="28"/>
  <c r="UAQ131" i="28"/>
  <c r="UAP131" i="28"/>
  <c r="UAO131" i="28"/>
  <c r="UAN131" i="28"/>
  <c r="UAM131" i="28"/>
  <c r="UAL131" i="28"/>
  <c r="UAK131" i="28"/>
  <c r="UAJ131" i="28"/>
  <c r="UAI131" i="28"/>
  <c r="UAH131" i="28"/>
  <c r="UAG131" i="28"/>
  <c r="UAF131" i="28"/>
  <c r="UAA131" i="28"/>
  <c r="TZZ131" i="28"/>
  <c r="TZY131" i="28"/>
  <c r="TZX131" i="28"/>
  <c r="TZW131" i="28"/>
  <c r="TZV131" i="28"/>
  <c r="TZU131" i="28"/>
  <c r="TZT131" i="28"/>
  <c r="TZS131" i="28"/>
  <c r="TZR131" i="28"/>
  <c r="TZQ131" i="28"/>
  <c r="TZP131" i="28"/>
  <c r="TZK131" i="28"/>
  <c r="TZJ131" i="28"/>
  <c r="TZI131" i="28"/>
  <c r="TZH131" i="28"/>
  <c r="TZG131" i="28"/>
  <c r="TZF131" i="28"/>
  <c r="TZE131" i="28"/>
  <c r="TZD131" i="28"/>
  <c r="TZC131" i="28"/>
  <c r="TZB131" i="28"/>
  <c r="TZA131" i="28"/>
  <c r="TYZ131" i="28"/>
  <c r="TYU131" i="28"/>
  <c r="TYT131" i="28"/>
  <c r="TYS131" i="28"/>
  <c r="TYR131" i="28"/>
  <c r="TYQ131" i="28"/>
  <c r="TYP131" i="28"/>
  <c r="TYO131" i="28"/>
  <c r="TYN131" i="28"/>
  <c r="TYM131" i="28"/>
  <c r="TYL131" i="28"/>
  <c r="TYK131" i="28"/>
  <c r="TYJ131" i="28"/>
  <c r="TYE131" i="28"/>
  <c r="TYD131" i="28"/>
  <c r="TYC131" i="28"/>
  <c r="TYB131" i="28"/>
  <c r="TYA131" i="28"/>
  <c r="TXZ131" i="28"/>
  <c r="TXY131" i="28"/>
  <c r="TXX131" i="28"/>
  <c r="TXW131" i="28"/>
  <c r="TXV131" i="28"/>
  <c r="TXU131" i="28"/>
  <c r="TXT131" i="28"/>
  <c r="TXO131" i="28"/>
  <c r="TXN131" i="28"/>
  <c r="TXM131" i="28"/>
  <c r="TXL131" i="28"/>
  <c r="TXK131" i="28"/>
  <c r="TXJ131" i="28"/>
  <c r="TXI131" i="28"/>
  <c r="TXH131" i="28"/>
  <c r="TXG131" i="28"/>
  <c r="TXF131" i="28"/>
  <c r="TXE131" i="28"/>
  <c r="TXD131" i="28"/>
  <c r="TWY131" i="28"/>
  <c r="TWX131" i="28"/>
  <c r="TWW131" i="28"/>
  <c r="TWV131" i="28"/>
  <c r="TWU131" i="28"/>
  <c r="TWT131" i="28"/>
  <c r="TWS131" i="28"/>
  <c r="TWR131" i="28"/>
  <c r="TWQ131" i="28"/>
  <c r="TWP131" i="28"/>
  <c r="TWO131" i="28"/>
  <c r="TWN131" i="28"/>
  <c r="TWI131" i="28"/>
  <c r="TWH131" i="28"/>
  <c r="TWG131" i="28"/>
  <c r="TWF131" i="28"/>
  <c r="TWE131" i="28"/>
  <c r="TWD131" i="28"/>
  <c r="TWC131" i="28"/>
  <c r="TWB131" i="28"/>
  <c r="TWA131" i="28"/>
  <c r="TVZ131" i="28"/>
  <c r="TVY131" i="28"/>
  <c r="TVX131" i="28"/>
  <c r="TVS131" i="28"/>
  <c r="TVR131" i="28"/>
  <c r="TVQ131" i="28"/>
  <c r="TVP131" i="28"/>
  <c r="TVO131" i="28"/>
  <c r="TVN131" i="28"/>
  <c r="TVM131" i="28"/>
  <c r="TVL131" i="28"/>
  <c r="TVK131" i="28"/>
  <c r="TVJ131" i="28"/>
  <c r="TVI131" i="28"/>
  <c r="TVH131" i="28"/>
  <c r="TVC131" i="28"/>
  <c r="TVB131" i="28"/>
  <c r="TVA131" i="28"/>
  <c r="TUZ131" i="28"/>
  <c r="TUY131" i="28"/>
  <c r="TUX131" i="28"/>
  <c r="TUW131" i="28"/>
  <c r="TUV131" i="28"/>
  <c r="TUU131" i="28"/>
  <c r="TUT131" i="28"/>
  <c r="TUS131" i="28"/>
  <c r="TUR131" i="28"/>
  <c r="TUM131" i="28"/>
  <c r="TUL131" i="28"/>
  <c r="TUK131" i="28"/>
  <c r="TUJ131" i="28"/>
  <c r="TUI131" i="28"/>
  <c r="TUH131" i="28"/>
  <c r="TUG131" i="28"/>
  <c r="TUF131" i="28"/>
  <c r="TUE131" i="28"/>
  <c r="TUD131" i="28"/>
  <c r="TUC131" i="28"/>
  <c r="TUB131" i="28"/>
  <c r="TTW131" i="28"/>
  <c r="TTV131" i="28"/>
  <c r="TTU131" i="28"/>
  <c r="TTT131" i="28"/>
  <c r="TTS131" i="28"/>
  <c r="TTR131" i="28"/>
  <c r="TTQ131" i="28"/>
  <c r="TTP131" i="28"/>
  <c r="TTO131" i="28"/>
  <c r="TTN131" i="28"/>
  <c r="TTM131" i="28"/>
  <c r="TTL131" i="28"/>
  <c r="TTG131" i="28"/>
  <c r="TTF131" i="28"/>
  <c r="TTE131" i="28"/>
  <c r="TTD131" i="28"/>
  <c r="TTC131" i="28"/>
  <c r="TTB131" i="28"/>
  <c r="TTA131" i="28"/>
  <c r="TSZ131" i="28"/>
  <c r="TSY131" i="28"/>
  <c r="TSX131" i="28"/>
  <c r="TSW131" i="28"/>
  <c r="TSV131" i="28"/>
  <c r="TSQ131" i="28"/>
  <c r="TSP131" i="28"/>
  <c r="TSO131" i="28"/>
  <c r="TSN131" i="28"/>
  <c r="TSM131" i="28"/>
  <c r="TSL131" i="28"/>
  <c r="TSK131" i="28"/>
  <c r="TSJ131" i="28"/>
  <c r="TSI131" i="28"/>
  <c r="TSH131" i="28"/>
  <c r="TSG131" i="28"/>
  <c r="TSF131" i="28"/>
  <c r="TSA131" i="28"/>
  <c r="TRZ131" i="28"/>
  <c r="TRY131" i="28"/>
  <c r="TRX131" i="28"/>
  <c r="TRW131" i="28"/>
  <c r="TRV131" i="28"/>
  <c r="TRU131" i="28"/>
  <c r="TRT131" i="28"/>
  <c r="TRS131" i="28"/>
  <c r="TRR131" i="28"/>
  <c r="TRQ131" i="28"/>
  <c r="TRP131" i="28"/>
  <c r="TRK131" i="28"/>
  <c r="TRJ131" i="28"/>
  <c r="TRI131" i="28"/>
  <c r="TRH131" i="28"/>
  <c r="TRG131" i="28"/>
  <c r="TRF131" i="28"/>
  <c r="TRE131" i="28"/>
  <c r="TRD131" i="28"/>
  <c r="TRC131" i="28"/>
  <c r="TRB131" i="28"/>
  <c r="TRA131" i="28"/>
  <c r="TQZ131" i="28"/>
  <c r="TQU131" i="28"/>
  <c r="TQT131" i="28"/>
  <c r="TQS131" i="28"/>
  <c r="TQR131" i="28"/>
  <c r="TQQ131" i="28"/>
  <c r="TQP131" i="28"/>
  <c r="TQO131" i="28"/>
  <c r="TQN131" i="28"/>
  <c r="TQM131" i="28"/>
  <c r="TQL131" i="28"/>
  <c r="TQK131" i="28"/>
  <c r="TQJ131" i="28"/>
  <c r="TQE131" i="28"/>
  <c r="TQD131" i="28"/>
  <c r="TQC131" i="28"/>
  <c r="TQB131" i="28"/>
  <c r="TQA131" i="28"/>
  <c r="TPZ131" i="28"/>
  <c r="TPY131" i="28"/>
  <c r="TPX131" i="28"/>
  <c r="TPW131" i="28"/>
  <c r="TPV131" i="28"/>
  <c r="TPU131" i="28"/>
  <c r="TPT131" i="28"/>
  <c r="TPO131" i="28"/>
  <c r="TPN131" i="28"/>
  <c r="TPM131" i="28"/>
  <c r="TPL131" i="28"/>
  <c r="TPK131" i="28"/>
  <c r="TPJ131" i="28"/>
  <c r="TPI131" i="28"/>
  <c r="TPH131" i="28"/>
  <c r="TPG131" i="28"/>
  <c r="TPF131" i="28"/>
  <c r="TPE131" i="28"/>
  <c r="TPD131" i="28"/>
  <c r="TOY131" i="28"/>
  <c r="TOX131" i="28"/>
  <c r="TOW131" i="28"/>
  <c r="TOV131" i="28"/>
  <c r="TOU131" i="28"/>
  <c r="TOT131" i="28"/>
  <c r="TOS131" i="28"/>
  <c r="TOR131" i="28"/>
  <c r="TOQ131" i="28"/>
  <c r="TOP131" i="28"/>
  <c r="TOO131" i="28"/>
  <c r="TON131" i="28"/>
  <c r="TOI131" i="28"/>
  <c r="TOH131" i="28"/>
  <c r="TOG131" i="28"/>
  <c r="TOF131" i="28"/>
  <c r="TOE131" i="28"/>
  <c r="TOD131" i="28"/>
  <c r="TOC131" i="28"/>
  <c r="TOB131" i="28"/>
  <c r="TOA131" i="28"/>
  <c r="TNZ131" i="28"/>
  <c r="TNY131" i="28"/>
  <c r="TNX131" i="28"/>
  <c r="TNS131" i="28"/>
  <c r="TNR131" i="28"/>
  <c r="TNQ131" i="28"/>
  <c r="TNP131" i="28"/>
  <c r="TNO131" i="28"/>
  <c r="TNN131" i="28"/>
  <c r="TNM131" i="28"/>
  <c r="TNL131" i="28"/>
  <c r="TNK131" i="28"/>
  <c r="TNJ131" i="28"/>
  <c r="TNI131" i="28"/>
  <c r="TNH131" i="28"/>
  <c r="TNC131" i="28"/>
  <c r="TNB131" i="28"/>
  <c r="TNA131" i="28"/>
  <c r="TMZ131" i="28"/>
  <c r="TMY131" i="28"/>
  <c r="TMX131" i="28"/>
  <c r="TMW131" i="28"/>
  <c r="TMV131" i="28"/>
  <c r="TMU131" i="28"/>
  <c r="TMT131" i="28"/>
  <c r="TMS131" i="28"/>
  <c r="TMR131" i="28"/>
  <c r="TMM131" i="28"/>
  <c r="TML131" i="28"/>
  <c r="TMK131" i="28"/>
  <c r="TMJ131" i="28"/>
  <c r="TMI131" i="28"/>
  <c r="TMH131" i="28"/>
  <c r="TMG131" i="28"/>
  <c r="TMF131" i="28"/>
  <c r="TME131" i="28"/>
  <c r="TMD131" i="28"/>
  <c r="TMC131" i="28"/>
  <c r="TMB131" i="28"/>
  <c r="TLW131" i="28"/>
  <c r="TLV131" i="28"/>
  <c r="TLU131" i="28"/>
  <c r="TLT131" i="28"/>
  <c r="TLS131" i="28"/>
  <c r="TLR131" i="28"/>
  <c r="TLQ131" i="28"/>
  <c r="TLP131" i="28"/>
  <c r="TLO131" i="28"/>
  <c r="TLN131" i="28"/>
  <c r="TLM131" i="28"/>
  <c r="TLL131" i="28"/>
  <c r="TLG131" i="28"/>
  <c r="TLF131" i="28"/>
  <c r="TLE131" i="28"/>
  <c r="TLD131" i="28"/>
  <c r="TLC131" i="28"/>
  <c r="TLB131" i="28"/>
  <c r="TLA131" i="28"/>
  <c r="TKZ131" i="28"/>
  <c r="TKY131" i="28"/>
  <c r="TKX131" i="28"/>
  <c r="TKW131" i="28"/>
  <c r="TKV131" i="28"/>
  <c r="TKQ131" i="28"/>
  <c r="TKP131" i="28"/>
  <c r="TKO131" i="28"/>
  <c r="TKN131" i="28"/>
  <c r="TKM131" i="28"/>
  <c r="TKL131" i="28"/>
  <c r="TKK131" i="28"/>
  <c r="TKJ131" i="28"/>
  <c r="TKI131" i="28"/>
  <c r="TKH131" i="28"/>
  <c r="TKG131" i="28"/>
  <c r="TKF131" i="28"/>
  <c r="TKA131" i="28"/>
  <c r="TJZ131" i="28"/>
  <c r="TJY131" i="28"/>
  <c r="TJX131" i="28"/>
  <c r="TJW131" i="28"/>
  <c r="TJV131" i="28"/>
  <c r="TJU131" i="28"/>
  <c r="TJT131" i="28"/>
  <c r="TJS131" i="28"/>
  <c r="TJR131" i="28"/>
  <c r="TJQ131" i="28"/>
  <c r="TJP131" i="28"/>
  <c r="TJK131" i="28"/>
  <c r="TJJ131" i="28"/>
  <c r="TJI131" i="28"/>
  <c r="TJH131" i="28"/>
  <c r="TJG131" i="28"/>
  <c r="TJF131" i="28"/>
  <c r="TJE131" i="28"/>
  <c r="TJD131" i="28"/>
  <c r="TJC131" i="28"/>
  <c r="TJB131" i="28"/>
  <c r="TJA131" i="28"/>
  <c r="TIZ131" i="28"/>
  <c r="TIU131" i="28"/>
  <c r="TIT131" i="28"/>
  <c r="TIS131" i="28"/>
  <c r="TIR131" i="28"/>
  <c r="TIQ131" i="28"/>
  <c r="TIP131" i="28"/>
  <c r="TIO131" i="28"/>
  <c r="TIN131" i="28"/>
  <c r="TIM131" i="28"/>
  <c r="TIL131" i="28"/>
  <c r="TIK131" i="28"/>
  <c r="TIJ131" i="28"/>
  <c r="TIE131" i="28"/>
  <c r="TID131" i="28"/>
  <c r="TIC131" i="28"/>
  <c r="TIB131" i="28"/>
  <c r="TIA131" i="28"/>
  <c r="THZ131" i="28"/>
  <c r="THY131" i="28"/>
  <c r="THX131" i="28"/>
  <c r="THW131" i="28"/>
  <c r="THV131" i="28"/>
  <c r="THU131" i="28"/>
  <c r="THT131" i="28"/>
  <c r="THO131" i="28"/>
  <c r="THN131" i="28"/>
  <c r="THM131" i="28"/>
  <c r="THL131" i="28"/>
  <c r="THK131" i="28"/>
  <c r="THJ131" i="28"/>
  <c r="THI131" i="28"/>
  <c r="THH131" i="28"/>
  <c r="THG131" i="28"/>
  <c r="THF131" i="28"/>
  <c r="THE131" i="28"/>
  <c r="THD131" i="28"/>
  <c r="TGY131" i="28"/>
  <c r="TGX131" i="28"/>
  <c r="TGW131" i="28"/>
  <c r="TGV131" i="28"/>
  <c r="TGU131" i="28"/>
  <c r="TGT131" i="28"/>
  <c r="TGS131" i="28"/>
  <c r="TGR131" i="28"/>
  <c r="TGQ131" i="28"/>
  <c r="TGP131" i="28"/>
  <c r="TGO131" i="28"/>
  <c r="TGN131" i="28"/>
  <c r="TGI131" i="28"/>
  <c r="TGH131" i="28"/>
  <c r="TGG131" i="28"/>
  <c r="TGF131" i="28"/>
  <c r="TGE131" i="28"/>
  <c r="TGD131" i="28"/>
  <c r="TGC131" i="28"/>
  <c r="TGB131" i="28"/>
  <c r="TGA131" i="28"/>
  <c r="TFZ131" i="28"/>
  <c r="TFY131" i="28"/>
  <c r="TFX131" i="28"/>
  <c r="TFS131" i="28"/>
  <c r="TFR131" i="28"/>
  <c r="TFQ131" i="28"/>
  <c r="TFP131" i="28"/>
  <c r="TFO131" i="28"/>
  <c r="TFN131" i="28"/>
  <c r="TFM131" i="28"/>
  <c r="TFL131" i="28"/>
  <c r="TFK131" i="28"/>
  <c r="TFJ131" i="28"/>
  <c r="TFI131" i="28"/>
  <c r="TFH131" i="28"/>
  <c r="TFC131" i="28"/>
  <c r="TFB131" i="28"/>
  <c r="TFA131" i="28"/>
  <c r="TEZ131" i="28"/>
  <c r="TEY131" i="28"/>
  <c r="TEX131" i="28"/>
  <c r="TEW131" i="28"/>
  <c r="TEV131" i="28"/>
  <c r="TEU131" i="28"/>
  <c r="TET131" i="28"/>
  <c r="TES131" i="28"/>
  <c r="TER131" i="28"/>
  <c r="TEM131" i="28"/>
  <c r="TEL131" i="28"/>
  <c r="TEK131" i="28"/>
  <c r="TEJ131" i="28"/>
  <c r="TEI131" i="28"/>
  <c r="TEH131" i="28"/>
  <c r="TEG131" i="28"/>
  <c r="TEF131" i="28"/>
  <c r="TEE131" i="28"/>
  <c r="TED131" i="28"/>
  <c r="TEC131" i="28"/>
  <c r="TEB131" i="28"/>
  <c r="TDW131" i="28"/>
  <c r="TDV131" i="28"/>
  <c r="TDU131" i="28"/>
  <c r="TDT131" i="28"/>
  <c r="TDS131" i="28"/>
  <c r="TDR131" i="28"/>
  <c r="TDQ131" i="28"/>
  <c r="TDP131" i="28"/>
  <c r="TDO131" i="28"/>
  <c r="TDN131" i="28"/>
  <c r="TDM131" i="28"/>
  <c r="TDL131" i="28"/>
  <c r="TDG131" i="28"/>
  <c r="TDF131" i="28"/>
  <c r="TDE131" i="28"/>
  <c r="TDD131" i="28"/>
  <c r="TDC131" i="28"/>
  <c r="TDB131" i="28"/>
  <c r="TDA131" i="28"/>
  <c r="TCZ131" i="28"/>
  <c r="TCY131" i="28"/>
  <c r="TCX131" i="28"/>
  <c r="TCW131" i="28"/>
  <c r="TCV131" i="28"/>
  <c r="TCQ131" i="28"/>
  <c r="TCP131" i="28"/>
  <c r="TCO131" i="28"/>
  <c r="TCN131" i="28"/>
  <c r="TCM131" i="28"/>
  <c r="TCL131" i="28"/>
  <c r="TCK131" i="28"/>
  <c r="TCJ131" i="28"/>
  <c r="TCI131" i="28"/>
  <c r="TCH131" i="28"/>
  <c r="TCG131" i="28"/>
  <c r="TCF131" i="28"/>
  <c r="TCA131" i="28"/>
  <c r="TBZ131" i="28"/>
  <c r="TBY131" i="28"/>
  <c r="TBX131" i="28"/>
  <c r="TBW131" i="28"/>
  <c r="TBV131" i="28"/>
  <c r="TBU131" i="28"/>
  <c r="TBT131" i="28"/>
  <c r="TBS131" i="28"/>
  <c r="TBR131" i="28"/>
  <c r="TBQ131" i="28"/>
  <c r="TBP131" i="28"/>
  <c r="TBK131" i="28"/>
  <c r="TBJ131" i="28"/>
  <c r="TBI131" i="28"/>
  <c r="TBH131" i="28"/>
  <c r="TBG131" i="28"/>
  <c r="TBF131" i="28"/>
  <c r="TBE131" i="28"/>
  <c r="TBD131" i="28"/>
  <c r="TBC131" i="28"/>
  <c r="TBB131" i="28"/>
  <c r="TBA131" i="28"/>
  <c r="TAZ131" i="28"/>
  <c r="TAU131" i="28"/>
  <c r="TAT131" i="28"/>
  <c r="TAS131" i="28"/>
  <c r="TAR131" i="28"/>
  <c r="TAQ131" i="28"/>
  <c r="TAP131" i="28"/>
  <c r="TAO131" i="28"/>
  <c r="TAN131" i="28"/>
  <c r="TAM131" i="28"/>
  <c r="TAL131" i="28"/>
  <c r="TAK131" i="28"/>
  <c r="TAJ131" i="28"/>
  <c r="TAE131" i="28"/>
  <c r="TAD131" i="28"/>
  <c r="TAC131" i="28"/>
  <c r="TAB131" i="28"/>
  <c r="TAA131" i="28"/>
  <c r="SZZ131" i="28"/>
  <c r="SZY131" i="28"/>
  <c r="SZX131" i="28"/>
  <c r="SZW131" i="28"/>
  <c r="SZV131" i="28"/>
  <c r="SZU131" i="28"/>
  <c r="SZT131" i="28"/>
  <c r="SZO131" i="28"/>
  <c r="SZN131" i="28"/>
  <c r="SZM131" i="28"/>
  <c r="SZL131" i="28"/>
  <c r="SZK131" i="28"/>
  <c r="SZJ131" i="28"/>
  <c r="SZI131" i="28"/>
  <c r="SZH131" i="28"/>
  <c r="SZG131" i="28"/>
  <c r="SZF131" i="28"/>
  <c r="SZE131" i="28"/>
  <c r="SZD131" i="28"/>
  <c r="SYY131" i="28"/>
  <c r="SYX131" i="28"/>
  <c r="SYW131" i="28"/>
  <c r="SYV131" i="28"/>
  <c r="SYU131" i="28"/>
  <c r="SYT131" i="28"/>
  <c r="SYS131" i="28"/>
  <c r="SYR131" i="28"/>
  <c r="SYQ131" i="28"/>
  <c r="SYP131" i="28"/>
  <c r="SYO131" i="28"/>
  <c r="SYN131" i="28"/>
  <c r="SYI131" i="28"/>
  <c r="SYH131" i="28"/>
  <c r="SYG131" i="28"/>
  <c r="SYF131" i="28"/>
  <c r="SYE131" i="28"/>
  <c r="SYD131" i="28"/>
  <c r="SYC131" i="28"/>
  <c r="SYB131" i="28"/>
  <c r="SYA131" i="28"/>
  <c r="SXZ131" i="28"/>
  <c r="SXY131" i="28"/>
  <c r="SXX131" i="28"/>
  <c r="SXS131" i="28"/>
  <c r="SXR131" i="28"/>
  <c r="SXQ131" i="28"/>
  <c r="SXP131" i="28"/>
  <c r="SXO131" i="28"/>
  <c r="SXN131" i="28"/>
  <c r="SXM131" i="28"/>
  <c r="SXL131" i="28"/>
  <c r="SXK131" i="28"/>
  <c r="SXJ131" i="28"/>
  <c r="SXI131" i="28"/>
  <c r="SXH131" i="28"/>
  <c r="SXC131" i="28"/>
  <c r="SXB131" i="28"/>
  <c r="SXA131" i="28"/>
  <c r="SWZ131" i="28"/>
  <c r="SWY131" i="28"/>
  <c r="SWX131" i="28"/>
  <c r="SWW131" i="28"/>
  <c r="SWV131" i="28"/>
  <c r="SWU131" i="28"/>
  <c r="SWT131" i="28"/>
  <c r="SWS131" i="28"/>
  <c r="SWR131" i="28"/>
  <c r="SWM131" i="28"/>
  <c r="SWL131" i="28"/>
  <c r="SWK131" i="28"/>
  <c r="SWJ131" i="28"/>
  <c r="SWI131" i="28"/>
  <c r="SWH131" i="28"/>
  <c r="SWG131" i="28"/>
  <c r="SWF131" i="28"/>
  <c r="SWE131" i="28"/>
  <c r="SWD131" i="28"/>
  <c r="SWC131" i="28"/>
  <c r="SWB131" i="28"/>
  <c r="SVW131" i="28"/>
  <c r="SVV131" i="28"/>
  <c r="SVU131" i="28"/>
  <c r="SVT131" i="28"/>
  <c r="SVS131" i="28"/>
  <c r="SVR131" i="28"/>
  <c r="SVQ131" i="28"/>
  <c r="SVP131" i="28"/>
  <c r="SVO131" i="28"/>
  <c r="SVN131" i="28"/>
  <c r="SVM131" i="28"/>
  <c r="SVL131" i="28"/>
  <c r="SVG131" i="28"/>
  <c r="SVF131" i="28"/>
  <c r="SVE131" i="28"/>
  <c r="SVD131" i="28"/>
  <c r="SVC131" i="28"/>
  <c r="SVB131" i="28"/>
  <c r="SVA131" i="28"/>
  <c r="SUZ131" i="28"/>
  <c r="SUY131" i="28"/>
  <c r="SUX131" i="28"/>
  <c r="SUW131" i="28"/>
  <c r="SUV131" i="28"/>
  <c r="SUQ131" i="28"/>
  <c r="SUP131" i="28"/>
  <c r="SUO131" i="28"/>
  <c r="SUN131" i="28"/>
  <c r="SUM131" i="28"/>
  <c r="SUL131" i="28"/>
  <c r="SUK131" i="28"/>
  <c r="SUJ131" i="28"/>
  <c r="SUI131" i="28"/>
  <c r="SUH131" i="28"/>
  <c r="SUG131" i="28"/>
  <c r="SUF131" i="28"/>
  <c r="SUA131" i="28"/>
  <c r="STZ131" i="28"/>
  <c r="STY131" i="28"/>
  <c r="STX131" i="28"/>
  <c r="STW131" i="28"/>
  <c r="STV131" i="28"/>
  <c r="STU131" i="28"/>
  <c r="STT131" i="28"/>
  <c r="STS131" i="28"/>
  <c r="STR131" i="28"/>
  <c r="STQ131" i="28"/>
  <c r="STP131" i="28"/>
  <c r="STK131" i="28"/>
  <c r="STJ131" i="28"/>
  <c r="STI131" i="28"/>
  <c r="STH131" i="28"/>
  <c r="STG131" i="28"/>
  <c r="STF131" i="28"/>
  <c r="STE131" i="28"/>
  <c r="STD131" i="28"/>
  <c r="STC131" i="28"/>
  <c r="STB131" i="28"/>
  <c r="STA131" i="28"/>
  <c r="SSZ131" i="28"/>
  <c r="SSU131" i="28"/>
  <c r="SST131" i="28"/>
  <c r="SSS131" i="28"/>
  <c r="SSR131" i="28"/>
  <c r="SSQ131" i="28"/>
  <c r="SSP131" i="28"/>
  <c r="SSO131" i="28"/>
  <c r="SSN131" i="28"/>
  <c r="SSM131" i="28"/>
  <c r="SSL131" i="28"/>
  <c r="SSK131" i="28"/>
  <c r="SSJ131" i="28"/>
  <c r="SSE131" i="28"/>
  <c r="SSD131" i="28"/>
  <c r="SSC131" i="28"/>
  <c r="SSB131" i="28"/>
  <c r="SSA131" i="28"/>
  <c r="SRZ131" i="28"/>
  <c r="SRY131" i="28"/>
  <c r="SRX131" i="28"/>
  <c r="SRW131" i="28"/>
  <c r="SRV131" i="28"/>
  <c r="SRU131" i="28"/>
  <c r="SRT131" i="28"/>
  <c r="SRO131" i="28"/>
  <c r="SRN131" i="28"/>
  <c r="SRM131" i="28"/>
  <c r="SRL131" i="28"/>
  <c r="SRK131" i="28"/>
  <c r="SRJ131" i="28"/>
  <c r="SRI131" i="28"/>
  <c r="SRH131" i="28"/>
  <c r="SRG131" i="28"/>
  <c r="SRF131" i="28"/>
  <c r="SRE131" i="28"/>
  <c r="SRD131" i="28"/>
  <c r="SQY131" i="28"/>
  <c r="SQX131" i="28"/>
  <c r="SQW131" i="28"/>
  <c r="SQV131" i="28"/>
  <c r="SQU131" i="28"/>
  <c r="SQT131" i="28"/>
  <c r="SQS131" i="28"/>
  <c r="SQR131" i="28"/>
  <c r="SQQ131" i="28"/>
  <c r="SQP131" i="28"/>
  <c r="SQO131" i="28"/>
  <c r="SQN131" i="28"/>
  <c r="SQI131" i="28"/>
  <c r="SQH131" i="28"/>
  <c r="SQG131" i="28"/>
  <c r="SQF131" i="28"/>
  <c r="SQE131" i="28"/>
  <c r="SQD131" i="28"/>
  <c r="SQC131" i="28"/>
  <c r="SQB131" i="28"/>
  <c r="SQA131" i="28"/>
  <c r="SPZ131" i="28"/>
  <c r="SPY131" i="28"/>
  <c r="SPX131" i="28"/>
  <c r="SPS131" i="28"/>
  <c r="SPR131" i="28"/>
  <c r="SPQ131" i="28"/>
  <c r="SPP131" i="28"/>
  <c r="SPO131" i="28"/>
  <c r="SPN131" i="28"/>
  <c r="SPM131" i="28"/>
  <c r="SPL131" i="28"/>
  <c r="SPK131" i="28"/>
  <c r="SPJ131" i="28"/>
  <c r="SPI131" i="28"/>
  <c r="SPH131" i="28"/>
  <c r="SPC131" i="28"/>
  <c r="SPB131" i="28"/>
  <c r="SPA131" i="28"/>
  <c r="SOZ131" i="28"/>
  <c r="SOY131" i="28"/>
  <c r="SOX131" i="28"/>
  <c r="SOW131" i="28"/>
  <c r="SOV131" i="28"/>
  <c r="SOU131" i="28"/>
  <c r="SOT131" i="28"/>
  <c r="SOS131" i="28"/>
  <c r="SOR131" i="28"/>
  <c r="SOM131" i="28"/>
  <c r="SOL131" i="28"/>
  <c r="SOK131" i="28"/>
  <c r="SOJ131" i="28"/>
  <c r="SOI131" i="28"/>
  <c r="SOH131" i="28"/>
  <c r="SOG131" i="28"/>
  <c r="SOF131" i="28"/>
  <c r="SOE131" i="28"/>
  <c r="SOD131" i="28"/>
  <c r="SOC131" i="28"/>
  <c r="SOB131" i="28"/>
  <c r="SNW131" i="28"/>
  <c r="SNV131" i="28"/>
  <c r="SNU131" i="28"/>
  <c r="SNT131" i="28"/>
  <c r="SNS131" i="28"/>
  <c r="SNR131" i="28"/>
  <c r="SNQ131" i="28"/>
  <c r="SNP131" i="28"/>
  <c r="SNO131" i="28"/>
  <c r="SNN131" i="28"/>
  <c r="SNM131" i="28"/>
  <c r="SNL131" i="28"/>
  <c r="SNG131" i="28"/>
  <c r="SNF131" i="28"/>
  <c r="SNE131" i="28"/>
  <c r="SND131" i="28"/>
  <c r="SNC131" i="28"/>
  <c r="SNB131" i="28"/>
  <c r="SNA131" i="28"/>
  <c r="SMZ131" i="28"/>
  <c r="SMY131" i="28"/>
  <c r="SMX131" i="28"/>
  <c r="SMW131" i="28"/>
  <c r="SMV131" i="28"/>
  <c r="SMQ131" i="28"/>
  <c r="SMP131" i="28"/>
  <c r="SMO131" i="28"/>
  <c r="SMN131" i="28"/>
  <c r="SMM131" i="28"/>
  <c r="SML131" i="28"/>
  <c r="SMK131" i="28"/>
  <c r="SMJ131" i="28"/>
  <c r="SMI131" i="28"/>
  <c r="SMH131" i="28"/>
  <c r="SMG131" i="28"/>
  <c r="SMF131" i="28"/>
  <c r="SMA131" i="28"/>
  <c r="SLZ131" i="28"/>
  <c r="SLY131" i="28"/>
  <c r="SLX131" i="28"/>
  <c r="SLW131" i="28"/>
  <c r="SLV131" i="28"/>
  <c r="SLU131" i="28"/>
  <c r="SLT131" i="28"/>
  <c r="SLS131" i="28"/>
  <c r="SLR131" i="28"/>
  <c r="SLQ131" i="28"/>
  <c r="SLP131" i="28"/>
  <c r="SLK131" i="28"/>
  <c r="SLJ131" i="28"/>
  <c r="SLI131" i="28"/>
  <c r="SLH131" i="28"/>
  <c r="SLG131" i="28"/>
  <c r="SLF131" i="28"/>
  <c r="SLE131" i="28"/>
  <c r="SLD131" i="28"/>
  <c r="SLC131" i="28"/>
  <c r="SLB131" i="28"/>
  <c r="SLA131" i="28"/>
  <c r="SKZ131" i="28"/>
  <c r="SKU131" i="28"/>
  <c r="SKT131" i="28"/>
  <c r="SKS131" i="28"/>
  <c r="SKR131" i="28"/>
  <c r="SKQ131" i="28"/>
  <c r="SKP131" i="28"/>
  <c r="SKO131" i="28"/>
  <c r="SKN131" i="28"/>
  <c r="SKM131" i="28"/>
  <c r="SKL131" i="28"/>
  <c r="SKK131" i="28"/>
  <c r="SKJ131" i="28"/>
  <c r="SKE131" i="28"/>
  <c r="SKD131" i="28"/>
  <c r="SKC131" i="28"/>
  <c r="SKB131" i="28"/>
  <c r="SKA131" i="28"/>
  <c r="SJZ131" i="28"/>
  <c r="SJY131" i="28"/>
  <c r="SJX131" i="28"/>
  <c r="SJW131" i="28"/>
  <c r="SJV131" i="28"/>
  <c r="SJU131" i="28"/>
  <c r="SJT131" i="28"/>
  <c r="SJO131" i="28"/>
  <c r="SJN131" i="28"/>
  <c r="SJM131" i="28"/>
  <c r="SJL131" i="28"/>
  <c r="SJK131" i="28"/>
  <c r="SJJ131" i="28"/>
  <c r="SJI131" i="28"/>
  <c r="SJH131" i="28"/>
  <c r="SJG131" i="28"/>
  <c r="SJF131" i="28"/>
  <c r="SJE131" i="28"/>
  <c r="SJD131" i="28"/>
  <c r="SIY131" i="28"/>
  <c r="SIX131" i="28"/>
  <c r="SIW131" i="28"/>
  <c r="SIV131" i="28"/>
  <c r="SIU131" i="28"/>
  <c r="SIT131" i="28"/>
  <c r="SIS131" i="28"/>
  <c r="SIR131" i="28"/>
  <c r="SIQ131" i="28"/>
  <c r="SIP131" i="28"/>
  <c r="SIO131" i="28"/>
  <c r="SIN131" i="28"/>
  <c r="SII131" i="28"/>
  <c r="SIH131" i="28"/>
  <c r="SIG131" i="28"/>
  <c r="SIF131" i="28"/>
  <c r="SIE131" i="28"/>
  <c r="SID131" i="28"/>
  <c r="SIC131" i="28"/>
  <c r="SIB131" i="28"/>
  <c r="SIA131" i="28"/>
  <c r="SHZ131" i="28"/>
  <c r="SHY131" i="28"/>
  <c r="SHX131" i="28"/>
  <c r="SHS131" i="28"/>
  <c r="SHR131" i="28"/>
  <c r="SHQ131" i="28"/>
  <c r="SHP131" i="28"/>
  <c r="SHO131" i="28"/>
  <c r="SHN131" i="28"/>
  <c r="SHM131" i="28"/>
  <c r="SHL131" i="28"/>
  <c r="SHK131" i="28"/>
  <c r="SHJ131" i="28"/>
  <c r="SHI131" i="28"/>
  <c r="SHH131" i="28"/>
  <c r="SHC131" i="28"/>
  <c r="SHB131" i="28"/>
  <c r="SHA131" i="28"/>
  <c r="SGZ131" i="28"/>
  <c r="SGY131" i="28"/>
  <c r="SGX131" i="28"/>
  <c r="SGW131" i="28"/>
  <c r="SGV131" i="28"/>
  <c r="SGU131" i="28"/>
  <c r="SGT131" i="28"/>
  <c r="SGS131" i="28"/>
  <c r="SGR131" i="28"/>
  <c r="SGM131" i="28"/>
  <c r="SGL131" i="28"/>
  <c r="SGK131" i="28"/>
  <c r="SGJ131" i="28"/>
  <c r="SGI131" i="28"/>
  <c r="SGH131" i="28"/>
  <c r="SGG131" i="28"/>
  <c r="SGF131" i="28"/>
  <c r="SGE131" i="28"/>
  <c r="SGD131" i="28"/>
  <c r="SGC131" i="28"/>
  <c r="SGB131" i="28"/>
  <c r="SFW131" i="28"/>
  <c r="SFV131" i="28"/>
  <c r="SFU131" i="28"/>
  <c r="SFT131" i="28"/>
  <c r="SFS131" i="28"/>
  <c r="SFR131" i="28"/>
  <c r="SFQ131" i="28"/>
  <c r="SFP131" i="28"/>
  <c r="SFO131" i="28"/>
  <c r="SFN131" i="28"/>
  <c r="SFM131" i="28"/>
  <c r="SFL131" i="28"/>
  <c r="SFG131" i="28"/>
  <c r="SFF131" i="28"/>
  <c r="SFE131" i="28"/>
  <c r="SFD131" i="28"/>
  <c r="SFC131" i="28"/>
  <c r="SFB131" i="28"/>
  <c r="SFA131" i="28"/>
  <c r="SEZ131" i="28"/>
  <c r="SEY131" i="28"/>
  <c r="SEX131" i="28"/>
  <c r="SEW131" i="28"/>
  <c r="SEV131" i="28"/>
  <c r="SEQ131" i="28"/>
  <c r="SEP131" i="28"/>
  <c r="SEO131" i="28"/>
  <c r="SEN131" i="28"/>
  <c r="SEM131" i="28"/>
  <c r="SEL131" i="28"/>
  <c r="SEK131" i="28"/>
  <c r="SEJ131" i="28"/>
  <c r="SEI131" i="28"/>
  <c r="SEH131" i="28"/>
  <c r="SEG131" i="28"/>
  <c r="SEF131" i="28"/>
  <c r="SEA131" i="28"/>
  <c r="SDZ131" i="28"/>
  <c r="SDY131" i="28"/>
  <c r="SDX131" i="28"/>
  <c r="SDW131" i="28"/>
  <c r="SDV131" i="28"/>
  <c r="SDU131" i="28"/>
  <c r="SDT131" i="28"/>
  <c r="SDS131" i="28"/>
  <c r="SDR131" i="28"/>
  <c r="SDQ131" i="28"/>
  <c r="SDP131" i="28"/>
  <c r="SDK131" i="28"/>
  <c r="SDJ131" i="28"/>
  <c r="SDI131" i="28"/>
  <c r="SDH131" i="28"/>
  <c r="SDG131" i="28"/>
  <c r="SDF131" i="28"/>
  <c r="SDE131" i="28"/>
  <c r="SDD131" i="28"/>
  <c r="SDC131" i="28"/>
  <c r="SDB131" i="28"/>
  <c r="SDA131" i="28"/>
  <c r="SCZ131" i="28"/>
  <c r="SCU131" i="28"/>
  <c r="SCT131" i="28"/>
  <c r="SCS131" i="28"/>
  <c r="SCR131" i="28"/>
  <c r="SCQ131" i="28"/>
  <c r="SCP131" i="28"/>
  <c r="SCO131" i="28"/>
  <c r="SCN131" i="28"/>
  <c r="SCM131" i="28"/>
  <c r="SCL131" i="28"/>
  <c r="SCK131" i="28"/>
  <c r="SCJ131" i="28"/>
  <c r="SCE131" i="28"/>
  <c r="SCD131" i="28"/>
  <c r="SCC131" i="28"/>
  <c r="SCB131" i="28"/>
  <c r="SCA131" i="28"/>
  <c r="SBZ131" i="28"/>
  <c r="SBY131" i="28"/>
  <c r="SBX131" i="28"/>
  <c r="SBW131" i="28"/>
  <c r="SBV131" i="28"/>
  <c r="SBU131" i="28"/>
  <c r="SBT131" i="28"/>
  <c r="SBO131" i="28"/>
  <c r="SBN131" i="28"/>
  <c r="SBM131" i="28"/>
  <c r="SBL131" i="28"/>
  <c r="SBK131" i="28"/>
  <c r="SBJ131" i="28"/>
  <c r="SBI131" i="28"/>
  <c r="SBH131" i="28"/>
  <c r="SBG131" i="28"/>
  <c r="SBF131" i="28"/>
  <c r="SBE131" i="28"/>
  <c r="SBD131" i="28"/>
  <c r="SAY131" i="28"/>
  <c r="SAX131" i="28"/>
  <c r="SAW131" i="28"/>
  <c r="SAV131" i="28"/>
  <c r="SAU131" i="28"/>
  <c r="SAT131" i="28"/>
  <c r="SAS131" i="28"/>
  <c r="SAR131" i="28"/>
  <c r="SAQ131" i="28"/>
  <c r="SAP131" i="28"/>
  <c r="SAO131" i="28"/>
  <c r="SAN131" i="28"/>
  <c r="SAI131" i="28"/>
  <c r="SAH131" i="28"/>
  <c r="SAG131" i="28"/>
  <c r="SAF131" i="28"/>
  <c r="SAE131" i="28"/>
  <c r="SAD131" i="28"/>
  <c r="SAC131" i="28"/>
  <c r="SAB131" i="28"/>
  <c r="SAA131" i="28"/>
  <c r="RZZ131" i="28"/>
  <c r="RZY131" i="28"/>
  <c r="RZX131" i="28"/>
  <c r="RZS131" i="28"/>
  <c r="RZR131" i="28"/>
  <c r="RZQ131" i="28"/>
  <c r="RZP131" i="28"/>
  <c r="RZO131" i="28"/>
  <c r="RZN131" i="28"/>
  <c r="RZM131" i="28"/>
  <c r="RZL131" i="28"/>
  <c r="RZK131" i="28"/>
  <c r="RZJ131" i="28"/>
  <c r="RZI131" i="28"/>
  <c r="RZH131" i="28"/>
  <c r="RZC131" i="28"/>
  <c r="RZB131" i="28"/>
  <c r="RZA131" i="28"/>
  <c r="RYZ131" i="28"/>
  <c r="RYY131" i="28"/>
  <c r="RYX131" i="28"/>
  <c r="RYW131" i="28"/>
  <c r="RYV131" i="28"/>
  <c r="RYU131" i="28"/>
  <c r="RYT131" i="28"/>
  <c r="RYS131" i="28"/>
  <c r="RYR131" i="28"/>
  <c r="RYM131" i="28"/>
  <c r="RYL131" i="28"/>
  <c r="RYK131" i="28"/>
  <c r="RYJ131" i="28"/>
  <c r="RYI131" i="28"/>
  <c r="RYH131" i="28"/>
  <c r="RYG131" i="28"/>
  <c r="RYF131" i="28"/>
  <c r="RYE131" i="28"/>
  <c r="RYD131" i="28"/>
  <c r="RYC131" i="28"/>
  <c r="RYB131" i="28"/>
  <c r="RXW131" i="28"/>
  <c r="RXV131" i="28"/>
  <c r="RXU131" i="28"/>
  <c r="RXT131" i="28"/>
  <c r="RXS131" i="28"/>
  <c r="RXR131" i="28"/>
  <c r="RXQ131" i="28"/>
  <c r="RXP131" i="28"/>
  <c r="RXO131" i="28"/>
  <c r="RXN131" i="28"/>
  <c r="RXM131" i="28"/>
  <c r="RXL131" i="28"/>
  <c r="RXG131" i="28"/>
  <c r="RXF131" i="28"/>
  <c r="RXE131" i="28"/>
  <c r="RXD131" i="28"/>
  <c r="RXC131" i="28"/>
  <c r="RXB131" i="28"/>
  <c r="RXA131" i="28"/>
  <c r="RWZ131" i="28"/>
  <c r="RWY131" i="28"/>
  <c r="RWX131" i="28"/>
  <c r="RWW131" i="28"/>
  <c r="RWV131" i="28"/>
  <c r="RWQ131" i="28"/>
  <c r="RWP131" i="28"/>
  <c r="RWO131" i="28"/>
  <c r="RWN131" i="28"/>
  <c r="RWM131" i="28"/>
  <c r="RWL131" i="28"/>
  <c r="RWK131" i="28"/>
  <c r="RWJ131" i="28"/>
  <c r="RWI131" i="28"/>
  <c r="RWH131" i="28"/>
  <c r="RWG131" i="28"/>
  <c r="RWF131" i="28"/>
  <c r="RWA131" i="28"/>
  <c r="RVZ131" i="28"/>
  <c r="RVY131" i="28"/>
  <c r="RVX131" i="28"/>
  <c r="RVW131" i="28"/>
  <c r="RVV131" i="28"/>
  <c r="RVU131" i="28"/>
  <c r="RVT131" i="28"/>
  <c r="RVS131" i="28"/>
  <c r="RVR131" i="28"/>
  <c r="RVQ131" i="28"/>
  <c r="RVP131" i="28"/>
  <c r="RVK131" i="28"/>
  <c r="RVJ131" i="28"/>
  <c r="RVI131" i="28"/>
  <c r="RVH131" i="28"/>
  <c r="RVG131" i="28"/>
  <c r="RVF131" i="28"/>
  <c r="RVE131" i="28"/>
  <c r="RVD131" i="28"/>
  <c r="RVC131" i="28"/>
  <c r="RVB131" i="28"/>
  <c r="RVA131" i="28"/>
  <c r="RUZ131" i="28"/>
  <c r="RUU131" i="28"/>
  <c r="RUT131" i="28"/>
  <c r="RUS131" i="28"/>
  <c r="RUR131" i="28"/>
  <c r="RUQ131" i="28"/>
  <c r="RUP131" i="28"/>
  <c r="RUO131" i="28"/>
  <c r="RUN131" i="28"/>
  <c r="RUM131" i="28"/>
  <c r="RUL131" i="28"/>
  <c r="RUK131" i="28"/>
  <c r="RUJ131" i="28"/>
  <c r="RUE131" i="28"/>
  <c r="RUD131" i="28"/>
  <c r="RUC131" i="28"/>
  <c r="RUB131" i="28"/>
  <c r="RUA131" i="28"/>
  <c r="RTZ131" i="28"/>
  <c r="RTY131" i="28"/>
  <c r="RTX131" i="28"/>
  <c r="RTW131" i="28"/>
  <c r="RTV131" i="28"/>
  <c r="RTU131" i="28"/>
  <c r="RTT131" i="28"/>
  <c r="RTO131" i="28"/>
  <c r="RTN131" i="28"/>
  <c r="RTM131" i="28"/>
  <c r="RTL131" i="28"/>
  <c r="RTK131" i="28"/>
  <c r="RTJ131" i="28"/>
  <c r="RTI131" i="28"/>
  <c r="RTH131" i="28"/>
  <c r="RTG131" i="28"/>
  <c r="RTF131" i="28"/>
  <c r="RTE131" i="28"/>
  <c r="RTD131" i="28"/>
  <c r="RSY131" i="28"/>
  <c r="RSX131" i="28"/>
  <c r="RSW131" i="28"/>
  <c r="RSV131" i="28"/>
  <c r="RSU131" i="28"/>
  <c r="RST131" i="28"/>
  <c r="RSS131" i="28"/>
  <c r="RSR131" i="28"/>
  <c r="RSQ131" i="28"/>
  <c r="RSP131" i="28"/>
  <c r="RSO131" i="28"/>
  <c r="RSN131" i="28"/>
  <c r="RSI131" i="28"/>
  <c r="RSH131" i="28"/>
  <c r="RSG131" i="28"/>
  <c r="RSF131" i="28"/>
  <c r="RSE131" i="28"/>
  <c r="RSD131" i="28"/>
  <c r="RSC131" i="28"/>
  <c r="RSB131" i="28"/>
  <c r="RSA131" i="28"/>
  <c r="RRZ131" i="28"/>
  <c r="RRY131" i="28"/>
  <c r="RRX131" i="28"/>
  <c r="RRS131" i="28"/>
  <c r="RRR131" i="28"/>
  <c r="RRQ131" i="28"/>
  <c r="RRP131" i="28"/>
  <c r="RRO131" i="28"/>
  <c r="RRN131" i="28"/>
  <c r="RRM131" i="28"/>
  <c r="RRL131" i="28"/>
  <c r="RRK131" i="28"/>
  <c r="RRJ131" i="28"/>
  <c r="RRI131" i="28"/>
  <c r="RRH131" i="28"/>
  <c r="RRC131" i="28"/>
  <c r="RRB131" i="28"/>
  <c r="RRA131" i="28"/>
  <c r="RQZ131" i="28"/>
  <c r="RQY131" i="28"/>
  <c r="RQX131" i="28"/>
  <c r="RQW131" i="28"/>
  <c r="RQV131" i="28"/>
  <c r="RQU131" i="28"/>
  <c r="RQT131" i="28"/>
  <c r="RQS131" i="28"/>
  <c r="RQR131" i="28"/>
  <c r="RQM131" i="28"/>
  <c r="RQL131" i="28"/>
  <c r="RQK131" i="28"/>
  <c r="RQJ131" i="28"/>
  <c r="RQI131" i="28"/>
  <c r="RQH131" i="28"/>
  <c r="RQG131" i="28"/>
  <c r="RQF131" i="28"/>
  <c r="RQE131" i="28"/>
  <c r="RQD131" i="28"/>
  <c r="RQC131" i="28"/>
  <c r="RQB131" i="28"/>
  <c r="RPW131" i="28"/>
  <c r="RPV131" i="28"/>
  <c r="RPU131" i="28"/>
  <c r="RPT131" i="28"/>
  <c r="RPS131" i="28"/>
  <c r="RPR131" i="28"/>
  <c r="RPQ131" i="28"/>
  <c r="RPP131" i="28"/>
  <c r="RPO131" i="28"/>
  <c r="RPN131" i="28"/>
  <c r="RPM131" i="28"/>
  <c r="RPL131" i="28"/>
  <c r="RPG131" i="28"/>
  <c r="RPF131" i="28"/>
  <c r="RPE131" i="28"/>
  <c r="RPD131" i="28"/>
  <c r="RPC131" i="28"/>
  <c r="RPB131" i="28"/>
  <c r="RPA131" i="28"/>
  <c r="ROZ131" i="28"/>
  <c r="ROY131" i="28"/>
  <c r="ROX131" i="28"/>
  <c r="ROW131" i="28"/>
  <c r="ROV131" i="28"/>
  <c r="ROQ131" i="28"/>
  <c r="ROP131" i="28"/>
  <c r="ROO131" i="28"/>
  <c r="RON131" i="28"/>
  <c r="ROM131" i="28"/>
  <c r="ROL131" i="28"/>
  <c r="ROK131" i="28"/>
  <c r="ROJ131" i="28"/>
  <c r="ROI131" i="28"/>
  <c r="ROH131" i="28"/>
  <c r="ROG131" i="28"/>
  <c r="ROF131" i="28"/>
  <c r="ROA131" i="28"/>
  <c r="RNZ131" i="28"/>
  <c r="RNY131" i="28"/>
  <c r="RNX131" i="28"/>
  <c r="RNW131" i="28"/>
  <c r="RNV131" i="28"/>
  <c r="RNU131" i="28"/>
  <c r="RNT131" i="28"/>
  <c r="RNS131" i="28"/>
  <c r="RNR131" i="28"/>
  <c r="RNQ131" i="28"/>
  <c r="RNP131" i="28"/>
  <c r="RNK131" i="28"/>
  <c r="RNJ131" i="28"/>
  <c r="RNI131" i="28"/>
  <c r="RNH131" i="28"/>
  <c r="RNG131" i="28"/>
  <c r="RNF131" i="28"/>
  <c r="RNE131" i="28"/>
  <c r="RND131" i="28"/>
  <c r="RNC131" i="28"/>
  <c r="RNB131" i="28"/>
  <c r="RNA131" i="28"/>
  <c r="RMZ131" i="28"/>
  <c r="RMU131" i="28"/>
  <c r="RMT131" i="28"/>
  <c r="RMS131" i="28"/>
  <c r="RMR131" i="28"/>
  <c r="RMQ131" i="28"/>
  <c r="RMP131" i="28"/>
  <c r="RMO131" i="28"/>
  <c r="RMN131" i="28"/>
  <c r="RMM131" i="28"/>
  <c r="RML131" i="28"/>
  <c r="RMK131" i="28"/>
  <c r="RMJ131" i="28"/>
  <c r="RME131" i="28"/>
  <c r="RMD131" i="28"/>
  <c r="RMC131" i="28"/>
  <c r="RMB131" i="28"/>
  <c r="RMA131" i="28"/>
  <c r="RLZ131" i="28"/>
  <c r="RLY131" i="28"/>
  <c r="RLX131" i="28"/>
  <c r="RLW131" i="28"/>
  <c r="RLV131" i="28"/>
  <c r="RLU131" i="28"/>
  <c r="RLT131" i="28"/>
  <c r="RLO131" i="28"/>
  <c r="RLN131" i="28"/>
  <c r="RLM131" i="28"/>
  <c r="RLL131" i="28"/>
  <c r="RLK131" i="28"/>
  <c r="RLJ131" i="28"/>
  <c r="RLI131" i="28"/>
  <c r="RLH131" i="28"/>
  <c r="RLG131" i="28"/>
  <c r="RLF131" i="28"/>
  <c r="RLE131" i="28"/>
  <c r="RLD131" i="28"/>
  <c r="RKY131" i="28"/>
  <c r="RKX131" i="28"/>
  <c r="RKW131" i="28"/>
  <c r="RKV131" i="28"/>
  <c r="RKU131" i="28"/>
  <c r="RKT131" i="28"/>
  <c r="RKS131" i="28"/>
  <c r="RKR131" i="28"/>
  <c r="RKQ131" i="28"/>
  <c r="RKP131" i="28"/>
  <c r="RKO131" i="28"/>
  <c r="RKN131" i="28"/>
  <c r="RKI131" i="28"/>
  <c r="RKH131" i="28"/>
  <c r="RKG131" i="28"/>
  <c r="RKF131" i="28"/>
  <c r="RKE131" i="28"/>
  <c r="RKD131" i="28"/>
  <c r="RKC131" i="28"/>
  <c r="RKB131" i="28"/>
  <c r="RKA131" i="28"/>
  <c r="RJZ131" i="28"/>
  <c r="RJY131" i="28"/>
  <c r="RJX131" i="28"/>
  <c r="RJS131" i="28"/>
  <c r="RJR131" i="28"/>
  <c r="RJQ131" i="28"/>
  <c r="RJP131" i="28"/>
  <c r="RJO131" i="28"/>
  <c r="RJN131" i="28"/>
  <c r="RJM131" i="28"/>
  <c r="RJL131" i="28"/>
  <c r="RJK131" i="28"/>
  <c r="RJJ131" i="28"/>
  <c r="RJI131" i="28"/>
  <c r="RJH131" i="28"/>
  <c r="RJC131" i="28"/>
  <c r="RJB131" i="28"/>
  <c r="RJA131" i="28"/>
  <c r="RIZ131" i="28"/>
  <c r="RIY131" i="28"/>
  <c r="RIX131" i="28"/>
  <c r="RIW131" i="28"/>
  <c r="RIV131" i="28"/>
  <c r="RIU131" i="28"/>
  <c r="RIT131" i="28"/>
  <c r="RIS131" i="28"/>
  <c r="RIR131" i="28"/>
  <c r="RIM131" i="28"/>
  <c r="RIL131" i="28"/>
  <c r="RIK131" i="28"/>
  <c r="RIJ131" i="28"/>
  <c r="RII131" i="28"/>
  <c r="RIH131" i="28"/>
  <c r="RIG131" i="28"/>
  <c r="RIF131" i="28"/>
  <c r="RIE131" i="28"/>
  <c r="RID131" i="28"/>
  <c r="RIC131" i="28"/>
  <c r="RIB131" i="28"/>
  <c r="RHW131" i="28"/>
  <c r="RHV131" i="28"/>
  <c r="RHU131" i="28"/>
  <c r="RHT131" i="28"/>
  <c r="RHS131" i="28"/>
  <c r="RHR131" i="28"/>
  <c r="RHQ131" i="28"/>
  <c r="RHP131" i="28"/>
  <c r="RHO131" i="28"/>
  <c r="RHN131" i="28"/>
  <c r="RHM131" i="28"/>
  <c r="RHL131" i="28"/>
  <c r="RHG131" i="28"/>
  <c r="RHF131" i="28"/>
  <c r="RHE131" i="28"/>
  <c r="RHD131" i="28"/>
  <c r="RHC131" i="28"/>
  <c r="RHB131" i="28"/>
  <c r="RHA131" i="28"/>
  <c r="RGZ131" i="28"/>
  <c r="RGY131" i="28"/>
  <c r="RGX131" i="28"/>
  <c r="RGW131" i="28"/>
  <c r="RGV131" i="28"/>
  <c r="RGQ131" i="28"/>
  <c r="RGP131" i="28"/>
  <c r="RGO131" i="28"/>
  <c r="RGN131" i="28"/>
  <c r="RGM131" i="28"/>
  <c r="RGL131" i="28"/>
  <c r="RGK131" i="28"/>
  <c r="RGJ131" i="28"/>
  <c r="RGI131" i="28"/>
  <c r="RGH131" i="28"/>
  <c r="RGG131" i="28"/>
  <c r="RGF131" i="28"/>
  <c r="RGA131" i="28"/>
  <c r="RFZ131" i="28"/>
  <c r="RFY131" i="28"/>
  <c r="RFX131" i="28"/>
  <c r="RFW131" i="28"/>
  <c r="RFV131" i="28"/>
  <c r="RFU131" i="28"/>
  <c r="RFT131" i="28"/>
  <c r="RFS131" i="28"/>
  <c r="RFR131" i="28"/>
  <c r="RFQ131" i="28"/>
  <c r="RFP131" i="28"/>
  <c r="RFK131" i="28"/>
  <c r="RFJ131" i="28"/>
  <c r="RFI131" i="28"/>
  <c r="RFH131" i="28"/>
  <c r="RFG131" i="28"/>
  <c r="RFF131" i="28"/>
  <c r="RFE131" i="28"/>
  <c r="RFD131" i="28"/>
  <c r="RFC131" i="28"/>
  <c r="RFB131" i="28"/>
  <c r="RFA131" i="28"/>
  <c r="REZ131" i="28"/>
  <c r="REU131" i="28"/>
  <c r="RET131" i="28"/>
  <c r="RES131" i="28"/>
  <c r="RER131" i="28"/>
  <c r="REQ131" i="28"/>
  <c r="REP131" i="28"/>
  <c r="REO131" i="28"/>
  <c r="REN131" i="28"/>
  <c r="REM131" i="28"/>
  <c r="REL131" i="28"/>
  <c r="REK131" i="28"/>
  <c r="REJ131" i="28"/>
  <c r="REE131" i="28"/>
  <c r="RED131" i="28"/>
  <c r="REC131" i="28"/>
  <c r="REB131" i="28"/>
  <c r="REA131" i="28"/>
  <c r="RDZ131" i="28"/>
  <c r="RDY131" i="28"/>
  <c r="RDX131" i="28"/>
  <c r="RDW131" i="28"/>
  <c r="RDV131" i="28"/>
  <c r="RDU131" i="28"/>
  <c r="RDT131" i="28"/>
  <c r="RDO131" i="28"/>
  <c r="RDN131" i="28"/>
  <c r="RDM131" i="28"/>
  <c r="RDL131" i="28"/>
  <c r="RDK131" i="28"/>
  <c r="RDJ131" i="28"/>
  <c r="RDI131" i="28"/>
  <c r="RDH131" i="28"/>
  <c r="RDG131" i="28"/>
  <c r="RDF131" i="28"/>
  <c r="RDE131" i="28"/>
  <c r="RDD131" i="28"/>
  <c r="RCY131" i="28"/>
  <c r="RCX131" i="28"/>
  <c r="RCW131" i="28"/>
  <c r="RCV131" i="28"/>
  <c r="RCU131" i="28"/>
  <c r="RCT131" i="28"/>
  <c r="RCS131" i="28"/>
  <c r="RCR131" i="28"/>
  <c r="RCQ131" i="28"/>
  <c r="RCP131" i="28"/>
  <c r="RCO131" i="28"/>
  <c r="RCN131" i="28"/>
  <c r="RCI131" i="28"/>
  <c r="RCH131" i="28"/>
  <c r="RCG131" i="28"/>
  <c r="RCF131" i="28"/>
  <c r="RCE131" i="28"/>
  <c r="RCD131" i="28"/>
  <c r="RCC131" i="28"/>
  <c r="RCB131" i="28"/>
  <c r="RCA131" i="28"/>
  <c r="RBZ131" i="28"/>
  <c r="RBY131" i="28"/>
  <c r="RBX131" i="28"/>
  <c r="RBS131" i="28"/>
  <c r="RBR131" i="28"/>
  <c r="RBQ131" i="28"/>
  <c r="RBP131" i="28"/>
  <c r="RBO131" i="28"/>
  <c r="RBN131" i="28"/>
  <c r="RBM131" i="28"/>
  <c r="RBL131" i="28"/>
  <c r="RBK131" i="28"/>
  <c r="RBJ131" i="28"/>
  <c r="RBI131" i="28"/>
  <c r="RBH131" i="28"/>
  <c r="RBC131" i="28"/>
  <c r="RBB131" i="28"/>
  <c r="RBA131" i="28"/>
  <c r="RAZ131" i="28"/>
  <c r="RAY131" i="28"/>
  <c r="RAX131" i="28"/>
  <c r="RAW131" i="28"/>
  <c r="RAV131" i="28"/>
  <c r="RAU131" i="28"/>
  <c r="RAT131" i="28"/>
  <c r="RAS131" i="28"/>
  <c r="RAR131" i="28"/>
  <c r="RAM131" i="28"/>
  <c r="RAL131" i="28"/>
  <c r="RAK131" i="28"/>
  <c r="RAJ131" i="28"/>
  <c r="RAI131" i="28"/>
  <c r="RAH131" i="28"/>
  <c r="RAG131" i="28"/>
  <c r="RAF131" i="28"/>
  <c r="RAE131" i="28"/>
  <c r="RAD131" i="28"/>
  <c r="RAC131" i="28"/>
  <c r="RAB131" i="28"/>
  <c r="QZW131" i="28"/>
  <c r="QZV131" i="28"/>
  <c r="QZU131" i="28"/>
  <c r="QZT131" i="28"/>
  <c r="QZS131" i="28"/>
  <c r="QZR131" i="28"/>
  <c r="QZQ131" i="28"/>
  <c r="QZP131" i="28"/>
  <c r="QZO131" i="28"/>
  <c r="QZN131" i="28"/>
  <c r="QZM131" i="28"/>
  <c r="QZL131" i="28"/>
  <c r="QZG131" i="28"/>
  <c r="QZF131" i="28"/>
  <c r="QZE131" i="28"/>
  <c r="QZD131" i="28"/>
  <c r="QZC131" i="28"/>
  <c r="QZB131" i="28"/>
  <c r="QZA131" i="28"/>
  <c r="QYZ131" i="28"/>
  <c r="QYY131" i="28"/>
  <c r="QYX131" i="28"/>
  <c r="QYW131" i="28"/>
  <c r="QYV131" i="28"/>
  <c r="QYQ131" i="28"/>
  <c r="QYP131" i="28"/>
  <c r="QYO131" i="28"/>
  <c r="QYN131" i="28"/>
  <c r="QYM131" i="28"/>
  <c r="QYL131" i="28"/>
  <c r="QYK131" i="28"/>
  <c r="QYJ131" i="28"/>
  <c r="QYI131" i="28"/>
  <c r="QYH131" i="28"/>
  <c r="QYG131" i="28"/>
  <c r="QYF131" i="28"/>
  <c r="QYA131" i="28"/>
  <c r="QXZ131" i="28"/>
  <c r="QXY131" i="28"/>
  <c r="QXX131" i="28"/>
  <c r="QXW131" i="28"/>
  <c r="QXV131" i="28"/>
  <c r="QXU131" i="28"/>
  <c r="QXT131" i="28"/>
  <c r="QXS131" i="28"/>
  <c r="QXR131" i="28"/>
  <c r="QXQ131" i="28"/>
  <c r="QXP131" i="28"/>
  <c r="QXK131" i="28"/>
  <c r="QXJ131" i="28"/>
  <c r="QXI131" i="28"/>
  <c r="QXH131" i="28"/>
  <c r="QXG131" i="28"/>
  <c r="QXF131" i="28"/>
  <c r="QXE131" i="28"/>
  <c r="QXD131" i="28"/>
  <c r="QXC131" i="28"/>
  <c r="QXB131" i="28"/>
  <c r="QXA131" i="28"/>
  <c r="QWZ131" i="28"/>
  <c r="QWU131" i="28"/>
  <c r="QWT131" i="28"/>
  <c r="QWS131" i="28"/>
  <c r="QWR131" i="28"/>
  <c r="QWQ131" i="28"/>
  <c r="QWP131" i="28"/>
  <c r="QWO131" i="28"/>
  <c r="QWN131" i="28"/>
  <c r="QWM131" i="28"/>
  <c r="QWL131" i="28"/>
  <c r="QWK131" i="28"/>
  <c r="QWJ131" i="28"/>
  <c r="QWE131" i="28"/>
  <c r="QWD131" i="28"/>
  <c r="QWC131" i="28"/>
  <c r="QWB131" i="28"/>
  <c r="QWA131" i="28"/>
  <c r="QVZ131" i="28"/>
  <c r="QVY131" i="28"/>
  <c r="QVX131" i="28"/>
  <c r="QVW131" i="28"/>
  <c r="QVV131" i="28"/>
  <c r="QVU131" i="28"/>
  <c r="QVT131" i="28"/>
  <c r="QVO131" i="28"/>
  <c r="QVN131" i="28"/>
  <c r="QVM131" i="28"/>
  <c r="QVL131" i="28"/>
  <c r="QVK131" i="28"/>
  <c r="QVJ131" i="28"/>
  <c r="QVI131" i="28"/>
  <c r="QVH131" i="28"/>
  <c r="QVG131" i="28"/>
  <c r="QVF131" i="28"/>
  <c r="QVE131" i="28"/>
  <c r="QVD131" i="28"/>
  <c r="QUY131" i="28"/>
  <c r="QUX131" i="28"/>
  <c r="QUW131" i="28"/>
  <c r="QUV131" i="28"/>
  <c r="QUU131" i="28"/>
  <c r="QUT131" i="28"/>
  <c r="QUS131" i="28"/>
  <c r="QUR131" i="28"/>
  <c r="QUQ131" i="28"/>
  <c r="QUP131" i="28"/>
  <c r="QUO131" i="28"/>
  <c r="QUN131" i="28"/>
  <c r="QUI131" i="28"/>
  <c r="QUH131" i="28"/>
  <c r="QUG131" i="28"/>
  <c r="QUF131" i="28"/>
  <c r="QUE131" i="28"/>
  <c r="QUD131" i="28"/>
  <c r="QUC131" i="28"/>
  <c r="QUB131" i="28"/>
  <c r="QUA131" i="28"/>
  <c r="QTZ131" i="28"/>
  <c r="QTY131" i="28"/>
  <c r="QTX131" i="28"/>
  <c r="QTS131" i="28"/>
  <c r="QTR131" i="28"/>
  <c r="QTQ131" i="28"/>
  <c r="QTP131" i="28"/>
  <c r="QTO131" i="28"/>
  <c r="QTN131" i="28"/>
  <c r="QTM131" i="28"/>
  <c r="QTL131" i="28"/>
  <c r="QTK131" i="28"/>
  <c r="QTJ131" i="28"/>
  <c r="QTI131" i="28"/>
  <c r="QTH131" i="28"/>
  <c r="QTC131" i="28"/>
  <c r="QTB131" i="28"/>
  <c r="QTA131" i="28"/>
  <c r="QSZ131" i="28"/>
  <c r="QSY131" i="28"/>
  <c r="QSX131" i="28"/>
  <c r="QSW131" i="28"/>
  <c r="QSV131" i="28"/>
  <c r="QSU131" i="28"/>
  <c r="QST131" i="28"/>
  <c r="QSS131" i="28"/>
  <c r="QSR131" i="28"/>
  <c r="QSM131" i="28"/>
  <c r="QSL131" i="28"/>
  <c r="QSK131" i="28"/>
  <c r="QSJ131" i="28"/>
  <c r="QSI131" i="28"/>
  <c r="QSH131" i="28"/>
  <c r="QSG131" i="28"/>
  <c r="QSF131" i="28"/>
  <c r="QSE131" i="28"/>
  <c r="QSD131" i="28"/>
  <c r="QSC131" i="28"/>
  <c r="QSB131" i="28"/>
  <c r="QRW131" i="28"/>
  <c r="QRV131" i="28"/>
  <c r="QRU131" i="28"/>
  <c r="QRT131" i="28"/>
  <c r="QRS131" i="28"/>
  <c r="QRR131" i="28"/>
  <c r="QRQ131" i="28"/>
  <c r="QRP131" i="28"/>
  <c r="QRO131" i="28"/>
  <c r="QRN131" i="28"/>
  <c r="QRM131" i="28"/>
  <c r="QRL131" i="28"/>
  <c r="QRG131" i="28"/>
  <c r="QRF131" i="28"/>
  <c r="QRE131" i="28"/>
  <c r="QRD131" i="28"/>
  <c r="QRC131" i="28"/>
  <c r="QRB131" i="28"/>
  <c r="QRA131" i="28"/>
  <c r="QQZ131" i="28"/>
  <c r="QQY131" i="28"/>
  <c r="QQX131" i="28"/>
  <c r="QQW131" i="28"/>
  <c r="QQV131" i="28"/>
  <c r="QQQ131" i="28"/>
  <c r="QQP131" i="28"/>
  <c r="QQO131" i="28"/>
  <c r="QQN131" i="28"/>
  <c r="QQM131" i="28"/>
  <c r="QQL131" i="28"/>
  <c r="QQK131" i="28"/>
  <c r="QQJ131" i="28"/>
  <c r="QQI131" i="28"/>
  <c r="QQH131" i="28"/>
  <c r="QQG131" i="28"/>
  <c r="QQF131" i="28"/>
  <c r="QQA131" i="28"/>
  <c r="QPZ131" i="28"/>
  <c r="QPY131" i="28"/>
  <c r="QPX131" i="28"/>
  <c r="QPW131" i="28"/>
  <c r="QPV131" i="28"/>
  <c r="QPU131" i="28"/>
  <c r="QPT131" i="28"/>
  <c r="QPS131" i="28"/>
  <c r="QPR131" i="28"/>
  <c r="QPQ131" i="28"/>
  <c r="QPP131" i="28"/>
  <c r="QPK131" i="28"/>
  <c r="QPJ131" i="28"/>
  <c r="QPI131" i="28"/>
  <c r="QPH131" i="28"/>
  <c r="QPG131" i="28"/>
  <c r="QPF131" i="28"/>
  <c r="QPE131" i="28"/>
  <c r="QPD131" i="28"/>
  <c r="QPC131" i="28"/>
  <c r="QPB131" i="28"/>
  <c r="QPA131" i="28"/>
  <c r="QOZ131" i="28"/>
  <c r="QOU131" i="28"/>
  <c r="QOT131" i="28"/>
  <c r="QOS131" i="28"/>
  <c r="QOR131" i="28"/>
  <c r="QOQ131" i="28"/>
  <c r="QOP131" i="28"/>
  <c r="QOO131" i="28"/>
  <c r="QON131" i="28"/>
  <c r="QOM131" i="28"/>
  <c r="QOL131" i="28"/>
  <c r="QOK131" i="28"/>
  <c r="QOJ131" i="28"/>
  <c r="QOE131" i="28"/>
  <c r="QOD131" i="28"/>
  <c r="QOC131" i="28"/>
  <c r="QOB131" i="28"/>
  <c r="QOA131" i="28"/>
  <c r="QNZ131" i="28"/>
  <c r="QNY131" i="28"/>
  <c r="QNX131" i="28"/>
  <c r="QNW131" i="28"/>
  <c r="QNV131" i="28"/>
  <c r="QNU131" i="28"/>
  <c r="QNT131" i="28"/>
  <c r="QNO131" i="28"/>
  <c r="QNN131" i="28"/>
  <c r="QNM131" i="28"/>
  <c r="QNL131" i="28"/>
  <c r="QNK131" i="28"/>
  <c r="QNJ131" i="28"/>
  <c r="QNI131" i="28"/>
  <c r="QNH131" i="28"/>
  <c r="QNG131" i="28"/>
  <c r="QNF131" i="28"/>
  <c r="QNE131" i="28"/>
  <c r="QND131" i="28"/>
  <c r="QMY131" i="28"/>
  <c r="QMX131" i="28"/>
  <c r="QMW131" i="28"/>
  <c r="QMV131" i="28"/>
  <c r="QMU131" i="28"/>
  <c r="QMT131" i="28"/>
  <c r="QMS131" i="28"/>
  <c r="QMR131" i="28"/>
  <c r="QMQ131" i="28"/>
  <c r="QMP131" i="28"/>
  <c r="QMO131" i="28"/>
  <c r="QMN131" i="28"/>
  <c r="QMI131" i="28"/>
  <c r="QMH131" i="28"/>
  <c r="QMG131" i="28"/>
  <c r="QMF131" i="28"/>
  <c r="QME131" i="28"/>
  <c r="QMD131" i="28"/>
  <c r="QMC131" i="28"/>
  <c r="QMB131" i="28"/>
  <c r="QMA131" i="28"/>
  <c r="QLZ131" i="28"/>
  <c r="QLY131" i="28"/>
  <c r="QLX131" i="28"/>
  <c r="QLS131" i="28"/>
  <c r="QLR131" i="28"/>
  <c r="QLQ131" i="28"/>
  <c r="QLP131" i="28"/>
  <c r="QLO131" i="28"/>
  <c r="QLN131" i="28"/>
  <c r="QLM131" i="28"/>
  <c r="QLL131" i="28"/>
  <c r="QLK131" i="28"/>
  <c r="QLJ131" i="28"/>
  <c r="QLI131" i="28"/>
  <c r="QLH131" i="28"/>
  <c r="QLC131" i="28"/>
  <c r="QLB131" i="28"/>
  <c r="QLA131" i="28"/>
  <c r="QKZ131" i="28"/>
  <c r="QKY131" i="28"/>
  <c r="QKX131" i="28"/>
  <c r="QKW131" i="28"/>
  <c r="QKV131" i="28"/>
  <c r="QKU131" i="28"/>
  <c r="QKT131" i="28"/>
  <c r="QKS131" i="28"/>
  <c r="QKR131" i="28"/>
  <c r="QKM131" i="28"/>
  <c r="QKL131" i="28"/>
  <c r="QKK131" i="28"/>
  <c r="QKJ131" i="28"/>
  <c r="QKI131" i="28"/>
  <c r="QKH131" i="28"/>
  <c r="QKG131" i="28"/>
  <c r="QKF131" i="28"/>
  <c r="QKE131" i="28"/>
  <c r="QKD131" i="28"/>
  <c r="QKC131" i="28"/>
  <c r="QKB131" i="28"/>
  <c r="QJW131" i="28"/>
  <c r="QJV131" i="28"/>
  <c r="QJU131" i="28"/>
  <c r="QJT131" i="28"/>
  <c r="QJS131" i="28"/>
  <c r="QJR131" i="28"/>
  <c r="QJQ131" i="28"/>
  <c r="QJP131" i="28"/>
  <c r="QJO131" i="28"/>
  <c r="QJN131" i="28"/>
  <c r="QJM131" i="28"/>
  <c r="QJL131" i="28"/>
  <c r="QJG131" i="28"/>
  <c r="QJF131" i="28"/>
  <c r="QJE131" i="28"/>
  <c r="QJD131" i="28"/>
  <c r="QJC131" i="28"/>
  <c r="QJB131" i="28"/>
  <c r="QJA131" i="28"/>
  <c r="QIZ131" i="28"/>
  <c r="QIY131" i="28"/>
  <c r="QIX131" i="28"/>
  <c r="QIW131" i="28"/>
  <c r="QIV131" i="28"/>
  <c r="QIQ131" i="28"/>
  <c r="QIP131" i="28"/>
  <c r="QIO131" i="28"/>
  <c r="QIN131" i="28"/>
  <c r="QIM131" i="28"/>
  <c r="QIL131" i="28"/>
  <c r="QIK131" i="28"/>
  <c r="QIJ131" i="28"/>
  <c r="QII131" i="28"/>
  <c r="QIH131" i="28"/>
  <c r="QIG131" i="28"/>
  <c r="QIF131" i="28"/>
  <c r="QIA131" i="28"/>
  <c r="QHZ131" i="28"/>
  <c r="QHY131" i="28"/>
  <c r="QHX131" i="28"/>
  <c r="QHW131" i="28"/>
  <c r="QHV131" i="28"/>
  <c r="QHU131" i="28"/>
  <c r="QHT131" i="28"/>
  <c r="QHS131" i="28"/>
  <c r="QHR131" i="28"/>
  <c r="QHQ131" i="28"/>
  <c r="QHP131" i="28"/>
  <c r="QHK131" i="28"/>
  <c r="QHJ131" i="28"/>
  <c r="QHI131" i="28"/>
  <c r="QHH131" i="28"/>
  <c r="QHG131" i="28"/>
  <c r="QHF131" i="28"/>
  <c r="QHE131" i="28"/>
  <c r="QHD131" i="28"/>
  <c r="QHC131" i="28"/>
  <c r="QHB131" i="28"/>
  <c r="QHA131" i="28"/>
  <c r="QGZ131" i="28"/>
  <c r="QGU131" i="28"/>
  <c r="QGT131" i="28"/>
  <c r="QGS131" i="28"/>
  <c r="QGR131" i="28"/>
  <c r="QGQ131" i="28"/>
  <c r="QGP131" i="28"/>
  <c r="QGO131" i="28"/>
  <c r="QGN131" i="28"/>
  <c r="QGM131" i="28"/>
  <c r="QGL131" i="28"/>
  <c r="QGK131" i="28"/>
  <c r="QGJ131" i="28"/>
  <c r="QGE131" i="28"/>
  <c r="QGD131" i="28"/>
  <c r="QGC131" i="28"/>
  <c r="QGB131" i="28"/>
  <c r="QGA131" i="28"/>
  <c r="QFZ131" i="28"/>
  <c r="QFY131" i="28"/>
  <c r="QFX131" i="28"/>
  <c r="QFW131" i="28"/>
  <c r="QFV131" i="28"/>
  <c r="QFU131" i="28"/>
  <c r="QFT131" i="28"/>
  <c r="QFO131" i="28"/>
  <c r="QFN131" i="28"/>
  <c r="QFM131" i="28"/>
  <c r="QFL131" i="28"/>
  <c r="QFK131" i="28"/>
  <c r="QFJ131" i="28"/>
  <c r="QFI131" i="28"/>
  <c r="QFH131" i="28"/>
  <c r="QFG131" i="28"/>
  <c r="QFF131" i="28"/>
  <c r="QFE131" i="28"/>
  <c r="QFD131" i="28"/>
  <c r="QEY131" i="28"/>
  <c r="QEX131" i="28"/>
  <c r="QEW131" i="28"/>
  <c r="QEV131" i="28"/>
  <c r="QEU131" i="28"/>
  <c r="QET131" i="28"/>
  <c r="QES131" i="28"/>
  <c r="QER131" i="28"/>
  <c r="QEQ131" i="28"/>
  <c r="QEP131" i="28"/>
  <c r="QEO131" i="28"/>
  <c r="QEN131" i="28"/>
  <c r="QEI131" i="28"/>
  <c r="QEH131" i="28"/>
  <c r="QEG131" i="28"/>
  <c r="QEF131" i="28"/>
  <c r="QEE131" i="28"/>
  <c r="QED131" i="28"/>
  <c r="QEC131" i="28"/>
  <c r="QEB131" i="28"/>
  <c r="QEA131" i="28"/>
  <c r="QDZ131" i="28"/>
  <c r="QDY131" i="28"/>
  <c r="QDX131" i="28"/>
  <c r="QDS131" i="28"/>
  <c r="QDR131" i="28"/>
  <c r="QDQ131" i="28"/>
  <c r="QDP131" i="28"/>
  <c r="QDO131" i="28"/>
  <c r="QDN131" i="28"/>
  <c r="QDM131" i="28"/>
  <c r="QDL131" i="28"/>
  <c r="QDK131" i="28"/>
  <c r="QDJ131" i="28"/>
  <c r="QDI131" i="28"/>
  <c r="QDH131" i="28"/>
  <c r="QDC131" i="28"/>
  <c r="QDB131" i="28"/>
  <c r="QDA131" i="28"/>
  <c r="QCZ131" i="28"/>
  <c r="QCY131" i="28"/>
  <c r="QCX131" i="28"/>
  <c r="QCW131" i="28"/>
  <c r="QCV131" i="28"/>
  <c r="QCU131" i="28"/>
  <c r="QCT131" i="28"/>
  <c r="QCS131" i="28"/>
  <c r="QCR131" i="28"/>
  <c r="QCM131" i="28"/>
  <c r="QCL131" i="28"/>
  <c r="QCK131" i="28"/>
  <c r="QCJ131" i="28"/>
  <c r="QCI131" i="28"/>
  <c r="QCH131" i="28"/>
  <c r="QCG131" i="28"/>
  <c r="QCF131" i="28"/>
  <c r="QCE131" i="28"/>
  <c r="QCD131" i="28"/>
  <c r="QCC131" i="28"/>
  <c r="QCB131" i="28"/>
  <c r="QBW131" i="28"/>
  <c r="QBV131" i="28"/>
  <c r="QBU131" i="28"/>
  <c r="QBT131" i="28"/>
  <c r="QBS131" i="28"/>
  <c r="QBR131" i="28"/>
  <c r="QBQ131" i="28"/>
  <c r="QBP131" i="28"/>
  <c r="QBO131" i="28"/>
  <c r="QBN131" i="28"/>
  <c r="QBM131" i="28"/>
  <c r="QBL131" i="28"/>
  <c r="QBG131" i="28"/>
  <c r="QBF131" i="28"/>
  <c r="QBE131" i="28"/>
  <c r="QBD131" i="28"/>
  <c r="QBC131" i="28"/>
  <c r="QBB131" i="28"/>
  <c r="QBA131" i="28"/>
  <c r="QAZ131" i="28"/>
  <c r="QAY131" i="28"/>
  <c r="QAX131" i="28"/>
  <c r="QAW131" i="28"/>
  <c r="QAV131" i="28"/>
  <c r="QAQ131" i="28"/>
  <c r="QAP131" i="28"/>
  <c r="QAO131" i="28"/>
  <c r="QAN131" i="28"/>
  <c r="QAM131" i="28"/>
  <c r="QAL131" i="28"/>
  <c r="QAK131" i="28"/>
  <c r="QAJ131" i="28"/>
  <c r="QAI131" i="28"/>
  <c r="QAH131" i="28"/>
  <c r="QAG131" i="28"/>
  <c r="QAF131" i="28"/>
  <c r="QAA131" i="28"/>
  <c r="PZZ131" i="28"/>
  <c r="PZY131" i="28"/>
  <c r="PZX131" i="28"/>
  <c r="PZW131" i="28"/>
  <c r="PZV131" i="28"/>
  <c r="PZU131" i="28"/>
  <c r="PZT131" i="28"/>
  <c r="PZS131" i="28"/>
  <c r="PZR131" i="28"/>
  <c r="PZQ131" i="28"/>
  <c r="PZP131" i="28"/>
  <c r="PZK131" i="28"/>
  <c r="PZJ131" i="28"/>
  <c r="PZI131" i="28"/>
  <c r="PZH131" i="28"/>
  <c r="PZG131" i="28"/>
  <c r="PZF131" i="28"/>
  <c r="PZE131" i="28"/>
  <c r="PZD131" i="28"/>
  <c r="PZC131" i="28"/>
  <c r="PZB131" i="28"/>
  <c r="PZA131" i="28"/>
  <c r="PYZ131" i="28"/>
  <c r="PYU131" i="28"/>
  <c r="PYT131" i="28"/>
  <c r="PYS131" i="28"/>
  <c r="PYR131" i="28"/>
  <c r="PYQ131" i="28"/>
  <c r="PYP131" i="28"/>
  <c r="PYO131" i="28"/>
  <c r="PYN131" i="28"/>
  <c r="PYM131" i="28"/>
  <c r="PYL131" i="28"/>
  <c r="PYK131" i="28"/>
  <c r="PYJ131" i="28"/>
  <c r="PYE131" i="28"/>
  <c r="PYD131" i="28"/>
  <c r="PYC131" i="28"/>
  <c r="PYB131" i="28"/>
  <c r="PYA131" i="28"/>
  <c r="PXZ131" i="28"/>
  <c r="PXY131" i="28"/>
  <c r="PXX131" i="28"/>
  <c r="PXW131" i="28"/>
  <c r="PXV131" i="28"/>
  <c r="PXU131" i="28"/>
  <c r="PXT131" i="28"/>
  <c r="PXO131" i="28"/>
  <c r="PXN131" i="28"/>
  <c r="PXM131" i="28"/>
  <c r="PXL131" i="28"/>
  <c r="PXK131" i="28"/>
  <c r="PXJ131" i="28"/>
  <c r="PXI131" i="28"/>
  <c r="PXH131" i="28"/>
  <c r="PXG131" i="28"/>
  <c r="PXF131" i="28"/>
  <c r="PXE131" i="28"/>
  <c r="PXD131" i="28"/>
  <c r="PWY131" i="28"/>
  <c r="PWX131" i="28"/>
  <c r="PWW131" i="28"/>
  <c r="PWV131" i="28"/>
  <c r="PWU131" i="28"/>
  <c r="PWT131" i="28"/>
  <c r="PWS131" i="28"/>
  <c r="PWR131" i="28"/>
  <c r="PWQ131" i="28"/>
  <c r="PWP131" i="28"/>
  <c r="PWO131" i="28"/>
  <c r="PWN131" i="28"/>
  <c r="PWI131" i="28"/>
  <c r="PWH131" i="28"/>
  <c r="PWG131" i="28"/>
  <c r="PWF131" i="28"/>
  <c r="PWE131" i="28"/>
  <c r="PWD131" i="28"/>
  <c r="PWC131" i="28"/>
  <c r="PWB131" i="28"/>
  <c r="PWA131" i="28"/>
  <c r="PVZ131" i="28"/>
  <c r="PVY131" i="28"/>
  <c r="PVX131" i="28"/>
  <c r="PVS131" i="28"/>
  <c r="PVR131" i="28"/>
  <c r="PVQ131" i="28"/>
  <c r="PVP131" i="28"/>
  <c r="PVO131" i="28"/>
  <c r="PVN131" i="28"/>
  <c r="PVM131" i="28"/>
  <c r="PVL131" i="28"/>
  <c r="PVK131" i="28"/>
  <c r="PVJ131" i="28"/>
  <c r="PVI131" i="28"/>
  <c r="PVH131" i="28"/>
  <c r="PVC131" i="28"/>
  <c r="PVB131" i="28"/>
  <c r="PVA131" i="28"/>
  <c r="PUZ131" i="28"/>
  <c r="PUY131" i="28"/>
  <c r="PUX131" i="28"/>
  <c r="PUW131" i="28"/>
  <c r="PUV131" i="28"/>
  <c r="PUU131" i="28"/>
  <c r="PUT131" i="28"/>
  <c r="PUS131" i="28"/>
  <c r="PUR131" i="28"/>
  <c r="PUM131" i="28"/>
  <c r="PUL131" i="28"/>
  <c r="PUK131" i="28"/>
  <c r="PUJ131" i="28"/>
  <c r="PUI131" i="28"/>
  <c r="PUH131" i="28"/>
  <c r="PUG131" i="28"/>
  <c r="PUF131" i="28"/>
  <c r="PUE131" i="28"/>
  <c r="PUD131" i="28"/>
  <c r="PUC131" i="28"/>
  <c r="PUB131" i="28"/>
  <c r="PTW131" i="28"/>
  <c r="PTV131" i="28"/>
  <c r="PTU131" i="28"/>
  <c r="PTT131" i="28"/>
  <c r="PTS131" i="28"/>
  <c r="PTR131" i="28"/>
  <c r="PTQ131" i="28"/>
  <c r="PTP131" i="28"/>
  <c r="PTO131" i="28"/>
  <c r="PTN131" i="28"/>
  <c r="PTM131" i="28"/>
  <c r="PTL131" i="28"/>
  <c r="PTG131" i="28"/>
  <c r="PTF131" i="28"/>
  <c r="PTE131" i="28"/>
  <c r="PTD131" i="28"/>
  <c r="PTC131" i="28"/>
  <c r="PTB131" i="28"/>
  <c r="PTA131" i="28"/>
  <c r="PSZ131" i="28"/>
  <c r="PSY131" i="28"/>
  <c r="PSX131" i="28"/>
  <c r="PSW131" i="28"/>
  <c r="PSV131" i="28"/>
  <c r="PSQ131" i="28"/>
  <c r="PSP131" i="28"/>
  <c r="PSO131" i="28"/>
  <c r="PSN131" i="28"/>
  <c r="PSM131" i="28"/>
  <c r="PSL131" i="28"/>
  <c r="PSK131" i="28"/>
  <c r="PSJ131" i="28"/>
  <c r="PSI131" i="28"/>
  <c r="PSH131" i="28"/>
  <c r="PSG131" i="28"/>
  <c r="PSF131" i="28"/>
  <c r="PSA131" i="28"/>
  <c r="PRZ131" i="28"/>
  <c r="PRY131" i="28"/>
  <c r="PRX131" i="28"/>
  <c r="PRW131" i="28"/>
  <c r="PRV131" i="28"/>
  <c r="PRU131" i="28"/>
  <c r="PRT131" i="28"/>
  <c r="PRS131" i="28"/>
  <c r="PRR131" i="28"/>
  <c r="PRQ131" i="28"/>
  <c r="PRP131" i="28"/>
  <c r="PRK131" i="28"/>
  <c r="PRJ131" i="28"/>
  <c r="PRI131" i="28"/>
  <c r="PRH131" i="28"/>
  <c r="PRG131" i="28"/>
  <c r="PRF131" i="28"/>
  <c r="PRE131" i="28"/>
  <c r="PRD131" i="28"/>
  <c r="PRC131" i="28"/>
  <c r="PRB131" i="28"/>
  <c r="PRA131" i="28"/>
  <c r="PQZ131" i="28"/>
  <c r="PQU131" i="28"/>
  <c r="PQT131" i="28"/>
  <c r="PQS131" i="28"/>
  <c r="PQR131" i="28"/>
  <c r="PQQ131" i="28"/>
  <c r="PQP131" i="28"/>
  <c r="PQO131" i="28"/>
  <c r="PQN131" i="28"/>
  <c r="PQM131" i="28"/>
  <c r="PQL131" i="28"/>
  <c r="PQK131" i="28"/>
  <c r="PQJ131" i="28"/>
  <c r="PQE131" i="28"/>
  <c r="PQD131" i="28"/>
  <c r="PQC131" i="28"/>
  <c r="PQB131" i="28"/>
  <c r="PQA131" i="28"/>
  <c r="PPZ131" i="28"/>
  <c r="PPY131" i="28"/>
  <c r="PPX131" i="28"/>
  <c r="PPW131" i="28"/>
  <c r="PPV131" i="28"/>
  <c r="PPU131" i="28"/>
  <c r="PPT131" i="28"/>
  <c r="PPO131" i="28"/>
  <c r="PPN131" i="28"/>
  <c r="PPM131" i="28"/>
  <c r="PPL131" i="28"/>
  <c r="PPK131" i="28"/>
  <c r="PPJ131" i="28"/>
  <c r="PPI131" i="28"/>
  <c r="PPH131" i="28"/>
  <c r="PPG131" i="28"/>
  <c r="PPF131" i="28"/>
  <c r="PPE131" i="28"/>
  <c r="PPD131" i="28"/>
  <c r="POY131" i="28"/>
  <c r="POX131" i="28"/>
  <c r="POW131" i="28"/>
  <c r="POV131" i="28"/>
  <c r="POU131" i="28"/>
  <c r="POT131" i="28"/>
  <c r="POS131" i="28"/>
  <c r="POR131" i="28"/>
  <c r="POQ131" i="28"/>
  <c r="POP131" i="28"/>
  <c r="POO131" i="28"/>
  <c r="PON131" i="28"/>
  <c r="POI131" i="28"/>
  <c r="POH131" i="28"/>
  <c r="POG131" i="28"/>
  <c r="POF131" i="28"/>
  <c r="POE131" i="28"/>
  <c r="POD131" i="28"/>
  <c r="POC131" i="28"/>
  <c r="POB131" i="28"/>
  <c r="POA131" i="28"/>
  <c r="PNZ131" i="28"/>
  <c r="PNY131" i="28"/>
  <c r="PNX131" i="28"/>
  <c r="PNS131" i="28"/>
  <c r="PNR131" i="28"/>
  <c r="PNQ131" i="28"/>
  <c r="PNP131" i="28"/>
  <c r="PNO131" i="28"/>
  <c r="PNN131" i="28"/>
  <c r="PNM131" i="28"/>
  <c r="PNL131" i="28"/>
  <c r="PNK131" i="28"/>
  <c r="PNJ131" i="28"/>
  <c r="PNI131" i="28"/>
  <c r="PNH131" i="28"/>
  <c r="PNC131" i="28"/>
  <c r="PNB131" i="28"/>
  <c r="PNA131" i="28"/>
  <c r="PMZ131" i="28"/>
  <c r="PMY131" i="28"/>
  <c r="PMX131" i="28"/>
  <c r="PMW131" i="28"/>
  <c r="PMV131" i="28"/>
  <c r="PMU131" i="28"/>
  <c r="PMT131" i="28"/>
  <c r="PMS131" i="28"/>
  <c r="PMR131" i="28"/>
  <c r="PMM131" i="28"/>
  <c r="PML131" i="28"/>
  <c r="PMK131" i="28"/>
  <c r="PMJ131" i="28"/>
  <c r="PMI131" i="28"/>
  <c r="PMH131" i="28"/>
  <c r="PMG131" i="28"/>
  <c r="PMF131" i="28"/>
  <c r="PME131" i="28"/>
  <c r="PMD131" i="28"/>
  <c r="PMC131" i="28"/>
  <c r="PMB131" i="28"/>
  <c r="PLW131" i="28"/>
  <c r="PLV131" i="28"/>
  <c r="PLU131" i="28"/>
  <c r="PLT131" i="28"/>
  <c r="PLS131" i="28"/>
  <c r="PLR131" i="28"/>
  <c r="PLQ131" i="28"/>
  <c r="PLP131" i="28"/>
  <c r="PLO131" i="28"/>
  <c r="PLN131" i="28"/>
  <c r="PLM131" i="28"/>
  <c r="PLL131" i="28"/>
  <c r="PLG131" i="28"/>
  <c r="PLF131" i="28"/>
  <c r="PLE131" i="28"/>
  <c r="PLD131" i="28"/>
  <c r="PLC131" i="28"/>
  <c r="PLB131" i="28"/>
  <c r="PLA131" i="28"/>
  <c r="PKZ131" i="28"/>
  <c r="PKY131" i="28"/>
  <c r="PKX131" i="28"/>
  <c r="PKW131" i="28"/>
  <c r="PKV131" i="28"/>
  <c r="PKQ131" i="28"/>
  <c r="PKP131" i="28"/>
  <c r="PKO131" i="28"/>
  <c r="PKN131" i="28"/>
  <c r="PKM131" i="28"/>
  <c r="PKL131" i="28"/>
  <c r="PKK131" i="28"/>
  <c r="PKJ131" i="28"/>
  <c r="PKI131" i="28"/>
  <c r="PKH131" i="28"/>
  <c r="PKG131" i="28"/>
  <c r="PKF131" i="28"/>
  <c r="PKA131" i="28"/>
  <c r="PJZ131" i="28"/>
  <c r="PJY131" i="28"/>
  <c r="PJX131" i="28"/>
  <c r="PJW131" i="28"/>
  <c r="PJV131" i="28"/>
  <c r="PJU131" i="28"/>
  <c r="PJT131" i="28"/>
  <c r="PJS131" i="28"/>
  <c r="PJR131" i="28"/>
  <c r="PJQ131" i="28"/>
  <c r="PJP131" i="28"/>
  <c r="PJK131" i="28"/>
  <c r="PJJ131" i="28"/>
  <c r="PJI131" i="28"/>
  <c r="PJH131" i="28"/>
  <c r="PJG131" i="28"/>
  <c r="PJF131" i="28"/>
  <c r="PJE131" i="28"/>
  <c r="PJD131" i="28"/>
  <c r="PJC131" i="28"/>
  <c r="PJB131" i="28"/>
  <c r="PJA131" i="28"/>
  <c r="PIZ131" i="28"/>
  <c r="PIU131" i="28"/>
  <c r="PIT131" i="28"/>
  <c r="PIS131" i="28"/>
  <c r="PIR131" i="28"/>
  <c r="PIQ131" i="28"/>
  <c r="PIP131" i="28"/>
  <c r="PIO131" i="28"/>
  <c r="PIN131" i="28"/>
  <c r="PIM131" i="28"/>
  <c r="PIL131" i="28"/>
  <c r="PIK131" i="28"/>
  <c r="PIJ131" i="28"/>
  <c r="PIE131" i="28"/>
  <c r="PID131" i="28"/>
  <c r="PIC131" i="28"/>
  <c r="PIB131" i="28"/>
  <c r="PIA131" i="28"/>
  <c r="PHZ131" i="28"/>
  <c r="PHY131" i="28"/>
  <c r="PHX131" i="28"/>
  <c r="PHW131" i="28"/>
  <c r="PHV131" i="28"/>
  <c r="PHU131" i="28"/>
  <c r="PHT131" i="28"/>
  <c r="PHO131" i="28"/>
  <c r="PHN131" i="28"/>
  <c r="PHM131" i="28"/>
  <c r="PHL131" i="28"/>
  <c r="PHK131" i="28"/>
  <c r="PHJ131" i="28"/>
  <c r="PHI131" i="28"/>
  <c r="PHH131" i="28"/>
  <c r="PHG131" i="28"/>
  <c r="PHF131" i="28"/>
  <c r="PHE131" i="28"/>
  <c r="PHD131" i="28"/>
  <c r="PGY131" i="28"/>
  <c r="PGX131" i="28"/>
  <c r="PGW131" i="28"/>
  <c r="PGV131" i="28"/>
  <c r="PGU131" i="28"/>
  <c r="PGT131" i="28"/>
  <c r="PGS131" i="28"/>
  <c r="PGR131" i="28"/>
  <c r="PGQ131" i="28"/>
  <c r="PGP131" i="28"/>
  <c r="PGO131" i="28"/>
  <c r="PGN131" i="28"/>
  <c r="PGI131" i="28"/>
  <c r="PGH131" i="28"/>
  <c r="PGG131" i="28"/>
  <c r="PGF131" i="28"/>
  <c r="PGE131" i="28"/>
  <c r="PGD131" i="28"/>
  <c r="PGC131" i="28"/>
  <c r="PGB131" i="28"/>
  <c r="PGA131" i="28"/>
  <c r="PFZ131" i="28"/>
  <c r="PFY131" i="28"/>
  <c r="PFX131" i="28"/>
  <c r="PFS131" i="28"/>
  <c r="PFR131" i="28"/>
  <c r="PFQ131" i="28"/>
  <c r="PFP131" i="28"/>
  <c r="PFO131" i="28"/>
  <c r="PFN131" i="28"/>
  <c r="PFM131" i="28"/>
  <c r="PFL131" i="28"/>
  <c r="PFK131" i="28"/>
  <c r="PFJ131" i="28"/>
  <c r="PFI131" i="28"/>
  <c r="PFH131" i="28"/>
  <c r="PFC131" i="28"/>
  <c r="PFB131" i="28"/>
  <c r="PFA131" i="28"/>
  <c r="PEZ131" i="28"/>
  <c r="PEY131" i="28"/>
  <c r="PEX131" i="28"/>
  <c r="PEW131" i="28"/>
  <c r="PEV131" i="28"/>
  <c r="PEU131" i="28"/>
  <c r="PET131" i="28"/>
  <c r="PES131" i="28"/>
  <c r="PER131" i="28"/>
  <c r="PEM131" i="28"/>
  <c r="PEL131" i="28"/>
  <c r="PEK131" i="28"/>
  <c r="PEJ131" i="28"/>
  <c r="PEI131" i="28"/>
  <c r="PEH131" i="28"/>
  <c r="PEG131" i="28"/>
  <c r="PEF131" i="28"/>
  <c r="PEE131" i="28"/>
  <c r="PED131" i="28"/>
  <c r="PEC131" i="28"/>
  <c r="PEB131" i="28"/>
  <c r="PDW131" i="28"/>
  <c r="PDV131" i="28"/>
  <c r="PDU131" i="28"/>
  <c r="PDT131" i="28"/>
  <c r="PDS131" i="28"/>
  <c r="PDR131" i="28"/>
  <c r="PDQ131" i="28"/>
  <c r="PDP131" i="28"/>
  <c r="PDO131" i="28"/>
  <c r="PDN131" i="28"/>
  <c r="PDM131" i="28"/>
  <c r="PDL131" i="28"/>
  <c r="PDG131" i="28"/>
  <c r="PDF131" i="28"/>
  <c r="PDE131" i="28"/>
  <c r="PDD131" i="28"/>
  <c r="PDC131" i="28"/>
  <c r="PDB131" i="28"/>
  <c r="PDA131" i="28"/>
  <c r="PCZ131" i="28"/>
  <c r="PCY131" i="28"/>
  <c r="PCX131" i="28"/>
  <c r="PCW131" i="28"/>
  <c r="PCV131" i="28"/>
  <c r="PCQ131" i="28"/>
  <c r="PCP131" i="28"/>
  <c r="PCO131" i="28"/>
  <c r="PCN131" i="28"/>
  <c r="PCM131" i="28"/>
  <c r="PCL131" i="28"/>
  <c r="PCK131" i="28"/>
  <c r="PCJ131" i="28"/>
  <c r="PCI131" i="28"/>
  <c r="PCH131" i="28"/>
  <c r="PCG131" i="28"/>
  <c r="PCF131" i="28"/>
  <c r="PCA131" i="28"/>
  <c r="PBZ131" i="28"/>
  <c r="PBY131" i="28"/>
  <c r="PBX131" i="28"/>
  <c r="PBW131" i="28"/>
  <c r="PBV131" i="28"/>
  <c r="PBU131" i="28"/>
  <c r="PBT131" i="28"/>
  <c r="PBS131" i="28"/>
  <c r="PBR131" i="28"/>
  <c r="PBQ131" i="28"/>
  <c r="PBP131" i="28"/>
  <c r="PBK131" i="28"/>
  <c r="PBJ131" i="28"/>
  <c r="PBI131" i="28"/>
  <c r="PBH131" i="28"/>
  <c r="PBG131" i="28"/>
  <c r="PBF131" i="28"/>
  <c r="PBE131" i="28"/>
  <c r="PBD131" i="28"/>
  <c r="PBC131" i="28"/>
  <c r="PBB131" i="28"/>
  <c r="PBA131" i="28"/>
  <c r="PAZ131" i="28"/>
  <c r="PAU131" i="28"/>
  <c r="PAT131" i="28"/>
  <c r="PAS131" i="28"/>
  <c r="PAR131" i="28"/>
  <c r="PAQ131" i="28"/>
  <c r="PAP131" i="28"/>
  <c r="PAO131" i="28"/>
  <c r="PAN131" i="28"/>
  <c r="PAM131" i="28"/>
  <c r="PAL131" i="28"/>
  <c r="PAK131" i="28"/>
  <c r="PAJ131" i="28"/>
  <c r="PAE131" i="28"/>
  <c r="PAD131" i="28"/>
  <c r="PAC131" i="28"/>
  <c r="PAB131" i="28"/>
  <c r="PAA131" i="28"/>
  <c r="OZZ131" i="28"/>
  <c r="OZY131" i="28"/>
  <c r="OZX131" i="28"/>
  <c r="OZW131" i="28"/>
  <c r="OZV131" i="28"/>
  <c r="OZU131" i="28"/>
  <c r="OZT131" i="28"/>
  <c r="OZO131" i="28"/>
  <c r="OZN131" i="28"/>
  <c r="OZM131" i="28"/>
  <c r="OZL131" i="28"/>
  <c r="OZK131" i="28"/>
  <c r="OZJ131" i="28"/>
  <c r="OZI131" i="28"/>
  <c r="OZH131" i="28"/>
  <c r="OZG131" i="28"/>
  <c r="OZF131" i="28"/>
  <c r="OZE131" i="28"/>
  <c r="OZD131" i="28"/>
  <c r="OYY131" i="28"/>
  <c r="OYX131" i="28"/>
  <c r="OYW131" i="28"/>
  <c r="OYV131" i="28"/>
  <c r="OYU131" i="28"/>
  <c r="OYT131" i="28"/>
  <c r="OYS131" i="28"/>
  <c r="OYR131" i="28"/>
  <c r="OYQ131" i="28"/>
  <c r="OYP131" i="28"/>
  <c r="OYO131" i="28"/>
  <c r="OYN131" i="28"/>
  <c r="OYI131" i="28"/>
  <c r="OYH131" i="28"/>
  <c r="OYG131" i="28"/>
  <c r="OYF131" i="28"/>
  <c r="OYE131" i="28"/>
  <c r="OYD131" i="28"/>
  <c r="OYC131" i="28"/>
  <c r="OYB131" i="28"/>
  <c r="OYA131" i="28"/>
  <c r="OXZ131" i="28"/>
  <c r="OXY131" i="28"/>
  <c r="OXX131" i="28"/>
  <c r="OXS131" i="28"/>
  <c r="OXR131" i="28"/>
  <c r="OXQ131" i="28"/>
  <c r="OXP131" i="28"/>
  <c r="OXO131" i="28"/>
  <c r="OXN131" i="28"/>
  <c r="OXM131" i="28"/>
  <c r="OXL131" i="28"/>
  <c r="OXK131" i="28"/>
  <c r="OXJ131" i="28"/>
  <c r="OXI131" i="28"/>
  <c r="OXH131" i="28"/>
  <c r="OXC131" i="28"/>
  <c r="OXB131" i="28"/>
  <c r="OXA131" i="28"/>
  <c r="OWZ131" i="28"/>
  <c r="OWY131" i="28"/>
  <c r="OWX131" i="28"/>
  <c r="OWW131" i="28"/>
  <c r="OWV131" i="28"/>
  <c r="OWU131" i="28"/>
  <c r="OWT131" i="28"/>
  <c r="OWS131" i="28"/>
  <c r="OWR131" i="28"/>
  <c r="OWM131" i="28"/>
  <c r="OWL131" i="28"/>
  <c r="OWK131" i="28"/>
  <c r="OWJ131" i="28"/>
  <c r="OWI131" i="28"/>
  <c r="OWH131" i="28"/>
  <c r="OWG131" i="28"/>
  <c r="OWF131" i="28"/>
  <c r="OWE131" i="28"/>
  <c r="OWD131" i="28"/>
  <c r="OWC131" i="28"/>
  <c r="OWB131" i="28"/>
  <c r="OVW131" i="28"/>
  <c r="OVV131" i="28"/>
  <c r="OVU131" i="28"/>
  <c r="OVT131" i="28"/>
  <c r="OVS131" i="28"/>
  <c r="OVR131" i="28"/>
  <c r="OVQ131" i="28"/>
  <c r="OVP131" i="28"/>
  <c r="OVO131" i="28"/>
  <c r="OVN131" i="28"/>
  <c r="OVM131" i="28"/>
  <c r="OVL131" i="28"/>
  <c r="OVG131" i="28"/>
  <c r="OVF131" i="28"/>
  <c r="OVE131" i="28"/>
  <c r="OVD131" i="28"/>
  <c r="OVC131" i="28"/>
  <c r="OVB131" i="28"/>
  <c r="OVA131" i="28"/>
  <c r="OUZ131" i="28"/>
  <c r="OUY131" i="28"/>
  <c r="OUX131" i="28"/>
  <c r="OUW131" i="28"/>
  <c r="OUV131" i="28"/>
  <c r="OUQ131" i="28"/>
  <c r="OUP131" i="28"/>
  <c r="OUO131" i="28"/>
  <c r="OUN131" i="28"/>
  <c r="OUM131" i="28"/>
  <c r="OUL131" i="28"/>
  <c r="OUK131" i="28"/>
  <c r="OUJ131" i="28"/>
  <c r="OUI131" i="28"/>
  <c r="OUH131" i="28"/>
  <c r="OUG131" i="28"/>
  <c r="OUF131" i="28"/>
  <c r="OUA131" i="28"/>
  <c r="OTZ131" i="28"/>
  <c r="OTY131" i="28"/>
  <c r="OTX131" i="28"/>
  <c r="OTW131" i="28"/>
  <c r="OTV131" i="28"/>
  <c r="OTU131" i="28"/>
  <c r="OTT131" i="28"/>
  <c r="OTS131" i="28"/>
  <c r="OTR131" i="28"/>
  <c r="OTQ131" i="28"/>
  <c r="OTP131" i="28"/>
  <c r="OTK131" i="28"/>
  <c r="OTJ131" i="28"/>
  <c r="OTI131" i="28"/>
  <c r="OTH131" i="28"/>
  <c r="OTG131" i="28"/>
  <c r="OTF131" i="28"/>
  <c r="OTE131" i="28"/>
  <c r="OTD131" i="28"/>
  <c r="OTC131" i="28"/>
  <c r="OTB131" i="28"/>
  <c r="OTA131" i="28"/>
  <c r="OSZ131" i="28"/>
  <c r="OSU131" i="28"/>
  <c r="OST131" i="28"/>
  <c r="OSS131" i="28"/>
  <c r="OSR131" i="28"/>
  <c r="OSQ131" i="28"/>
  <c r="OSP131" i="28"/>
  <c r="OSO131" i="28"/>
  <c r="OSN131" i="28"/>
  <c r="OSM131" i="28"/>
  <c r="OSL131" i="28"/>
  <c r="OSK131" i="28"/>
  <c r="OSJ131" i="28"/>
  <c r="OSE131" i="28"/>
  <c r="OSD131" i="28"/>
  <c r="OSC131" i="28"/>
  <c r="OSB131" i="28"/>
  <c r="OSA131" i="28"/>
  <c r="ORZ131" i="28"/>
  <c r="ORY131" i="28"/>
  <c r="ORX131" i="28"/>
  <c r="ORW131" i="28"/>
  <c r="ORV131" i="28"/>
  <c r="ORU131" i="28"/>
  <c r="ORT131" i="28"/>
  <c r="ORO131" i="28"/>
  <c r="ORN131" i="28"/>
  <c r="ORM131" i="28"/>
  <c r="ORL131" i="28"/>
  <c r="ORK131" i="28"/>
  <c r="ORJ131" i="28"/>
  <c r="ORI131" i="28"/>
  <c r="ORH131" i="28"/>
  <c r="ORG131" i="28"/>
  <c r="ORF131" i="28"/>
  <c r="ORE131" i="28"/>
  <c r="ORD131" i="28"/>
  <c r="OQY131" i="28"/>
  <c r="OQX131" i="28"/>
  <c r="OQW131" i="28"/>
  <c r="OQV131" i="28"/>
  <c r="OQU131" i="28"/>
  <c r="OQT131" i="28"/>
  <c r="OQS131" i="28"/>
  <c r="OQR131" i="28"/>
  <c r="OQQ131" i="28"/>
  <c r="OQP131" i="28"/>
  <c r="OQO131" i="28"/>
  <c r="OQN131" i="28"/>
  <c r="OQI131" i="28"/>
  <c r="OQH131" i="28"/>
  <c r="OQG131" i="28"/>
  <c r="OQF131" i="28"/>
  <c r="OQE131" i="28"/>
  <c r="OQD131" i="28"/>
  <c r="OQC131" i="28"/>
  <c r="OQB131" i="28"/>
  <c r="OQA131" i="28"/>
  <c r="OPZ131" i="28"/>
  <c r="OPY131" i="28"/>
  <c r="OPX131" i="28"/>
  <c r="OPS131" i="28"/>
  <c r="OPR131" i="28"/>
  <c r="OPQ131" i="28"/>
  <c r="OPP131" i="28"/>
  <c r="OPO131" i="28"/>
  <c r="OPN131" i="28"/>
  <c r="OPM131" i="28"/>
  <c r="OPL131" i="28"/>
  <c r="OPK131" i="28"/>
  <c r="OPJ131" i="28"/>
  <c r="OPI131" i="28"/>
  <c r="OPH131" i="28"/>
  <c r="OPC131" i="28"/>
  <c r="OPB131" i="28"/>
  <c r="OPA131" i="28"/>
  <c r="OOZ131" i="28"/>
  <c r="OOY131" i="28"/>
  <c r="OOX131" i="28"/>
  <c r="OOW131" i="28"/>
  <c r="OOV131" i="28"/>
  <c r="OOU131" i="28"/>
  <c r="OOT131" i="28"/>
  <c r="OOS131" i="28"/>
  <c r="OOR131" i="28"/>
  <c r="OOM131" i="28"/>
  <c r="OOL131" i="28"/>
  <c r="OOK131" i="28"/>
  <c r="OOJ131" i="28"/>
  <c r="OOI131" i="28"/>
  <c r="OOH131" i="28"/>
  <c r="OOG131" i="28"/>
  <c r="OOF131" i="28"/>
  <c r="OOE131" i="28"/>
  <c r="OOD131" i="28"/>
  <c r="OOC131" i="28"/>
  <c r="OOB131" i="28"/>
  <c r="ONW131" i="28"/>
  <c r="ONV131" i="28"/>
  <c r="ONU131" i="28"/>
  <c r="ONT131" i="28"/>
  <c r="ONS131" i="28"/>
  <c r="ONR131" i="28"/>
  <c r="ONQ131" i="28"/>
  <c r="ONP131" i="28"/>
  <c r="ONO131" i="28"/>
  <c r="ONN131" i="28"/>
  <c r="ONM131" i="28"/>
  <c r="ONL131" i="28"/>
  <c r="ONG131" i="28"/>
  <c r="ONF131" i="28"/>
  <c r="ONE131" i="28"/>
  <c r="OND131" i="28"/>
  <c r="ONC131" i="28"/>
  <c r="ONB131" i="28"/>
  <c r="ONA131" i="28"/>
  <c r="OMZ131" i="28"/>
  <c r="OMY131" i="28"/>
  <c r="OMX131" i="28"/>
  <c r="OMW131" i="28"/>
  <c r="OMV131" i="28"/>
  <c r="OMQ131" i="28"/>
  <c r="OMP131" i="28"/>
  <c r="OMO131" i="28"/>
  <c r="OMN131" i="28"/>
  <c r="OMM131" i="28"/>
  <c r="OML131" i="28"/>
  <c r="OMK131" i="28"/>
  <c r="OMJ131" i="28"/>
  <c r="OMI131" i="28"/>
  <c r="OMH131" i="28"/>
  <c r="OMG131" i="28"/>
  <c r="OMF131" i="28"/>
  <c r="OMA131" i="28"/>
  <c r="OLZ131" i="28"/>
  <c r="OLY131" i="28"/>
  <c r="OLX131" i="28"/>
  <c r="OLW131" i="28"/>
  <c r="OLV131" i="28"/>
  <c r="OLU131" i="28"/>
  <c r="OLT131" i="28"/>
  <c r="OLS131" i="28"/>
  <c r="OLR131" i="28"/>
  <c r="OLQ131" i="28"/>
  <c r="OLP131" i="28"/>
  <c r="OLK131" i="28"/>
  <c r="OLJ131" i="28"/>
  <c r="OLI131" i="28"/>
  <c r="OLH131" i="28"/>
  <c r="OLG131" i="28"/>
  <c r="OLF131" i="28"/>
  <c r="OLE131" i="28"/>
  <c r="OLD131" i="28"/>
  <c r="OLC131" i="28"/>
  <c r="OLB131" i="28"/>
  <c r="OLA131" i="28"/>
  <c r="OKZ131" i="28"/>
  <c r="OKU131" i="28"/>
  <c r="OKT131" i="28"/>
  <c r="OKS131" i="28"/>
  <c r="OKR131" i="28"/>
  <c r="OKQ131" i="28"/>
  <c r="OKP131" i="28"/>
  <c r="OKO131" i="28"/>
  <c r="OKN131" i="28"/>
  <c r="OKM131" i="28"/>
  <c r="OKL131" i="28"/>
  <c r="OKK131" i="28"/>
  <c r="OKJ131" i="28"/>
  <c r="OKE131" i="28"/>
  <c r="OKD131" i="28"/>
  <c r="OKC131" i="28"/>
  <c r="OKB131" i="28"/>
  <c r="OKA131" i="28"/>
  <c r="OJZ131" i="28"/>
  <c r="OJY131" i="28"/>
  <c r="OJX131" i="28"/>
  <c r="OJW131" i="28"/>
  <c r="OJV131" i="28"/>
  <c r="OJU131" i="28"/>
  <c r="OJT131" i="28"/>
  <c r="OJO131" i="28"/>
  <c r="OJN131" i="28"/>
  <c r="OJM131" i="28"/>
  <c r="OJL131" i="28"/>
  <c r="OJK131" i="28"/>
  <c r="OJJ131" i="28"/>
  <c r="OJI131" i="28"/>
  <c r="OJH131" i="28"/>
  <c r="OJG131" i="28"/>
  <c r="OJF131" i="28"/>
  <c r="OJE131" i="28"/>
  <c r="OJD131" i="28"/>
  <c r="OIY131" i="28"/>
  <c r="OIX131" i="28"/>
  <c r="OIW131" i="28"/>
  <c r="OIV131" i="28"/>
  <c r="OIU131" i="28"/>
  <c r="OIT131" i="28"/>
  <c r="OIS131" i="28"/>
  <c r="OIR131" i="28"/>
  <c r="OIQ131" i="28"/>
  <c r="OIP131" i="28"/>
  <c r="OIO131" i="28"/>
  <c r="OIN131" i="28"/>
  <c r="OII131" i="28"/>
  <c r="OIH131" i="28"/>
  <c r="OIG131" i="28"/>
  <c r="OIF131" i="28"/>
  <c r="OIE131" i="28"/>
  <c r="OID131" i="28"/>
  <c r="OIC131" i="28"/>
  <c r="OIB131" i="28"/>
  <c r="OIA131" i="28"/>
  <c r="OHZ131" i="28"/>
  <c r="OHY131" i="28"/>
  <c r="OHX131" i="28"/>
  <c r="OHS131" i="28"/>
  <c r="OHR131" i="28"/>
  <c r="OHQ131" i="28"/>
  <c r="OHP131" i="28"/>
  <c r="OHO131" i="28"/>
  <c r="OHN131" i="28"/>
  <c r="OHM131" i="28"/>
  <c r="OHL131" i="28"/>
  <c r="OHK131" i="28"/>
  <c r="OHJ131" i="28"/>
  <c r="OHI131" i="28"/>
  <c r="OHH131" i="28"/>
  <c r="OHC131" i="28"/>
  <c r="OHB131" i="28"/>
  <c r="OHA131" i="28"/>
  <c r="OGZ131" i="28"/>
  <c r="OGY131" i="28"/>
  <c r="OGX131" i="28"/>
  <c r="OGW131" i="28"/>
  <c r="OGV131" i="28"/>
  <c r="OGU131" i="28"/>
  <c r="OGT131" i="28"/>
  <c r="OGS131" i="28"/>
  <c r="OGR131" i="28"/>
  <c r="OGM131" i="28"/>
  <c r="OGL131" i="28"/>
  <c r="OGK131" i="28"/>
  <c r="OGJ131" i="28"/>
  <c r="OGI131" i="28"/>
  <c r="OGH131" i="28"/>
  <c r="OGG131" i="28"/>
  <c r="OGF131" i="28"/>
  <c r="OGE131" i="28"/>
  <c r="OGD131" i="28"/>
  <c r="OGC131" i="28"/>
  <c r="OGB131" i="28"/>
  <c r="OFW131" i="28"/>
  <c r="OFV131" i="28"/>
  <c r="OFU131" i="28"/>
  <c r="OFT131" i="28"/>
  <c r="OFS131" i="28"/>
  <c r="OFR131" i="28"/>
  <c r="OFQ131" i="28"/>
  <c r="OFP131" i="28"/>
  <c r="OFO131" i="28"/>
  <c r="OFN131" i="28"/>
  <c r="OFM131" i="28"/>
  <c r="OFL131" i="28"/>
  <c r="OFG131" i="28"/>
  <c r="OFF131" i="28"/>
  <c r="OFE131" i="28"/>
  <c r="OFD131" i="28"/>
  <c r="OFC131" i="28"/>
  <c r="OFB131" i="28"/>
  <c r="OFA131" i="28"/>
  <c r="OEZ131" i="28"/>
  <c r="OEY131" i="28"/>
  <c r="OEX131" i="28"/>
  <c r="OEW131" i="28"/>
  <c r="OEV131" i="28"/>
  <c r="OEQ131" i="28"/>
  <c r="OEP131" i="28"/>
  <c r="OEO131" i="28"/>
  <c r="OEN131" i="28"/>
  <c r="OEM131" i="28"/>
  <c r="OEL131" i="28"/>
  <c r="OEK131" i="28"/>
  <c r="OEJ131" i="28"/>
  <c r="OEI131" i="28"/>
  <c r="OEH131" i="28"/>
  <c r="OEG131" i="28"/>
  <c r="OEF131" i="28"/>
  <c r="OEA131" i="28"/>
  <c r="ODZ131" i="28"/>
  <c r="ODY131" i="28"/>
  <c r="ODX131" i="28"/>
  <c r="ODW131" i="28"/>
  <c r="ODV131" i="28"/>
  <c r="ODU131" i="28"/>
  <c r="ODT131" i="28"/>
  <c r="ODS131" i="28"/>
  <c r="ODR131" i="28"/>
  <c r="ODQ131" i="28"/>
  <c r="ODP131" i="28"/>
  <c r="ODK131" i="28"/>
  <c r="ODJ131" i="28"/>
  <c r="ODI131" i="28"/>
  <c r="ODH131" i="28"/>
  <c r="ODG131" i="28"/>
  <c r="ODF131" i="28"/>
  <c r="ODE131" i="28"/>
  <c r="ODD131" i="28"/>
  <c r="ODC131" i="28"/>
  <c r="ODB131" i="28"/>
  <c r="ODA131" i="28"/>
  <c r="OCZ131" i="28"/>
  <c r="OCU131" i="28"/>
  <c r="OCT131" i="28"/>
  <c r="OCS131" i="28"/>
  <c r="OCR131" i="28"/>
  <c r="OCQ131" i="28"/>
  <c r="OCP131" i="28"/>
  <c r="OCO131" i="28"/>
  <c r="OCN131" i="28"/>
  <c r="OCM131" i="28"/>
  <c r="OCL131" i="28"/>
  <c r="OCK131" i="28"/>
  <c r="OCJ131" i="28"/>
  <c r="OCE131" i="28"/>
  <c r="OCD131" i="28"/>
  <c r="OCC131" i="28"/>
  <c r="OCB131" i="28"/>
  <c r="OCA131" i="28"/>
  <c r="OBZ131" i="28"/>
  <c r="OBY131" i="28"/>
  <c r="OBX131" i="28"/>
  <c r="OBW131" i="28"/>
  <c r="OBV131" i="28"/>
  <c r="OBU131" i="28"/>
  <c r="OBT131" i="28"/>
  <c r="OBO131" i="28"/>
  <c r="OBN131" i="28"/>
  <c r="OBM131" i="28"/>
  <c r="OBL131" i="28"/>
  <c r="OBK131" i="28"/>
  <c r="OBJ131" i="28"/>
  <c r="OBI131" i="28"/>
  <c r="OBH131" i="28"/>
  <c r="OBG131" i="28"/>
  <c r="OBF131" i="28"/>
  <c r="OBE131" i="28"/>
  <c r="OBD131" i="28"/>
  <c r="OAY131" i="28"/>
  <c r="OAX131" i="28"/>
  <c r="OAW131" i="28"/>
  <c r="OAV131" i="28"/>
  <c r="OAU131" i="28"/>
  <c r="OAT131" i="28"/>
  <c r="OAS131" i="28"/>
  <c r="OAR131" i="28"/>
  <c r="OAQ131" i="28"/>
  <c r="OAP131" i="28"/>
  <c r="OAO131" i="28"/>
  <c r="OAN131" i="28"/>
  <c r="OAI131" i="28"/>
  <c r="OAH131" i="28"/>
  <c r="OAG131" i="28"/>
  <c r="OAF131" i="28"/>
  <c r="OAE131" i="28"/>
  <c r="OAD131" i="28"/>
  <c r="OAC131" i="28"/>
  <c r="OAB131" i="28"/>
  <c r="OAA131" i="28"/>
  <c r="NZZ131" i="28"/>
  <c r="NZY131" i="28"/>
  <c r="NZX131" i="28"/>
  <c r="NZS131" i="28"/>
  <c r="NZR131" i="28"/>
  <c r="NZQ131" i="28"/>
  <c r="NZP131" i="28"/>
  <c r="NZO131" i="28"/>
  <c r="NZN131" i="28"/>
  <c r="NZM131" i="28"/>
  <c r="NZL131" i="28"/>
  <c r="NZK131" i="28"/>
  <c r="NZJ131" i="28"/>
  <c r="NZI131" i="28"/>
  <c r="NZH131" i="28"/>
  <c r="NZC131" i="28"/>
  <c r="NZB131" i="28"/>
  <c r="NZA131" i="28"/>
  <c r="NYZ131" i="28"/>
  <c r="NYY131" i="28"/>
  <c r="NYX131" i="28"/>
  <c r="NYW131" i="28"/>
  <c r="NYV131" i="28"/>
  <c r="NYU131" i="28"/>
  <c r="NYT131" i="28"/>
  <c r="NYS131" i="28"/>
  <c r="NYR131" i="28"/>
  <c r="NYM131" i="28"/>
  <c r="NYL131" i="28"/>
  <c r="NYK131" i="28"/>
  <c r="NYJ131" i="28"/>
  <c r="NYI131" i="28"/>
  <c r="NYH131" i="28"/>
  <c r="NYG131" i="28"/>
  <c r="NYF131" i="28"/>
  <c r="NYE131" i="28"/>
  <c r="NYD131" i="28"/>
  <c r="NYC131" i="28"/>
  <c r="NYB131" i="28"/>
  <c r="NXW131" i="28"/>
  <c r="NXV131" i="28"/>
  <c r="NXU131" i="28"/>
  <c r="NXT131" i="28"/>
  <c r="NXS131" i="28"/>
  <c r="NXR131" i="28"/>
  <c r="NXQ131" i="28"/>
  <c r="NXP131" i="28"/>
  <c r="NXO131" i="28"/>
  <c r="NXN131" i="28"/>
  <c r="NXM131" i="28"/>
  <c r="NXL131" i="28"/>
  <c r="NXG131" i="28"/>
  <c r="NXF131" i="28"/>
  <c r="NXE131" i="28"/>
  <c r="NXD131" i="28"/>
  <c r="NXC131" i="28"/>
  <c r="NXB131" i="28"/>
  <c r="NXA131" i="28"/>
  <c r="NWZ131" i="28"/>
  <c r="NWY131" i="28"/>
  <c r="NWX131" i="28"/>
  <c r="NWW131" i="28"/>
  <c r="NWV131" i="28"/>
  <c r="NWQ131" i="28"/>
  <c r="NWP131" i="28"/>
  <c r="NWO131" i="28"/>
  <c r="NWN131" i="28"/>
  <c r="NWM131" i="28"/>
  <c r="NWL131" i="28"/>
  <c r="NWK131" i="28"/>
  <c r="NWJ131" i="28"/>
  <c r="NWI131" i="28"/>
  <c r="NWH131" i="28"/>
  <c r="NWG131" i="28"/>
  <c r="NWF131" i="28"/>
  <c r="NWA131" i="28"/>
  <c r="NVZ131" i="28"/>
  <c r="NVY131" i="28"/>
  <c r="NVX131" i="28"/>
  <c r="NVW131" i="28"/>
  <c r="NVV131" i="28"/>
  <c r="NVU131" i="28"/>
  <c r="NVT131" i="28"/>
  <c r="NVS131" i="28"/>
  <c r="NVR131" i="28"/>
  <c r="NVQ131" i="28"/>
  <c r="NVP131" i="28"/>
  <c r="NVK131" i="28"/>
  <c r="NVJ131" i="28"/>
  <c r="NVI131" i="28"/>
  <c r="NVH131" i="28"/>
  <c r="NVG131" i="28"/>
  <c r="NVF131" i="28"/>
  <c r="NVE131" i="28"/>
  <c r="NVD131" i="28"/>
  <c r="NVC131" i="28"/>
  <c r="NVB131" i="28"/>
  <c r="NVA131" i="28"/>
  <c r="NUZ131" i="28"/>
  <c r="NUU131" i="28"/>
  <c r="NUT131" i="28"/>
  <c r="NUS131" i="28"/>
  <c r="NUR131" i="28"/>
  <c r="NUQ131" i="28"/>
  <c r="NUP131" i="28"/>
  <c r="NUO131" i="28"/>
  <c r="NUN131" i="28"/>
  <c r="NUM131" i="28"/>
  <c r="NUL131" i="28"/>
  <c r="NUK131" i="28"/>
  <c r="NUJ131" i="28"/>
  <c r="NUE131" i="28"/>
  <c r="NUD131" i="28"/>
  <c r="NUC131" i="28"/>
  <c r="NUB131" i="28"/>
  <c r="NUA131" i="28"/>
  <c r="NTZ131" i="28"/>
  <c r="NTY131" i="28"/>
  <c r="NTX131" i="28"/>
  <c r="NTW131" i="28"/>
  <c r="NTV131" i="28"/>
  <c r="NTU131" i="28"/>
  <c r="NTT131" i="28"/>
  <c r="NTO131" i="28"/>
  <c r="NTN131" i="28"/>
  <c r="NTM131" i="28"/>
  <c r="NTL131" i="28"/>
  <c r="NTK131" i="28"/>
  <c r="NTJ131" i="28"/>
  <c r="NTI131" i="28"/>
  <c r="NTH131" i="28"/>
  <c r="NTG131" i="28"/>
  <c r="NTF131" i="28"/>
  <c r="NTE131" i="28"/>
  <c r="NTD131" i="28"/>
  <c r="NSY131" i="28"/>
  <c r="NSX131" i="28"/>
  <c r="NSW131" i="28"/>
  <c r="NSV131" i="28"/>
  <c r="NSU131" i="28"/>
  <c r="NST131" i="28"/>
  <c r="NSS131" i="28"/>
  <c r="NSR131" i="28"/>
  <c r="NSQ131" i="28"/>
  <c r="NSP131" i="28"/>
  <c r="NSO131" i="28"/>
  <c r="NSN131" i="28"/>
  <c r="NSI131" i="28"/>
  <c r="NSH131" i="28"/>
  <c r="NSG131" i="28"/>
  <c r="NSF131" i="28"/>
  <c r="NSE131" i="28"/>
  <c r="NSD131" i="28"/>
  <c r="NSC131" i="28"/>
  <c r="NSB131" i="28"/>
  <c r="NSA131" i="28"/>
  <c r="NRZ131" i="28"/>
  <c r="NRY131" i="28"/>
  <c r="NRX131" i="28"/>
  <c r="NRS131" i="28"/>
  <c r="NRR131" i="28"/>
  <c r="NRQ131" i="28"/>
  <c r="NRP131" i="28"/>
  <c r="NRO131" i="28"/>
  <c r="NRN131" i="28"/>
  <c r="NRM131" i="28"/>
  <c r="NRL131" i="28"/>
  <c r="NRK131" i="28"/>
  <c r="NRJ131" i="28"/>
  <c r="NRI131" i="28"/>
  <c r="NRH131" i="28"/>
  <c r="NRC131" i="28"/>
  <c r="NRB131" i="28"/>
  <c r="NRA131" i="28"/>
  <c r="NQZ131" i="28"/>
  <c r="NQY131" i="28"/>
  <c r="NQX131" i="28"/>
  <c r="NQW131" i="28"/>
  <c r="NQV131" i="28"/>
  <c r="NQU131" i="28"/>
  <c r="NQT131" i="28"/>
  <c r="NQS131" i="28"/>
  <c r="NQR131" i="28"/>
  <c r="NQM131" i="28"/>
  <c r="NQL131" i="28"/>
  <c r="NQK131" i="28"/>
  <c r="NQJ131" i="28"/>
  <c r="NQI131" i="28"/>
  <c r="NQH131" i="28"/>
  <c r="NQG131" i="28"/>
  <c r="NQF131" i="28"/>
  <c r="NQE131" i="28"/>
  <c r="NQD131" i="28"/>
  <c r="NQC131" i="28"/>
  <c r="NQB131" i="28"/>
  <c r="NPW131" i="28"/>
  <c r="NPV131" i="28"/>
  <c r="NPU131" i="28"/>
  <c r="NPT131" i="28"/>
  <c r="NPS131" i="28"/>
  <c r="NPR131" i="28"/>
  <c r="NPQ131" i="28"/>
  <c r="NPP131" i="28"/>
  <c r="NPO131" i="28"/>
  <c r="NPN131" i="28"/>
  <c r="NPM131" i="28"/>
  <c r="NPL131" i="28"/>
  <c r="NPG131" i="28"/>
  <c r="NPF131" i="28"/>
  <c r="NPE131" i="28"/>
  <c r="NPD131" i="28"/>
  <c r="NPC131" i="28"/>
  <c r="NPB131" i="28"/>
  <c r="NPA131" i="28"/>
  <c r="NOZ131" i="28"/>
  <c r="NOY131" i="28"/>
  <c r="NOX131" i="28"/>
  <c r="NOW131" i="28"/>
  <c r="NOV131" i="28"/>
  <c r="NOQ131" i="28"/>
  <c r="NOP131" i="28"/>
  <c r="NOO131" i="28"/>
  <c r="NON131" i="28"/>
  <c r="NOM131" i="28"/>
  <c r="NOL131" i="28"/>
  <c r="NOK131" i="28"/>
  <c r="NOJ131" i="28"/>
  <c r="NOI131" i="28"/>
  <c r="NOH131" i="28"/>
  <c r="NOG131" i="28"/>
  <c r="NOF131" i="28"/>
  <c r="NOA131" i="28"/>
  <c r="NNZ131" i="28"/>
  <c r="NNY131" i="28"/>
  <c r="NNX131" i="28"/>
  <c r="NNW131" i="28"/>
  <c r="NNV131" i="28"/>
  <c r="NNU131" i="28"/>
  <c r="NNT131" i="28"/>
  <c r="NNS131" i="28"/>
  <c r="NNR131" i="28"/>
  <c r="NNQ131" i="28"/>
  <c r="NNP131" i="28"/>
  <c r="NNK131" i="28"/>
  <c r="NNJ131" i="28"/>
  <c r="NNI131" i="28"/>
  <c r="NNH131" i="28"/>
  <c r="NNG131" i="28"/>
  <c r="NNF131" i="28"/>
  <c r="NNE131" i="28"/>
  <c r="NND131" i="28"/>
  <c r="NNC131" i="28"/>
  <c r="NNB131" i="28"/>
  <c r="NNA131" i="28"/>
  <c r="NMZ131" i="28"/>
  <c r="NMU131" i="28"/>
  <c r="NMT131" i="28"/>
  <c r="NMS131" i="28"/>
  <c r="NMR131" i="28"/>
  <c r="NMQ131" i="28"/>
  <c r="NMP131" i="28"/>
  <c r="NMO131" i="28"/>
  <c r="NMN131" i="28"/>
  <c r="NMM131" i="28"/>
  <c r="NML131" i="28"/>
  <c r="NMK131" i="28"/>
  <c r="NMJ131" i="28"/>
  <c r="NME131" i="28"/>
  <c r="NMD131" i="28"/>
  <c r="NMC131" i="28"/>
  <c r="NMB131" i="28"/>
  <c r="NMA131" i="28"/>
  <c r="NLZ131" i="28"/>
  <c r="NLY131" i="28"/>
  <c r="NLX131" i="28"/>
  <c r="NLW131" i="28"/>
  <c r="NLV131" i="28"/>
  <c r="NLU131" i="28"/>
  <c r="NLT131" i="28"/>
  <c r="NLO131" i="28"/>
  <c r="NLN131" i="28"/>
  <c r="NLM131" i="28"/>
  <c r="NLL131" i="28"/>
  <c r="NLK131" i="28"/>
  <c r="NLJ131" i="28"/>
  <c r="NLI131" i="28"/>
  <c r="NLH131" i="28"/>
  <c r="NLG131" i="28"/>
  <c r="NLF131" i="28"/>
  <c r="NLE131" i="28"/>
  <c r="NLD131" i="28"/>
  <c r="NKY131" i="28"/>
  <c r="NKX131" i="28"/>
  <c r="NKW131" i="28"/>
  <c r="NKV131" i="28"/>
  <c r="NKU131" i="28"/>
  <c r="NKT131" i="28"/>
  <c r="NKS131" i="28"/>
  <c r="NKR131" i="28"/>
  <c r="NKQ131" i="28"/>
  <c r="NKP131" i="28"/>
  <c r="NKO131" i="28"/>
  <c r="NKN131" i="28"/>
  <c r="NKI131" i="28"/>
  <c r="NKH131" i="28"/>
  <c r="NKG131" i="28"/>
  <c r="NKF131" i="28"/>
  <c r="NKE131" i="28"/>
  <c r="NKD131" i="28"/>
  <c r="NKC131" i="28"/>
  <c r="NKB131" i="28"/>
  <c r="NKA131" i="28"/>
  <c r="NJZ131" i="28"/>
  <c r="NJY131" i="28"/>
  <c r="NJX131" i="28"/>
  <c r="NJS131" i="28"/>
  <c r="NJR131" i="28"/>
  <c r="NJQ131" i="28"/>
  <c r="NJP131" i="28"/>
  <c r="NJO131" i="28"/>
  <c r="NJN131" i="28"/>
  <c r="NJM131" i="28"/>
  <c r="NJL131" i="28"/>
  <c r="NJK131" i="28"/>
  <c r="NJJ131" i="28"/>
  <c r="NJI131" i="28"/>
  <c r="NJH131" i="28"/>
  <c r="NJC131" i="28"/>
  <c r="NJB131" i="28"/>
  <c r="NJA131" i="28"/>
  <c r="NIZ131" i="28"/>
  <c r="NIY131" i="28"/>
  <c r="NIX131" i="28"/>
  <c r="NIW131" i="28"/>
  <c r="NIV131" i="28"/>
  <c r="NIU131" i="28"/>
  <c r="NIT131" i="28"/>
  <c r="NIS131" i="28"/>
  <c r="NIR131" i="28"/>
  <c r="NIM131" i="28"/>
  <c r="NIL131" i="28"/>
  <c r="NIK131" i="28"/>
  <c r="NIJ131" i="28"/>
  <c r="NII131" i="28"/>
  <c r="NIH131" i="28"/>
  <c r="NIG131" i="28"/>
  <c r="NIF131" i="28"/>
  <c r="NIE131" i="28"/>
  <c r="NID131" i="28"/>
  <c r="NIC131" i="28"/>
  <c r="NIB131" i="28"/>
  <c r="NHW131" i="28"/>
  <c r="NHV131" i="28"/>
  <c r="NHU131" i="28"/>
  <c r="NHT131" i="28"/>
  <c r="NHS131" i="28"/>
  <c r="NHR131" i="28"/>
  <c r="NHQ131" i="28"/>
  <c r="NHP131" i="28"/>
  <c r="NHO131" i="28"/>
  <c r="NHN131" i="28"/>
  <c r="NHM131" i="28"/>
  <c r="NHL131" i="28"/>
  <c r="NHG131" i="28"/>
  <c r="NHF131" i="28"/>
  <c r="NHE131" i="28"/>
  <c r="NHD131" i="28"/>
  <c r="NHC131" i="28"/>
  <c r="NHB131" i="28"/>
  <c r="NHA131" i="28"/>
  <c r="NGZ131" i="28"/>
  <c r="NGY131" i="28"/>
  <c r="NGX131" i="28"/>
  <c r="NGW131" i="28"/>
  <c r="NGV131" i="28"/>
  <c r="NGQ131" i="28"/>
  <c r="NGP131" i="28"/>
  <c r="NGO131" i="28"/>
  <c r="NGN131" i="28"/>
  <c r="NGM131" i="28"/>
  <c r="NGL131" i="28"/>
  <c r="NGK131" i="28"/>
  <c r="NGJ131" i="28"/>
  <c r="NGI131" i="28"/>
  <c r="NGH131" i="28"/>
  <c r="NGG131" i="28"/>
  <c r="NGF131" i="28"/>
  <c r="NGA131" i="28"/>
  <c r="NFZ131" i="28"/>
  <c r="NFY131" i="28"/>
  <c r="NFX131" i="28"/>
  <c r="NFW131" i="28"/>
  <c r="NFV131" i="28"/>
  <c r="NFU131" i="28"/>
  <c r="NFT131" i="28"/>
  <c r="NFS131" i="28"/>
  <c r="NFR131" i="28"/>
  <c r="NFQ131" i="28"/>
  <c r="NFP131" i="28"/>
  <c r="NFK131" i="28"/>
  <c r="NFJ131" i="28"/>
  <c r="NFI131" i="28"/>
  <c r="NFH131" i="28"/>
  <c r="NFG131" i="28"/>
  <c r="NFF131" i="28"/>
  <c r="NFE131" i="28"/>
  <c r="NFD131" i="28"/>
  <c r="NFC131" i="28"/>
  <c r="NFB131" i="28"/>
  <c r="NFA131" i="28"/>
  <c r="NEZ131" i="28"/>
  <c r="NEU131" i="28"/>
  <c r="NET131" i="28"/>
  <c r="NES131" i="28"/>
  <c r="NER131" i="28"/>
  <c r="NEQ131" i="28"/>
  <c r="NEP131" i="28"/>
  <c r="NEO131" i="28"/>
  <c r="NEN131" i="28"/>
  <c r="NEM131" i="28"/>
  <c r="NEL131" i="28"/>
  <c r="NEK131" i="28"/>
  <c r="NEJ131" i="28"/>
  <c r="NEE131" i="28"/>
  <c r="NED131" i="28"/>
  <c r="NEC131" i="28"/>
  <c r="NEB131" i="28"/>
  <c r="NEA131" i="28"/>
  <c r="NDZ131" i="28"/>
  <c r="NDY131" i="28"/>
  <c r="NDX131" i="28"/>
  <c r="NDW131" i="28"/>
  <c r="NDV131" i="28"/>
  <c r="NDU131" i="28"/>
  <c r="NDT131" i="28"/>
  <c r="NDO131" i="28"/>
  <c r="NDN131" i="28"/>
  <c r="NDM131" i="28"/>
  <c r="NDL131" i="28"/>
  <c r="NDK131" i="28"/>
  <c r="NDJ131" i="28"/>
  <c r="NDI131" i="28"/>
  <c r="NDH131" i="28"/>
  <c r="NDG131" i="28"/>
  <c r="NDF131" i="28"/>
  <c r="NDE131" i="28"/>
  <c r="NDD131" i="28"/>
  <c r="NCY131" i="28"/>
  <c r="NCX131" i="28"/>
  <c r="NCW131" i="28"/>
  <c r="NCV131" i="28"/>
  <c r="NCU131" i="28"/>
  <c r="NCT131" i="28"/>
  <c r="NCS131" i="28"/>
  <c r="NCR131" i="28"/>
  <c r="NCQ131" i="28"/>
  <c r="NCP131" i="28"/>
  <c r="NCO131" i="28"/>
  <c r="NCN131" i="28"/>
  <c r="NCI131" i="28"/>
  <c r="NCH131" i="28"/>
  <c r="NCG131" i="28"/>
  <c r="NCF131" i="28"/>
  <c r="NCE131" i="28"/>
  <c r="NCD131" i="28"/>
  <c r="NCC131" i="28"/>
  <c r="NCB131" i="28"/>
  <c r="NCA131" i="28"/>
  <c r="NBZ131" i="28"/>
  <c r="NBY131" i="28"/>
  <c r="NBX131" i="28"/>
  <c r="NBS131" i="28"/>
  <c r="NBR131" i="28"/>
  <c r="NBQ131" i="28"/>
  <c r="NBP131" i="28"/>
  <c r="NBO131" i="28"/>
  <c r="NBN131" i="28"/>
  <c r="NBM131" i="28"/>
  <c r="NBL131" i="28"/>
  <c r="NBK131" i="28"/>
  <c r="NBJ131" i="28"/>
  <c r="NBI131" i="28"/>
  <c r="NBH131" i="28"/>
  <c r="NBC131" i="28"/>
  <c r="NBB131" i="28"/>
  <c r="NBA131" i="28"/>
  <c r="NAZ131" i="28"/>
  <c r="NAY131" i="28"/>
  <c r="NAX131" i="28"/>
  <c r="NAW131" i="28"/>
  <c r="NAV131" i="28"/>
  <c r="NAU131" i="28"/>
  <c r="NAT131" i="28"/>
  <c r="NAS131" i="28"/>
  <c r="NAR131" i="28"/>
  <c r="NAM131" i="28"/>
  <c r="NAL131" i="28"/>
  <c r="NAK131" i="28"/>
  <c r="NAJ131" i="28"/>
  <c r="NAI131" i="28"/>
  <c r="NAH131" i="28"/>
  <c r="NAG131" i="28"/>
  <c r="NAF131" i="28"/>
  <c r="NAE131" i="28"/>
  <c r="NAD131" i="28"/>
  <c r="NAC131" i="28"/>
  <c r="NAB131" i="28"/>
  <c r="MZW131" i="28"/>
  <c r="MZV131" i="28"/>
  <c r="MZU131" i="28"/>
  <c r="MZT131" i="28"/>
  <c r="MZS131" i="28"/>
  <c r="MZR131" i="28"/>
  <c r="MZQ131" i="28"/>
  <c r="MZP131" i="28"/>
  <c r="MZO131" i="28"/>
  <c r="MZN131" i="28"/>
  <c r="MZM131" i="28"/>
  <c r="MZL131" i="28"/>
  <c r="MZG131" i="28"/>
  <c r="MZF131" i="28"/>
  <c r="MZE131" i="28"/>
  <c r="MZD131" i="28"/>
  <c r="MZC131" i="28"/>
  <c r="MZB131" i="28"/>
  <c r="MZA131" i="28"/>
  <c r="MYZ131" i="28"/>
  <c r="MYY131" i="28"/>
  <c r="MYX131" i="28"/>
  <c r="MYW131" i="28"/>
  <c r="MYV131" i="28"/>
  <c r="MYQ131" i="28"/>
  <c r="MYP131" i="28"/>
  <c r="MYO131" i="28"/>
  <c r="MYN131" i="28"/>
  <c r="MYM131" i="28"/>
  <c r="MYL131" i="28"/>
  <c r="MYK131" i="28"/>
  <c r="MYJ131" i="28"/>
  <c r="MYI131" i="28"/>
  <c r="MYH131" i="28"/>
  <c r="MYG131" i="28"/>
  <c r="MYF131" i="28"/>
  <c r="MYA131" i="28"/>
  <c r="MXZ131" i="28"/>
  <c r="MXY131" i="28"/>
  <c r="MXX131" i="28"/>
  <c r="MXW131" i="28"/>
  <c r="MXV131" i="28"/>
  <c r="MXU131" i="28"/>
  <c r="MXT131" i="28"/>
  <c r="MXS131" i="28"/>
  <c r="MXR131" i="28"/>
  <c r="MXQ131" i="28"/>
  <c r="MXP131" i="28"/>
  <c r="MXK131" i="28"/>
  <c r="MXJ131" i="28"/>
  <c r="MXI131" i="28"/>
  <c r="MXH131" i="28"/>
  <c r="MXG131" i="28"/>
  <c r="MXF131" i="28"/>
  <c r="MXE131" i="28"/>
  <c r="MXD131" i="28"/>
  <c r="MXC131" i="28"/>
  <c r="MXB131" i="28"/>
  <c r="MXA131" i="28"/>
  <c r="MWZ131" i="28"/>
  <c r="MWU131" i="28"/>
  <c r="MWT131" i="28"/>
  <c r="MWS131" i="28"/>
  <c r="MWR131" i="28"/>
  <c r="MWQ131" i="28"/>
  <c r="MWP131" i="28"/>
  <c r="MWO131" i="28"/>
  <c r="MWN131" i="28"/>
  <c r="MWM131" i="28"/>
  <c r="MWL131" i="28"/>
  <c r="MWK131" i="28"/>
  <c r="MWJ131" i="28"/>
  <c r="MWE131" i="28"/>
  <c r="MWD131" i="28"/>
  <c r="MWC131" i="28"/>
  <c r="MWB131" i="28"/>
  <c r="MWA131" i="28"/>
  <c r="MVZ131" i="28"/>
  <c r="MVY131" i="28"/>
  <c r="MVX131" i="28"/>
  <c r="MVW131" i="28"/>
  <c r="MVV131" i="28"/>
  <c r="MVU131" i="28"/>
  <c r="MVT131" i="28"/>
  <c r="MVO131" i="28"/>
  <c r="MVN131" i="28"/>
  <c r="MVM131" i="28"/>
  <c r="MVL131" i="28"/>
  <c r="MVK131" i="28"/>
  <c r="MVJ131" i="28"/>
  <c r="MVI131" i="28"/>
  <c r="MVH131" i="28"/>
  <c r="MVG131" i="28"/>
  <c r="MVF131" i="28"/>
  <c r="MVE131" i="28"/>
  <c r="MVD131" i="28"/>
  <c r="MUY131" i="28"/>
  <c r="MUX131" i="28"/>
  <c r="MUW131" i="28"/>
  <c r="MUV131" i="28"/>
  <c r="MUU131" i="28"/>
  <c r="MUT131" i="28"/>
  <c r="MUS131" i="28"/>
  <c r="MUR131" i="28"/>
  <c r="MUQ131" i="28"/>
  <c r="MUP131" i="28"/>
  <c r="MUO131" i="28"/>
  <c r="MUN131" i="28"/>
  <c r="MUI131" i="28"/>
  <c r="MUH131" i="28"/>
  <c r="MUG131" i="28"/>
  <c r="MUF131" i="28"/>
  <c r="MUE131" i="28"/>
  <c r="MUD131" i="28"/>
  <c r="MUC131" i="28"/>
  <c r="MUB131" i="28"/>
  <c r="MUA131" i="28"/>
  <c r="MTZ131" i="28"/>
  <c r="MTY131" i="28"/>
  <c r="MTX131" i="28"/>
  <c r="MTS131" i="28"/>
  <c r="MTR131" i="28"/>
  <c r="MTQ131" i="28"/>
  <c r="MTP131" i="28"/>
  <c r="MTO131" i="28"/>
  <c r="MTN131" i="28"/>
  <c r="MTM131" i="28"/>
  <c r="MTL131" i="28"/>
  <c r="MTK131" i="28"/>
  <c r="MTJ131" i="28"/>
  <c r="MTI131" i="28"/>
  <c r="MTH131" i="28"/>
  <c r="MTC131" i="28"/>
  <c r="MTB131" i="28"/>
  <c r="MTA131" i="28"/>
  <c r="MSZ131" i="28"/>
  <c r="MSY131" i="28"/>
  <c r="MSX131" i="28"/>
  <c r="MSW131" i="28"/>
  <c r="MSV131" i="28"/>
  <c r="MSU131" i="28"/>
  <c r="MST131" i="28"/>
  <c r="MSS131" i="28"/>
  <c r="MSR131" i="28"/>
  <c r="MSM131" i="28"/>
  <c r="MSL131" i="28"/>
  <c r="MSK131" i="28"/>
  <c r="MSJ131" i="28"/>
  <c r="MSI131" i="28"/>
  <c r="MSH131" i="28"/>
  <c r="MSG131" i="28"/>
  <c r="MSF131" i="28"/>
  <c r="MSE131" i="28"/>
  <c r="MSD131" i="28"/>
  <c r="MSC131" i="28"/>
  <c r="MSB131" i="28"/>
  <c r="MRW131" i="28"/>
  <c r="MRV131" i="28"/>
  <c r="MRU131" i="28"/>
  <c r="MRT131" i="28"/>
  <c r="MRS131" i="28"/>
  <c r="MRR131" i="28"/>
  <c r="MRQ131" i="28"/>
  <c r="MRP131" i="28"/>
  <c r="MRO131" i="28"/>
  <c r="MRN131" i="28"/>
  <c r="MRM131" i="28"/>
  <c r="MRL131" i="28"/>
  <c r="MRG131" i="28"/>
  <c r="MRF131" i="28"/>
  <c r="MRE131" i="28"/>
  <c r="MRD131" i="28"/>
  <c r="MRC131" i="28"/>
  <c r="MRB131" i="28"/>
  <c r="MRA131" i="28"/>
  <c r="MQZ131" i="28"/>
  <c r="MQY131" i="28"/>
  <c r="MQX131" i="28"/>
  <c r="MQW131" i="28"/>
  <c r="MQV131" i="28"/>
  <c r="MQQ131" i="28"/>
  <c r="MQP131" i="28"/>
  <c r="MQO131" i="28"/>
  <c r="MQN131" i="28"/>
  <c r="MQM131" i="28"/>
  <c r="MQL131" i="28"/>
  <c r="MQK131" i="28"/>
  <c r="MQJ131" i="28"/>
  <c r="MQI131" i="28"/>
  <c r="MQH131" i="28"/>
  <c r="MQG131" i="28"/>
  <c r="MQF131" i="28"/>
  <c r="MQA131" i="28"/>
  <c r="MPZ131" i="28"/>
  <c r="MPY131" i="28"/>
  <c r="MPX131" i="28"/>
  <c r="MPW131" i="28"/>
  <c r="MPV131" i="28"/>
  <c r="MPU131" i="28"/>
  <c r="MPT131" i="28"/>
  <c r="MPS131" i="28"/>
  <c r="MPR131" i="28"/>
  <c r="MPQ131" i="28"/>
  <c r="MPP131" i="28"/>
  <c r="MPK131" i="28"/>
  <c r="MPJ131" i="28"/>
  <c r="MPI131" i="28"/>
  <c r="MPH131" i="28"/>
  <c r="MPG131" i="28"/>
  <c r="MPF131" i="28"/>
  <c r="MPE131" i="28"/>
  <c r="MPD131" i="28"/>
  <c r="MPC131" i="28"/>
  <c r="MPB131" i="28"/>
  <c r="MPA131" i="28"/>
  <c r="MOZ131" i="28"/>
  <c r="MOU131" i="28"/>
  <c r="MOT131" i="28"/>
  <c r="MOS131" i="28"/>
  <c r="MOR131" i="28"/>
  <c r="MOQ131" i="28"/>
  <c r="MOP131" i="28"/>
  <c r="MOO131" i="28"/>
  <c r="MON131" i="28"/>
  <c r="MOM131" i="28"/>
  <c r="MOL131" i="28"/>
  <c r="MOK131" i="28"/>
  <c r="MOJ131" i="28"/>
  <c r="MOE131" i="28"/>
  <c r="MOD131" i="28"/>
  <c r="MOC131" i="28"/>
  <c r="MOB131" i="28"/>
  <c r="MOA131" i="28"/>
  <c r="MNZ131" i="28"/>
  <c r="MNY131" i="28"/>
  <c r="MNX131" i="28"/>
  <c r="MNW131" i="28"/>
  <c r="MNV131" i="28"/>
  <c r="MNU131" i="28"/>
  <c r="MNT131" i="28"/>
  <c r="MNO131" i="28"/>
  <c r="MNN131" i="28"/>
  <c r="MNM131" i="28"/>
  <c r="MNL131" i="28"/>
  <c r="MNK131" i="28"/>
  <c r="MNJ131" i="28"/>
  <c r="MNI131" i="28"/>
  <c r="MNH131" i="28"/>
  <c r="MNG131" i="28"/>
  <c r="MNF131" i="28"/>
  <c r="MNE131" i="28"/>
  <c r="MND131" i="28"/>
  <c r="MMY131" i="28"/>
  <c r="MMX131" i="28"/>
  <c r="MMW131" i="28"/>
  <c r="MMV131" i="28"/>
  <c r="MMU131" i="28"/>
  <c r="MMT131" i="28"/>
  <c r="MMS131" i="28"/>
  <c r="MMR131" i="28"/>
  <c r="MMQ131" i="28"/>
  <c r="MMP131" i="28"/>
  <c r="MMO131" i="28"/>
  <c r="MMN131" i="28"/>
  <c r="MMI131" i="28"/>
  <c r="MMH131" i="28"/>
  <c r="MMG131" i="28"/>
  <c r="MMF131" i="28"/>
  <c r="MME131" i="28"/>
  <c r="MMD131" i="28"/>
  <c r="MMC131" i="28"/>
  <c r="MMB131" i="28"/>
  <c r="MMA131" i="28"/>
  <c r="MLZ131" i="28"/>
  <c r="MLY131" i="28"/>
  <c r="MLX131" i="28"/>
  <c r="MLS131" i="28"/>
  <c r="MLR131" i="28"/>
  <c r="MLQ131" i="28"/>
  <c r="MLP131" i="28"/>
  <c r="MLO131" i="28"/>
  <c r="MLN131" i="28"/>
  <c r="MLM131" i="28"/>
  <c r="MLL131" i="28"/>
  <c r="MLK131" i="28"/>
  <c r="MLJ131" i="28"/>
  <c r="MLI131" i="28"/>
  <c r="MLH131" i="28"/>
  <c r="MLC131" i="28"/>
  <c r="MLB131" i="28"/>
  <c r="MLA131" i="28"/>
  <c r="MKZ131" i="28"/>
  <c r="MKY131" i="28"/>
  <c r="MKX131" i="28"/>
  <c r="MKW131" i="28"/>
  <c r="MKV131" i="28"/>
  <c r="MKU131" i="28"/>
  <c r="MKT131" i="28"/>
  <c r="MKS131" i="28"/>
  <c r="MKR131" i="28"/>
  <c r="MKM131" i="28"/>
  <c r="MKL131" i="28"/>
  <c r="MKK131" i="28"/>
  <c r="MKJ131" i="28"/>
  <c r="MKI131" i="28"/>
  <c r="MKH131" i="28"/>
  <c r="MKG131" i="28"/>
  <c r="MKF131" i="28"/>
  <c r="MKE131" i="28"/>
  <c r="MKD131" i="28"/>
  <c r="MKC131" i="28"/>
  <c r="MKB131" i="28"/>
  <c r="MJW131" i="28"/>
  <c r="MJV131" i="28"/>
  <c r="MJU131" i="28"/>
  <c r="MJT131" i="28"/>
  <c r="MJS131" i="28"/>
  <c r="MJR131" i="28"/>
  <c r="MJQ131" i="28"/>
  <c r="MJP131" i="28"/>
  <c r="MJO131" i="28"/>
  <c r="MJN131" i="28"/>
  <c r="MJM131" i="28"/>
  <c r="MJL131" i="28"/>
  <c r="MJG131" i="28"/>
  <c r="MJF131" i="28"/>
  <c r="MJE131" i="28"/>
  <c r="MJD131" i="28"/>
  <c r="MJC131" i="28"/>
  <c r="MJB131" i="28"/>
  <c r="MJA131" i="28"/>
  <c r="MIZ131" i="28"/>
  <c r="MIY131" i="28"/>
  <c r="MIX131" i="28"/>
  <c r="MIW131" i="28"/>
  <c r="MIV131" i="28"/>
  <c r="MIQ131" i="28"/>
  <c r="MIP131" i="28"/>
  <c r="MIO131" i="28"/>
  <c r="MIN131" i="28"/>
  <c r="MIM131" i="28"/>
  <c r="MIL131" i="28"/>
  <c r="MIK131" i="28"/>
  <c r="MIJ131" i="28"/>
  <c r="MII131" i="28"/>
  <c r="MIH131" i="28"/>
  <c r="MIG131" i="28"/>
  <c r="MIF131" i="28"/>
  <c r="MIA131" i="28"/>
  <c r="MHZ131" i="28"/>
  <c r="MHY131" i="28"/>
  <c r="MHX131" i="28"/>
  <c r="MHW131" i="28"/>
  <c r="MHV131" i="28"/>
  <c r="MHU131" i="28"/>
  <c r="MHT131" i="28"/>
  <c r="MHS131" i="28"/>
  <c r="MHR131" i="28"/>
  <c r="MHQ131" i="28"/>
  <c r="MHP131" i="28"/>
  <c r="MHK131" i="28"/>
  <c r="MHJ131" i="28"/>
  <c r="MHI131" i="28"/>
  <c r="MHH131" i="28"/>
  <c r="MHG131" i="28"/>
  <c r="MHF131" i="28"/>
  <c r="MHE131" i="28"/>
  <c r="MHD131" i="28"/>
  <c r="MHC131" i="28"/>
  <c r="MHB131" i="28"/>
  <c r="MHA131" i="28"/>
  <c r="MGZ131" i="28"/>
  <c r="MGU131" i="28"/>
  <c r="MGT131" i="28"/>
  <c r="MGS131" i="28"/>
  <c r="MGR131" i="28"/>
  <c r="MGQ131" i="28"/>
  <c r="MGP131" i="28"/>
  <c r="MGO131" i="28"/>
  <c r="MGN131" i="28"/>
  <c r="MGM131" i="28"/>
  <c r="MGL131" i="28"/>
  <c r="MGK131" i="28"/>
  <c r="MGJ131" i="28"/>
  <c r="MGE131" i="28"/>
  <c r="MGD131" i="28"/>
  <c r="MGC131" i="28"/>
  <c r="MGB131" i="28"/>
  <c r="MGA131" i="28"/>
  <c r="MFZ131" i="28"/>
  <c r="MFY131" i="28"/>
  <c r="MFX131" i="28"/>
  <c r="MFW131" i="28"/>
  <c r="MFV131" i="28"/>
  <c r="MFU131" i="28"/>
  <c r="MFT131" i="28"/>
  <c r="MFO131" i="28"/>
  <c r="MFN131" i="28"/>
  <c r="MFM131" i="28"/>
  <c r="MFL131" i="28"/>
  <c r="MFK131" i="28"/>
  <c r="MFJ131" i="28"/>
  <c r="MFI131" i="28"/>
  <c r="MFH131" i="28"/>
  <c r="MFG131" i="28"/>
  <c r="MFF131" i="28"/>
  <c r="MFE131" i="28"/>
  <c r="MFD131" i="28"/>
  <c r="MEY131" i="28"/>
  <c r="MEX131" i="28"/>
  <c r="MEW131" i="28"/>
  <c r="MEV131" i="28"/>
  <c r="MEU131" i="28"/>
  <c r="MET131" i="28"/>
  <c r="MES131" i="28"/>
  <c r="MER131" i="28"/>
  <c r="MEQ131" i="28"/>
  <c r="MEP131" i="28"/>
  <c r="MEO131" i="28"/>
  <c r="MEN131" i="28"/>
  <c r="MEI131" i="28"/>
  <c r="MEH131" i="28"/>
  <c r="MEG131" i="28"/>
  <c r="MEF131" i="28"/>
  <c r="MEE131" i="28"/>
  <c r="MED131" i="28"/>
  <c r="MEC131" i="28"/>
  <c r="MEB131" i="28"/>
  <c r="MEA131" i="28"/>
  <c r="MDZ131" i="28"/>
  <c r="MDY131" i="28"/>
  <c r="MDX131" i="28"/>
  <c r="MDS131" i="28"/>
  <c r="MDR131" i="28"/>
  <c r="MDQ131" i="28"/>
  <c r="MDP131" i="28"/>
  <c r="MDO131" i="28"/>
  <c r="MDN131" i="28"/>
  <c r="MDM131" i="28"/>
  <c r="MDL131" i="28"/>
  <c r="MDK131" i="28"/>
  <c r="MDJ131" i="28"/>
  <c r="MDI131" i="28"/>
  <c r="MDH131" i="28"/>
  <c r="MDC131" i="28"/>
  <c r="MDB131" i="28"/>
  <c r="MDA131" i="28"/>
  <c r="MCZ131" i="28"/>
  <c r="MCY131" i="28"/>
  <c r="MCX131" i="28"/>
  <c r="MCW131" i="28"/>
  <c r="MCV131" i="28"/>
  <c r="MCU131" i="28"/>
  <c r="MCT131" i="28"/>
  <c r="MCS131" i="28"/>
  <c r="MCR131" i="28"/>
  <c r="MCM131" i="28"/>
  <c r="MCL131" i="28"/>
  <c r="MCK131" i="28"/>
  <c r="MCJ131" i="28"/>
  <c r="MCI131" i="28"/>
  <c r="MCH131" i="28"/>
  <c r="MCG131" i="28"/>
  <c r="MCF131" i="28"/>
  <c r="MCE131" i="28"/>
  <c r="MCD131" i="28"/>
  <c r="MCC131" i="28"/>
  <c r="MCB131" i="28"/>
  <c r="MBW131" i="28"/>
  <c r="MBV131" i="28"/>
  <c r="MBU131" i="28"/>
  <c r="MBT131" i="28"/>
  <c r="MBS131" i="28"/>
  <c r="MBR131" i="28"/>
  <c r="MBQ131" i="28"/>
  <c r="MBP131" i="28"/>
  <c r="MBO131" i="28"/>
  <c r="MBN131" i="28"/>
  <c r="MBM131" i="28"/>
  <c r="MBL131" i="28"/>
  <c r="MBG131" i="28"/>
  <c r="MBF131" i="28"/>
  <c r="MBE131" i="28"/>
  <c r="MBD131" i="28"/>
  <c r="MBC131" i="28"/>
  <c r="MBB131" i="28"/>
  <c r="MBA131" i="28"/>
  <c r="MAZ131" i="28"/>
  <c r="MAY131" i="28"/>
  <c r="MAX131" i="28"/>
  <c r="MAW131" i="28"/>
  <c r="MAV131" i="28"/>
  <c r="MAQ131" i="28"/>
  <c r="MAP131" i="28"/>
  <c r="MAO131" i="28"/>
  <c r="MAN131" i="28"/>
  <c r="MAM131" i="28"/>
  <c r="MAL131" i="28"/>
  <c r="MAK131" i="28"/>
  <c r="MAJ131" i="28"/>
  <c r="MAI131" i="28"/>
  <c r="MAH131" i="28"/>
  <c r="MAG131" i="28"/>
  <c r="MAF131" i="28"/>
  <c r="MAA131" i="28"/>
  <c r="LZZ131" i="28"/>
  <c r="LZY131" i="28"/>
  <c r="LZX131" i="28"/>
  <c r="LZW131" i="28"/>
  <c r="LZV131" i="28"/>
  <c r="LZU131" i="28"/>
  <c r="LZT131" i="28"/>
  <c r="LZS131" i="28"/>
  <c r="LZR131" i="28"/>
  <c r="LZQ131" i="28"/>
  <c r="LZP131" i="28"/>
  <c r="LZK131" i="28"/>
  <c r="LZJ131" i="28"/>
  <c r="LZI131" i="28"/>
  <c r="LZH131" i="28"/>
  <c r="LZG131" i="28"/>
  <c r="LZF131" i="28"/>
  <c r="LZE131" i="28"/>
  <c r="LZD131" i="28"/>
  <c r="LZC131" i="28"/>
  <c r="LZB131" i="28"/>
  <c r="LZA131" i="28"/>
  <c r="LYZ131" i="28"/>
  <c r="LYU131" i="28"/>
  <c r="LYT131" i="28"/>
  <c r="LYS131" i="28"/>
  <c r="LYR131" i="28"/>
  <c r="LYQ131" i="28"/>
  <c r="LYP131" i="28"/>
  <c r="LYO131" i="28"/>
  <c r="LYN131" i="28"/>
  <c r="LYM131" i="28"/>
  <c r="LYL131" i="28"/>
  <c r="LYK131" i="28"/>
  <c r="LYJ131" i="28"/>
  <c r="LYE131" i="28"/>
  <c r="LYD131" i="28"/>
  <c r="LYC131" i="28"/>
  <c r="LYB131" i="28"/>
  <c r="LYA131" i="28"/>
  <c r="LXZ131" i="28"/>
  <c r="LXY131" i="28"/>
  <c r="LXX131" i="28"/>
  <c r="LXW131" i="28"/>
  <c r="LXV131" i="28"/>
  <c r="LXU131" i="28"/>
  <c r="LXT131" i="28"/>
  <c r="LXO131" i="28"/>
  <c r="LXN131" i="28"/>
  <c r="LXM131" i="28"/>
  <c r="LXL131" i="28"/>
  <c r="LXK131" i="28"/>
  <c r="LXJ131" i="28"/>
  <c r="LXI131" i="28"/>
  <c r="LXH131" i="28"/>
  <c r="LXG131" i="28"/>
  <c r="LXF131" i="28"/>
  <c r="LXE131" i="28"/>
  <c r="LXD131" i="28"/>
  <c r="LWY131" i="28"/>
  <c r="LWX131" i="28"/>
  <c r="LWW131" i="28"/>
  <c r="LWV131" i="28"/>
  <c r="LWU131" i="28"/>
  <c r="LWT131" i="28"/>
  <c r="LWS131" i="28"/>
  <c r="LWR131" i="28"/>
  <c r="LWQ131" i="28"/>
  <c r="LWP131" i="28"/>
  <c r="LWO131" i="28"/>
  <c r="LWN131" i="28"/>
  <c r="LWI131" i="28"/>
  <c r="LWH131" i="28"/>
  <c r="LWG131" i="28"/>
  <c r="LWF131" i="28"/>
  <c r="LWE131" i="28"/>
  <c r="LWD131" i="28"/>
  <c r="LWC131" i="28"/>
  <c r="LWB131" i="28"/>
  <c r="LWA131" i="28"/>
  <c r="LVZ131" i="28"/>
  <c r="LVY131" i="28"/>
  <c r="LVX131" i="28"/>
  <c r="LVS131" i="28"/>
  <c r="LVR131" i="28"/>
  <c r="LVQ131" i="28"/>
  <c r="LVP131" i="28"/>
  <c r="LVO131" i="28"/>
  <c r="LVN131" i="28"/>
  <c r="LVM131" i="28"/>
  <c r="LVL131" i="28"/>
  <c r="LVK131" i="28"/>
  <c r="LVJ131" i="28"/>
  <c r="LVI131" i="28"/>
  <c r="LVH131" i="28"/>
  <c r="LVC131" i="28"/>
  <c r="LVB131" i="28"/>
  <c r="LVA131" i="28"/>
  <c r="LUZ131" i="28"/>
  <c r="LUY131" i="28"/>
  <c r="LUX131" i="28"/>
  <c r="LUW131" i="28"/>
  <c r="LUV131" i="28"/>
  <c r="LUU131" i="28"/>
  <c r="LUT131" i="28"/>
  <c r="LUS131" i="28"/>
  <c r="LUR131" i="28"/>
  <c r="LUM131" i="28"/>
  <c r="LUL131" i="28"/>
  <c r="LUK131" i="28"/>
  <c r="LUJ131" i="28"/>
  <c r="LUI131" i="28"/>
  <c r="LUH131" i="28"/>
  <c r="LUG131" i="28"/>
  <c r="LUF131" i="28"/>
  <c r="LUE131" i="28"/>
  <c r="LUD131" i="28"/>
  <c r="LUC131" i="28"/>
  <c r="LUB131" i="28"/>
  <c r="LTW131" i="28"/>
  <c r="LTV131" i="28"/>
  <c r="LTU131" i="28"/>
  <c r="LTT131" i="28"/>
  <c r="LTS131" i="28"/>
  <c r="LTR131" i="28"/>
  <c r="LTQ131" i="28"/>
  <c r="LTP131" i="28"/>
  <c r="LTO131" i="28"/>
  <c r="LTN131" i="28"/>
  <c r="LTM131" i="28"/>
  <c r="LTL131" i="28"/>
  <c r="LTG131" i="28"/>
  <c r="LTF131" i="28"/>
  <c r="LTE131" i="28"/>
  <c r="LTD131" i="28"/>
  <c r="LTC131" i="28"/>
  <c r="LTB131" i="28"/>
  <c r="LTA131" i="28"/>
  <c r="LSZ131" i="28"/>
  <c r="LSY131" i="28"/>
  <c r="LSX131" i="28"/>
  <c r="LSW131" i="28"/>
  <c r="LSV131" i="28"/>
  <c r="LSQ131" i="28"/>
  <c r="LSP131" i="28"/>
  <c r="LSO131" i="28"/>
  <c r="LSN131" i="28"/>
  <c r="LSM131" i="28"/>
  <c r="LSL131" i="28"/>
  <c r="LSK131" i="28"/>
  <c r="LSJ131" i="28"/>
  <c r="LSI131" i="28"/>
  <c r="LSH131" i="28"/>
  <c r="LSG131" i="28"/>
  <c r="LSF131" i="28"/>
  <c r="LSA131" i="28"/>
  <c r="LRZ131" i="28"/>
  <c r="LRY131" i="28"/>
  <c r="LRX131" i="28"/>
  <c r="LRW131" i="28"/>
  <c r="LRV131" i="28"/>
  <c r="LRU131" i="28"/>
  <c r="LRT131" i="28"/>
  <c r="LRS131" i="28"/>
  <c r="LRR131" i="28"/>
  <c r="LRQ131" i="28"/>
  <c r="LRP131" i="28"/>
  <c r="LRK131" i="28"/>
  <c r="LRJ131" i="28"/>
  <c r="LRI131" i="28"/>
  <c r="LRH131" i="28"/>
  <c r="LRG131" i="28"/>
  <c r="LRF131" i="28"/>
  <c r="LRE131" i="28"/>
  <c r="LRD131" i="28"/>
  <c r="LRC131" i="28"/>
  <c r="LRB131" i="28"/>
  <c r="LRA131" i="28"/>
  <c r="LQZ131" i="28"/>
  <c r="LQU131" i="28"/>
  <c r="LQT131" i="28"/>
  <c r="LQS131" i="28"/>
  <c r="LQR131" i="28"/>
  <c r="LQQ131" i="28"/>
  <c r="LQP131" i="28"/>
  <c r="LQO131" i="28"/>
  <c r="LQN131" i="28"/>
  <c r="LQM131" i="28"/>
  <c r="LQL131" i="28"/>
  <c r="LQK131" i="28"/>
  <c r="LQJ131" i="28"/>
  <c r="LQE131" i="28"/>
  <c r="LQD131" i="28"/>
  <c r="LQC131" i="28"/>
  <c r="LQB131" i="28"/>
  <c r="LQA131" i="28"/>
  <c r="LPZ131" i="28"/>
  <c r="LPY131" i="28"/>
  <c r="LPX131" i="28"/>
  <c r="LPW131" i="28"/>
  <c r="LPV131" i="28"/>
  <c r="LPU131" i="28"/>
  <c r="LPT131" i="28"/>
  <c r="LPO131" i="28"/>
  <c r="LPN131" i="28"/>
  <c r="LPM131" i="28"/>
  <c r="LPL131" i="28"/>
  <c r="LPK131" i="28"/>
  <c r="LPJ131" i="28"/>
  <c r="LPI131" i="28"/>
  <c r="LPH131" i="28"/>
  <c r="LPG131" i="28"/>
  <c r="LPF131" i="28"/>
  <c r="LPE131" i="28"/>
  <c r="LPD131" i="28"/>
  <c r="LOY131" i="28"/>
  <c r="LOX131" i="28"/>
  <c r="LOW131" i="28"/>
  <c r="LOV131" i="28"/>
  <c r="LOU131" i="28"/>
  <c r="LOT131" i="28"/>
  <c r="LOS131" i="28"/>
  <c r="LOR131" i="28"/>
  <c r="LOQ131" i="28"/>
  <c r="LOP131" i="28"/>
  <c r="LOO131" i="28"/>
  <c r="LON131" i="28"/>
  <c r="LOI131" i="28"/>
  <c r="LOH131" i="28"/>
  <c r="LOG131" i="28"/>
  <c r="LOF131" i="28"/>
  <c r="LOE131" i="28"/>
  <c r="LOD131" i="28"/>
  <c r="LOC131" i="28"/>
  <c r="LOB131" i="28"/>
  <c r="LOA131" i="28"/>
  <c r="LNZ131" i="28"/>
  <c r="LNY131" i="28"/>
  <c r="LNX131" i="28"/>
  <c r="LNS131" i="28"/>
  <c r="LNR131" i="28"/>
  <c r="LNQ131" i="28"/>
  <c r="LNP131" i="28"/>
  <c r="LNO131" i="28"/>
  <c r="LNN131" i="28"/>
  <c r="LNM131" i="28"/>
  <c r="LNL131" i="28"/>
  <c r="LNK131" i="28"/>
  <c r="LNJ131" i="28"/>
  <c r="LNI131" i="28"/>
  <c r="LNH131" i="28"/>
  <c r="LNC131" i="28"/>
  <c r="LNB131" i="28"/>
  <c r="LNA131" i="28"/>
  <c r="LMZ131" i="28"/>
  <c r="LMY131" i="28"/>
  <c r="LMX131" i="28"/>
  <c r="LMW131" i="28"/>
  <c r="LMV131" i="28"/>
  <c r="LMU131" i="28"/>
  <c r="LMT131" i="28"/>
  <c r="LMS131" i="28"/>
  <c r="LMR131" i="28"/>
  <c r="LMM131" i="28"/>
  <c r="LML131" i="28"/>
  <c r="LMK131" i="28"/>
  <c r="LMJ131" i="28"/>
  <c r="LMI131" i="28"/>
  <c r="LMH131" i="28"/>
  <c r="LMG131" i="28"/>
  <c r="LMF131" i="28"/>
  <c r="LME131" i="28"/>
  <c r="LMD131" i="28"/>
  <c r="LMC131" i="28"/>
  <c r="LMB131" i="28"/>
  <c r="LLW131" i="28"/>
  <c r="LLV131" i="28"/>
  <c r="LLU131" i="28"/>
  <c r="LLT131" i="28"/>
  <c r="LLS131" i="28"/>
  <c r="LLR131" i="28"/>
  <c r="LLQ131" i="28"/>
  <c r="LLP131" i="28"/>
  <c r="LLO131" i="28"/>
  <c r="LLN131" i="28"/>
  <c r="LLM131" i="28"/>
  <c r="LLL131" i="28"/>
  <c r="LLG131" i="28"/>
  <c r="LLF131" i="28"/>
  <c r="LLE131" i="28"/>
  <c r="LLD131" i="28"/>
  <c r="LLC131" i="28"/>
  <c r="LLB131" i="28"/>
  <c r="LLA131" i="28"/>
  <c r="LKZ131" i="28"/>
  <c r="LKY131" i="28"/>
  <c r="LKX131" i="28"/>
  <c r="LKW131" i="28"/>
  <c r="LKV131" i="28"/>
  <c r="LKQ131" i="28"/>
  <c r="LKP131" i="28"/>
  <c r="LKO131" i="28"/>
  <c r="LKN131" i="28"/>
  <c r="LKM131" i="28"/>
  <c r="LKL131" i="28"/>
  <c r="LKK131" i="28"/>
  <c r="LKJ131" i="28"/>
  <c r="LKI131" i="28"/>
  <c r="LKH131" i="28"/>
  <c r="LKG131" i="28"/>
  <c r="LKF131" i="28"/>
  <c r="LKA131" i="28"/>
  <c r="LJZ131" i="28"/>
  <c r="LJY131" i="28"/>
  <c r="LJX131" i="28"/>
  <c r="LJW131" i="28"/>
  <c r="LJV131" i="28"/>
  <c r="LJU131" i="28"/>
  <c r="LJT131" i="28"/>
  <c r="LJS131" i="28"/>
  <c r="LJR131" i="28"/>
  <c r="LJQ131" i="28"/>
  <c r="LJP131" i="28"/>
  <c r="LJK131" i="28"/>
  <c r="LJJ131" i="28"/>
  <c r="LJI131" i="28"/>
  <c r="LJH131" i="28"/>
  <c r="LJG131" i="28"/>
  <c r="LJF131" i="28"/>
  <c r="LJE131" i="28"/>
  <c r="LJD131" i="28"/>
  <c r="LJC131" i="28"/>
  <c r="LJB131" i="28"/>
  <c r="LJA131" i="28"/>
  <c r="LIZ131" i="28"/>
  <c r="LIU131" i="28"/>
  <c r="LIT131" i="28"/>
  <c r="LIS131" i="28"/>
  <c r="LIR131" i="28"/>
  <c r="LIQ131" i="28"/>
  <c r="LIP131" i="28"/>
  <c r="LIO131" i="28"/>
  <c r="LIN131" i="28"/>
  <c r="LIM131" i="28"/>
  <c r="LIL131" i="28"/>
  <c r="LIK131" i="28"/>
  <c r="LIJ131" i="28"/>
  <c r="LIE131" i="28"/>
  <c r="LID131" i="28"/>
  <c r="LIC131" i="28"/>
  <c r="LIB131" i="28"/>
  <c r="LIA131" i="28"/>
  <c r="LHZ131" i="28"/>
  <c r="LHY131" i="28"/>
  <c r="LHX131" i="28"/>
  <c r="LHW131" i="28"/>
  <c r="LHV131" i="28"/>
  <c r="LHU131" i="28"/>
  <c r="LHT131" i="28"/>
  <c r="LHO131" i="28"/>
  <c r="LHN131" i="28"/>
  <c r="LHM131" i="28"/>
  <c r="LHL131" i="28"/>
  <c r="LHK131" i="28"/>
  <c r="LHJ131" i="28"/>
  <c r="LHI131" i="28"/>
  <c r="LHH131" i="28"/>
  <c r="LHG131" i="28"/>
  <c r="LHF131" i="28"/>
  <c r="LHE131" i="28"/>
  <c r="LHD131" i="28"/>
  <c r="LGY131" i="28"/>
  <c r="LGX131" i="28"/>
  <c r="LGW131" i="28"/>
  <c r="LGV131" i="28"/>
  <c r="LGU131" i="28"/>
  <c r="LGT131" i="28"/>
  <c r="LGS131" i="28"/>
  <c r="LGR131" i="28"/>
  <c r="LGQ131" i="28"/>
  <c r="LGP131" i="28"/>
  <c r="LGO131" i="28"/>
  <c r="LGN131" i="28"/>
  <c r="LGI131" i="28"/>
  <c r="LGH131" i="28"/>
  <c r="LGG131" i="28"/>
  <c r="LGF131" i="28"/>
  <c r="LGE131" i="28"/>
  <c r="LGD131" i="28"/>
  <c r="LGC131" i="28"/>
  <c r="LGB131" i="28"/>
  <c r="LGA131" i="28"/>
  <c r="LFZ131" i="28"/>
  <c r="LFY131" i="28"/>
  <c r="LFX131" i="28"/>
  <c r="LFS131" i="28"/>
  <c r="LFR131" i="28"/>
  <c r="LFQ131" i="28"/>
  <c r="LFP131" i="28"/>
  <c r="LFO131" i="28"/>
  <c r="LFN131" i="28"/>
  <c r="LFM131" i="28"/>
  <c r="LFL131" i="28"/>
  <c r="LFK131" i="28"/>
  <c r="LFJ131" i="28"/>
  <c r="LFI131" i="28"/>
  <c r="LFH131" i="28"/>
  <c r="LFC131" i="28"/>
  <c r="LFB131" i="28"/>
  <c r="LFA131" i="28"/>
  <c r="LEZ131" i="28"/>
  <c r="LEY131" i="28"/>
  <c r="LEX131" i="28"/>
  <c r="LEW131" i="28"/>
  <c r="LEV131" i="28"/>
  <c r="LEU131" i="28"/>
  <c r="LET131" i="28"/>
  <c r="LES131" i="28"/>
  <c r="LER131" i="28"/>
  <c r="LEM131" i="28"/>
  <c r="LEL131" i="28"/>
  <c r="LEK131" i="28"/>
  <c r="LEJ131" i="28"/>
  <c r="LEI131" i="28"/>
  <c r="LEH131" i="28"/>
  <c r="LEG131" i="28"/>
  <c r="LEF131" i="28"/>
  <c r="LEE131" i="28"/>
  <c r="LED131" i="28"/>
  <c r="LEC131" i="28"/>
  <c r="LEB131" i="28"/>
  <c r="LDW131" i="28"/>
  <c r="LDV131" i="28"/>
  <c r="LDU131" i="28"/>
  <c r="LDT131" i="28"/>
  <c r="LDS131" i="28"/>
  <c r="LDR131" i="28"/>
  <c r="LDQ131" i="28"/>
  <c r="LDP131" i="28"/>
  <c r="LDO131" i="28"/>
  <c r="LDN131" i="28"/>
  <c r="LDM131" i="28"/>
  <c r="LDL131" i="28"/>
  <c r="LDG131" i="28"/>
  <c r="LDF131" i="28"/>
  <c r="LDE131" i="28"/>
  <c r="LDD131" i="28"/>
  <c r="LDC131" i="28"/>
  <c r="LDB131" i="28"/>
  <c r="LDA131" i="28"/>
  <c r="LCZ131" i="28"/>
  <c r="LCY131" i="28"/>
  <c r="LCX131" i="28"/>
  <c r="LCW131" i="28"/>
  <c r="LCV131" i="28"/>
  <c r="LCQ131" i="28"/>
  <c r="LCP131" i="28"/>
  <c r="LCO131" i="28"/>
  <c r="LCN131" i="28"/>
  <c r="LCM131" i="28"/>
  <c r="LCL131" i="28"/>
  <c r="LCK131" i="28"/>
  <c r="LCJ131" i="28"/>
  <c r="LCI131" i="28"/>
  <c r="LCH131" i="28"/>
  <c r="LCG131" i="28"/>
  <c r="LCF131" i="28"/>
  <c r="LCA131" i="28"/>
  <c r="LBZ131" i="28"/>
  <c r="LBY131" i="28"/>
  <c r="LBX131" i="28"/>
  <c r="LBW131" i="28"/>
  <c r="LBV131" i="28"/>
  <c r="LBU131" i="28"/>
  <c r="LBT131" i="28"/>
  <c r="LBS131" i="28"/>
  <c r="LBR131" i="28"/>
  <c r="LBQ131" i="28"/>
  <c r="LBP131" i="28"/>
  <c r="LBK131" i="28"/>
  <c r="LBJ131" i="28"/>
  <c r="LBI131" i="28"/>
  <c r="LBH131" i="28"/>
  <c r="LBG131" i="28"/>
  <c r="LBF131" i="28"/>
  <c r="LBE131" i="28"/>
  <c r="LBD131" i="28"/>
  <c r="LBC131" i="28"/>
  <c r="LBB131" i="28"/>
  <c r="LBA131" i="28"/>
  <c r="LAZ131" i="28"/>
  <c r="LAU131" i="28"/>
  <c r="LAT131" i="28"/>
  <c r="LAS131" i="28"/>
  <c r="LAR131" i="28"/>
  <c r="LAQ131" i="28"/>
  <c r="LAP131" i="28"/>
  <c r="LAO131" i="28"/>
  <c r="LAN131" i="28"/>
  <c r="LAM131" i="28"/>
  <c r="LAL131" i="28"/>
  <c r="LAK131" i="28"/>
  <c r="LAJ131" i="28"/>
  <c r="LAE131" i="28"/>
  <c r="LAD131" i="28"/>
  <c r="LAC131" i="28"/>
  <c r="LAB131" i="28"/>
  <c r="LAA131" i="28"/>
  <c r="KZZ131" i="28"/>
  <c r="KZY131" i="28"/>
  <c r="KZX131" i="28"/>
  <c r="KZW131" i="28"/>
  <c r="KZV131" i="28"/>
  <c r="KZU131" i="28"/>
  <c r="KZT131" i="28"/>
  <c r="KZO131" i="28"/>
  <c r="KZN131" i="28"/>
  <c r="KZM131" i="28"/>
  <c r="KZL131" i="28"/>
  <c r="KZK131" i="28"/>
  <c r="KZJ131" i="28"/>
  <c r="KZI131" i="28"/>
  <c r="KZH131" i="28"/>
  <c r="KZG131" i="28"/>
  <c r="KZF131" i="28"/>
  <c r="KZE131" i="28"/>
  <c r="KZD131" i="28"/>
  <c r="KYY131" i="28"/>
  <c r="KYX131" i="28"/>
  <c r="KYW131" i="28"/>
  <c r="KYV131" i="28"/>
  <c r="KYU131" i="28"/>
  <c r="KYT131" i="28"/>
  <c r="KYS131" i="28"/>
  <c r="KYR131" i="28"/>
  <c r="KYQ131" i="28"/>
  <c r="KYP131" i="28"/>
  <c r="KYO131" i="28"/>
  <c r="KYN131" i="28"/>
  <c r="KYI131" i="28"/>
  <c r="KYH131" i="28"/>
  <c r="KYG131" i="28"/>
  <c r="KYF131" i="28"/>
  <c r="KYE131" i="28"/>
  <c r="KYD131" i="28"/>
  <c r="KYC131" i="28"/>
  <c r="KYB131" i="28"/>
  <c r="KYA131" i="28"/>
  <c r="KXZ131" i="28"/>
  <c r="KXY131" i="28"/>
  <c r="KXX131" i="28"/>
  <c r="KXS131" i="28"/>
  <c r="KXR131" i="28"/>
  <c r="KXQ131" i="28"/>
  <c r="KXP131" i="28"/>
  <c r="KXO131" i="28"/>
  <c r="KXN131" i="28"/>
  <c r="KXM131" i="28"/>
  <c r="KXL131" i="28"/>
  <c r="KXK131" i="28"/>
  <c r="KXJ131" i="28"/>
  <c r="KXI131" i="28"/>
  <c r="KXH131" i="28"/>
  <c r="KXC131" i="28"/>
  <c r="KXB131" i="28"/>
  <c r="KXA131" i="28"/>
  <c r="KWZ131" i="28"/>
  <c r="KWY131" i="28"/>
  <c r="KWX131" i="28"/>
  <c r="KWW131" i="28"/>
  <c r="KWV131" i="28"/>
  <c r="KWU131" i="28"/>
  <c r="KWT131" i="28"/>
  <c r="KWS131" i="28"/>
  <c r="KWR131" i="28"/>
  <c r="KWM131" i="28"/>
  <c r="KWL131" i="28"/>
  <c r="KWK131" i="28"/>
  <c r="KWJ131" i="28"/>
  <c r="KWI131" i="28"/>
  <c r="KWH131" i="28"/>
  <c r="KWG131" i="28"/>
  <c r="KWF131" i="28"/>
  <c r="KWE131" i="28"/>
  <c r="KWD131" i="28"/>
  <c r="KWC131" i="28"/>
  <c r="KWB131" i="28"/>
  <c r="KVW131" i="28"/>
  <c r="KVV131" i="28"/>
  <c r="KVU131" i="28"/>
  <c r="KVT131" i="28"/>
  <c r="KVS131" i="28"/>
  <c r="KVR131" i="28"/>
  <c r="KVQ131" i="28"/>
  <c r="KVP131" i="28"/>
  <c r="KVO131" i="28"/>
  <c r="KVN131" i="28"/>
  <c r="KVM131" i="28"/>
  <c r="KVL131" i="28"/>
  <c r="KVG131" i="28"/>
  <c r="KVF131" i="28"/>
  <c r="KVE131" i="28"/>
  <c r="KVD131" i="28"/>
  <c r="KVC131" i="28"/>
  <c r="KVB131" i="28"/>
  <c r="KVA131" i="28"/>
  <c r="KUZ131" i="28"/>
  <c r="KUY131" i="28"/>
  <c r="KUX131" i="28"/>
  <c r="KUW131" i="28"/>
  <c r="KUV131" i="28"/>
  <c r="KUQ131" i="28"/>
  <c r="KUP131" i="28"/>
  <c r="KUO131" i="28"/>
  <c r="KUN131" i="28"/>
  <c r="KUM131" i="28"/>
  <c r="KUL131" i="28"/>
  <c r="KUK131" i="28"/>
  <c r="KUJ131" i="28"/>
  <c r="KUI131" i="28"/>
  <c r="KUH131" i="28"/>
  <c r="KUG131" i="28"/>
  <c r="KUF131" i="28"/>
  <c r="KUA131" i="28"/>
  <c r="KTZ131" i="28"/>
  <c r="KTY131" i="28"/>
  <c r="KTX131" i="28"/>
  <c r="KTW131" i="28"/>
  <c r="KTV131" i="28"/>
  <c r="KTU131" i="28"/>
  <c r="KTT131" i="28"/>
  <c r="KTS131" i="28"/>
  <c r="KTR131" i="28"/>
  <c r="KTQ131" i="28"/>
  <c r="KTP131" i="28"/>
  <c r="KTK131" i="28"/>
  <c r="KTJ131" i="28"/>
  <c r="KTI131" i="28"/>
  <c r="KTH131" i="28"/>
  <c r="KTG131" i="28"/>
  <c r="KTF131" i="28"/>
  <c r="KTE131" i="28"/>
  <c r="KTD131" i="28"/>
  <c r="KTC131" i="28"/>
  <c r="KTB131" i="28"/>
  <c r="KTA131" i="28"/>
  <c r="KSZ131" i="28"/>
  <c r="KSU131" i="28"/>
  <c r="KST131" i="28"/>
  <c r="KSS131" i="28"/>
  <c r="KSR131" i="28"/>
  <c r="KSQ131" i="28"/>
  <c r="KSP131" i="28"/>
  <c r="KSO131" i="28"/>
  <c r="KSN131" i="28"/>
  <c r="KSM131" i="28"/>
  <c r="KSL131" i="28"/>
  <c r="KSK131" i="28"/>
  <c r="KSJ131" i="28"/>
  <c r="KSE131" i="28"/>
  <c r="KSD131" i="28"/>
  <c r="KSC131" i="28"/>
  <c r="KSB131" i="28"/>
  <c r="KSA131" i="28"/>
  <c r="KRZ131" i="28"/>
  <c r="KRY131" i="28"/>
  <c r="KRX131" i="28"/>
  <c r="KRW131" i="28"/>
  <c r="KRV131" i="28"/>
  <c r="KRU131" i="28"/>
  <c r="KRT131" i="28"/>
  <c r="KRO131" i="28"/>
  <c r="KRN131" i="28"/>
  <c r="KRM131" i="28"/>
  <c r="KRL131" i="28"/>
  <c r="KRK131" i="28"/>
  <c r="KRJ131" i="28"/>
  <c r="KRI131" i="28"/>
  <c r="KRH131" i="28"/>
  <c r="KRG131" i="28"/>
  <c r="KRF131" i="28"/>
  <c r="KRE131" i="28"/>
  <c r="KRD131" i="28"/>
  <c r="KQY131" i="28"/>
  <c r="KQX131" i="28"/>
  <c r="KQW131" i="28"/>
  <c r="KQV131" i="28"/>
  <c r="KQU131" i="28"/>
  <c r="KQT131" i="28"/>
  <c r="KQS131" i="28"/>
  <c r="KQR131" i="28"/>
  <c r="KQQ131" i="28"/>
  <c r="KQP131" i="28"/>
  <c r="KQO131" i="28"/>
  <c r="KQN131" i="28"/>
  <c r="KQI131" i="28"/>
  <c r="KQH131" i="28"/>
  <c r="KQG131" i="28"/>
  <c r="KQF131" i="28"/>
  <c r="KQE131" i="28"/>
  <c r="KQD131" i="28"/>
  <c r="KQC131" i="28"/>
  <c r="KQB131" i="28"/>
  <c r="KQA131" i="28"/>
  <c r="KPZ131" i="28"/>
  <c r="KPY131" i="28"/>
  <c r="KPX131" i="28"/>
  <c r="KPS131" i="28"/>
  <c r="KPR131" i="28"/>
  <c r="KPQ131" i="28"/>
  <c r="KPP131" i="28"/>
  <c r="KPO131" i="28"/>
  <c r="KPN131" i="28"/>
  <c r="KPM131" i="28"/>
  <c r="KPL131" i="28"/>
  <c r="KPK131" i="28"/>
  <c r="KPJ131" i="28"/>
  <c r="KPI131" i="28"/>
  <c r="KPH131" i="28"/>
  <c r="KPC131" i="28"/>
  <c r="KPB131" i="28"/>
  <c r="KPA131" i="28"/>
  <c r="KOZ131" i="28"/>
  <c r="KOY131" i="28"/>
  <c r="KOX131" i="28"/>
  <c r="KOW131" i="28"/>
  <c r="KOV131" i="28"/>
  <c r="KOU131" i="28"/>
  <c r="KOT131" i="28"/>
  <c r="KOS131" i="28"/>
  <c r="KOR131" i="28"/>
  <c r="KOM131" i="28"/>
  <c r="KOL131" i="28"/>
  <c r="KOK131" i="28"/>
  <c r="KOJ131" i="28"/>
  <c r="KOI131" i="28"/>
  <c r="KOH131" i="28"/>
  <c r="KOG131" i="28"/>
  <c r="KOF131" i="28"/>
  <c r="KOE131" i="28"/>
  <c r="KOD131" i="28"/>
  <c r="KOC131" i="28"/>
  <c r="KOB131" i="28"/>
  <c r="KNW131" i="28"/>
  <c r="KNV131" i="28"/>
  <c r="KNU131" i="28"/>
  <c r="KNT131" i="28"/>
  <c r="KNS131" i="28"/>
  <c r="KNR131" i="28"/>
  <c r="KNQ131" i="28"/>
  <c r="KNP131" i="28"/>
  <c r="KNO131" i="28"/>
  <c r="KNN131" i="28"/>
  <c r="KNM131" i="28"/>
  <c r="KNL131" i="28"/>
  <c r="KNG131" i="28"/>
  <c r="KNF131" i="28"/>
  <c r="KNE131" i="28"/>
  <c r="KND131" i="28"/>
  <c r="KNC131" i="28"/>
  <c r="KNB131" i="28"/>
  <c r="KNA131" i="28"/>
  <c r="KMZ131" i="28"/>
  <c r="KMY131" i="28"/>
  <c r="KMX131" i="28"/>
  <c r="KMW131" i="28"/>
  <c r="KMV131" i="28"/>
  <c r="KMQ131" i="28"/>
  <c r="KMP131" i="28"/>
  <c r="KMO131" i="28"/>
  <c r="KMN131" i="28"/>
  <c r="KMM131" i="28"/>
  <c r="KML131" i="28"/>
  <c r="KMK131" i="28"/>
  <c r="KMJ131" i="28"/>
  <c r="KMI131" i="28"/>
  <c r="KMH131" i="28"/>
  <c r="KMG131" i="28"/>
  <c r="KMF131" i="28"/>
  <c r="KMA131" i="28"/>
  <c r="KLZ131" i="28"/>
  <c r="KLY131" i="28"/>
  <c r="KLX131" i="28"/>
  <c r="KLW131" i="28"/>
  <c r="KLV131" i="28"/>
  <c r="KLU131" i="28"/>
  <c r="KLT131" i="28"/>
  <c r="KLS131" i="28"/>
  <c r="KLR131" i="28"/>
  <c r="KLQ131" i="28"/>
  <c r="KLP131" i="28"/>
  <c r="KLK131" i="28"/>
  <c r="KLJ131" i="28"/>
  <c r="KLI131" i="28"/>
  <c r="KLH131" i="28"/>
  <c r="KLG131" i="28"/>
  <c r="KLF131" i="28"/>
  <c r="KLE131" i="28"/>
  <c r="KLD131" i="28"/>
  <c r="KLC131" i="28"/>
  <c r="KLB131" i="28"/>
  <c r="KLA131" i="28"/>
  <c r="KKZ131" i="28"/>
  <c r="KKU131" i="28"/>
  <c r="KKT131" i="28"/>
  <c r="KKS131" i="28"/>
  <c r="KKR131" i="28"/>
  <c r="KKQ131" i="28"/>
  <c r="KKP131" i="28"/>
  <c r="KKO131" i="28"/>
  <c r="KKN131" i="28"/>
  <c r="KKM131" i="28"/>
  <c r="KKL131" i="28"/>
  <c r="KKK131" i="28"/>
  <c r="KKJ131" i="28"/>
  <c r="KKE131" i="28"/>
  <c r="KKD131" i="28"/>
  <c r="KKC131" i="28"/>
  <c r="KKB131" i="28"/>
  <c r="KKA131" i="28"/>
  <c r="KJZ131" i="28"/>
  <c r="KJY131" i="28"/>
  <c r="KJX131" i="28"/>
  <c r="KJW131" i="28"/>
  <c r="KJV131" i="28"/>
  <c r="KJU131" i="28"/>
  <c r="KJT131" i="28"/>
  <c r="KJO131" i="28"/>
  <c r="KJN131" i="28"/>
  <c r="KJM131" i="28"/>
  <c r="KJL131" i="28"/>
  <c r="KJK131" i="28"/>
  <c r="KJJ131" i="28"/>
  <c r="KJI131" i="28"/>
  <c r="KJH131" i="28"/>
  <c r="KJG131" i="28"/>
  <c r="KJF131" i="28"/>
  <c r="KJE131" i="28"/>
  <c r="KJD131" i="28"/>
  <c r="KIY131" i="28"/>
  <c r="KIX131" i="28"/>
  <c r="KIW131" i="28"/>
  <c r="KIV131" i="28"/>
  <c r="KIU131" i="28"/>
  <c r="KIT131" i="28"/>
  <c r="KIS131" i="28"/>
  <c r="KIR131" i="28"/>
  <c r="KIQ131" i="28"/>
  <c r="KIP131" i="28"/>
  <c r="KIO131" i="28"/>
  <c r="KIN131" i="28"/>
  <c r="KII131" i="28"/>
  <c r="KIH131" i="28"/>
  <c r="KIG131" i="28"/>
  <c r="KIF131" i="28"/>
  <c r="KIE131" i="28"/>
  <c r="KID131" i="28"/>
  <c r="KIC131" i="28"/>
  <c r="KIB131" i="28"/>
  <c r="KIA131" i="28"/>
  <c r="KHZ131" i="28"/>
  <c r="KHY131" i="28"/>
  <c r="KHX131" i="28"/>
  <c r="KHS131" i="28"/>
  <c r="KHR131" i="28"/>
  <c r="KHQ131" i="28"/>
  <c r="KHP131" i="28"/>
  <c r="KHO131" i="28"/>
  <c r="KHN131" i="28"/>
  <c r="KHM131" i="28"/>
  <c r="KHL131" i="28"/>
  <c r="KHK131" i="28"/>
  <c r="KHJ131" i="28"/>
  <c r="KHI131" i="28"/>
  <c r="KHH131" i="28"/>
  <c r="KHC131" i="28"/>
  <c r="KHB131" i="28"/>
  <c r="KHA131" i="28"/>
  <c r="KGZ131" i="28"/>
  <c r="KGY131" i="28"/>
  <c r="KGX131" i="28"/>
  <c r="KGW131" i="28"/>
  <c r="KGV131" i="28"/>
  <c r="KGU131" i="28"/>
  <c r="KGT131" i="28"/>
  <c r="KGS131" i="28"/>
  <c r="KGR131" i="28"/>
  <c r="KGM131" i="28"/>
  <c r="KGL131" i="28"/>
  <c r="KGK131" i="28"/>
  <c r="KGJ131" i="28"/>
  <c r="KGI131" i="28"/>
  <c r="KGH131" i="28"/>
  <c r="KGG131" i="28"/>
  <c r="KGF131" i="28"/>
  <c r="KGE131" i="28"/>
  <c r="KGD131" i="28"/>
  <c r="KGC131" i="28"/>
  <c r="KGB131" i="28"/>
  <c r="KFW131" i="28"/>
  <c r="KFV131" i="28"/>
  <c r="KFU131" i="28"/>
  <c r="KFT131" i="28"/>
  <c r="KFS131" i="28"/>
  <c r="KFR131" i="28"/>
  <c r="KFQ131" i="28"/>
  <c r="KFP131" i="28"/>
  <c r="KFO131" i="28"/>
  <c r="KFN131" i="28"/>
  <c r="KFM131" i="28"/>
  <c r="KFL131" i="28"/>
  <c r="KFG131" i="28"/>
  <c r="KFF131" i="28"/>
  <c r="KFE131" i="28"/>
  <c r="KFD131" i="28"/>
  <c r="KFC131" i="28"/>
  <c r="KFB131" i="28"/>
  <c r="KFA131" i="28"/>
  <c r="KEZ131" i="28"/>
  <c r="KEY131" i="28"/>
  <c r="KEX131" i="28"/>
  <c r="KEW131" i="28"/>
  <c r="KEV131" i="28"/>
  <c r="KEQ131" i="28"/>
  <c r="KEP131" i="28"/>
  <c r="KEO131" i="28"/>
  <c r="KEN131" i="28"/>
  <c r="KEM131" i="28"/>
  <c r="KEL131" i="28"/>
  <c r="KEK131" i="28"/>
  <c r="KEJ131" i="28"/>
  <c r="KEI131" i="28"/>
  <c r="KEH131" i="28"/>
  <c r="KEG131" i="28"/>
  <c r="KEF131" i="28"/>
  <c r="KEA131" i="28"/>
  <c r="KDZ131" i="28"/>
  <c r="KDY131" i="28"/>
  <c r="KDX131" i="28"/>
  <c r="KDW131" i="28"/>
  <c r="KDV131" i="28"/>
  <c r="KDU131" i="28"/>
  <c r="KDT131" i="28"/>
  <c r="KDS131" i="28"/>
  <c r="KDR131" i="28"/>
  <c r="KDQ131" i="28"/>
  <c r="KDP131" i="28"/>
  <c r="KDK131" i="28"/>
  <c r="KDJ131" i="28"/>
  <c r="KDI131" i="28"/>
  <c r="KDH131" i="28"/>
  <c r="KDG131" i="28"/>
  <c r="KDF131" i="28"/>
  <c r="KDE131" i="28"/>
  <c r="KDD131" i="28"/>
  <c r="KDC131" i="28"/>
  <c r="KDB131" i="28"/>
  <c r="KDA131" i="28"/>
  <c r="KCZ131" i="28"/>
  <c r="KCU131" i="28"/>
  <c r="KCT131" i="28"/>
  <c r="KCS131" i="28"/>
  <c r="KCR131" i="28"/>
  <c r="KCQ131" i="28"/>
  <c r="KCP131" i="28"/>
  <c r="KCO131" i="28"/>
  <c r="KCN131" i="28"/>
  <c r="KCM131" i="28"/>
  <c r="KCL131" i="28"/>
  <c r="KCK131" i="28"/>
  <c r="KCJ131" i="28"/>
  <c r="KCE131" i="28"/>
  <c r="KCD131" i="28"/>
  <c r="KCC131" i="28"/>
  <c r="KCB131" i="28"/>
  <c r="KCA131" i="28"/>
  <c r="KBZ131" i="28"/>
  <c r="KBY131" i="28"/>
  <c r="KBX131" i="28"/>
  <c r="KBW131" i="28"/>
  <c r="KBV131" i="28"/>
  <c r="KBU131" i="28"/>
  <c r="KBT131" i="28"/>
  <c r="KBO131" i="28"/>
  <c r="KBN131" i="28"/>
  <c r="KBM131" i="28"/>
  <c r="KBL131" i="28"/>
  <c r="KBK131" i="28"/>
  <c r="KBJ131" i="28"/>
  <c r="KBI131" i="28"/>
  <c r="KBH131" i="28"/>
  <c r="KBG131" i="28"/>
  <c r="KBF131" i="28"/>
  <c r="KBE131" i="28"/>
  <c r="KBD131" i="28"/>
  <c r="KAY131" i="28"/>
  <c r="KAX131" i="28"/>
  <c r="KAW131" i="28"/>
  <c r="KAV131" i="28"/>
  <c r="KAU131" i="28"/>
  <c r="KAT131" i="28"/>
  <c r="KAS131" i="28"/>
  <c r="KAR131" i="28"/>
  <c r="KAQ131" i="28"/>
  <c r="KAP131" i="28"/>
  <c r="KAO131" i="28"/>
  <c r="KAN131" i="28"/>
  <c r="KAI131" i="28"/>
  <c r="KAH131" i="28"/>
  <c r="KAG131" i="28"/>
  <c r="KAF131" i="28"/>
  <c r="KAE131" i="28"/>
  <c r="KAD131" i="28"/>
  <c r="KAC131" i="28"/>
  <c r="KAB131" i="28"/>
  <c r="KAA131" i="28"/>
  <c r="JZZ131" i="28"/>
  <c r="JZY131" i="28"/>
  <c r="JZX131" i="28"/>
  <c r="JZS131" i="28"/>
  <c r="JZR131" i="28"/>
  <c r="JZQ131" i="28"/>
  <c r="JZP131" i="28"/>
  <c r="JZO131" i="28"/>
  <c r="JZN131" i="28"/>
  <c r="JZM131" i="28"/>
  <c r="JZL131" i="28"/>
  <c r="JZK131" i="28"/>
  <c r="JZJ131" i="28"/>
  <c r="JZI131" i="28"/>
  <c r="JZH131" i="28"/>
  <c r="JZC131" i="28"/>
  <c r="JZB131" i="28"/>
  <c r="JZA131" i="28"/>
  <c r="JYZ131" i="28"/>
  <c r="JYY131" i="28"/>
  <c r="JYX131" i="28"/>
  <c r="JYW131" i="28"/>
  <c r="JYV131" i="28"/>
  <c r="JYU131" i="28"/>
  <c r="JYT131" i="28"/>
  <c r="JYS131" i="28"/>
  <c r="JYR131" i="28"/>
  <c r="JYM131" i="28"/>
  <c r="JYL131" i="28"/>
  <c r="JYK131" i="28"/>
  <c r="JYJ131" i="28"/>
  <c r="JYI131" i="28"/>
  <c r="JYH131" i="28"/>
  <c r="JYG131" i="28"/>
  <c r="JYF131" i="28"/>
  <c r="JYE131" i="28"/>
  <c r="JYD131" i="28"/>
  <c r="JYC131" i="28"/>
  <c r="JYB131" i="28"/>
  <c r="JXW131" i="28"/>
  <c r="JXV131" i="28"/>
  <c r="JXU131" i="28"/>
  <c r="JXT131" i="28"/>
  <c r="JXS131" i="28"/>
  <c r="JXR131" i="28"/>
  <c r="JXQ131" i="28"/>
  <c r="JXP131" i="28"/>
  <c r="JXO131" i="28"/>
  <c r="JXN131" i="28"/>
  <c r="JXM131" i="28"/>
  <c r="JXL131" i="28"/>
  <c r="JXG131" i="28"/>
  <c r="JXF131" i="28"/>
  <c r="JXE131" i="28"/>
  <c r="JXD131" i="28"/>
  <c r="JXC131" i="28"/>
  <c r="JXB131" i="28"/>
  <c r="JXA131" i="28"/>
  <c r="JWZ131" i="28"/>
  <c r="JWY131" i="28"/>
  <c r="JWX131" i="28"/>
  <c r="JWW131" i="28"/>
  <c r="JWV131" i="28"/>
  <c r="JWQ131" i="28"/>
  <c r="JWP131" i="28"/>
  <c r="JWO131" i="28"/>
  <c r="JWN131" i="28"/>
  <c r="JWM131" i="28"/>
  <c r="JWL131" i="28"/>
  <c r="JWK131" i="28"/>
  <c r="JWJ131" i="28"/>
  <c r="JWI131" i="28"/>
  <c r="JWH131" i="28"/>
  <c r="JWG131" i="28"/>
  <c r="JWF131" i="28"/>
  <c r="JWA131" i="28"/>
  <c r="JVZ131" i="28"/>
  <c r="JVY131" i="28"/>
  <c r="JVX131" i="28"/>
  <c r="JVW131" i="28"/>
  <c r="JVV131" i="28"/>
  <c r="JVU131" i="28"/>
  <c r="JVT131" i="28"/>
  <c r="JVS131" i="28"/>
  <c r="JVR131" i="28"/>
  <c r="JVQ131" i="28"/>
  <c r="JVP131" i="28"/>
  <c r="JVK131" i="28"/>
  <c r="JVJ131" i="28"/>
  <c r="JVI131" i="28"/>
  <c r="JVH131" i="28"/>
  <c r="JVG131" i="28"/>
  <c r="JVF131" i="28"/>
  <c r="JVE131" i="28"/>
  <c r="JVD131" i="28"/>
  <c r="JVC131" i="28"/>
  <c r="JVB131" i="28"/>
  <c r="JVA131" i="28"/>
  <c r="JUZ131" i="28"/>
  <c r="JUU131" i="28"/>
  <c r="JUT131" i="28"/>
  <c r="JUS131" i="28"/>
  <c r="JUR131" i="28"/>
  <c r="JUQ131" i="28"/>
  <c r="JUP131" i="28"/>
  <c r="JUO131" i="28"/>
  <c r="JUN131" i="28"/>
  <c r="JUM131" i="28"/>
  <c r="JUL131" i="28"/>
  <c r="JUK131" i="28"/>
  <c r="JUJ131" i="28"/>
  <c r="JUE131" i="28"/>
  <c r="JUD131" i="28"/>
  <c r="JUC131" i="28"/>
  <c r="JUB131" i="28"/>
  <c r="JUA131" i="28"/>
  <c r="JTZ131" i="28"/>
  <c r="JTY131" i="28"/>
  <c r="JTX131" i="28"/>
  <c r="JTW131" i="28"/>
  <c r="JTV131" i="28"/>
  <c r="JTU131" i="28"/>
  <c r="JTT131" i="28"/>
  <c r="JTO131" i="28"/>
  <c r="JTN131" i="28"/>
  <c r="JTM131" i="28"/>
  <c r="JTL131" i="28"/>
  <c r="JTK131" i="28"/>
  <c r="JTJ131" i="28"/>
  <c r="JTI131" i="28"/>
  <c r="JTH131" i="28"/>
  <c r="JTG131" i="28"/>
  <c r="JTF131" i="28"/>
  <c r="JTE131" i="28"/>
  <c r="JTD131" i="28"/>
  <c r="JSY131" i="28"/>
  <c r="JSX131" i="28"/>
  <c r="JSW131" i="28"/>
  <c r="JSV131" i="28"/>
  <c r="JSU131" i="28"/>
  <c r="JST131" i="28"/>
  <c r="JSS131" i="28"/>
  <c r="JSR131" i="28"/>
  <c r="JSQ131" i="28"/>
  <c r="JSP131" i="28"/>
  <c r="JSO131" i="28"/>
  <c r="JSN131" i="28"/>
  <c r="JSI131" i="28"/>
  <c r="JSH131" i="28"/>
  <c r="JSG131" i="28"/>
  <c r="JSF131" i="28"/>
  <c r="JSE131" i="28"/>
  <c r="JSD131" i="28"/>
  <c r="JSC131" i="28"/>
  <c r="JSB131" i="28"/>
  <c r="JSA131" i="28"/>
  <c r="JRZ131" i="28"/>
  <c r="JRY131" i="28"/>
  <c r="JRX131" i="28"/>
  <c r="JRS131" i="28"/>
  <c r="JRR131" i="28"/>
  <c r="JRQ131" i="28"/>
  <c r="JRP131" i="28"/>
  <c r="JRO131" i="28"/>
  <c r="JRN131" i="28"/>
  <c r="JRM131" i="28"/>
  <c r="JRL131" i="28"/>
  <c r="JRK131" i="28"/>
  <c r="JRJ131" i="28"/>
  <c r="JRI131" i="28"/>
  <c r="JRH131" i="28"/>
  <c r="JRC131" i="28"/>
  <c r="JRB131" i="28"/>
  <c r="JRA131" i="28"/>
  <c r="JQZ131" i="28"/>
  <c r="JQY131" i="28"/>
  <c r="JQX131" i="28"/>
  <c r="JQW131" i="28"/>
  <c r="JQV131" i="28"/>
  <c r="JQU131" i="28"/>
  <c r="JQT131" i="28"/>
  <c r="JQS131" i="28"/>
  <c r="JQR131" i="28"/>
  <c r="JQM131" i="28"/>
  <c r="JQL131" i="28"/>
  <c r="JQK131" i="28"/>
  <c r="JQJ131" i="28"/>
  <c r="JQI131" i="28"/>
  <c r="JQH131" i="28"/>
  <c r="JQG131" i="28"/>
  <c r="JQF131" i="28"/>
  <c r="JQE131" i="28"/>
  <c r="JQD131" i="28"/>
  <c r="JQC131" i="28"/>
  <c r="JQB131" i="28"/>
  <c r="JPW131" i="28"/>
  <c r="JPV131" i="28"/>
  <c r="JPU131" i="28"/>
  <c r="JPT131" i="28"/>
  <c r="JPS131" i="28"/>
  <c r="JPR131" i="28"/>
  <c r="JPQ131" i="28"/>
  <c r="JPP131" i="28"/>
  <c r="JPO131" i="28"/>
  <c r="JPN131" i="28"/>
  <c r="JPM131" i="28"/>
  <c r="JPL131" i="28"/>
  <c r="JPG131" i="28"/>
  <c r="JPF131" i="28"/>
  <c r="JPE131" i="28"/>
  <c r="JPD131" i="28"/>
  <c r="JPC131" i="28"/>
  <c r="JPB131" i="28"/>
  <c r="JPA131" i="28"/>
  <c r="JOZ131" i="28"/>
  <c r="JOY131" i="28"/>
  <c r="JOX131" i="28"/>
  <c r="JOW131" i="28"/>
  <c r="JOV131" i="28"/>
  <c r="JOQ131" i="28"/>
  <c r="JOP131" i="28"/>
  <c r="JOO131" i="28"/>
  <c r="JON131" i="28"/>
  <c r="JOM131" i="28"/>
  <c r="JOL131" i="28"/>
  <c r="JOK131" i="28"/>
  <c r="JOJ131" i="28"/>
  <c r="JOI131" i="28"/>
  <c r="JOH131" i="28"/>
  <c r="JOG131" i="28"/>
  <c r="JOF131" i="28"/>
  <c r="JOA131" i="28"/>
  <c r="JNZ131" i="28"/>
  <c r="JNY131" i="28"/>
  <c r="JNX131" i="28"/>
  <c r="JNW131" i="28"/>
  <c r="JNV131" i="28"/>
  <c r="JNU131" i="28"/>
  <c r="JNT131" i="28"/>
  <c r="JNS131" i="28"/>
  <c r="JNR131" i="28"/>
  <c r="JNQ131" i="28"/>
  <c r="JNP131" i="28"/>
  <c r="JNK131" i="28"/>
  <c r="JNJ131" i="28"/>
  <c r="JNI131" i="28"/>
  <c r="JNH131" i="28"/>
  <c r="JNG131" i="28"/>
  <c r="JNF131" i="28"/>
  <c r="JNE131" i="28"/>
  <c r="JND131" i="28"/>
  <c r="JNC131" i="28"/>
  <c r="JNB131" i="28"/>
  <c r="JNA131" i="28"/>
  <c r="JMZ131" i="28"/>
  <c r="JMU131" i="28"/>
  <c r="JMT131" i="28"/>
  <c r="JMS131" i="28"/>
  <c r="JMR131" i="28"/>
  <c r="JMQ131" i="28"/>
  <c r="JMP131" i="28"/>
  <c r="JMO131" i="28"/>
  <c r="JMN131" i="28"/>
  <c r="JMM131" i="28"/>
  <c r="JML131" i="28"/>
  <c r="JMK131" i="28"/>
  <c r="JMJ131" i="28"/>
  <c r="JME131" i="28"/>
  <c r="JMD131" i="28"/>
  <c r="JMC131" i="28"/>
  <c r="JMB131" i="28"/>
  <c r="JMA131" i="28"/>
  <c r="JLZ131" i="28"/>
  <c r="JLY131" i="28"/>
  <c r="JLX131" i="28"/>
  <c r="JLW131" i="28"/>
  <c r="JLV131" i="28"/>
  <c r="JLU131" i="28"/>
  <c r="JLT131" i="28"/>
  <c r="JLO131" i="28"/>
  <c r="JLN131" i="28"/>
  <c r="JLM131" i="28"/>
  <c r="JLL131" i="28"/>
  <c r="JLK131" i="28"/>
  <c r="JLJ131" i="28"/>
  <c r="JLI131" i="28"/>
  <c r="JLH131" i="28"/>
  <c r="JLG131" i="28"/>
  <c r="JLF131" i="28"/>
  <c r="JLE131" i="28"/>
  <c r="JLD131" i="28"/>
  <c r="JKY131" i="28"/>
  <c r="JKX131" i="28"/>
  <c r="JKW131" i="28"/>
  <c r="JKV131" i="28"/>
  <c r="JKU131" i="28"/>
  <c r="JKT131" i="28"/>
  <c r="JKS131" i="28"/>
  <c r="JKR131" i="28"/>
  <c r="JKQ131" i="28"/>
  <c r="JKP131" i="28"/>
  <c r="JKO131" i="28"/>
  <c r="JKN131" i="28"/>
  <c r="JKI131" i="28"/>
  <c r="JKH131" i="28"/>
  <c r="JKG131" i="28"/>
  <c r="JKF131" i="28"/>
  <c r="JKE131" i="28"/>
  <c r="JKD131" i="28"/>
  <c r="JKC131" i="28"/>
  <c r="JKB131" i="28"/>
  <c r="JKA131" i="28"/>
  <c r="JJZ131" i="28"/>
  <c r="JJY131" i="28"/>
  <c r="JJX131" i="28"/>
  <c r="JJS131" i="28"/>
  <c r="JJR131" i="28"/>
  <c r="JJQ131" i="28"/>
  <c r="JJP131" i="28"/>
  <c r="JJO131" i="28"/>
  <c r="JJN131" i="28"/>
  <c r="JJM131" i="28"/>
  <c r="JJL131" i="28"/>
  <c r="JJK131" i="28"/>
  <c r="JJJ131" i="28"/>
  <c r="JJI131" i="28"/>
  <c r="JJH131" i="28"/>
  <c r="JJC131" i="28"/>
  <c r="JJB131" i="28"/>
  <c r="JJA131" i="28"/>
  <c r="JIZ131" i="28"/>
  <c r="JIY131" i="28"/>
  <c r="JIX131" i="28"/>
  <c r="JIW131" i="28"/>
  <c r="JIV131" i="28"/>
  <c r="JIU131" i="28"/>
  <c r="JIT131" i="28"/>
  <c r="JIS131" i="28"/>
  <c r="JIR131" i="28"/>
  <c r="JIM131" i="28"/>
  <c r="JIL131" i="28"/>
  <c r="JIK131" i="28"/>
  <c r="JIJ131" i="28"/>
  <c r="JII131" i="28"/>
  <c r="JIH131" i="28"/>
  <c r="JIG131" i="28"/>
  <c r="JIF131" i="28"/>
  <c r="JIE131" i="28"/>
  <c r="JID131" i="28"/>
  <c r="JIC131" i="28"/>
  <c r="JIB131" i="28"/>
  <c r="JHW131" i="28"/>
  <c r="JHV131" i="28"/>
  <c r="JHU131" i="28"/>
  <c r="JHT131" i="28"/>
  <c r="JHS131" i="28"/>
  <c r="JHR131" i="28"/>
  <c r="JHQ131" i="28"/>
  <c r="JHP131" i="28"/>
  <c r="JHO131" i="28"/>
  <c r="JHN131" i="28"/>
  <c r="JHM131" i="28"/>
  <c r="JHL131" i="28"/>
  <c r="JHG131" i="28"/>
  <c r="JHF131" i="28"/>
  <c r="JHE131" i="28"/>
  <c r="JHD131" i="28"/>
  <c r="JHC131" i="28"/>
  <c r="JHB131" i="28"/>
  <c r="JHA131" i="28"/>
  <c r="JGZ131" i="28"/>
  <c r="JGY131" i="28"/>
  <c r="JGX131" i="28"/>
  <c r="JGW131" i="28"/>
  <c r="JGV131" i="28"/>
  <c r="JGQ131" i="28"/>
  <c r="JGP131" i="28"/>
  <c r="JGO131" i="28"/>
  <c r="JGN131" i="28"/>
  <c r="JGM131" i="28"/>
  <c r="JGL131" i="28"/>
  <c r="JGK131" i="28"/>
  <c r="JGJ131" i="28"/>
  <c r="JGI131" i="28"/>
  <c r="JGH131" i="28"/>
  <c r="JGG131" i="28"/>
  <c r="JGF131" i="28"/>
  <c r="JGA131" i="28"/>
  <c r="JFZ131" i="28"/>
  <c r="JFY131" i="28"/>
  <c r="JFX131" i="28"/>
  <c r="JFW131" i="28"/>
  <c r="JFV131" i="28"/>
  <c r="JFU131" i="28"/>
  <c r="JFT131" i="28"/>
  <c r="JFS131" i="28"/>
  <c r="JFR131" i="28"/>
  <c r="JFQ131" i="28"/>
  <c r="JFP131" i="28"/>
  <c r="JFK131" i="28"/>
  <c r="JFJ131" i="28"/>
  <c r="JFI131" i="28"/>
  <c r="JFH131" i="28"/>
  <c r="JFG131" i="28"/>
  <c r="JFF131" i="28"/>
  <c r="JFE131" i="28"/>
  <c r="JFD131" i="28"/>
  <c r="JFC131" i="28"/>
  <c r="JFB131" i="28"/>
  <c r="JFA131" i="28"/>
  <c r="JEZ131" i="28"/>
  <c r="JEU131" i="28"/>
  <c r="JET131" i="28"/>
  <c r="JES131" i="28"/>
  <c r="JER131" i="28"/>
  <c r="JEQ131" i="28"/>
  <c r="JEP131" i="28"/>
  <c r="JEO131" i="28"/>
  <c r="JEN131" i="28"/>
  <c r="JEM131" i="28"/>
  <c r="JEL131" i="28"/>
  <c r="JEK131" i="28"/>
  <c r="JEJ131" i="28"/>
  <c r="JEE131" i="28"/>
  <c r="JED131" i="28"/>
  <c r="JEC131" i="28"/>
  <c r="JEB131" i="28"/>
  <c r="JEA131" i="28"/>
  <c r="JDZ131" i="28"/>
  <c r="JDY131" i="28"/>
  <c r="JDX131" i="28"/>
  <c r="JDW131" i="28"/>
  <c r="JDV131" i="28"/>
  <c r="JDU131" i="28"/>
  <c r="JDT131" i="28"/>
  <c r="JDO131" i="28"/>
  <c r="JDN131" i="28"/>
  <c r="JDM131" i="28"/>
  <c r="JDL131" i="28"/>
  <c r="JDK131" i="28"/>
  <c r="JDJ131" i="28"/>
  <c r="JDI131" i="28"/>
  <c r="JDH131" i="28"/>
  <c r="JDG131" i="28"/>
  <c r="JDF131" i="28"/>
  <c r="JDE131" i="28"/>
  <c r="JDD131" i="28"/>
  <c r="JCY131" i="28"/>
  <c r="JCX131" i="28"/>
  <c r="JCW131" i="28"/>
  <c r="JCV131" i="28"/>
  <c r="JCU131" i="28"/>
  <c r="JCT131" i="28"/>
  <c r="JCS131" i="28"/>
  <c r="JCR131" i="28"/>
  <c r="JCQ131" i="28"/>
  <c r="JCP131" i="28"/>
  <c r="JCO131" i="28"/>
  <c r="JCN131" i="28"/>
  <c r="JCI131" i="28"/>
  <c r="JCH131" i="28"/>
  <c r="JCG131" i="28"/>
  <c r="JCF131" i="28"/>
  <c r="JCE131" i="28"/>
  <c r="JCD131" i="28"/>
  <c r="JCC131" i="28"/>
  <c r="JCB131" i="28"/>
  <c r="JCA131" i="28"/>
  <c r="JBZ131" i="28"/>
  <c r="JBY131" i="28"/>
  <c r="JBX131" i="28"/>
  <c r="JBS131" i="28"/>
  <c r="JBR131" i="28"/>
  <c r="JBQ131" i="28"/>
  <c r="JBP131" i="28"/>
  <c r="JBO131" i="28"/>
  <c r="JBN131" i="28"/>
  <c r="JBM131" i="28"/>
  <c r="JBL131" i="28"/>
  <c r="JBK131" i="28"/>
  <c r="JBJ131" i="28"/>
  <c r="JBI131" i="28"/>
  <c r="JBH131" i="28"/>
  <c r="JBC131" i="28"/>
  <c r="JBB131" i="28"/>
  <c r="JBA131" i="28"/>
  <c r="JAZ131" i="28"/>
  <c r="JAY131" i="28"/>
  <c r="JAX131" i="28"/>
  <c r="JAW131" i="28"/>
  <c r="JAV131" i="28"/>
  <c r="JAU131" i="28"/>
  <c r="JAT131" i="28"/>
  <c r="JAS131" i="28"/>
  <c r="JAR131" i="28"/>
  <c r="JAM131" i="28"/>
  <c r="JAL131" i="28"/>
  <c r="JAK131" i="28"/>
  <c r="JAJ131" i="28"/>
  <c r="JAI131" i="28"/>
  <c r="JAH131" i="28"/>
  <c r="JAG131" i="28"/>
  <c r="JAF131" i="28"/>
  <c r="JAE131" i="28"/>
  <c r="JAD131" i="28"/>
  <c r="JAC131" i="28"/>
  <c r="JAB131" i="28"/>
  <c r="IZW131" i="28"/>
  <c r="IZV131" i="28"/>
  <c r="IZU131" i="28"/>
  <c r="IZT131" i="28"/>
  <c r="IZS131" i="28"/>
  <c r="IZR131" i="28"/>
  <c r="IZQ131" i="28"/>
  <c r="IZP131" i="28"/>
  <c r="IZO131" i="28"/>
  <c r="IZN131" i="28"/>
  <c r="IZM131" i="28"/>
  <c r="IZL131" i="28"/>
  <c r="IZG131" i="28"/>
  <c r="IZF131" i="28"/>
  <c r="IZE131" i="28"/>
  <c r="IZD131" i="28"/>
  <c r="IZC131" i="28"/>
  <c r="IZB131" i="28"/>
  <c r="IZA131" i="28"/>
  <c r="IYZ131" i="28"/>
  <c r="IYY131" i="28"/>
  <c r="IYX131" i="28"/>
  <c r="IYW131" i="28"/>
  <c r="IYV131" i="28"/>
  <c r="IYQ131" i="28"/>
  <c r="IYP131" i="28"/>
  <c r="IYO131" i="28"/>
  <c r="IYN131" i="28"/>
  <c r="IYM131" i="28"/>
  <c r="IYL131" i="28"/>
  <c r="IYK131" i="28"/>
  <c r="IYJ131" i="28"/>
  <c r="IYI131" i="28"/>
  <c r="IYH131" i="28"/>
  <c r="IYG131" i="28"/>
  <c r="IYF131" i="28"/>
  <c r="IYA131" i="28"/>
  <c r="IXZ131" i="28"/>
  <c r="IXY131" i="28"/>
  <c r="IXX131" i="28"/>
  <c r="IXW131" i="28"/>
  <c r="IXV131" i="28"/>
  <c r="IXU131" i="28"/>
  <c r="IXT131" i="28"/>
  <c r="IXS131" i="28"/>
  <c r="IXR131" i="28"/>
  <c r="IXQ131" i="28"/>
  <c r="IXP131" i="28"/>
  <c r="IXK131" i="28"/>
  <c r="IXJ131" i="28"/>
  <c r="IXI131" i="28"/>
  <c r="IXH131" i="28"/>
  <c r="IXG131" i="28"/>
  <c r="IXF131" i="28"/>
  <c r="IXE131" i="28"/>
  <c r="IXD131" i="28"/>
  <c r="IXC131" i="28"/>
  <c r="IXB131" i="28"/>
  <c r="IXA131" i="28"/>
  <c r="IWZ131" i="28"/>
  <c r="IWU131" i="28"/>
  <c r="IWT131" i="28"/>
  <c r="IWS131" i="28"/>
  <c r="IWR131" i="28"/>
  <c r="IWQ131" i="28"/>
  <c r="IWP131" i="28"/>
  <c r="IWO131" i="28"/>
  <c r="IWN131" i="28"/>
  <c r="IWM131" i="28"/>
  <c r="IWL131" i="28"/>
  <c r="IWK131" i="28"/>
  <c r="IWJ131" i="28"/>
  <c r="IWE131" i="28"/>
  <c r="IWD131" i="28"/>
  <c r="IWC131" i="28"/>
  <c r="IWB131" i="28"/>
  <c r="IWA131" i="28"/>
  <c r="IVZ131" i="28"/>
  <c r="IVY131" i="28"/>
  <c r="IVX131" i="28"/>
  <c r="IVW131" i="28"/>
  <c r="IVV131" i="28"/>
  <c r="IVU131" i="28"/>
  <c r="IVT131" i="28"/>
  <c r="IVO131" i="28"/>
  <c r="IVN131" i="28"/>
  <c r="IVM131" i="28"/>
  <c r="IVL131" i="28"/>
  <c r="IVK131" i="28"/>
  <c r="IVJ131" i="28"/>
  <c r="IVI131" i="28"/>
  <c r="IVH131" i="28"/>
  <c r="IVG131" i="28"/>
  <c r="IVF131" i="28"/>
  <c r="IVE131" i="28"/>
  <c r="IVD131" i="28"/>
  <c r="IUY131" i="28"/>
  <c r="IUX131" i="28"/>
  <c r="IUW131" i="28"/>
  <c r="IUV131" i="28"/>
  <c r="IUU131" i="28"/>
  <c r="IUT131" i="28"/>
  <c r="IUS131" i="28"/>
  <c r="IUR131" i="28"/>
  <c r="IUQ131" i="28"/>
  <c r="IUP131" i="28"/>
  <c r="IUO131" i="28"/>
  <c r="IUN131" i="28"/>
  <c r="IUI131" i="28"/>
  <c r="IUH131" i="28"/>
  <c r="IUG131" i="28"/>
  <c r="IUF131" i="28"/>
  <c r="IUE131" i="28"/>
  <c r="IUD131" i="28"/>
  <c r="IUC131" i="28"/>
  <c r="IUB131" i="28"/>
  <c r="IUA131" i="28"/>
  <c r="ITZ131" i="28"/>
  <c r="ITY131" i="28"/>
  <c r="ITX131" i="28"/>
  <c r="ITS131" i="28"/>
  <c r="ITR131" i="28"/>
  <c r="ITQ131" i="28"/>
  <c r="ITP131" i="28"/>
  <c r="ITO131" i="28"/>
  <c r="ITN131" i="28"/>
  <c r="ITM131" i="28"/>
  <c r="ITL131" i="28"/>
  <c r="ITK131" i="28"/>
  <c r="ITJ131" i="28"/>
  <c r="ITI131" i="28"/>
  <c r="ITH131" i="28"/>
  <c r="ITC131" i="28"/>
  <c r="ITB131" i="28"/>
  <c r="ITA131" i="28"/>
  <c r="ISZ131" i="28"/>
  <c r="ISY131" i="28"/>
  <c r="ISX131" i="28"/>
  <c r="ISW131" i="28"/>
  <c r="ISV131" i="28"/>
  <c r="ISU131" i="28"/>
  <c r="IST131" i="28"/>
  <c r="ISS131" i="28"/>
  <c r="ISR131" i="28"/>
  <c r="ISM131" i="28"/>
  <c r="ISL131" i="28"/>
  <c r="ISK131" i="28"/>
  <c r="ISJ131" i="28"/>
  <c r="ISI131" i="28"/>
  <c r="ISH131" i="28"/>
  <c r="ISG131" i="28"/>
  <c r="ISF131" i="28"/>
  <c r="ISE131" i="28"/>
  <c r="ISD131" i="28"/>
  <c r="ISC131" i="28"/>
  <c r="ISB131" i="28"/>
  <c r="IRW131" i="28"/>
  <c r="IRV131" i="28"/>
  <c r="IRU131" i="28"/>
  <c r="IRT131" i="28"/>
  <c r="IRS131" i="28"/>
  <c r="IRR131" i="28"/>
  <c r="IRQ131" i="28"/>
  <c r="IRP131" i="28"/>
  <c r="IRO131" i="28"/>
  <c r="IRN131" i="28"/>
  <c r="IRM131" i="28"/>
  <c r="IRL131" i="28"/>
  <c r="IRG131" i="28"/>
  <c r="IRF131" i="28"/>
  <c r="IRE131" i="28"/>
  <c r="IRD131" i="28"/>
  <c r="IRC131" i="28"/>
  <c r="IRB131" i="28"/>
  <c r="IRA131" i="28"/>
  <c r="IQZ131" i="28"/>
  <c r="IQY131" i="28"/>
  <c r="IQX131" i="28"/>
  <c r="IQW131" i="28"/>
  <c r="IQV131" i="28"/>
  <c r="IQQ131" i="28"/>
  <c r="IQP131" i="28"/>
  <c r="IQO131" i="28"/>
  <c r="IQN131" i="28"/>
  <c r="IQM131" i="28"/>
  <c r="IQL131" i="28"/>
  <c r="IQK131" i="28"/>
  <c r="IQJ131" i="28"/>
  <c r="IQI131" i="28"/>
  <c r="IQH131" i="28"/>
  <c r="IQG131" i="28"/>
  <c r="IQF131" i="28"/>
  <c r="IQA131" i="28"/>
  <c r="IPZ131" i="28"/>
  <c r="IPY131" i="28"/>
  <c r="IPX131" i="28"/>
  <c r="IPW131" i="28"/>
  <c r="IPV131" i="28"/>
  <c r="IPU131" i="28"/>
  <c r="IPT131" i="28"/>
  <c r="IPS131" i="28"/>
  <c r="IPR131" i="28"/>
  <c r="IPQ131" i="28"/>
  <c r="IPP131" i="28"/>
  <c r="IPK131" i="28"/>
  <c r="IPJ131" i="28"/>
  <c r="IPI131" i="28"/>
  <c r="IPH131" i="28"/>
  <c r="IPG131" i="28"/>
  <c r="IPF131" i="28"/>
  <c r="IPE131" i="28"/>
  <c r="IPD131" i="28"/>
  <c r="IPC131" i="28"/>
  <c r="IPB131" i="28"/>
  <c r="IPA131" i="28"/>
  <c r="IOZ131" i="28"/>
  <c r="IOU131" i="28"/>
  <c r="IOT131" i="28"/>
  <c r="IOS131" i="28"/>
  <c r="IOR131" i="28"/>
  <c r="IOQ131" i="28"/>
  <c r="IOP131" i="28"/>
  <c r="IOO131" i="28"/>
  <c r="ION131" i="28"/>
  <c r="IOM131" i="28"/>
  <c r="IOL131" i="28"/>
  <c r="IOK131" i="28"/>
  <c r="IOJ131" i="28"/>
  <c r="IOE131" i="28"/>
  <c r="IOD131" i="28"/>
  <c r="IOC131" i="28"/>
  <c r="IOB131" i="28"/>
  <c r="IOA131" i="28"/>
  <c r="INZ131" i="28"/>
  <c r="INY131" i="28"/>
  <c r="INX131" i="28"/>
  <c r="INW131" i="28"/>
  <c r="INV131" i="28"/>
  <c r="INU131" i="28"/>
  <c r="INT131" i="28"/>
  <c r="INO131" i="28"/>
  <c r="INN131" i="28"/>
  <c r="INM131" i="28"/>
  <c r="INL131" i="28"/>
  <c r="INK131" i="28"/>
  <c r="INJ131" i="28"/>
  <c r="INI131" i="28"/>
  <c r="INH131" i="28"/>
  <c r="ING131" i="28"/>
  <c r="INF131" i="28"/>
  <c r="INE131" i="28"/>
  <c r="IND131" i="28"/>
  <c r="IMY131" i="28"/>
  <c r="IMX131" i="28"/>
  <c r="IMW131" i="28"/>
  <c r="IMV131" i="28"/>
  <c r="IMU131" i="28"/>
  <c r="IMT131" i="28"/>
  <c r="IMS131" i="28"/>
  <c r="IMR131" i="28"/>
  <c r="IMQ131" i="28"/>
  <c r="IMP131" i="28"/>
  <c r="IMO131" i="28"/>
  <c r="IMN131" i="28"/>
  <c r="IMI131" i="28"/>
  <c r="IMH131" i="28"/>
  <c r="IMG131" i="28"/>
  <c r="IMF131" i="28"/>
  <c r="IME131" i="28"/>
  <c r="IMD131" i="28"/>
  <c r="IMC131" i="28"/>
  <c r="IMB131" i="28"/>
  <c r="IMA131" i="28"/>
  <c r="ILZ131" i="28"/>
  <c r="ILY131" i="28"/>
  <c r="ILX131" i="28"/>
  <c r="ILS131" i="28"/>
  <c r="ILR131" i="28"/>
  <c r="ILQ131" i="28"/>
  <c r="ILP131" i="28"/>
  <c r="ILO131" i="28"/>
  <c r="ILN131" i="28"/>
  <c r="ILM131" i="28"/>
  <c r="ILL131" i="28"/>
  <c r="ILK131" i="28"/>
  <c r="ILJ131" i="28"/>
  <c r="ILI131" i="28"/>
  <c r="ILH131" i="28"/>
  <c r="ILC131" i="28"/>
  <c r="ILB131" i="28"/>
  <c r="ILA131" i="28"/>
  <c r="IKZ131" i="28"/>
  <c r="IKY131" i="28"/>
  <c r="IKX131" i="28"/>
  <c r="IKW131" i="28"/>
  <c r="IKV131" i="28"/>
  <c r="IKU131" i="28"/>
  <c r="IKT131" i="28"/>
  <c r="IKS131" i="28"/>
  <c r="IKR131" i="28"/>
  <c r="IKM131" i="28"/>
  <c r="IKL131" i="28"/>
  <c r="IKK131" i="28"/>
  <c r="IKJ131" i="28"/>
  <c r="IKI131" i="28"/>
  <c r="IKH131" i="28"/>
  <c r="IKG131" i="28"/>
  <c r="IKF131" i="28"/>
  <c r="IKE131" i="28"/>
  <c r="IKD131" i="28"/>
  <c r="IKC131" i="28"/>
  <c r="IKB131" i="28"/>
  <c r="IJW131" i="28"/>
  <c r="IJV131" i="28"/>
  <c r="IJU131" i="28"/>
  <c r="IJT131" i="28"/>
  <c r="IJS131" i="28"/>
  <c r="IJR131" i="28"/>
  <c r="IJQ131" i="28"/>
  <c r="IJP131" i="28"/>
  <c r="IJO131" i="28"/>
  <c r="IJN131" i="28"/>
  <c r="IJM131" i="28"/>
  <c r="IJL131" i="28"/>
  <c r="IJG131" i="28"/>
  <c r="IJF131" i="28"/>
  <c r="IJE131" i="28"/>
  <c r="IJD131" i="28"/>
  <c r="IJC131" i="28"/>
  <c r="IJB131" i="28"/>
  <c r="IJA131" i="28"/>
  <c r="IIZ131" i="28"/>
  <c r="IIY131" i="28"/>
  <c r="IIX131" i="28"/>
  <c r="IIW131" i="28"/>
  <c r="IIV131" i="28"/>
  <c r="IIQ131" i="28"/>
  <c r="IIP131" i="28"/>
  <c r="IIO131" i="28"/>
  <c r="IIN131" i="28"/>
  <c r="IIM131" i="28"/>
  <c r="IIL131" i="28"/>
  <c r="IIK131" i="28"/>
  <c r="IIJ131" i="28"/>
  <c r="III131" i="28"/>
  <c r="IIH131" i="28"/>
  <c r="IIG131" i="28"/>
  <c r="IIF131" i="28"/>
  <c r="IIA131" i="28"/>
  <c r="IHZ131" i="28"/>
  <c r="IHY131" i="28"/>
  <c r="IHX131" i="28"/>
  <c r="IHW131" i="28"/>
  <c r="IHV131" i="28"/>
  <c r="IHU131" i="28"/>
  <c r="IHT131" i="28"/>
  <c r="IHS131" i="28"/>
  <c r="IHR131" i="28"/>
  <c r="IHQ131" i="28"/>
  <c r="IHP131" i="28"/>
  <c r="IHK131" i="28"/>
  <c r="IHJ131" i="28"/>
  <c r="IHI131" i="28"/>
  <c r="IHH131" i="28"/>
  <c r="IHG131" i="28"/>
  <c r="IHF131" i="28"/>
  <c r="IHE131" i="28"/>
  <c r="IHD131" i="28"/>
  <c r="IHC131" i="28"/>
  <c r="IHB131" i="28"/>
  <c r="IHA131" i="28"/>
  <c r="IGZ131" i="28"/>
  <c r="IGU131" i="28"/>
  <c r="IGT131" i="28"/>
  <c r="IGS131" i="28"/>
  <c r="IGR131" i="28"/>
  <c r="IGQ131" i="28"/>
  <c r="IGP131" i="28"/>
  <c r="IGO131" i="28"/>
  <c r="IGN131" i="28"/>
  <c r="IGM131" i="28"/>
  <c r="IGL131" i="28"/>
  <c r="IGK131" i="28"/>
  <c r="IGJ131" i="28"/>
  <c r="IGE131" i="28"/>
  <c r="IGD131" i="28"/>
  <c r="IGC131" i="28"/>
  <c r="IGB131" i="28"/>
  <c r="IGA131" i="28"/>
  <c r="IFZ131" i="28"/>
  <c r="IFY131" i="28"/>
  <c r="IFX131" i="28"/>
  <c r="IFW131" i="28"/>
  <c r="IFV131" i="28"/>
  <c r="IFU131" i="28"/>
  <c r="IFT131" i="28"/>
  <c r="IFO131" i="28"/>
  <c r="IFN131" i="28"/>
  <c r="IFM131" i="28"/>
  <c r="IFL131" i="28"/>
  <c r="IFK131" i="28"/>
  <c r="IFJ131" i="28"/>
  <c r="IFI131" i="28"/>
  <c r="IFH131" i="28"/>
  <c r="IFG131" i="28"/>
  <c r="IFF131" i="28"/>
  <c r="IFE131" i="28"/>
  <c r="IFD131" i="28"/>
  <c r="IEY131" i="28"/>
  <c r="IEX131" i="28"/>
  <c r="IEW131" i="28"/>
  <c r="IEV131" i="28"/>
  <c r="IEU131" i="28"/>
  <c r="IET131" i="28"/>
  <c r="IES131" i="28"/>
  <c r="IER131" i="28"/>
  <c r="IEQ131" i="28"/>
  <c r="IEP131" i="28"/>
  <c r="IEO131" i="28"/>
  <c r="IEN131" i="28"/>
  <c r="IEI131" i="28"/>
  <c r="IEH131" i="28"/>
  <c r="IEG131" i="28"/>
  <c r="IEF131" i="28"/>
  <c r="IEE131" i="28"/>
  <c r="IED131" i="28"/>
  <c r="IEC131" i="28"/>
  <c r="IEB131" i="28"/>
  <c r="IEA131" i="28"/>
  <c r="IDZ131" i="28"/>
  <c r="IDY131" i="28"/>
  <c r="IDX131" i="28"/>
  <c r="IDS131" i="28"/>
  <c r="IDR131" i="28"/>
  <c r="IDQ131" i="28"/>
  <c r="IDP131" i="28"/>
  <c r="IDO131" i="28"/>
  <c r="IDN131" i="28"/>
  <c r="IDM131" i="28"/>
  <c r="IDL131" i="28"/>
  <c r="IDK131" i="28"/>
  <c r="IDJ131" i="28"/>
  <c r="IDI131" i="28"/>
  <c r="IDH131" i="28"/>
  <c r="IDC131" i="28"/>
  <c r="IDB131" i="28"/>
  <c r="IDA131" i="28"/>
  <c r="ICZ131" i="28"/>
  <c r="ICY131" i="28"/>
  <c r="ICX131" i="28"/>
  <c r="ICW131" i="28"/>
  <c r="ICV131" i="28"/>
  <c r="ICU131" i="28"/>
  <c r="ICT131" i="28"/>
  <c r="ICS131" i="28"/>
  <c r="ICR131" i="28"/>
  <c r="ICM131" i="28"/>
  <c r="ICL131" i="28"/>
  <c r="ICK131" i="28"/>
  <c r="ICJ131" i="28"/>
  <c r="ICI131" i="28"/>
  <c r="ICH131" i="28"/>
  <c r="ICG131" i="28"/>
  <c r="ICF131" i="28"/>
  <c r="ICE131" i="28"/>
  <c r="ICD131" i="28"/>
  <c r="ICC131" i="28"/>
  <c r="ICB131" i="28"/>
  <c r="IBW131" i="28"/>
  <c r="IBV131" i="28"/>
  <c r="IBU131" i="28"/>
  <c r="IBT131" i="28"/>
  <c r="IBS131" i="28"/>
  <c r="IBR131" i="28"/>
  <c r="IBQ131" i="28"/>
  <c r="IBP131" i="28"/>
  <c r="IBO131" i="28"/>
  <c r="IBN131" i="28"/>
  <c r="IBM131" i="28"/>
  <c r="IBL131" i="28"/>
  <c r="IBG131" i="28"/>
  <c r="IBF131" i="28"/>
  <c r="IBE131" i="28"/>
  <c r="IBD131" i="28"/>
  <c r="IBC131" i="28"/>
  <c r="IBB131" i="28"/>
  <c r="IBA131" i="28"/>
  <c r="IAZ131" i="28"/>
  <c r="IAY131" i="28"/>
  <c r="IAX131" i="28"/>
  <c r="IAW131" i="28"/>
  <c r="IAV131" i="28"/>
  <c r="IAQ131" i="28"/>
  <c r="IAP131" i="28"/>
  <c r="IAO131" i="28"/>
  <c r="IAN131" i="28"/>
  <c r="IAM131" i="28"/>
  <c r="IAL131" i="28"/>
  <c r="IAK131" i="28"/>
  <c r="IAJ131" i="28"/>
  <c r="IAI131" i="28"/>
  <c r="IAH131" i="28"/>
  <c r="IAG131" i="28"/>
  <c r="IAF131" i="28"/>
  <c r="IAA131" i="28"/>
  <c r="HZZ131" i="28"/>
  <c r="HZY131" i="28"/>
  <c r="HZX131" i="28"/>
  <c r="HZW131" i="28"/>
  <c r="HZV131" i="28"/>
  <c r="HZU131" i="28"/>
  <c r="HZT131" i="28"/>
  <c r="HZS131" i="28"/>
  <c r="HZR131" i="28"/>
  <c r="HZQ131" i="28"/>
  <c r="HZP131" i="28"/>
  <c r="HZK131" i="28"/>
  <c r="HZJ131" i="28"/>
  <c r="HZI131" i="28"/>
  <c r="HZH131" i="28"/>
  <c r="HZG131" i="28"/>
  <c r="HZF131" i="28"/>
  <c r="HZE131" i="28"/>
  <c r="HZD131" i="28"/>
  <c r="HZC131" i="28"/>
  <c r="HZB131" i="28"/>
  <c r="HZA131" i="28"/>
  <c r="HYZ131" i="28"/>
  <c r="HYU131" i="28"/>
  <c r="HYT131" i="28"/>
  <c r="HYS131" i="28"/>
  <c r="HYR131" i="28"/>
  <c r="HYQ131" i="28"/>
  <c r="HYP131" i="28"/>
  <c r="HYO131" i="28"/>
  <c r="HYN131" i="28"/>
  <c r="HYM131" i="28"/>
  <c r="HYL131" i="28"/>
  <c r="HYK131" i="28"/>
  <c r="HYJ131" i="28"/>
  <c r="HYE131" i="28"/>
  <c r="HYD131" i="28"/>
  <c r="HYC131" i="28"/>
  <c r="HYB131" i="28"/>
  <c r="HYA131" i="28"/>
  <c r="HXZ131" i="28"/>
  <c r="HXY131" i="28"/>
  <c r="HXX131" i="28"/>
  <c r="HXW131" i="28"/>
  <c r="HXV131" i="28"/>
  <c r="HXU131" i="28"/>
  <c r="HXT131" i="28"/>
  <c r="HXO131" i="28"/>
  <c r="HXN131" i="28"/>
  <c r="HXM131" i="28"/>
  <c r="HXL131" i="28"/>
  <c r="HXK131" i="28"/>
  <c r="HXJ131" i="28"/>
  <c r="HXI131" i="28"/>
  <c r="HXH131" i="28"/>
  <c r="HXG131" i="28"/>
  <c r="HXF131" i="28"/>
  <c r="HXE131" i="28"/>
  <c r="HXD131" i="28"/>
  <c r="HWY131" i="28"/>
  <c r="HWX131" i="28"/>
  <c r="HWW131" i="28"/>
  <c r="HWV131" i="28"/>
  <c r="HWU131" i="28"/>
  <c r="HWT131" i="28"/>
  <c r="HWS131" i="28"/>
  <c r="HWR131" i="28"/>
  <c r="HWQ131" i="28"/>
  <c r="HWP131" i="28"/>
  <c r="HWO131" i="28"/>
  <c r="HWN131" i="28"/>
  <c r="HWI131" i="28"/>
  <c r="HWH131" i="28"/>
  <c r="HWG131" i="28"/>
  <c r="HWF131" i="28"/>
  <c r="HWE131" i="28"/>
  <c r="HWD131" i="28"/>
  <c r="HWC131" i="28"/>
  <c r="HWB131" i="28"/>
  <c r="HWA131" i="28"/>
  <c r="HVZ131" i="28"/>
  <c r="HVY131" i="28"/>
  <c r="HVX131" i="28"/>
  <c r="HVS131" i="28"/>
  <c r="HVR131" i="28"/>
  <c r="HVQ131" i="28"/>
  <c r="HVP131" i="28"/>
  <c r="HVO131" i="28"/>
  <c r="HVN131" i="28"/>
  <c r="HVM131" i="28"/>
  <c r="HVL131" i="28"/>
  <c r="HVK131" i="28"/>
  <c r="HVJ131" i="28"/>
  <c r="HVI131" i="28"/>
  <c r="HVH131" i="28"/>
  <c r="HVC131" i="28"/>
  <c r="HVB131" i="28"/>
  <c r="HVA131" i="28"/>
  <c r="HUZ131" i="28"/>
  <c r="HUY131" i="28"/>
  <c r="HUX131" i="28"/>
  <c r="HUW131" i="28"/>
  <c r="HUV131" i="28"/>
  <c r="HUU131" i="28"/>
  <c r="HUT131" i="28"/>
  <c r="HUS131" i="28"/>
  <c r="HUR131" i="28"/>
  <c r="HUM131" i="28"/>
  <c r="HUL131" i="28"/>
  <c r="HUK131" i="28"/>
  <c r="HUJ131" i="28"/>
  <c r="HUI131" i="28"/>
  <c r="HUH131" i="28"/>
  <c r="HUG131" i="28"/>
  <c r="HUF131" i="28"/>
  <c r="HUE131" i="28"/>
  <c r="HUD131" i="28"/>
  <c r="HUC131" i="28"/>
  <c r="HUB131" i="28"/>
  <c r="HTW131" i="28"/>
  <c r="HTV131" i="28"/>
  <c r="HTU131" i="28"/>
  <c r="HTT131" i="28"/>
  <c r="HTS131" i="28"/>
  <c r="HTR131" i="28"/>
  <c r="HTQ131" i="28"/>
  <c r="HTP131" i="28"/>
  <c r="HTO131" i="28"/>
  <c r="HTN131" i="28"/>
  <c r="HTM131" i="28"/>
  <c r="HTL131" i="28"/>
  <c r="HTG131" i="28"/>
  <c r="HTF131" i="28"/>
  <c r="HTE131" i="28"/>
  <c r="HTD131" i="28"/>
  <c r="HTC131" i="28"/>
  <c r="HTB131" i="28"/>
  <c r="HTA131" i="28"/>
  <c r="HSZ131" i="28"/>
  <c r="HSY131" i="28"/>
  <c r="HSX131" i="28"/>
  <c r="HSW131" i="28"/>
  <c r="HSV131" i="28"/>
  <c r="HSQ131" i="28"/>
  <c r="HSP131" i="28"/>
  <c r="HSO131" i="28"/>
  <c r="HSN131" i="28"/>
  <c r="HSM131" i="28"/>
  <c r="HSL131" i="28"/>
  <c r="HSK131" i="28"/>
  <c r="HSJ131" i="28"/>
  <c r="HSI131" i="28"/>
  <c r="HSH131" i="28"/>
  <c r="HSG131" i="28"/>
  <c r="HSF131" i="28"/>
  <c r="HSA131" i="28"/>
  <c r="HRZ131" i="28"/>
  <c r="HRY131" i="28"/>
  <c r="HRX131" i="28"/>
  <c r="HRW131" i="28"/>
  <c r="HRV131" i="28"/>
  <c r="HRU131" i="28"/>
  <c r="HRT131" i="28"/>
  <c r="HRS131" i="28"/>
  <c r="HRR131" i="28"/>
  <c r="HRQ131" i="28"/>
  <c r="HRP131" i="28"/>
  <c r="HRK131" i="28"/>
  <c r="HRJ131" i="28"/>
  <c r="HRI131" i="28"/>
  <c r="HRH131" i="28"/>
  <c r="HRG131" i="28"/>
  <c r="HRF131" i="28"/>
  <c r="HRE131" i="28"/>
  <c r="HRD131" i="28"/>
  <c r="HRC131" i="28"/>
  <c r="HRB131" i="28"/>
  <c r="HRA131" i="28"/>
  <c r="HQZ131" i="28"/>
  <c r="HQU131" i="28"/>
  <c r="HQT131" i="28"/>
  <c r="HQS131" i="28"/>
  <c r="HQR131" i="28"/>
  <c r="HQQ131" i="28"/>
  <c r="HQP131" i="28"/>
  <c r="HQO131" i="28"/>
  <c r="HQN131" i="28"/>
  <c r="HQM131" i="28"/>
  <c r="HQL131" i="28"/>
  <c r="HQK131" i="28"/>
  <c r="HQJ131" i="28"/>
  <c r="HQE131" i="28"/>
  <c r="HQD131" i="28"/>
  <c r="HQC131" i="28"/>
  <c r="HQB131" i="28"/>
  <c r="HQA131" i="28"/>
  <c r="HPZ131" i="28"/>
  <c r="HPY131" i="28"/>
  <c r="HPX131" i="28"/>
  <c r="HPW131" i="28"/>
  <c r="HPV131" i="28"/>
  <c r="HPU131" i="28"/>
  <c r="HPT131" i="28"/>
  <c r="HPO131" i="28"/>
  <c r="HPN131" i="28"/>
  <c r="HPM131" i="28"/>
  <c r="HPL131" i="28"/>
  <c r="HPK131" i="28"/>
  <c r="HPJ131" i="28"/>
  <c r="HPI131" i="28"/>
  <c r="HPH131" i="28"/>
  <c r="HPG131" i="28"/>
  <c r="HPF131" i="28"/>
  <c r="HPE131" i="28"/>
  <c r="HPD131" i="28"/>
  <c r="HOY131" i="28"/>
  <c r="HOX131" i="28"/>
  <c r="HOW131" i="28"/>
  <c r="HOV131" i="28"/>
  <c r="HOU131" i="28"/>
  <c r="HOT131" i="28"/>
  <c r="HOS131" i="28"/>
  <c r="HOR131" i="28"/>
  <c r="HOQ131" i="28"/>
  <c r="HOP131" i="28"/>
  <c r="HOO131" i="28"/>
  <c r="HON131" i="28"/>
  <c r="HOI131" i="28"/>
  <c r="HOH131" i="28"/>
  <c r="HOG131" i="28"/>
  <c r="HOF131" i="28"/>
  <c r="HOE131" i="28"/>
  <c r="HOD131" i="28"/>
  <c r="HOC131" i="28"/>
  <c r="HOB131" i="28"/>
  <c r="HOA131" i="28"/>
  <c r="HNZ131" i="28"/>
  <c r="HNY131" i="28"/>
  <c r="HNX131" i="28"/>
  <c r="HNS131" i="28"/>
  <c r="HNR131" i="28"/>
  <c r="HNQ131" i="28"/>
  <c r="HNP131" i="28"/>
  <c r="HNO131" i="28"/>
  <c r="HNN131" i="28"/>
  <c r="HNM131" i="28"/>
  <c r="HNL131" i="28"/>
  <c r="HNK131" i="28"/>
  <c r="HNJ131" i="28"/>
  <c r="HNI131" i="28"/>
  <c r="HNH131" i="28"/>
  <c r="HNC131" i="28"/>
  <c r="HNB131" i="28"/>
  <c r="HNA131" i="28"/>
  <c r="HMZ131" i="28"/>
  <c r="HMY131" i="28"/>
  <c r="HMX131" i="28"/>
  <c r="HMW131" i="28"/>
  <c r="HMV131" i="28"/>
  <c r="HMU131" i="28"/>
  <c r="HMT131" i="28"/>
  <c r="HMS131" i="28"/>
  <c r="HMR131" i="28"/>
  <c r="HMM131" i="28"/>
  <c r="HML131" i="28"/>
  <c r="HMK131" i="28"/>
  <c r="HMJ131" i="28"/>
  <c r="HMI131" i="28"/>
  <c r="HMH131" i="28"/>
  <c r="HMG131" i="28"/>
  <c r="HMF131" i="28"/>
  <c r="HME131" i="28"/>
  <c r="HMD131" i="28"/>
  <c r="HMC131" i="28"/>
  <c r="HMB131" i="28"/>
  <c r="HLW131" i="28"/>
  <c r="HLV131" i="28"/>
  <c r="HLU131" i="28"/>
  <c r="HLT131" i="28"/>
  <c r="HLS131" i="28"/>
  <c r="HLR131" i="28"/>
  <c r="HLQ131" i="28"/>
  <c r="HLP131" i="28"/>
  <c r="HLO131" i="28"/>
  <c r="HLN131" i="28"/>
  <c r="HLM131" i="28"/>
  <c r="HLL131" i="28"/>
  <c r="HLG131" i="28"/>
  <c r="HLF131" i="28"/>
  <c r="HLE131" i="28"/>
  <c r="HLD131" i="28"/>
  <c r="HLC131" i="28"/>
  <c r="HLB131" i="28"/>
  <c r="HLA131" i="28"/>
  <c r="HKZ131" i="28"/>
  <c r="HKY131" i="28"/>
  <c r="HKX131" i="28"/>
  <c r="HKW131" i="28"/>
  <c r="HKV131" i="28"/>
  <c r="HKQ131" i="28"/>
  <c r="HKP131" i="28"/>
  <c r="HKO131" i="28"/>
  <c r="HKN131" i="28"/>
  <c r="HKM131" i="28"/>
  <c r="HKL131" i="28"/>
  <c r="HKK131" i="28"/>
  <c r="HKJ131" i="28"/>
  <c r="HKI131" i="28"/>
  <c r="HKH131" i="28"/>
  <c r="HKG131" i="28"/>
  <c r="HKF131" i="28"/>
  <c r="HKA131" i="28"/>
  <c r="HJZ131" i="28"/>
  <c r="HJY131" i="28"/>
  <c r="HJX131" i="28"/>
  <c r="HJW131" i="28"/>
  <c r="HJV131" i="28"/>
  <c r="HJU131" i="28"/>
  <c r="HJT131" i="28"/>
  <c r="HJS131" i="28"/>
  <c r="HJR131" i="28"/>
  <c r="HJQ131" i="28"/>
  <c r="HJP131" i="28"/>
  <c r="HJK131" i="28"/>
  <c r="HJJ131" i="28"/>
  <c r="HJI131" i="28"/>
  <c r="HJH131" i="28"/>
  <c r="HJG131" i="28"/>
  <c r="HJF131" i="28"/>
  <c r="HJE131" i="28"/>
  <c r="HJD131" i="28"/>
  <c r="HJC131" i="28"/>
  <c r="HJB131" i="28"/>
  <c r="HJA131" i="28"/>
  <c r="HIZ131" i="28"/>
  <c r="HIU131" i="28"/>
  <c r="HIT131" i="28"/>
  <c r="HIS131" i="28"/>
  <c r="HIR131" i="28"/>
  <c r="HIQ131" i="28"/>
  <c r="HIP131" i="28"/>
  <c r="HIO131" i="28"/>
  <c r="HIN131" i="28"/>
  <c r="HIM131" i="28"/>
  <c r="HIL131" i="28"/>
  <c r="HIK131" i="28"/>
  <c r="HIJ131" i="28"/>
  <c r="HIE131" i="28"/>
  <c r="HID131" i="28"/>
  <c r="HIC131" i="28"/>
  <c r="HIB131" i="28"/>
  <c r="HIA131" i="28"/>
  <c r="HHZ131" i="28"/>
  <c r="HHY131" i="28"/>
  <c r="HHX131" i="28"/>
  <c r="HHW131" i="28"/>
  <c r="HHV131" i="28"/>
  <c r="HHU131" i="28"/>
  <c r="HHT131" i="28"/>
  <c r="HHO131" i="28"/>
  <c r="HHN131" i="28"/>
  <c r="HHM131" i="28"/>
  <c r="HHL131" i="28"/>
  <c r="HHK131" i="28"/>
  <c r="HHJ131" i="28"/>
  <c r="HHI131" i="28"/>
  <c r="HHH131" i="28"/>
  <c r="HHG131" i="28"/>
  <c r="HHF131" i="28"/>
  <c r="HHE131" i="28"/>
  <c r="HHD131" i="28"/>
  <c r="HGY131" i="28"/>
  <c r="HGX131" i="28"/>
  <c r="HGW131" i="28"/>
  <c r="HGV131" i="28"/>
  <c r="HGU131" i="28"/>
  <c r="HGT131" i="28"/>
  <c r="HGS131" i="28"/>
  <c r="HGR131" i="28"/>
  <c r="HGQ131" i="28"/>
  <c r="HGP131" i="28"/>
  <c r="HGO131" i="28"/>
  <c r="HGN131" i="28"/>
  <c r="HGI131" i="28"/>
  <c r="HGH131" i="28"/>
  <c r="HGG131" i="28"/>
  <c r="HGF131" i="28"/>
  <c r="HGE131" i="28"/>
  <c r="HGD131" i="28"/>
  <c r="HGC131" i="28"/>
  <c r="HGB131" i="28"/>
  <c r="HGA131" i="28"/>
  <c r="HFZ131" i="28"/>
  <c r="HFY131" i="28"/>
  <c r="HFX131" i="28"/>
  <c r="HFS131" i="28"/>
  <c r="HFR131" i="28"/>
  <c r="HFQ131" i="28"/>
  <c r="HFP131" i="28"/>
  <c r="HFO131" i="28"/>
  <c r="HFN131" i="28"/>
  <c r="HFM131" i="28"/>
  <c r="HFL131" i="28"/>
  <c r="HFK131" i="28"/>
  <c r="HFJ131" i="28"/>
  <c r="HFI131" i="28"/>
  <c r="HFH131" i="28"/>
  <c r="HFC131" i="28"/>
  <c r="HFB131" i="28"/>
  <c r="HFA131" i="28"/>
  <c r="HEZ131" i="28"/>
  <c r="HEY131" i="28"/>
  <c r="HEX131" i="28"/>
  <c r="HEW131" i="28"/>
  <c r="HEV131" i="28"/>
  <c r="HEU131" i="28"/>
  <c r="HET131" i="28"/>
  <c r="HES131" i="28"/>
  <c r="HER131" i="28"/>
  <c r="HEM131" i="28"/>
  <c r="HEL131" i="28"/>
  <c r="HEK131" i="28"/>
  <c r="HEJ131" i="28"/>
  <c r="HEI131" i="28"/>
  <c r="HEH131" i="28"/>
  <c r="HEG131" i="28"/>
  <c r="HEF131" i="28"/>
  <c r="HEE131" i="28"/>
  <c r="HED131" i="28"/>
  <c r="HEC131" i="28"/>
  <c r="HEB131" i="28"/>
  <c r="HDW131" i="28"/>
  <c r="HDV131" i="28"/>
  <c r="HDU131" i="28"/>
  <c r="HDT131" i="28"/>
  <c r="HDS131" i="28"/>
  <c r="HDR131" i="28"/>
  <c r="HDQ131" i="28"/>
  <c r="HDP131" i="28"/>
  <c r="HDO131" i="28"/>
  <c r="HDN131" i="28"/>
  <c r="HDM131" i="28"/>
  <c r="HDL131" i="28"/>
  <c r="HDG131" i="28"/>
  <c r="HDF131" i="28"/>
  <c r="HDE131" i="28"/>
  <c r="HDD131" i="28"/>
  <c r="HDC131" i="28"/>
  <c r="HDB131" i="28"/>
  <c r="HDA131" i="28"/>
  <c r="HCZ131" i="28"/>
  <c r="HCY131" i="28"/>
  <c r="HCX131" i="28"/>
  <c r="HCW131" i="28"/>
  <c r="HCV131" i="28"/>
  <c r="HCQ131" i="28"/>
  <c r="HCP131" i="28"/>
  <c r="HCO131" i="28"/>
  <c r="HCN131" i="28"/>
  <c r="HCM131" i="28"/>
  <c r="HCL131" i="28"/>
  <c r="HCK131" i="28"/>
  <c r="HCJ131" i="28"/>
  <c r="HCI131" i="28"/>
  <c r="HCH131" i="28"/>
  <c r="HCG131" i="28"/>
  <c r="HCF131" i="28"/>
  <c r="HCA131" i="28"/>
  <c r="HBZ131" i="28"/>
  <c r="HBY131" i="28"/>
  <c r="HBX131" i="28"/>
  <c r="HBW131" i="28"/>
  <c r="HBV131" i="28"/>
  <c r="HBU131" i="28"/>
  <c r="HBT131" i="28"/>
  <c r="HBS131" i="28"/>
  <c r="HBR131" i="28"/>
  <c r="HBQ131" i="28"/>
  <c r="HBP131" i="28"/>
  <c r="HBK131" i="28"/>
  <c r="HBJ131" i="28"/>
  <c r="HBI131" i="28"/>
  <c r="HBH131" i="28"/>
  <c r="HBG131" i="28"/>
  <c r="HBF131" i="28"/>
  <c r="HBE131" i="28"/>
  <c r="HBD131" i="28"/>
  <c r="HBC131" i="28"/>
  <c r="HBB131" i="28"/>
  <c r="HBA131" i="28"/>
  <c r="HAZ131" i="28"/>
  <c r="HAU131" i="28"/>
  <c r="HAT131" i="28"/>
  <c r="HAS131" i="28"/>
  <c r="HAR131" i="28"/>
  <c r="HAQ131" i="28"/>
  <c r="HAP131" i="28"/>
  <c r="HAO131" i="28"/>
  <c r="HAN131" i="28"/>
  <c r="HAM131" i="28"/>
  <c r="HAL131" i="28"/>
  <c r="HAK131" i="28"/>
  <c r="HAJ131" i="28"/>
  <c r="HAE131" i="28"/>
  <c r="HAD131" i="28"/>
  <c r="HAC131" i="28"/>
  <c r="HAB131" i="28"/>
  <c r="HAA131" i="28"/>
  <c r="GZZ131" i="28"/>
  <c r="GZY131" i="28"/>
  <c r="GZX131" i="28"/>
  <c r="GZW131" i="28"/>
  <c r="GZV131" i="28"/>
  <c r="GZU131" i="28"/>
  <c r="GZT131" i="28"/>
  <c r="GZO131" i="28"/>
  <c r="GZN131" i="28"/>
  <c r="GZM131" i="28"/>
  <c r="GZL131" i="28"/>
  <c r="GZK131" i="28"/>
  <c r="GZJ131" i="28"/>
  <c r="GZI131" i="28"/>
  <c r="GZH131" i="28"/>
  <c r="GZG131" i="28"/>
  <c r="GZF131" i="28"/>
  <c r="GZE131" i="28"/>
  <c r="GZD131" i="28"/>
  <c r="GYY131" i="28"/>
  <c r="GYX131" i="28"/>
  <c r="GYW131" i="28"/>
  <c r="GYV131" i="28"/>
  <c r="GYU131" i="28"/>
  <c r="GYT131" i="28"/>
  <c r="GYS131" i="28"/>
  <c r="GYR131" i="28"/>
  <c r="GYQ131" i="28"/>
  <c r="GYP131" i="28"/>
  <c r="GYO131" i="28"/>
  <c r="GYN131" i="28"/>
  <c r="GYI131" i="28"/>
  <c r="GYH131" i="28"/>
  <c r="GYG131" i="28"/>
  <c r="GYF131" i="28"/>
  <c r="GYE131" i="28"/>
  <c r="GYD131" i="28"/>
  <c r="GYC131" i="28"/>
  <c r="GYB131" i="28"/>
  <c r="GYA131" i="28"/>
  <c r="GXZ131" i="28"/>
  <c r="GXY131" i="28"/>
  <c r="GXX131" i="28"/>
  <c r="GXS131" i="28"/>
  <c r="GXR131" i="28"/>
  <c r="GXQ131" i="28"/>
  <c r="GXP131" i="28"/>
  <c r="GXO131" i="28"/>
  <c r="GXN131" i="28"/>
  <c r="GXM131" i="28"/>
  <c r="GXL131" i="28"/>
  <c r="GXK131" i="28"/>
  <c r="GXJ131" i="28"/>
  <c r="GXI131" i="28"/>
  <c r="GXH131" i="28"/>
  <c r="GXC131" i="28"/>
  <c r="GXB131" i="28"/>
  <c r="GXA131" i="28"/>
  <c r="GWZ131" i="28"/>
  <c r="GWY131" i="28"/>
  <c r="GWX131" i="28"/>
  <c r="GWW131" i="28"/>
  <c r="GWV131" i="28"/>
  <c r="GWU131" i="28"/>
  <c r="GWT131" i="28"/>
  <c r="GWS131" i="28"/>
  <c r="GWR131" i="28"/>
  <c r="GWM131" i="28"/>
  <c r="GWL131" i="28"/>
  <c r="GWK131" i="28"/>
  <c r="GWJ131" i="28"/>
  <c r="GWI131" i="28"/>
  <c r="GWH131" i="28"/>
  <c r="GWG131" i="28"/>
  <c r="GWF131" i="28"/>
  <c r="GWE131" i="28"/>
  <c r="GWD131" i="28"/>
  <c r="GWC131" i="28"/>
  <c r="GWB131" i="28"/>
  <c r="GVW131" i="28"/>
  <c r="GVV131" i="28"/>
  <c r="GVU131" i="28"/>
  <c r="GVT131" i="28"/>
  <c r="GVS131" i="28"/>
  <c r="GVR131" i="28"/>
  <c r="GVQ131" i="28"/>
  <c r="GVP131" i="28"/>
  <c r="GVO131" i="28"/>
  <c r="GVN131" i="28"/>
  <c r="GVM131" i="28"/>
  <c r="GVL131" i="28"/>
  <c r="GVG131" i="28"/>
  <c r="GVF131" i="28"/>
  <c r="GVE131" i="28"/>
  <c r="GVD131" i="28"/>
  <c r="GVC131" i="28"/>
  <c r="GVB131" i="28"/>
  <c r="GVA131" i="28"/>
  <c r="GUZ131" i="28"/>
  <c r="GUY131" i="28"/>
  <c r="GUX131" i="28"/>
  <c r="GUW131" i="28"/>
  <c r="GUV131" i="28"/>
  <c r="GUQ131" i="28"/>
  <c r="GUP131" i="28"/>
  <c r="GUO131" i="28"/>
  <c r="GUN131" i="28"/>
  <c r="GUM131" i="28"/>
  <c r="GUL131" i="28"/>
  <c r="GUK131" i="28"/>
  <c r="GUJ131" i="28"/>
  <c r="GUI131" i="28"/>
  <c r="GUH131" i="28"/>
  <c r="GUG131" i="28"/>
  <c r="GUF131" i="28"/>
  <c r="GUA131" i="28"/>
  <c r="GTZ131" i="28"/>
  <c r="GTY131" i="28"/>
  <c r="GTX131" i="28"/>
  <c r="GTW131" i="28"/>
  <c r="GTV131" i="28"/>
  <c r="GTU131" i="28"/>
  <c r="GTT131" i="28"/>
  <c r="GTS131" i="28"/>
  <c r="GTR131" i="28"/>
  <c r="GTQ131" i="28"/>
  <c r="GTP131" i="28"/>
  <c r="GTK131" i="28"/>
  <c r="GTJ131" i="28"/>
  <c r="GTI131" i="28"/>
  <c r="GTH131" i="28"/>
  <c r="GTG131" i="28"/>
  <c r="GTF131" i="28"/>
  <c r="GTE131" i="28"/>
  <c r="GTD131" i="28"/>
  <c r="GTC131" i="28"/>
  <c r="GTB131" i="28"/>
  <c r="GTA131" i="28"/>
  <c r="GSZ131" i="28"/>
  <c r="GSU131" i="28"/>
  <c r="GST131" i="28"/>
  <c r="GSS131" i="28"/>
  <c r="GSR131" i="28"/>
  <c r="GSQ131" i="28"/>
  <c r="GSP131" i="28"/>
  <c r="GSO131" i="28"/>
  <c r="GSN131" i="28"/>
  <c r="GSM131" i="28"/>
  <c r="GSL131" i="28"/>
  <c r="GSK131" i="28"/>
  <c r="GSJ131" i="28"/>
  <c r="GSE131" i="28"/>
  <c r="GSD131" i="28"/>
  <c r="GSC131" i="28"/>
  <c r="GSB131" i="28"/>
  <c r="GSA131" i="28"/>
  <c r="GRZ131" i="28"/>
  <c r="GRY131" i="28"/>
  <c r="GRX131" i="28"/>
  <c r="GRW131" i="28"/>
  <c r="GRV131" i="28"/>
  <c r="GRU131" i="28"/>
  <c r="GRT131" i="28"/>
  <c r="GRO131" i="28"/>
  <c r="GRN131" i="28"/>
  <c r="GRM131" i="28"/>
  <c r="GRL131" i="28"/>
  <c r="GRK131" i="28"/>
  <c r="GRJ131" i="28"/>
  <c r="GRI131" i="28"/>
  <c r="GRH131" i="28"/>
  <c r="GRG131" i="28"/>
  <c r="GRF131" i="28"/>
  <c r="GRE131" i="28"/>
  <c r="GRD131" i="28"/>
  <c r="GQY131" i="28"/>
  <c r="GQX131" i="28"/>
  <c r="GQW131" i="28"/>
  <c r="GQV131" i="28"/>
  <c r="GQU131" i="28"/>
  <c r="GQT131" i="28"/>
  <c r="GQS131" i="28"/>
  <c r="GQR131" i="28"/>
  <c r="GQQ131" i="28"/>
  <c r="GQP131" i="28"/>
  <c r="GQO131" i="28"/>
  <c r="GQN131" i="28"/>
  <c r="GQI131" i="28"/>
  <c r="GQH131" i="28"/>
  <c r="GQG131" i="28"/>
  <c r="GQF131" i="28"/>
  <c r="GQE131" i="28"/>
  <c r="GQD131" i="28"/>
  <c r="GQC131" i="28"/>
  <c r="GQB131" i="28"/>
  <c r="GQA131" i="28"/>
  <c r="GPZ131" i="28"/>
  <c r="GPY131" i="28"/>
  <c r="GPX131" i="28"/>
  <c r="GPS131" i="28"/>
  <c r="GPR131" i="28"/>
  <c r="GPQ131" i="28"/>
  <c r="GPP131" i="28"/>
  <c r="GPO131" i="28"/>
  <c r="GPN131" i="28"/>
  <c r="GPM131" i="28"/>
  <c r="GPL131" i="28"/>
  <c r="GPK131" i="28"/>
  <c r="GPJ131" i="28"/>
  <c r="GPI131" i="28"/>
  <c r="GPH131" i="28"/>
  <c r="GPC131" i="28"/>
  <c r="GPB131" i="28"/>
  <c r="GPA131" i="28"/>
  <c r="GOZ131" i="28"/>
  <c r="GOY131" i="28"/>
  <c r="GOX131" i="28"/>
  <c r="GOW131" i="28"/>
  <c r="GOV131" i="28"/>
  <c r="GOU131" i="28"/>
  <c r="GOT131" i="28"/>
  <c r="GOS131" i="28"/>
  <c r="GOR131" i="28"/>
  <c r="GOM131" i="28"/>
  <c r="GOL131" i="28"/>
  <c r="GOK131" i="28"/>
  <c r="GOJ131" i="28"/>
  <c r="GOI131" i="28"/>
  <c r="GOH131" i="28"/>
  <c r="GOG131" i="28"/>
  <c r="GOF131" i="28"/>
  <c r="GOE131" i="28"/>
  <c r="GOD131" i="28"/>
  <c r="GOC131" i="28"/>
  <c r="GOB131" i="28"/>
  <c r="GNW131" i="28"/>
  <c r="GNV131" i="28"/>
  <c r="GNU131" i="28"/>
  <c r="GNT131" i="28"/>
  <c r="GNS131" i="28"/>
  <c r="GNR131" i="28"/>
  <c r="GNQ131" i="28"/>
  <c r="GNP131" i="28"/>
  <c r="GNO131" i="28"/>
  <c r="GNN131" i="28"/>
  <c r="GNM131" i="28"/>
  <c r="GNL131" i="28"/>
  <c r="GNG131" i="28"/>
  <c r="GNF131" i="28"/>
  <c r="GNE131" i="28"/>
  <c r="GND131" i="28"/>
  <c r="GNC131" i="28"/>
  <c r="GNB131" i="28"/>
  <c r="GNA131" i="28"/>
  <c r="GMZ131" i="28"/>
  <c r="GMY131" i="28"/>
  <c r="GMX131" i="28"/>
  <c r="GMW131" i="28"/>
  <c r="GMV131" i="28"/>
  <c r="GMQ131" i="28"/>
  <c r="GMP131" i="28"/>
  <c r="GMO131" i="28"/>
  <c r="GMN131" i="28"/>
  <c r="GMM131" i="28"/>
  <c r="GML131" i="28"/>
  <c r="GMK131" i="28"/>
  <c r="GMJ131" i="28"/>
  <c r="GMI131" i="28"/>
  <c r="GMH131" i="28"/>
  <c r="GMG131" i="28"/>
  <c r="GMF131" i="28"/>
  <c r="GMA131" i="28"/>
  <c r="GLZ131" i="28"/>
  <c r="GLY131" i="28"/>
  <c r="GLX131" i="28"/>
  <c r="GLW131" i="28"/>
  <c r="GLV131" i="28"/>
  <c r="GLU131" i="28"/>
  <c r="GLT131" i="28"/>
  <c r="GLS131" i="28"/>
  <c r="GLR131" i="28"/>
  <c r="GLQ131" i="28"/>
  <c r="GLP131" i="28"/>
  <c r="GLK131" i="28"/>
  <c r="GLJ131" i="28"/>
  <c r="GLI131" i="28"/>
  <c r="GLH131" i="28"/>
  <c r="GLG131" i="28"/>
  <c r="GLF131" i="28"/>
  <c r="GLE131" i="28"/>
  <c r="GLD131" i="28"/>
  <c r="GLC131" i="28"/>
  <c r="GLB131" i="28"/>
  <c r="GLA131" i="28"/>
  <c r="GKZ131" i="28"/>
  <c r="GKU131" i="28"/>
  <c r="GKT131" i="28"/>
  <c r="GKS131" i="28"/>
  <c r="GKR131" i="28"/>
  <c r="GKQ131" i="28"/>
  <c r="GKP131" i="28"/>
  <c r="GKO131" i="28"/>
  <c r="GKN131" i="28"/>
  <c r="GKM131" i="28"/>
  <c r="GKL131" i="28"/>
  <c r="GKK131" i="28"/>
  <c r="GKJ131" i="28"/>
  <c r="GKE131" i="28"/>
  <c r="GKD131" i="28"/>
  <c r="GKC131" i="28"/>
  <c r="GKB131" i="28"/>
  <c r="GKA131" i="28"/>
  <c r="GJZ131" i="28"/>
  <c r="GJY131" i="28"/>
  <c r="GJX131" i="28"/>
  <c r="GJW131" i="28"/>
  <c r="GJV131" i="28"/>
  <c r="GJU131" i="28"/>
  <c r="GJT131" i="28"/>
  <c r="GJO131" i="28"/>
  <c r="GJN131" i="28"/>
  <c r="GJM131" i="28"/>
  <c r="GJL131" i="28"/>
  <c r="GJK131" i="28"/>
  <c r="GJJ131" i="28"/>
  <c r="GJI131" i="28"/>
  <c r="GJH131" i="28"/>
  <c r="GJG131" i="28"/>
  <c r="GJF131" i="28"/>
  <c r="GJE131" i="28"/>
  <c r="GJD131" i="28"/>
  <c r="GIY131" i="28"/>
  <c r="GIX131" i="28"/>
  <c r="GIW131" i="28"/>
  <c r="GIV131" i="28"/>
  <c r="GIU131" i="28"/>
  <c r="GIT131" i="28"/>
  <c r="GIS131" i="28"/>
  <c r="GIR131" i="28"/>
  <c r="GIQ131" i="28"/>
  <c r="GIP131" i="28"/>
  <c r="GIO131" i="28"/>
  <c r="GIN131" i="28"/>
  <c r="GII131" i="28"/>
  <c r="GIH131" i="28"/>
  <c r="GIG131" i="28"/>
  <c r="GIF131" i="28"/>
  <c r="GIE131" i="28"/>
  <c r="GID131" i="28"/>
  <c r="GIC131" i="28"/>
  <c r="GIB131" i="28"/>
  <c r="GIA131" i="28"/>
  <c r="GHZ131" i="28"/>
  <c r="GHY131" i="28"/>
  <c r="GHX131" i="28"/>
  <c r="GHS131" i="28"/>
  <c r="GHR131" i="28"/>
  <c r="GHQ131" i="28"/>
  <c r="GHP131" i="28"/>
  <c r="GHO131" i="28"/>
  <c r="GHN131" i="28"/>
  <c r="GHM131" i="28"/>
  <c r="GHL131" i="28"/>
  <c r="GHK131" i="28"/>
  <c r="GHJ131" i="28"/>
  <c r="GHI131" i="28"/>
  <c r="GHH131" i="28"/>
  <c r="GHC131" i="28"/>
  <c r="GHB131" i="28"/>
  <c r="GHA131" i="28"/>
  <c r="GGZ131" i="28"/>
  <c r="GGY131" i="28"/>
  <c r="GGX131" i="28"/>
  <c r="GGW131" i="28"/>
  <c r="GGV131" i="28"/>
  <c r="GGU131" i="28"/>
  <c r="GGT131" i="28"/>
  <c r="GGS131" i="28"/>
  <c r="GGR131" i="28"/>
  <c r="GGM131" i="28"/>
  <c r="GGL131" i="28"/>
  <c r="GGK131" i="28"/>
  <c r="GGJ131" i="28"/>
  <c r="GGI131" i="28"/>
  <c r="GGH131" i="28"/>
  <c r="GGG131" i="28"/>
  <c r="GGF131" i="28"/>
  <c r="GGE131" i="28"/>
  <c r="GGD131" i="28"/>
  <c r="GGC131" i="28"/>
  <c r="GGB131" i="28"/>
  <c r="GFW131" i="28"/>
  <c r="GFV131" i="28"/>
  <c r="GFU131" i="28"/>
  <c r="GFT131" i="28"/>
  <c r="GFS131" i="28"/>
  <c r="GFR131" i="28"/>
  <c r="GFQ131" i="28"/>
  <c r="GFP131" i="28"/>
  <c r="GFO131" i="28"/>
  <c r="GFN131" i="28"/>
  <c r="GFM131" i="28"/>
  <c r="GFL131" i="28"/>
  <c r="GFG131" i="28"/>
  <c r="GFF131" i="28"/>
  <c r="GFE131" i="28"/>
  <c r="GFD131" i="28"/>
  <c r="GFC131" i="28"/>
  <c r="GFB131" i="28"/>
  <c r="GFA131" i="28"/>
  <c r="GEZ131" i="28"/>
  <c r="GEY131" i="28"/>
  <c r="GEX131" i="28"/>
  <c r="GEW131" i="28"/>
  <c r="GEV131" i="28"/>
  <c r="GEQ131" i="28"/>
  <c r="GEP131" i="28"/>
  <c r="GEO131" i="28"/>
  <c r="GEN131" i="28"/>
  <c r="GEM131" i="28"/>
  <c r="GEL131" i="28"/>
  <c r="GEK131" i="28"/>
  <c r="GEJ131" i="28"/>
  <c r="GEI131" i="28"/>
  <c r="GEH131" i="28"/>
  <c r="GEG131" i="28"/>
  <c r="GEF131" i="28"/>
  <c r="GEA131" i="28"/>
  <c r="GDZ131" i="28"/>
  <c r="GDY131" i="28"/>
  <c r="GDX131" i="28"/>
  <c r="GDW131" i="28"/>
  <c r="GDV131" i="28"/>
  <c r="GDU131" i="28"/>
  <c r="GDT131" i="28"/>
  <c r="GDS131" i="28"/>
  <c r="GDR131" i="28"/>
  <c r="GDQ131" i="28"/>
  <c r="GDP131" i="28"/>
  <c r="GDK131" i="28"/>
  <c r="GDJ131" i="28"/>
  <c r="GDI131" i="28"/>
  <c r="GDH131" i="28"/>
  <c r="GDG131" i="28"/>
  <c r="GDF131" i="28"/>
  <c r="GDE131" i="28"/>
  <c r="GDD131" i="28"/>
  <c r="GDC131" i="28"/>
  <c r="GDB131" i="28"/>
  <c r="GDA131" i="28"/>
  <c r="GCZ131" i="28"/>
  <c r="GCU131" i="28"/>
  <c r="GCT131" i="28"/>
  <c r="GCS131" i="28"/>
  <c r="GCR131" i="28"/>
  <c r="GCQ131" i="28"/>
  <c r="GCP131" i="28"/>
  <c r="GCO131" i="28"/>
  <c r="GCN131" i="28"/>
  <c r="GCM131" i="28"/>
  <c r="GCL131" i="28"/>
  <c r="GCK131" i="28"/>
  <c r="GCJ131" i="28"/>
  <c r="GCE131" i="28"/>
  <c r="GCD131" i="28"/>
  <c r="GCC131" i="28"/>
  <c r="GCB131" i="28"/>
  <c r="GCA131" i="28"/>
  <c r="GBZ131" i="28"/>
  <c r="GBY131" i="28"/>
  <c r="GBX131" i="28"/>
  <c r="GBW131" i="28"/>
  <c r="GBV131" i="28"/>
  <c r="GBU131" i="28"/>
  <c r="GBT131" i="28"/>
  <c r="GBO131" i="28"/>
  <c r="GBN131" i="28"/>
  <c r="GBM131" i="28"/>
  <c r="GBL131" i="28"/>
  <c r="GBK131" i="28"/>
  <c r="GBJ131" i="28"/>
  <c r="GBI131" i="28"/>
  <c r="GBH131" i="28"/>
  <c r="GBG131" i="28"/>
  <c r="GBF131" i="28"/>
  <c r="GBE131" i="28"/>
  <c r="GBD131" i="28"/>
  <c r="GAY131" i="28"/>
  <c r="GAX131" i="28"/>
  <c r="GAW131" i="28"/>
  <c r="GAV131" i="28"/>
  <c r="GAU131" i="28"/>
  <c r="GAT131" i="28"/>
  <c r="GAS131" i="28"/>
  <c r="GAR131" i="28"/>
  <c r="GAQ131" i="28"/>
  <c r="GAP131" i="28"/>
  <c r="GAO131" i="28"/>
  <c r="GAN131" i="28"/>
  <c r="GAI131" i="28"/>
  <c r="GAH131" i="28"/>
  <c r="GAG131" i="28"/>
  <c r="GAF131" i="28"/>
  <c r="GAE131" i="28"/>
  <c r="GAD131" i="28"/>
  <c r="GAC131" i="28"/>
  <c r="GAB131" i="28"/>
  <c r="GAA131" i="28"/>
  <c r="FZZ131" i="28"/>
  <c r="FZY131" i="28"/>
  <c r="FZX131" i="28"/>
  <c r="FZS131" i="28"/>
  <c r="FZR131" i="28"/>
  <c r="FZQ131" i="28"/>
  <c r="FZP131" i="28"/>
  <c r="FZO131" i="28"/>
  <c r="FZN131" i="28"/>
  <c r="FZM131" i="28"/>
  <c r="FZL131" i="28"/>
  <c r="FZK131" i="28"/>
  <c r="FZJ131" i="28"/>
  <c r="FZI131" i="28"/>
  <c r="FZH131" i="28"/>
  <c r="FZC131" i="28"/>
  <c r="FZB131" i="28"/>
  <c r="FZA131" i="28"/>
  <c r="FYZ131" i="28"/>
  <c r="FYY131" i="28"/>
  <c r="FYX131" i="28"/>
  <c r="FYW131" i="28"/>
  <c r="FYV131" i="28"/>
  <c r="FYU131" i="28"/>
  <c r="FYT131" i="28"/>
  <c r="FYS131" i="28"/>
  <c r="FYR131" i="28"/>
  <c r="FYM131" i="28"/>
  <c r="FYL131" i="28"/>
  <c r="FYK131" i="28"/>
  <c r="FYJ131" i="28"/>
  <c r="FYI131" i="28"/>
  <c r="FYH131" i="28"/>
  <c r="FYG131" i="28"/>
  <c r="FYF131" i="28"/>
  <c r="FYE131" i="28"/>
  <c r="FYD131" i="28"/>
  <c r="FYC131" i="28"/>
  <c r="FYB131" i="28"/>
  <c r="FXW131" i="28"/>
  <c r="FXV131" i="28"/>
  <c r="FXU131" i="28"/>
  <c r="FXT131" i="28"/>
  <c r="FXS131" i="28"/>
  <c r="FXR131" i="28"/>
  <c r="FXQ131" i="28"/>
  <c r="FXP131" i="28"/>
  <c r="FXO131" i="28"/>
  <c r="FXN131" i="28"/>
  <c r="FXM131" i="28"/>
  <c r="FXL131" i="28"/>
  <c r="FXG131" i="28"/>
  <c r="FXF131" i="28"/>
  <c r="FXE131" i="28"/>
  <c r="FXD131" i="28"/>
  <c r="FXC131" i="28"/>
  <c r="FXB131" i="28"/>
  <c r="FXA131" i="28"/>
  <c r="FWZ131" i="28"/>
  <c r="FWY131" i="28"/>
  <c r="FWX131" i="28"/>
  <c r="FWW131" i="28"/>
  <c r="FWV131" i="28"/>
  <c r="FWQ131" i="28"/>
  <c r="FWP131" i="28"/>
  <c r="FWO131" i="28"/>
  <c r="FWN131" i="28"/>
  <c r="FWM131" i="28"/>
  <c r="FWL131" i="28"/>
  <c r="FWK131" i="28"/>
  <c r="FWJ131" i="28"/>
  <c r="FWI131" i="28"/>
  <c r="FWH131" i="28"/>
  <c r="FWG131" i="28"/>
  <c r="FWF131" i="28"/>
  <c r="FWA131" i="28"/>
  <c r="FVZ131" i="28"/>
  <c r="FVY131" i="28"/>
  <c r="FVX131" i="28"/>
  <c r="FVW131" i="28"/>
  <c r="FVV131" i="28"/>
  <c r="FVU131" i="28"/>
  <c r="FVT131" i="28"/>
  <c r="FVS131" i="28"/>
  <c r="FVR131" i="28"/>
  <c r="FVQ131" i="28"/>
  <c r="FVP131" i="28"/>
  <c r="FVK131" i="28"/>
  <c r="FVJ131" i="28"/>
  <c r="FVI131" i="28"/>
  <c r="FVH131" i="28"/>
  <c r="FVG131" i="28"/>
  <c r="FVF131" i="28"/>
  <c r="FVE131" i="28"/>
  <c r="FVD131" i="28"/>
  <c r="FVC131" i="28"/>
  <c r="FVB131" i="28"/>
  <c r="FVA131" i="28"/>
  <c r="FUZ131" i="28"/>
  <c r="FUU131" i="28"/>
  <c r="FUT131" i="28"/>
  <c r="FUS131" i="28"/>
  <c r="FUR131" i="28"/>
  <c r="FUQ131" i="28"/>
  <c r="FUP131" i="28"/>
  <c r="FUO131" i="28"/>
  <c r="FUN131" i="28"/>
  <c r="FUM131" i="28"/>
  <c r="FUL131" i="28"/>
  <c r="FUK131" i="28"/>
  <c r="FUJ131" i="28"/>
  <c r="FUE131" i="28"/>
  <c r="FUD131" i="28"/>
  <c r="FUC131" i="28"/>
  <c r="FUB131" i="28"/>
  <c r="FUA131" i="28"/>
  <c r="FTZ131" i="28"/>
  <c r="FTY131" i="28"/>
  <c r="FTX131" i="28"/>
  <c r="FTW131" i="28"/>
  <c r="FTV131" i="28"/>
  <c r="FTU131" i="28"/>
  <c r="FTT131" i="28"/>
  <c r="FTO131" i="28"/>
  <c r="FTN131" i="28"/>
  <c r="FTM131" i="28"/>
  <c r="FTL131" i="28"/>
  <c r="FTK131" i="28"/>
  <c r="FTJ131" i="28"/>
  <c r="FTI131" i="28"/>
  <c r="FTH131" i="28"/>
  <c r="FTG131" i="28"/>
  <c r="FTF131" i="28"/>
  <c r="FTE131" i="28"/>
  <c r="FTD131" i="28"/>
  <c r="FSY131" i="28"/>
  <c r="FSX131" i="28"/>
  <c r="FSW131" i="28"/>
  <c r="FSV131" i="28"/>
  <c r="FSU131" i="28"/>
  <c r="FST131" i="28"/>
  <c r="FSS131" i="28"/>
  <c r="FSR131" i="28"/>
  <c r="FSQ131" i="28"/>
  <c r="FSP131" i="28"/>
  <c r="FSO131" i="28"/>
  <c r="FSN131" i="28"/>
  <c r="FSI131" i="28"/>
  <c r="FSH131" i="28"/>
  <c r="FSG131" i="28"/>
  <c r="FSF131" i="28"/>
  <c r="FSE131" i="28"/>
  <c r="FSD131" i="28"/>
  <c r="FSC131" i="28"/>
  <c r="FSB131" i="28"/>
  <c r="FSA131" i="28"/>
  <c r="FRZ131" i="28"/>
  <c r="FRY131" i="28"/>
  <c r="FRX131" i="28"/>
  <c r="FRS131" i="28"/>
  <c r="FRR131" i="28"/>
  <c r="FRQ131" i="28"/>
  <c r="FRP131" i="28"/>
  <c r="FRO131" i="28"/>
  <c r="FRN131" i="28"/>
  <c r="FRM131" i="28"/>
  <c r="FRL131" i="28"/>
  <c r="FRK131" i="28"/>
  <c r="FRJ131" i="28"/>
  <c r="FRI131" i="28"/>
  <c r="FRH131" i="28"/>
  <c r="FRC131" i="28"/>
  <c r="FRB131" i="28"/>
  <c r="FRA131" i="28"/>
  <c r="FQZ131" i="28"/>
  <c r="FQY131" i="28"/>
  <c r="FQX131" i="28"/>
  <c r="FQW131" i="28"/>
  <c r="FQV131" i="28"/>
  <c r="FQU131" i="28"/>
  <c r="FQT131" i="28"/>
  <c r="FQS131" i="28"/>
  <c r="FQR131" i="28"/>
  <c r="FQM131" i="28"/>
  <c r="FQL131" i="28"/>
  <c r="FQK131" i="28"/>
  <c r="FQJ131" i="28"/>
  <c r="FQI131" i="28"/>
  <c r="FQH131" i="28"/>
  <c r="FQG131" i="28"/>
  <c r="FQF131" i="28"/>
  <c r="FQE131" i="28"/>
  <c r="FQD131" i="28"/>
  <c r="FQC131" i="28"/>
  <c r="FQB131" i="28"/>
  <c r="FPW131" i="28"/>
  <c r="FPV131" i="28"/>
  <c r="FPU131" i="28"/>
  <c r="FPT131" i="28"/>
  <c r="FPS131" i="28"/>
  <c r="FPR131" i="28"/>
  <c r="FPQ131" i="28"/>
  <c r="FPP131" i="28"/>
  <c r="FPO131" i="28"/>
  <c r="FPN131" i="28"/>
  <c r="FPM131" i="28"/>
  <c r="FPL131" i="28"/>
  <c r="FPG131" i="28"/>
  <c r="FPF131" i="28"/>
  <c r="FPE131" i="28"/>
  <c r="FPD131" i="28"/>
  <c r="FPC131" i="28"/>
  <c r="FPB131" i="28"/>
  <c r="FPA131" i="28"/>
  <c r="FOZ131" i="28"/>
  <c r="FOY131" i="28"/>
  <c r="FOX131" i="28"/>
  <c r="FOW131" i="28"/>
  <c r="FOV131" i="28"/>
  <c r="FOQ131" i="28"/>
  <c r="FOP131" i="28"/>
  <c r="FOO131" i="28"/>
  <c r="FON131" i="28"/>
  <c r="FOM131" i="28"/>
  <c r="FOL131" i="28"/>
  <c r="FOK131" i="28"/>
  <c r="FOJ131" i="28"/>
  <c r="FOI131" i="28"/>
  <c r="FOH131" i="28"/>
  <c r="FOG131" i="28"/>
  <c r="FOF131" i="28"/>
  <c r="FOA131" i="28"/>
  <c r="FNZ131" i="28"/>
  <c r="FNY131" i="28"/>
  <c r="FNX131" i="28"/>
  <c r="FNW131" i="28"/>
  <c r="FNV131" i="28"/>
  <c r="FNU131" i="28"/>
  <c r="FNT131" i="28"/>
  <c r="FNS131" i="28"/>
  <c r="FNR131" i="28"/>
  <c r="FNQ131" i="28"/>
  <c r="FNP131" i="28"/>
  <c r="FNK131" i="28"/>
  <c r="FNJ131" i="28"/>
  <c r="FNI131" i="28"/>
  <c r="FNH131" i="28"/>
  <c r="FNG131" i="28"/>
  <c r="FNF131" i="28"/>
  <c r="FNE131" i="28"/>
  <c r="FND131" i="28"/>
  <c r="FNC131" i="28"/>
  <c r="FNB131" i="28"/>
  <c r="FNA131" i="28"/>
  <c r="FMZ131" i="28"/>
  <c r="FMU131" i="28"/>
  <c r="FMT131" i="28"/>
  <c r="FMS131" i="28"/>
  <c r="FMR131" i="28"/>
  <c r="FMQ131" i="28"/>
  <c r="FMP131" i="28"/>
  <c r="FMO131" i="28"/>
  <c r="FMN131" i="28"/>
  <c r="FMM131" i="28"/>
  <c r="FML131" i="28"/>
  <c r="FMK131" i="28"/>
  <c r="FMJ131" i="28"/>
  <c r="FME131" i="28"/>
  <c r="FMD131" i="28"/>
  <c r="FMC131" i="28"/>
  <c r="FMB131" i="28"/>
  <c r="FMA131" i="28"/>
  <c r="FLZ131" i="28"/>
  <c r="FLY131" i="28"/>
  <c r="FLX131" i="28"/>
  <c r="FLW131" i="28"/>
  <c r="FLV131" i="28"/>
  <c r="FLU131" i="28"/>
  <c r="FLT131" i="28"/>
  <c r="FLO131" i="28"/>
  <c r="FLN131" i="28"/>
  <c r="FLM131" i="28"/>
  <c r="FLL131" i="28"/>
  <c r="FLK131" i="28"/>
  <c r="FLJ131" i="28"/>
  <c r="FLI131" i="28"/>
  <c r="FLH131" i="28"/>
  <c r="FLG131" i="28"/>
  <c r="FLF131" i="28"/>
  <c r="FLE131" i="28"/>
  <c r="FLD131" i="28"/>
  <c r="FKY131" i="28"/>
  <c r="FKX131" i="28"/>
  <c r="FKW131" i="28"/>
  <c r="FKV131" i="28"/>
  <c r="FKU131" i="28"/>
  <c r="FKT131" i="28"/>
  <c r="FKS131" i="28"/>
  <c r="FKR131" i="28"/>
  <c r="FKQ131" i="28"/>
  <c r="FKP131" i="28"/>
  <c r="FKO131" i="28"/>
  <c r="FKN131" i="28"/>
  <c r="FKI131" i="28"/>
  <c r="FKH131" i="28"/>
  <c r="FKG131" i="28"/>
  <c r="FKF131" i="28"/>
  <c r="FKE131" i="28"/>
  <c r="FKD131" i="28"/>
  <c r="FKC131" i="28"/>
  <c r="FKB131" i="28"/>
  <c r="FKA131" i="28"/>
  <c r="FJZ131" i="28"/>
  <c r="FJY131" i="28"/>
  <c r="FJX131" i="28"/>
  <c r="FJS131" i="28"/>
  <c r="FJR131" i="28"/>
  <c r="FJQ131" i="28"/>
  <c r="FJP131" i="28"/>
  <c r="FJO131" i="28"/>
  <c r="FJN131" i="28"/>
  <c r="FJM131" i="28"/>
  <c r="FJL131" i="28"/>
  <c r="FJK131" i="28"/>
  <c r="FJJ131" i="28"/>
  <c r="FJI131" i="28"/>
  <c r="FJH131" i="28"/>
  <c r="FJC131" i="28"/>
  <c r="FJB131" i="28"/>
  <c r="FJA131" i="28"/>
  <c r="FIZ131" i="28"/>
  <c r="FIY131" i="28"/>
  <c r="FIX131" i="28"/>
  <c r="FIW131" i="28"/>
  <c r="FIV131" i="28"/>
  <c r="FIU131" i="28"/>
  <c r="FIT131" i="28"/>
  <c r="FIS131" i="28"/>
  <c r="FIR131" i="28"/>
  <c r="FIM131" i="28"/>
  <c r="FIL131" i="28"/>
  <c r="FIK131" i="28"/>
  <c r="FIJ131" i="28"/>
  <c r="FII131" i="28"/>
  <c r="FIH131" i="28"/>
  <c r="FIG131" i="28"/>
  <c r="FIF131" i="28"/>
  <c r="FIE131" i="28"/>
  <c r="FID131" i="28"/>
  <c r="FIC131" i="28"/>
  <c r="FIB131" i="28"/>
  <c r="FHW131" i="28"/>
  <c r="FHV131" i="28"/>
  <c r="FHU131" i="28"/>
  <c r="FHT131" i="28"/>
  <c r="FHS131" i="28"/>
  <c r="FHR131" i="28"/>
  <c r="FHQ131" i="28"/>
  <c r="FHP131" i="28"/>
  <c r="FHO131" i="28"/>
  <c r="FHN131" i="28"/>
  <c r="FHM131" i="28"/>
  <c r="FHL131" i="28"/>
  <c r="FHG131" i="28"/>
  <c r="FHF131" i="28"/>
  <c r="FHE131" i="28"/>
  <c r="FHD131" i="28"/>
  <c r="FHC131" i="28"/>
  <c r="FHB131" i="28"/>
  <c r="FHA131" i="28"/>
  <c r="FGZ131" i="28"/>
  <c r="FGY131" i="28"/>
  <c r="FGX131" i="28"/>
  <c r="FGW131" i="28"/>
  <c r="FGV131" i="28"/>
  <c r="FGQ131" i="28"/>
  <c r="FGP131" i="28"/>
  <c r="FGO131" i="28"/>
  <c r="FGN131" i="28"/>
  <c r="FGM131" i="28"/>
  <c r="FGL131" i="28"/>
  <c r="FGK131" i="28"/>
  <c r="FGJ131" i="28"/>
  <c r="FGI131" i="28"/>
  <c r="FGH131" i="28"/>
  <c r="FGG131" i="28"/>
  <c r="FGF131" i="28"/>
  <c r="FGA131" i="28"/>
  <c r="FFZ131" i="28"/>
  <c r="FFY131" i="28"/>
  <c r="FFX131" i="28"/>
  <c r="FFW131" i="28"/>
  <c r="FFV131" i="28"/>
  <c r="FFU131" i="28"/>
  <c r="FFT131" i="28"/>
  <c r="FFS131" i="28"/>
  <c r="FFR131" i="28"/>
  <c r="FFQ131" i="28"/>
  <c r="FFP131" i="28"/>
  <c r="FFK131" i="28"/>
  <c r="FFJ131" i="28"/>
  <c r="FFI131" i="28"/>
  <c r="FFH131" i="28"/>
  <c r="FFG131" i="28"/>
  <c r="FFF131" i="28"/>
  <c r="FFE131" i="28"/>
  <c r="FFD131" i="28"/>
  <c r="FFC131" i="28"/>
  <c r="FFB131" i="28"/>
  <c r="FFA131" i="28"/>
  <c r="FEZ131" i="28"/>
  <c r="FEU131" i="28"/>
  <c r="FET131" i="28"/>
  <c r="FES131" i="28"/>
  <c r="FER131" i="28"/>
  <c r="FEQ131" i="28"/>
  <c r="FEP131" i="28"/>
  <c r="FEO131" i="28"/>
  <c r="FEN131" i="28"/>
  <c r="FEM131" i="28"/>
  <c r="FEL131" i="28"/>
  <c r="FEK131" i="28"/>
  <c r="FEJ131" i="28"/>
  <c r="FEE131" i="28"/>
  <c r="FED131" i="28"/>
  <c r="FEC131" i="28"/>
  <c r="FEB131" i="28"/>
  <c r="FEA131" i="28"/>
  <c r="FDZ131" i="28"/>
  <c r="FDY131" i="28"/>
  <c r="FDX131" i="28"/>
  <c r="FDW131" i="28"/>
  <c r="FDV131" i="28"/>
  <c r="FDU131" i="28"/>
  <c r="FDT131" i="28"/>
  <c r="FDO131" i="28"/>
  <c r="FDN131" i="28"/>
  <c r="FDM131" i="28"/>
  <c r="FDL131" i="28"/>
  <c r="FDK131" i="28"/>
  <c r="FDJ131" i="28"/>
  <c r="FDI131" i="28"/>
  <c r="FDH131" i="28"/>
  <c r="FDG131" i="28"/>
  <c r="FDF131" i="28"/>
  <c r="FDE131" i="28"/>
  <c r="FDD131" i="28"/>
  <c r="FCY131" i="28"/>
  <c r="FCX131" i="28"/>
  <c r="FCW131" i="28"/>
  <c r="FCV131" i="28"/>
  <c r="FCU131" i="28"/>
  <c r="FCT131" i="28"/>
  <c r="FCS131" i="28"/>
  <c r="FCR131" i="28"/>
  <c r="FCQ131" i="28"/>
  <c r="FCP131" i="28"/>
  <c r="FCO131" i="28"/>
  <c r="FCN131" i="28"/>
  <c r="FCI131" i="28"/>
  <c r="FCH131" i="28"/>
  <c r="FCG131" i="28"/>
  <c r="FCF131" i="28"/>
  <c r="FCE131" i="28"/>
  <c r="FCD131" i="28"/>
  <c r="FCC131" i="28"/>
  <c r="FCB131" i="28"/>
  <c r="FCA131" i="28"/>
  <c r="FBZ131" i="28"/>
  <c r="FBY131" i="28"/>
  <c r="FBX131" i="28"/>
  <c r="FBS131" i="28"/>
  <c r="FBR131" i="28"/>
  <c r="FBQ131" i="28"/>
  <c r="FBP131" i="28"/>
  <c r="FBO131" i="28"/>
  <c r="FBN131" i="28"/>
  <c r="FBM131" i="28"/>
  <c r="FBL131" i="28"/>
  <c r="FBK131" i="28"/>
  <c r="FBJ131" i="28"/>
  <c r="FBI131" i="28"/>
  <c r="FBH131" i="28"/>
  <c r="FBC131" i="28"/>
  <c r="FBB131" i="28"/>
  <c r="FBA131" i="28"/>
  <c r="FAZ131" i="28"/>
  <c r="FAY131" i="28"/>
  <c r="FAX131" i="28"/>
  <c r="FAW131" i="28"/>
  <c r="FAV131" i="28"/>
  <c r="FAU131" i="28"/>
  <c r="FAT131" i="28"/>
  <c r="FAS131" i="28"/>
  <c r="FAR131" i="28"/>
  <c r="FAM131" i="28"/>
  <c r="FAL131" i="28"/>
  <c r="FAK131" i="28"/>
  <c r="FAJ131" i="28"/>
  <c r="FAI131" i="28"/>
  <c r="FAH131" i="28"/>
  <c r="FAG131" i="28"/>
  <c r="FAF131" i="28"/>
  <c r="FAE131" i="28"/>
  <c r="FAD131" i="28"/>
  <c r="FAC131" i="28"/>
  <c r="FAB131" i="28"/>
  <c r="EZW131" i="28"/>
  <c r="EZV131" i="28"/>
  <c r="EZU131" i="28"/>
  <c r="EZT131" i="28"/>
  <c r="EZS131" i="28"/>
  <c r="EZR131" i="28"/>
  <c r="EZQ131" i="28"/>
  <c r="EZP131" i="28"/>
  <c r="EZO131" i="28"/>
  <c r="EZN131" i="28"/>
  <c r="EZM131" i="28"/>
  <c r="EZL131" i="28"/>
  <c r="EZG131" i="28"/>
  <c r="EZF131" i="28"/>
  <c r="EZE131" i="28"/>
  <c r="EZD131" i="28"/>
  <c r="EZC131" i="28"/>
  <c r="EZB131" i="28"/>
  <c r="EZA131" i="28"/>
  <c r="EYZ131" i="28"/>
  <c r="EYY131" i="28"/>
  <c r="EYX131" i="28"/>
  <c r="EYW131" i="28"/>
  <c r="EYV131" i="28"/>
  <c r="EYQ131" i="28"/>
  <c r="EYP131" i="28"/>
  <c r="EYO131" i="28"/>
  <c r="EYN131" i="28"/>
  <c r="EYM131" i="28"/>
  <c r="EYL131" i="28"/>
  <c r="EYK131" i="28"/>
  <c r="EYJ131" i="28"/>
  <c r="EYI131" i="28"/>
  <c r="EYH131" i="28"/>
  <c r="EYG131" i="28"/>
  <c r="EYF131" i="28"/>
  <c r="EYA131" i="28"/>
  <c r="EXZ131" i="28"/>
  <c r="EXY131" i="28"/>
  <c r="EXX131" i="28"/>
  <c r="EXW131" i="28"/>
  <c r="EXV131" i="28"/>
  <c r="EXU131" i="28"/>
  <c r="EXT131" i="28"/>
  <c r="EXS131" i="28"/>
  <c r="EXR131" i="28"/>
  <c r="EXQ131" i="28"/>
  <c r="EXP131" i="28"/>
  <c r="EXK131" i="28"/>
  <c r="EXJ131" i="28"/>
  <c r="EXI131" i="28"/>
  <c r="EXH131" i="28"/>
  <c r="EXG131" i="28"/>
  <c r="EXF131" i="28"/>
  <c r="EXE131" i="28"/>
  <c r="EXD131" i="28"/>
  <c r="EXC131" i="28"/>
  <c r="EXB131" i="28"/>
  <c r="EXA131" i="28"/>
  <c r="EWZ131" i="28"/>
  <c r="EWU131" i="28"/>
  <c r="EWT131" i="28"/>
  <c r="EWS131" i="28"/>
  <c r="EWR131" i="28"/>
  <c r="EWQ131" i="28"/>
  <c r="EWP131" i="28"/>
  <c r="EWO131" i="28"/>
  <c r="EWN131" i="28"/>
  <c r="EWM131" i="28"/>
  <c r="EWL131" i="28"/>
  <c r="EWK131" i="28"/>
  <c r="EWJ131" i="28"/>
  <c r="EWE131" i="28"/>
  <c r="EWD131" i="28"/>
  <c r="EWC131" i="28"/>
  <c r="EWB131" i="28"/>
  <c r="EWA131" i="28"/>
  <c r="EVZ131" i="28"/>
  <c r="EVY131" i="28"/>
  <c r="EVX131" i="28"/>
  <c r="EVW131" i="28"/>
  <c r="EVV131" i="28"/>
  <c r="EVU131" i="28"/>
  <c r="EVT131" i="28"/>
  <c r="EVO131" i="28"/>
  <c r="EVN131" i="28"/>
  <c r="EVM131" i="28"/>
  <c r="EVL131" i="28"/>
  <c r="EVK131" i="28"/>
  <c r="EVJ131" i="28"/>
  <c r="EVI131" i="28"/>
  <c r="EVH131" i="28"/>
  <c r="EVG131" i="28"/>
  <c r="EVF131" i="28"/>
  <c r="EVE131" i="28"/>
  <c r="EVD131" i="28"/>
  <c r="EUY131" i="28"/>
  <c r="EUX131" i="28"/>
  <c r="EUW131" i="28"/>
  <c r="EUV131" i="28"/>
  <c r="EUU131" i="28"/>
  <c r="EUT131" i="28"/>
  <c r="EUS131" i="28"/>
  <c r="EUR131" i="28"/>
  <c r="EUQ131" i="28"/>
  <c r="EUP131" i="28"/>
  <c r="EUO131" i="28"/>
  <c r="EUN131" i="28"/>
  <c r="EUI131" i="28"/>
  <c r="EUH131" i="28"/>
  <c r="EUG131" i="28"/>
  <c r="EUF131" i="28"/>
  <c r="EUE131" i="28"/>
  <c r="EUD131" i="28"/>
  <c r="EUC131" i="28"/>
  <c r="EUB131" i="28"/>
  <c r="EUA131" i="28"/>
  <c r="ETZ131" i="28"/>
  <c r="ETY131" i="28"/>
  <c r="ETX131" i="28"/>
  <c r="ETS131" i="28"/>
  <c r="ETR131" i="28"/>
  <c r="ETQ131" i="28"/>
  <c r="ETP131" i="28"/>
  <c r="ETO131" i="28"/>
  <c r="ETN131" i="28"/>
  <c r="ETM131" i="28"/>
  <c r="ETL131" i="28"/>
  <c r="ETK131" i="28"/>
  <c r="ETJ131" i="28"/>
  <c r="ETI131" i="28"/>
  <c r="ETH131" i="28"/>
  <c r="ETC131" i="28"/>
  <c r="ETB131" i="28"/>
  <c r="ETA131" i="28"/>
  <c r="ESZ131" i="28"/>
  <c r="ESY131" i="28"/>
  <c r="ESX131" i="28"/>
  <c r="ESW131" i="28"/>
  <c r="ESV131" i="28"/>
  <c r="ESU131" i="28"/>
  <c r="EST131" i="28"/>
  <c r="ESS131" i="28"/>
  <c r="ESR131" i="28"/>
  <c r="ESM131" i="28"/>
  <c r="ESL131" i="28"/>
  <c r="ESK131" i="28"/>
  <c r="ESJ131" i="28"/>
  <c r="ESI131" i="28"/>
  <c r="ESH131" i="28"/>
  <c r="ESG131" i="28"/>
  <c r="ESF131" i="28"/>
  <c r="ESE131" i="28"/>
  <c r="ESD131" i="28"/>
  <c r="ESC131" i="28"/>
  <c r="ESB131" i="28"/>
  <c r="ERW131" i="28"/>
  <c r="ERV131" i="28"/>
  <c r="ERU131" i="28"/>
  <c r="ERT131" i="28"/>
  <c r="ERS131" i="28"/>
  <c r="ERR131" i="28"/>
  <c r="ERQ131" i="28"/>
  <c r="ERP131" i="28"/>
  <c r="ERO131" i="28"/>
  <c r="ERN131" i="28"/>
  <c r="ERM131" i="28"/>
  <c r="ERL131" i="28"/>
  <c r="ERG131" i="28"/>
  <c r="ERF131" i="28"/>
  <c r="ERE131" i="28"/>
  <c r="ERD131" i="28"/>
  <c r="ERC131" i="28"/>
  <c r="ERB131" i="28"/>
  <c r="ERA131" i="28"/>
  <c r="EQZ131" i="28"/>
  <c r="EQY131" i="28"/>
  <c r="EQX131" i="28"/>
  <c r="EQW131" i="28"/>
  <c r="EQV131" i="28"/>
  <c r="EQQ131" i="28"/>
  <c r="EQP131" i="28"/>
  <c r="EQO131" i="28"/>
  <c r="EQN131" i="28"/>
  <c r="EQM131" i="28"/>
  <c r="EQL131" i="28"/>
  <c r="EQK131" i="28"/>
  <c r="EQJ131" i="28"/>
  <c r="EQI131" i="28"/>
  <c r="EQH131" i="28"/>
  <c r="EQG131" i="28"/>
  <c r="EQF131" i="28"/>
  <c r="EQA131" i="28"/>
  <c r="EPZ131" i="28"/>
  <c r="EPY131" i="28"/>
  <c r="EPX131" i="28"/>
  <c r="EPW131" i="28"/>
  <c r="EPV131" i="28"/>
  <c r="EPU131" i="28"/>
  <c r="EPT131" i="28"/>
  <c r="EPS131" i="28"/>
  <c r="EPR131" i="28"/>
  <c r="EPQ131" i="28"/>
  <c r="EPP131" i="28"/>
  <c r="EPK131" i="28"/>
  <c r="EPJ131" i="28"/>
  <c r="EPI131" i="28"/>
  <c r="EPH131" i="28"/>
  <c r="EPG131" i="28"/>
  <c r="EPF131" i="28"/>
  <c r="EPE131" i="28"/>
  <c r="EPD131" i="28"/>
  <c r="EPC131" i="28"/>
  <c r="EPB131" i="28"/>
  <c r="EPA131" i="28"/>
  <c r="EOZ131" i="28"/>
  <c r="EOU131" i="28"/>
  <c r="EOT131" i="28"/>
  <c r="EOS131" i="28"/>
  <c r="EOR131" i="28"/>
  <c r="EOQ131" i="28"/>
  <c r="EOP131" i="28"/>
  <c r="EOO131" i="28"/>
  <c r="EON131" i="28"/>
  <c r="EOM131" i="28"/>
  <c r="EOL131" i="28"/>
  <c r="EOK131" i="28"/>
  <c r="EOJ131" i="28"/>
  <c r="EOE131" i="28"/>
  <c r="EOD131" i="28"/>
  <c r="EOC131" i="28"/>
  <c r="EOB131" i="28"/>
  <c r="EOA131" i="28"/>
  <c r="ENZ131" i="28"/>
  <c r="ENY131" i="28"/>
  <c r="ENX131" i="28"/>
  <c r="ENW131" i="28"/>
  <c r="ENV131" i="28"/>
  <c r="ENU131" i="28"/>
  <c r="ENT131" i="28"/>
  <c r="ENO131" i="28"/>
  <c r="ENN131" i="28"/>
  <c r="ENM131" i="28"/>
  <c r="ENL131" i="28"/>
  <c r="ENK131" i="28"/>
  <c r="ENJ131" i="28"/>
  <c r="ENI131" i="28"/>
  <c r="ENH131" i="28"/>
  <c r="ENG131" i="28"/>
  <c r="ENF131" i="28"/>
  <c r="ENE131" i="28"/>
  <c r="END131" i="28"/>
  <c r="EMY131" i="28"/>
  <c r="EMX131" i="28"/>
  <c r="EMW131" i="28"/>
  <c r="EMV131" i="28"/>
  <c r="EMU131" i="28"/>
  <c r="EMT131" i="28"/>
  <c r="EMS131" i="28"/>
  <c r="EMR131" i="28"/>
  <c r="EMQ131" i="28"/>
  <c r="EMP131" i="28"/>
  <c r="EMO131" i="28"/>
  <c r="EMN131" i="28"/>
  <c r="EMI131" i="28"/>
  <c r="EMH131" i="28"/>
  <c r="EMG131" i="28"/>
  <c r="EMF131" i="28"/>
  <c r="EME131" i="28"/>
  <c r="EMD131" i="28"/>
  <c r="EMC131" i="28"/>
  <c r="EMB131" i="28"/>
  <c r="EMA131" i="28"/>
  <c r="ELZ131" i="28"/>
  <c r="ELY131" i="28"/>
  <c r="ELX131" i="28"/>
  <c r="ELS131" i="28"/>
  <c r="ELR131" i="28"/>
  <c r="ELQ131" i="28"/>
  <c r="ELP131" i="28"/>
  <c r="ELO131" i="28"/>
  <c r="ELN131" i="28"/>
  <c r="ELM131" i="28"/>
  <c r="ELL131" i="28"/>
  <c r="ELK131" i="28"/>
  <c r="ELJ131" i="28"/>
  <c r="ELI131" i="28"/>
  <c r="ELH131" i="28"/>
  <c r="ELC131" i="28"/>
  <c r="ELB131" i="28"/>
  <c r="ELA131" i="28"/>
  <c r="EKZ131" i="28"/>
  <c r="EKY131" i="28"/>
  <c r="EKX131" i="28"/>
  <c r="EKW131" i="28"/>
  <c r="EKV131" i="28"/>
  <c r="EKU131" i="28"/>
  <c r="EKT131" i="28"/>
  <c r="EKS131" i="28"/>
  <c r="EKR131" i="28"/>
  <c r="EKM131" i="28"/>
  <c r="EKL131" i="28"/>
  <c r="EKK131" i="28"/>
  <c r="EKJ131" i="28"/>
  <c r="EKI131" i="28"/>
  <c r="EKH131" i="28"/>
  <c r="EKG131" i="28"/>
  <c r="EKF131" i="28"/>
  <c r="EKE131" i="28"/>
  <c r="EKD131" i="28"/>
  <c r="EKC131" i="28"/>
  <c r="EKB131" i="28"/>
  <c r="EJW131" i="28"/>
  <c r="EJV131" i="28"/>
  <c r="EJU131" i="28"/>
  <c r="EJT131" i="28"/>
  <c r="EJS131" i="28"/>
  <c r="EJR131" i="28"/>
  <c r="EJQ131" i="28"/>
  <c r="EJP131" i="28"/>
  <c r="EJO131" i="28"/>
  <c r="EJN131" i="28"/>
  <c r="EJM131" i="28"/>
  <c r="EJL131" i="28"/>
  <c r="EJG131" i="28"/>
  <c r="EJF131" i="28"/>
  <c r="EJE131" i="28"/>
  <c r="EJD131" i="28"/>
  <c r="EJC131" i="28"/>
  <c r="EJB131" i="28"/>
  <c r="EJA131" i="28"/>
  <c r="EIZ131" i="28"/>
  <c r="EIY131" i="28"/>
  <c r="EIX131" i="28"/>
  <c r="EIW131" i="28"/>
  <c r="EIV131" i="28"/>
  <c r="EIQ131" i="28"/>
  <c r="EIP131" i="28"/>
  <c r="EIO131" i="28"/>
  <c r="EIN131" i="28"/>
  <c r="EIM131" i="28"/>
  <c r="EIL131" i="28"/>
  <c r="EIK131" i="28"/>
  <c r="EIJ131" i="28"/>
  <c r="EII131" i="28"/>
  <c r="EIH131" i="28"/>
  <c r="EIG131" i="28"/>
  <c r="EIF131" i="28"/>
  <c r="EIA131" i="28"/>
  <c r="EHZ131" i="28"/>
  <c r="EHY131" i="28"/>
  <c r="EHX131" i="28"/>
  <c r="EHW131" i="28"/>
  <c r="EHV131" i="28"/>
  <c r="EHU131" i="28"/>
  <c r="EHT131" i="28"/>
  <c r="EHS131" i="28"/>
  <c r="EHR131" i="28"/>
  <c r="EHQ131" i="28"/>
  <c r="EHP131" i="28"/>
  <c r="EHK131" i="28"/>
  <c r="EHJ131" i="28"/>
  <c r="EHI131" i="28"/>
  <c r="EHH131" i="28"/>
  <c r="EHG131" i="28"/>
  <c r="EHF131" i="28"/>
  <c r="EHE131" i="28"/>
  <c r="EHD131" i="28"/>
  <c r="EHC131" i="28"/>
  <c r="EHB131" i="28"/>
  <c r="EHA131" i="28"/>
  <c r="EGZ131" i="28"/>
  <c r="EGU131" i="28"/>
  <c r="EGT131" i="28"/>
  <c r="EGS131" i="28"/>
  <c r="EGR131" i="28"/>
  <c r="EGQ131" i="28"/>
  <c r="EGP131" i="28"/>
  <c r="EGO131" i="28"/>
  <c r="EGN131" i="28"/>
  <c r="EGM131" i="28"/>
  <c r="EGL131" i="28"/>
  <c r="EGK131" i="28"/>
  <c r="EGJ131" i="28"/>
  <c r="EGE131" i="28"/>
  <c r="EGD131" i="28"/>
  <c r="EGC131" i="28"/>
  <c r="EGB131" i="28"/>
  <c r="EGA131" i="28"/>
  <c r="EFZ131" i="28"/>
  <c r="EFY131" i="28"/>
  <c r="EFX131" i="28"/>
  <c r="EFW131" i="28"/>
  <c r="EFV131" i="28"/>
  <c r="EFU131" i="28"/>
  <c r="EFT131" i="28"/>
  <c r="EFO131" i="28"/>
  <c r="EFN131" i="28"/>
  <c r="EFM131" i="28"/>
  <c r="EFL131" i="28"/>
  <c r="EFK131" i="28"/>
  <c r="EFJ131" i="28"/>
  <c r="EFI131" i="28"/>
  <c r="EFH131" i="28"/>
  <c r="EFG131" i="28"/>
  <c r="EFF131" i="28"/>
  <c r="EFE131" i="28"/>
  <c r="EFD131" i="28"/>
  <c r="EEY131" i="28"/>
  <c r="EEX131" i="28"/>
  <c r="EEW131" i="28"/>
  <c r="EEV131" i="28"/>
  <c r="EEU131" i="28"/>
  <c r="EET131" i="28"/>
  <c r="EES131" i="28"/>
  <c r="EER131" i="28"/>
  <c r="EEQ131" i="28"/>
  <c r="EEP131" i="28"/>
  <c r="EEO131" i="28"/>
  <c r="EEN131" i="28"/>
  <c r="EEI131" i="28"/>
  <c r="EEH131" i="28"/>
  <c r="EEG131" i="28"/>
  <c r="EEF131" i="28"/>
  <c r="EEE131" i="28"/>
  <c r="EED131" i="28"/>
  <c r="EEC131" i="28"/>
  <c r="EEB131" i="28"/>
  <c r="EEA131" i="28"/>
  <c r="EDZ131" i="28"/>
  <c r="EDY131" i="28"/>
  <c r="EDX131" i="28"/>
  <c r="EDS131" i="28"/>
  <c r="EDR131" i="28"/>
  <c r="EDQ131" i="28"/>
  <c r="EDP131" i="28"/>
  <c r="EDO131" i="28"/>
  <c r="EDN131" i="28"/>
  <c r="EDM131" i="28"/>
  <c r="EDL131" i="28"/>
  <c r="EDK131" i="28"/>
  <c r="EDJ131" i="28"/>
  <c r="EDI131" i="28"/>
  <c r="EDH131" i="28"/>
  <c r="EDC131" i="28"/>
  <c r="EDB131" i="28"/>
  <c r="EDA131" i="28"/>
  <c r="ECZ131" i="28"/>
  <c r="ECY131" i="28"/>
  <c r="ECX131" i="28"/>
  <c r="ECW131" i="28"/>
  <c r="ECV131" i="28"/>
  <c r="ECU131" i="28"/>
  <c r="ECT131" i="28"/>
  <c r="ECS131" i="28"/>
  <c r="ECR131" i="28"/>
  <c r="ECM131" i="28"/>
  <c r="ECL131" i="28"/>
  <c r="ECK131" i="28"/>
  <c r="ECJ131" i="28"/>
  <c r="ECI131" i="28"/>
  <c r="ECH131" i="28"/>
  <c r="ECG131" i="28"/>
  <c r="ECF131" i="28"/>
  <c r="ECE131" i="28"/>
  <c r="ECD131" i="28"/>
  <c r="ECC131" i="28"/>
  <c r="ECB131" i="28"/>
  <c r="EBW131" i="28"/>
  <c r="EBV131" i="28"/>
  <c r="EBU131" i="28"/>
  <c r="EBT131" i="28"/>
  <c r="EBS131" i="28"/>
  <c r="EBR131" i="28"/>
  <c r="EBQ131" i="28"/>
  <c r="EBP131" i="28"/>
  <c r="EBO131" i="28"/>
  <c r="EBN131" i="28"/>
  <c r="EBM131" i="28"/>
  <c r="EBL131" i="28"/>
  <c r="EBG131" i="28"/>
  <c r="EBF131" i="28"/>
  <c r="EBE131" i="28"/>
  <c r="EBD131" i="28"/>
  <c r="EBC131" i="28"/>
  <c r="EBB131" i="28"/>
  <c r="EBA131" i="28"/>
  <c r="EAZ131" i="28"/>
  <c r="EAY131" i="28"/>
  <c r="EAX131" i="28"/>
  <c r="EAW131" i="28"/>
  <c r="EAV131" i="28"/>
  <c r="EAQ131" i="28"/>
  <c r="EAP131" i="28"/>
  <c r="EAO131" i="28"/>
  <c r="EAN131" i="28"/>
  <c r="EAM131" i="28"/>
  <c r="EAL131" i="28"/>
  <c r="EAK131" i="28"/>
  <c r="EAJ131" i="28"/>
  <c r="EAI131" i="28"/>
  <c r="EAH131" i="28"/>
  <c r="EAG131" i="28"/>
  <c r="EAF131" i="28"/>
  <c r="EAA131" i="28"/>
  <c r="DZZ131" i="28"/>
  <c r="DZY131" i="28"/>
  <c r="DZX131" i="28"/>
  <c r="DZW131" i="28"/>
  <c r="DZV131" i="28"/>
  <c r="DZU131" i="28"/>
  <c r="DZT131" i="28"/>
  <c r="DZS131" i="28"/>
  <c r="DZR131" i="28"/>
  <c r="DZQ131" i="28"/>
  <c r="DZP131" i="28"/>
  <c r="DZK131" i="28"/>
  <c r="DZJ131" i="28"/>
  <c r="DZI131" i="28"/>
  <c r="DZH131" i="28"/>
  <c r="DZG131" i="28"/>
  <c r="DZF131" i="28"/>
  <c r="DZE131" i="28"/>
  <c r="DZD131" i="28"/>
  <c r="DZC131" i="28"/>
  <c r="DZB131" i="28"/>
  <c r="DZA131" i="28"/>
  <c r="DYZ131" i="28"/>
  <c r="DYU131" i="28"/>
  <c r="DYT131" i="28"/>
  <c r="DYS131" i="28"/>
  <c r="DYR131" i="28"/>
  <c r="DYQ131" i="28"/>
  <c r="DYP131" i="28"/>
  <c r="DYO131" i="28"/>
  <c r="DYN131" i="28"/>
  <c r="DYM131" i="28"/>
  <c r="DYL131" i="28"/>
  <c r="DYK131" i="28"/>
  <c r="DYJ131" i="28"/>
  <c r="DYE131" i="28"/>
  <c r="DYD131" i="28"/>
  <c r="DYC131" i="28"/>
  <c r="DYB131" i="28"/>
  <c r="DYA131" i="28"/>
  <c r="DXZ131" i="28"/>
  <c r="DXY131" i="28"/>
  <c r="DXX131" i="28"/>
  <c r="DXW131" i="28"/>
  <c r="DXV131" i="28"/>
  <c r="DXU131" i="28"/>
  <c r="DXT131" i="28"/>
  <c r="DXO131" i="28"/>
  <c r="DXN131" i="28"/>
  <c r="DXM131" i="28"/>
  <c r="DXL131" i="28"/>
  <c r="DXK131" i="28"/>
  <c r="DXJ131" i="28"/>
  <c r="DXI131" i="28"/>
  <c r="DXH131" i="28"/>
  <c r="DXG131" i="28"/>
  <c r="DXF131" i="28"/>
  <c r="DXE131" i="28"/>
  <c r="DXD131" i="28"/>
  <c r="DWY131" i="28"/>
  <c r="DWX131" i="28"/>
  <c r="DWW131" i="28"/>
  <c r="DWV131" i="28"/>
  <c r="DWU131" i="28"/>
  <c r="DWT131" i="28"/>
  <c r="DWS131" i="28"/>
  <c r="DWR131" i="28"/>
  <c r="DWQ131" i="28"/>
  <c r="DWP131" i="28"/>
  <c r="DWO131" i="28"/>
  <c r="DWN131" i="28"/>
  <c r="DWI131" i="28"/>
  <c r="DWH131" i="28"/>
  <c r="DWG131" i="28"/>
  <c r="DWF131" i="28"/>
  <c r="DWE131" i="28"/>
  <c r="DWD131" i="28"/>
  <c r="DWC131" i="28"/>
  <c r="DWB131" i="28"/>
  <c r="DWA131" i="28"/>
  <c r="DVZ131" i="28"/>
  <c r="DVY131" i="28"/>
  <c r="DVX131" i="28"/>
  <c r="DVS131" i="28"/>
  <c r="DVR131" i="28"/>
  <c r="DVQ131" i="28"/>
  <c r="DVP131" i="28"/>
  <c r="DVO131" i="28"/>
  <c r="DVN131" i="28"/>
  <c r="DVM131" i="28"/>
  <c r="DVL131" i="28"/>
  <c r="DVK131" i="28"/>
  <c r="DVJ131" i="28"/>
  <c r="DVI131" i="28"/>
  <c r="DVH131" i="28"/>
  <c r="DVC131" i="28"/>
  <c r="DVB131" i="28"/>
  <c r="DVA131" i="28"/>
  <c r="DUZ131" i="28"/>
  <c r="DUY131" i="28"/>
  <c r="DUX131" i="28"/>
  <c r="DUW131" i="28"/>
  <c r="DUV131" i="28"/>
  <c r="DUU131" i="28"/>
  <c r="DUT131" i="28"/>
  <c r="DUS131" i="28"/>
  <c r="DUR131" i="28"/>
  <c r="DUM131" i="28"/>
  <c r="DUL131" i="28"/>
  <c r="DUK131" i="28"/>
  <c r="DUJ131" i="28"/>
  <c r="DUI131" i="28"/>
  <c r="DUH131" i="28"/>
  <c r="DUG131" i="28"/>
  <c r="DUF131" i="28"/>
  <c r="DUE131" i="28"/>
  <c r="DUD131" i="28"/>
  <c r="DUC131" i="28"/>
  <c r="DUB131" i="28"/>
  <c r="DTW131" i="28"/>
  <c r="DTV131" i="28"/>
  <c r="DTU131" i="28"/>
  <c r="DTT131" i="28"/>
  <c r="DTS131" i="28"/>
  <c r="DTR131" i="28"/>
  <c r="DTQ131" i="28"/>
  <c r="DTP131" i="28"/>
  <c r="DTO131" i="28"/>
  <c r="DTN131" i="28"/>
  <c r="DTM131" i="28"/>
  <c r="DTL131" i="28"/>
  <c r="DTG131" i="28"/>
  <c r="DTF131" i="28"/>
  <c r="DTE131" i="28"/>
  <c r="DTD131" i="28"/>
  <c r="DTC131" i="28"/>
  <c r="DTB131" i="28"/>
  <c r="DTA131" i="28"/>
  <c r="DSZ131" i="28"/>
  <c r="DSY131" i="28"/>
  <c r="DSX131" i="28"/>
  <c r="DSW131" i="28"/>
  <c r="DSV131" i="28"/>
  <c r="DSQ131" i="28"/>
  <c r="DSP131" i="28"/>
  <c r="DSO131" i="28"/>
  <c r="DSN131" i="28"/>
  <c r="DSM131" i="28"/>
  <c r="DSL131" i="28"/>
  <c r="DSK131" i="28"/>
  <c r="DSJ131" i="28"/>
  <c r="DSI131" i="28"/>
  <c r="DSH131" i="28"/>
  <c r="DSG131" i="28"/>
  <c r="DSF131" i="28"/>
  <c r="DSA131" i="28"/>
  <c r="DRZ131" i="28"/>
  <c r="DRY131" i="28"/>
  <c r="DRX131" i="28"/>
  <c r="DRW131" i="28"/>
  <c r="DRV131" i="28"/>
  <c r="DRU131" i="28"/>
  <c r="DRT131" i="28"/>
  <c r="DRS131" i="28"/>
  <c r="DRR131" i="28"/>
  <c r="DRQ131" i="28"/>
  <c r="DRP131" i="28"/>
  <c r="DRK131" i="28"/>
  <c r="DRJ131" i="28"/>
  <c r="DRI131" i="28"/>
  <c r="DRH131" i="28"/>
  <c r="DRG131" i="28"/>
  <c r="DRF131" i="28"/>
  <c r="DRE131" i="28"/>
  <c r="DRD131" i="28"/>
  <c r="DRC131" i="28"/>
  <c r="DRB131" i="28"/>
  <c r="DRA131" i="28"/>
  <c r="DQZ131" i="28"/>
  <c r="DQU131" i="28"/>
  <c r="DQT131" i="28"/>
  <c r="DQS131" i="28"/>
  <c r="DQR131" i="28"/>
  <c r="DQQ131" i="28"/>
  <c r="DQP131" i="28"/>
  <c r="DQO131" i="28"/>
  <c r="DQN131" i="28"/>
  <c r="DQM131" i="28"/>
  <c r="DQL131" i="28"/>
  <c r="DQK131" i="28"/>
  <c r="DQJ131" i="28"/>
  <c r="DQE131" i="28"/>
  <c r="DQD131" i="28"/>
  <c r="DQC131" i="28"/>
  <c r="DQB131" i="28"/>
  <c r="DQA131" i="28"/>
  <c r="DPZ131" i="28"/>
  <c r="DPY131" i="28"/>
  <c r="DPX131" i="28"/>
  <c r="DPW131" i="28"/>
  <c r="DPV131" i="28"/>
  <c r="DPU131" i="28"/>
  <c r="DPT131" i="28"/>
  <c r="DPO131" i="28"/>
  <c r="DPN131" i="28"/>
  <c r="DPM131" i="28"/>
  <c r="DPL131" i="28"/>
  <c r="DPK131" i="28"/>
  <c r="DPJ131" i="28"/>
  <c r="DPI131" i="28"/>
  <c r="DPH131" i="28"/>
  <c r="DPG131" i="28"/>
  <c r="DPF131" i="28"/>
  <c r="DPE131" i="28"/>
  <c r="DPD131" i="28"/>
  <c r="DOY131" i="28"/>
  <c r="DOX131" i="28"/>
  <c r="DOW131" i="28"/>
  <c r="DOV131" i="28"/>
  <c r="DOU131" i="28"/>
  <c r="DOT131" i="28"/>
  <c r="DOS131" i="28"/>
  <c r="DOR131" i="28"/>
  <c r="DOQ131" i="28"/>
  <c r="DOP131" i="28"/>
  <c r="DOO131" i="28"/>
  <c r="DON131" i="28"/>
  <c r="DOI131" i="28"/>
  <c r="DOH131" i="28"/>
  <c r="DOG131" i="28"/>
  <c r="DOF131" i="28"/>
  <c r="DOE131" i="28"/>
  <c r="DOD131" i="28"/>
  <c r="DOC131" i="28"/>
  <c r="DOB131" i="28"/>
  <c r="DOA131" i="28"/>
  <c r="DNZ131" i="28"/>
  <c r="DNY131" i="28"/>
  <c r="DNX131" i="28"/>
  <c r="DNS131" i="28"/>
  <c r="DNR131" i="28"/>
  <c r="DNQ131" i="28"/>
  <c r="DNP131" i="28"/>
  <c r="DNO131" i="28"/>
  <c r="DNN131" i="28"/>
  <c r="DNM131" i="28"/>
  <c r="DNL131" i="28"/>
  <c r="DNK131" i="28"/>
  <c r="DNJ131" i="28"/>
  <c r="DNI131" i="28"/>
  <c r="DNH131" i="28"/>
  <c r="DNC131" i="28"/>
  <c r="DNB131" i="28"/>
  <c r="DNA131" i="28"/>
  <c r="DMZ131" i="28"/>
  <c r="DMY131" i="28"/>
  <c r="DMX131" i="28"/>
  <c r="DMW131" i="28"/>
  <c r="DMV131" i="28"/>
  <c r="DMU131" i="28"/>
  <c r="DMT131" i="28"/>
  <c r="DMS131" i="28"/>
  <c r="DMR131" i="28"/>
  <c r="DMM131" i="28"/>
  <c r="DML131" i="28"/>
  <c r="DMK131" i="28"/>
  <c r="DMJ131" i="28"/>
  <c r="DMI131" i="28"/>
  <c r="DMH131" i="28"/>
  <c r="DMG131" i="28"/>
  <c r="DMF131" i="28"/>
  <c r="DME131" i="28"/>
  <c r="DMD131" i="28"/>
  <c r="DMC131" i="28"/>
  <c r="DMB131" i="28"/>
  <c r="DLW131" i="28"/>
  <c r="DLV131" i="28"/>
  <c r="DLU131" i="28"/>
  <c r="DLT131" i="28"/>
  <c r="DLS131" i="28"/>
  <c r="DLR131" i="28"/>
  <c r="DLQ131" i="28"/>
  <c r="DLP131" i="28"/>
  <c r="DLO131" i="28"/>
  <c r="DLN131" i="28"/>
  <c r="DLM131" i="28"/>
  <c r="DLL131" i="28"/>
  <c r="DLG131" i="28"/>
  <c r="DLF131" i="28"/>
  <c r="DLE131" i="28"/>
  <c r="DLD131" i="28"/>
  <c r="DLC131" i="28"/>
  <c r="DLB131" i="28"/>
  <c r="DLA131" i="28"/>
  <c r="DKZ131" i="28"/>
  <c r="DKY131" i="28"/>
  <c r="DKX131" i="28"/>
  <c r="DKW131" i="28"/>
  <c r="DKV131" i="28"/>
  <c r="DKQ131" i="28"/>
  <c r="DKP131" i="28"/>
  <c r="DKO131" i="28"/>
  <c r="DKN131" i="28"/>
  <c r="DKM131" i="28"/>
  <c r="DKL131" i="28"/>
  <c r="DKK131" i="28"/>
  <c r="DKJ131" i="28"/>
  <c r="DKI131" i="28"/>
  <c r="DKH131" i="28"/>
  <c r="DKG131" i="28"/>
  <c r="DKF131" i="28"/>
  <c r="DKA131" i="28"/>
  <c r="DJZ131" i="28"/>
  <c r="DJY131" i="28"/>
  <c r="DJX131" i="28"/>
  <c r="DJW131" i="28"/>
  <c r="DJV131" i="28"/>
  <c r="DJU131" i="28"/>
  <c r="DJT131" i="28"/>
  <c r="DJS131" i="28"/>
  <c r="DJR131" i="28"/>
  <c r="DJQ131" i="28"/>
  <c r="DJP131" i="28"/>
  <c r="DJK131" i="28"/>
  <c r="DJJ131" i="28"/>
  <c r="DJI131" i="28"/>
  <c r="DJH131" i="28"/>
  <c r="DJG131" i="28"/>
  <c r="DJF131" i="28"/>
  <c r="DJE131" i="28"/>
  <c r="DJD131" i="28"/>
  <c r="DJC131" i="28"/>
  <c r="DJB131" i="28"/>
  <c r="DJA131" i="28"/>
  <c r="DIZ131" i="28"/>
  <c r="DIU131" i="28"/>
  <c r="DIT131" i="28"/>
  <c r="DIS131" i="28"/>
  <c r="DIR131" i="28"/>
  <c r="DIQ131" i="28"/>
  <c r="DIP131" i="28"/>
  <c r="DIO131" i="28"/>
  <c r="DIN131" i="28"/>
  <c r="DIM131" i="28"/>
  <c r="DIL131" i="28"/>
  <c r="DIK131" i="28"/>
  <c r="DIJ131" i="28"/>
  <c r="DIE131" i="28"/>
  <c r="DID131" i="28"/>
  <c r="DIC131" i="28"/>
  <c r="DIB131" i="28"/>
  <c r="DIA131" i="28"/>
  <c r="DHZ131" i="28"/>
  <c r="DHY131" i="28"/>
  <c r="DHX131" i="28"/>
  <c r="DHW131" i="28"/>
  <c r="DHV131" i="28"/>
  <c r="DHU131" i="28"/>
  <c r="DHT131" i="28"/>
  <c r="DHO131" i="28"/>
  <c r="DHN131" i="28"/>
  <c r="DHM131" i="28"/>
  <c r="DHL131" i="28"/>
  <c r="DHK131" i="28"/>
  <c r="DHJ131" i="28"/>
  <c r="DHI131" i="28"/>
  <c r="DHH131" i="28"/>
  <c r="DHG131" i="28"/>
  <c r="DHF131" i="28"/>
  <c r="DHE131" i="28"/>
  <c r="DHD131" i="28"/>
  <c r="DGY131" i="28"/>
  <c r="DGX131" i="28"/>
  <c r="DGW131" i="28"/>
  <c r="DGV131" i="28"/>
  <c r="DGU131" i="28"/>
  <c r="DGT131" i="28"/>
  <c r="DGS131" i="28"/>
  <c r="DGR131" i="28"/>
  <c r="DGQ131" i="28"/>
  <c r="DGP131" i="28"/>
  <c r="DGO131" i="28"/>
  <c r="DGN131" i="28"/>
  <c r="DGI131" i="28"/>
  <c r="DGH131" i="28"/>
  <c r="DGG131" i="28"/>
  <c r="DGF131" i="28"/>
  <c r="DGE131" i="28"/>
  <c r="DGD131" i="28"/>
  <c r="DGC131" i="28"/>
  <c r="DGB131" i="28"/>
  <c r="DGA131" i="28"/>
  <c r="DFZ131" i="28"/>
  <c r="DFY131" i="28"/>
  <c r="DFX131" i="28"/>
  <c r="DFS131" i="28"/>
  <c r="DFR131" i="28"/>
  <c r="DFQ131" i="28"/>
  <c r="DFP131" i="28"/>
  <c r="DFO131" i="28"/>
  <c r="DFN131" i="28"/>
  <c r="DFM131" i="28"/>
  <c r="DFL131" i="28"/>
  <c r="DFK131" i="28"/>
  <c r="DFJ131" i="28"/>
  <c r="DFI131" i="28"/>
  <c r="DFH131" i="28"/>
  <c r="DFC131" i="28"/>
  <c r="DFB131" i="28"/>
  <c r="DFA131" i="28"/>
  <c r="DEZ131" i="28"/>
  <c r="DEY131" i="28"/>
  <c r="DEX131" i="28"/>
  <c r="DEW131" i="28"/>
  <c r="DEV131" i="28"/>
  <c r="DEU131" i="28"/>
  <c r="DET131" i="28"/>
  <c r="DES131" i="28"/>
  <c r="DER131" i="28"/>
  <c r="DEM131" i="28"/>
  <c r="DEL131" i="28"/>
  <c r="DEK131" i="28"/>
  <c r="DEJ131" i="28"/>
  <c r="DEI131" i="28"/>
  <c r="DEH131" i="28"/>
  <c r="DEG131" i="28"/>
  <c r="DEF131" i="28"/>
  <c r="DEE131" i="28"/>
  <c r="DED131" i="28"/>
  <c r="DEC131" i="28"/>
  <c r="DEB131" i="28"/>
  <c r="DDW131" i="28"/>
  <c r="DDV131" i="28"/>
  <c r="DDU131" i="28"/>
  <c r="DDT131" i="28"/>
  <c r="DDS131" i="28"/>
  <c r="DDR131" i="28"/>
  <c r="DDQ131" i="28"/>
  <c r="DDP131" i="28"/>
  <c r="DDO131" i="28"/>
  <c r="DDN131" i="28"/>
  <c r="DDM131" i="28"/>
  <c r="DDL131" i="28"/>
  <c r="DDG131" i="28"/>
  <c r="DDF131" i="28"/>
  <c r="DDE131" i="28"/>
  <c r="DDD131" i="28"/>
  <c r="DDC131" i="28"/>
  <c r="DDB131" i="28"/>
  <c r="DDA131" i="28"/>
  <c r="DCZ131" i="28"/>
  <c r="DCY131" i="28"/>
  <c r="DCX131" i="28"/>
  <c r="DCW131" i="28"/>
  <c r="DCV131" i="28"/>
  <c r="DCQ131" i="28"/>
  <c r="DCP131" i="28"/>
  <c r="DCO131" i="28"/>
  <c r="DCN131" i="28"/>
  <c r="DCM131" i="28"/>
  <c r="DCL131" i="28"/>
  <c r="DCK131" i="28"/>
  <c r="DCJ131" i="28"/>
  <c r="DCI131" i="28"/>
  <c r="DCH131" i="28"/>
  <c r="DCG131" i="28"/>
  <c r="DCF131" i="28"/>
  <c r="DCA131" i="28"/>
  <c r="DBZ131" i="28"/>
  <c r="DBY131" i="28"/>
  <c r="DBX131" i="28"/>
  <c r="DBW131" i="28"/>
  <c r="DBV131" i="28"/>
  <c r="DBU131" i="28"/>
  <c r="DBT131" i="28"/>
  <c r="DBS131" i="28"/>
  <c r="DBR131" i="28"/>
  <c r="DBQ131" i="28"/>
  <c r="DBP131" i="28"/>
  <c r="DBK131" i="28"/>
  <c r="DBJ131" i="28"/>
  <c r="DBI131" i="28"/>
  <c r="DBH131" i="28"/>
  <c r="DBG131" i="28"/>
  <c r="DBF131" i="28"/>
  <c r="DBE131" i="28"/>
  <c r="DBD131" i="28"/>
  <c r="DBC131" i="28"/>
  <c r="DBB131" i="28"/>
  <c r="DBA131" i="28"/>
  <c r="DAZ131" i="28"/>
  <c r="DAU131" i="28"/>
  <c r="DAT131" i="28"/>
  <c r="DAS131" i="28"/>
  <c r="DAR131" i="28"/>
  <c r="DAQ131" i="28"/>
  <c r="DAP131" i="28"/>
  <c r="DAO131" i="28"/>
  <c r="DAN131" i="28"/>
  <c r="DAM131" i="28"/>
  <c r="DAL131" i="28"/>
  <c r="DAK131" i="28"/>
  <c r="DAJ131" i="28"/>
  <c r="DAE131" i="28"/>
  <c r="DAD131" i="28"/>
  <c r="DAC131" i="28"/>
  <c r="DAB131" i="28"/>
  <c r="DAA131" i="28"/>
  <c r="CZZ131" i="28"/>
  <c r="CZY131" i="28"/>
  <c r="CZX131" i="28"/>
  <c r="CZW131" i="28"/>
  <c r="CZV131" i="28"/>
  <c r="CZU131" i="28"/>
  <c r="CZT131" i="28"/>
  <c r="CZO131" i="28"/>
  <c r="CZN131" i="28"/>
  <c r="CZM131" i="28"/>
  <c r="CZL131" i="28"/>
  <c r="CZK131" i="28"/>
  <c r="CZJ131" i="28"/>
  <c r="CZI131" i="28"/>
  <c r="CZH131" i="28"/>
  <c r="CZG131" i="28"/>
  <c r="CZF131" i="28"/>
  <c r="CZE131" i="28"/>
  <c r="CZD131" i="28"/>
  <c r="CYY131" i="28"/>
  <c r="CYX131" i="28"/>
  <c r="CYW131" i="28"/>
  <c r="CYV131" i="28"/>
  <c r="CYU131" i="28"/>
  <c r="CYT131" i="28"/>
  <c r="CYS131" i="28"/>
  <c r="CYR131" i="28"/>
  <c r="CYQ131" i="28"/>
  <c r="CYP131" i="28"/>
  <c r="CYO131" i="28"/>
  <c r="CYN131" i="28"/>
  <c r="CYI131" i="28"/>
  <c r="CYH131" i="28"/>
  <c r="CYG131" i="28"/>
  <c r="CYF131" i="28"/>
  <c r="CYE131" i="28"/>
  <c r="CYD131" i="28"/>
  <c r="CYC131" i="28"/>
  <c r="CYB131" i="28"/>
  <c r="CYA131" i="28"/>
  <c r="CXZ131" i="28"/>
  <c r="CXY131" i="28"/>
  <c r="CXX131" i="28"/>
  <c r="CXS131" i="28"/>
  <c r="CXR131" i="28"/>
  <c r="CXQ131" i="28"/>
  <c r="CXP131" i="28"/>
  <c r="CXO131" i="28"/>
  <c r="CXN131" i="28"/>
  <c r="CXM131" i="28"/>
  <c r="CXL131" i="28"/>
  <c r="CXK131" i="28"/>
  <c r="CXJ131" i="28"/>
  <c r="CXI131" i="28"/>
  <c r="CXH131" i="28"/>
  <c r="CXC131" i="28"/>
  <c r="CXB131" i="28"/>
  <c r="CXA131" i="28"/>
  <c r="CWZ131" i="28"/>
  <c r="CWY131" i="28"/>
  <c r="CWX131" i="28"/>
  <c r="CWW131" i="28"/>
  <c r="CWV131" i="28"/>
  <c r="CWU131" i="28"/>
  <c r="CWT131" i="28"/>
  <c r="CWS131" i="28"/>
  <c r="CWR131" i="28"/>
  <c r="CWM131" i="28"/>
  <c r="CWL131" i="28"/>
  <c r="CWK131" i="28"/>
  <c r="CWJ131" i="28"/>
  <c r="CWI131" i="28"/>
  <c r="CWH131" i="28"/>
  <c r="CWG131" i="28"/>
  <c r="CWF131" i="28"/>
  <c r="CWE131" i="28"/>
  <c r="CWD131" i="28"/>
  <c r="CWC131" i="28"/>
  <c r="CWB131" i="28"/>
  <c r="CVW131" i="28"/>
  <c r="CVV131" i="28"/>
  <c r="CVU131" i="28"/>
  <c r="CVT131" i="28"/>
  <c r="CVS131" i="28"/>
  <c r="CVR131" i="28"/>
  <c r="CVQ131" i="28"/>
  <c r="CVP131" i="28"/>
  <c r="CVO131" i="28"/>
  <c r="CVN131" i="28"/>
  <c r="CVM131" i="28"/>
  <c r="CVL131" i="28"/>
  <c r="CVG131" i="28"/>
  <c r="CVF131" i="28"/>
  <c r="CVE131" i="28"/>
  <c r="CVD131" i="28"/>
  <c r="CVC131" i="28"/>
  <c r="CVB131" i="28"/>
  <c r="CVA131" i="28"/>
  <c r="CUZ131" i="28"/>
  <c r="CUY131" i="28"/>
  <c r="CUX131" i="28"/>
  <c r="CUW131" i="28"/>
  <c r="CUV131" i="28"/>
  <c r="CUQ131" i="28"/>
  <c r="CUP131" i="28"/>
  <c r="CUO131" i="28"/>
  <c r="CUN131" i="28"/>
  <c r="CUM131" i="28"/>
  <c r="CUL131" i="28"/>
  <c r="CUK131" i="28"/>
  <c r="CUJ131" i="28"/>
  <c r="CUI131" i="28"/>
  <c r="CUH131" i="28"/>
  <c r="CUG131" i="28"/>
  <c r="CUF131" i="28"/>
  <c r="CUA131" i="28"/>
  <c r="CTZ131" i="28"/>
  <c r="CTY131" i="28"/>
  <c r="CTX131" i="28"/>
  <c r="CTW131" i="28"/>
  <c r="CTV131" i="28"/>
  <c r="CTU131" i="28"/>
  <c r="CTT131" i="28"/>
  <c r="CTS131" i="28"/>
  <c r="CTR131" i="28"/>
  <c r="CTQ131" i="28"/>
  <c r="CTP131" i="28"/>
  <c r="CTK131" i="28"/>
  <c r="CTJ131" i="28"/>
  <c r="CTI131" i="28"/>
  <c r="CTH131" i="28"/>
  <c r="CTG131" i="28"/>
  <c r="CTF131" i="28"/>
  <c r="CTE131" i="28"/>
  <c r="CTD131" i="28"/>
  <c r="CTC131" i="28"/>
  <c r="CTB131" i="28"/>
  <c r="CTA131" i="28"/>
  <c r="CSZ131" i="28"/>
  <c r="CSU131" i="28"/>
  <c r="CST131" i="28"/>
  <c r="CSS131" i="28"/>
  <c r="CSR131" i="28"/>
  <c r="CSQ131" i="28"/>
  <c r="CSP131" i="28"/>
  <c r="CSO131" i="28"/>
  <c r="CSN131" i="28"/>
  <c r="CSM131" i="28"/>
  <c r="CSL131" i="28"/>
  <c r="CSK131" i="28"/>
  <c r="CSJ131" i="28"/>
  <c r="CSE131" i="28"/>
  <c r="CSD131" i="28"/>
  <c r="CSC131" i="28"/>
  <c r="CSB131" i="28"/>
  <c r="CSA131" i="28"/>
  <c r="CRZ131" i="28"/>
  <c r="CRY131" i="28"/>
  <c r="CRX131" i="28"/>
  <c r="CRW131" i="28"/>
  <c r="CRV131" i="28"/>
  <c r="CRU131" i="28"/>
  <c r="CRT131" i="28"/>
  <c r="CRO131" i="28"/>
  <c r="CRN131" i="28"/>
  <c r="CRM131" i="28"/>
  <c r="CRL131" i="28"/>
  <c r="CRK131" i="28"/>
  <c r="CRJ131" i="28"/>
  <c r="CRI131" i="28"/>
  <c r="CRH131" i="28"/>
  <c r="CRG131" i="28"/>
  <c r="CRF131" i="28"/>
  <c r="CRE131" i="28"/>
  <c r="CRD131" i="28"/>
  <c r="CQY131" i="28"/>
  <c r="CQX131" i="28"/>
  <c r="CQW131" i="28"/>
  <c r="CQV131" i="28"/>
  <c r="CQU131" i="28"/>
  <c r="CQT131" i="28"/>
  <c r="CQS131" i="28"/>
  <c r="CQR131" i="28"/>
  <c r="CQQ131" i="28"/>
  <c r="CQP131" i="28"/>
  <c r="CQO131" i="28"/>
  <c r="CQN131" i="28"/>
  <c r="CQI131" i="28"/>
  <c r="CQH131" i="28"/>
  <c r="CQG131" i="28"/>
  <c r="CQF131" i="28"/>
  <c r="CQE131" i="28"/>
  <c r="CQD131" i="28"/>
  <c r="CQC131" i="28"/>
  <c r="CQB131" i="28"/>
  <c r="CQA131" i="28"/>
  <c r="CPZ131" i="28"/>
  <c r="CPY131" i="28"/>
  <c r="CPX131" i="28"/>
  <c r="CPS131" i="28"/>
  <c r="CPR131" i="28"/>
  <c r="CPQ131" i="28"/>
  <c r="CPP131" i="28"/>
  <c r="CPO131" i="28"/>
  <c r="CPN131" i="28"/>
  <c r="CPM131" i="28"/>
  <c r="CPL131" i="28"/>
  <c r="CPK131" i="28"/>
  <c r="CPJ131" i="28"/>
  <c r="CPI131" i="28"/>
  <c r="CPH131" i="28"/>
  <c r="CPC131" i="28"/>
  <c r="CPB131" i="28"/>
  <c r="CPA131" i="28"/>
  <c r="COZ131" i="28"/>
  <c r="COY131" i="28"/>
  <c r="COX131" i="28"/>
  <c r="COW131" i="28"/>
  <c r="COV131" i="28"/>
  <c r="COU131" i="28"/>
  <c r="COT131" i="28"/>
  <c r="COS131" i="28"/>
  <c r="COR131" i="28"/>
  <c r="COM131" i="28"/>
  <c r="COL131" i="28"/>
  <c r="COK131" i="28"/>
  <c r="COJ131" i="28"/>
  <c r="COI131" i="28"/>
  <c r="COH131" i="28"/>
  <c r="COG131" i="28"/>
  <c r="COF131" i="28"/>
  <c r="COE131" i="28"/>
  <c r="COD131" i="28"/>
  <c r="COC131" i="28"/>
  <c r="COB131" i="28"/>
  <c r="CNW131" i="28"/>
  <c r="CNV131" i="28"/>
  <c r="CNU131" i="28"/>
  <c r="CNT131" i="28"/>
  <c r="CNS131" i="28"/>
  <c r="CNR131" i="28"/>
  <c r="CNQ131" i="28"/>
  <c r="CNP131" i="28"/>
  <c r="CNO131" i="28"/>
  <c r="CNN131" i="28"/>
  <c r="CNM131" i="28"/>
  <c r="CNL131" i="28"/>
  <c r="CNG131" i="28"/>
  <c r="CNF131" i="28"/>
  <c r="CNE131" i="28"/>
  <c r="CND131" i="28"/>
  <c r="CNC131" i="28"/>
  <c r="CNB131" i="28"/>
  <c r="CNA131" i="28"/>
  <c r="CMZ131" i="28"/>
  <c r="CMY131" i="28"/>
  <c r="CMX131" i="28"/>
  <c r="CMW131" i="28"/>
  <c r="CMV131" i="28"/>
  <c r="CMQ131" i="28"/>
  <c r="CMP131" i="28"/>
  <c r="CMO131" i="28"/>
  <c r="CMN131" i="28"/>
  <c r="CMM131" i="28"/>
  <c r="CML131" i="28"/>
  <c r="CMK131" i="28"/>
  <c r="CMJ131" i="28"/>
  <c r="CMI131" i="28"/>
  <c r="CMH131" i="28"/>
  <c r="CMG131" i="28"/>
  <c r="CMF131" i="28"/>
  <c r="CMA131" i="28"/>
  <c r="CLZ131" i="28"/>
  <c r="CLY131" i="28"/>
  <c r="CLX131" i="28"/>
  <c r="CLW131" i="28"/>
  <c r="CLV131" i="28"/>
  <c r="CLU131" i="28"/>
  <c r="CLT131" i="28"/>
  <c r="CLS131" i="28"/>
  <c r="CLR131" i="28"/>
  <c r="CLQ131" i="28"/>
  <c r="CLP131" i="28"/>
  <c r="CLK131" i="28"/>
  <c r="CLJ131" i="28"/>
  <c r="CLI131" i="28"/>
  <c r="CLH131" i="28"/>
  <c r="CLG131" i="28"/>
  <c r="CLF131" i="28"/>
  <c r="CLE131" i="28"/>
  <c r="CLD131" i="28"/>
  <c r="CLC131" i="28"/>
  <c r="CLB131" i="28"/>
  <c r="CLA131" i="28"/>
  <c r="CKZ131" i="28"/>
  <c r="CKU131" i="28"/>
  <c r="CKT131" i="28"/>
  <c r="CKS131" i="28"/>
  <c r="CKR131" i="28"/>
  <c r="CKQ131" i="28"/>
  <c r="CKP131" i="28"/>
  <c r="CKO131" i="28"/>
  <c r="CKN131" i="28"/>
  <c r="CKM131" i="28"/>
  <c r="CKL131" i="28"/>
  <c r="CKK131" i="28"/>
  <c r="CKJ131" i="28"/>
  <c r="CKE131" i="28"/>
  <c r="CKD131" i="28"/>
  <c r="CKC131" i="28"/>
  <c r="CKB131" i="28"/>
  <c r="CKA131" i="28"/>
  <c r="CJZ131" i="28"/>
  <c r="CJY131" i="28"/>
  <c r="CJX131" i="28"/>
  <c r="CJW131" i="28"/>
  <c r="CJV131" i="28"/>
  <c r="CJU131" i="28"/>
  <c r="CJT131" i="28"/>
  <c r="CJO131" i="28"/>
  <c r="CJN131" i="28"/>
  <c r="CJM131" i="28"/>
  <c r="CJL131" i="28"/>
  <c r="CJK131" i="28"/>
  <c r="CJJ131" i="28"/>
  <c r="CJI131" i="28"/>
  <c r="CJH131" i="28"/>
  <c r="CJG131" i="28"/>
  <c r="CJF131" i="28"/>
  <c r="CJE131" i="28"/>
  <c r="CJD131" i="28"/>
  <c r="CIY131" i="28"/>
  <c r="CIX131" i="28"/>
  <c r="CIW131" i="28"/>
  <c r="CIV131" i="28"/>
  <c r="CIU131" i="28"/>
  <c r="CIT131" i="28"/>
  <c r="CIS131" i="28"/>
  <c r="CIR131" i="28"/>
  <c r="CIQ131" i="28"/>
  <c r="CIP131" i="28"/>
  <c r="CIO131" i="28"/>
  <c r="CIN131" i="28"/>
  <c r="CII131" i="28"/>
  <c r="CIH131" i="28"/>
  <c r="CIG131" i="28"/>
  <c r="CIF131" i="28"/>
  <c r="CIE131" i="28"/>
  <c r="CID131" i="28"/>
  <c r="CIC131" i="28"/>
  <c r="CIB131" i="28"/>
  <c r="CIA131" i="28"/>
  <c r="CHZ131" i="28"/>
  <c r="CHY131" i="28"/>
  <c r="CHX131" i="28"/>
  <c r="CHS131" i="28"/>
  <c r="CHR131" i="28"/>
  <c r="CHQ131" i="28"/>
  <c r="CHP131" i="28"/>
  <c r="CHO131" i="28"/>
  <c r="CHN131" i="28"/>
  <c r="CHM131" i="28"/>
  <c r="CHL131" i="28"/>
  <c r="CHK131" i="28"/>
  <c r="CHJ131" i="28"/>
  <c r="CHI131" i="28"/>
  <c r="CHH131" i="28"/>
  <c r="CHC131" i="28"/>
  <c r="CHB131" i="28"/>
  <c r="CHA131" i="28"/>
  <c r="CGZ131" i="28"/>
  <c r="CGY131" i="28"/>
  <c r="CGX131" i="28"/>
  <c r="CGW131" i="28"/>
  <c r="CGV131" i="28"/>
  <c r="CGU131" i="28"/>
  <c r="CGT131" i="28"/>
  <c r="CGS131" i="28"/>
  <c r="CGR131" i="28"/>
  <c r="CGM131" i="28"/>
  <c r="CGL131" i="28"/>
  <c r="CGK131" i="28"/>
  <c r="CGJ131" i="28"/>
  <c r="CGI131" i="28"/>
  <c r="CGH131" i="28"/>
  <c r="CGG131" i="28"/>
  <c r="CGF131" i="28"/>
  <c r="CGE131" i="28"/>
  <c r="CGD131" i="28"/>
  <c r="CGC131" i="28"/>
  <c r="CGB131" i="28"/>
  <c r="CFW131" i="28"/>
  <c r="CFV131" i="28"/>
  <c r="CFU131" i="28"/>
  <c r="CFT131" i="28"/>
  <c r="CFS131" i="28"/>
  <c r="CFR131" i="28"/>
  <c r="CFQ131" i="28"/>
  <c r="CFP131" i="28"/>
  <c r="CFO131" i="28"/>
  <c r="CFN131" i="28"/>
  <c r="CFM131" i="28"/>
  <c r="CFL131" i="28"/>
  <c r="CFG131" i="28"/>
  <c r="CFF131" i="28"/>
  <c r="CFE131" i="28"/>
  <c r="CFD131" i="28"/>
  <c r="CFC131" i="28"/>
  <c r="CFB131" i="28"/>
  <c r="CFA131" i="28"/>
  <c r="CEZ131" i="28"/>
  <c r="CEY131" i="28"/>
  <c r="CEX131" i="28"/>
  <c r="CEW131" i="28"/>
  <c r="CEV131" i="28"/>
  <c r="CEQ131" i="28"/>
  <c r="CEP131" i="28"/>
  <c r="CEO131" i="28"/>
  <c r="CEN131" i="28"/>
  <c r="CEM131" i="28"/>
  <c r="CEL131" i="28"/>
  <c r="CEK131" i="28"/>
  <c r="CEJ131" i="28"/>
  <c r="CEI131" i="28"/>
  <c r="CEH131" i="28"/>
  <c r="CEG131" i="28"/>
  <c r="CEF131" i="28"/>
  <c r="CEA131" i="28"/>
  <c r="CDZ131" i="28"/>
  <c r="CDY131" i="28"/>
  <c r="CDX131" i="28"/>
  <c r="CDW131" i="28"/>
  <c r="CDV131" i="28"/>
  <c r="CDU131" i="28"/>
  <c r="CDT131" i="28"/>
  <c r="CDS131" i="28"/>
  <c r="CDR131" i="28"/>
  <c r="CDQ131" i="28"/>
  <c r="CDP131" i="28"/>
  <c r="CDK131" i="28"/>
  <c r="CDJ131" i="28"/>
  <c r="CDI131" i="28"/>
  <c r="CDH131" i="28"/>
  <c r="CDG131" i="28"/>
  <c r="CDF131" i="28"/>
  <c r="CDE131" i="28"/>
  <c r="CDD131" i="28"/>
  <c r="CDC131" i="28"/>
  <c r="CDB131" i="28"/>
  <c r="CDA131" i="28"/>
  <c r="CCZ131" i="28"/>
  <c r="CCU131" i="28"/>
  <c r="CCT131" i="28"/>
  <c r="CCS131" i="28"/>
  <c r="CCR131" i="28"/>
  <c r="CCQ131" i="28"/>
  <c r="CCP131" i="28"/>
  <c r="CCO131" i="28"/>
  <c r="CCN131" i="28"/>
  <c r="CCM131" i="28"/>
  <c r="CCL131" i="28"/>
  <c r="CCK131" i="28"/>
  <c r="CCJ131" i="28"/>
  <c r="CCE131" i="28"/>
  <c r="CCD131" i="28"/>
  <c r="CCC131" i="28"/>
  <c r="CCB131" i="28"/>
  <c r="CCA131" i="28"/>
  <c r="CBZ131" i="28"/>
  <c r="CBY131" i="28"/>
  <c r="CBX131" i="28"/>
  <c r="CBW131" i="28"/>
  <c r="CBV131" i="28"/>
  <c r="CBU131" i="28"/>
  <c r="CBT131" i="28"/>
  <c r="CBO131" i="28"/>
  <c r="CBN131" i="28"/>
  <c r="CBM131" i="28"/>
  <c r="CBL131" i="28"/>
  <c r="CBK131" i="28"/>
  <c r="CBJ131" i="28"/>
  <c r="CBI131" i="28"/>
  <c r="CBH131" i="28"/>
  <c r="CBG131" i="28"/>
  <c r="CBF131" i="28"/>
  <c r="CBE131" i="28"/>
  <c r="CBD131" i="28"/>
  <c r="CAY131" i="28"/>
  <c r="CAX131" i="28"/>
  <c r="CAW131" i="28"/>
  <c r="CAV131" i="28"/>
  <c r="CAU131" i="28"/>
  <c r="CAT131" i="28"/>
  <c r="CAS131" i="28"/>
  <c r="CAR131" i="28"/>
  <c r="CAQ131" i="28"/>
  <c r="CAP131" i="28"/>
  <c r="CAO131" i="28"/>
  <c r="CAN131" i="28"/>
  <c r="CAI131" i="28"/>
  <c r="CAH131" i="28"/>
  <c r="CAG131" i="28"/>
  <c r="CAF131" i="28"/>
  <c r="CAE131" i="28"/>
  <c r="CAD131" i="28"/>
  <c r="CAC131" i="28"/>
  <c r="CAB131" i="28"/>
  <c r="CAA131" i="28"/>
  <c r="BZZ131" i="28"/>
  <c r="BZY131" i="28"/>
  <c r="BZX131" i="28"/>
  <c r="BZS131" i="28"/>
  <c r="BZR131" i="28"/>
  <c r="BZQ131" i="28"/>
  <c r="BZP131" i="28"/>
  <c r="BZO131" i="28"/>
  <c r="BZN131" i="28"/>
  <c r="BZM131" i="28"/>
  <c r="BZL131" i="28"/>
  <c r="BZK131" i="28"/>
  <c r="BZJ131" i="28"/>
  <c r="BZI131" i="28"/>
  <c r="BZH131" i="28"/>
  <c r="BZC131" i="28"/>
  <c r="BZB131" i="28"/>
  <c r="BZA131" i="28"/>
  <c r="BYZ131" i="28"/>
  <c r="BYY131" i="28"/>
  <c r="BYX131" i="28"/>
  <c r="BYW131" i="28"/>
  <c r="BYV131" i="28"/>
  <c r="BYU131" i="28"/>
  <c r="BYT131" i="28"/>
  <c r="BYS131" i="28"/>
  <c r="BYR131" i="28"/>
  <c r="BYM131" i="28"/>
  <c r="BYL131" i="28"/>
  <c r="BYK131" i="28"/>
  <c r="BYJ131" i="28"/>
  <c r="BYI131" i="28"/>
  <c r="BYH131" i="28"/>
  <c r="BYG131" i="28"/>
  <c r="BYF131" i="28"/>
  <c r="BYE131" i="28"/>
  <c r="BYD131" i="28"/>
  <c r="BYC131" i="28"/>
  <c r="BYB131" i="28"/>
  <c r="BXW131" i="28"/>
  <c r="BXV131" i="28"/>
  <c r="BXU131" i="28"/>
  <c r="BXT131" i="28"/>
  <c r="BXS131" i="28"/>
  <c r="BXR131" i="28"/>
  <c r="BXQ131" i="28"/>
  <c r="BXP131" i="28"/>
  <c r="BXO131" i="28"/>
  <c r="BXN131" i="28"/>
  <c r="BXM131" i="28"/>
  <c r="BXL131" i="28"/>
  <c r="BXG131" i="28"/>
  <c r="BXF131" i="28"/>
  <c r="BXE131" i="28"/>
  <c r="BXD131" i="28"/>
  <c r="BXC131" i="28"/>
  <c r="BXB131" i="28"/>
  <c r="BXA131" i="28"/>
  <c r="BWZ131" i="28"/>
  <c r="BWY131" i="28"/>
  <c r="BWX131" i="28"/>
  <c r="BWW131" i="28"/>
  <c r="BWV131" i="28"/>
  <c r="BWQ131" i="28"/>
  <c r="BWP131" i="28"/>
  <c r="BWO131" i="28"/>
  <c r="BWN131" i="28"/>
  <c r="BWM131" i="28"/>
  <c r="BWL131" i="28"/>
  <c r="BWK131" i="28"/>
  <c r="BWJ131" i="28"/>
  <c r="BWI131" i="28"/>
  <c r="BWH131" i="28"/>
  <c r="BWG131" i="28"/>
  <c r="BWF131" i="28"/>
  <c r="BWA131" i="28"/>
  <c r="BVZ131" i="28"/>
  <c r="BVY131" i="28"/>
  <c r="BVX131" i="28"/>
  <c r="BVW131" i="28"/>
  <c r="BVV131" i="28"/>
  <c r="BVU131" i="28"/>
  <c r="BVT131" i="28"/>
  <c r="BVS131" i="28"/>
  <c r="BVR131" i="28"/>
  <c r="BVQ131" i="28"/>
  <c r="BVP131" i="28"/>
  <c r="BVK131" i="28"/>
  <c r="BVJ131" i="28"/>
  <c r="BVI131" i="28"/>
  <c r="BVH131" i="28"/>
  <c r="BVG131" i="28"/>
  <c r="BVF131" i="28"/>
  <c r="BVE131" i="28"/>
  <c r="BVD131" i="28"/>
  <c r="BVC131" i="28"/>
  <c r="BVB131" i="28"/>
  <c r="BVA131" i="28"/>
  <c r="BUZ131" i="28"/>
  <c r="BUU131" i="28"/>
  <c r="BUT131" i="28"/>
  <c r="BUS131" i="28"/>
  <c r="BUR131" i="28"/>
  <c r="BUQ131" i="28"/>
  <c r="BUP131" i="28"/>
  <c r="BUO131" i="28"/>
  <c r="BUN131" i="28"/>
  <c r="BUM131" i="28"/>
  <c r="BUL131" i="28"/>
  <c r="BUK131" i="28"/>
  <c r="BUJ131" i="28"/>
  <c r="BUE131" i="28"/>
  <c r="BUD131" i="28"/>
  <c r="BUC131" i="28"/>
  <c r="BUB131" i="28"/>
  <c r="BUA131" i="28"/>
  <c r="BTZ131" i="28"/>
  <c r="BTY131" i="28"/>
  <c r="BTX131" i="28"/>
  <c r="BTW131" i="28"/>
  <c r="BTV131" i="28"/>
  <c r="BTU131" i="28"/>
  <c r="BTT131" i="28"/>
  <c r="BTO131" i="28"/>
  <c r="BTN131" i="28"/>
  <c r="BTM131" i="28"/>
  <c r="BTL131" i="28"/>
  <c r="BTK131" i="28"/>
  <c r="BTJ131" i="28"/>
  <c r="BTI131" i="28"/>
  <c r="BTH131" i="28"/>
  <c r="BTG131" i="28"/>
  <c r="BTF131" i="28"/>
  <c r="BTE131" i="28"/>
  <c r="BTD131" i="28"/>
  <c r="BSY131" i="28"/>
  <c r="BSX131" i="28"/>
  <c r="BSW131" i="28"/>
  <c r="BSV131" i="28"/>
  <c r="BSU131" i="28"/>
  <c r="BST131" i="28"/>
  <c r="BSS131" i="28"/>
  <c r="BSR131" i="28"/>
  <c r="BSQ131" i="28"/>
  <c r="BSP131" i="28"/>
  <c r="BSO131" i="28"/>
  <c r="BSN131" i="28"/>
  <c r="BSI131" i="28"/>
  <c r="BSH131" i="28"/>
  <c r="BSG131" i="28"/>
  <c r="BSF131" i="28"/>
  <c r="BSE131" i="28"/>
  <c r="BSD131" i="28"/>
  <c r="BSC131" i="28"/>
  <c r="BSB131" i="28"/>
  <c r="BSA131" i="28"/>
  <c r="BRZ131" i="28"/>
  <c r="BRY131" i="28"/>
  <c r="BRX131" i="28"/>
  <c r="BRS131" i="28"/>
  <c r="BRR131" i="28"/>
  <c r="BRQ131" i="28"/>
  <c r="BRP131" i="28"/>
  <c r="BRO131" i="28"/>
  <c r="BRN131" i="28"/>
  <c r="BRM131" i="28"/>
  <c r="BRL131" i="28"/>
  <c r="BRK131" i="28"/>
  <c r="BRJ131" i="28"/>
  <c r="BRI131" i="28"/>
  <c r="BRH131" i="28"/>
  <c r="BRC131" i="28"/>
  <c r="BRB131" i="28"/>
  <c r="BRA131" i="28"/>
  <c r="BQZ131" i="28"/>
  <c r="BQY131" i="28"/>
  <c r="BQX131" i="28"/>
  <c r="BQW131" i="28"/>
  <c r="BQV131" i="28"/>
  <c r="BQU131" i="28"/>
  <c r="BQT131" i="28"/>
  <c r="BQS131" i="28"/>
  <c r="BQR131" i="28"/>
  <c r="BQM131" i="28"/>
  <c r="BQL131" i="28"/>
  <c r="BQK131" i="28"/>
  <c r="BQJ131" i="28"/>
  <c r="BQI131" i="28"/>
  <c r="BQH131" i="28"/>
  <c r="BQG131" i="28"/>
  <c r="BQF131" i="28"/>
  <c r="BQE131" i="28"/>
  <c r="BQD131" i="28"/>
  <c r="BQC131" i="28"/>
  <c r="BQB131" i="28"/>
  <c r="BPW131" i="28"/>
  <c r="BPV131" i="28"/>
  <c r="BPU131" i="28"/>
  <c r="BPT131" i="28"/>
  <c r="BPS131" i="28"/>
  <c r="BPR131" i="28"/>
  <c r="BPQ131" i="28"/>
  <c r="BPP131" i="28"/>
  <c r="BPO131" i="28"/>
  <c r="BPN131" i="28"/>
  <c r="BPM131" i="28"/>
  <c r="BPL131" i="28"/>
  <c r="BPG131" i="28"/>
  <c r="BPF131" i="28"/>
  <c r="BPE131" i="28"/>
  <c r="BPD131" i="28"/>
  <c r="BPC131" i="28"/>
  <c r="BPB131" i="28"/>
  <c r="BPA131" i="28"/>
  <c r="BOZ131" i="28"/>
  <c r="BOY131" i="28"/>
  <c r="BOX131" i="28"/>
  <c r="BOW131" i="28"/>
  <c r="BOV131" i="28"/>
  <c r="BOQ131" i="28"/>
  <c r="BOP131" i="28"/>
  <c r="BOO131" i="28"/>
  <c r="BON131" i="28"/>
  <c r="BOM131" i="28"/>
  <c r="BOL131" i="28"/>
  <c r="BOK131" i="28"/>
  <c r="BOJ131" i="28"/>
  <c r="BOI131" i="28"/>
  <c r="BOH131" i="28"/>
  <c r="BOG131" i="28"/>
  <c r="BOF131" i="28"/>
  <c r="BOA131" i="28"/>
  <c r="BNZ131" i="28"/>
  <c r="BNY131" i="28"/>
  <c r="BNX131" i="28"/>
  <c r="BNW131" i="28"/>
  <c r="BNV131" i="28"/>
  <c r="BNU131" i="28"/>
  <c r="BNT131" i="28"/>
  <c r="BNS131" i="28"/>
  <c r="BNR131" i="28"/>
  <c r="BNQ131" i="28"/>
  <c r="BNP131" i="28"/>
  <c r="BNK131" i="28"/>
  <c r="BNJ131" i="28"/>
  <c r="BNI131" i="28"/>
  <c r="BNH131" i="28"/>
  <c r="BNG131" i="28"/>
  <c r="BNF131" i="28"/>
  <c r="BNE131" i="28"/>
  <c r="BND131" i="28"/>
  <c r="BNC131" i="28"/>
  <c r="BNB131" i="28"/>
  <c r="BNA131" i="28"/>
  <c r="BMZ131" i="28"/>
  <c r="BMU131" i="28"/>
  <c r="BMT131" i="28"/>
  <c r="BMS131" i="28"/>
  <c r="BMR131" i="28"/>
  <c r="BMQ131" i="28"/>
  <c r="BMP131" i="28"/>
  <c r="BMO131" i="28"/>
  <c r="BMN131" i="28"/>
  <c r="BMM131" i="28"/>
  <c r="BML131" i="28"/>
  <c r="BMK131" i="28"/>
  <c r="BMJ131" i="28"/>
  <c r="BME131" i="28"/>
  <c r="BMD131" i="28"/>
  <c r="BMC131" i="28"/>
  <c r="BMB131" i="28"/>
  <c r="BMA131" i="28"/>
  <c r="BLZ131" i="28"/>
  <c r="BLY131" i="28"/>
  <c r="BLX131" i="28"/>
  <c r="BLW131" i="28"/>
  <c r="BLV131" i="28"/>
  <c r="BLU131" i="28"/>
  <c r="BLT131" i="28"/>
  <c r="BLO131" i="28"/>
  <c r="BLN131" i="28"/>
  <c r="BLM131" i="28"/>
  <c r="BLL131" i="28"/>
  <c r="BLK131" i="28"/>
  <c r="BLJ131" i="28"/>
  <c r="BLI131" i="28"/>
  <c r="BLH131" i="28"/>
  <c r="BLG131" i="28"/>
  <c r="BLF131" i="28"/>
  <c r="BLE131" i="28"/>
  <c r="BLD131" i="28"/>
  <c r="BKY131" i="28"/>
  <c r="BKX131" i="28"/>
  <c r="BKW131" i="28"/>
  <c r="BKV131" i="28"/>
  <c r="BKU131" i="28"/>
  <c r="BKT131" i="28"/>
  <c r="BKS131" i="28"/>
  <c r="BKR131" i="28"/>
  <c r="BKQ131" i="28"/>
  <c r="BKP131" i="28"/>
  <c r="BKO131" i="28"/>
  <c r="BKN131" i="28"/>
  <c r="BKI131" i="28"/>
  <c r="BKH131" i="28"/>
  <c r="BKG131" i="28"/>
  <c r="BKF131" i="28"/>
  <c r="BKE131" i="28"/>
  <c r="BKD131" i="28"/>
  <c r="BKC131" i="28"/>
  <c r="BKB131" i="28"/>
  <c r="BKA131" i="28"/>
  <c r="BJZ131" i="28"/>
  <c r="BJY131" i="28"/>
  <c r="BJX131" i="28"/>
  <c r="BJS131" i="28"/>
  <c r="BJR131" i="28"/>
  <c r="BJQ131" i="28"/>
  <c r="BJP131" i="28"/>
  <c r="BJO131" i="28"/>
  <c r="BJN131" i="28"/>
  <c r="BJM131" i="28"/>
  <c r="BJL131" i="28"/>
  <c r="BJK131" i="28"/>
  <c r="BJJ131" i="28"/>
  <c r="BJI131" i="28"/>
  <c r="BJH131" i="28"/>
  <c r="BJC131" i="28"/>
  <c r="BJB131" i="28"/>
  <c r="BJA131" i="28"/>
  <c r="BIZ131" i="28"/>
  <c r="BIY131" i="28"/>
  <c r="BIX131" i="28"/>
  <c r="BIW131" i="28"/>
  <c r="BIV131" i="28"/>
  <c r="BIU131" i="28"/>
  <c r="BIT131" i="28"/>
  <c r="BIS131" i="28"/>
  <c r="BIR131" i="28"/>
  <c r="BIM131" i="28"/>
  <c r="BIL131" i="28"/>
  <c r="BIK131" i="28"/>
  <c r="BIJ131" i="28"/>
  <c r="BII131" i="28"/>
  <c r="BIH131" i="28"/>
  <c r="BIG131" i="28"/>
  <c r="BIF131" i="28"/>
  <c r="BIE131" i="28"/>
  <c r="BID131" i="28"/>
  <c r="BIC131" i="28"/>
  <c r="BIB131" i="28"/>
  <c r="BHW131" i="28"/>
  <c r="BHV131" i="28"/>
  <c r="BHU131" i="28"/>
  <c r="BHT131" i="28"/>
  <c r="BHS131" i="28"/>
  <c r="BHR131" i="28"/>
  <c r="BHQ131" i="28"/>
  <c r="BHP131" i="28"/>
  <c r="BHO131" i="28"/>
  <c r="BHN131" i="28"/>
  <c r="BHM131" i="28"/>
  <c r="BHL131" i="28"/>
  <c r="BHG131" i="28"/>
  <c r="BHF131" i="28"/>
  <c r="BHE131" i="28"/>
  <c r="BHD131" i="28"/>
  <c r="BHC131" i="28"/>
  <c r="BHB131" i="28"/>
  <c r="BHA131" i="28"/>
  <c r="BGZ131" i="28"/>
  <c r="BGY131" i="28"/>
  <c r="BGX131" i="28"/>
  <c r="BGW131" i="28"/>
  <c r="BGV131" i="28"/>
  <c r="BGQ131" i="28"/>
  <c r="BGP131" i="28"/>
  <c r="BGO131" i="28"/>
  <c r="BGN131" i="28"/>
  <c r="BGM131" i="28"/>
  <c r="BGL131" i="28"/>
  <c r="BGK131" i="28"/>
  <c r="BGJ131" i="28"/>
  <c r="BGI131" i="28"/>
  <c r="BGH131" i="28"/>
  <c r="BGG131" i="28"/>
  <c r="BGF131" i="28"/>
  <c r="BGA131" i="28"/>
  <c r="BFZ131" i="28"/>
  <c r="BFY131" i="28"/>
  <c r="BFX131" i="28"/>
  <c r="BFW131" i="28"/>
  <c r="BFV131" i="28"/>
  <c r="BFU131" i="28"/>
  <c r="BFT131" i="28"/>
  <c r="BFS131" i="28"/>
  <c r="BFR131" i="28"/>
  <c r="BFQ131" i="28"/>
  <c r="BFP131" i="28"/>
  <c r="BFK131" i="28"/>
  <c r="BFJ131" i="28"/>
  <c r="BFI131" i="28"/>
  <c r="BFH131" i="28"/>
  <c r="BFG131" i="28"/>
  <c r="BFF131" i="28"/>
  <c r="BFE131" i="28"/>
  <c r="BFD131" i="28"/>
  <c r="BFC131" i="28"/>
  <c r="BFB131" i="28"/>
  <c r="BFA131" i="28"/>
  <c r="BEZ131" i="28"/>
  <c r="BEU131" i="28"/>
  <c r="BET131" i="28"/>
  <c r="BES131" i="28"/>
  <c r="BER131" i="28"/>
  <c r="BEQ131" i="28"/>
  <c r="BEP131" i="28"/>
  <c r="BEO131" i="28"/>
  <c r="BEN131" i="28"/>
  <c r="BEM131" i="28"/>
  <c r="BEL131" i="28"/>
  <c r="BEK131" i="28"/>
  <c r="BEJ131" i="28"/>
  <c r="BEE131" i="28"/>
  <c r="BED131" i="28"/>
  <c r="BEC131" i="28"/>
  <c r="BEB131" i="28"/>
  <c r="BEA131" i="28"/>
  <c r="BDZ131" i="28"/>
  <c r="BDY131" i="28"/>
  <c r="BDX131" i="28"/>
  <c r="BDW131" i="28"/>
  <c r="BDV131" i="28"/>
  <c r="BDU131" i="28"/>
  <c r="BDT131" i="28"/>
  <c r="BDO131" i="28"/>
  <c r="BDN131" i="28"/>
  <c r="BDM131" i="28"/>
  <c r="BDL131" i="28"/>
  <c r="BDK131" i="28"/>
  <c r="BDJ131" i="28"/>
  <c r="BDI131" i="28"/>
  <c r="BDH131" i="28"/>
  <c r="BDG131" i="28"/>
  <c r="BDF131" i="28"/>
  <c r="BDE131" i="28"/>
  <c r="BDD131" i="28"/>
  <c r="BCY131" i="28"/>
  <c r="BCX131" i="28"/>
  <c r="BCW131" i="28"/>
  <c r="BCV131" i="28"/>
  <c r="BCU131" i="28"/>
  <c r="BCT131" i="28"/>
  <c r="BCS131" i="28"/>
  <c r="BCR131" i="28"/>
  <c r="BCQ131" i="28"/>
  <c r="BCP131" i="28"/>
  <c r="BCO131" i="28"/>
  <c r="BCN131" i="28"/>
  <c r="BCI131" i="28"/>
  <c r="BCH131" i="28"/>
  <c r="BCG131" i="28"/>
  <c r="BCF131" i="28"/>
  <c r="BCE131" i="28"/>
  <c r="BCD131" i="28"/>
  <c r="BCC131" i="28"/>
  <c r="BCB131" i="28"/>
  <c r="BCA131" i="28"/>
  <c r="BBZ131" i="28"/>
  <c r="BBY131" i="28"/>
  <c r="BBX131" i="28"/>
  <c r="BBS131" i="28"/>
  <c r="BBR131" i="28"/>
  <c r="BBQ131" i="28"/>
  <c r="BBP131" i="28"/>
  <c r="BBO131" i="28"/>
  <c r="BBN131" i="28"/>
  <c r="BBM131" i="28"/>
  <c r="BBL131" i="28"/>
  <c r="BBK131" i="28"/>
  <c r="BBJ131" i="28"/>
  <c r="BBI131" i="28"/>
  <c r="BBH131" i="28"/>
  <c r="BBC131" i="28"/>
  <c r="BBB131" i="28"/>
  <c r="BBA131" i="28"/>
  <c r="BAZ131" i="28"/>
  <c r="BAY131" i="28"/>
  <c r="BAX131" i="28"/>
  <c r="BAW131" i="28"/>
  <c r="BAV131" i="28"/>
  <c r="BAU131" i="28"/>
  <c r="BAT131" i="28"/>
  <c r="BAS131" i="28"/>
  <c r="BAR131" i="28"/>
  <c r="BAM131" i="28"/>
  <c r="BAL131" i="28"/>
  <c r="BAK131" i="28"/>
  <c r="BAJ131" i="28"/>
  <c r="BAI131" i="28"/>
  <c r="BAH131" i="28"/>
  <c r="BAG131" i="28"/>
  <c r="BAF131" i="28"/>
  <c r="BAE131" i="28"/>
  <c r="BAD131" i="28"/>
  <c r="BAC131" i="28"/>
  <c r="BAB131" i="28"/>
  <c r="AZW131" i="28"/>
  <c r="AZV131" i="28"/>
  <c r="AZU131" i="28"/>
  <c r="AZT131" i="28"/>
  <c r="AZS131" i="28"/>
  <c r="AZR131" i="28"/>
  <c r="AZQ131" i="28"/>
  <c r="AZP131" i="28"/>
  <c r="AZO131" i="28"/>
  <c r="AZN131" i="28"/>
  <c r="AZM131" i="28"/>
  <c r="AZL131" i="28"/>
  <c r="AZG131" i="28"/>
  <c r="AZF131" i="28"/>
  <c r="AZE131" i="28"/>
  <c r="AZD131" i="28"/>
  <c r="AZC131" i="28"/>
  <c r="AZB131" i="28"/>
  <c r="AZA131" i="28"/>
  <c r="AYZ131" i="28"/>
  <c r="AYY131" i="28"/>
  <c r="AYX131" i="28"/>
  <c r="AYW131" i="28"/>
  <c r="AYV131" i="28"/>
  <c r="AYQ131" i="28"/>
  <c r="AYP131" i="28"/>
  <c r="AYO131" i="28"/>
  <c r="AYN131" i="28"/>
  <c r="AYM131" i="28"/>
  <c r="AYL131" i="28"/>
  <c r="AYK131" i="28"/>
  <c r="AYJ131" i="28"/>
  <c r="AYI131" i="28"/>
  <c r="AYH131" i="28"/>
  <c r="AYG131" i="28"/>
  <c r="AYF131" i="28"/>
  <c r="AYA131" i="28"/>
  <c r="AXZ131" i="28"/>
  <c r="AXY131" i="28"/>
  <c r="AXX131" i="28"/>
  <c r="AXW131" i="28"/>
  <c r="AXV131" i="28"/>
  <c r="AXU131" i="28"/>
  <c r="AXT131" i="28"/>
  <c r="AXS131" i="28"/>
  <c r="AXR131" i="28"/>
  <c r="AXQ131" i="28"/>
  <c r="AXP131" i="28"/>
  <c r="AXK131" i="28"/>
  <c r="AXJ131" i="28"/>
  <c r="AXI131" i="28"/>
  <c r="AXH131" i="28"/>
  <c r="AXG131" i="28"/>
  <c r="AXF131" i="28"/>
  <c r="AXE131" i="28"/>
  <c r="AXD131" i="28"/>
  <c r="AXC131" i="28"/>
  <c r="AXB131" i="28"/>
  <c r="AXA131" i="28"/>
  <c r="AWZ131" i="28"/>
  <c r="AWU131" i="28"/>
  <c r="AWT131" i="28"/>
  <c r="AWS131" i="28"/>
  <c r="AWR131" i="28"/>
  <c r="AWQ131" i="28"/>
  <c r="AWP131" i="28"/>
  <c r="AWO131" i="28"/>
  <c r="AWN131" i="28"/>
  <c r="AWM131" i="28"/>
  <c r="AWL131" i="28"/>
  <c r="AWK131" i="28"/>
  <c r="AWJ131" i="28"/>
  <c r="AWE131" i="28"/>
  <c r="AWD131" i="28"/>
  <c r="AWC131" i="28"/>
  <c r="AWB131" i="28"/>
  <c r="AWA131" i="28"/>
  <c r="AVZ131" i="28"/>
  <c r="AVY131" i="28"/>
  <c r="AVX131" i="28"/>
  <c r="AVW131" i="28"/>
  <c r="AVV131" i="28"/>
  <c r="AVU131" i="28"/>
  <c r="AVT131" i="28"/>
  <c r="AVO131" i="28"/>
  <c r="AVN131" i="28"/>
  <c r="AVM131" i="28"/>
  <c r="AVL131" i="28"/>
  <c r="AVK131" i="28"/>
  <c r="AVJ131" i="28"/>
  <c r="AVI131" i="28"/>
  <c r="AVH131" i="28"/>
  <c r="AVG131" i="28"/>
  <c r="AVF131" i="28"/>
  <c r="AVE131" i="28"/>
  <c r="AVD131" i="28"/>
  <c r="AUY131" i="28"/>
  <c r="AUX131" i="28"/>
  <c r="AUW131" i="28"/>
  <c r="AUV131" i="28"/>
  <c r="AUU131" i="28"/>
  <c r="AUT131" i="28"/>
  <c r="AUS131" i="28"/>
  <c r="AUR131" i="28"/>
  <c r="AUQ131" i="28"/>
  <c r="AUP131" i="28"/>
  <c r="AUO131" i="28"/>
  <c r="AUN131" i="28"/>
  <c r="AUI131" i="28"/>
  <c r="AUH131" i="28"/>
  <c r="AUG131" i="28"/>
  <c r="AUF131" i="28"/>
  <c r="AUE131" i="28"/>
  <c r="AUD131" i="28"/>
  <c r="AUC131" i="28"/>
  <c r="AUB131" i="28"/>
  <c r="AUA131" i="28"/>
  <c r="ATZ131" i="28"/>
  <c r="ATY131" i="28"/>
  <c r="ATX131" i="28"/>
  <c r="ATS131" i="28"/>
  <c r="ATR131" i="28"/>
  <c r="ATQ131" i="28"/>
  <c r="ATP131" i="28"/>
  <c r="ATO131" i="28"/>
  <c r="ATN131" i="28"/>
  <c r="ATM131" i="28"/>
  <c r="ATL131" i="28"/>
  <c r="ATK131" i="28"/>
  <c r="ATJ131" i="28"/>
  <c r="ATI131" i="28"/>
  <c r="ATH131" i="28"/>
  <c r="ATC131" i="28"/>
  <c r="ATB131" i="28"/>
  <c r="ATA131" i="28"/>
  <c r="ASZ131" i="28"/>
  <c r="ASY131" i="28"/>
  <c r="ASX131" i="28"/>
  <c r="ASW131" i="28"/>
  <c r="ASV131" i="28"/>
  <c r="ASU131" i="28"/>
  <c r="AST131" i="28"/>
  <c r="ASS131" i="28"/>
  <c r="ASR131" i="28"/>
  <c r="ASM131" i="28"/>
  <c r="ASL131" i="28"/>
  <c r="ASK131" i="28"/>
  <c r="ASJ131" i="28"/>
  <c r="ASI131" i="28"/>
  <c r="ASH131" i="28"/>
  <c r="ASG131" i="28"/>
  <c r="ASF131" i="28"/>
  <c r="ASE131" i="28"/>
  <c r="ASD131" i="28"/>
  <c r="ASC131" i="28"/>
  <c r="ASB131" i="28"/>
  <c r="ARW131" i="28"/>
  <c r="ARV131" i="28"/>
  <c r="ARU131" i="28"/>
  <c r="ART131" i="28"/>
  <c r="ARS131" i="28"/>
  <c r="ARR131" i="28"/>
  <c r="ARQ131" i="28"/>
  <c r="ARP131" i="28"/>
  <c r="ARO131" i="28"/>
  <c r="ARN131" i="28"/>
  <c r="ARM131" i="28"/>
  <c r="ARL131" i="28"/>
  <c r="ARG131" i="28"/>
  <c r="ARF131" i="28"/>
  <c r="ARE131" i="28"/>
  <c r="ARD131" i="28"/>
  <c r="ARC131" i="28"/>
  <c r="ARB131" i="28"/>
  <c r="ARA131" i="28"/>
  <c r="AQZ131" i="28"/>
  <c r="AQY131" i="28"/>
  <c r="AQX131" i="28"/>
  <c r="AQW131" i="28"/>
  <c r="AQV131" i="28"/>
  <c r="AQQ131" i="28"/>
  <c r="AQP131" i="28"/>
  <c r="AQO131" i="28"/>
  <c r="AQN131" i="28"/>
  <c r="AQM131" i="28"/>
  <c r="AQL131" i="28"/>
  <c r="AQK131" i="28"/>
  <c r="AQJ131" i="28"/>
  <c r="AQI131" i="28"/>
  <c r="AQH131" i="28"/>
  <c r="AQG131" i="28"/>
  <c r="AQF131" i="28"/>
  <c r="AQA131" i="28"/>
  <c r="APZ131" i="28"/>
  <c r="APY131" i="28"/>
  <c r="APX131" i="28"/>
  <c r="APW131" i="28"/>
  <c r="APV131" i="28"/>
  <c r="APU131" i="28"/>
  <c r="APT131" i="28"/>
  <c r="APS131" i="28"/>
  <c r="APR131" i="28"/>
  <c r="APQ131" i="28"/>
  <c r="APP131" i="28"/>
  <c r="APK131" i="28"/>
  <c r="APJ131" i="28"/>
  <c r="API131" i="28"/>
  <c r="APH131" i="28"/>
  <c r="APG131" i="28"/>
  <c r="APF131" i="28"/>
  <c r="APE131" i="28"/>
  <c r="APD131" i="28"/>
  <c r="APC131" i="28"/>
  <c r="APB131" i="28"/>
  <c r="APA131" i="28"/>
  <c r="AOZ131" i="28"/>
  <c r="AOU131" i="28"/>
  <c r="AOT131" i="28"/>
  <c r="AOS131" i="28"/>
  <c r="AOR131" i="28"/>
  <c r="AOQ131" i="28"/>
  <c r="AOP131" i="28"/>
  <c r="AOO131" i="28"/>
  <c r="AON131" i="28"/>
  <c r="AOM131" i="28"/>
  <c r="AOL131" i="28"/>
  <c r="AOK131" i="28"/>
  <c r="AOJ131" i="28"/>
  <c r="AOE131" i="28"/>
  <c r="AOD131" i="28"/>
  <c r="AOC131" i="28"/>
  <c r="AOB131" i="28"/>
  <c r="AOA131" i="28"/>
  <c r="ANZ131" i="28"/>
  <c r="ANY131" i="28"/>
  <c r="ANX131" i="28"/>
  <c r="ANW131" i="28"/>
  <c r="ANV131" i="28"/>
  <c r="ANU131" i="28"/>
  <c r="ANT131" i="28"/>
  <c r="ANO131" i="28"/>
  <c r="ANN131" i="28"/>
  <c r="ANM131" i="28"/>
  <c r="ANL131" i="28"/>
  <c r="ANK131" i="28"/>
  <c r="ANJ131" i="28"/>
  <c r="ANI131" i="28"/>
  <c r="ANH131" i="28"/>
  <c r="ANG131" i="28"/>
  <c r="ANF131" i="28"/>
  <c r="ANE131" i="28"/>
  <c r="AND131" i="28"/>
  <c r="AMY131" i="28"/>
  <c r="AMX131" i="28"/>
  <c r="AMW131" i="28"/>
  <c r="AMV131" i="28"/>
  <c r="AMU131" i="28"/>
  <c r="AMT131" i="28"/>
  <c r="AMS131" i="28"/>
  <c r="AMR131" i="28"/>
  <c r="AMQ131" i="28"/>
  <c r="AMP131" i="28"/>
  <c r="AMO131" i="28"/>
  <c r="AMN131" i="28"/>
  <c r="AMI131" i="28"/>
  <c r="AMH131" i="28"/>
  <c r="AMG131" i="28"/>
  <c r="AMF131" i="28"/>
  <c r="AME131" i="28"/>
  <c r="AMD131" i="28"/>
  <c r="AMC131" i="28"/>
  <c r="AMB131" i="28"/>
  <c r="AMA131" i="28"/>
  <c r="ALZ131" i="28"/>
  <c r="ALY131" i="28"/>
  <c r="ALX131" i="28"/>
  <c r="ALS131" i="28"/>
  <c r="ALR131" i="28"/>
  <c r="ALQ131" i="28"/>
  <c r="ALP131" i="28"/>
  <c r="ALO131" i="28"/>
  <c r="ALN131" i="28"/>
  <c r="ALM131" i="28"/>
  <c r="ALL131" i="28"/>
  <c r="ALK131" i="28"/>
  <c r="ALJ131" i="28"/>
  <c r="ALI131" i="28"/>
  <c r="ALH131" i="28"/>
  <c r="ALC131" i="28"/>
  <c r="ALB131" i="28"/>
  <c r="ALA131" i="28"/>
  <c r="AKZ131" i="28"/>
  <c r="AKY131" i="28"/>
  <c r="AKX131" i="28"/>
  <c r="AKW131" i="28"/>
  <c r="AKV131" i="28"/>
  <c r="AKU131" i="28"/>
  <c r="AKT131" i="28"/>
  <c r="AKS131" i="28"/>
  <c r="AKR131" i="28"/>
  <c r="AKM131" i="28"/>
  <c r="AKL131" i="28"/>
  <c r="AKK131" i="28"/>
  <c r="AKJ131" i="28"/>
  <c r="AKI131" i="28"/>
  <c r="AKH131" i="28"/>
  <c r="AKG131" i="28"/>
  <c r="AKF131" i="28"/>
  <c r="AKE131" i="28"/>
  <c r="AKD131" i="28"/>
  <c r="AKC131" i="28"/>
  <c r="AKB131" i="28"/>
  <c r="AJW131" i="28"/>
  <c r="AJV131" i="28"/>
  <c r="AJU131" i="28"/>
  <c r="AJT131" i="28"/>
  <c r="AJS131" i="28"/>
  <c r="AJR131" i="28"/>
  <c r="AJQ131" i="28"/>
  <c r="AJP131" i="28"/>
  <c r="AJO131" i="28"/>
  <c r="AJN131" i="28"/>
  <c r="AJM131" i="28"/>
  <c r="AJL131" i="28"/>
  <c r="AJG131" i="28"/>
  <c r="AJF131" i="28"/>
  <c r="AJE131" i="28"/>
  <c r="AJD131" i="28"/>
  <c r="AJC131" i="28"/>
  <c r="AJB131" i="28"/>
  <c r="AJA131" i="28"/>
  <c r="AIZ131" i="28"/>
  <c r="AIY131" i="28"/>
  <c r="AIX131" i="28"/>
  <c r="AIW131" i="28"/>
  <c r="AIV131" i="28"/>
  <c r="AIQ131" i="28"/>
  <c r="AIP131" i="28"/>
  <c r="AIO131" i="28"/>
  <c r="AIN131" i="28"/>
  <c r="AIM131" i="28"/>
  <c r="AIL131" i="28"/>
  <c r="AIK131" i="28"/>
  <c r="AIJ131" i="28"/>
  <c r="AII131" i="28"/>
  <c r="AIH131" i="28"/>
  <c r="AIG131" i="28"/>
  <c r="AIF131" i="28"/>
  <c r="AIA131" i="28"/>
  <c r="AHZ131" i="28"/>
  <c r="AHY131" i="28"/>
  <c r="AHX131" i="28"/>
  <c r="AHW131" i="28"/>
  <c r="AHV131" i="28"/>
  <c r="AHU131" i="28"/>
  <c r="AHT131" i="28"/>
  <c r="AHS131" i="28"/>
  <c r="AHR131" i="28"/>
  <c r="AHQ131" i="28"/>
  <c r="AHP131" i="28"/>
  <c r="AHK131" i="28"/>
  <c r="AHJ131" i="28"/>
  <c r="AHI131" i="28"/>
  <c r="AHH131" i="28"/>
  <c r="AHG131" i="28"/>
  <c r="AHF131" i="28"/>
  <c r="AHE131" i="28"/>
  <c r="AHD131" i="28"/>
  <c r="AHC131" i="28"/>
  <c r="AHB131" i="28"/>
  <c r="AHA131" i="28"/>
  <c r="AGZ131" i="28"/>
  <c r="AGU131" i="28"/>
  <c r="AGT131" i="28"/>
  <c r="AGS131" i="28"/>
  <c r="AGR131" i="28"/>
  <c r="AGQ131" i="28"/>
  <c r="AGP131" i="28"/>
  <c r="AGO131" i="28"/>
  <c r="AGN131" i="28"/>
  <c r="AGM131" i="28"/>
  <c r="AGL131" i="28"/>
  <c r="AGK131" i="28"/>
  <c r="AGJ131" i="28"/>
  <c r="AGE131" i="28"/>
  <c r="AGD131" i="28"/>
  <c r="AGC131" i="28"/>
  <c r="AGB131" i="28"/>
  <c r="AGA131" i="28"/>
  <c r="AFZ131" i="28"/>
  <c r="AFY131" i="28"/>
  <c r="AFX131" i="28"/>
  <c r="AFW131" i="28"/>
  <c r="AFV131" i="28"/>
  <c r="AFU131" i="28"/>
  <c r="AFT131" i="28"/>
  <c r="AFO131" i="28"/>
  <c r="AFN131" i="28"/>
  <c r="AFM131" i="28"/>
  <c r="AFL131" i="28"/>
  <c r="AFK131" i="28"/>
  <c r="AFJ131" i="28"/>
  <c r="AFI131" i="28"/>
  <c r="AFH131" i="28"/>
  <c r="AFG131" i="28"/>
  <c r="AFF131" i="28"/>
  <c r="AFE131" i="28"/>
  <c r="AFD131" i="28"/>
  <c r="AEY131" i="28"/>
  <c r="AEX131" i="28"/>
  <c r="AEW131" i="28"/>
  <c r="AEV131" i="28"/>
  <c r="AEU131" i="28"/>
  <c r="AET131" i="28"/>
  <c r="AES131" i="28"/>
  <c r="AER131" i="28"/>
  <c r="AEQ131" i="28"/>
  <c r="AEP131" i="28"/>
  <c r="AEO131" i="28"/>
  <c r="AEN131" i="28"/>
  <c r="AEI131" i="28"/>
  <c r="AEH131" i="28"/>
  <c r="AEG131" i="28"/>
  <c r="AEF131" i="28"/>
  <c r="AEE131" i="28"/>
  <c r="AED131" i="28"/>
  <c r="AEC131" i="28"/>
  <c r="AEB131" i="28"/>
  <c r="AEA131" i="28"/>
  <c r="ADZ131" i="28"/>
  <c r="ADY131" i="28"/>
  <c r="ADX131" i="28"/>
  <c r="ADS131" i="28"/>
  <c r="ADR131" i="28"/>
  <c r="ADQ131" i="28"/>
  <c r="ADP131" i="28"/>
  <c r="ADO131" i="28"/>
  <c r="ADN131" i="28"/>
  <c r="ADM131" i="28"/>
  <c r="ADL131" i="28"/>
  <c r="ADK131" i="28"/>
  <c r="ADJ131" i="28"/>
  <c r="ADI131" i="28"/>
  <c r="ADH131" i="28"/>
  <c r="ADC131" i="28"/>
  <c r="ADB131" i="28"/>
  <c r="ADA131" i="28"/>
  <c r="ACZ131" i="28"/>
  <c r="ACY131" i="28"/>
  <c r="ACX131" i="28"/>
  <c r="ACW131" i="28"/>
  <c r="ACV131" i="28"/>
  <c r="ACU131" i="28"/>
  <c r="ACT131" i="28"/>
  <c r="ACS131" i="28"/>
  <c r="ACR131" i="28"/>
  <c r="ACM131" i="28"/>
  <c r="ACL131" i="28"/>
  <c r="ACK131" i="28"/>
  <c r="ACJ131" i="28"/>
  <c r="ACI131" i="28"/>
  <c r="ACH131" i="28"/>
  <c r="ACG131" i="28"/>
  <c r="ACF131" i="28"/>
  <c r="ACE131" i="28"/>
  <c r="ACD131" i="28"/>
  <c r="ACC131" i="28"/>
  <c r="ACB131" i="28"/>
  <c r="ABW131" i="28"/>
  <c r="ABV131" i="28"/>
  <c r="ABU131" i="28"/>
  <c r="ABT131" i="28"/>
  <c r="ABS131" i="28"/>
  <c r="ABR131" i="28"/>
  <c r="ABQ131" i="28"/>
  <c r="ABP131" i="28"/>
  <c r="ABO131" i="28"/>
  <c r="ABN131" i="28"/>
  <c r="ABM131" i="28"/>
  <c r="ABL131" i="28"/>
  <c r="ABG131" i="28"/>
  <c r="ABF131" i="28"/>
  <c r="ABE131" i="28"/>
  <c r="ABD131" i="28"/>
  <c r="ABC131" i="28"/>
  <c r="ABB131" i="28"/>
  <c r="ABA131" i="28"/>
  <c r="AAZ131" i="28"/>
  <c r="AAY131" i="28"/>
  <c r="AAX131" i="28"/>
  <c r="AAW131" i="28"/>
  <c r="AAV131" i="28"/>
  <c r="AAQ131" i="28"/>
  <c r="AAP131" i="28"/>
  <c r="AAO131" i="28"/>
  <c r="AAN131" i="28"/>
  <c r="AAM131" i="28"/>
  <c r="AAL131" i="28"/>
  <c r="AAK131" i="28"/>
  <c r="AAJ131" i="28"/>
  <c r="AAI131" i="28"/>
  <c r="AAH131" i="28"/>
  <c r="AAG131" i="28"/>
  <c r="AAF131" i="28"/>
  <c r="AAA131" i="28"/>
  <c r="ZZ131" i="28"/>
  <c r="ZY131" i="28"/>
  <c r="ZX131" i="28"/>
  <c r="ZW131" i="28"/>
  <c r="ZV131" i="28"/>
  <c r="ZU131" i="28"/>
  <c r="ZT131" i="28"/>
  <c r="ZS131" i="28"/>
  <c r="ZR131" i="28"/>
  <c r="ZQ131" i="28"/>
  <c r="ZP131" i="28"/>
  <c r="ZK131" i="28"/>
  <c r="ZJ131" i="28"/>
  <c r="ZI131" i="28"/>
  <c r="ZH131" i="28"/>
  <c r="ZG131" i="28"/>
  <c r="ZF131" i="28"/>
  <c r="ZE131" i="28"/>
  <c r="ZD131" i="28"/>
  <c r="ZC131" i="28"/>
  <c r="ZB131" i="28"/>
  <c r="ZA131" i="28"/>
  <c r="YZ131" i="28"/>
  <c r="YU131" i="28"/>
  <c r="YT131" i="28"/>
  <c r="YS131" i="28"/>
  <c r="YR131" i="28"/>
  <c r="YQ131" i="28"/>
  <c r="YP131" i="28"/>
  <c r="YO131" i="28"/>
  <c r="YN131" i="28"/>
  <c r="YM131" i="28"/>
  <c r="YL131" i="28"/>
  <c r="YK131" i="28"/>
  <c r="YJ131" i="28"/>
  <c r="YE131" i="28"/>
  <c r="YD131" i="28"/>
  <c r="YC131" i="28"/>
  <c r="YB131" i="28"/>
  <c r="YA131" i="28"/>
  <c r="XZ131" i="28"/>
  <c r="XY131" i="28"/>
  <c r="XX131" i="28"/>
  <c r="XW131" i="28"/>
  <c r="XV131" i="28"/>
  <c r="XU131" i="28"/>
  <c r="XT131" i="28"/>
  <c r="XO131" i="28"/>
  <c r="XN131" i="28"/>
  <c r="XM131" i="28"/>
  <c r="XL131" i="28"/>
  <c r="XK131" i="28"/>
  <c r="XJ131" i="28"/>
  <c r="XI131" i="28"/>
  <c r="XH131" i="28"/>
  <c r="XG131" i="28"/>
  <c r="XF131" i="28"/>
  <c r="XE131" i="28"/>
  <c r="XD131" i="28"/>
  <c r="WY131" i="28"/>
  <c r="WX131" i="28"/>
  <c r="WW131" i="28"/>
  <c r="WV131" i="28"/>
  <c r="WU131" i="28"/>
  <c r="WT131" i="28"/>
  <c r="WS131" i="28"/>
  <c r="WR131" i="28"/>
  <c r="WQ131" i="28"/>
  <c r="WP131" i="28"/>
  <c r="WO131" i="28"/>
  <c r="WN131" i="28"/>
  <c r="WI131" i="28"/>
  <c r="WH131" i="28"/>
  <c r="WG131" i="28"/>
  <c r="WF131" i="28"/>
  <c r="WE131" i="28"/>
  <c r="WD131" i="28"/>
  <c r="WC131" i="28"/>
  <c r="WB131" i="28"/>
  <c r="WA131" i="28"/>
  <c r="VZ131" i="28"/>
  <c r="VY131" i="28"/>
  <c r="VX131" i="28"/>
  <c r="VS131" i="28"/>
  <c r="VR131" i="28"/>
  <c r="VQ131" i="28"/>
  <c r="VP131" i="28"/>
  <c r="VO131" i="28"/>
  <c r="VN131" i="28"/>
  <c r="VM131" i="28"/>
  <c r="VL131" i="28"/>
  <c r="VK131" i="28"/>
  <c r="VJ131" i="28"/>
  <c r="VI131" i="28"/>
  <c r="VH131" i="28"/>
  <c r="VC131" i="28"/>
  <c r="VB131" i="28"/>
  <c r="VA131" i="28"/>
  <c r="UZ131" i="28"/>
  <c r="UY131" i="28"/>
  <c r="UX131" i="28"/>
  <c r="UW131" i="28"/>
  <c r="UV131" i="28"/>
  <c r="UU131" i="28"/>
  <c r="UT131" i="28"/>
  <c r="US131" i="28"/>
  <c r="UR131" i="28"/>
  <c r="UM131" i="28"/>
  <c r="UL131" i="28"/>
  <c r="UK131" i="28"/>
  <c r="UJ131" i="28"/>
  <c r="UI131" i="28"/>
  <c r="UH131" i="28"/>
  <c r="UG131" i="28"/>
  <c r="UF131" i="28"/>
  <c r="UE131" i="28"/>
  <c r="UD131" i="28"/>
  <c r="UC131" i="28"/>
  <c r="UB131" i="28"/>
  <c r="TW131" i="28"/>
  <c r="TV131" i="28"/>
  <c r="TU131" i="28"/>
  <c r="TT131" i="28"/>
  <c r="TS131" i="28"/>
  <c r="TR131" i="28"/>
  <c r="TQ131" i="28"/>
  <c r="TP131" i="28"/>
  <c r="TO131" i="28"/>
  <c r="TN131" i="28"/>
  <c r="TM131" i="28"/>
  <c r="TL131" i="28"/>
  <c r="TG131" i="28"/>
  <c r="TF131" i="28"/>
  <c r="TE131" i="28"/>
  <c r="TD131" i="28"/>
  <c r="TC131" i="28"/>
  <c r="TB131" i="28"/>
  <c r="TA131" i="28"/>
  <c r="SZ131" i="28"/>
  <c r="SY131" i="28"/>
  <c r="SX131" i="28"/>
  <c r="SW131" i="28"/>
  <c r="SV131" i="28"/>
  <c r="SQ131" i="28"/>
  <c r="SP131" i="28"/>
  <c r="SO131" i="28"/>
  <c r="SN131" i="28"/>
  <c r="SM131" i="28"/>
  <c r="SL131" i="28"/>
  <c r="SK131" i="28"/>
  <c r="SJ131" i="28"/>
  <c r="SI131" i="28"/>
  <c r="SH131" i="28"/>
  <c r="SG131" i="28"/>
  <c r="SF131" i="28"/>
  <c r="SA131" i="28"/>
  <c r="RZ131" i="28"/>
  <c r="RY131" i="28"/>
  <c r="RX131" i="28"/>
  <c r="RW131" i="28"/>
  <c r="RV131" i="28"/>
  <c r="RU131" i="28"/>
  <c r="RT131" i="28"/>
  <c r="RS131" i="28"/>
  <c r="RR131" i="28"/>
  <c r="RQ131" i="28"/>
  <c r="RP131" i="28"/>
  <c r="RK131" i="28"/>
  <c r="RJ131" i="28"/>
  <c r="RI131" i="28"/>
  <c r="RH131" i="28"/>
  <c r="RG131" i="28"/>
  <c r="RF131" i="28"/>
  <c r="RE131" i="28"/>
  <c r="RD131" i="28"/>
  <c r="RC131" i="28"/>
  <c r="RB131" i="28"/>
  <c r="RA131" i="28"/>
  <c r="QZ131" i="28"/>
  <c r="QU131" i="28"/>
  <c r="QT131" i="28"/>
  <c r="QS131" i="28"/>
  <c r="QR131" i="28"/>
  <c r="QQ131" i="28"/>
  <c r="QP131" i="28"/>
  <c r="QO131" i="28"/>
  <c r="QN131" i="28"/>
  <c r="QM131" i="28"/>
  <c r="QL131" i="28"/>
  <c r="QK131" i="28"/>
  <c r="QJ131" i="28"/>
  <c r="QE131" i="28"/>
  <c r="QD131" i="28"/>
  <c r="QC131" i="28"/>
  <c r="QB131" i="28"/>
  <c r="QA131" i="28"/>
  <c r="PZ131" i="28"/>
  <c r="PY131" i="28"/>
  <c r="PX131" i="28"/>
  <c r="PW131" i="28"/>
  <c r="PV131" i="28"/>
  <c r="PU131" i="28"/>
  <c r="PT131" i="28"/>
  <c r="PO131" i="28"/>
  <c r="PN131" i="28"/>
  <c r="PM131" i="28"/>
  <c r="PL131" i="28"/>
  <c r="PK131" i="28"/>
  <c r="PJ131" i="28"/>
  <c r="PI131" i="28"/>
  <c r="PH131" i="28"/>
  <c r="PG131" i="28"/>
  <c r="PF131" i="28"/>
  <c r="PE131" i="28"/>
  <c r="PD131" i="28"/>
  <c r="OY131" i="28"/>
  <c r="OX131" i="28"/>
  <c r="OW131" i="28"/>
  <c r="OV131" i="28"/>
  <c r="OU131" i="28"/>
  <c r="OT131" i="28"/>
  <c r="OS131" i="28"/>
  <c r="OR131" i="28"/>
  <c r="OQ131" i="28"/>
  <c r="OP131" i="28"/>
  <c r="OO131" i="28"/>
  <c r="ON131" i="28"/>
  <c r="OI131" i="28"/>
  <c r="OH131" i="28"/>
  <c r="OG131" i="28"/>
  <c r="OF131" i="28"/>
  <c r="OE131" i="28"/>
  <c r="OD131" i="28"/>
  <c r="OC131" i="28"/>
  <c r="OB131" i="28"/>
  <c r="OA131" i="28"/>
  <c r="NZ131" i="28"/>
  <c r="NY131" i="28"/>
  <c r="NX131" i="28"/>
  <c r="NS131" i="28"/>
  <c r="NR131" i="28"/>
  <c r="NQ131" i="28"/>
  <c r="NP131" i="28"/>
  <c r="NO131" i="28"/>
  <c r="NN131" i="28"/>
  <c r="NM131" i="28"/>
  <c r="NL131" i="28"/>
  <c r="NK131" i="28"/>
  <c r="NJ131" i="28"/>
  <c r="NI131" i="28"/>
  <c r="NH131" i="28"/>
  <c r="NC131" i="28"/>
  <c r="NB131" i="28"/>
  <c r="NA131" i="28"/>
  <c r="MZ131" i="28"/>
  <c r="MY131" i="28"/>
  <c r="MX131" i="28"/>
  <c r="MW131" i="28"/>
  <c r="MV131" i="28"/>
  <c r="MU131" i="28"/>
  <c r="MT131" i="28"/>
  <c r="MS131" i="28"/>
  <c r="MR131" i="28"/>
  <c r="MM131" i="28"/>
  <c r="ML131" i="28"/>
  <c r="MK131" i="28"/>
  <c r="MJ131" i="28"/>
  <c r="MI131" i="28"/>
  <c r="MH131" i="28"/>
  <c r="MG131" i="28"/>
  <c r="MF131" i="28"/>
  <c r="ME131" i="28"/>
  <c r="MD131" i="28"/>
  <c r="MC131" i="28"/>
  <c r="MB131" i="28"/>
  <c r="LW131" i="28"/>
  <c r="LV131" i="28"/>
  <c r="LU131" i="28"/>
  <c r="LT131" i="28"/>
  <c r="LS131" i="28"/>
  <c r="LR131" i="28"/>
  <c r="LQ131" i="28"/>
  <c r="LP131" i="28"/>
  <c r="LO131" i="28"/>
  <c r="LN131" i="28"/>
  <c r="LM131" i="28"/>
  <c r="LL131" i="28"/>
  <c r="LG131" i="28"/>
  <c r="LF131" i="28"/>
  <c r="LE131" i="28"/>
  <c r="LD131" i="28"/>
  <c r="LC131" i="28"/>
  <c r="LB131" i="28"/>
  <c r="LA131" i="28"/>
  <c r="KZ131" i="28"/>
  <c r="KY131" i="28"/>
  <c r="KX131" i="28"/>
  <c r="KW131" i="28"/>
  <c r="KV131" i="28"/>
  <c r="KQ131" i="28"/>
  <c r="KP131" i="28"/>
  <c r="KO131" i="28"/>
  <c r="KN131" i="28"/>
  <c r="KM131" i="28"/>
  <c r="KL131" i="28"/>
  <c r="KK131" i="28"/>
  <c r="KJ131" i="28"/>
  <c r="KI131" i="28"/>
  <c r="KH131" i="28"/>
  <c r="KG131" i="28"/>
  <c r="KF131" i="28"/>
  <c r="KA131" i="28"/>
  <c r="JZ131" i="28"/>
  <c r="JY131" i="28"/>
  <c r="JX131" i="28"/>
  <c r="JW131" i="28"/>
  <c r="JV131" i="28"/>
  <c r="JU131" i="28"/>
  <c r="JT131" i="28"/>
  <c r="JS131" i="28"/>
  <c r="JR131" i="28"/>
  <c r="JQ131" i="28"/>
  <c r="JP131" i="28"/>
  <c r="JK131" i="28"/>
  <c r="JJ131" i="28"/>
  <c r="JI131" i="28"/>
  <c r="JH131" i="28"/>
  <c r="JG131" i="28"/>
  <c r="JF131" i="28"/>
  <c r="JE131" i="28"/>
  <c r="JD131" i="28"/>
  <c r="JC131" i="28"/>
  <c r="JB131" i="28"/>
  <c r="JA131" i="28"/>
  <c r="IZ131" i="28"/>
  <c r="IU131" i="28"/>
  <c r="IT131" i="28"/>
  <c r="IS131" i="28"/>
  <c r="IR131" i="28"/>
  <c r="IQ131" i="28"/>
  <c r="IP131" i="28"/>
  <c r="IO131" i="28"/>
  <c r="IN131" i="28"/>
  <c r="IM131" i="28"/>
  <c r="IL131" i="28"/>
  <c r="IK131" i="28"/>
  <c r="IJ131" i="28"/>
  <c r="IE131" i="28"/>
  <c r="ID131" i="28"/>
  <c r="IC131" i="28"/>
  <c r="IB131" i="28"/>
  <c r="IA131" i="28"/>
  <c r="HZ131" i="28"/>
  <c r="HY131" i="28"/>
  <c r="HX131" i="28"/>
  <c r="HW131" i="28"/>
  <c r="HV131" i="28"/>
  <c r="HU131" i="28"/>
  <c r="HT131" i="28"/>
  <c r="HO131" i="28"/>
  <c r="HN131" i="28"/>
  <c r="HM131" i="28"/>
  <c r="HL131" i="28"/>
  <c r="HK131" i="28"/>
  <c r="HJ131" i="28"/>
  <c r="HI131" i="28"/>
  <c r="HH131" i="28"/>
  <c r="HG131" i="28"/>
  <c r="HF131" i="28"/>
  <c r="HE131" i="28"/>
  <c r="HD131" i="28"/>
  <c r="GY131" i="28"/>
  <c r="GX131" i="28"/>
  <c r="GW131" i="28"/>
  <c r="GV131" i="28"/>
  <c r="GU131" i="28"/>
  <c r="GT131" i="28"/>
  <c r="GS131" i="28"/>
  <c r="GR131" i="28"/>
  <c r="GQ131" i="28"/>
  <c r="GP131" i="28"/>
  <c r="GO131" i="28"/>
  <c r="GN131" i="28"/>
  <c r="GI131" i="28"/>
  <c r="GH131" i="28"/>
  <c r="GG131" i="28"/>
  <c r="GF131" i="28"/>
  <c r="GE131" i="28"/>
  <c r="GD131" i="28"/>
  <c r="GC131" i="28"/>
  <c r="GB131" i="28"/>
  <c r="GA131" i="28"/>
  <c r="FZ131" i="28"/>
  <c r="FY131" i="28"/>
  <c r="FX131" i="28"/>
  <c r="FS131" i="28"/>
  <c r="FR131" i="28"/>
  <c r="FQ131" i="28"/>
  <c r="FP131" i="28"/>
  <c r="FO131" i="28"/>
  <c r="FN131" i="28"/>
  <c r="FM131" i="28"/>
  <c r="FL131" i="28"/>
  <c r="FK131" i="28"/>
  <c r="FJ131" i="28"/>
  <c r="FI131" i="28"/>
  <c r="FH131" i="28"/>
  <c r="FC131" i="28"/>
  <c r="FB131" i="28"/>
  <c r="FA131" i="28"/>
  <c r="EZ131" i="28"/>
  <c r="EY131" i="28"/>
  <c r="EX131" i="28"/>
  <c r="EW131" i="28"/>
  <c r="EV131" i="28"/>
  <c r="EU131" i="28"/>
  <c r="ET131" i="28"/>
  <c r="ES131" i="28"/>
  <c r="ER131" i="28"/>
  <c r="EM131" i="28"/>
  <c r="EL131" i="28"/>
  <c r="EK131" i="28"/>
  <c r="EJ131" i="28"/>
  <c r="EI131" i="28"/>
  <c r="EH131" i="28"/>
  <c r="EG131" i="28"/>
  <c r="EF131" i="28"/>
  <c r="EE131" i="28"/>
  <c r="ED131" i="28"/>
  <c r="EC131" i="28"/>
  <c r="EB131" i="28"/>
  <c r="DW131" i="28"/>
  <c r="DV131" i="28"/>
  <c r="DU131" i="28"/>
  <c r="DT131" i="28"/>
  <c r="DS131" i="28"/>
  <c r="DR131" i="28"/>
  <c r="DQ131" i="28"/>
  <c r="DP131" i="28"/>
  <c r="DO131" i="28"/>
  <c r="DN131" i="28"/>
  <c r="DM131" i="28"/>
  <c r="DL131" i="28"/>
  <c r="DG131" i="28"/>
  <c r="DF131" i="28"/>
  <c r="DE131" i="28"/>
  <c r="DD131" i="28"/>
  <c r="DC131" i="28"/>
  <c r="DB131" i="28"/>
  <c r="DA131" i="28"/>
  <c r="CZ131" i="28"/>
  <c r="CY131" i="28"/>
  <c r="CX131" i="28"/>
  <c r="CW131" i="28"/>
  <c r="CV131" i="28"/>
  <c r="CQ131" i="28"/>
  <c r="CP131" i="28"/>
  <c r="CO131" i="28"/>
  <c r="CN131" i="28"/>
  <c r="CM131" i="28"/>
  <c r="CL131" i="28"/>
  <c r="CK131" i="28"/>
  <c r="CJ131" i="28"/>
  <c r="CI131" i="28"/>
  <c r="CH131" i="28"/>
  <c r="CG131" i="28"/>
  <c r="CF131" i="28"/>
  <c r="CA131" i="28"/>
  <c r="BZ131" i="28"/>
  <c r="BY131" i="28"/>
  <c r="BX131" i="28"/>
  <c r="BW131" i="28"/>
  <c r="BV131" i="28"/>
  <c r="BU131" i="28"/>
  <c r="BT131" i="28"/>
  <c r="BS131" i="28"/>
  <c r="BR131" i="28"/>
  <c r="BQ131" i="28"/>
  <c r="BP131" i="28"/>
  <c r="BK131" i="28"/>
  <c r="BJ131" i="28"/>
  <c r="BI131" i="28"/>
  <c r="BH131" i="28"/>
  <c r="BG131" i="28"/>
  <c r="BF131" i="28"/>
  <c r="BE131" i="28"/>
  <c r="BD131" i="28"/>
  <c r="BC131" i="28"/>
  <c r="BB131" i="28"/>
  <c r="BA131" i="28"/>
  <c r="AZ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XEQ130" i="28"/>
  <c r="XEA130" i="28"/>
  <c r="XDK130" i="28"/>
  <c r="XCU130" i="28"/>
  <c r="XCE130" i="28"/>
  <c r="XBO130" i="28"/>
  <c r="XAY130" i="28"/>
  <c r="XAI130" i="28"/>
  <c r="WZS130" i="28"/>
  <c r="WZC130" i="28"/>
  <c r="WYM130" i="28"/>
  <c r="WXW130" i="28"/>
  <c r="WXG130" i="28"/>
  <c r="WWQ130" i="28"/>
  <c r="WWA130" i="28"/>
  <c r="WVK130" i="28"/>
  <c r="WUU130" i="28"/>
  <c r="WUE130" i="28"/>
  <c r="WTO130" i="28"/>
  <c r="WSY130" i="28"/>
  <c r="WSI130" i="28"/>
  <c r="WRS130" i="28"/>
  <c r="WRC130" i="28"/>
  <c r="WQM130" i="28"/>
  <c r="WPW130" i="28"/>
  <c r="WPG130" i="28"/>
  <c r="WOQ130" i="28"/>
  <c r="WOA130" i="28"/>
  <c r="WNK130" i="28"/>
  <c r="WMU130" i="28"/>
  <c r="WME130" i="28"/>
  <c r="WLO130" i="28"/>
  <c r="WKY130" i="28"/>
  <c r="WKI130" i="28"/>
  <c r="WJS130" i="28"/>
  <c r="WJC130" i="28"/>
  <c r="WIM130" i="28"/>
  <c r="WHW130" i="28"/>
  <c r="WHG130" i="28"/>
  <c r="WGQ130" i="28"/>
  <c r="WGA130" i="28"/>
  <c r="WFK130" i="28"/>
  <c r="WEU130" i="28"/>
  <c r="WEE130" i="28"/>
  <c r="WDO130" i="28"/>
  <c r="WCY130" i="28"/>
  <c r="WCI130" i="28"/>
  <c r="WBS130" i="28"/>
  <c r="WBC130" i="28"/>
  <c r="WAM130" i="28"/>
  <c r="VZW130" i="28"/>
  <c r="VZG130" i="28"/>
  <c r="VYQ130" i="28"/>
  <c r="VYA130" i="28"/>
  <c r="VXK130" i="28"/>
  <c r="VWU130" i="28"/>
  <c r="VWE130" i="28"/>
  <c r="VVO130" i="28"/>
  <c r="VUY130" i="28"/>
  <c r="VUI130" i="28"/>
  <c r="VTS130" i="28"/>
  <c r="VTC130" i="28"/>
  <c r="VSM130" i="28"/>
  <c r="VRW130" i="28"/>
  <c r="VRG130" i="28"/>
  <c r="VQQ130" i="28"/>
  <c r="VQA130" i="28"/>
  <c r="VPK130" i="28"/>
  <c r="VOU130" i="28"/>
  <c r="VOE130" i="28"/>
  <c r="VNO130" i="28"/>
  <c r="VMY130" i="28"/>
  <c r="VMI130" i="28"/>
  <c r="VLS130" i="28"/>
  <c r="VLC130" i="28"/>
  <c r="VKM130" i="28"/>
  <c r="VJW130" i="28"/>
  <c r="VJG130" i="28"/>
  <c r="VIQ130" i="28"/>
  <c r="VIA130" i="28"/>
  <c r="VHK130" i="28"/>
  <c r="VGU130" i="28"/>
  <c r="VGE130" i="28"/>
  <c r="VFO130" i="28"/>
  <c r="VEY130" i="28"/>
  <c r="VEI130" i="28"/>
  <c r="VDS130" i="28"/>
  <c r="VDC130" i="28"/>
  <c r="VCM130" i="28"/>
  <c r="VBW130" i="28"/>
  <c r="VBG130" i="28"/>
  <c r="VAQ130" i="28"/>
  <c r="VAA130" i="28"/>
  <c r="UZK130" i="28"/>
  <c r="UYU130" i="28"/>
  <c r="UYE130" i="28"/>
  <c r="UXO130" i="28"/>
  <c r="UWY130" i="28"/>
  <c r="UWI130" i="28"/>
  <c r="UVS130" i="28"/>
  <c r="UVC130" i="28"/>
  <c r="UUM130" i="28"/>
  <c r="UTW130" i="28"/>
  <c r="UTG130" i="28"/>
  <c r="USQ130" i="28"/>
  <c r="USA130" i="28"/>
  <c r="URK130" i="28"/>
  <c r="UQU130" i="28"/>
  <c r="UQE130" i="28"/>
  <c r="UPO130" i="28"/>
  <c r="UOY130" i="28"/>
  <c r="UOI130" i="28"/>
  <c r="UNS130" i="28"/>
  <c r="UNC130" i="28"/>
  <c r="UMM130" i="28"/>
  <c r="ULW130" i="28"/>
  <c r="ULG130" i="28"/>
  <c r="UKQ130" i="28"/>
  <c r="UKA130" i="28"/>
  <c r="UJK130" i="28"/>
  <c r="UIU130" i="28"/>
  <c r="UIE130" i="28"/>
  <c r="UHO130" i="28"/>
  <c r="UGY130" i="28"/>
  <c r="UGI130" i="28"/>
  <c r="UFS130" i="28"/>
  <c r="UFC130" i="28"/>
  <c r="UEM130" i="28"/>
  <c r="UDW130" i="28"/>
  <c r="UDG130" i="28"/>
  <c r="UCQ130" i="28"/>
  <c r="UCA130" i="28"/>
  <c r="UBK130" i="28"/>
  <c r="UAU130" i="28"/>
  <c r="UAE130" i="28"/>
  <c r="TZO130" i="28"/>
  <c r="TYY130" i="28"/>
  <c r="TYI130" i="28"/>
  <c r="TXS130" i="28"/>
  <c r="TXC130" i="28"/>
  <c r="TWM130" i="28"/>
  <c r="TVW130" i="28"/>
  <c r="TVG130" i="28"/>
  <c r="TUQ130" i="28"/>
  <c r="TUA130" i="28"/>
  <c r="TTK130" i="28"/>
  <c r="TSU130" i="28"/>
  <c r="TSE130" i="28"/>
  <c r="TRO130" i="28"/>
  <c r="TQY130" i="28"/>
  <c r="TQI130" i="28"/>
  <c r="TPS130" i="28"/>
  <c r="TPC130" i="28"/>
  <c r="TOM130" i="28"/>
  <c r="TNW130" i="28"/>
  <c r="TNG130" i="28"/>
  <c r="TMQ130" i="28"/>
  <c r="TMA130" i="28"/>
  <c r="TLK130" i="28"/>
  <c r="TKU130" i="28"/>
  <c r="TKE130" i="28"/>
  <c r="TJO130" i="28"/>
  <c r="TIY130" i="28"/>
  <c r="TII130" i="28"/>
  <c r="THS130" i="28"/>
  <c r="THC130" i="28"/>
  <c r="TGM130" i="28"/>
  <c r="TFW130" i="28"/>
  <c r="TFG130" i="28"/>
  <c r="TEQ130" i="28"/>
  <c r="TEA130" i="28"/>
  <c r="TDK130" i="28"/>
  <c r="TCU130" i="28"/>
  <c r="TCE130" i="28"/>
  <c r="TBO130" i="28"/>
  <c r="TAY130" i="28"/>
  <c r="TAI130" i="28"/>
  <c r="SZS130" i="28"/>
  <c r="SZC130" i="28"/>
  <c r="SYM130" i="28"/>
  <c r="SXW130" i="28"/>
  <c r="SXG130" i="28"/>
  <c r="SWQ130" i="28"/>
  <c r="SWA130" i="28"/>
  <c r="SVK130" i="28"/>
  <c r="SUU130" i="28"/>
  <c r="SUE130" i="28"/>
  <c r="STO130" i="28"/>
  <c r="SSY130" i="28"/>
  <c r="SSI130" i="28"/>
  <c r="SRS130" i="28"/>
  <c r="SRC130" i="28"/>
  <c r="SQM130" i="28"/>
  <c r="SPW130" i="28"/>
  <c r="SPG130" i="28"/>
  <c r="SOQ130" i="28"/>
  <c r="SOA130" i="28"/>
  <c r="SNK130" i="28"/>
  <c r="SMU130" i="28"/>
  <c r="SME130" i="28"/>
  <c r="SLO130" i="28"/>
  <c r="SKY130" i="28"/>
  <c r="SKI130" i="28"/>
  <c r="SJS130" i="28"/>
  <c r="SJC130" i="28"/>
  <c r="SIM130" i="28"/>
  <c r="SHW130" i="28"/>
  <c r="SHG130" i="28"/>
  <c r="SGQ130" i="28"/>
  <c r="SGA130" i="28"/>
  <c r="SFK130" i="28"/>
  <c r="SEU130" i="28"/>
  <c r="SEE130" i="28"/>
  <c r="SDO130" i="28"/>
  <c r="SCY130" i="28"/>
  <c r="SCI130" i="28"/>
  <c r="SBS130" i="28"/>
  <c r="SBC130" i="28"/>
  <c r="SAM130" i="28"/>
  <c r="RZW130" i="28"/>
  <c r="RZG130" i="28"/>
  <c r="RYQ130" i="28"/>
  <c r="RYA130" i="28"/>
  <c r="RXK130" i="28"/>
  <c r="RWU130" i="28"/>
  <c r="RWE130" i="28"/>
  <c r="RVO130" i="28"/>
  <c r="RUY130" i="28"/>
  <c r="RUI130" i="28"/>
  <c r="RTS130" i="28"/>
  <c r="RTC130" i="28"/>
  <c r="RSM130" i="28"/>
  <c r="RRW130" i="28"/>
  <c r="RRG130" i="28"/>
  <c r="RQQ130" i="28"/>
  <c r="RQA130" i="28"/>
  <c r="RPK130" i="28"/>
  <c r="ROU130" i="28"/>
  <c r="ROE130" i="28"/>
  <c r="RNO130" i="28"/>
  <c r="RMY130" i="28"/>
  <c r="RMI130" i="28"/>
  <c r="RLS130" i="28"/>
  <c r="RLC130" i="28"/>
  <c r="RKM130" i="28"/>
  <c r="RJW130" i="28"/>
  <c r="RJG130" i="28"/>
  <c r="RIQ130" i="28"/>
  <c r="RIA130" i="28"/>
  <c r="RHK130" i="28"/>
  <c r="RGU130" i="28"/>
  <c r="RGE130" i="28"/>
  <c r="RFO130" i="28"/>
  <c r="REY130" i="28"/>
  <c r="REI130" i="28"/>
  <c r="RDS130" i="28"/>
  <c r="RDC130" i="28"/>
  <c r="RCM130" i="28"/>
  <c r="RBW130" i="28"/>
  <c r="RBG130" i="28"/>
  <c r="RAQ130" i="28"/>
  <c r="RAA130" i="28"/>
  <c r="QZK130" i="28"/>
  <c r="QYU130" i="28"/>
  <c r="QYE130" i="28"/>
  <c r="QXO130" i="28"/>
  <c r="QWY130" i="28"/>
  <c r="QWI130" i="28"/>
  <c r="QVS130" i="28"/>
  <c r="QVC130" i="28"/>
  <c r="QUM130" i="28"/>
  <c r="QTW130" i="28"/>
  <c r="QTG130" i="28"/>
  <c r="QSQ130" i="28"/>
  <c r="QSA130" i="28"/>
  <c r="QRK130" i="28"/>
  <c r="QQU130" i="28"/>
  <c r="QQE130" i="28"/>
  <c r="QPO130" i="28"/>
  <c r="QOY130" i="28"/>
  <c r="QOI130" i="28"/>
  <c r="QNS130" i="28"/>
  <c r="QNC130" i="28"/>
  <c r="QMM130" i="28"/>
  <c r="QLW130" i="28"/>
  <c r="QLG130" i="28"/>
  <c r="QKQ130" i="28"/>
  <c r="QKA130" i="28"/>
  <c r="QJK130" i="28"/>
  <c r="QIU130" i="28"/>
  <c r="QIE130" i="28"/>
  <c r="QHO130" i="28"/>
  <c r="QGY130" i="28"/>
  <c r="QGI130" i="28"/>
  <c r="QFS130" i="28"/>
  <c r="QFC130" i="28"/>
  <c r="QEM130" i="28"/>
  <c r="QDW130" i="28"/>
  <c r="QDG130" i="28"/>
  <c r="QCQ130" i="28"/>
  <c r="QCA130" i="28"/>
  <c r="QBK130" i="28"/>
  <c r="QAU130" i="28"/>
  <c r="QAE130" i="28"/>
  <c r="PZO130" i="28"/>
  <c r="PYY130" i="28"/>
  <c r="PYI130" i="28"/>
  <c r="PXS130" i="28"/>
  <c r="PXC130" i="28"/>
  <c r="PWM130" i="28"/>
  <c r="PVW130" i="28"/>
  <c r="PVG130" i="28"/>
  <c r="PUQ130" i="28"/>
  <c r="PUA130" i="28"/>
  <c r="PTK130" i="28"/>
  <c r="PSU130" i="28"/>
  <c r="PSE130" i="28"/>
  <c r="PRO130" i="28"/>
  <c r="PQY130" i="28"/>
  <c r="PQI130" i="28"/>
  <c r="PPS130" i="28"/>
  <c r="PPC130" i="28"/>
  <c r="POM130" i="28"/>
  <c r="PNW130" i="28"/>
  <c r="PNG130" i="28"/>
  <c r="PMQ130" i="28"/>
  <c r="PMA130" i="28"/>
  <c r="PLK130" i="28"/>
  <c r="PKU130" i="28"/>
  <c r="PKE130" i="28"/>
  <c r="PJO130" i="28"/>
  <c r="PIY130" i="28"/>
  <c r="PII130" i="28"/>
  <c r="PHS130" i="28"/>
  <c r="PHC130" i="28"/>
  <c r="PGM130" i="28"/>
  <c r="PFW130" i="28"/>
  <c r="PFG130" i="28"/>
  <c r="PEQ130" i="28"/>
  <c r="PEA130" i="28"/>
  <c r="PDK130" i="28"/>
  <c r="PCU130" i="28"/>
  <c r="PCE130" i="28"/>
  <c r="PBO130" i="28"/>
  <c r="PAY130" i="28"/>
  <c r="PAI130" i="28"/>
  <c r="OZS130" i="28"/>
  <c r="OZC130" i="28"/>
  <c r="OYM130" i="28"/>
  <c r="OXW130" i="28"/>
  <c r="OXG130" i="28"/>
  <c r="OWQ130" i="28"/>
  <c r="OWA130" i="28"/>
  <c r="OVK130" i="28"/>
  <c r="OUU130" i="28"/>
  <c r="OUE130" i="28"/>
  <c r="OTO130" i="28"/>
  <c r="OSY130" i="28"/>
  <c r="OSI130" i="28"/>
  <c r="ORS130" i="28"/>
  <c r="ORC130" i="28"/>
  <c r="OQM130" i="28"/>
  <c r="OPW130" i="28"/>
  <c r="OPG130" i="28"/>
  <c r="OOQ130" i="28"/>
  <c r="OOA130" i="28"/>
  <c r="ONK130" i="28"/>
  <c r="OMU130" i="28"/>
  <c r="OME130" i="28"/>
  <c r="OLO130" i="28"/>
  <c r="OKY130" i="28"/>
  <c r="OKI130" i="28"/>
  <c r="OJS130" i="28"/>
  <c r="OJC130" i="28"/>
  <c r="OIM130" i="28"/>
  <c r="OHW130" i="28"/>
  <c r="OHG130" i="28"/>
  <c r="OGQ130" i="28"/>
  <c r="OGA130" i="28"/>
  <c r="OFK130" i="28"/>
  <c r="OEU130" i="28"/>
  <c r="OEE130" i="28"/>
  <c r="ODO130" i="28"/>
  <c r="OCY130" i="28"/>
  <c r="OCI130" i="28"/>
  <c r="OBS130" i="28"/>
  <c r="OBC130" i="28"/>
  <c r="OAM130" i="28"/>
  <c r="NZW130" i="28"/>
  <c r="NZG130" i="28"/>
  <c r="NYQ130" i="28"/>
  <c r="NYA130" i="28"/>
  <c r="NXK130" i="28"/>
  <c r="NWU130" i="28"/>
  <c r="NWE130" i="28"/>
  <c r="NVO130" i="28"/>
  <c r="NUY130" i="28"/>
  <c r="NUI130" i="28"/>
  <c r="NTS130" i="28"/>
  <c r="NTC130" i="28"/>
  <c r="NSM130" i="28"/>
  <c r="NRW130" i="28"/>
  <c r="NRG130" i="28"/>
  <c r="NQQ130" i="28"/>
  <c r="NQA130" i="28"/>
  <c r="NPK130" i="28"/>
  <c r="NOU130" i="28"/>
  <c r="NOE130" i="28"/>
  <c r="NNO130" i="28"/>
  <c r="NMY130" i="28"/>
  <c r="NMI130" i="28"/>
  <c r="NLS130" i="28"/>
  <c r="NLC130" i="28"/>
  <c r="NKM130" i="28"/>
  <c r="NJW130" i="28"/>
  <c r="NJG130" i="28"/>
  <c r="NIQ130" i="28"/>
  <c r="NIA130" i="28"/>
  <c r="NHK130" i="28"/>
  <c r="NGU130" i="28"/>
  <c r="NGE130" i="28"/>
  <c r="NFO130" i="28"/>
  <c r="NEY130" i="28"/>
  <c r="NEI130" i="28"/>
  <c r="NDS130" i="28"/>
  <c r="NDC130" i="28"/>
  <c r="NCM130" i="28"/>
  <c r="NBW130" i="28"/>
  <c r="NBG130" i="28"/>
  <c r="NAQ130" i="28"/>
  <c r="NAA130" i="28"/>
  <c r="MZK130" i="28"/>
  <c r="MYU130" i="28"/>
  <c r="MYE130" i="28"/>
  <c r="MXO130" i="28"/>
  <c r="MWY130" i="28"/>
  <c r="MWI130" i="28"/>
  <c r="MVS130" i="28"/>
  <c r="MVC130" i="28"/>
  <c r="MUM130" i="28"/>
  <c r="MTW130" i="28"/>
  <c r="MTG130" i="28"/>
  <c r="MSQ130" i="28"/>
  <c r="MSA130" i="28"/>
  <c r="MRK130" i="28"/>
  <c r="MQU130" i="28"/>
  <c r="MQE130" i="28"/>
  <c r="MPO130" i="28"/>
  <c r="MOY130" i="28"/>
  <c r="MOI130" i="28"/>
  <c r="MNS130" i="28"/>
  <c r="MNC130" i="28"/>
  <c r="MMM130" i="28"/>
  <c r="MLW130" i="28"/>
  <c r="MLG130" i="28"/>
  <c r="MKQ130" i="28"/>
  <c r="MKA130" i="28"/>
  <c r="MJK130" i="28"/>
  <c r="MIU130" i="28"/>
  <c r="MIE130" i="28"/>
  <c r="MHO130" i="28"/>
  <c r="MGY130" i="28"/>
  <c r="MGI130" i="28"/>
  <c r="MFS130" i="28"/>
  <c r="MFC130" i="28"/>
  <c r="MEM130" i="28"/>
  <c r="MDW130" i="28"/>
  <c r="MDG130" i="28"/>
  <c r="MCQ130" i="28"/>
  <c r="MCA130" i="28"/>
  <c r="MBK130" i="28"/>
  <c r="MAU130" i="28"/>
  <c r="MAE130" i="28"/>
  <c r="LZO130" i="28"/>
  <c r="LYY130" i="28"/>
  <c r="LYI130" i="28"/>
  <c r="LXS130" i="28"/>
  <c r="LXC130" i="28"/>
  <c r="LWM130" i="28"/>
  <c r="LVW130" i="28"/>
  <c r="LVG130" i="28"/>
  <c r="LUQ130" i="28"/>
  <c r="LUA130" i="28"/>
  <c r="LTK130" i="28"/>
  <c r="LSU130" i="28"/>
  <c r="LSE130" i="28"/>
  <c r="LRO130" i="28"/>
  <c r="LQY130" i="28"/>
  <c r="LQI130" i="28"/>
  <c r="LPS130" i="28"/>
  <c r="LPC130" i="28"/>
  <c r="LOM130" i="28"/>
  <c r="LNW130" i="28"/>
  <c r="LNG130" i="28"/>
  <c r="LMQ130" i="28"/>
  <c r="LMA130" i="28"/>
  <c r="LLK130" i="28"/>
  <c r="LKU130" i="28"/>
  <c r="LKE130" i="28"/>
  <c r="LJO130" i="28"/>
  <c r="LIY130" i="28"/>
  <c r="LII130" i="28"/>
  <c r="LHS130" i="28"/>
  <c r="LHC130" i="28"/>
  <c r="LGM130" i="28"/>
  <c r="LFW130" i="28"/>
  <c r="LFG130" i="28"/>
  <c r="LEQ130" i="28"/>
  <c r="LEA130" i="28"/>
  <c r="LDK130" i="28"/>
  <c r="LCU130" i="28"/>
  <c r="LCE130" i="28"/>
  <c r="LBO130" i="28"/>
  <c r="LAY130" i="28"/>
  <c r="LAI130" i="28"/>
  <c r="KZS130" i="28"/>
  <c r="KZC130" i="28"/>
  <c r="KYM130" i="28"/>
  <c r="KXW130" i="28"/>
  <c r="KXG130" i="28"/>
  <c r="KWQ130" i="28"/>
  <c r="KWA130" i="28"/>
  <c r="KVK130" i="28"/>
  <c r="KUU130" i="28"/>
  <c r="KUE130" i="28"/>
  <c r="KTO130" i="28"/>
  <c r="KSY130" i="28"/>
  <c r="KSI130" i="28"/>
  <c r="KRS130" i="28"/>
  <c r="KRC130" i="28"/>
  <c r="KQM130" i="28"/>
  <c r="KPW130" i="28"/>
  <c r="KPG130" i="28"/>
  <c r="KOQ130" i="28"/>
  <c r="KOA130" i="28"/>
  <c r="KNK130" i="28"/>
  <c r="KMU130" i="28"/>
  <c r="KME130" i="28"/>
  <c r="KLO130" i="28"/>
  <c r="KKY130" i="28"/>
  <c r="KKI130" i="28"/>
  <c r="KJS130" i="28"/>
  <c r="KJC130" i="28"/>
  <c r="KIM130" i="28"/>
  <c r="KHW130" i="28"/>
  <c r="KHG130" i="28"/>
  <c r="KGQ130" i="28"/>
  <c r="KGA130" i="28"/>
  <c r="KFK130" i="28"/>
  <c r="KEU130" i="28"/>
  <c r="KEE130" i="28"/>
  <c r="KDO130" i="28"/>
  <c r="KCY130" i="28"/>
  <c r="KCI130" i="28"/>
  <c r="KBS130" i="28"/>
  <c r="KBC130" i="28"/>
  <c r="KAM130" i="28"/>
  <c r="JZW130" i="28"/>
  <c r="JZG130" i="28"/>
  <c r="JYQ130" i="28"/>
  <c r="JYA130" i="28"/>
  <c r="JXK130" i="28"/>
  <c r="JWU130" i="28"/>
  <c r="JWE130" i="28"/>
  <c r="JVO130" i="28"/>
  <c r="JUY130" i="28"/>
  <c r="JUI130" i="28"/>
  <c r="JTS130" i="28"/>
  <c r="JTC130" i="28"/>
  <c r="JSM130" i="28"/>
  <c r="JRW130" i="28"/>
  <c r="JRG130" i="28"/>
  <c r="JQQ130" i="28"/>
  <c r="JQA130" i="28"/>
  <c r="JPK130" i="28"/>
  <c r="JOU130" i="28"/>
  <c r="JOE130" i="28"/>
  <c r="JNO130" i="28"/>
  <c r="JMY130" i="28"/>
  <c r="JMI130" i="28"/>
  <c r="JLS130" i="28"/>
  <c r="JLC130" i="28"/>
  <c r="JKM130" i="28"/>
  <c r="JJW130" i="28"/>
  <c r="JJG130" i="28"/>
  <c r="JIQ130" i="28"/>
  <c r="JIA130" i="28"/>
  <c r="JHK130" i="28"/>
  <c r="JGU130" i="28"/>
  <c r="JGE130" i="28"/>
  <c r="JFO130" i="28"/>
  <c r="JEY130" i="28"/>
  <c r="JEI130" i="28"/>
  <c r="JDS130" i="28"/>
  <c r="JDC130" i="28"/>
  <c r="JCM130" i="28"/>
  <c r="JBW130" i="28"/>
  <c r="JBG130" i="28"/>
  <c r="JAQ130" i="28"/>
  <c r="JAA130" i="28"/>
  <c r="IZK130" i="28"/>
  <c r="IYU130" i="28"/>
  <c r="IYE130" i="28"/>
  <c r="IXO130" i="28"/>
  <c r="IWY130" i="28"/>
  <c r="IWI130" i="28"/>
  <c r="IVS130" i="28"/>
  <c r="IVC130" i="28"/>
  <c r="IUM130" i="28"/>
  <c r="ITW130" i="28"/>
  <c r="ITG130" i="28"/>
  <c r="ISQ130" i="28"/>
  <c r="ISA130" i="28"/>
  <c r="IRK130" i="28"/>
  <c r="IQU130" i="28"/>
  <c r="IQE130" i="28"/>
  <c r="IPO130" i="28"/>
  <c r="IOY130" i="28"/>
  <c r="IOI130" i="28"/>
  <c r="INS130" i="28"/>
  <c r="INC130" i="28"/>
  <c r="IMM130" i="28"/>
  <c r="ILW130" i="28"/>
  <c r="ILG130" i="28"/>
  <c r="IKQ130" i="28"/>
  <c r="IKA130" i="28"/>
  <c r="IJK130" i="28"/>
  <c r="IIU130" i="28"/>
  <c r="IIE130" i="28"/>
  <c r="IHO130" i="28"/>
  <c r="IGY130" i="28"/>
  <c r="IGI130" i="28"/>
  <c r="IFS130" i="28"/>
  <c r="IFC130" i="28"/>
  <c r="IEM130" i="28"/>
  <c r="IDW130" i="28"/>
  <c r="IDG130" i="28"/>
  <c r="ICQ130" i="28"/>
  <c r="ICA130" i="28"/>
  <c r="IBK130" i="28"/>
  <c r="IAU130" i="28"/>
  <c r="IAE130" i="28"/>
  <c r="HZO130" i="28"/>
  <c r="HYY130" i="28"/>
  <c r="HYI130" i="28"/>
  <c r="HXS130" i="28"/>
  <c r="HXC130" i="28"/>
  <c r="HWM130" i="28"/>
  <c r="HVW130" i="28"/>
  <c r="HVG130" i="28"/>
  <c r="HUQ130" i="28"/>
  <c r="HUA130" i="28"/>
  <c r="HTK130" i="28"/>
  <c r="HSU130" i="28"/>
  <c r="HSE130" i="28"/>
  <c r="HRO130" i="28"/>
  <c r="HQY130" i="28"/>
  <c r="HQI130" i="28"/>
  <c r="HPS130" i="28"/>
  <c r="HPC130" i="28"/>
  <c r="HOM130" i="28"/>
  <c r="HNW130" i="28"/>
  <c r="HNG130" i="28"/>
  <c r="HMQ130" i="28"/>
  <c r="HMA130" i="28"/>
  <c r="HLK130" i="28"/>
  <c r="HKU130" i="28"/>
  <c r="HKE130" i="28"/>
  <c r="HJO130" i="28"/>
  <c r="HIY130" i="28"/>
  <c r="HII130" i="28"/>
  <c r="HHS130" i="28"/>
  <c r="HHC130" i="28"/>
  <c r="HGM130" i="28"/>
  <c r="HFW130" i="28"/>
  <c r="HFG130" i="28"/>
  <c r="HEQ130" i="28"/>
  <c r="HEA130" i="28"/>
  <c r="HDK130" i="28"/>
  <c r="HCU130" i="28"/>
  <c r="HCE130" i="28"/>
  <c r="HBO130" i="28"/>
  <c r="HAY130" i="28"/>
  <c r="HAI130" i="28"/>
  <c r="GZS130" i="28"/>
  <c r="GZC130" i="28"/>
  <c r="GYM130" i="28"/>
  <c r="GXW130" i="28"/>
  <c r="GXG130" i="28"/>
  <c r="GWQ130" i="28"/>
  <c r="GWA130" i="28"/>
  <c r="GVK130" i="28"/>
  <c r="GUU130" i="28"/>
  <c r="GUE130" i="28"/>
  <c r="GTO130" i="28"/>
  <c r="GSY130" i="28"/>
  <c r="GSI130" i="28"/>
  <c r="GRS130" i="28"/>
  <c r="GRC130" i="28"/>
  <c r="GQM130" i="28"/>
  <c r="GPW130" i="28"/>
  <c r="GPG130" i="28"/>
  <c r="GOQ130" i="28"/>
  <c r="GOA130" i="28"/>
  <c r="GNK130" i="28"/>
  <c r="GMU130" i="28"/>
  <c r="GME130" i="28"/>
  <c r="GLO130" i="28"/>
  <c r="GKY130" i="28"/>
  <c r="GKI130" i="28"/>
  <c r="GJS130" i="28"/>
  <c r="GJC130" i="28"/>
  <c r="GIM130" i="28"/>
  <c r="GHW130" i="28"/>
  <c r="GHG130" i="28"/>
  <c r="GGQ130" i="28"/>
  <c r="GGA130" i="28"/>
  <c r="GFK130" i="28"/>
  <c r="GEU130" i="28"/>
  <c r="GEE130" i="28"/>
  <c r="GDO130" i="28"/>
  <c r="GCY130" i="28"/>
  <c r="GCI130" i="28"/>
  <c r="GBS130" i="28"/>
  <c r="GBC130" i="28"/>
  <c r="GAM130" i="28"/>
  <c r="FZW130" i="28"/>
  <c r="FZG130" i="28"/>
  <c r="FYQ130" i="28"/>
  <c r="FYA130" i="28"/>
  <c r="FXK130" i="28"/>
  <c r="FWU130" i="28"/>
  <c r="FWE130" i="28"/>
  <c r="FVO130" i="28"/>
  <c r="FUY130" i="28"/>
  <c r="FUI130" i="28"/>
  <c r="FTS130" i="28"/>
  <c r="FTC130" i="28"/>
  <c r="FSM130" i="28"/>
  <c r="FRW130" i="28"/>
  <c r="FRG130" i="28"/>
  <c r="FQQ130" i="28"/>
  <c r="FQA130" i="28"/>
  <c r="FPK130" i="28"/>
  <c r="FOU130" i="28"/>
  <c r="FOE130" i="28"/>
  <c r="FNO130" i="28"/>
  <c r="FMY130" i="28"/>
  <c r="FMI130" i="28"/>
  <c r="FLS130" i="28"/>
  <c r="FLC130" i="28"/>
  <c r="FKM130" i="28"/>
  <c r="FJW130" i="28"/>
  <c r="FJG130" i="28"/>
  <c r="FIQ130" i="28"/>
  <c r="FIA130" i="28"/>
  <c r="FHK130" i="28"/>
  <c r="FGU130" i="28"/>
  <c r="FGE130" i="28"/>
  <c r="FFO130" i="28"/>
  <c r="FEY130" i="28"/>
  <c r="FEI130" i="28"/>
  <c r="FDS130" i="28"/>
  <c r="FDC130" i="28"/>
  <c r="FCM130" i="28"/>
  <c r="FBW130" i="28"/>
  <c r="FBG130" i="28"/>
  <c r="FAQ130" i="28"/>
  <c r="FAA130" i="28"/>
  <c r="EZK130" i="28"/>
  <c r="EYU130" i="28"/>
  <c r="EYE130" i="28"/>
  <c r="EXO130" i="28"/>
  <c r="EWY130" i="28"/>
  <c r="EWI130" i="28"/>
  <c r="EVS130" i="28"/>
  <c r="EVC130" i="28"/>
  <c r="EUM130" i="28"/>
  <c r="ETW130" i="28"/>
  <c r="ETG130" i="28"/>
  <c r="ESQ130" i="28"/>
  <c r="ESA130" i="28"/>
  <c r="ERK130" i="28"/>
  <c r="EQU130" i="28"/>
  <c r="EQE130" i="28"/>
  <c r="EPO130" i="28"/>
  <c r="EOY130" i="28"/>
  <c r="EOI130" i="28"/>
  <c r="ENS130" i="28"/>
  <c r="ENC130" i="28"/>
  <c r="EMM130" i="28"/>
  <c r="ELW130" i="28"/>
  <c r="ELG130" i="28"/>
  <c r="EKQ130" i="28"/>
  <c r="EKA130" i="28"/>
  <c r="EJK130" i="28"/>
  <c r="EIU130" i="28"/>
  <c r="EIE130" i="28"/>
  <c r="EHO130" i="28"/>
  <c r="EGY130" i="28"/>
  <c r="EGI130" i="28"/>
  <c r="EFS130" i="28"/>
  <c r="EFC130" i="28"/>
  <c r="EEM130" i="28"/>
  <c r="EDW130" i="28"/>
  <c r="EDG130" i="28"/>
  <c r="ECQ130" i="28"/>
  <c r="ECA130" i="28"/>
  <c r="EBK130" i="28"/>
  <c r="EAU130" i="28"/>
  <c r="EAE130" i="28"/>
  <c r="DZO130" i="28"/>
  <c r="DYY130" i="28"/>
  <c r="DYI130" i="28"/>
  <c r="DXS130" i="28"/>
  <c r="DXC130" i="28"/>
  <c r="DWM130" i="28"/>
  <c r="DVW130" i="28"/>
  <c r="DVG130" i="28"/>
  <c r="DUQ130" i="28"/>
  <c r="DUA130" i="28"/>
  <c r="DTK130" i="28"/>
  <c r="DSU130" i="28"/>
  <c r="DSE130" i="28"/>
  <c r="DRO130" i="28"/>
  <c r="DQY130" i="28"/>
  <c r="DQI130" i="28"/>
  <c r="DPS130" i="28"/>
  <c r="DPC130" i="28"/>
  <c r="DOM130" i="28"/>
  <c r="DNW130" i="28"/>
  <c r="DNG130" i="28"/>
  <c r="DMQ130" i="28"/>
  <c r="DMA130" i="28"/>
  <c r="DLK130" i="28"/>
  <c r="DKU130" i="28"/>
  <c r="DKE130" i="28"/>
  <c r="DJO130" i="28"/>
  <c r="DIY130" i="28"/>
  <c r="DII130" i="28"/>
  <c r="DHS130" i="28"/>
  <c r="DHC130" i="28"/>
  <c r="DGM130" i="28"/>
  <c r="DFW130" i="28"/>
  <c r="DFG130" i="28"/>
  <c r="DEQ130" i="28"/>
  <c r="DEA130" i="28"/>
  <c r="DDK130" i="28"/>
  <c r="DCU130" i="28"/>
  <c r="DCE130" i="28"/>
  <c r="DBO130" i="28"/>
  <c r="DAY130" i="28"/>
  <c r="DAI130" i="28"/>
  <c r="CZS130" i="28"/>
  <c r="CZC130" i="28"/>
  <c r="CYM130" i="28"/>
  <c r="CXW130" i="28"/>
  <c r="CXG130" i="28"/>
  <c r="CWQ130" i="28"/>
  <c r="CWA130" i="28"/>
  <c r="CVK130" i="28"/>
  <c r="CUU130" i="28"/>
  <c r="CUE130" i="28"/>
  <c r="CTO130" i="28"/>
  <c r="CSY130" i="28"/>
  <c r="CSI130" i="28"/>
  <c r="CRS130" i="28"/>
  <c r="CRC130" i="28"/>
  <c r="CQM130" i="28"/>
  <c r="CPW130" i="28"/>
  <c r="CPG130" i="28"/>
  <c r="COQ130" i="28"/>
  <c r="COA130" i="28"/>
  <c r="CNK130" i="28"/>
  <c r="CMU130" i="28"/>
  <c r="CME130" i="28"/>
  <c r="CLO130" i="28"/>
  <c r="CKY130" i="28"/>
  <c r="CKI130" i="28"/>
  <c r="CJS130" i="28"/>
  <c r="CJC130" i="28"/>
  <c r="CIM130" i="28"/>
  <c r="CHW130" i="28"/>
  <c r="CHG130" i="28"/>
  <c r="CGQ130" i="28"/>
  <c r="CGA130" i="28"/>
  <c r="CFK130" i="28"/>
  <c r="CEU130" i="28"/>
  <c r="CEE130" i="28"/>
  <c r="CDO130" i="28"/>
  <c r="CCY130" i="28"/>
  <c r="CCI130" i="28"/>
  <c r="CBS130" i="28"/>
  <c r="CBC130" i="28"/>
  <c r="CAM130" i="28"/>
  <c r="BZW130" i="28"/>
  <c r="BZG130" i="28"/>
  <c r="BYQ130" i="28"/>
  <c r="BYA130" i="28"/>
  <c r="BXK130" i="28"/>
  <c r="BWU130" i="28"/>
  <c r="BWE130" i="28"/>
  <c r="BVO130" i="28"/>
  <c r="BUY130" i="28"/>
  <c r="BUI130" i="28"/>
  <c r="BTS130" i="28"/>
  <c r="BTC130" i="28"/>
  <c r="BSM130" i="28"/>
  <c r="BRW130" i="28"/>
  <c r="BRG130" i="28"/>
  <c r="BQQ130" i="28"/>
  <c r="BQA130" i="28"/>
  <c r="BPK130" i="28"/>
  <c r="BOU130" i="28"/>
  <c r="BOE130" i="28"/>
  <c r="BNO130" i="28"/>
  <c r="BMY130" i="28"/>
  <c r="BMI130" i="28"/>
  <c r="BLS130" i="28"/>
  <c r="BLC130" i="28"/>
  <c r="BKM130" i="28"/>
  <c r="BJW130" i="28"/>
  <c r="BJG130" i="28"/>
  <c r="BIQ130" i="28"/>
  <c r="BIA130" i="28"/>
  <c r="BHK130" i="28"/>
  <c r="BGU130" i="28"/>
  <c r="BGE130" i="28"/>
  <c r="BFO130" i="28"/>
  <c r="BEY130" i="28"/>
  <c r="BEI130" i="28"/>
  <c r="BDS130" i="28"/>
  <c r="BDC130" i="28"/>
  <c r="BCM130" i="28"/>
  <c r="BBW130" i="28"/>
  <c r="BBG130" i="28"/>
  <c r="BAQ130" i="28"/>
  <c r="BAA130" i="28"/>
  <c r="AZK130" i="28"/>
  <c r="AYU130" i="28"/>
  <c r="AYE130" i="28"/>
  <c r="AXO130" i="28"/>
  <c r="AWY130" i="28"/>
  <c r="AWI130" i="28"/>
  <c r="AVS130" i="28"/>
  <c r="AVC130" i="28"/>
  <c r="AUM130" i="28"/>
  <c r="ATW130" i="28"/>
  <c r="ATG130" i="28"/>
  <c r="ASQ130" i="28"/>
  <c r="ASA130" i="28"/>
  <c r="ARK130" i="28"/>
  <c r="AQU130" i="28"/>
  <c r="AQE130" i="28"/>
  <c r="APO130" i="28"/>
  <c r="AOY130" i="28"/>
  <c r="AOI130" i="28"/>
  <c r="ANS130" i="28"/>
  <c r="ANC130" i="28"/>
  <c r="AMM130" i="28"/>
  <c r="ALW130" i="28"/>
  <c r="ALG130" i="28"/>
  <c r="AKQ130" i="28"/>
  <c r="AKA130" i="28"/>
  <c r="AJK130" i="28"/>
  <c r="AIU130" i="28"/>
  <c r="AIE130" i="28"/>
  <c r="AHO130" i="28"/>
  <c r="AGY130" i="28"/>
  <c r="AGI130" i="28"/>
  <c r="AFS130" i="28"/>
  <c r="AFC130" i="28"/>
  <c r="AEM130" i="28"/>
  <c r="ADW130" i="28"/>
  <c r="ADG130" i="28"/>
  <c r="ACQ130" i="28"/>
  <c r="ACA130" i="28"/>
  <c r="ABK130" i="28"/>
  <c r="AAU130" i="28"/>
  <c r="AAE130" i="28"/>
  <c r="ZO130" i="28"/>
  <c r="YY130" i="28"/>
  <c r="YI130" i="28"/>
  <c r="XS130" i="28"/>
  <c r="XC130" i="28"/>
  <c r="WM130" i="28"/>
  <c r="VW130" i="28"/>
  <c r="VG130" i="28"/>
  <c r="UQ130" i="28"/>
  <c r="UA130" i="28"/>
  <c r="TK130" i="28"/>
  <c r="SU130" i="28"/>
  <c r="SE130" i="28"/>
  <c r="RO130" i="28"/>
  <c r="QY130" i="28"/>
  <c r="QI130" i="28"/>
  <c r="PS130" i="28"/>
  <c r="PC130" i="28"/>
  <c r="OM130" i="28"/>
  <c r="NW130" i="28"/>
  <c r="NG130" i="28"/>
  <c r="MQ130" i="28"/>
  <c r="MA130" i="28"/>
  <c r="LK130" i="28"/>
  <c r="KU130" i="28"/>
  <c r="KE130" i="28"/>
  <c r="JO130" i="28"/>
  <c r="IY130" i="28"/>
  <c r="II130" i="28"/>
  <c r="HS130" i="28"/>
  <c r="HC130" i="28"/>
  <c r="GM130" i="28"/>
  <c r="FW130" i="28"/>
  <c r="FG130" i="28"/>
  <c r="EQ130" i="28"/>
  <c r="EA130" i="28"/>
  <c r="DK130" i="28"/>
  <c r="CU130" i="28"/>
  <c r="CE130" i="28"/>
  <c r="BO130" i="28"/>
  <c r="AY130" i="28"/>
  <c r="AI130" i="28"/>
  <c r="S130" i="28"/>
  <c r="C130" i="28"/>
  <c r="XFC129" i="28"/>
  <c r="XFB129" i="28"/>
  <c r="XFA129" i="28"/>
  <c r="XEZ129" i="28"/>
  <c r="XEY129" i="28"/>
  <c r="XEX129" i="28"/>
  <c r="XEW129" i="28"/>
  <c r="XEV129" i="28"/>
  <c r="XEU129" i="28"/>
  <c r="XET129" i="28"/>
  <c r="XES129" i="28"/>
  <c r="XER129" i="28"/>
  <c r="XEM129" i="28"/>
  <c r="XEL129" i="28"/>
  <c r="XEK129" i="28"/>
  <c r="XEJ129" i="28"/>
  <c r="XEI129" i="28"/>
  <c r="XEH129" i="28"/>
  <c r="XEG129" i="28"/>
  <c r="XEF129" i="28"/>
  <c r="XEE129" i="28"/>
  <c r="XED129" i="28"/>
  <c r="XEC129" i="28"/>
  <c r="XEB129" i="28"/>
  <c r="XDW129" i="28"/>
  <c r="XDV129" i="28"/>
  <c r="XDU129" i="28"/>
  <c r="XDT129" i="28"/>
  <c r="XDS129" i="28"/>
  <c r="XDR129" i="28"/>
  <c r="XDQ129" i="28"/>
  <c r="XDP129" i="28"/>
  <c r="XDO129" i="28"/>
  <c r="XDN129" i="28"/>
  <c r="XDM129" i="28"/>
  <c r="XDL129" i="28"/>
  <c r="XDG129" i="28"/>
  <c r="XDF129" i="28"/>
  <c r="XDE129" i="28"/>
  <c r="XDD129" i="28"/>
  <c r="XDC129" i="28"/>
  <c r="XDB129" i="28"/>
  <c r="XDA129" i="28"/>
  <c r="XCZ129" i="28"/>
  <c r="XCY129" i="28"/>
  <c r="XCX129" i="28"/>
  <c r="XCW129" i="28"/>
  <c r="XCV129" i="28"/>
  <c r="XCQ129" i="28"/>
  <c r="XCP129" i="28"/>
  <c r="XCO129" i="28"/>
  <c r="XCN129" i="28"/>
  <c r="XCM129" i="28"/>
  <c r="XCL129" i="28"/>
  <c r="XCK129" i="28"/>
  <c r="XCJ129" i="28"/>
  <c r="XCI129" i="28"/>
  <c r="XCH129" i="28"/>
  <c r="XCG129" i="28"/>
  <c r="XCF129" i="28"/>
  <c r="XCA129" i="28"/>
  <c r="XBZ129" i="28"/>
  <c r="XBY129" i="28"/>
  <c r="XBX129" i="28"/>
  <c r="XBW129" i="28"/>
  <c r="XBV129" i="28"/>
  <c r="XBU129" i="28"/>
  <c r="XBT129" i="28"/>
  <c r="XBS129" i="28"/>
  <c r="XBR129" i="28"/>
  <c r="XBQ129" i="28"/>
  <c r="XBP129" i="28"/>
  <c r="XBK129" i="28"/>
  <c r="XBJ129" i="28"/>
  <c r="XBI129" i="28"/>
  <c r="XBH129" i="28"/>
  <c r="XBG129" i="28"/>
  <c r="XBF129" i="28"/>
  <c r="XBE129" i="28"/>
  <c r="XBD129" i="28"/>
  <c r="XBC129" i="28"/>
  <c r="XBB129" i="28"/>
  <c r="XBA129" i="28"/>
  <c r="XAZ129" i="28"/>
  <c r="XAU129" i="28"/>
  <c r="XAT129" i="28"/>
  <c r="XAS129" i="28"/>
  <c r="XAR129" i="28"/>
  <c r="XAQ129" i="28"/>
  <c r="XAP129" i="28"/>
  <c r="XAO129" i="28"/>
  <c r="XAN129" i="28"/>
  <c r="XAM129" i="28"/>
  <c r="XAL129" i="28"/>
  <c r="XAK129" i="28"/>
  <c r="XAJ129" i="28"/>
  <c r="XAE129" i="28"/>
  <c r="XAD129" i="28"/>
  <c r="XAC129" i="28"/>
  <c r="XAB129" i="28"/>
  <c r="XAA129" i="28"/>
  <c r="WZZ129" i="28"/>
  <c r="WZY129" i="28"/>
  <c r="WZX129" i="28"/>
  <c r="WZW129" i="28"/>
  <c r="WZV129" i="28"/>
  <c r="WZU129" i="28"/>
  <c r="WZT129" i="28"/>
  <c r="WZO129" i="28"/>
  <c r="WZN129" i="28"/>
  <c r="WZM129" i="28"/>
  <c r="WZL129" i="28"/>
  <c r="WZK129" i="28"/>
  <c r="WZJ129" i="28"/>
  <c r="WZI129" i="28"/>
  <c r="WZH129" i="28"/>
  <c r="WZG129" i="28"/>
  <c r="WZF129" i="28"/>
  <c r="WZE129" i="28"/>
  <c r="WZD129" i="28"/>
  <c r="WYY129" i="28"/>
  <c r="WYX129" i="28"/>
  <c r="WYW129" i="28"/>
  <c r="WYV129" i="28"/>
  <c r="WYU129" i="28"/>
  <c r="WYT129" i="28"/>
  <c r="WYS129" i="28"/>
  <c r="WYR129" i="28"/>
  <c r="WYQ129" i="28"/>
  <c r="WYP129" i="28"/>
  <c r="WYO129" i="28"/>
  <c r="WYN129" i="28"/>
  <c r="WYI129" i="28"/>
  <c r="WYH129" i="28"/>
  <c r="WYG129" i="28"/>
  <c r="WYF129" i="28"/>
  <c r="WYE129" i="28"/>
  <c r="WYD129" i="28"/>
  <c r="WYC129" i="28"/>
  <c r="WYB129" i="28"/>
  <c r="WYA129" i="28"/>
  <c r="WXZ129" i="28"/>
  <c r="WXY129" i="28"/>
  <c r="WXX129" i="28"/>
  <c r="WXS129" i="28"/>
  <c r="WXR129" i="28"/>
  <c r="WXQ129" i="28"/>
  <c r="WXP129" i="28"/>
  <c r="WXO129" i="28"/>
  <c r="WXN129" i="28"/>
  <c r="WXM129" i="28"/>
  <c r="WXL129" i="28"/>
  <c r="WXK129" i="28"/>
  <c r="WXJ129" i="28"/>
  <c r="WXI129" i="28"/>
  <c r="WXH129" i="28"/>
  <c r="WXC129" i="28"/>
  <c r="WXB129" i="28"/>
  <c r="WXA129" i="28"/>
  <c r="WWZ129" i="28"/>
  <c r="WWY129" i="28"/>
  <c r="WWX129" i="28"/>
  <c r="WWW129" i="28"/>
  <c r="WWV129" i="28"/>
  <c r="WWU129" i="28"/>
  <c r="WWT129" i="28"/>
  <c r="WWS129" i="28"/>
  <c r="WWR129" i="28"/>
  <c r="WWM129" i="28"/>
  <c r="WWL129" i="28"/>
  <c r="WWK129" i="28"/>
  <c r="WWJ129" i="28"/>
  <c r="WWI129" i="28"/>
  <c r="WWH129" i="28"/>
  <c r="WWG129" i="28"/>
  <c r="WWF129" i="28"/>
  <c r="WWE129" i="28"/>
  <c r="WWD129" i="28"/>
  <c r="WWC129" i="28"/>
  <c r="WWB129" i="28"/>
  <c r="WVW129" i="28"/>
  <c r="WVV129" i="28"/>
  <c r="WVU129" i="28"/>
  <c r="WVT129" i="28"/>
  <c r="WVS129" i="28"/>
  <c r="WVR129" i="28"/>
  <c r="WVQ129" i="28"/>
  <c r="WVP129" i="28"/>
  <c r="WVO129" i="28"/>
  <c r="WVN129" i="28"/>
  <c r="WVM129" i="28"/>
  <c r="WVL129" i="28"/>
  <c r="WVG129" i="28"/>
  <c r="WVF129" i="28"/>
  <c r="WVE129" i="28"/>
  <c r="WVD129" i="28"/>
  <c r="WVC129" i="28"/>
  <c r="WVB129" i="28"/>
  <c r="WVA129" i="28"/>
  <c r="WUZ129" i="28"/>
  <c r="WUY129" i="28"/>
  <c r="WUX129" i="28"/>
  <c r="WUW129" i="28"/>
  <c r="WUV129" i="28"/>
  <c r="WUQ129" i="28"/>
  <c r="WUP129" i="28"/>
  <c r="WUO129" i="28"/>
  <c r="WUN129" i="28"/>
  <c r="WUM129" i="28"/>
  <c r="WUL129" i="28"/>
  <c r="WUK129" i="28"/>
  <c r="WUJ129" i="28"/>
  <c r="WUI129" i="28"/>
  <c r="WUH129" i="28"/>
  <c r="WUG129" i="28"/>
  <c r="WUF129" i="28"/>
  <c r="WUA129" i="28"/>
  <c r="WTZ129" i="28"/>
  <c r="WTY129" i="28"/>
  <c r="WTX129" i="28"/>
  <c r="WTW129" i="28"/>
  <c r="WTV129" i="28"/>
  <c r="WTU129" i="28"/>
  <c r="WTT129" i="28"/>
  <c r="WTS129" i="28"/>
  <c r="WTR129" i="28"/>
  <c r="WTQ129" i="28"/>
  <c r="WTP129" i="28"/>
  <c r="WTK129" i="28"/>
  <c r="WTJ129" i="28"/>
  <c r="WTI129" i="28"/>
  <c r="WTH129" i="28"/>
  <c r="WTG129" i="28"/>
  <c r="WTF129" i="28"/>
  <c r="WTE129" i="28"/>
  <c r="WTD129" i="28"/>
  <c r="WTC129" i="28"/>
  <c r="WTB129" i="28"/>
  <c r="WTA129" i="28"/>
  <c r="WSZ129" i="28"/>
  <c r="WSU129" i="28"/>
  <c r="WST129" i="28"/>
  <c r="WSS129" i="28"/>
  <c r="WSR129" i="28"/>
  <c r="WSQ129" i="28"/>
  <c r="WSP129" i="28"/>
  <c r="WSO129" i="28"/>
  <c r="WSN129" i="28"/>
  <c r="WSM129" i="28"/>
  <c r="WSL129" i="28"/>
  <c r="WSK129" i="28"/>
  <c r="WSJ129" i="28"/>
  <c r="WSE129" i="28"/>
  <c r="WSD129" i="28"/>
  <c r="WSC129" i="28"/>
  <c r="WSB129" i="28"/>
  <c r="WSA129" i="28"/>
  <c r="WRZ129" i="28"/>
  <c r="WRY129" i="28"/>
  <c r="WRX129" i="28"/>
  <c r="WRW129" i="28"/>
  <c r="WRV129" i="28"/>
  <c r="WRU129" i="28"/>
  <c r="WRT129" i="28"/>
  <c r="WRO129" i="28"/>
  <c r="WRN129" i="28"/>
  <c r="WRM129" i="28"/>
  <c r="WRL129" i="28"/>
  <c r="WRK129" i="28"/>
  <c r="WRJ129" i="28"/>
  <c r="WRI129" i="28"/>
  <c r="WRH129" i="28"/>
  <c r="WRG129" i="28"/>
  <c r="WRF129" i="28"/>
  <c r="WRE129" i="28"/>
  <c r="WRD129" i="28"/>
  <c r="WQY129" i="28"/>
  <c r="WQX129" i="28"/>
  <c r="WQW129" i="28"/>
  <c r="WQV129" i="28"/>
  <c r="WQU129" i="28"/>
  <c r="WQT129" i="28"/>
  <c r="WQS129" i="28"/>
  <c r="WQR129" i="28"/>
  <c r="WQQ129" i="28"/>
  <c r="WQP129" i="28"/>
  <c r="WQO129" i="28"/>
  <c r="WQN129" i="28"/>
  <c r="WQI129" i="28"/>
  <c r="WQH129" i="28"/>
  <c r="WQG129" i="28"/>
  <c r="WQF129" i="28"/>
  <c r="WQE129" i="28"/>
  <c r="WQD129" i="28"/>
  <c r="WQC129" i="28"/>
  <c r="WQB129" i="28"/>
  <c r="WQA129" i="28"/>
  <c r="WPZ129" i="28"/>
  <c r="WPY129" i="28"/>
  <c r="WPX129" i="28"/>
  <c r="WPS129" i="28"/>
  <c r="WPR129" i="28"/>
  <c r="WPQ129" i="28"/>
  <c r="WPP129" i="28"/>
  <c r="WPO129" i="28"/>
  <c r="WPN129" i="28"/>
  <c r="WPM129" i="28"/>
  <c r="WPL129" i="28"/>
  <c r="WPK129" i="28"/>
  <c r="WPJ129" i="28"/>
  <c r="WPI129" i="28"/>
  <c r="WPH129" i="28"/>
  <c r="WPC129" i="28"/>
  <c r="WPB129" i="28"/>
  <c r="WPA129" i="28"/>
  <c r="WOZ129" i="28"/>
  <c r="WOY129" i="28"/>
  <c r="WOX129" i="28"/>
  <c r="WOW129" i="28"/>
  <c r="WOV129" i="28"/>
  <c r="WOU129" i="28"/>
  <c r="WOT129" i="28"/>
  <c r="WOS129" i="28"/>
  <c r="WOR129" i="28"/>
  <c r="WOM129" i="28"/>
  <c r="WOL129" i="28"/>
  <c r="WOK129" i="28"/>
  <c r="WOJ129" i="28"/>
  <c r="WOI129" i="28"/>
  <c r="WOH129" i="28"/>
  <c r="WOG129" i="28"/>
  <c r="WOF129" i="28"/>
  <c r="WOE129" i="28"/>
  <c r="WOD129" i="28"/>
  <c r="WOC129" i="28"/>
  <c r="WOB129" i="28"/>
  <c r="WNW129" i="28"/>
  <c r="WNV129" i="28"/>
  <c r="WNU129" i="28"/>
  <c r="WNT129" i="28"/>
  <c r="WNS129" i="28"/>
  <c r="WNR129" i="28"/>
  <c r="WNQ129" i="28"/>
  <c r="WNP129" i="28"/>
  <c r="WNO129" i="28"/>
  <c r="WNN129" i="28"/>
  <c r="WNM129" i="28"/>
  <c r="WNL129" i="28"/>
  <c r="WNG129" i="28"/>
  <c r="WNF129" i="28"/>
  <c r="WNE129" i="28"/>
  <c r="WND129" i="28"/>
  <c r="WNC129" i="28"/>
  <c r="WNB129" i="28"/>
  <c r="WNA129" i="28"/>
  <c r="WMZ129" i="28"/>
  <c r="WMY129" i="28"/>
  <c r="WMX129" i="28"/>
  <c r="WMW129" i="28"/>
  <c r="WMV129" i="28"/>
  <c r="WMQ129" i="28"/>
  <c r="WMP129" i="28"/>
  <c r="WMO129" i="28"/>
  <c r="WMN129" i="28"/>
  <c r="WMM129" i="28"/>
  <c r="WML129" i="28"/>
  <c r="WMK129" i="28"/>
  <c r="WMJ129" i="28"/>
  <c r="WMI129" i="28"/>
  <c r="WMH129" i="28"/>
  <c r="WMG129" i="28"/>
  <c r="WMF129" i="28"/>
  <c r="WMA129" i="28"/>
  <c r="WLZ129" i="28"/>
  <c r="WLY129" i="28"/>
  <c r="WLX129" i="28"/>
  <c r="WLW129" i="28"/>
  <c r="WLV129" i="28"/>
  <c r="WLU129" i="28"/>
  <c r="WLT129" i="28"/>
  <c r="WLS129" i="28"/>
  <c r="WLR129" i="28"/>
  <c r="WLQ129" i="28"/>
  <c r="WLP129" i="28"/>
  <c r="WLK129" i="28"/>
  <c r="WLJ129" i="28"/>
  <c r="WLI129" i="28"/>
  <c r="WLH129" i="28"/>
  <c r="WLG129" i="28"/>
  <c r="WLF129" i="28"/>
  <c r="WLE129" i="28"/>
  <c r="WLD129" i="28"/>
  <c r="WLC129" i="28"/>
  <c r="WLB129" i="28"/>
  <c r="WLA129" i="28"/>
  <c r="WKZ129" i="28"/>
  <c r="WKU129" i="28"/>
  <c r="WKT129" i="28"/>
  <c r="WKS129" i="28"/>
  <c r="WKR129" i="28"/>
  <c r="WKQ129" i="28"/>
  <c r="WKP129" i="28"/>
  <c r="WKO129" i="28"/>
  <c r="WKN129" i="28"/>
  <c r="WKM129" i="28"/>
  <c r="WKL129" i="28"/>
  <c r="WKK129" i="28"/>
  <c r="WKJ129" i="28"/>
  <c r="WKE129" i="28"/>
  <c r="WKD129" i="28"/>
  <c r="WKC129" i="28"/>
  <c r="WKB129" i="28"/>
  <c r="WKA129" i="28"/>
  <c r="WJZ129" i="28"/>
  <c r="WJY129" i="28"/>
  <c r="WJX129" i="28"/>
  <c r="WJW129" i="28"/>
  <c r="WJV129" i="28"/>
  <c r="WJU129" i="28"/>
  <c r="WJT129" i="28"/>
  <c r="WJO129" i="28"/>
  <c r="WJN129" i="28"/>
  <c r="WJM129" i="28"/>
  <c r="WJL129" i="28"/>
  <c r="WJK129" i="28"/>
  <c r="WJJ129" i="28"/>
  <c r="WJI129" i="28"/>
  <c r="WJH129" i="28"/>
  <c r="WJG129" i="28"/>
  <c r="WJF129" i="28"/>
  <c r="WJE129" i="28"/>
  <c r="WJD129" i="28"/>
  <c r="WIY129" i="28"/>
  <c r="WIX129" i="28"/>
  <c r="WIW129" i="28"/>
  <c r="WIV129" i="28"/>
  <c r="WIU129" i="28"/>
  <c r="WIT129" i="28"/>
  <c r="WIS129" i="28"/>
  <c r="WIR129" i="28"/>
  <c r="WIQ129" i="28"/>
  <c r="WIP129" i="28"/>
  <c r="WIO129" i="28"/>
  <c r="WIN129" i="28"/>
  <c r="WII129" i="28"/>
  <c r="WIH129" i="28"/>
  <c r="WIG129" i="28"/>
  <c r="WIF129" i="28"/>
  <c r="WIE129" i="28"/>
  <c r="WID129" i="28"/>
  <c r="WIC129" i="28"/>
  <c r="WIB129" i="28"/>
  <c r="WIA129" i="28"/>
  <c r="WHZ129" i="28"/>
  <c r="WHY129" i="28"/>
  <c r="WHX129" i="28"/>
  <c r="WHS129" i="28"/>
  <c r="WHR129" i="28"/>
  <c r="WHQ129" i="28"/>
  <c r="WHP129" i="28"/>
  <c r="WHO129" i="28"/>
  <c r="WHN129" i="28"/>
  <c r="WHM129" i="28"/>
  <c r="WHL129" i="28"/>
  <c r="WHK129" i="28"/>
  <c r="WHJ129" i="28"/>
  <c r="WHI129" i="28"/>
  <c r="WHH129" i="28"/>
  <c r="WHC129" i="28"/>
  <c r="WHB129" i="28"/>
  <c r="WHA129" i="28"/>
  <c r="WGZ129" i="28"/>
  <c r="WGY129" i="28"/>
  <c r="WGX129" i="28"/>
  <c r="WGW129" i="28"/>
  <c r="WGV129" i="28"/>
  <c r="WGU129" i="28"/>
  <c r="WGT129" i="28"/>
  <c r="WGS129" i="28"/>
  <c r="WGR129" i="28"/>
  <c r="WGM129" i="28"/>
  <c r="WGL129" i="28"/>
  <c r="WGK129" i="28"/>
  <c r="WGJ129" i="28"/>
  <c r="WGI129" i="28"/>
  <c r="WGH129" i="28"/>
  <c r="WGG129" i="28"/>
  <c r="WGF129" i="28"/>
  <c r="WGE129" i="28"/>
  <c r="WGD129" i="28"/>
  <c r="WGC129" i="28"/>
  <c r="WGB129" i="28"/>
  <c r="WFW129" i="28"/>
  <c r="WFV129" i="28"/>
  <c r="WFU129" i="28"/>
  <c r="WFT129" i="28"/>
  <c r="WFS129" i="28"/>
  <c r="WFR129" i="28"/>
  <c r="WFQ129" i="28"/>
  <c r="WFP129" i="28"/>
  <c r="WFO129" i="28"/>
  <c r="WFN129" i="28"/>
  <c r="WFM129" i="28"/>
  <c r="WFL129" i="28"/>
  <c r="WFG129" i="28"/>
  <c r="WFF129" i="28"/>
  <c r="WFE129" i="28"/>
  <c r="WFD129" i="28"/>
  <c r="WFC129" i="28"/>
  <c r="WFB129" i="28"/>
  <c r="WFA129" i="28"/>
  <c r="WEZ129" i="28"/>
  <c r="WEY129" i="28"/>
  <c r="WEX129" i="28"/>
  <c r="WEW129" i="28"/>
  <c r="WEV129" i="28"/>
  <c r="WEQ129" i="28"/>
  <c r="WEP129" i="28"/>
  <c r="WEO129" i="28"/>
  <c r="WEN129" i="28"/>
  <c r="WEM129" i="28"/>
  <c r="WEL129" i="28"/>
  <c r="WEK129" i="28"/>
  <c r="WEJ129" i="28"/>
  <c r="WEI129" i="28"/>
  <c r="WEH129" i="28"/>
  <c r="WEG129" i="28"/>
  <c r="WEF129" i="28"/>
  <c r="WEA129" i="28"/>
  <c r="WDZ129" i="28"/>
  <c r="WDY129" i="28"/>
  <c r="WDX129" i="28"/>
  <c r="WDW129" i="28"/>
  <c r="WDV129" i="28"/>
  <c r="WDU129" i="28"/>
  <c r="WDT129" i="28"/>
  <c r="WDS129" i="28"/>
  <c r="WDR129" i="28"/>
  <c r="WDQ129" i="28"/>
  <c r="WDP129" i="28"/>
  <c r="WDK129" i="28"/>
  <c r="WDJ129" i="28"/>
  <c r="WDI129" i="28"/>
  <c r="WDH129" i="28"/>
  <c r="WDG129" i="28"/>
  <c r="WDF129" i="28"/>
  <c r="WDE129" i="28"/>
  <c r="WDD129" i="28"/>
  <c r="WDC129" i="28"/>
  <c r="WDB129" i="28"/>
  <c r="WDA129" i="28"/>
  <c r="WCZ129" i="28"/>
  <c r="WCU129" i="28"/>
  <c r="WCT129" i="28"/>
  <c r="WCS129" i="28"/>
  <c r="WCR129" i="28"/>
  <c r="WCQ129" i="28"/>
  <c r="WCP129" i="28"/>
  <c r="WCO129" i="28"/>
  <c r="WCN129" i="28"/>
  <c r="WCM129" i="28"/>
  <c r="WCL129" i="28"/>
  <c r="WCK129" i="28"/>
  <c r="WCJ129" i="28"/>
  <c r="WCE129" i="28"/>
  <c r="WCD129" i="28"/>
  <c r="WCC129" i="28"/>
  <c r="WCB129" i="28"/>
  <c r="WCA129" i="28"/>
  <c r="WBZ129" i="28"/>
  <c r="WBY129" i="28"/>
  <c r="WBX129" i="28"/>
  <c r="WBW129" i="28"/>
  <c r="WBV129" i="28"/>
  <c r="WBU129" i="28"/>
  <c r="WBT129" i="28"/>
  <c r="WBO129" i="28"/>
  <c r="WBN129" i="28"/>
  <c r="WBM129" i="28"/>
  <c r="WBL129" i="28"/>
  <c r="WBK129" i="28"/>
  <c r="WBJ129" i="28"/>
  <c r="WBI129" i="28"/>
  <c r="WBH129" i="28"/>
  <c r="WBG129" i="28"/>
  <c r="WBF129" i="28"/>
  <c r="WBE129" i="28"/>
  <c r="WBD129" i="28"/>
  <c r="WAY129" i="28"/>
  <c r="WAX129" i="28"/>
  <c r="WAW129" i="28"/>
  <c r="WAV129" i="28"/>
  <c r="WAU129" i="28"/>
  <c r="WAT129" i="28"/>
  <c r="WAS129" i="28"/>
  <c r="WAR129" i="28"/>
  <c r="WAQ129" i="28"/>
  <c r="WAP129" i="28"/>
  <c r="WAO129" i="28"/>
  <c r="WAN129" i="28"/>
  <c r="WAI129" i="28"/>
  <c r="WAH129" i="28"/>
  <c r="WAG129" i="28"/>
  <c r="WAF129" i="28"/>
  <c r="WAE129" i="28"/>
  <c r="WAD129" i="28"/>
  <c r="WAC129" i="28"/>
  <c r="WAB129" i="28"/>
  <c r="WAA129" i="28"/>
  <c r="VZZ129" i="28"/>
  <c r="VZY129" i="28"/>
  <c r="VZX129" i="28"/>
  <c r="VZS129" i="28"/>
  <c r="VZR129" i="28"/>
  <c r="VZQ129" i="28"/>
  <c r="VZP129" i="28"/>
  <c r="VZO129" i="28"/>
  <c r="VZN129" i="28"/>
  <c r="VZM129" i="28"/>
  <c r="VZL129" i="28"/>
  <c r="VZK129" i="28"/>
  <c r="VZJ129" i="28"/>
  <c r="VZI129" i="28"/>
  <c r="VZH129" i="28"/>
  <c r="VZC129" i="28"/>
  <c r="VZB129" i="28"/>
  <c r="VZA129" i="28"/>
  <c r="VYZ129" i="28"/>
  <c r="VYY129" i="28"/>
  <c r="VYX129" i="28"/>
  <c r="VYW129" i="28"/>
  <c r="VYV129" i="28"/>
  <c r="VYU129" i="28"/>
  <c r="VYT129" i="28"/>
  <c r="VYS129" i="28"/>
  <c r="VYR129" i="28"/>
  <c r="VYM129" i="28"/>
  <c r="VYL129" i="28"/>
  <c r="VYK129" i="28"/>
  <c r="VYJ129" i="28"/>
  <c r="VYI129" i="28"/>
  <c r="VYH129" i="28"/>
  <c r="VYG129" i="28"/>
  <c r="VYF129" i="28"/>
  <c r="VYE129" i="28"/>
  <c r="VYD129" i="28"/>
  <c r="VYC129" i="28"/>
  <c r="VYB129" i="28"/>
  <c r="VXW129" i="28"/>
  <c r="VXV129" i="28"/>
  <c r="VXU129" i="28"/>
  <c r="VXT129" i="28"/>
  <c r="VXS129" i="28"/>
  <c r="VXR129" i="28"/>
  <c r="VXQ129" i="28"/>
  <c r="VXP129" i="28"/>
  <c r="VXO129" i="28"/>
  <c r="VXN129" i="28"/>
  <c r="VXM129" i="28"/>
  <c r="VXL129" i="28"/>
  <c r="VXG129" i="28"/>
  <c r="VXF129" i="28"/>
  <c r="VXE129" i="28"/>
  <c r="VXD129" i="28"/>
  <c r="VXC129" i="28"/>
  <c r="VXB129" i="28"/>
  <c r="VXA129" i="28"/>
  <c r="VWZ129" i="28"/>
  <c r="VWY129" i="28"/>
  <c r="VWX129" i="28"/>
  <c r="VWW129" i="28"/>
  <c r="VWV129" i="28"/>
  <c r="VWQ129" i="28"/>
  <c r="VWP129" i="28"/>
  <c r="VWO129" i="28"/>
  <c r="VWN129" i="28"/>
  <c r="VWM129" i="28"/>
  <c r="VWL129" i="28"/>
  <c r="VWK129" i="28"/>
  <c r="VWJ129" i="28"/>
  <c r="VWI129" i="28"/>
  <c r="VWH129" i="28"/>
  <c r="VWG129" i="28"/>
  <c r="VWF129" i="28"/>
  <c r="VWA129" i="28"/>
  <c r="VVZ129" i="28"/>
  <c r="VVY129" i="28"/>
  <c r="VVX129" i="28"/>
  <c r="VVW129" i="28"/>
  <c r="VVV129" i="28"/>
  <c r="VVU129" i="28"/>
  <c r="VVT129" i="28"/>
  <c r="VVS129" i="28"/>
  <c r="VVR129" i="28"/>
  <c r="VVQ129" i="28"/>
  <c r="VVP129" i="28"/>
  <c r="VVK129" i="28"/>
  <c r="VVJ129" i="28"/>
  <c r="VVI129" i="28"/>
  <c r="VVH129" i="28"/>
  <c r="VVG129" i="28"/>
  <c r="VVF129" i="28"/>
  <c r="VVE129" i="28"/>
  <c r="VVD129" i="28"/>
  <c r="VVC129" i="28"/>
  <c r="VVB129" i="28"/>
  <c r="VVA129" i="28"/>
  <c r="VUZ129" i="28"/>
  <c r="VUU129" i="28"/>
  <c r="VUT129" i="28"/>
  <c r="VUS129" i="28"/>
  <c r="VUR129" i="28"/>
  <c r="VUQ129" i="28"/>
  <c r="VUP129" i="28"/>
  <c r="VUO129" i="28"/>
  <c r="VUN129" i="28"/>
  <c r="VUM129" i="28"/>
  <c r="VUL129" i="28"/>
  <c r="VUK129" i="28"/>
  <c r="VUJ129" i="28"/>
  <c r="VUE129" i="28"/>
  <c r="VUD129" i="28"/>
  <c r="VUC129" i="28"/>
  <c r="VUB129" i="28"/>
  <c r="VUA129" i="28"/>
  <c r="VTZ129" i="28"/>
  <c r="VTY129" i="28"/>
  <c r="VTX129" i="28"/>
  <c r="VTW129" i="28"/>
  <c r="VTV129" i="28"/>
  <c r="VTU129" i="28"/>
  <c r="VTT129" i="28"/>
  <c r="VTO129" i="28"/>
  <c r="VTN129" i="28"/>
  <c r="VTM129" i="28"/>
  <c r="VTL129" i="28"/>
  <c r="VTK129" i="28"/>
  <c r="VTJ129" i="28"/>
  <c r="VTI129" i="28"/>
  <c r="VTH129" i="28"/>
  <c r="VTG129" i="28"/>
  <c r="VTF129" i="28"/>
  <c r="VTE129" i="28"/>
  <c r="VTD129" i="28"/>
  <c r="VSY129" i="28"/>
  <c r="VSX129" i="28"/>
  <c r="VSW129" i="28"/>
  <c r="VSV129" i="28"/>
  <c r="VSU129" i="28"/>
  <c r="VST129" i="28"/>
  <c r="VSS129" i="28"/>
  <c r="VSR129" i="28"/>
  <c r="VSQ129" i="28"/>
  <c r="VSP129" i="28"/>
  <c r="VSO129" i="28"/>
  <c r="VSN129" i="28"/>
  <c r="VSI129" i="28"/>
  <c r="VSH129" i="28"/>
  <c r="VSG129" i="28"/>
  <c r="VSF129" i="28"/>
  <c r="VSE129" i="28"/>
  <c r="VSD129" i="28"/>
  <c r="VSC129" i="28"/>
  <c r="VSB129" i="28"/>
  <c r="VSA129" i="28"/>
  <c r="VRZ129" i="28"/>
  <c r="VRY129" i="28"/>
  <c r="VRX129" i="28"/>
  <c r="VRS129" i="28"/>
  <c r="VRR129" i="28"/>
  <c r="VRQ129" i="28"/>
  <c r="VRP129" i="28"/>
  <c r="VRO129" i="28"/>
  <c r="VRN129" i="28"/>
  <c r="VRM129" i="28"/>
  <c r="VRL129" i="28"/>
  <c r="VRK129" i="28"/>
  <c r="VRJ129" i="28"/>
  <c r="VRI129" i="28"/>
  <c r="VRH129" i="28"/>
  <c r="VRC129" i="28"/>
  <c r="VRB129" i="28"/>
  <c r="VRA129" i="28"/>
  <c r="VQZ129" i="28"/>
  <c r="VQY129" i="28"/>
  <c r="VQX129" i="28"/>
  <c r="VQW129" i="28"/>
  <c r="VQV129" i="28"/>
  <c r="VQU129" i="28"/>
  <c r="VQT129" i="28"/>
  <c r="VQS129" i="28"/>
  <c r="VQR129" i="28"/>
  <c r="VQM129" i="28"/>
  <c r="VQL129" i="28"/>
  <c r="VQK129" i="28"/>
  <c r="VQJ129" i="28"/>
  <c r="VQI129" i="28"/>
  <c r="VQH129" i="28"/>
  <c r="VQG129" i="28"/>
  <c r="VQF129" i="28"/>
  <c r="VQE129" i="28"/>
  <c r="VQD129" i="28"/>
  <c r="VQC129" i="28"/>
  <c r="VQB129" i="28"/>
  <c r="VPW129" i="28"/>
  <c r="VPV129" i="28"/>
  <c r="VPU129" i="28"/>
  <c r="VPT129" i="28"/>
  <c r="VPS129" i="28"/>
  <c r="VPR129" i="28"/>
  <c r="VPQ129" i="28"/>
  <c r="VPP129" i="28"/>
  <c r="VPO129" i="28"/>
  <c r="VPN129" i="28"/>
  <c r="VPM129" i="28"/>
  <c r="VPL129" i="28"/>
  <c r="VPG129" i="28"/>
  <c r="VPF129" i="28"/>
  <c r="VPE129" i="28"/>
  <c r="VPD129" i="28"/>
  <c r="VPC129" i="28"/>
  <c r="VPB129" i="28"/>
  <c r="VPA129" i="28"/>
  <c r="VOZ129" i="28"/>
  <c r="VOY129" i="28"/>
  <c r="VOX129" i="28"/>
  <c r="VOW129" i="28"/>
  <c r="VOV129" i="28"/>
  <c r="VOQ129" i="28"/>
  <c r="VOP129" i="28"/>
  <c r="VOO129" i="28"/>
  <c r="VON129" i="28"/>
  <c r="VOM129" i="28"/>
  <c r="VOL129" i="28"/>
  <c r="VOK129" i="28"/>
  <c r="VOJ129" i="28"/>
  <c r="VOI129" i="28"/>
  <c r="VOH129" i="28"/>
  <c r="VOG129" i="28"/>
  <c r="VOF129" i="28"/>
  <c r="VOA129" i="28"/>
  <c r="VNZ129" i="28"/>
  <c r="VNY129" i="28"/>
  <c r="VNX129" i="28"/>
  <c r="VNW129" i="28"/>
  <c r="VNV129" i="28"/>
  <c r="VNU129" i="28"/>
  <c r="VNT129" i="28"/>
  <c r="VNS129" i="28"/>
  <c r="VNR129" i="28"/>
  <c r="VNQ129" i="28"/>
  <c r="VNP129" i="28"/>
  <c r="VNK129" i="28"/>
  <c r="VNJ129" i="28"/>
  <c r="VNI129" i="28"/>
  <c r="VNH129" i="28"/>
  <c r="VNG129" i="28"/>
  <c r="VNF129" i="28"/>
  <c r="VNE129" i="28"/>
  <c r="VND129" i="28"/>
  <c r="VNC129" i="28"/>
  <c r="VNB129" i="28"/>
  <c r="VNA129" i="28"/>
  <c r="VMZ129" i="28"/>
  <c r="VMU129" i="28"/>
  <c r="VMT129" i="28"/>
  <c r="VMS129" i="28"/>
  <c r="VMR129" i="28"/>
  <c r="VMQ129" i="28"/>
  <c r="VMP129" i="28"/>
  <c r="VMO129" i="28"/>
  <c r="VMN129" i="28"/>
  <c r="VMM129" i="28"/>
  <c r="VML129" i="28"/>
  <c r="VMK129" i="28"/>
  <c r="VMJ129" i="28"/>
  <c r="VME129" i="28"/>
  <c r="VMD129" i="28"/>
  <c r="VMC129" i="28"/>
  <c r="VMB129" i="28"/>
  <c r="VMA129" i="28"/>
  <c r="VLZ129" i="28"/>
  <c r="VLY129" i="28"/>
  <c r="VLX129" i="28"/>
  <c r="VLW129" i="28"/>
  <c r="VLV129" i="28"/>
  <c r="VLU129" i="28"/>
  <c r="VLT129" i="28"/>
  <c r="VLO129" i="28"/>
  <c r="VLN129" i="28"/>
  <c r="VLM129" i="28"/>
  <c r="VLL129" i="28"/>
  <c r="VLK129" i="28"/>
  <c r="VLJ129" i="28"/>
  <c r="VLI129" i="28"/>
  <c r="VLH129" i="28"/>
  <c r="VLG129" i="28"/>
  <c r="VLF129" i="28"/>
  <c r="VLE129" i="28"/>
  <c r="VLD129" i="28"/>
  <c r="VKY129" i="28"/>
  <c r="VKX129" i="28"/>
  <c r="VKW129" i="28"/>
  <c r="VKV129" i="28"/>
  <c r="VKU129" i="28"/>
  <c r="VKT129" i="28"/>
  <c r="VKS129" i="28"/>
  <c r="VKR129" i="28"/>
  <c r="VKQ129" i="28"/>
  <c r="VKP129" i="28"/>
  <c r="VKO129" i="28"/>
  <c r="VKN129" i="28"/>
  <c r="VKI129" i="28"/>
  <c r="VKH129" i="28"/>
  <c r="VKG129" i="28"/>
  <c r="VKF129" i="28"/>
  <c r="VKE129" i="28"/>
  <c r="VKD129" i="28"/>
  <c r="VKC129" i="28"/>
  <c r="VKB129" i="28"/>
  <c r="VKA129" i="28"/>
  <c r="VJZ129" i="28"/>
  <c r="VJY129" i="28"/>
  <c r="VJX129" i="28"/>
  <c r="VJS129" i="28"/>
  <c r="VJR129" i="28"/>
  <c r="VJQ129" i="28"/>
  <c r="VJP129" i="28"/>
  <c r="VJO129" i="28"/>
  <c r="VJN129" i="28"/>
  <c r="VJM129" i="28"/>
  <c r="VJL129" i="28"/>
  <c r="VJK129" i="28"/>
  <c r="VJJ129" i="28"/>
  <c r="VJI129" i="28"/>
  <c r="VJH129" i="28"/>
  <c r="VJC129" i="28"/>
  <c r="VJB129" i="28"/>
  <c r="VJA129" i="28"/>
  <c r="VIZ129" i="28"/>
  <c r="VIY129" i="28"/>
  <c r="VIX129" i="28"/>
  <c r="VIW129" i="28"/>
  <c r="VIV129" i="28"/>
  <c r="VIU129" i="28"/>
  <c r="VIT129" i="28"/>
  <c r="VIS129" i="28"/>
  <c r="VIR129" i="28"/>
  <c r="VIM129" i="28"/>
  <c r="VIL129" i="28"/>
  <c r="VIK129" i="28"/>
  <c r="VIJ129" i="28"/>
  <c r="VII129" i="28"/>
  <c r="VIH129" i="28"/>
  <c r="VIG129" i="28"/>
  <c r="VIF129" i="28"/>
  <c r="VIE129" i="28"/>
  <c r="VID129" i="28"/>
  <c r="VIC129" i="28"/>
  <c r="VIB129" i="28"/>
  <c r="VHW129" i="28"/>
  <c r="VHV129" i="28"/>
  <c r="VHU129" i="28"/>
  <c r="VHT129" i="28"/>
  <c r="VHS129" i="28"/>
  <c r="VHR129" i="28"/>
  <c r="VHQ129" i="28"/>
  <c r="VHP129" i="28"/>
  <c r="VHO129" i="28"/>
  <c r="VHN129" i="28"/>
  <c r="VHM129" i="28"/>
  <c r="VHL129" i="28"/>
  <c r="VHG129" i="28"/>
  <c r="VHF129" i="28"/>
  <c r="VHE129" i="28"/>
  <c r="VHD129" i="28"/>
  <c r="VHC129" i="28"/>
  <c r="VHB129" i="28"/>
  <c r="VHA129" i="28"/>
  <c r="VGZ129" i="28"/>
  <c r="VGY129" i="28"/>
  <c r="VGX129" i="28"/>
  <c r="VGW129" i="28"/>
  <c r="VGV129" i="28"/>
  <c r="VGQ129" i="28"/>
  <c r="VGP129" i="28"/>
  <c r="VGO129" i="28"/>
  <c r="VGN129" i="28"/>
  <c r="VGM129" i="28"/>
  <c r="VGL129" i="28"/>
  <c r="VGK129" i="28"/>
  <c r="VGJ129" i="28"/>
  <c r="VGI129" i="28"/>
  <c r="VGH129" i="28"/>
  <c r="VGG129" i="28"/>
  <c r="VGF129" i="28"/>
  <c r="VGA129" i="28"/>
  <c r="VFZ129" i="28"/>
  <c r="VFY129" i="28"/>
  <c r="VFX129" i="28"/>
  <c r="VFW129" i="28"/>
  <c r="VFV129" i="28"/>
  <c r="VFU129" i="28"/>
  <c r="VFT129" i="28"/>
  <c r="VFS129" i="28"/>
  <c r="VFR129" i="28"/>
  <c r="VFQ129" i="28"/>
  <c r="VFP129" i="28"/>
  <c r="VFK129" i="28"/>
  <c r="VFJ129" i="28"/>
  <c r="VFI129" i="28"/>
  <c r="VFH129" i="28"/>
  <c r="VFG129" i="28"/>
  <c r="VFF129" i="28"/>
  <c r="VFE129" i="28"/>
  <c r="VFD129" i="28"/>
  <c r="VFC129" i="28"/>
  <c r="VFB129" i="28"/>
  <c r="VFA129" i="28"/>
  <c r="VEZ129" i="28"/>
  <c r="VEU129" i="28"/>
  <c r="VET129" i="28"/>
  <c r="VES129" i="28"/>
  <c r="VER129" i="28"/>
  <c r="VEQ129" i="28"/>
  <c r="VEP129" i="28"/>
  <c r="VEO129" i="28"/>
  <c r="VEN129" i="28"/>
  <c r="VEM129" i="28"/>
  <c r="VEL129" i="28"/>
  <c r="VEK129" i="28"/>
  <c r="VEJ129" i="28"/>
  <c r="VEE129" i="28"/>
  <c r="VED129" i="28"/>
  <c r="VEC129" i="28"/>
  <c r="VEB129" i="28"/>
  <c r="VEA129" i="28"/>
  <c r="VDZ129" i="28"/>
  <c r="VDY129" i="28"/>
  <c r="VDX129" i="28"/>
  <c r="VDW129" i="28"/>
  <c r="VDV129" i="28"/>
  <c r="VDU129" i="28"/>
  <c r="VDT129" i="28"/>
  <c r="VDO129" i="28"/>
  <c r="VDN129" i="28"/>
  <c r="VDM129" i="28"/>
  <c r="VDL129" i="28"/>
  <c r="VDK129" i="28"/>
  <c r="VDJ129" i="28"/>
  <c r="VDI129" i="28"/>
  <c r="VDH129" i="28"/>
  <c r="VDG129" i="28"/>
  <c r="VDF129" i="28"/>
  <c r="VDE129" i="28"/>
  <c r="VDD129" i="28"/>
  <c r="VCY129" i="28"/>
  <c r="VCX129" i="28"/>
  <c r="VCW129" i="28"/>
  <c r="VCV129" i="28"/>
  <c r="VCU129" i="28"/>
  <c r="VCT129" i="28"/>
  <c r="VCS129" i="28"/>
  <c r="VCR129" i="28"/>
  <c r="VCQ129" i="28"/>
  <c r="VCP129" i="28"/>
  <c r="VCO129" i="28"/>
  <c r="VCN129" i="28"/>
  <c r="VCI129" i="28"/>
  <c r="VCH129" i="28"/>
  <c r="VCG129" i="28"/>
  <c r="VCF129" i="28"/>
  <c r="VCE129" i="28"/>
  <c r="VCD129" i="28"/>
  <c r="VCC129" i="28"/>
  <c r="VCB129" i="28"/>
  <c r="VCA129" i="28"/>
  <c r="VBZ129" i="28"/>
  <c r="VBY129" i="28"/>
  <c r="VBX129" i="28"/>
  <c r="VBS129" i="28"/>
  <c r="VBR129" i="28"/>
  <c r="VBQ129" i="28"/>
  <c r="VBP129" i="28"/>
  <c r="VBO129" i="28"/>
  <c r="VBN129" i="28"/>
  <c r="VBM129" i="28"/>
  <c r="VBL129" i="28"/>
  <c r="VBK129" i="28"/>
  <c r="VBJ129" i="28"/>
  <c r="VBI129" i="28"/>
  <c r="VBH129" i="28"/>
  <c r="VBC129" i="28"/>
  <c r="VBB129" i="28"/>
  <c r="VBA129" i="28"/>
  <c r="VAZ129" i="28"/>
  <c r="VAY129" i="28"/>
  <c r="VAX129" i="28"/>
  <c r="VAW129" i="28"/>
  <c r="VAV129" i="28"/>
  <c r="VAU129" i="28"/>
  <c r="VAT129" i="28"/>
  <c r="VAS129" i="28"/>
  <c r="VAR129" i="28"/>
  <c r="VAM129" i="28"/>
  <c r="VAL129" i="28"/>
  <c r="VAK129" i="28"/>
  <c r="VAJ129" i="28"/>
  <c r="VAI129" i="28"/>
  <c r="VAH129" i="28"/>
  <c r="VAG129" i="28"/>
  <c r="VAF129" i="28"/>
  <c r="VAE129" i="28"/>
  <c r="VAD129" i="28"/>
  <c r="VAC129" i="28"/>
  <c r="VAB129" i="28"/>
  <c r="UZW129" i="28"/>
  <c r="UZV129" i="28"/>
  <c r="UZU129" i="28"/>
  <c r="UZT129" i="28"/>
  <c r="UZS129" i="28"/>
  <c r="UZR129" i="28"/>
  <c r="UZQ129" i="28"/>
  <c r="UZP129" i="28"/>
  <c r="UZO129" i="28"/>
  <c r="UZN129" i="28"/>
  <c r="UZM129" i="28"/>
  <c r="UZL129" i="28"/>
  <c r="UZG129" i="28"/>
  <c r="UZF129" i="28"/>
  <c r="UZE129" i="28"/>
  <c r="UZD129" i="28"/>
  <c r="UZC129" i="28"/>
  <c r="UZB129" i="28"/>
  <c r="UZA129" i="28"/>
  <c r="UYZ129" i="28"/>
  <c r="UYY129" i="28"/>
  <c r="UYX129" i="28"/>
  <c r="UYW129" i="28"/>
  <c r="UYV129" i="28"/>
  <c r="UYQ129" i="28"/>
  <c r="UYP129" i="28"/>
  <c r="UYO129" i="28"/>
  <c r="UYN129" i="28"/>
  <c r="UYM129" i="28"/>
  <c r="UYL129" i="28"/>
  <c r="UYK129" i="28"/>
  <c r="UYJ129" i="28"/>
  <c r="UYI129" i="28"/>
  <c r="UYH129" i="28"/>
  <c r="UYG129" i="28"/>
  <c r="UYF129" i="28"/>
  <c r="UYA129" i="28"/>
  <c r="UXZ129" i="28"/>
  <c r="UXY129" i="28"/>
  <c r="UXX129" i="28"/>
  <c r="UXW129" i="28"/>
  <c r="UXV129" i="28"/>
  <c r="UXU129" i="28"/>
  <c r="UXT129" i="28"/>
  <c r="UXS129" i="28"/>
  <c r="UXR129" i="28"/>
  <c r="UXQ129" i="28"/>
  <c r="UXP129" i="28"/>
  <c r="UXK129" i="28"/>
  <c r="UXJ129" i="28"/>
  <c r="UXI129" i="28"/>
  <c r="UXH129" i="28"/>
  <c r="UXG129" i="28"/>
  <c r="UXF129" i="28"/>
  <c r="UXE129" i="28"/>
  <c r="UXD129" i="28"/>
  <c r="UXC129" i="28"/>
  <c r="UXB129" i="28"/>
  <c r="UXA129" i="28"/>
  <c r="UWZ129" i="28"/>
  <c r="UWU129" i="28"/>
  <c r="UWT129" i="28"/>
  <c r="UWS129" i="28"/>
  <c r="UWR129" i="28"/>
  <c r="UWQ129" i="28"/>
  <c r="UWP129" i="28"/>
  <c r="UWO129" i="28"/>
  <c r="UWN129" i="28"/>
  <c r="UWM129" i="28"/>
  <c r="UWL129" i="28"/>
  <c r="UWK129" i="28"/>
  <c r="UWJ129" i="28"/>
  <c r="UWE129" i="28"/>
  <c r="UWD129" i="28"/>
  <c r="UWC129" i="28"/>
  <c r="UWB129" i="28"/>
  <c r="UWA129" i="28"/>
  <c r="UVZ129" i="28"/>
  <c r="UVY129" i="28"/>
  <c r="UVX129" i="28"/>
  <c r="UVW129" i="28"/>
  <c r="UVV129" i="28"/>
  <c r="UVU129" i="28"/>
  <c r="UVT129" i="28"/>
  <c r="UVO129" i="28"/>
  <c r="UVN129" i="28"/>
  <c r="UVM129" i="28"/>
  <c r="UVL129" i="28"/>
  <c r="UVK129" i="28"/>
  <c r="UVJ129" i="28"/>
  <c r="UVI129" i="28"/>
  <c r="UVH129" i="28"/>
  <c r="UVG129" i="28"/>
  <c r="UVF129" i="28"/>
  <c r="UVE129" i="28"/>
  <c r="UVD129" i="28"/>
  <c r="UUY129" i="28"/>
  <c r="UUX129" i="28"/>
  <c r="UUW129" i="28"/>
  <c r="UUV129" i="28"/>
  <c r="UUU129" i="28"/>
  <c r="UUT129" i="28"/>
  <c r="UUS129" i="28"/>
  <c r="UUR129" i="28"/>
  <c r="UUQ129" i="28"/>
  <c r="UUP129" i="28"/>
  <c r="UUO129" i="28"/>
  <c r="UUN129" i="28"/>
  <c r="UUI129" i="28"/>
  <c r="UUH129" i="28"/>
  <c r="UUG129" i="28"/>
  <c r="UUF129" i="28"/>
  <c r="UUE129" i="28"/>
  <c r="UUD129" i="28"/>
  <c r="UUC129" i="28"/>
  <c r="UUB129" i="28"/>
  <c r="UUA129" i="28"/>
  <c r="UTZ129" i="28"/>
  <c r="UTY129" i="28"/>
  <c r="UTX129" i="28"/>
  <c r="UTS129" i="28"/>
  <c r="UTR129" i="28"/>
  <c r="UTQ129" i="28"/>
  <c r="UTP129" i="28"/>
  <c r="UTO129" i="28"/>
  <c r="UTN129" i="28"/>
  <c r="UTM129" i="28"/>
  <c r="UTL129" i="28"/>
  <c r="UTK129" i="28"/>
  <c r="UTJ129" i="28"/>
  <c r="UTI129" i="28"/>
  <c r="UTH129" i="28"/>
  <c r="UTC129" i="28"/>
  <c r="UTB129" i="28"/>
  <c r="UTA129" i="28"/>
  <c r="USZ129" i="28"/>
  <c r="USY129" i="28"/>
  <c r="USX129" i="28"/>
  <c r="USW129" i="28"/>
  <c r="USV129" i="28"/>
  <c r="USU129" i="28"/>
  <c r="UST129" i="28"/>
  <c r="USS129" i="28"/>
  <c r="USR129" i="28"/>
  <c r="USM129" i="28"/>
  <c r="USL129" i="28"/>
  <c r="USK129" i="28"/>
  <c r="USJ129" i="28"/>
  <c r="USI129" i="28"/>
  <c r="USH129" i="28"/>
  <c r="USG129" i="28"/>
  <c r="USF129" i="28"/>
  <c r="USE129" i="28"/>
  <c r="USD129" i="28"/>
  <c r="USC129" i="28"/>
  <c r="USB129" i="28"/>
  <c r="URW129" i="28"/>
  <c r="URV129" i="28"/>
  <c r="URU129" i="28"/>
  <c r="URT129" i="28"/>
  <c r="URS129" i="28"/>
  <c r="URR129" i="28"/>
  <c r="URQ129" i="28"/>
  <c r="URP129" i="28"/>
  <c r="URO129" i="28"/>
  <c r="URN129" i="28"/>
  <c r="URM129" i="28"/>
  <c r="URL129" i="28"/>
  <c r="URG129" i="28"/>
  <c r="URF129" i="28"/>
  <c r="URE129" i="28"/>
  <c r="URD129" i="28"/>
  <c r="URC129" i="28"/>
  <c r="URB129" i="28"/>
  <c r="URA129" i="28"/>
  <c r="UQZ129" i="28"/>
  <c r="UQY129" i="28"/>
  <c r="UQX129" i="28"/>
  <c r="UQW129" i="28"/>
  <c r="UQV129" i="28"/>
  <c r="UQQ129" i="28"/>
  <c r="UQP129" i="28"/>
  <c r="UQO129" i="28"/>
  <c r="UQN129" i="28"/>
  <c r="UQM129" i="28"/>
  <c r="UQL129" i="28"/>
  <c r="UQK129" i="28"/>
  <c r="UQJ129" i="28"/>
  <c r="UQI129" i="28"/>
  <c r="UQH129" i="28"/>
  <c r="UQG129" i="28"/>
  <c r="UQF129" i="28"/>
  <c r="UQA129" i="28"/>
  <c r="UPZ129" i="28"/>
  <c r="UPY129" i="28"/>
  <c r="UPX129" i="28"/>
  <c r="UPW129" i="28"/>
  <c r="UPV129" i="28"/>
  <c r="UPU129" i="28"/>
  <c r="UPT129" i="28"/>
  <c r="UPS129" i="28"/>
  <c r="UPR129" i="28"/>
  <c r="UPQ129" i="28"/>
  <c r="UPP129" i="28"/>
  <c r="UPK129" i="28"/>
  <c r="UPJ129" i="28"/>
  <c r="UPI129" i="28"/>
  <c r="UPH129" i="28"/>
  <c r="UPG129" i="28"/>
  <c r="UPF129" i="28"/>
  <c r="UPE129" i="28"/>
  <c r="UPD129" i="28"/>
  <c r="UPC129" i="28"/>
  <c r="UPB129" i="28"/>
  <c r="UPA129" i="28"/>
  <c r="UOZ129" i="28"/>
  <c r="UOU129" i="28"/>
  <c r="UOT129" i="28"/>
  <c r="UOS129" i="28"/>
  <c r="UOR129" i="28"/>
  <c r="UOQ129" i="28"/>
  <c r="UOP129" i="28"/>
  <c r="UOO129" i="28"/>
  <c r="UON129" i="28"/>
  <c r="UOM129" i="28"/>
  <c r="UOL129" i="28"/>
  <c r="UOK129" i="28"/>
  <c r="UOJ129" i="28"/>
  <c r="UOE129" i="28"/>
  <c r="UOD129" i="28"/>
  <c r="UOC129" i="28"/>
  <c r="UOB129" i="28"/>
  <c r="UOA129" i="28"/>
  <c r="UNZ129" i="28"/>
  <c r="UNY129" i="28"/>
  <c r="UNX129" i="28"/>
  <c r="UNW129" i="28"/>
  <c r="UNV129" i="28"/>
  <c r="UNU129" i="28"/>
  <c r="UNT129" i="28"/>
  <c r="UNO129" i="28"/>
  <c r="UNN129" i="28"/>
  <c r="UNM129" i="28"/>
  <c r="UNL129" i="28"/>
  <c r="UNK129" i="28"/>
  <c r="UNJ129" i="28"/>
  <c r="UNI129" i="28"/>
  <c r="UNH129" i="28"/>
  <c r="UNG129" i="28"/>
  <c r="UNF129" i="28"/>
  <c r="UNE129" i="28"/>
  <c r="UND129" i="28"/>
  <c r="UMY129" i="28"/>
  <c r="UMX129" i="28"/>
  <c r="UMW129" i="28"/>
  <c r="UMV129" i="28"/>
  <c r="UMU129" i="28"/>
  <c r="UMT129" i="28"/>
  <c r="UMS129" i="28"/>
  <c r="UMR129" i="28"/>
  <c r="UMQ129" i="28"/>
  <c r="UMP129" i="28"/>
  <c r="UMO129" i="28"/>
  <c r="UMN129" i="28"/>
  <c r="UMI129" i="28"/>
  <c r="UMH129" i="28"/>
  <c r="UMG129" i="28"/>
  <c r="UMF129" i="28"/>
  <c r="UME129" i="28"/>
  <c r="UMD129" i="28"/>
  <c r="UMC129" i="28"/>
  <c r="UMB129" i="28"/>
  <c r="UMA129" i="28"/>
  <c r="ULZ129" i="28"/>
  <c r="ULY129" i="28"/>
  <c r="ULX129" i="28"/>
  <c r="ULS129" i="28"/>
  <c r="ULR129" i="28"/>
  <c r="ULQ129" i="28"/>
  <c r="ULP129" i="28"/>
  <c r="ULO129" i="28"/>
  <c r="ULN129" i="28"/>
  <c r="ULM129" i="28"/>
  <c r="ULL129" i="28"/>
  <c r="ULK129" i="28"/>
  <c r="ULJ129" i="28"/>
  <c r="ULI129" i="28"/>
  <c r="ULH129" i="28"/>
  <c r="ULC129" i="28"/>
  <c r="ULB129" i="28"/>
  <c r="ULA129" i="28"/>
  <c r="UKZ129" i="28"/>
  <c r="UKY129" i="28"/>
  <c r="UKX129" i="28"/>
  <c r="UKW129" i="28"/>
  <c r="UKV129" i="28"/>
  <c r="UKU129" i="28"/>
  <c r="UKT129" i="28"/>
  <c r="UKS129" i="28"/>
  <c r="UKR129" i="28"/>
  <c r="UKM129" i="28"/>
  <c r="UKL129" i="28"/>
  <c r="UKK129" i="28"/>
  <c r="UKJ129" i="28"/>
  <c r="UKI129" i="28"/>
  <c r="UKH129" i="28"/>
  <c r="UKG129" i="28"/>
  <c r="UKF129" i="28"/>
  <c r="UKE129" i="28"/>
  <c r="UKD129" i="28"/>
  <c r="UKC129" i="28"/>
  <c r="UKB129" i="28"/>
  <c r="UJW129" i="28"/>
  <c r="UJV129" i="28"/>
  <c r="UJU129" i="28"/>
  <c r="UJT129" i="28"/>
  <c r="UJS129" i="28"/>
  <c r="UJR129" i="28"/>
  <c r="UJQ129" i="28"/>
  <c r="UJP129" i="28"/>
  <c r="UJO129" i="28"/>
  <c r="UJN129" i="28"/>
  <c r="UJM129" i="28"/>
  <c r="UJL129" i="28"/>
  <c r="UJG129" i="28"/>
  <c r="UJF129" i="28"/>
  <c r="UJE129" i="28"/>
  <c r="UJD129" i="28"/>
  <c r="UJC129" i="28"/>
  <c r="UJB129" i="28"/>
  <c r="UJA129" i="28"/>
  <c r="UIZ129" i="28"/>
  <c r="UIY129" i="28"/>
  <c r="UIX129" i="28"/>
  <c r="UIW129" i="28"/>
  <c r="UIV129" i="28"/>
  <c r="UIQ129" i="28"/>
  <c r="UIP129" i="28"/>
  <c r="UIO129" i="28"/>
  <c r="UIN129" i="28"/>
  <c r="UIM129" i="28"/>
  <c r="UIL129" i="28"/>
  <c r="UIK129" i="28"/>
  <c r="UIJ129" i="28"/>
  <c r="UII129" i="28"/>
  <c r="UIH129" i="28"/>
  <c r="UIG129" i="28"/>
  <c r="UIF129" i="28"/>
  <c r="UIA129" i="28"/>
  <c r="UHZ129" i="28"/>
  <c r="UHY129" i="28"/>
  <c r="UHX129" i="28"/>
  <c r="UHW129" i="28"/>
  <c r="UHV129" i="28"/>
  <c r="UHU129" i="28"/>
  <c r="UHT129" i="28"/>
  <c r="UHS129" i="28"/>
  <c r="UHR129" i="28"/>
  <c r="UHQ129" i="28"/>
  <c r="UHP129" i="28"/>
  <c r="UHK129" i="28"/>
  <c r="UHJ129" i="28"/>
  <c r="UHI129" i="28"/>
  <c r="UHH129" i="28"/>
  <c r="UHG129" i="28"/>
  <c r="UHF129" i="28"/>
  <c r="UHE129" i="28"/>
  <c r="UHD129" i="28"/>
  <c r="UHC129" i="28"/>
  <c r="UHB129" i="28"/>
  <c r="UHA129" i="28"/>
  <c r="UGZ129" i="28"/>
  <c r="UGU129" i="28"/>
  <c r="UGT129" i="28"/>
  <c r="UGS129" i="28"/>
  <c r="UGR129" i="28"/>
  <c r="UGQ129" i="28"/>
  <c r="UGP129" i="28"/>
  <c r="UGO129" i="28"/>
  <c r="UGN129" i="28"/>
  <c r="UGM129" i="28"/>
  <c r="UGL129" i="28"/>
  <c r="UGK129" i="28"/>
  <c r="UGJ129" i="28"/>
  <c r="UGE129" i="28"/>
  <c r="UGD129" i="28"/>
  <c r="UGC129" i="28"/>
  <c r="UGB129" i="28"/>
  <c r="UGA129" i="28"/>
  <c r="UFZ129" i="28"/>
  <c r="UFY129" i="28"/>
  <c r="UFX129" i="28"/>
  <c r="UFW129" i="28"/>
  <c r="UFV129" i="28"/>
  <c r="UFU129" i="28"/>
  <c r="UFT129" i="28"/>
  <c r="UFO129" i="28"/>
  <c r="UFN129" i="28"/>
  <c r="UFM129" i="28"/>
  <c r="UFL129" i="28"/>
  <c r="UFK129" i="28"/>
  <c r="UFJ129" i="28"/>
  <c r="UFI129" i="28"/>
  <c r="UFH129" i="28"/>
  <c r="UFG129" i="28"/>
  <c r="UFF129" i="28"/>
  <c r="UFE129" i="28"/>
  <c r="UFD129" i="28"/>
  <c r="UEY129" i="28"/>
  <c r="UEX129" i="28"/>
  <c r="UEW129" i="28"/>
  <c r="UEV129" i="28"/>
  <c r="UEU129" i="28"/>
  <c r="UET129" i="28"/>
  <c r="UES129" i="28"/>
  <c r="UER129" i="28"/>
  <c r="UEQ129" i="28"/>
  <c r="UEP129" i="28"/>
  <c r="UEO129" i="28"/>
  <c r="UEN129" i="28"/>
  <c r="UEI129" i="28"/>
  <c r="UEH129" i="28"/>
  <c r="UEG129" i="28"/>
  <c r="UEF129" i="28"/>
  <c r="UEE129" i="28"/>
  <c r="UED129" i="28"/>
  <c r="UEC129" i="28"/>
  <c r="UEB129" i="28"/>
  <c r="UEA129" i="28"/>
  <c r="UDZ129" i="28"/>
  <c r="UDY129" i="28"/>
  <c r="UDX129" i="28"/>
  <c r="UDS129" i="28"/>
  <c r="UDR129" i="28"/>
  <c r="UDQ129" i="28"/>
  <c r="UDP129" i="28"/>
  <c r="UDO129" i="28"/>
  <c r="UDN129" i="28"/>
  <c r="UDM129" i="28"/>
  <c r="UDL129" i="28"/>
  <c r="UDK129" i="28"/>
  <c r="UDJ129" i="28"/>
  <c r="UDI129" i="28"/>
  <c r="UDH129" i="28"/>
  <c r="UDC129" i="28"/>
  <c r="UDB129" i="28"/>
  <c r="UDA129" i="28"/>
  <c r="UCZ129" i="28"/>
  <c r="UCY129" i="28"/>
  <c r="UCX129" i="28"/>
  <c r="UCW129" i="28"/>
  <c r="UCV129" i="28"/>
  <c r="UCU129" i="28"/>
  <c r="UCT129" i="28"/>
  <c r="UCS129" i="28"/>
  <c r="UCR129" i="28"/>
  <c r="UCM129" i="28"/>
  <c r="UCL129" i="28"/>
  <c r="UCK129" i="28"/>
  <c r="UCJ129" i="28"/>
  <c r="UCI129" i="28"/>
  <c r="UCH129" i="28"/>
  <c r="UCG129" i="28"/>
  <c r="UCF129" i="28"/>
  <c r="UCE129" i="28"/>
  <c r="UCD129" i="28"/>
  <c r="UCC129" i="28"/>
  <c r="UCB129" i="28"/>
  <c r="UBW129" i="28"/>
  <c r="UBV129" i="28"/>
  <c r="UBU129" i="28"/>
  <c r="UBT129" i="28"/>
  <c r="UBS129" i="28"/>
  <c r="UBR129" i="28"/>
  <c r="UBQ129" i="28"/>
  <c r="UBP129" i="28"/>
  <c r="UBO129" i="28"/>
  <c r="UBN129" i="28"/>
  <c r="UBM129" i="28"/>
  <c r="UBL129" i="28"/>
  <c r="UBG129" i="28"/>
  <c r="UBF129" i="28"/>
  <c r="UBE129" i="28"/>
  <c r="UBD129" i="28"/>
  <c r="UBC129" i="28"/>
  <c r="UBB129" i="28"/>
  <c r="UBA129" i="28"/>
  <c r="UAZ129" i="28"/>
  <c r="UAY129" i="28"/>
  <c r="UAX129" i="28"/>
  <c r="UAW129" i="28"/>
  <c r="UAV129" i="28"/>
  <c r="UAQ129" i="28"/>
  <c r="UAP129" i="28"/>
  <c r="UAO129" i="28"/>
  <c r="UAN129" i="28"/>
  <c r="UAM129" i="28"/>
  <c r="UAL129" i="28"/>
  <c r="UAK129" i="28"/>
  <c r="UAJ129" i="28"/>
  <c r="UAI129" i="28"/>
  <c r="UAH129" i="28"/>
  <c r="UAG129" i="28"/>
  <c r="UAF129" i="28"/>
  <c r="UAA129" i="28"/>
  <c r="TZZ129" i="28"/>
  <c r="TZY129" i="28"/>
  <c r="TZX129" i="28"/>
  <c r="TZW129" i="28"/>
  <c r="TZV129" i="28"/>
  <c r="TZU129" i="28"/>
  <c r="TZT129" i="28"/>
  <c r="TZS129" i="28"/>
  <c r="TZR129" i="28"/>
  <c r="TZQ129" i="28"/>
  <c r="TZP129" i="28"/>
  <c r="TZK129" i="28"/>
  <c r="TZJ129" i="28"/>
  <c r="TZI129" i="28"/>
  <c r="TZH129" i="28"/>
  <c r="TZG129" i="28"/>
  <c r="TZF129" i="28"/>
  <c r="TZE129" i="28"/>
  <c r="TZD129" i="28"/>
  <c r="TZC129" i="28"/>
  <c r="TZB129" i="28"/>
  <c r="TZA129" i="28"/>
  <c r="TYZ129" i="28"/>
  <c r="TYU129" i="28"/>
  <c r="TYT129" i="28"/>
  <c r="TYS129" i="28"/>
  <c r="TYR129" i="28"/>
  <c r="TYQ129" i="28"/>
  <c r="TYP129" i="28"/>
  <c r="TYO129" i="28"/>
  <c r="TYN129" i="28"/>
  <c r="TYM129" i="28"/>
  <c r="TYL129" i="28"/>
  <c r="TYK129" i="28"/>
  <c r="TYJ129" i="28"/>
  <c r="TYE129" i="28"/>
  <c r="TYD129" i="28"/>
  <c r="TYC129" i="28"/>
  <c r="TYB129" i="28"/>
  <c r="TYA129" i="28"/>
  <c r="TXZ129" i="28"/>
  <c r="TXY129" i="28"/>
  <c r="TXX129" i="28"/>
  <c r="TXW129" i="28"/>
  <c r="TXV129" i="28"/>
  <c r="TXU129" i="28"/>
  <c r="TXT129" i="28"/>
  <c r="TXO129" i="28"/>
  <c r="TXN129" i="28"/>
  <c r="TXM129" i="28"/>
  <c r="TXL129" i="28"/>
  <c r="TXK129" i="28"/>
  <c r="TXJ129" i="28"/>
  <c r="TXI129" i="28"/>
  <c r="TXH129" i="28"/>
  <c r="TXG129" i="28"/>
  <c r="TXF129" i="28"/>
  <c r="TXE129" i="28"/>
  <c r="TXD129" i="28"/>
  <c r="TWY129" i="28"/>
  <c r="TWX129" i="28"/>
  <c r="TWW129" i="28"/>
  <c r="TWV129" i="28"/>
  <c r="TWU129" i="28"/>
  <c r="TWT129" i="28"/>
  <c r="TWS129" i="28"/>
  <c r="TWR129" i="28"/>
  <c r="TWQ129" i="28"/>
  <c r="TWP129" i="28"/>
  <c r="TWO129" i="28"/>
  <c r="TWN129" i="28"/>
  <c r="TWI129" i="28"/>
  <c r="TWH129" i="28"/>
  <c r="TWG129" i="28"/>
  <c r="TWF129" i="28"/>
  <c r="TWE129" i="28"/>
  <c r="TWD129" i="28"/>
  <c r="TWC129" i="28"/>
  <c r="TWB129" i="28"/>
  <c r="TWA129" i="28"/>
  <c r="TVZ129" i="28"/>
  <c r="TVY129" i="28"/>
  <c r="TVX129" i="28"/>
  <c r="TVS129" i="28"/>
  <c r="TVR129" i="28"/>
  <c r="TVQ129" i="28"/>
  <c r="TVP129" i="28"/>
  <c r="TVO129" i="28"/>
  <c r="TVN129" i="28"/>
  <c r="TVM129" i="28"/>
  <c r="TVL129" i="28"/>
  <c r="TVK129" i="28"/>
  <c r="TVJ129" i="28"/>
  <c r="TVI129" i="28"/>
  <c r="TVH129" i="28"/>
  <c r="TVC129" i="28"/>
  <c r="TVB129" i="28"/>
  <c r="TVA129" i="28"/>
  <c r="TUZ129" i="28"/>
  <c r="TUY129" i="28"/>
  <c r="TUX129" i="28"/>
  <c r="TUW129" i="28"/>
  <c r="TUV129" i="28"/>
  <c r="TUU129" i="28"/>
  <c r="TUT129" i="28"/>
  <c r="TUS129" i="28"/>
  <c r="TUR129" i="28"/>
  <c r="TUM129" i="28"/>
  <c r="TUL129" i="28"/>
  <c r="TUK129" i="28"/>
  <c r="TUJ129" i="28"/>
  <c r="TUI129" i="28"/>
  <c r="TUH129" i="28"/>
  <c r="TUG129" i="28"/>
  <c r="TUF129" i="28"/>
  <c r="TUE129" i="28"/>
  <c r="TUD129" i="28"/>
  <c r="TUC129" i="28"/>
  <c r="TUB129" i="28"/>
  <c r="TTW129" i="28"/>
  <c r="TTV129" i="28"/>
  <c r="TTU129" i="28"/>
  <c r="TTT129" i="28"/>
  <c r="TTS129" i="28"/>
  <c r="TTR129" i="28"/>
  <c r="TTQ129" i="28"/>
  <c r="TTP129" i="28"/>
  <c r="TTO129" i="28"/>
  <c r="TTN129" i="28"/>
  <c r="TTM129" i="28"/>
  <c r="TTL129" i="28"/>
  <c r="TTG129" i="28"/>
  <c r="TTF129" i="28"/>
  <c r="TTE129" i="28"/>
  <c r="TTD129" i="28"/>
  <c r="TTC129" i="28"/>
  <c r="TTB129" i="28"/>
  <c r="TTA129" i="28"/>
  <c r="TSZ129" i="28"/>
  <c r="TSY129" i="28"/>
  <c r="TSX129" i="28"/>
  <c r="TSW129" i="28"/>
  <c r="TSV129" i="28"/>
  <c r="TSQ129" i="28"/>
  <c r="TSP129" i="28"/>
  <c r="TSO129" i="28"/>
  <c r="TSN129" i="28"/>
  <c r="TSM129" i="28"/>
  <c r="TSL129" i="28"/>
  <c r="TSK129" i="28"/>
  <c r="TSJ129" i="28"/>
  <c r="TSI129" i="28"/>
  <c r="TSH129" i="28"/>
  <c r="TSG129" i="28"/>
  <c r="TSF129" i="28"/>
  <c r="TSA129" i="28"/>
  <c r="TRZ129" i="28"/>
  <c r="TRY129" i="28"/>
  <c r="TRX129" i="28"/>
  <c r="TRW129" i="28"/>
  <c r="TRV129" i="28"/>
  <c r="TRU129" i="28"/>
  <c r="TRT129" i="28"/>
  <c r="TRS129" i="28"/>
  <c r="TRR129" i="28"/>
  <c r="TRQ129" i="28"/>
  <c r="TRP129" i="28"/>
  <c r="TRK129" i="28"/>
  <c r="TRJ129" i="28"/>
  <c r="TRI129" i="28"/>
  <c r="TRH129" i="28"/>
  <c r="TRG129" i="28"/>
  <c r="TRF129" i="28"/>
  <c r="TRE129" i="28"/>
  <c r="TRD129" i="28"/>
  <c r="TRC129" i="28"/>
  <c r="TRB129" i="28"/>
  <c r="TRA129" i="28"/>
  <c r="TQZ129" i="28"/>
  <c r="TQU129" i="28"/>
  <c r="TQT129" i="28"/>
  <c r="TQS129" i="28"/>
  <c r="TQR129" i="28"/>
  <c r="TQQ129" i="28"/>
  <c r="TQP129" i="28"/>
  <c r="TQO129" i="28"/>
  <c r="TQN129" i="28"/>
  <c r="TQM129" i="28"/>
  <c r="TQL129" i="28"/>
  <c r="TQK129" i="28"/>
  <c r="TQJ129" i="28"/>
  <c r="TQE129" i="28"/>
  <c r="TQD129" i="28"/>
  <c r="TQC129" i="28"/>
  <c r="TQB129" i="28"/>
  <c r="TQA129" i="28"/>
  <c r="TPZ129" i="28"/>
  <c r="TPY129" i="28"/>
  <c r="TPX129" i="28"/>
  <c r="TPW129" i="28"/>
  <c r="TPV129" i="28"/>
  <c r="TPU129" i="28"/>
  <c r="TPT129" i="28"/>
  <c r="TPO129" i="28"/>
  <c r="TPN129" i="28"/>
  <c r="TPM129" i="28"/>
  <c r="TPL129" i="28"/>
  <c r="TPK129" i="28"/>
  <c r="TPJ129" i="28"/>
  <c r="TPI129" i="28"/>
  <c r="TPH129" i="28"/>
  <c r="TPG129" i="28"/>
  <c r="TPF129" i="28"/>
  <c r="TPE129" i="28"/>
  <c r="TPD129" i="28"/>
  <c r="TOY129" i="28"/>
  <c r="TOX129" i="28"/>
  <c r="TOW129" i="28"/>
  <c r="TOV129" i="28"/>
  <c r="TOU129" i="28"/>
  <c r="TOT129" i="28"/>
  <c r="TOS129" i="28"/>
  <c r="TOR129" i="28"/>
  <c r="TOQ129" i="28"/>
  <c r="TOP129" i="28"/>
  <c r="TOO129" i="28"/>
  <c r="TON129" i="28"/>
  <c r="TOI129" i="28"/>
  <c r="TOH129" i="28"/>
  <c r="TOG129" i="28"/>
  <c r="TOF129" i="28"/>
  <c r="TOE129" i="28"/>
  <c r="TOD129" i="28"/>
  <c r="TOC129" i="28"/>
  <c r="TOB129" i="28"/>
  <c r="TOA129" i="28"/>
  <c r="TNZ129" i="28"/>
  <c r="TNY129" i="28"/>
  <c r="TNX129" i="28"/>
  <c r="TNS129" i="28"/>
  <c r="TNR129" i="28"/>
  <c r="TNQ129" i="28"/>
  <c r="TNP129" i="28"/>
  <c r="TNO129" i="28"/>
  <c r="TNN129" i="28"/>
  <c r="TNM129" i="28"/>
  <c r="TNL129" i="28"/>
  <c r="TNK129" i="28"/>
  <c r="TNJ129" i="28"/>
  <c r="TNI129" i="28"/>
  <c r="TNH129" i="28"/>
  <c r="TNC129" i="28"/>
  <c r="TNB129" i="28"/>
  <c r="TNA129" i="28"/>
  <c r="TMZ129" i="28"/>
  <c r="TMY129" i="28"/>
  <c r="TMX129" i="28"/>
  <c r="TMW129" i="28"/>
  <c r="TMV129" i="28"/>
  <c r="TMU129" i="28"/>
  <c r="TMT129" i="28"/>
  <c r="TMS129" i="28"/>
  <c r="TMR129" i="28"/>
  <c r="TMM129" i="28"/>
  <c r="TML129" i="28"/>
  <c r="TMK129" i="28"/>
  <c r="TMJ129" i="28"/>
  <c r="TMI129" i="28"/>
  <c r="TMH129" i="28"/>
  <c r="TMG129" i="28"/>
  <c r="TMF129" i="28"/>
  <c r="TME129" i="28"/>
  <c r="TMD129" i="28"/>
  <c r="TMC129" i="28"/>
  <c r="TMB129" i="28"/>
  <c r="TLW129" i="28"/>
  <c r="TLV129" i="28"/>
  <c r="TLU129" i="28"/>
  <c r="TLT129" i="28"/>
  <c r="TLS129" i="28"/>
  <c r="TLR129" i="28"/>
  <c r="TLQ129" i="28"/>
  <c r="TLP129" i="28"/>
  <c r="TLO129" i="28"/>
  <c r="TLN129" i="28"/>
  <c r="TLM129" i="28"/>
  <c r="TLL129" i="28"/>
  <c r="TLG129" i="28"/>
  <c r="TLF129" i="28"/>
  <c r="TLE129" i="28"/>
  <c r="TLD129" i="28"/>
  <c r="TLC129" i="28"/>
  <c r="TLB129" i="28"/>
  <c r="TLA129" i="28"/>
  <c r="TKZ129" i="28"/>
  <c r="TKY129" i="28"/>
  <c r="TKX129" i="28"/>
  <c r="TKW129" i="28"/>
  <c r="TKV129" i="28"/>
  <c r="TKQ129" i="28"/>
  <c r="TKP129" i="28"/>
  <c r="TKO129" i="28"/>
  <c r="TKN129" i="28"/>
  <c r="TKM129" i="28"/>
  <c r="TKL129" i="28"/>
  <c r="TKK129" i="28"/>
  <c r="TKJ129" i="28"/>
  <c r="TKI129" i="28"/>
  <c r="TKH129" i="28"/>
  <c r="TKG129" i="28"/>
  <c r="TKF129" i="28"/>
  <c r="TKA129" i="28"/>
  <c r="TJZ129" i="28"/>
  <c r="TJY129" i="28"/>
  <c r="TJX129" i="28"/>
  <c r="TJW129" i="28"/>
  <c r="TJV129" i="28"/>
  <c r="TJU129" i="28"/>
  <c r="TJT129" i="28"/>
  <c r="TJS129" i="28"/>
  <c r="TJR129" i="28"/>
  <c r="TJQ129" i="28"/>
  <c r="TJP129" i="28"/>
  <c r="TJK129" i="28"/>
  <c r="TJJ129" i="28"/>
  <c r="TJI129" i="28"/>
  <c r="TJH129" i="28"/>
  <c r="TJG129" i="28"/>
  <c r="TJF129" i="28"/>
  <c r="TJE129" i="28"/>
  <c r="TJD129" i="28"/>
  <c r="TJC129" i="28"/>
  <c r="TJB129" i="28"/>
  <c r="TJA129" i="28"/>
  <c r="TIZ129" i="28"/>
  <c r="TIU129" i="28"/>
  <c r="TIT129" i="28"/>
  <c r="TIS129" i="28"/>
  <c r="TIR129" i="28"/>
  <c r="TIQ129" i="28"/>
  <c r="TIP129" i="28"/>
  <c r="TIO129" i="28"/>
  <c r="TIN129" i="28"/>
  <c r="TIM129" i="28"/>
  <c r="TIL129" i="28"/>
  <c r="TIK129" i="28"/>
  <c r="TIJ129" i="28"/>
  <c r="TIE129" i="28"/>
  <c r="TID129" i="28"/>
  <c r="TIC129" i="28"/>
  <c r="TIB129" i="28"/>
  <c r="TIA129" i="28"/>
  <c r="THZ129" i="28"/>
  <c r="THY129" i="28"/>
  <c r="THX129" i="28"/>
  <c r="THW129" i="28"/>
  <c r="THV129" i="28"/>
  <c r="THU129" i="28"/>
  <c r="THT129" i="28"/>
  <c r="THO129" i="28"/>
  <c r="THN129" i="28"/>
  <c r="THM129" i="28"/>
  <c r="THL129" i="28"/>
  <c r="THK129" i="28"/>
  <c r="THJ129" i="28"/>
  <c r="THI129" i="28"/>
  <c r="THH129" i="28"/>
  <c r="THG129" i="28"/>
  <c r="THF129" i="28"/>
  <c r="THE129" i="28"/>
  <c r="THD129" i="28"/>
  <c r="TGY129" i="28"/>
  <c r="TGX129" i="28"/>
  <c r="TGW129" i="28"/>
  <c r="TGV129" i="28"/>
  <c r="TGU129" i="28"/>
  <c r="TGT129" i="28"/>
  <c r="TGS129" i="28"/>
  <c r="TGR129" i="28"/>
  <c r="TGQ129" i="28"/>
  <c r="TGP129" i="28"/>
  <c r="TGO129" i="28"/>
  <c r="TGN129" i="28"/>
  <c r="TGI129" i="28"/>
  <c r="TGH129" i="28"/>
  <c r="TGG129" i="28"/>
  <c r="TGF129" i="28"/>
  <c r="TGE129" i="28"/>
  <c r="TGD129" i="28"/>
  <c r="TGC129" i="28"/>
  <c r="TGB129" i="28"/>
  <c r="TGA129" i="28"/>
  <c r="TFZ129" i="28"/>
  <c r="TFY129" i="28"/>
  <c r="TFX129" i="28"/>
  <c r="TFS129" i="28"/>
  <c r="TFR129" i="28"/>
  <c r="TFQ129" i="28"/>
  <c r="TFP129" i="28"/>
  <c r="TFO129" i="28"/>
  <c r="TFN129" i="28"/>
  <c r="TFM129" i="28"/>
  <c r="TFL129" i="28"/>
  <c r="TFK129" i="28"/>
  <c r="TFJ129" i="28"/>
  <c r="TFI129" i="28"/>
  <c r="TFH129" i="28"/>
  <c r="TFC129" i="28"/>
  <c r="TFB129" i="28"/>
  <c r="TFA129" i="28"/>
  <c r="TEZ129" i="28"/>
  <c r="TEY129" i="28"/>
  <c r="TEX129" i="28"/>
  <c r="TEW129" i="28"/>
  <c r="TEV129" i="28"/>
  <c r="TEU129" i="28"/>
  <c r="TET129" i="28"/>
  <c r="TES129" i="28"/>
  <c r="TER129" i="28"/>
  <c r="TEM129" i="28"/>
  <c r="TEL129" i="28"/>
  <c r="TEK129" i="28"/>
  <c r="TEJ129" i="28"/>
  <c r="TEI129" i="28"/>
  <c r="TEH129" i="28"/>
  <c r="TEG129" i="28"/>
  <c r="TEF129" i="28"/>
  <c r="TEE129" i="28"/>
  <c r="TED129" i="28"/>
  <c r="TEC129" i="28"/>
  <c r="TEB129" i="28"/>
  <c r="TDW129" i="28"/>
  <c r="TDV129" i="28"/>
  <c r="TDU129" i="28"/>
  <c r="TDT129" i="28"/>
  <c r="TDS129" i="28"/>
  <c r="TDR129" i="28"/>
  <c r="TDQ129" i="28"/>
  <c r="TDP129" i="28"/>
  <c r="TDO129" i="28"/>
  <c r="TDN129" i="28"/>
  <c r="TDM129" i="28"/>
  <c r="TDL129" i="28"/>
  <c r="TDG129" i="28"/>
  <c r="TDF129" i="28"/>
  <c r="TDE129" i="28"/>
  <c r="TDD129" i="28"/>
  <c r="TDC129" i="28"/>
  <c r="TDB129" i="28"/>
  <c r="TDA129" i="28"/>
  <c r="TCZ129" i="28"/>
  <c r="TCY129" i="28"/>
  <c r="TCX129" i="28"/>
  <c r="TCW129" i="28"/>
  <c r="TCV129" i="28"/>
  <c r="TCQ129" i="28"/>
  <c r="TCP129" i="28"/>
  <c r="TCO129" i="28"/>
  <c r="TCN129" i="28"/>
  <c r="TCM129" i="28"/>
  <c r="TCL129" i="28"/>
  <c r="TCK129" i="28"/>
  <c r="TCJ129" i="28"/>
  <c r="TCI129" i="28"/>
  <c r="TCH129" i="28"/>
  <c r="TCG129" i="28"/>
  <c r="TCF129" i="28"/>
  <c r="TCA129" i="28"/>
  <c r="TBZ129" i="28"/>
  <c r="TBY129" i="28"/>
  <c r="TBX129" i="28"/>
  <c r="TBW129" i="28"/>
  <c r="TBV129" i="28"/>
  <c r="TBU129" i="28"/>
  <c r="TBT129" i="28"/>
  <c r="TBS129" i="28"/>
  <c r="TBR129" i="28"/>
  <c r="TBQ129" i="28"/>
  <c r="TBP129" i="28"/>
  <c r="TBK129" i="28"/>
  <c r="TBJ129" i="28"/>
  <c r="TBI129" i="28"/>
  <c r="TBH129" i="28"/>
  <c r="TBG129" i="28"/>
  <c r="TBF129" i="28"/>
  <c r="TBE129" i="28"/>
  <c r="TBD129" i="28"/>
  <c r="TBC129" i="28"/>
  <c r="TBB129" i="28"/>
  <c r="TBA129" i="28"/>
  <c r="TAZ129" i="28"/>
  <c r="TAU129" i="28"/>
  <c r="TAT129" i="28"/>
  <c r="TAS129" i="28"/>
  <c r="TAR129" i="28"/>
  <c r="TAQ129" i="28"/>
  <c r="TAP129" i="28"/>
  <c r="TAO129" i="28"/>
  <c r="TAN129" i="28"/>
  <c r="TAM129" i="28"/>
  <c r="TAL129" i="28"/>
  <c r="TAK129" i="28"/>
  <c r="TAJ129" i="28"/>
  <c r="TAE129" i="28"/>
  <c r="TAD129" i="28"/>
  <c r="TAC129" i="28"/>
  <c r="TAB129" i="28"/>
  <c r="TAA129" i="28"/>
  <c r="SZZ129" i="28"/>
  <c r="SZY129" i="28"/>
  <c r="SZX129" i="28"/>
  <c r="SZW129" i="28"/>
  <c r="SZV129" i="28"/>
  <c r="SZU129" i="28"/>
  <c r="SZT129" i="28"/>
  <c r="SZO129" i="28"/>
  <c r="SZN129" i="28"/>
  <c r="SZM129" i="28"/>
  <c r="SZL129" i="28"/>
  <c r="SZK129" i="28"/>
  <c r="SZJ129" i="28"/>
  <c r="SZI129" i="28"/>
  <c r="SZH129" i="28"/>
  <c r="SZG129" i="28"/>
  <c r="SZF129" i="28"/>
  <c r="SZE129" i="28"/>
  <c r="SZD129" i="28"/>
  <c r="SYY129" i="28"/>
  <c r="SYX129" i="28"/>
  <c r="SYW129" i="28"/>
  <c r="SYV129" i="28"/>
  <c r="SYU129" i="28"/>
  <c r="SYT129" i="28"/>
  <c r="SYS129" i="28"/>
  <c r="SYR129" i="28"/>
  <c r="SYQ129" i="28"/>
  <c r="SYP129" i="28"/>
  <c r="SYO129" i="28"/>
  <c r="SYN129" i="28"/>
  <c r="SYI129" i="28"/>
  <c r="SYH129" i="28"/>
  <c r="SYG129" i="28"/>
  <c r="SYF129" i="28"/>
  <c r="SYE129" i="28"/>
  <c r="SYD129" i="28"/>
  <c r="SYC129" i="28"/>
  <c r="SYB129" i="28"/>
  <c r="SYA129" i="28"/>
  <c r="SXZ129" i="28"/>
  <c r="SXY129" i="28"/>
  <c r="SXX129" i="28"/>
  <c r="SXS129" i="28"/>
  <c r="SXR129" i="28"/>
  <c r="SXQ129" i="28"/>
  <c r="SXP129" i="28"/>
  <c r="SXO129" i="28"/>
  <c r="SXN129" i="28"/>
  <c r="SXM129" i="28"/>
  <c r="SXL129" i="28"/>
  <c r="SXK129" i="28"/>
  <c r="SXJ129" i="28"/>
  <c r="SXI129" i="28"/>
  <c r="SXH129" i="28"/>
  <c r="SXC129" i="28"/>
  <c r="SXB129" i="28"/>
  <c r="SXA129" i="28"/>
  <c r="SWZ129" i="28"/>
  <c r="SWY129" i="28"/>
  <c r="SWX129" i="28"/>
  <c r="SWW129" i="28"/>
  <c r="SWV129" i="28"/>
  <c r="SWU129" i="28"/>
  <c r="SWT129" i="28"/>
  <c r="SWS129" i="28"/>
  <c r="SWR129" i="28"/>
  <c r="SWM129" i="28"/>
  <c r="SWL129" i="28"/>
  <c r="SWK129" i="28"/>
  <c r="SWJ129" i="28"/>
  <c r="SWI129" i="28"/>
  <c r="SWH129" i="28"/>
  <c r="SWG129" i="28"/>
  <c r="SWF129" i="28"/>
  <c r="SWE129" i="28"/>
  <c r="SWD129" i="28"/>
  <c r="SWC129" i="28"/>
  <c r="SWB129" i="28"/>
  <c r="SVW129" i="28"/>
  <c r="SVV129" i="28"/>
  <c r="SVU129" i="28"/>
  <c r="SVT129" i="28"/>
  <c r="SVS129" i="28"/>
  <c r="SVR129" i="28"/>
  <c r="SVQ129" i="28"/>
  <c r="SVP129" i="28"/>
  <c r="SVO129" i="28"/>
  <c r="SVN129" i="28"/>
  <c r="SVM129" i="28"/>
  <c r="SVL129" i="28"/>
  <c r="SVG129" i="28"/>
  <c r="SVF129" i="28"/>
  <c r="SVE129" i="28"/>
  <c r="SVD129" i="28"/>
  <c r="SVC129" i="28"/>
  <c r="SVB129" i="28"/>
  <c r="SVA129" i="28"/>
  <c r="SUZ129" i="28"/>
  <c r="SUY129" i="28"/>
  <c r="SUX129" i="28"/>
  <c r="SUW129" i="28"/>
  <c r="SUV129" i="28"/>
  <c r="SUQ129" i="28"/>
  <c r="SUP129" i="28"/>
  <c r="SUO129" i="28"/>
  <c r="SUN129" i="28"/>
  <c r="SUM129" i="28"/>
  <c r="SUL129" i="28"/>
  <c r="SUK129" i="28"/>
  <c r="SUJ129" i="28"/>
  <c r="SUI129" i="28"/>
  <c r="SUH129" i="28"/>
  <c r="SUG129" i="28"/>
  <c r="SUF129" i="28"/>
  <c r="SUA129" i="28"/>
  <c r="STZ129" i="28"/>
  <c r="STY129" i="28"/>
  <c r="STX129" i="28"/>
  <c r="STW129" i="28"/>
  <c r="STV129" i="28"/>
  <c r="STU129" i="28"/>
  <c r="STT129" i="28"/>
  <c r="STS129" i="28"/>
  <c r="STR129" i="28"/>
  <c r="STQ129" i="28"/>
  <c r="STP129" i="28"/>
  <c r="STK129" i="28"/>
  <c r="STJ129" i="28"/>
  <c r="STI129" i="28"/>
  <c r="STH129" i="28"/>
  <c r="STG129" i="28"/>
  <c r="STF129" i="28"/>
  <c r="STE129" i="28"/>
  <c r="STD129" i="28"/>
  <c r="STC129" i="28"/>
  <c r="STB129" i="28"/>
  <c r="STA129" i="28"/>
  <c r="SSZ129" i="28"/>
  <c r="SSU129" i="28"/>
  <c r="SST129" i="28"/>
  <c r="SSS129" i="28"/>
  <c r="SSR129" i="28"/>
  <c r="SSQ129" i="28"/>
  <c r="SSP129" i="28"/>
  <c r="SSO129" i="28"/>
  <c r="SSN129" i="28"/>
  <c r="SSM129" i="28"/>
  <c r="SSL129" i="28"/>
  <c r="SSK129" i="28"/>
  <c r="SSJ129" i="28"/>
  <c r="SSE129" i="28"/>
  <c r="SSD129" i="28"/>
  <c r="SSC129" i="28"/>
  <c r="SSB129" i="28"/>
  <c r="SSA129" i="28"/>
  <c r="SRZ129" i="28"/>
  <c r="SRY129" i="28"/>
  <c r="SRX129" i="28"/>
  <c r="SRW129" i="28"/>
  <c r="SRV129" i="28"/>
  <c r="SRU129" i="28"/>
  <c r="SRT129" i="28"/>
  <c r="SRO129" i="28"/>
  <c r="SRN129" i="28"/>
  <c r="SRM129" i="28"/>
  <c r="SRL129" i="28"/>
  <c r="SRK129" i="28"/>
  <c r="SRJ129" i="28"/>
  <c r="SRI129" i="28"/>
  <c r="SRH129" i="28"/>
  <c r="SRG129" i="28"/>
  <c r="SRF129" i="28"/>
  <c r="SRE129" i="28"/>
  <c r="SRD129" i="28"/>
  <c r="SQY129" i="28"/>
  <c r="SQX129" i="28"/>
  <c r="SQW129" i="28"/>
  <c r="SQV129" i="28"/>
  <c r="SQU129" i="28"/>
  <c r="SQT129" i="28"/>
  <c r="SQS129" i="28"/>
  <c r="SQR129" i="28"/>
  <c r="SQQ129" i="28"/>
  <c r="SQP129" i="28"/>
  <c r="SQO129" i="28"/>
  <c r="SQN129" i="28"/>
  <c r="SQI129" i="28"/>
  <c r="SQH129" i="28"/>
  <c r="SQG129" i="28"/>
  <c r="SQF129" i="28"/>
  <c r="SQE129" i="28"/>
  <c r="SQD129" i="28"/>
  <c r="SQC129" i="28"/>
  <c r="SQB129" i="28"/>
  <c r="SQA129" i="28"/>
  <c r="SPZ129" i="28"/>
  <c r="SPY129" i="28"/>
  <c r="SPX129" i="28"/>
  <c r="SPS129" i="28"/>
  <c r="SPR129" i="28"/>
  <c r="SPQ129" i="28"/>
  <c r="SPP129" i="28"/>
  <c r="SPO129" i="28"/>
  <c r="SPN129" i="28"/>
  <c r="SPM129" i="28"/>
  <c r="SPL129" i="28"/>
  <c r="SPK129" i="28"/>
  <c r="SPJ129" i="28"/>
  <c r="SPI129" i="28"/>
  <c r="SPH129" i="28"/>
  <c r="SPC129" i="28"/>
  <c r="SPB129" i="28"/>
  <c r="SPA129" i="28"/>
  <c r="SOZ129" i="28"/>
  <c r="SOY129" i="28"/>
  <c r="SOX129" i="28"/>
  <c r="SOW129" i="28"/>
  <c r="SOV129" i="28"/>
  <c r="SOU129" i="28"/>
  <c r="SOT129" i="28"/>
  <c r="SOS129" i="28"/>
  <c r="SOR129" i="28"/>
  <c r="SOM129" i="28"/>
  <c r="SOL129" i="28"/>
  <c r="SOK129" i="28"/>
  <c r="SOJ129" i="28"/>
  <c r="SOI129" i="28"/>
  <c r="SOH129" i="28"/>
  <c r="SOG129" i="28"/>
  <c r="SOF129" i="28"/>
  <c r="SOE129" i="28"/>
  <c r="SOD129" i="28"/>
  <c r="SOC129" i="28"/>
  <c r="SOB129" i="28"/>
  <c r="SNW129" i="28"/>
  <c r="SNV129" i="28"/>
  <c r="SNU129" i="28"/>
  <c r="SNT129" i="28"/>
  <c r="SNS129" i="28"/>
  <c r="SNR129" i="28"/>
  <c r="SNQ129" i="28"/>
  <c r="SNP129" i="28"/>
  <c r="SNO129" i="28"/>
  <c r="SNN129" i="28"/>
  <c r="SNM129" i="28"/>
  <c r="SNL129" i="28"/>
  <c r="SNG129" i="28"/>
  <c r="SNF129" i="28"/>
  <c r="SNE129" i="28"/>
  <c r="SND129" i="28"/>
  <c r="SNC129" i="28"/>
  <c r="SNB129" i="28"/>
  <c r="SNA129" i="28"/>
  <c r="SMZ129" i="28"/>
  <c r="SMY129" i="28"/>
  <c r="SMX129" i="28"/>
  <c r="SMW129" i="28"/>
  <c r="SMV129" i="28"/>
  <c r="SMQ129" i="28"/>
  <c r="SMP129" i="28"/>
  <c r="SMO129" i="28"/>
  <c r="SMN129" i="28"/>
  <c r="SMM129" i="28"/>
  <c r="SML129" i="28"/>
  <c r="SMK129" i="28"/>
  <c r="SMJ129" i="28"/>
  <c r="SMI129" i="28"/>
  <c r="SMH129" i="28"/>
  <c r="SMG129" i="28"/>
  <c r="SMF129" i="28"/>
  <c r="SMA129" i="28"/>
  <c r="SLZ129" i="28"/>
  <c r="SLY129" i="28"/>
  <c r="SLX129" i="28"/>
  <c r="SLW129" i="28"/>
  <c r="SLV129" i="28"/>
  <c r="SLU129" i="28"/>
  <c r="SLT129" i="28"/>
  <c r="SLS129" i="28"/>
  <c r="SLR129" i="28"/>
  <c r="SLQ129" i="28"/>
  <c r="SLP129" i="28"/>
  <c r="SLK129" i="28"/>
  <c r="SLJ129" i="28"/>
  <c r="SLI129" i="28"/>
  <c r="SLH129" i="28"/>
  <c r="SLG129" i="28"/>
  <c r="SLF129" i="28"/>
  <c r="SLE129" i="28"/>
  <c r="SLD129" i="28"/>
  <c r="SLC129" i="28"/>
  <c r="SLB129" i="28"/>
  <c r="SLA129" i="28"/>
  <c r="SKZ129" i="28"/>
  <c r="SKU129" i="28"/>
  <c r="SKT129" i="28"/>
  <c r="SKS129" i="28"/>
  <c r="SKR129" i="28"/>
  <c r="SKQ129" i="28"/>
  <c r="SKP129" i="28"/>
  <c r="SKO129" i="28"/>
  <c r="SKN129" i="28"/>
  <c r="SKM129" i="28"/>
  <c r="SKL129" i="28"/>
  <c r="SKK129" i="28"/>
  <c r="SKJ129" i="28"/>
  <c r="SKE129" i="28"/>
  <c r="SKD129" i="28"/>
  <c r="SKC129" i="28"/>
  <c r="SKB129" i="28"/>
  <c r="SKA129" i="28"/>
  <c r="SJZ129" i="28"/>
  <c r="SJY129" i="28"/>
  <c r="SJX129" i="28"/>
  <c r="SJW129" i="28"/>
  <c r="SJV129" i="28"/>
  <c r="SJU129" i="28"/>
  <c r="SJT129" i="28"/>
  <c r="SJO129" i="28"/>
  <c r="SJN129" i="28"/>
  <c r="SJM129" i="28"/>
  <c r="SJL129" i="28"/>
  <c r="SJK129" i="28"/>
  <c r="SJJ129" i="28"/>
  <c r="SJI129" i="28"/>
  <c r="SJH129" i="28"/>
  <c r="SJG129" i="28"/>
  <c r="SJF129" i="28"/>
  <c r="SJE129" i="28"/>
  <c r="SJD129" i="28"/>
  <c r="SIY129" i="28"/>
  <c r="SIX129" i="28"/>
  <c r="SIW129" i="28"/>
  <c r="SIV129" i="28"/>
  <c r="SIU129" i="28"/>
  <c r="SIT129" i="28"/>
  <c r="SIS129" i="28"/>
  <c r="SIR129" i="28"/>
  <c r="SIQ129" i="28"/>
  <c r="SIP129" i="28"/>
  <c r="SIO129" i="28"/>
  <c r="SIN129" i="28"/>
  <c r="SII129" i="28"/>
  <c r="SIH129" i="28"/>
  <c r="SIG129" i="28"/>
  <c r="SIF129" i="28"/>
  <c r="SIE129" i="28"/>
  <c r="SID129" i="28"/>
  <c r="SIC129" i="28"/>
  <c r="SIB129" i="28"/>
  <c r="SIA129" i="28"/>
  <c r="SHZ129" i="28"/>
  <c r="SHY129" i="28"/>
  <c r="SHX129" i="28"/>
  <c r="SHS129" i="28"/>
  <c r="SHR129" i="28"/>
  <c r="SHQ129" i="28"/>
  <c r="SHP129" i="28"/>
  <c r="SHO129" i="28"/>
  <c r="SHN129" i="28"/>
  <c r="SHM129" i="28"/>
  <c r="SHL129" i="28"/>
  <c r="SHK129" i="28"/>
  <c r="SHJ129" i="28"/>
  <c r="SHI129" i="28"/>
  <c r="SHH129" i="28"/>
  <c r="SHC129" i="28"/>
  <c r="SHB129" i="28"/>
  <c r="SHA129" i="28"/>
  <c r="SGZ129" i="28"/>
  <c r="SGY129" i="28"/>
  <c r="SGX129" i="28"/>
  <c r="SGW129" i="28"/>
  <c r="SGV129" i="28"/>
  <c r="SGU129" i="28"/>
  <c r="SGT129" i="28"/>
  <c r="SGS129" i="28"/>
  <c r="SGR129" i="28"/>
  <c r="SGM129" i="28"/>
  <c r="SGL129" i="28"/>
  <c r="SGK129" i="28"/>
  <c r="SGJ129" i="28"/>
  <c r="SGI129" i="28"/>
  <c r="SGH129" i="28"/>
  <c r="SGG129" i="28"/>
  <c r="SGF129" i="28"/>
  <c r="SGE129" i="28"/>
  <c r="SGD129" i="28"/>
  <c r="SGC129" i="28"/>
  <c r="SGB129" i="28"/>
  <c r="SFW129" i="28"/>
  <c r="SFV129" i="28"/>
  <c r="SFU129" i="28"/>
  <c r="SFT129" i="28"/>
  <c r="SFS129" i="28"/>
  <c r="SFR129" i="28"/>
  <c r="SFQ129" i="28"/>
  <c r="SFP129" i="28"/>
  <c r="SFO129" i="28"/>
  <c r="SFN129" i="28"/>
  <c r="SFM129" i="28"/>
  <c r="SFL129" i="28"/>
  <c r="SFG129" i="28"/>
  <c r="SFF129" i="28"/>
  <c r="SFE129" i="28"/>
  <c r="SFD129" i="28"/>
  <c r="SFC129" i="28"/>
  <c r="SFB129" i="28"/>
  <c r="SFA129" i="28"/>
  <c r="SEZ129" i="28"/>
  <c r="SEY129" i="28"/>
  <c r="SEX129" i="28"/>
  <c r="SEW129" i="28"/>
  <c r="SEV129" i="28"/>
  <c r="SEQ129" i="28"/>
  <c r="SEP129" i="28"/>
  <c r="SEO129" i="28"/>
  <c r="SEN129" i="28"/>
  <c r="SEM129" i="28"/>
  <c r="SEL129" i="28"/>
  <c r="SEK129" i="28"/>
  <c r="SEJ129" i="28"/>
  <c r="SEI129" i="28"/>
  <c r="SEH129" i="28"/>
  <c r="SEG129" i="28"/>
  <c r="SEF129" i="28"/>
  <c r="SEA129" i="28"/>
  <c r="SDZ129" i="28"/>
  <c r="SDY129" i="28"/>
  <c r="SDX129" i="28"/>
  <c r="SDW129" i="28"/>
  <c r="SDV129" i="28"/>
  <c r="SDU129" i="28"/>
  <c r="SDT129" i="28"/>
  <c r="SDS129" i="28"/>
  <c r="SDR129" i="28"/>
  <c r="SDQ129" i="28"/>
  <c r="SDP129" i="28"/>
  <c r="SDK129" i="28"/>
  <c r="SDJ129" i="28"/>
  <c r="SDI129" i="28"/>
  <c r="SDH129" i="28"/>
  <c r="SDG129" i="28"/>
  <c r="SDF129" i="28"/>
  <c r="SDE129" i="28"/>
  <c r="SDD129" i="28"/>
  <c r="SDC129" i="28"/>
  <c r="SDB129" i="28"/>
  <c r="SDA129" i="28"/>
  <c r="SCZ129" i="28"/>
  <c r="SCU129" i="28"/>
  <c r="SCT129" i="28"/>
  <c r="SCS129" i="28"/>
  <c r="SCR129" i="28"/>
  <c r="SCQ129" i="28"/>
  <c r="SCP129" i="28"/>
  <c r="SCO129" i="28"/>
  <c r="SCN129" i="28"/>
  <c r="SCM129" i="28"/>
  <c r="SCL129" i="28"/>
  <c r="SCK129" i="28"/>
  <c r="SCJ129" i="28"/>
  <c r="SCE129" i="28"/>
  <c r="SCD129" i="28"/>
  <c r="SCC129" i="28"/>
  <c r="SCB129" i="28"/>
  <c r="SCA129" i="28"/>
  <c r="SBZ129" i="28"/>
  <c r="SBY129" i="28"/>
  <c r="SBX129" i="28"/>
  <c r="SBW129" i="28"/>
  <c r="SBV129" i="28"/>
  <c r="SBU129" i="28"/>
  <c r="SBT129" i="28"/>
  <c r="SBO129" i="28"/>
  <c r="SBN129" i="28"/>
  <c r="SBM129" i="28"/>
  <c r="SBL129" i="28"/>
  <c r="SBK129" i="28"/>
  <c r="SBJ129" i="28"/>
  <c r="SBI129" i="28"/>
  <c r="SBH129" i="28"/>
  <c r="SBG129" i="28"/>
  <c r="SBF129" i="28"/>
  <c r="SBE129" i="28"/>
  <c r="SBD129" i="28"/>
  <c r="SAY129" i="28"/>
  <c r="SAX129" i="28"/>
  <c r="SAW129" i="28"/>
  <c r="SAV129" i="28"/>
  <c r="SAU129" i="28"/>
  <c r="SAT129" i="28"/>
  <c r="SAS129" i="28"/>
  <c r="SAR129" i="28"/>
  <c r="SAQ129" i="28"/>
  <c r="SAP129" i="28"/>
  <c r="SAO129" i="28"/>
  <c r="SAN129" i="28"/>
  <c r="SAI129" i="28"/>
  <c r="SAH129" i="28"/>
  <c r="SAG129" i="28"/>
  <c r="SAF129" i="28"/>
  <c r="SAE129" i="28"/>
  <c r="SAD129" i="28"/>
  <c r="SAC129" i="28"/>
  <c r="SAB129" i="28"/>
  <c r="SAA129" i="28"/>
  <c r="RZZ129" i="28"/>
  <c r="RZY129" i="28"/>
  <c r="RZX129" i="28"/>
  <c r="RZS129" i="28"/>
  <c r="RZR129" i="28"/>
  <c r="RZQ129" i="28"/>
  <c r="RZP129" i="28"/>
  <c r="RZO129" i="28"/>
  <c r="RZN129" i="28"/>
  <c r="RZM129" i="28"/>
  <c r="RZL129" i="28"/>
  <c r="RZK129" i="28"/>
  <c r="RZJ129" i="28"/>
  <c r="RZI129" i="28"/>
  <c r="RZH129" i="28"/>
  <c r="RZC129" i="28"/>
  <c r="RZB129" i="28"/>
  <c r="RZA129" i="28"/>
  <c r="RYZ129" i="28"/>
  <c r="RYY129" i="28"/>
  <c r="RYX129" i="28"/>
  <c r="RYW129" i="28"/>
  <c r="RYV129" i="28"/>
  <c r="RYU129" i="28"/>
  <c r="RYT129" i="28"/>
  <c r="RYS129" i="28"/>
  <c r="RYR129" i="28"/>
  <c r="RYM129" i="28"/>
  <c r="RYL129" i="28"/>
  <c r="RYK129" i="28"/>
  <c r="RYJ129" i="28"/>
  <c r="RYI129" i="28"/>
  <c r="RYH129" i="28"/>
  <c r="RYG129" i="28"/>
  <c r="RYF129" i="28"/>
  <c r="RYE129" i="28"/>
  <c r="RYD129" i="28"/>
  <c r="RYC129" i="28"/>
  <c r="RYB129" i="28"/>
  <c r="RXW129" i="28"/>
  <c r="RXV129" i="28"/>
  <c r="RXU129" i="28"/>
  <c r="RXT129" i="28"/>
  <c r="RXS129" i="28"/>
  <c r="RXR129" i="28"/>
  <c r="RXQ129" i="28"/>
  <c r="RXP129" i="28"/>
  <c r="RXO129" i="28"/>
  <c r="RXN129" i="28"/>
  <c r="RXM129" i="28"/>
  <c r="RXL129" i="28"/>
  <c r="RXG129" i="28"/>
  <c r="RXF129" i="28"/>
  <c r="RXE129" i="28"/>
  <c r="RXD129" i="28"/>
  <c r="RXC129" i="28"/>
  <c r="RXB129" i="28"/>
  <c r="RXA129" i="28"/>
  <c r="RWZ129" i="28"/>
  <c r="RWY129" i="28"/>
  <c r="RWX129" i="28"/>
  <c r="RWW129" i="28"/>
  <c r="RWV129" i="28"/>
  <c r="RWQ129" i="28"/>
  <c r="RWP129" i="28"/>
  <c r="RWO129" i="28"/>
  <c r="RWN129" i="28"/>
  <c r="RWM129" i="28"/>
  <c r="RWL129" i="28"/>
  <c r="RWK129" i="28"/>
  <c r="RWJ129" i="28"/>
  <c r="RWI129" i="28"/>
  <c r="RWH129" i="28"/>
  <c r="RWG129" i="28"/>
  <c r="RWF129" i="28"/>
  <c r="RWA129" i="28"/>
  <c r="RVZ129" i="28"/>
  <c r="RVY129" i="28"/>
  <c r="RVX129" i="28"/>
  <c r="RVW129" i="28"/>
  <c r="RVV129" i="28"/>
  <c r="RVU129" i="28"/>
  <c r="RVT129" i="28"/>
  <c r="RVS129" i="28"/>
  <c r="RVR129" i="28"/>
  <c r="RVQ129" i="28"/>
  <c r="RVP129" i="28"/>
  <c r="RVK129" i="28"/>
  <c r="RVJ129" i="28"/>
  <c r="RVI129" i="28"/>
  <c r="RVH129" i="28"/>
  <c r="RVG129" i="28"/>
  <c r="RVF129" i="28"/>
  <c r="RVE129" i="28"/>
  <c r="RVD129" i="28"/>
  <c r="RVC129" i="28"/>
  <c r="RVB129" i="28"/>
  <c r="RVA129" i="28"/>
  <c r="RUZ129" i="28"/>
  <c r="RUU129" i="28"/>
  <c r="RUT129" i="28"/>
  <c r="RUS129" i="28"/>
  <c r="RUR129" i="28"/>
  <c r="RUQ129" i="28"/>
  <c r="RUP129" i="28"/>
  <c r="RUO129" i="28"/>
  <c r="RUN129" i="28"/>
  <c r="RUM129" i="28"/>
  <c r="RUL129" i="28"/>
  <c r="RUK129" i="28"/>
  <c r="RUJ129" i="28"/>
  <c r="RUE129" i="28"/>
  <c r="RUD129" i="28"/>
  <c r="RUC129" i="28"/>
  <c r="RUB129" i="28"/>
  <c r="RUA129" i="28"/>
  <c r="RTZ129" i="28"/>
  <c r="RTY129" i="28"/>
  <c r="RTX129" i="28"/>
  <c r="RTW129" i="28"/>
  <c r="RTV129" i="28"/>
  <c r="RTU129" i="28"/>
  <c r="RTT129" i="28"/>
  <c r="RTO129" i="28"/>
  <c r="RTN129" i="28"/>
  <c r="RTM129" i="28"/>
  <c r="RTL129" i="28"/>
  <c r="RTK129" i="28"/>
  <c r="RTJ129" i="28"/>
  <c r="RTI129" i="28"/>
  <c r="RTH129" i="28"/>
  <c r="RTG129" i="28"/>
  <c r="RTF129" i="28"/>
  <c r="RTE129" i="28"/>
  <c r="RTD129" i="28"/>
  <c r="RSY129" i="28"/>
  <c r="RSX129" i="28"/>
  <c r="RSW129" i="28"/>
  <c r="RSV129" i="28"/>
  <c r="RSU129" i="28"/>
  <c r="RST129" i="28"/>
  <c r="RSS129" i="28"/>
  <c r="RSR129" i="28"/>
  <c r="RSQ129" i="28"/>
  <c r="RSP129" i="28"/>
  <c r="RSO129" i="28"/>
  <c r="RSN129" i="28"/>
  <c r="RSI129" i="28"/>
  <c r="RSH129" i="28"/>
  <c r="RSG129" i="28"/>
  <c r="RSF129" i="28"/>
  <c r="RSE129" i="28"/>
  <c r="RSD129" i="28"/>
  <c r="RSC129" i="28"/>
  <c r="RSB129" i="28"/>
  <c r="RSA129" i="28"/>
  <c r="RRZ129" i="28"/>
  <c r="RRY129" i="28"/>
  <c r="RRX129" i="28"/>
  <c r="RRS129" i="28"/>
  <c r="RRR129" i="28"/>
  <c r="RRQ129" i="28"/>
  <c r="RRP129" i="28"/>
  <c r="RRO129" i="28"/>
  <c r="RRN129" i="28"/>
  <c r="RRM129" i="28"/>
  <c r="RRL129" i="28"/>
  <c r="RRK129" i="28"/>
  <c r="RRJ129" i="28"/>
  <c r="RRI129" i="28"/>
  <c r="RRH129" i="28"/>
  <c r="RRC129" i="28"/>
  <c r="RRB129" i="28"/>
  <c r="RRA129" i="28"/>
  <c r="RQZ129" i="28"/>
  <c r="RQY129" i="28"/>
  <c r="RQX129" i="28"/>
  <c r="RQW129" i="28"/>
  <c r="RQV129" i="28"/>
  <c r="RQU129" i="28"/>
  <c r="RQT129" i="28"/>
  <c r="RQS129" i="28"/>
  <c r="RQR129" i="28"/>
  <c r="RQM129" i="28"/>
  <c r="RQL129" i="28"/>
  <c r="RQK129" i="28"/>
  <c r="RQJ129" i="28"/>
  <c r="RQI129" i="28"/>
  <c r="RQH129" i="28"/>
  <c r="RQG129" i="28"/>
  <c r="RQF129" i="28"/>
  <c r="RQE129" i="28"/>
  <c r="RQD129" i="28"/>
  <c r="RQC129" i="28"/>
  <c r="RQB129" i="28"/>
  <c r="RPW129" i="28"/>
  <c r="RPV129" i="28"/>
  <c r="RPU129" i="28"/>
  <c r="RPT129" i="28"/>
  <c r="RPS129" i="28"/>
  <c r="RPR129" i="28"/>
  <c r="RPQ129" i="28"/>
  <c r="RPP129" i="28"/>
  <c r="RPO129" i="28"/>
  <c r="RPN129" i="28"/>
  <c r="RPM129" i="28"/>
  <c r="RPL129" i="28"/>
  <c r="RPG129" i="28"/>
  <c r="RPF129" i="28"/>
  <c r="RPE129" i="28"/>
  <c r="RPD129" i="28"/>
  <c r="RPC129" i="28"/>
  <c r="RPB129" i="28"/>
  <c r="RPA129" i="28"/>
  <c r="ROZ129" i="28"/>
  <c r="ROY129" i="28"/>
  <c r="ROX129" i="28"/>
  <c r="ROW129" i="28"/>
  <c r="ROV129" i="28"/>
  <c r="ROQ129" i="28"/>
  <c r="ROP129" i="28"/>
  <c r="ROO129" i="28"/>
  <c r="RON129" i="28"/>
  <c r="ROM129" i="28"/>
  <c r="ROL129" i="28"/>
  <c r="ROK129" i="28"/>
  <c r="ROJ129" i="28"/>
  <c r="ROI129" i="28"/>
  <c r="ROH129" i="28"/>
  <c r="ROG129" i="28"/>
  <c r="ROF129" i="28"/>
  <c r="ROA129" i="28"/>
  <c r="RNZ129" i="28"/>
  <c r="RNY129" i="28"/>
  <c r="RNX129" i="28"/>
  <c r="RNW129" i="28"/>
  <c r="RNV129" i="28"/>
  <c r="RNU129" i="28"/>
  <c r="RNT129" i="28"/>
  <c r="RNS129" i="28"/>
  <c r="RNR129" i="28"/>
  <c r="RNQ129" i="28"/>
  <c r="RNP129" i="28"/>
  <c r="RNK129" i="28"/>
  <c r="RNJ129" i="28"/>
  <c r="RNI129" i="28"/>
  <c r="RNH129" i="28"/>
  <c r="RNG129" i="28"/>
  <c r="RNF129" i="28"/>
  <c r="RNE129" i="28"/>
  <c r="RND129" i="28"/>
  <c r="RNC129" i="28"/>
  <c r="RNB129" i="28"/>
  <c r="RNA129" i="28"/>
  <c r="RMZ129" i="28"/>
  <c r="RMU129" i="28"/>
  <c r="RMT129" i="28"/>
  <c r="RMS129" i="28"/>
  <c r="RMR129" i="28"/>
  <c r="RMQ129" i="28"/>
  <c r="RMP129" i="28"/>
  <c r="RMO129" i="28"/>
  <c r="RMN129" i="28"/>
  <c r="RMM129" i="28"/>
  <c r="RML129" i="28"/>
  <c r="RMK129" i="28"/>
  <c r="RMJ129" i="28"/>
  <c r="RME129" i="28"/>
  <c r="RMD129" i="28"/>
  <c r="RMC129" i="28"/>
  <c r="RMB129" i="28"/>
  <c r="RMA129" i="28"/>
  <c r="RLZ129" i="28"/>
  <c r="RLY129" i="28"/>
  <c r="RLX129" i="28"/>
  <c r="RLW129" i="28"/>
  <c r="RLV129" i="28"/>
  <c r="RLU129" i="28"/>
  <c r="RLT129" i="28"/>
  <c r="RLO129" i="28"/>
  <c r="RLN129" i="28"/>
  <c r="RLM129" i="28"/>
  <c r="RLL129" i="28"/>
  <c r="RLK129" i="28"/>
  <c r="RLJ129" i="28"/>
  <c r="RLI129" i="28"/>
  <c r="RLH129" i="28"/>
  <c r="RLG129" i="28"/>
  <c r="RLF129" i="28"/>
  <c r="RLE129" i="28"/>
  <c r="RLD129" i="28"/>
  <c r="RKY129" i="28"/>
  <c r="RKX129" i="28"/>
  <c r="RKW129" i="28"/>
  <c r="RKV129" i="28"/>
  <c r="RKU129" i="28"/>
  <c r="RKT129" i="28"/>
  <c r="RKS129" i="28"/>
  <c r="RKR129" i="28"/>
  <c r="RKQ129" i="28"/>
  <c r="RKP129" i="28"/>
  <c r="RKO129" i="28"/>
  <c r="RKN129" i="28"/>
  <c r="RKI129" i="28"/>
  <c r="RKH129" i="28"/>
  <c r="RKG129" i="28"/>
  <c r="RKF129" i="28"/>
  <c r="RKE129" i="28"/>
  <c r="RKD129" i="28"/>
  <c r="RKC129" i="28"/>
  <c r="RKB129" i="28"/>
  <c r="RKA129" i="28"/>
  <c r="RJZ129" i="28"/>
  <c r="RJY129" i="28"/>
  <c r="RJX129" i="28"/>
  <c r="RJS129" i="28"/>
  <c r="RJR129" i="28"/>
  <c r="RJQ129" i="28"/>
  <c r="RJP129" i="28"/>
  <c r="RJO129" i="28"/>
  <c r="RJN129" i="28"/>
  <c r="RJM129" i="28"/>
  <c r="RJL129" i="28"/>
  <c r="RJK129" i="28"/>
  <c r="RJJ129" i="28"/>
  <c r="RJI129" i="28"/>
  <c r="RJH129" i="28"/>
  <c r="RJC129" i="28"/>
  <c r="RJB129" i="28"/>
  <c r="RJA129" i="28"/>
  <c r="RIZ129" i="28"/>
  <c r="RIY129" i="28"/>
  <c r="RIX129" i="28"/>
  <c r="RIW129" i="28"/>
  <c r="RIV129" i="28"/>
  <c r="RIU129" i="28"/>
  <c r="RIT129" i="28"/>
  <c r="RIS129" i="28"/>
  <c r="RIR129" i="28"/>
  <c r="RIM129" i="28"/>
  <c r="RIL129" i="28"/>
  <c r="RIK129" i="28"/>
  <c r="RIJ129" i="28"/>
  <c r="RII129" i="28"/>
  <c r="RIH129" i="28"/>
  <c r="RIG129" i="28"/>
  <c r="RIF129" i="28"/>
  <c r="RIE129" i="28"/>
  <c r="RID129" i="28"/>
  <c r="RIC129" i="28"/>
  <c r="RIB129" i="28"/>
  <c r="RHW129" i="28"/>
  <c r="RHV129" i="28"/>
  <c r="RHU129" i="28"/>
  <c r="RHT129" i="28"/>
  <c r="RHS129" i="28"/>
  <c r="RHR129" i="28"/>
  <c r="RHQ129" i="28"/>
  <c r="RHP129" i="28"/>
  <c r="RHO129" i="28"/>
  <c r="RHN129" i="28"/>
  <c r="RHM129" i="28"/>
  <c r="RHL129" i="28"/>
  <c r="RHG129" i="28"/>
  <c r="RHF129" i="28"/>
  <c r="RHE129" i="28"/>
  <c r="RHD129" i="28"/>
  <c r="RHC129" i="28"/>
  <c r="RHB129" i="28"/>
  <c r="RHA129" i="28"/>
  <c r="RGZ129" i="28"/>
  <c r="RGY129" i="28"/>
  <c r="RGX129" i="28"/>
  <c r="RGW129" i="28"/>
  <c r="RGV129" i="28"/>
  <c r="RGQ129" i="28"/>
  <c r="RGP129" i="28"/>
  <c r="RGO129" i="28"/>
  <c r="RGN129" i="28"/>
  <c r="RGM129" i="28"/>
  <c r="RGL129" i="28"/>
  <c r="RGK129" i="28"/>
  <c r="RGJ129" i="28"/>
  <c r="RGI129" i="28"/>
  <c r="RGH129" i="28"/>
  <c r="RGG129" i="28"/>
  <c r="RGF129" i="28"/>
  <c r="RGA129" i="28"/>
  <c r="RFZ129" i="28"/>
  <c r="RFY129" i="28"/>
  <c r="RFX129" i="28"/>
  <c r="RFW129" i="28"/>
  <c r="RFV129" i="28"/>
  <c r="RFU129" i="28"/>
  <c r="RFT129" i="28"/>
  <c r="RFS129" i="28"/>
  <c r="RFR129" i="28"/>
  <c r="RFQ129" i="28"/>
  <c r="RFP129" i="28"/>
  <c r="RFK129" i="28"/>
  <c r="RFJ129" i="28"/>
  <c r="RFI129" i="28"/>
  <c r="RFH129" i="28"/>
  <c r="RFG129" i="28"/>
  <c r="RFF129" i="28"/>
  <c r="RFE129" i="28"/>
  <c r="RFD129" i="28"/>
  <c r="RFC129" i="28"/>
  <c r="RFB129" i="28"/>
  <c r="RFA129" i="28"/>
  <c r="REZ129" i="28"/>
  <c r="REU129" i="28"/>
  <c r="RET129" i="28"/>
  <c r="RES129" i="28"/>
  <c r="RER129" i="28"/>
  <c r="REQ129" i="28"/>
  <c r="REP129" i="28"/>
  <c r="REO129" i="28"/>
  <c r="REN129" i="28"/>
  <c r="REM129" i="28"/>
  <c r="REL129" i="28"/>
  <c r="REK129" i="28"/>
  <c r="REJ129" i="28"/>
  <c r="REE129" i="28"/>
  <c r="RED129" i="28"/>
  <c r="REC129" i="28"/>
  <c r="REB129" i="28"/>
  <c r="REA129" i="28"/>
  <c r="RDZ129" i="28"/>
  <c r="RDY129" i="28"/>
  <c r="RDX129" i="28"/>
  <c r="RDW129" i="28"/>
  <c r="RDV129" i="28"/>
  <c r="RDU129" i="28"/>
  <c r="RDT129" i="28"/>
  <c r="RDO129" i="28"/>
  <c r="RDN129" i="28"/>
  <c r="RDM129" i="28"/>
  <c r="RDL129" i="28"/>
  <c r="RDK129" i="28"/>
  <c r="RDJ129" i="28"/>
  <c r="RDI129" i="28"/>
  <c r="RDH129" i="28"/>
  <c r="RDG129" i="28"/>
  <c r="RDF129" i="28"/>
  <c r="RDE129" i="28"/>
  <c r="RDD129" i="28"/>
  <c r="RCY129" i="28"/>
  <c r="RCX129" i="28"/>
  <c r="RCW129" i="28"/>
  <c r="RCV129" i="28"/>
  <c r="RCU129" i="28"/>
  <c r="RCT129" i="28"/>
  <c r="RCS129" i="28"/>
  <c r="RCR129" i="28"/>
  <c r="RCQ129" i="28"/>
  <c r="RCP129" i="28"/>
  <c r="RCO129" i="28"/>
  <c r="RCN129" i="28"/>
  <c r="RCI129" i="28"/>
  <c r="RCH129" i="28"/>
  <c r="RCG129" i="28"/>
  <c r="RCF129" i="28"/>
  <c r="RCE129" i="28"/>
  <c r="RCD129" i="28"/>
  <c r="RCC129" i="28"/>
  <c r="RCB129" i="28"/>
  <c r="RCA129" i="28"/>
  <c r="RBZ129" i="28"/>
  <c r="RBY129" i="28"/>
  <c r="RBX129" i="28"/>
  <c r="RBS129" i="28"/>
  <c r="RBR129" i="28"/>
  <c r="RBQ129" i="28"/>
  <c r="RBP129" i="28"/>
  <c r="RBO129" i="28"/>
  <c r="RBN129" i="28"/>
  <c r="RBM129" i="28"/>
  <c r="RBL129" i="28"/>
  <c r="RBK129" i="28"/>
  <c r="RBJ129" i="28"/>
  <c r="RBI129" i="28"/>
  <c r="RBH129" i="28"/>
  <c r="RBC129" i="28"/>
  <c r="RBB129" i="28"/>
  <c r="RBA129" i="28"/>
  <c r="RAZ129" i="28"/>
  <c r="RAY129" i="28"/>
  <c r="RAX129" i="28"/>
  <c r="RAW129" i="28"/>
  <c r="RAV129" i="28"/>
  <c r="RAU129" i="28"/>
  <c r="RAT129" i="28"/>
  <c r="RAS129" i="28"/>
  <c r="RAR129" i="28"/>
  <c r="RAM129" i="28"/>
  <c r="RAL129" i="28"/>
  <c r="RAK129" i="28"/>
  <c r="RAJ129" i="28"/>
  <c r="RAI129" i="28"/>
  <c r="RAH129" i="28"/>
  <c r="RAG129" i="28"/>
  <c r="RAF129" i="28"/>
  <c r="RAE129" i="28"/>
  <c r="RAD129" i="28"/>
  <c r="RAC129" i="28"/>
  <c r="RAB129" i="28"/>
  <c r="QZW129" i="28"/>
  <c r="QZV129" i="28"/>
  <c r="QZU129" i="28"/>
  <c r="QZT129" i="28"/>
  <c r="QZS129" i="28"/>
  <c r="QZR129" i="28"/>
  <c r="QZQ129" i="28"/>
  <c r="QZP129" i="28"/>
  <c r="QZO129" i="28"/>
  <c r="QZN129" i="28"/>
  <c r="QZM129" i="28"/>
  <c r="QZL129" i="28"/>
  <c r="QZG129" i="28"/>
  <c r="QZF129" i="28"/>
  <c r="QZE129" i="28"/>
  <c r="QZD129" i="28"/>
  <c r="QZC129" i="28"/>
  <c r="QZB129" i="28"/>
  <c r="QZA129" i="28"/>
  <c r="QYZ129" i="28"/>
  <c r="QYY129" i="28"/>
  <c r="QYX129" i="28"/>
  <c r="QYW129" i="28"/>
  <c r="QYV129" i="28"/>
  <c r="QYQ129" i="28"/>
  <c r="QYP129" i="28"/>
  <c r="QYO129" i="28"/>
  <c r="QYN129" i="28"/>
  <c r="QYM129" i="28"/>
  <c r="QYL129" i="28"/>
  <c r="QYK129" i="28"/>
  <c r="QYJ129" i="28"/>
  <c r="QYI129" i="28"/>
  <c r="QYH129" i="28"/>
  <c r="QYG129" i="28"/>
  <c r="QYF129" i="28"/>
  <c r="QYA129" i="28"/>
  <c r="QXZ129" i="28"/>
  <c r="QXY129" i="28"/>
  <c r="QXX129" i="28"/>
  <c r="QXW129" i="28"/>
  <c r="QXV129" i="28"/>
  <c r="QXU129" i="28"/>
  <c r="QXT129" i="28"/>
  <c r="QXS129" i="28"/>
  <c r="QXR129" i="28"/>
  <c r="QXQ129" i="28"/>
  <c r="QXP129" i="28"/>
  <c r="QXK129" i="28"/>
  <c r="QXJ129" i="28"/>
  <c r="QXI129" i="28"/>
  <c r="QXH129" i="28"/>
  <c r="QXG129" i="28"/>
  <c r="QXF129" i="28"/>
  <c r="QXE129" i="28"/>
  <c r="QXD129" i="28"/>
  <c r="QXC129" i="28"/>
  <c r="QXB129" i="28"/>
  <c r="QXA129" i="28"/>
  <c r="QWZ129" i="28"/>
  <c r="QWU129" i="28"/>
  <c r="QWT129" i="28"/>
  <c r="QWS129" i="28"/>
  <c r="QWR129" i="28"/>
  <c r="QWQ129" i="28"/>
  <c r="QWP129" i="28"/>
  <c r="QWO129" i="28"/>
  <c r="QWN129" i="28"/>
  <c r="QWM129" i="28"/>
  <c r="QWL129" i="28"/>
  <c r="QWK129" i="28"/>
  <c r="QWJ129" i="28"/>
  <c r="QWE129" i="28"/>
  <c r="QWD129" i="28"/>
  <c r="QWC129" i="28"/>
  <c r="QWB129" i="28"/>
  <c r="QWA129" i="28"/>
  <c r="QVZ129" i="28"/>
  <c r="QVY129" i="28"/>
  <c r="QVX129" i="28"/>
  <c r="QVW129" i="28"/>
  <c r="QVV129" i="28"/>
  <c r="QVU129" i="28"/>
  <c r="QVT129" i="28"/>
  <c r="QVO129" i="28"/>
  <c r="QVN129" i="28"/>
  <c r="QVM129" i="28"/>
  <c r="QVL129" i="28"/>
  <c r="QVK129" i="28"/>
  <c r="QVJ129" i="28"/>
  <c r="QVI129" i="28"/>
  <c r="QVH129" i="28"/>
  <c r="QVG129" i="28"/>
  <c r="QVF129" i="28"/>
  <c r="QVE129" i="28"/>
  <c r="QVD129" i="28"/>
  <c r="QUY129" i="28"/>
  <c r="QUX129" i="28"/>
  <c r="QUW129" i="28"/>
  <c r="QUV129" i="28"/>
  <c r="QUU129" i="28"/>
  <c r="QUT129" i="28"/>
  <c r="QUS129" i="28"/>
  <c r="QUR129" i="28"/>
  <c r="QUQ129" i="28"/>
  <c r="QUP129" i="28"/>
  <c r="QUO129" i="28"/>
  <c r="QUN129" i="28"/>
  <c r="QUI129" i="28"/>
  <c r="QUH129" i="28"/>
  <c r="QUG129" i="28"/>
  <c r="QUF129" i="28"/>
  <c r="QUE129" i="28"/>
  <c r="QUD129" i="28"/>
  <c r="QUC129" i="28"/>
  <c r="QUB129" i="28"/>
  <c r="QUA129" i="28"/>
  <c r="QTZ129" i="28"/>
  <c r="QTY129" i="28"/>
  <c r="QTX129" i="28"/>
  <c r="QTS129" i="28"/>
  <c r="QTR129" i="28"/>
  <c r="QTQ129" i="28"/>
  <c r="QTP129" i="28"/>
  <c r="QTO129" i="28"/>
  <c r="QTN129" i="28"/>
  <c r="QTM129" i="28"/>
  <c r="QTL129" i="28"/>
  <c r="QTK129" i="28"/>
  <c r="QTJ129" i="28"/>
  <c r="QTI129" i="28"/>
  <c r="QTH129" i="28"/>
  <c r="QTC129" i="28"/>
  <c r="QTB129" i="28"/>
  <c r="QTA129" i="28"/>
  <c r="QSZ129" i="28"/>
  <c r="QSY129" i="28"/>
  <c r="QSX129" i="28"/>
  <c r="QSW129" i="28"/>
  <c r="QSV129" i="28"/>
  <c r="QSU129" i="28"/>
  <c r="QST129" i="28"/>
  <c r="QSS129" i="28"/>
  <c r="QSR129" i="28"/>
  <c r="QSM129" i="28"/>
  <c r="QSL129" i="28"/>
  <c r="QSK129" i="28"/>
  <c r="QSJ129" i="28"/>
  <c r="QSI129" i="28"/>
  <c r="QSH129" i="28"/>
  <c r="QSG129" i="28"/>
  <c r="QSF129" i="28"/>
  <c r="QSE129" i="28"/>
  <c r="QSD129" i="28"/>
  <c r="QSC129" i="28"/>
  <c r="QSB129" i="28"/>
  <c r="QRW129" i="28"/>
  <c r="QRV129" i="28"/>
  <c r="QRU129" i="28"/>
  <c r="QRT129" i="28"/>
  <c r="QRS129" i="28"/>
  <c r="QRR129" i="28"/>
  <c r="QRQ129" i="28"/>
  <c r="QRP129" i="28"/>
  <c r="QRO129" i="28"/>
  <c r="QRN129" i="28"/>
  <c r="QRM129" i="28"/>
  <c r="QRL129" i="28"/>
  <c r="QRG129" i="28"/>
  <c r="QRF129" i="28"/>
  <c r="QRE129" i="28"/>
  <c r="QRD129" i="28"/>
  <c r="QRC129" i="28"/>
  <c r="QRB129" i="28"/>
  <c r="QRA129" i="28"/>
  <c r="QQZ129" i="28"/>
  <c r="QQY129" i="28"/>
  <c r="QQX129" i="28"/>
  <c r="QQW129" i="28"/>
  <c r="QQV129" i="28"/>
  <c r="QQQ129" i="28"/>
  <c r="QQP129" i="28"/>
  <c r="QQO129" i="28"/>
  <c r="QQN129" i="28"/>
  <c r="QQM129" i="28"/>
  <c r="QQL129" i="28"/>
  <c r="QQK129" i="28"/>
  <c r="QQJ129" i="28"/>
  <c r="QQI129" i="28"/>
  <c r="QQH129" i="28"/>
  <c r="QQG129" i="28"/>
  <c r="QQF129" i="28"/>
  <c r="QQA129" i="28"/>
  <c r="QPZ129" i="28"/>
  <c r="QPY129" i="28"/>
  <c r="QPX129" i="28"/>
  <c r="QPW129" i="28"/>
  <c r="QPV129" i="28"/>
  <c r="QPU129" i="28"/>
  <c r="QPT129" i="28"/>
  <c r="QPS129" i="28"/>
  <c r="QPR129" i="28"/>
  <c r="QPQ129" i="28"/>
  <c r="QPP129" i="28"/>
  <c r="QPK129" i="28"/>
  <c r="QPJ129" i="28"/>
  <c r="QPI129" i="28"/>
  <c r="QPH129" i="28"/>
  <c r="QPG129" i="28"/>
  <c r="QPF129" i="28"/>
  <c r="QPE129" i="28"/>
  <c r="QPD129" i="28"/>
  <c r="QPC129" i="28"/>
  <c r="QPB129" i="28"/>
  <c r="QPA129" i="28"/>
  <c r="QOZ129" i="28"/>
  <c r="QOU129" i="28"/>
  <c r="QOT129" i="28"/>
  <c r="QOS129" i="28"/>
  <c r="QOR129" i="28"/>
  <c r="QOQ129" i="28"/>
  <c r="QOP129" i="28"/>
  <c r="QOO129" i="28"/>
  <c r="QON129" i="28"/>
  <c r="QOM129" i="28"/>
  <c r="QOL129" i="28"/>
  <c r="QOK129" i="28"/>
  <c r="QOJ129" i="28"/>
  <c r="QOE129" i="28"/>
  <c r="QOD129" i="28"/>
  <c r="QOC129" i="28"/>
  <c r="QOB129" i="28"/>
  <c r="QOA129" i="28"/>
  <c r="QNZ129" i="28"/>
  <c r="QNY129" i="28"/>
  <c r="QNX129" i="28"/>
  <c r="QNW129" i="28"/>
  <c r="QNV129" i="28"/>
  <c r="QNU129" i="28"/>
  <c r="QNT129" i="28"/>
  <c r="QNO129" i="28"/>
  <c r="QNN129" i="28"/>
  <c r="QNM129" i="28"/>
  <c r="QNL129" i="28"/>
  <c r="QNK129" i="28"/>
  <c r="QNJ129" i="28"/>
  <c r="QNI129" i="28"/>
  <c r="QNH129" i="28"/>
  <c r="QNG129" i="28"/>
  <c r="QNF129" i="28"/>
  <c r="QNE129" i="28"/>
  <c r="QND129" i="28"/>
  <c r="QMY129" i="28"/>
  <c r="QMX129" i="28"/>
  <c r="QMW129" i="28"/>
  <c r="QMV129" i="28"/>
  <c r="QMU129" i="28"/>
  <c r="QMT129" i="28"/>
  <c r="QMS129" i="28"/>
  <c r="QMR129" i="28"/>
  <c r="QMQ129" i="28"/>
  <c r="QMP129" i="28"/>
  <c r="QMO129" i="28"/>
  <c r="QMN129" i="28"/>
  <c r="QMI129" i="28"/>
  <c r="QMH129" i="28"/>
  <c r="QMG129" i="28"/>
  <c r="QMF129" i="28"/>
  <c r="QME129" i="28"/>
  <c r="QMD129" i="28"/>
  <c r="QMC129" i="28"/>
  <c r="QMB129" i="28"/>
  <c r="QMA129" i="28"/>
  <c r="QLZ129" i="28"/>
  <c r="QLY129" i="28"/>
  <c r="QLX129" i="28"/>
  <c r="QLS129" i="28"/>
  <c r="QLR129" i="28"/>
  <c r="QLQ129" i="28"/>
  <c r="QLP129" i="28"/>
  <c r="QLO129" i="28"/>
  <c r="QLN129" i="28"/>
  <c r="QLM129" i="28"/>
  <c r="QLL129" i="28"/>
  <c r="QLK129" i="28"/>
  <c r="QLJ129" i="28"/>
  <c r="QLI129" i="28"/>
  <c r="QLH129" i="28"/>
  <c r="QLC129" i="28"/>
  <c r="QLB129" i="28"/>
  <c r="QLA129" i="28"/>
  <c r="QKZ129" i="28"/>
  <c r="QKY129" i="28"/>
  <c r="QKX129" i="28"/>
  <c r="QKW129" i="28"/>
  <c r="QKV129" i="28"/>
  <c r="QKU129" i="28"/>
  <c r="QKT129" i="28"/>
  <c r="QKS129" i="28"/>
  <c r="QKR129" i="28"/>
  <c r="QKM129" i="28"/>
  <c r="QKL129" i="28"/>
  <c r="QKK129" i="28"/>
  <c r="QKJ129" i="28"/>
  <c r="QKI129" i="28"/>
  <c r="QKH129" i="28"/>
  <c r="QKG129" i="28"/>
  <c r="QKF129" i="28"/>
  <c r="QKE129" i="28"/>
  <c r="QKD129" i="28"/>
  <c r="QKC129" i="28"/>
  <c r="QKB129" i="28"/>
  <c r="QJW129" i="28"/>
  <c r="QJV129" i="28"/>
  <c r="QJU129" i="28"/>
  <c r="QJT129" i="28"/>
  <c r="QJS129" i="28"/>
  <c r="QJR129" i="28"/>
  <c r="QJQ129" i="28"/>
  <c r="QJP129" i="28"/>
  <c r="QJO129" i="28"/>
  <c r="QJN129" i="28"/>
  <c r="QJM129" i="28"/>
  <c r="QJL129" i="28"/>
  <c r="QJG129" i="28"/>
  <c r="QJF129" i="28"/>
  <c r="QJE129" i="28"/>
  <c r="QJD129" i="28"/>
  <c r="QJC129" i="28"/>
  <c r="QJB129" i="28"/>
  <c r="QJA129" i="28"/>
  <c r="QIZ129" i="28"/>
  <c r="QIY129" i="28"/>
  <c r="QIX129" i="28"/>
  <c r="QIW129" i="28"/>
  <c r="QIV129" i="28"/>
  <c r="QIQ129" i="28"/>
  <c r="QIP129" i="28"/>
  <c r="QIO129" i="28"/>
  <c r="QIN129" i="28"/>
  <c r="QIM129" i="28"/>
  <c r="QIL129" i="28"/>
  <c r="QIK129" i="28"/>
  <c r="QIJ129" i="28"/>
  <c r="QII129" i="28"/>
  <c r="QIH129" i="28"/>
  <c r="QIG129" i="28"/>
  <c r="QIF129" i="28"/>
  <c r="QIA129" i="28"/>
  <c r="QHZ129" i="28"/>
  <c r="QHY129" i="28"/>
  <c r="QHX129" i="28"/>
  <c r="QHW129" i="28"/>
  <c r="QHV129" i="28"/>
  <c r="QHU129" i="28"/>
  <c r="QHT129" i="28"/>
  <c r="QHS129" i="28"/>
  <c r="QHR129" i="28"/>
  <c r="QHQ129" i="28"/>
  <c r="QHP129" i="28"/>
  <c r="QHK129" i="28"/>
  <c r="QHJ129" i="28"/>
  <c r="QHI129" i="28"/>
  <c r="QHH129" i="28"/>
  <c r="QHG129" i="28"/>
  <c r="QHF129" i="28"/>
  <c r="QHE129" i="28"/>
  <c r="QHD129" i="28"/>
  <c r="QHC129" i="28"/>
  <c r="QHB129" i="28"/>
  <c r="QHA129" i="28"/>
  <c r="QGZ129" i="28"/>
  <c r="QGU129" i="28"/>
  <c r="QGT129" i="28"/>
  <c r="QGS129" i="28"/>
  <c r="QGR129" i="28"/>
  <c r="QGQ129" i="28"/>
  <c r="QGP129" i="28"/>
  <c r="QGO129" i="28"/>
  <c r="QGN129" i="28"/>
  <c r="QGM129" i="28"/>
  <c r="QGL129" i="28"/>
  <c r="QGK129" i="28"/>
  <c r="QGJ129" i="28"/>
  <c r="QGE129" i="28"/>
  <c r="QGD129" i="28"/>
  <c r="QGC129" i="28"/>
  <c r="QGB129" i="28"/>
  <c r="QGA129" i="28"/>
  <c r="QFZ129" i="28"/>
  <c r="QFY129" i="28"/>
  <c r="QFX129" i="28"/>
  <c r="QFW129" i="28"/>
  <c r="QFV129" i="28"/>
  <c r="QFU129" i="28"/>
  <c r="QFT129" i="28"/>
  <c r="QFO129" i="28"/>
  <c r="QFN129" i="28"/>
  <c r="QFM129" i="28"/>
  <c r="QFL129" i="28"/>
  <c r="QFK129" i="28"/>
  <c r="QFJ129" i="28"/>
  <c r="QFI129" i="28"/>
  <c r="QFH129" i="28"/>
  <c r="QFG129" i="28"/>
  <c r="QFF129" i="28"/>
  <c r="QFE129" i="28"/>
  <c r="QFD129" i="28"/>
  <c r="QEY129" i="28"/>
  <c r="QEX129" i="28"/>
  <c r="QEW129" i="28"/>
  <c r="QEV129" i="28"/>
  <c r="QEU129" i="28"/>
  <c r="QET129" i="28"/>
  <c r="QES129" i="28"/>
  <c r="QER129" i="28"/>
  <c r="QEQ129" i="28"/>
  <c r="QEP129" i="28"/>
  <c r="QEO129" i="28"/>
  <c r="QEN129" i="28"/>
  <c r="QEI129" i="28"/>
  <c r="QEH129" i="28"/>
  <c r="QEG129" i="28"/>
  <c r="QEF129" i="28"/>
  <c r="QEE129" i="28"/>
  <c r="QED129" i="28"/>
  <c r="QEC129" i="28"/>
  <c r="QEB129" i="28"/>
  <c r="QEA129" i="28"/>
  <c r="QDZ129" i="28"/>
  <c r="QDY129" i="28"/>
  <c r="QDX129" i="28"/>
  <c r="QDS129" i="28"/>
  <c r="QDR129" i="28"/>
  <c r="QDQ129" i="28"/>
  <c r="QDP129" i="28"/>
  <c r="QDO129" i="28"/>
  <c r="QDN129" i="28"/>
  <c r="QDM129" i="28"/>
  <c r="QDL129" i="28"/>
  <c r="QDK129" i="28"/>
  <c r="QDJ129" i="28"/>
  <c r="QDI129" i="28"/>
  <c r="QDH129" i="28"/>
  <c r="QDC129" i="28"/>
  <c r="QDB129" i="28"/>
  <c r="QDA129" i="28"/>
  <c r="QCZ129" i="28"/>
  <c r="QCY129" i="28"/>
  <c r="QCX129" i="28"/>
  <c r="QCW129" i="28"/>
  <c r="QCV129" i="28"/>
  <c r="QCU129" i="28"/>
  <c r="QCT129" i="28"/>
  <c r="QCS129" i="28"/>
  <c r="QCR129" i="28"/>
  <c r="QCM129" i="28"/>
  <c r="QCL129" i="28"/>
  <c r="QCK129" i="28"/>
  <c r="QCJ129" i="28"/>
  <c r="QCI129" i="28"/>
  <c r="QCH129" i="28"/>
  <c r="QCG129" i="28"/>
  <c r="QCF129" i="28"/>
  <c r="QCE129" i="28"/>
  <c r="QCD129" i="28"/>
  <c r="QCC129" i="28"/>
  <c r="QCB129" i="28"/>
  <c r="QBW129" i="28"/>
  <c r="QBV129" i="28"/>
  <c r="QBU129" i="28"/>
  <c r="QBT129" i="28"/>
  <c r="QBS129" i="28"/>
  <c r="QBR129" i="28"/>
  <c r="QBQ129" i="28"/>
  <c r="QBP129" i="28"/>
  <c r="QBO129" i="28"/>
  <c r="QBN129" i="28"/>
  <c r="QBM129" i="28"/>
  <c r="QBL129" i="28"/>
  <c r="QBG129" i="28"/>
  <c r="QBF129" i="28"/>
  <c r="QBE129" i="28"/>
  <c r="QBD129" i="28"/>
  <c r="QBC129" i="28"/>
  <c r="QBB129" i="28"/>
  <c r="QBA129" i="28"/>
  <c r="QAZ129" i="28"/>
  <c r="QAY129" i="28"/>
  <c r="QAX129" i="28"/>
  <c r="QAW129" i="28"/>
  <c r="QAV129" i="28"/>
  <c r="QAQ129" i="28"/>
  <c r="QAP129" i="28"/>
  <c r="QAO129" i="28"/>
  <c r="QAN129" i="28"/>
  <c r="QAM129" i="28"/>
  <c r="QAL129" i="28"/>
  <c r="QAK129" i="28"/>
  <c r="QAJ129" i="28"/>
  <c r="QAI129" i="28"/>
  <c r="QAH129" i="28"/>
  <c r="QAG129" i="28"/>
  <c r="QAF129" i="28"/>
  <c r="QAA129" i="28"/>
  <c r="PZZ129" i="28"/>
  <c r="PZY129" i="28"/>
  <c r="PZX129" i="28"/>
  <c r="PZW129" i="28"/>
  <c r="PZV129" i="28"/>
  <c r="PZU129" i="28"/>
  <c r="PZT129" i="28"/>
  <c r="PZS129" i="28"/>
  <c r="PZR129" i="28"/>
  <c r="PZQ129" i="28"/>
  <c r="PZP129" i="28"/>
  <c r="PZK129" i="28"/>
  <c r="PZJ129" i="28"/>
  <c r="PZI129" i="28"/>
  <c r="PZH129" i="28"/>
  <c r="PZG129" i="28"/>
  <c r="PZF129" i="28"/>
  <c r="PZE129" i="28"/>
  <c r="PZD129" i="28"/>
  <c r="PZC129" i="28"/>
  <c r="PZB129" i="28"/>
  <c r="PZA129" i="28"/>
  <c r="PYZ129" i="28"/>
  <c r="PYU129" i="28"/>
  <c r="PYT129" i="28"/>
  <c r="PYS129" i="28"/>
  <c r="PYR129" i="28"/>
  <c r="PYQ129" i="28"/>
  <c r="PYP129" i="28"/>
  <c r="PYO129" i="28"/>
  <c r="PYN129" i="28"/>
  <c r="PYM129" i="28"/>
  <c r="PYL129" i="28"/>
  <c r="PYK129" i="28"/>
  <c r="PYJ129" i="28"/>
  <c r="PYE129" i="28"/>
  <c r="PYD129" i="28"/>
  <c r="PYC129" i="28"/>
  <c r="PYB129" i="28"/>
  <c r="PYA129" i="28"/>
  <c r="PXZ129" i="28"/>
  <c r="PXY129" i="28"/>
  <c r="PXX129" i="28"/>
  <c r="PXW129" i="28"/>
  <c r="PXV129" i="28"/>
  <c r="PXU129" i="28"/>
  <c r="PXT129" i="28"/>
  <c r="PXO129" i="28"/>
  <c r="PXN129" i="28"/>
  <c r="PXM129" i="28"/>
  <c r="PXL129" i="28"/>
  <c r="PXK129" i="28"/>
  <c r="PXJ129" i="28"/>
  <c r="PXI129" i="28"/>
  <c r="PXH129" i="28"/>
  <c r="PXG129" i="28"/>
  <c r="PXF129" i="28"/>
  <c r="PXE129" i="28"/>
  <c r="PXD129" i="28"/>
  <c r="PWY129" i="28"/>
  <c r="PWX129" i="28"/>
  <c r="PWW129" i="28"/>
  <c r="PWV129" i="28"/>
  <c r="PWU129" i="28"/>
  <c r="PWT129" i="28"/>
  <c r="PWS129" i="28"/>
  <c r="PWR129" i="28"/>
  <c r="PWQ129" i="28"/>
  <c r="PWP129" i="28"/>
  <c r="PWO129" i="28"/>
  <c r="PWN129" i="28"/>
  <c r="PWI129" i="28"/>
  <c r="PWH129" i="28"/>
  <c r="PWG129" i="28"/>
  <c r="PWF129" i="28"/>
  <c r="PWE129" i="28"/>
  <c r="PWD129" i="28"/>
  <c r="PWC129" i="28"/>
  <c r="PWB129" i="28"/>
  <c r="PWA129" i="28"/>
  <c r="PVZ129" i="28"/>
  <c r="PVY129" i="28"/>
  <c r="PVX129" i="28"/>
  <c r="PVS129" i="28"/>
  <c r="PVR129" i="28"/>
  <c r="PVQ129" i="28"/>
  <c r="PVP129" i="28"/>
  <c r="PVO129" i="28"/>
  <c r="PVN129" i="28"/>
  <c r="PVM129" i="28"/>
  <c r="PVL129" i="28"/>
  <c r="PVK129" i="28"/>
  <c r="PVJ129" i="28"/>
  <c r="PVI129" i="28"/>
  <c r="PVH129" i="28"/>
  <c r="PVC129" i="28"/>
  <c r="PVB129" i="28"/>
  <c r="PVA129" i="28"/>
  <c r="PUZ129" i="28"/>
  <c r="PUY129" i="28"/>
  <c r="PUX129" i="28"/>
  <c r="PUW129" i="28"/>
  <c r="PUV129" i="28"/>
  <c r="PUU129" i="28"/>
  <c r="PUT129" i="28"/>
  <c r="PUS129" i="28"/>
  <c r="PUR129" i="28"/>
  <c r="PUM129" i="28"/>
  <c r="PUL129" i="28"/>
  <c r="PUK129" i="28"/>
  <c r="PUJ129" i="28"/>
  <c r="PUI129" i="28"/>
  <c r="PUH129" i="28"/>
  <c r="PUG129" i="28"/>
  <c r="PUF129" i="28"/>
  <c r="PUE129" i="28"/>
  <c r="PUD129" i="28"/>
  <c r="PUC129" i="28"/>
  <c r="PUB129" i="28"/>
  <c r="PTW129" i="28"/>
  <c r="PTV129" i="28"/>
  <c r="PTU129" i="28"/>
  <c r="PTT129" i="28"/>
  <c r="PTS129" i="28"/>
  <c r="PTR129" i="28"/>
  <c r="PTQ129" i="28"/>
  <c r="PTP129" i="28"/>
  <c r="PTO129" i="28"/>
  <c r="PTN129" i="28"/>
  <c r="PTM129" i="28"/>
  <c r="PTL129" i="28"/>
  <c r="PTG129" i="28"/>
  <c r="PTF129" i="28"/>
  <c r="PTE129" i="28"/>
  <c r="PTD129" i="28"/>
  <c r="PTC129" i="28"/>
  <c r="PTB129" i="28"/>
  <c r="PTA129" i="28"/>
  <c r="PSZ129" i="28"/>
  <c r="PSY129" i="28"/>
  <c r="PSX129" i="28"/>
  <c r="PSW129" i="28"/>
  <c r="PSV129" i="28"/>
  <c r="PSQ129" i="28"/>
  <c r="PSP129" i="28"/>
  <c r="PSO129" i="28"/>
  <c r="PSN129" i="28"/>
  <c r="PSM129" i="28"/>
  <c r="PSL129" i="28"/>
  <c r="PSK129" i="28"/>
  <c r="PSJ129" i="28"/>
  <c r="PSI129" i="28"/>
  <c r="PSH129" i="28"/>
  <c r="PSG129" i="28"/>
  <c r="PSF129" i="28"/>
  <c r="PSA129" i="28"/>
  <c r="PRZ129" i="28"/>
  <c r="PRY129" i="28"/>
  <c r="PRX129" i="28"/>
  <c r="PRW129" i="28"/>
  <c r="PRV129" i="28"/>
  <c r="PRU129" i="28"/>
  <c r="PRT129" i="28"/>
  <c r="PRS129" i="28"/>
  <c r="PRR129" i="28"/>
  <c r="PRQ129" i="28"/>
  <c r="PRP129" i="28"/>
  <c r="PRK129" i="28"/>
  <c r="PRJ129" i="28"/>
  <c r="PRI129" i="28"/>
  <c r="PRH129" i="28"/>
  <c r="PRG129" i="28"/>
  <c r="PRF129" i="28"/>
  <c r="PRE129" i="28"/>
  <c r="PRD129" i="28"/>
  <c r="PRC129" i="28"/>
  <c r="PRB129" i="28"/>
  <c r="PRA129" i="28"/>
  <c r="PQZ129" i="28"/>
  <c r="PQU129" i="28"/>
  <c r="PQT129" i="28"/>
  <c r="PQS129" i="28"/>
  <c r="PQR129" i="28"/>
  <c r="PQQ129" i="28"/>
  <c r="PQP129" i="28"/>
  <c r="PQO129" i="28"/>
  <c r="PQN129" i="28"/>
  <c r="PQM129" i="28"/>
  <c r="PQL129" i="28"/>
  <c r="PQK129" i="28"/>
  <c r="PQJ129" i="28"/>
  <c r="PQE129" i="28"/>
  <c r="PQD129" i="28"/>
  <c r="PQC129" i="28"/>
  <c r="PQB129" i="28"/>
  <c r="PQA129" i="28"/>
  <c r="PPZ129" i="28"/>
  <c r="PPY129" i="28"/>
  <c r="PPX129" i="28"/>
  <c r="PPW129" i="28"/>
  <c r="PPV129" i="28"/>
  <c r="PPU129" i="28"/>
  <c r="PPT129" i="28"/>
  <c r="PPO129" i="28"/>
  <c r="PPN129" i="28"/>
  <c r="PPM129" i="28"/>
  <c r="PPL129" i="28"/>
  <c r="PPK129" i="28"/>
  <c r="PPJ129" i="28"/>
  <c r="PPI129" i="28"/>
  <c r="PPH129" i="28"/>
  <c r="PPG129" i="28"/>
  <c r="PPF129" i="28"/>
  <c r="PPE129" i="28"/>
  <c r="PPD129" i="28"/>
  <c r="POY129" i="28"/>
  <c r="POX129" i="28"/>
  <c r="POW129" i="28"/>
  <c r="POV129" i="28"/>
  <c r="POU129" i="28"/>
  <c r="POT129" i="28"/>
  <c r="POS129" i="28"/>
  <c r="POR129" i="28"/>
  <c r="POQ129" i="28"/>
  <c r="POP129" i="28"/>
  <c r="POO129" i="28"/>
  <c r="PON129" i="28"/>
  <c r="POI129" i="28"/>
  <c r="POH129" i="28"/>
  <c r="POG129" i="28"/>
  <c r="POF129" i="28"/>
  <c r="POE129" i="28"/>
  <c r="POD129" i="28"/>
  <c r="POC129" i="28"/>
  <c r="POB129" i="28"/>
  <c r="POA129" i="28"/>
  <c r="PNZ129" i="28"/>
  <c r="PNY129" i="28"/>
  <c r="PNX129" i="28"/>
  <c r="PNS129" i="28"/>
  <c r="PNR129" i="28"/>
  <c r="PNQ129" i="28"/>
  <c r="PNP129" i="28"/>
  <c r="PNO129" i="28"/>
  <c r="PNN129" i="28"/>
  <c r="PNM129" i="28"/>
  <c r="PNL129" i="28"/>
  <c r="PNK129" i="28"/>
  <c r="PNJ129" i="28"/>
  <c r="PNI129" i="28"/>
  <c r="PNH129" i="28"/>
  <c r="PNC129" i="28"/>
  <c r="PNB129" i="28"/>
  <c r="PNA129" i="28"/>
  <c r="PMZ129" i="28"/>
  <c r="PMY129" i="28"/>
  <c r="PMX129" i="28"/>
  <c r="PMW129" i="28"/>
  <c r="PMV129" i="28"/>
  <c r="PMU129" i="28"/>
  <c r="PMT129" i="28"/>
  <c r="PMS129" i="28"/>
  <c r="PMR129" i="28"/>
  <c r="PMM129" i="28"/>
  <c r="PML129" i="28"/>
  <c r="PMK129" i="28"/>
  <c r="PMJ129" i="28"/>
  <c r="PMI129" i="28"/>
  <c r="PMH129" i="28"/>
  <c r="PMG129" i="28"/>
  <c r="PMF129" i="28"/>
  <c r="PME129" i="28"/>
  <c r="PMD129" i="28"/>
  <c r="PMC129" i="28"/>
  <c r="PMB129" i="28"/>
  <c r="PLW129" i="28"/>
  <c r="PLV129" i="28"/>
  <c r="PLU129" i="28"/>
  <c r="PLT129" i="28"/>
  <c r="PLS129" i="28"/>
  <c r="PLR129" i="28"/>
  <c r="PLQ129" i="28"/>
  <c r="PLP129" i="28"/>
  <c r="PLO129" i="28"/>
  <c r="PLN129" i="28"/>
  <c r="PLM129" i="28"/>
  <c r="PLL129" i="28"/>
  <c r="PLG129" i="28"/>
  <c r="PLF129" i="28"/>
  <c r="PLE129" i="28"/>
  <c r="PLD129" i="28"/>
  <c r="PLC129" i="28"/>
  <c r="PLB129" i="28"/>
  <c r="PLA129" i="28"/>
  <c r="PKZ129" i="28"/>
  <c r="PKY129" i="28"/>
  <c r="PKX129" i="28"/>
  <c r="PKW129" i="28"/>
  <c r="PKV129" i="28"/>
  <c r="PKQ129" i="28"/>
  <c r="PKP129" i="28"/>
  <c r="PKO129" i="28"/>
  <c r="PKN129" i="28"/>
  <c r="PKM129" i="28"/>
  <c r="PKL129" i="28"/>
  <c r="PKK129" i="28"/>
  <c r="PKJ129" i="28"/>
  <c r="PKI129" i="28"/>
  <c r="PKH129" i="28"/>
  <c r="PKG129" i="28"/>
  <c r="PKF129" i="28"/>
  <c r="PKA129" i="28"/>
  <c r="PJZ129" i="28"/>
  <c r="PJY129" i="28"/>
  <c r="PJX129" i="28"/>
  <c r="PJW129" i="28"/>
  <c r="PJV129" i="28"/>
  <c r="PJU129" i="28"/>
  <c r="PJT129" i="28"/>
  <c r="PJS129" i="28"/>
  <c r="PJR129" i="28"/>
  <c r="PJQ129" i="28"/>
  <c r="PJP129" i="28"/>
  <c r="PJK129" i="28"/>
  <c r="PJJ129" i="28"/>
  <c r="PJI129" i="28"/>
  <c r="PJH129" i="28"/>
  <c r="PJG129" i="28"/>
  <c r="PJF129" i="28"/>
  <c r="PJE129" i="28"/>
  <c r="PJD129" i="28"/>
  <c r="PJC129" i="28"/>
  <c r="PJB129" i="28"/>
  <c r="PJA129" i="28"/>
  <c r="PIZ129" i="28"/>
  <c r="PIU129" i="28"/>
  <c r="PIT129" i="28"/>
  <c r="PIS129" i="28"/>
  <c r="PIR129" i="28"/>
  <c r="PIQ129" i="28"/>
  <c r="PIP129" i="28"/>
  <c r="PIO129" i="28"/>
  <c r="PIN129" i="28"/>
  <c r="PIM129" i="28"/>
  <c r="PIL129" i="28"/>
  <c r="PIK129" i="28"/>
  <c r="PIJ129" i="28"/>
  <c r="PIE129" i="28"/>
  <c r="PID129" i="28"/>
  <c r="PIC129" i="28"/>
  <c r="PIB129" i="28"/>
  <c r="PIA129" i="28"/>
  <c r="PHZ129" i="28"/>
  <c r="PHY129" i="28"/>
  <c r="PHX129" i="28"/>
  <c r="PHW129" i="28"/>
  <c r="PHV129" i="28"/>
  <c r="PHU129" i="28"/>
  <c r="PHT129" i="28"/>
  <c r="PHO129" i="28"/>
  <c r="PHN129" i="28"/>
  <c r="PHM129" i="28"/>
  <c r="PHL129" i="28"/>
  <c r="PHK129" i="28"/>
  <c r="PHJ129" i="28"/>
  <c r="PHI129" i="28"/>
  <c r="PHH129" i="28"/>
  <c r="PHG129" i="28"/>
  <c r="PHF129" i="28"/>
  <c r="PHE129" i="28"/>
  <c r="PHD129" i="28"/>
  <c r="PGY129" i="28"/>
  <c r="PGX129" i="28"/>
  <c r="PGW129" i="28"/>
  <c r="PGV129" i="28"/>
  <c r="PGU129" i="28"/>
  <c r="PGT129" i="28"/>
  <c r="PGS129" i="28"/>
  <c r="PGR129" i="28"/>
  <c r="PGQ129" i="28"/>
  <c r="PGP129" i="28"/>
  <c r="PGO129" i="28"/>
  <c r="PGN129" i="28"/>
  <c r="PGI129" i="28"/>
  <c r="PGH129" i="28"/>
  <c r="PGG129" i="28"/>
  <c r="PGF129" i="28"/>
  <c r="PGE129" i="28"/>
  <c r="PGD129" i="28"/>
  <c r="PGC129" i="28"/>
  <c r="PGB129" i="28"/>
  <c r="PGA129" i="28"/>
  <c r="PFZ129" i="28"/>
  <c r="PFY129" i="28"/>
  <c r="PFX129" i="28"/>
  <c r="PFS129" i="28"/>
  <c r="PFR129" i="28"/>
  <c r="PFQ129" i="28"/>
  <c r="PFP129" i="28"/>
  <c r="PFO129" i="28"/>
  <c r="PFN129" i="28"/>
  <c r="PFM129" i="28"/>
  <c r="PFL129" i="28"/>
  <c r="PFK129" i="28"/>
  <c r="PFJ129" i="28"/>
  <c r="PFI129" i="28"/>
  <c r="PFH129" i="28"/>
  <c r="PFC129" i="28"/>
  <c r="PFB129" i="28"/>
  <c r="PFA129" i="28"/>
  <c r="PEZ129" i="28"/>
  <c r="PEY129" i="28"/>
  <c r="PEX129" i="28"/>
  <c r="PEW129" i="28"/>
  <c r="PEV129" i="28"/>
  <c r="PEU129" i="28"/>
  <c r="PET129" i="28"/>
  <c r="PES129" i="28"/>
  <c r="PER129" i="28"/>
  <c r="PEM129" i="28"/>
  <c r="PEL129" i="28"/>
  <c r="PEK129" i="28"/>
  <c r="PEJ129" i="28"/>
  <c r="PEI129" i="28"/>
  <c r="PEH129" i="28"/>
  <c r="PEG129" i="28"/>
  <c r="PEF129" i="28"/>
  <c r="PEE129" i="28"/>
  <c r="PED129" i="28"/>
  <c r="PEC129" i="28"/>
  <c r="PEB129" i="28"/>
  <c r="PDW129" i="28"/>
  <c r="PDV129" i="28"/>
  <c r="PDU129" i="28"/>
  <c r="PDT129" i="28"/>
  <c r="PDS129" i="28"/>
  <c r="PDR129" i="28"/>
  <c r="PDQ129" i="28"/>
  <c r="PDP129" i="28"/>
  <c r="PDO129" i="28"/>
  <c r="PDN129" i="28"/>
  <c r="PDM129" i="28"/>
  <c r="PDL129" i="28"/>
  <c r="PDG129" i="28"/>
  <c r="PDF129" i="28"/>
  <c r="PDE129" i="28"/>
  <c r="PDD129" i="28"/>
  <c r="PDC129" i="28"/>
  <c r="PDB129" i="28"/>
  <c r="PDA129" i="28"/>
  <c r="PCZ129" i="28"/>
  <c r="PCY129" i="28"/>
  <c r="PCX129" i="28"/>
  <c r="PCW129" i="28"/>
  <c r="PCV129" i="28"/>
  <c r="PCQ129" i="28"/>
  <c r="PCP129" i="28"/>
  <c r="PCO129" i="28"/>
  <c r="PCN129" i="28"/>
  <c r="PCM129" i="28"/>
  <c r="PCL129" i="28"/>
  <c r="PCK129" i="28"/>
  <c r="PCJ129" i="28"/>
  <c r="PCI129" i="28"/>
  <c r="PCH129" i="28"/>
  <c r="PCG129" i="28"/>
  <c r="PCF129" i="28"/>
  <c r="PCA129" i="28"/>
  <c r="PBZ129" i="28"/>
  <c r="PBY129" i="28"/>
  <c r="PBX129" i="28"/>
  <c r="PBW129" i="28"/>
  <c r="PBV129" i="28"/>
  <c r="PBU129" i="28"/>
  <c r="PBT129" i="28"/>
  <c r="PBS129" i="28"/>
  <c r="PBR129" i="28"/>
  <c r="PBQ129" i="28"/>
  <c r="PBP129" i="28"/>
  <c r="PBK129" i="28"/>
  <c r="PBJ129" i="28"/>
  <c r="PBI129" i="28"/>
  <c r="PBH129" i="28"/>
  <c r="PBG129" i="28"/>
  <c r="PBF129" i="28"/>
  <c r="PBE129" i="28"/>
  <c r="PBD129" i="28"/>
  <c r="PBC129" i="28"/>
  <c r="PBB129" i="28"/>
  <c r="PBA129" i="28"/>
  <c r="PAZ129" i="28"/>
  <c r="PAU129" i="28"/>
  <c r="PAT129" i="28"/>
  <c r="PAS129" i="28"/>
  <c r="PAR129" i="28"/>
  <c r="PAQ129" i="28"/>
  <c r="PAP129" i="28"/>
  <c r="PAO129" i="28"/>
  <c r="PAN129" i="28"/>
  <c r="PAM129" i="28"/>
  <c r="PAL129" i="28"/>
  <c r="PAK129" i="28"/>
  <c r="PAJ129" i="28"/>
  <c r="PAE129" i="28"/>
  <c r="PAD129" i="28"/>
  <c r="PAC129" i="28"/>
  <c r="PAB129" i="28"/>
  <c r="PAA129" i="28"/>
  <c r="OZZ129" i="28"/>
  <c r="OZY129" i="28"/>
  <c r="OZX129" i="28"/>
  <c r="OZW129" i="28"/>
  <c r="OZV129" i="28"/>
  <c r="OZU129" i="28"/>
  <c r="OZT129" i="28"/>
  <c r="OZO129" i="28"/>
  <c r="OZN129" i="28"/>
  <c r="OZM129" i="28"/>
  <c r="OZL129" i="28"/>
  <c r="OZK129" i="28"/>
  <c r="OZJ129" i="28"/>
  <c r="OZI129" i="28"/>
  <c r="OZH129" i="28"/>
  <c r="OZG129" i="28"/>
  <c r="OZF129" i="28"/>
  <c r="OZE129" i="28"/>
  <c r="OZD129" i="28"/>
  <c r="OYY129" i="28"/>
  <c r="OYX129" i="28"/>
  <c r="OYW129" i="28"/>
  <c r="OYV129" i="28"/>
  <c r="OYU129" i="28"/>
  <c r="OYT129" i="28"/>
  <c r="OYS129" i="28"/>
  <c r="OYR129" i="28"/>
  <c r="OYQ129" i="28"/>
  <c r="OYP129" i="28"/>
  <c r="OYO129" i="28"/>
  <c r="OYN129" i="28"/>
  <c r="OYI129" i="28"/>
  <c r="OYH129" i="28"/>
  <c r="OYG129" i="28"/>
  <c r="OYF129" i="28"/>
  <c r="OYE129" i="28"/>
  <c r="OYD129" i="28"/>
  <c r="OYC129" i="28"/>
  <c r="OYB129" i="28"/>
  <c r="OYA129" i="28"/>
  <c r="OXZ129" i="28"/>
  <c r="OXY129" i="28"/>
  <c r="OXX129" i="28"/>
  <c r="OXS129" i="28"/>
  <c r="OXR129" i="28"/>
  <c r="OXQ129" i="28"/>
  <c r="OXP129" i="28"/>
  <c r="OXO129" i="28"/>
  <c r="OXN129" i="28"/>
  <c r="OXM129" i="28"/>
  <c r="OXL129" i="28"/>
  <c r="OXK129" i="28"/>
  <c r="OXJ129" i="28"/>
  <c r="OXI129" i="28"/>
  <c r="OXH129" i="28"/>
  <c r="OXC129" i="28"/>
  <c r="OXB129" i="28"/>
  <c r="OXA129" i="28"/>
  <c r="OWZ129" i="28"/>
  <c r="OWY129" i="28"/>
  <c r="OWX129" i="28"/>
  <c r="OWW129" i="28"/>
  <c r="OWV129" i="28"/>
  <c r="OWU129" i="28"/>
  <c r="OWT129" i="28"/>
  <c r="OWS129" i="28"/>
  <c r="OWR129" i="28"/>
  <c r="OWM129" i="28"/>
  <c r="OWL129" i="28"/>
  <c r="OWK129" i="28"/>
  <c r="OWJ129" i="28"/>
  <c r="OWI129" i="28"/>
  <c r="OWH129" i="28"/>
  <c r="OWG129" i="28"/>
  <c r="OWF129" i="28"/>
  <c r="OWE129" i="28"/>
  <c r="OWD129" i="28"/>
  <c r="OWC129" i="28"/>
  <c r="OWB129" i="28"/>
  <c r="OVW129" i="28"/>
  <c r="OVV129" i="28"/>
  <c r="OVU129" i="28"/>
  <c r="OVT129" i="28"/>
  <c r="OVS129" i="28"/>
  <c r="OVR129" i="28"/>
  <c r="OVQ129" i="28"/>
  <c r="OVP129" i="28"/>
  <c r="OVO129" i="28"/>
  <c r="OVN129" i="28"/>
  <c r="OVM129" i="28"/>
  <c r="OVL129" i="28"/>
  <c r="OVG129" i="28"/>
  <c r="OVF129" i="28"/>
  <c r="OVE129" i="28"/>
  <c r="OVD129" i="28"/>
  <c r="OVC129" i="28"/>
  <c r="OVB129" i="28"/>
  <c r="OVA129" i="28"/>
  <c r="OUZ129" i="28"/>
  <c r="OUY129" i="28"/>
  <c r="OUX129" i="28"/>
  <c r="OUW129" i="28"/>
  <c r="OUV129" i="28"/>
  <c r="OUQ129" i="28"/>
  <c r="OUP129" i="28"/>
  <c r="OUO129" i="28"/>
  <c r="OUN129" i="28"/>
  <c r="OUM129" i="28"/>
  <c r="OUL129" i="28"/>
  <c r="OUK129" i="28"/>
  <c r="OUJ129" i="28"/>
  <c r="OUI129" i="28"/>
  <c r="OUH129" i="28"/>
  <c r="OUG129" i="28"/>
  <c r="OUF129" i="28"/>
  <c r="OUA129" i="28"/>
  <c r="OTZ129" i="28"/>
  <c r="OTY129" i="28"/>
  <c r="OTX129" i="28"/>
  <c r="OTW129" i="28"/>
  <c r="OTV129" i="28"/>
  <c r="OTU129" i="28"/>
  <c r="OTT129" i="28"/>
  <c r="OTS129" i="28"/>
  <c r="OTR129" i="28"/>
  <c r="OTQ129" i="28"/>
  <c r="OTP129" i="28"/>
  <c r="OTK129" i="28"/>
  <c r="OTJ129" i="28"/>
  <c r="OTI129" i="28"/>
  <c r="OTH129" i="28"/>
  <c r="OTG129" i="28"/>
  <c r="OTF129" i="28"/>
  <c r="OTE129" i="28"/>
  <c r="OTD129" i="28"/>
  <c r="OTC129" i="28"/>
  <c r="OTB129" i="28"/>
  <c r="OTA129" i="28"/>
  <c r="OSZ129" i="28"/>
  <c r="OSU129" i="28"/>
  <c r="OST129" i="28"/>
  <c r="OSS129" i="28"/>
  <c r="OSR129" i="28"/>
  <c r="OSQ129" i="28"/>
  <c r="OSP129" i="28"/>
  <c r="OSO129" i="28"/>
  <c r="OSN129" i="28"/>
  <c r="OSM129" i="28"/>
  <c r="OSL129" i="28"/>
  <c r="OSK129" i="28"/>
  <c r="OSJ129" i="28"/>
  <c r="OSE129" i="28"/>
  <c r="OSD129" i="28"/>
  <c r="OSC129" i="28"/>
  <c r="OSB129" i="28"/>
  <c r="OSA129" i="28"/>
  <c r="ORZ129" i="28"/>
  <c r="ORY129" i="28"/>
  <c r="ORX129" i="28"/>
  <c r="ORW129" i="28"/>
  <c r="ORV129" i="28"/>
  <c r="ORU129" i="28"/>
  <c r="ORT129" i="28"/>
  <c r="ORO129" i="28"/>
  <c r="ORN129" i="28"/>
  <c r="ORM129" i="28"/>
  <c r="ORL129" i="28"/>
  <c r="ORK129" i="28"/>
  <c r="ORJ129" i="28"/>
  <c r="ORI129" i="28"/>
  <c r="ORH129" i="28"/>
  <c r="ORG129" i="28"/>
  <c r="ORF129" i="28"/>
  <c r="ORE129" i="28"/>
  <c r="ORD129" i="28"/>
  <c r="OQY129" i="28"/>
  <c r="OQX129" i="28"/>
  <c r="OQW129" i="28"/>
  <c r="OQV129" i="28"/>
  <c r="OQU129" i="28"/>
  <c r="OQT129" i="28"/>
  <c r="OQS129" i="28"/>
  <c r="OQR129" i="28"/>
  <c r="OQQ129" i="28"/>
  <c r="OQP129" i="28"/>
  <c r="OQO129" i="28"/>
  <c r="OQN129" i="28"/>
  <c r="OQI129" i="28"/>
  <c r="OQH129" i="28"/>
  <c r="OQG129" i="28"/>
  <c r="OQF129" i="28"/>
  <c r="OQE129" i="28"/>
  <c r="OQD129" i="28"/>
  <c r="OQC129" i="28"/>
  <c r="OQB129" i="28"/>
  <c r="OQA129" i="28"/>
  <c r="OPZ129" i="28"/>
  <c r="OPY129" i="28"/>
  <c r="OPX129" i="28"/>
  <c r="OPS129" i="28"/>
  <c r="OPR129" i="28"/>
  <c r="OPQ129" i="28"/>
  <c r="OPP129" i="28"/>
  <c r="OPO129" i="28"/>
  <c r="OPN129" i="28"/>
  <c r="OPM129" i="28"/>
  <c r="OPL129" i="28"/>
  <c r="OPK129" i="28"/>
  <c r="OPJ129" i="28"/>
  <c r="OPI129" i="28"/>
  <c r="OPH129" i="28"/>
  <c r="OPC129" i="28"/>
  <c r="OPB129" i="28"/>
  <c r="OPA129" i="28"/>
  <c r="OOZ129" i="28"/>
  <c r="OOY129" i="28"/>
  <c r="OOX129" i="28"/>
  <c r="OOW129" i="28"/>
  <c r="OOV129" i="28"/>
  <c r="OOU129" i="28"/>
  <c r="OOT129" i="28"/>
  <c r="OOS129" i="28"/>
  <c r="OOR129" i="28"/>
  <c r="OOM129" i="28"/>
  <c r="OOL129" i="28"/>
  <c r="OOK129" i="28"/>
  <c r="OOJ129" i="28"/>
  <c r="OOI129" i="28"/>
  <c r="OOH129" i="28"/>
  <c r="OOG129" i="28"/>
  <c r="OOF129" i="28"/>
  <c r="OOE129" i="28"/>
  <c r="OOD129" i="28"/>
  <c r="OOC129" i="28"/>
  <c r="OOB129" i="28"/>
  <c r="ONW129" i="28"/>
  <c r="ONV129" i="28"/>
  <c r="ONU129" i="28"/>
  <c r="ONT129" i="28"/>
  <c r="ONS129" i="28"/>
  <c r="ONR129" i="28"/>
  <c r="ONQ129" i="28"/>
  <c r="ONP129" i="28"/>
  <c r="ONO129" i="28"/>
  <c r="ONN129" i="28"/>
  <c r="ONM129" i="28"/>
  <c r="ONL129" i="28"/>
  <c r="ONG129" i="28"/>
  <c r="ONF129" i="28"/>
  <c r="ONE129" i="28"/>
  <c r="OND129" i="28"/>
  <c r="ONC129" i="28"/>
  <c r="ONB129" i="28"/>
  <c r="ONA129" i="28"/>
  <c r="OMZ129" i="28"/>
  <c r="OMY129" i="28"/>
  <c r="OMX129" i="28"/>
  <c r="OMW129" i="28"/>
  <c r="OMV129" i="28"/>
  <c r="OMQ129" i="28"/>
  <c r="OMP129" i="28"/>
  <c r="OMO129" i="28"/>
  <c r="OMN129" i="28"/>
  <c r="OMM129" i="28"/>
  <c r="OML129" i="28"/>
  <c r="OMK129" i="28"/>
  <c r="OMJ129" i="28"/>
  <c r="OMI129" i="28"/>
  <c r="OMH129" i="28"/>
  <c r="OMG129" i="28"/>
  <c r="OMF129" i="28"/>
  <c r="OMA129" i="28"/>
  <c r="OLZ129" i="28"/>
  <c r="OLY129" i="28"/>
  <c r="OLX129" i="28"/>
  <c r="OLW129" i="28"/>
  <c r="OLV129" i="28"/>
  <c r="OLU129" i="28"/>
  <c r="OLT129" i="28"/>
  <c r="OLS129" i="28"/>
  <c r="OLR129" i="28"/>
  <c r="OLQ129" i="28"/>
  <c r="OLP129" i="28"/>
  <c r="OLK129" i="28"/>
  <c r="OLJ129" i="28"/>
  <c r="OLI129" i="28"/>
  <c r="OLH129" i="28"/>
  <c r="OLG129" i="28"/>
  <c r="OLF129" i="28"/>
  <c r="OLE129" i="28"/>
  <c r="OLD129" i="28"/>
  <c r="OLC129" i="28"/>
  <c r="OLB129" i="28"/>
  <c r="OLA129" i="28"/>
  <c r="OKZ129" i="28"/>
  <c r="OKU129" i="28"/>
  <c r="OKT129" i="28"/>
  <c r="OKS129" i="28"/>
  <c r="OKR129" i="28"/>
  <c r="OKQ129" i="28"/>
  <c r="OKP129" i="28"/>
  <c r="OKO129" i="28"/>
  <c r="OKN129" i="28"/>
  <c r="OKM129" i="28"/>
  <c r="OKL129" i="28"/>
  <c r="OKK129" i="28"/>
  <c r="OKJ129" i="28"/>
  <c r="OKE129" i="28"/>
  <c r="OKD129" i="28"/>
  <c r="OKC129" i="28"/>
  <c r="OKB129" i="28"/>
  <c r="OKA129" i="28"/>
  <c r="OJZ129" i="28"/>
  <c r="OJY129" i="28"/>
  <c r="OJX129" i="28"/>
  <c r="OJW129" i="28"/>
  <c r="OJV129" i="28"/>
  <c r="OJU129" i="28"/>
  <c r="OJT129" i="28"/>
  <c r="OJO129" i="28"/>
  <c r="OJN129" i="28"/>
  <c r="OJM129" i="28"/>
  <c r="OJL129" i="28"/>
  <c r="OJK129" i="28"/>
  <c r="OJJ129" i="28"/>
  <c r="OJI129" i="28"/>
  <c r="OJH129" i="28"/>
  <c r="OJG129" i="28"/>
  <c r="OJF129" i="28"/>
  <c r="OJE129" i="28"/>
  <c r="OJD129" i="28"/>
  <c r="OIY129" i="28"/>
  <c r="OIX129" i="28"/>
  <c r="OIW129" i="28"/>
  <c r="OIV129" i="28"/>
  <c r="OIU129" i="28"/>
  <c r="OIT129" i="28"/>
  <c r="OIS129" i="28"/>
  <c r="OIR129" i="28"/>
  <c r="OIQ129" i="28"/>
  <c r="OIP129" i="28"/>
  <c r="OIO129" i="28"/>
  <c r="OIN129" i="28"/>
  <c r="OII129" i="28"/>
  <c r="OIH129" i="28"/>
  <c r="OIG129" i="28"/>
  <c r="OIF129" i="28"/>
  <c r="OIE129" i="28"/>
  <c r="OID129" i="28"/>
  <c r="OIC129" i="28"/>
  <c r="OIB129" i="28"/>
  <c r="OIA129" i="28"/>
  <c r="OHZ129" i="28"/>
  <c r="OHY129" i="28"/>
  <c r="OHX129" i="28"/>
  <c r="OHS129" i="28"/>
  <c r="OHR129" i="28"/>
  <c r="OHQ129" i="28"/>
  <c r="OHP129" i="28"/>
  <c r="OHO129" i="28"/>
  <c r="OHN129" i="28"/>
  <c r="OHM129" i="28"/>
  <c r="OHL129" i="28"/>
  <c r="OHK129" i="28"/>
  <c r="OHJ129" i="28"/>
  <c r="OHI129" i="28"/>
  <c r="OHH129" i="28"/>
  <c r="OHC129" i="28"/>
  <c r="OHB129" i="28"/>
  <c r="OHA129" i="28"/>
  <c r="OGZ129" i="28"/>
  <c r="OGY129" i="28"/>
  <c r="OGX129" i="28"/>
  <c r="OGW129" i="28"/>
  <c r="OGV129" i="28"/>
  <c r="OGU129" i="28"/>
  <c r="OGT129" i="28"/>
  <c r="OGS129" i="28"/>
  <c r="OGR129" i="28"/>
  <c r="OGM129" i="28"/>
  <c r="OGL129" i="28"/>
  <c r="OGK129" i="28"/>
  <c r="OGJ129" i="28"/>
  <c r="OGI129" i="28"/>
  <c r="OGH129" i="28"/>
  <c r="OGG129" i="28"/>
  <c r="OGF129" i="28"/>
  <c r="OGE129" i="28"/>
  <c r="OGD129" i="28"/>
  <c r="OGC129" i="28"/>
  <c r="OGB129" i="28"/>
  <c r="OFW129" i="28"/>
  <c r="OFV129" i="28"/>
  <c r="OFU129" i="28"/>
  <c r="OFT129" i="28"/>
  <c r="OFS129" i="28"/>
  <c r="OFR129" i="28"/>
  <c r="OFQ129" i="28"/>
  <c r="OFP129" i="28"/>
  <c r="OFO129" i="28"/>
  <c r="OFN129" i="28"/>
  <c r="OFM129" i="28"/>
  <c r="OFL129" i="28"/>
  <c r="OFG129" i="28"/>
  <c r="OFF129" i="28"/>
  <c r="OFE129" i="28"/>
  <c r="OFD129" i="28"/>
  <c r="OFC129" i="28"/>
  <c r="OFB129" i="28"/>
  <c r="OFA129" i="28"/>
  <c r="OEZ129" i="28"/>
  <c r="OEY129" i="28"/>
  <c r="OEX129" i="28"/>
  <c r="OEW129" i="28"/>
  <c r="OEV129" i="28"/>
  <c r="OEQ129" i="28"/>
  <c r="OEP129" i="28"/>
  <c r="OEO129" i="28"/>
  <c r="OEN129" i="28"/>
  <c r="OEM129" i="28"/>
  <c r="OEL129" i="28"/>
  <c r="OEK129" i="28"/>
  <c r="OEJ129" i="28"/>
  <c r="OEI129" i="28"/>
  <c r="OEH129" i="28"/>
  <c r="OEG129" i="28"/>
  <c r="OEF129" i="28"/>
  <c r="OEA129" i="28"/>
  <c r="ODZ129" i="28"/>
  <c r="ODY129" i="28"/>
  <c r="ODX129" i="28"/>
  <c r="ODW129" i="28"/>
  <c r="ODV129" i="28"/>
  <c r="ODU129" i="28"/>
  <c r="ODT129" i="28"/>
  <c r="ODS129" i="28"/>
  <c r="ODR129" i="28"/>
  <c r="ODQ129" i="28"/>
  <c r="ODP129" i="28"/>
  <c r="ODK129" i="28"/>
  <c r="ODJ129" i="28"/>
  <c r="ODI129" i="28"/>
  <c r="ODH129" i="28"/>
  <c r="ODG129" i="28"/>
  <c r="ODF129" i="28"/>
  <c r="ODE129" i="28"/>
  <c r="ODD129" i="28"/>
  <c r="ODC129" i="28"/>
  <c r="ODB129" i="28"/>
  <c r="ODA129" i="28"/>
  <c r="OCZ129" i="28"/>
  <c r="OCU129" i="28"/>
  <c r="OCT129" i="28"/>
  <c r="OCS129" i="28"/>
  <c r="OCR129" i="28"/>
  <c r="OCQ129" i="28"/>
  <c r="OCP129" i="28"/>
  <c r="OCO129" i="28"/>
  <c r="OCN129" i="28"/>
  <c r="OCM129" i="28"/>
  <c r="OCL129" i="28"/>
  <c r="OCK129" i="28"/>
  <c r="OCJ129" i="28"/>
  <c r="OCE129" i="28"/>
  <c r="OCD129" i="28"/>
  <c r="OCC129" i="28"/>
  <c r="OCB129" i="28"/>
  <c r="OCA129" i="28"/>
  <c r="OBZ129" i="28"/>
  <c r="OBY129" i="28"/>
  <c r="OBX129" i="28"/>
  <c r="OBW129" i="28"/>
  <c r="OBV129" i="28"/>
  <c r="OBU129" i="28"/>
  <c r="OBT129" i="28"/>
  <c r="OBO129" i="28"/>
  <c r="OBN129" i="28"/>
  <c r="OBM129" i="28"/>
  <c r="OBL129" i="28"/>
  <c r="OBK129" i="28"/>
  <c r="OBJ129" i="28"/>
  <c r="OBI129" i="28"/>
  <c r="OBH129" i="28"/>
  <c r="OBG129" i="28"/>
  <c r="OBF129" i="28"/>
  <c r="OBE129" i="28"/>
  <c r="OBD129" i="28"/>
  <c r="OAY129" i="28"/>
  <c r="OAX129" i="28"/>
  <c r="OAW129" i="28"/>
  <c r="OAV129" i="28"/>
  <c r="OAU129" i="28"/>
  <c r="OAT129" i="28"/>
  <c r="OAS129" i="28"/>
  <c r="OAR129" i="28"/>
  <c r="OAQ129" i="28"/>
  <c r="OAP129" i="28"/>
  <c r="OAO129" i="28"/>
  <c r="OAN129" i="28"/>
  <c r="OAI129" i="28"/>
  <c r="OAH129" i="28"/>
  <c r="OAG129" i="28"/>
  <c r="OAF129" i="28"/>
  <c r="OAE129" i="28"/>
  <c r="OAD129" i="28"/>
  <c r="OAC129" i="28"/>
  <c r="OAB129" i="28"/>
  <c r="OAA129" i="28"/>
  <c r="NZZ129" i="28"/>
  <c r="NZY129" i="28"/>
  <c r="NZX129" i="28"/>
  <c r="NZS129" i="28"/>
  <c r="NZR129" i="28"/>
  <c r="NZQ129" i="28"/>
  <c r="NZP129" i="28"/>
  <c r="NZO129" i="28"/>
  <c r="NZN129" i="28"/>
  <c r="NZM129" i="28"/>
  <c r="NZL129" i="28"/>
  <c r="NZK129" i="28"/>
  <c r="NZJ129" i="28"/>
  <c r="NZI129" i="28"/>
  <c r="NZH129" i="28"/>
  <c r="NZC129" i="28"/>
  <c r="NZB129" i="28"/>
  <c r="NZA129" i="28"/>
  <c r="NYZ129" i="28"/>
  <c r="NYY129" i="28"/>
  <c r="NYX129" i="28"/>
  <c r="NYW129" i="28"/>
  <c r="NYV129" i="28"/>
  <c r="NYU129" i="28"/>
  <c r="NYT129" i="28"/>
  <c r="NYS129" i="28"/>
  <c r="NYR129" i="28"/>
  <c r="NYM129" i="28"/>
  <c r="NYL129" i="28"/>
  <c r="NYK129" i="28"/>
  <c r="NYJ129" i="28"/>
  <c r="NYI129" i="28"/>
  <c r="NYH129" i="28"/>
  <c r="NYG129" i="28"/>
  <c r="NYF129" i="28"/>
  <c r="NYE129" i="28"/>
  <c r="NYD129" i="28"/>
  <c r="NYC129" i="28"/>
  <c r="NYB129" i="28"/>
  <c r="NXW129" i="28"/>
  <c r="NXV129" i="28"/>
  <c r="NXU129" i="28"/>
  <c r="NXT129" i="28"/>
  <c r="NXS129" i="28"/>
  <c r="NXR129" i="28"/>
  <c r="NXQ129" i="28"/>
  <c r="NXP129" i="28"/>
  <c r="NXO129" i="28"/>
  <c r="NXN129" i="28"/>
  <c r="NXM129" i="28"/>
  <c r="NXL129" i="28"/>
  <c r="NXG129" i="28"/>
  <c r="NXF129" i="28"/>
  <c r="NXE129" i="28"/>
  <c r="NXD129" i="28"/>
  <c r="NXC129" i="28"/>
  <c r="NXB129" i="28"/>
  <c r="NXA129" i="28"/>
  <c r="NWZ129" i="28"/>
  <c r="NWY129" i="28"/>
  <c r="NWX129" i="28"/>
  <c r="NWW129" i="28"/>
  <c r="NWV129" i="28"/>
  <c r="NWQ129" i="28"/>
  <c r="NWP129" i="28"/>
  <c r="NWO129" i="28"/>
  <c r="NWN129" i="28"/>
  <c r="NWM129" i="28"/>
  <c r="NWL129" i="28"/>
  <c r="NWK129" i="28"/>
  <c r="NWJ129" i="28"/>
  <c r="NWI129" i="28"/>
  <c r="NWH129" i="28"/>
  <c r="NWG129" i="28"/>
  <c r="NWF129" i="28"/>
  <c r="NWA129" i="28"/>
  <c r="NVZ129" i="28"/>
  <c r="NVY129" i="28"/>
  <c r="NVX129" i="28"/>
  <c r="NVW129" i="28"/>
  <c r="NVV129" i="28"/>
  <c r="NVU129" i="28"/>
  <c r="NVT129" i="28"/>
  <c r="NVS129" i="28"/>
  <c r="NVR129" i="28"/>
  <c r="NVQ129" i="28"/>
  <c r="NVP129" i="28"/>
  <c r="NVK129" i="28"/>
  <c r="NVJ129" i="28"/>
  <c r="NVI129" i="28"/>
  <c r="NVH129" i="28"/>
  <c r="NVG129" i="28"/>
  <c r="NVF129" i="28"/>
  <c r="NVE129" i="28"/>
  <c r="NVD129" i="28"/>
  <c r="NVC129" i="28"/>
  <c r="NVB129" i="28"/>
  <c r="NVA129" i="28"/>
  <c r="NUZ129" i="28"/>
  <c r="NUU129" i="28"/>
  <c r="NUT129" i="28"/>
  <c r="NUS129" i="28"/>
  <c r="NUR129" i="28"/>
  <c r="NUQ129" i="28"/>
  <c r="NUP129" i="28"/>
  <c r="NUO129" i="28"/>
  <c r="NUN129" i="28"/>
  <c r="NUM129" i="28"/>
  <c r="NUL129" i="28"/>
  <c r="NUK129" i="28"/>
  <c r="NUJ129" i="28"/>
  <c r="NUE129" i="28"/>
  <c r="NUD129" i="28"/>
  <c r="NUC129" i="28"/>
  <c r="NUB129" i="28"/>
  <c r="NUA129" i="28"/>
  <c r="NTZ129" i="28"/>
  <c r="NTY129" i="28"/>
  <c r="NTX129" i="28"/>
  <c r="NTW129" i="28"/>
  <c r="NTV129" i="28"/>
  <c r="NTU129" i="28"/>
  <c r="NTT129" i="28"/>
  <c r="NTO129" i="28"/>
  <c r="NTN129" i="28"/>
  <c r="NTM129" i="28"/>
  <c r="NTL129" i="28"/>
  <c r="NTK129" i="28"/>
  <c r="NTJ129" i="28"/>
  <c r="NTI129" i="28"/>
  <c r="NTH129" i="28"/>
  <c r="NTG129" i="28"/>
  <c r="NTF129" i="28"/>
  <c r="NTE129" i="28"/>
  <c r="NTD129" i="28"/>
  <c r="NSY129" i="28"/>
  <c r="NSX129" i="28"/>
  <c r="NSW129" i="28"/>
  <c r="NSV129" i="28"/>
  <c r="NSU129" i="28"/>
  <c r="NST129" i="28"/>
  <c r="NSS129" i="28"/>
  <c r="NSR129" i="28"/>
  <c r="NSQ129" i="28"/>
  <c r="NSP129" i="28"/>
  <c r="NSO129" i="28"/>
  <c r="NSN129" i="28"/>
  <c r="NSI129" i="28"/>
  <c r="NSH129" i="28"/>
  <c r="NSG129" i="28"/>
  <c r="NSF129" i="28"/>
  <c r="NSE129" i="28"/>
  <c r="NSD129" i="28"/>
  <c r="NSC129" i="28"/>
  <c r="NSB129" i="28"/>
  <c r="NSA129" i="28"/>
  <c r="NRZ129" i="28"/>
  <c r="NRY129" i="28"/>
  <c r="NRX129" i="28"/>
  <c r="NRS129" i="28"/>
  <c r="NRR129" i="28"/>
  <c r="NRQ129" i="28"/>
  <c r="NRP129" i="28"/>
  <c r="NRO129" i="28"/>
  <c r="NRN129" i="28"/>
  <c r="NRM129" i="28"/>
  <c r="NRL129" i="28"/>
  <c r="NRK129" i="28"/>
  <c r="NRJ129" i="28"/>
  <c r="NRI129" i="28"/>
  <c r="NRH129" i="28"/>
  <c r="NRC129" i="28"/>
  <c r="NRB129" i="28"/>
  <c r="NRA129" i="28"/>
  <c r="NQZ129" i="28"/>
  <c r="NQY129" i="28"/>
  <c r="NQX129" i="28"/>
  <c r="NQW129" i="28"/>
  <c r="NQV129" i="28"/>
  <c r="NQU129" i="28"/>
  <c r="NQT129" i="28"/>
  <c r="NQS129" i="28"/>
  <c r="NQR129" i="28"/>
  <c r="NQM129" i="28"/>
  <c r="NQL129" i="28"/>
  <c r="NQK129" i="28"/>
  <c r="NQJ129" i="28"/>
  <c r="NQI129" i="28"/>
  <c r="NQH129" i="28"/>
  <c r="NQG129" i="28"/>
  <c r="NQF129" i="28"/>
  <c r="NQE129" i="28"/>
  <c r="NQD129" i="28"/>
  <c r="NQC129" i="28"/>
  <c r="NQB129" i="28"/>
  <c r="NPW129" i="28"/>
  <c r="NPV129" i="28"/>
  <c r="NPU129" i="28"/>
  <c r="NPT129" i="28"/>
  <c r="NPS129" i="28"/>
  <c r="NPR129" i="28"/>
  <c r="NPQ129" i="28"/>
  <c r="NPP129" i="28"/>
  <c r="NPO129" i="28"/>
  <c r="NPN129" i="28"/>
  <c r="NPM129" i="28"/>
  <c r="NPL129" i="28"/>
  <c r="NPG129" i="28"/>
  <c r="NPF129" i="28"/>
  <c r="NPE129" i="28"/>
  <c r="NPD129" i="28"/>
  <c r="NPC129" i="28"/>
  <c r="NPB129" i="28"/>
  <c r="NPA129" i="28"/>
  <c r="NOZ129" i="28"/>
  <c r="NOY129" i="28"/>
  <c r="NOX129" i="28"/>
  <c r="NOW129" i="28"/>
  <c r="NOV129" i="28"/>
  <c r="NOQ129" i="28"/>
  <c r="NOP129" i="28"/>
  <c r="NOO129" i="28"/>
  <c r="NON129" i="28"/>
  <c r="NOM129" i="28"/>
  <c r="NOL129" i="28"/>
  <c r="NOK129" i="28"/>
  <c r="NOJ129" i="28"/>
  <c r="NOI129" i="28"/>
  <c r="NOH129" i="28"/>
  <c r="NOG129" i="28"/>
  <c r="NOF129" i="28"/>
  <c r="NOA129" i="28"/>
  <c r="NNZ129" i="28"/>
  <c r="NNY129" i="28"/>
  <c r="NNX129" i="28"/>
  <c r="NNW129" i="28"/>
  <c r="NNV129" i="28"/>
  <c r="NNU129" i="28"/>
  <c r="NNT129" i="28"/>
  <c r="NNS129" i="28"/>
  <c r="NNR129" i="28"/>
  <c r="NNQ129" i="28"/>
  <c r="NNP129" i="28"/>
  <c r="NNK129" i="28"/>
  <c r="NNJ129" i="28"/>
  <c r="NNI129" i="28"/>
  <c r="NNH129" i="28"/>
  <c r="NNG129" i="28"/>
  <c r="NNF129" i="28"/>
  <c r="NNE129" i="28"/>
  <c r="NND129" i="28"/>
  <c r="NNC129" i="28"/>
  <c r="NNB129" i="28"/>
  <c r="NNA129" i="28"/>
  <c r="NMZ129" i="28"/>
  <c r="NMU129" i="28"/>
  <c r="NMT129" i="28"/>
  <c r="NMS129" i="28"/>
  <c r="NMR129" i="28"/>
  <c r="NMQ129" i="28"/>
  <c r="NMP129" i="28"/>
  <c r="NMO129" i="28"/>
  <c r="NMN129" i="28"/>
  <c r="NMM129" i="28"/>
  <c r="NML129" i="28"/>
  <c r="NMK129" i="28"/>
  <c r="NMJ129" i="28"/>
  <c r="NME129" i="28"/>
  <c r="NMD129" i="28"/>
  <c r="NMC129" i="28"/>
  <c r="NMB129" i="28"/>
  <c r="NMA129" i="28"/>
  <c r="NLZ129" i="28"/>
  <c r="NLY129" i="28"/>
  <c r="NLX129" i="28"/>
  <c r="NLW129" i="28"/>
  <c r="NLV129" i="28"/>
  <c r="NLU129" i="28"/>
  <c r="NLT129" i="28"/>
  <c r="NLO129" i="28"/>
  <c r="NLN129" i="28"/>
  <c r="NLM129" i="28"/>
  <c r="NLL129" i="28"/>
  <c r="NLK129" i="28"/>
  <c r="NLJ129" i="28"/>
  <c r="NLI129" i="28"/>
  <c r="NLH129" i="28"/>
  <c r="NLG129" i="28"/>
  <c r="NLF129" i="28"/>
  <c r="NLE129" i="28"/>
  <c r="NLD129" i="28"/>
  <c r="NKY129" i="28"/>
  <c r="NKX129" i="28"/>
  <c r="NKW129" i="28"/>
  <c r="NKV129" i="28"/>
  <c r="NKU129" i="28"/>
  <c r="NKT129" i="28"/>
  <c r="NKS129" i="28"/>
  <c r="NKR129" i="28"/>
  <c r="NKQ129" i="28"/>
  <c r="NKP129" i="28"/>
  <c r="NKO129" i="28"/>
  <c r="NKN129" i="28"/>
  <c r="NKI129" i="28"/>
  <c r="NKH129" i="28"/>
  <c r="NKG129" i="28"/>
  <c r="NKF129" i="28"/>
  <c r="NKE129" i="28"/>
  <c r="NKD129" i="28"/>
  <c r="NKC129" i="28"/>
  <c r="NKB129" i="28"/>
  <c r="NKA129" i="28"/>
  <c r="NJZ129" i="28"/>
  <c r="NJY129" i="28"/>
  <c r="NJX129" i="28"/>
  <c r="NJS129" i="28"/>
  <c r="NJR129" i="28"/>
  <c r="NJQ129" i="28"/>
  <c r="NJP129" i="28"/>
  <c r="NJO129" i="28"/>
  <c r="NJN129" i="28"/>
  <c r="NJM129" i="28"/>
  <c r="NJL129" i="28"/>
  <c r="NJK129" i="28"/>
  <c r="NJJ129" i="28"/>
  <c r="NJI129" i="28"/>
  <c r="NJH129" i="28"/>
  <c r="NJC129" i="28"/>
  <c r="NJB129" i="28"/>
  <c r="NJA129" i="28"/>
  <c r="NIZ129" i="28"/>
  <c r="NIY129" i="28"/>
  <c r="NIX129" i="28"/>
  <c r="NIW129" i="28"/>
  <c r="NIV129" i="28"/>
  <c r="NIU129" i="28"/>
  <c r="NIT129" i="28"/>
  <c r="NIS129" i="28"/>
  <c r="NIR129" i="28"/>
  <c r="NIM129" i="28"/>
  <c r="NIL129" i="28"/>
  <c r="NIK129" i="28"/>
  <c r="NIJ129" i="28"/>
  <c r="NII129" i="28"/>
  <c r="NIH129" i="28"/>
  <c r="NIG129" i="28"/>
  <c r="NIF129" i="28"/>
  <c r="NIE129" i="28"/>
  <c r="NID129" i="28"/>
  <c r="NIC129" i="28"/>
  <c r="NIB129" i="28"/>
  <c r="NHW129" i="28"/>
  <c r="NHV129" i="28"/>
  <c r="NHU129" i="28"/>
  <c r="NHT129" i="28"/>
  <c r="NHS129" i="28"/>
  <c r="NHR129" i="28"/>
  <c r="NHQ129" i="28"/>
  <c r="NHP129" i="28"/>
  <c r="NHO129" i="28"/>
  <c r="NHN129" i="28"/>
  <c r="NHM129" i="28"/>
  <c r="NHL129" i="28"/>
  <c r="NHG129" i="28"/>
  <c r="NHF129" i="28"/>
  <c r="NHE129" i="28"/>
  <c r="NHD129" i="28"/>
  <c r="NHC129" i="28"/>
  <c r="NHB129" i="28"/>
  <c r="NHA129" i="28"/>
  <c r="NGZ129" i="28"/>
  <c r="NGY129" i="28"/>
  <c r="NGX129" i="28"/>
  <c r="NGW129" i="28"/>
  <c r="NGV129" i="28"/>
  <c r="NGQ129" i="28"/>
  <c r="NGP129" i="28"/>
  <c r="NGO129" i="28"/>
  <c r="NGN129" i="28"/>
  <c r="NGM129" i="28"/>
  <c r="NGL129" i="28"/>
  <c r="NGK129" i="28"/>
  <c r="NGJ129" i="28"/>
  <c r="NGI129" i="28"/>
  <c r="NGH129" i="28"/>
  <c r="NGG129" i="28"/>
  <c r="NGF129" i="28"/>
  <c r="NGA129" i="28"/>
  <c r="NFZ129" i="28"/>
  <c r="NFY129" i="28"/>
  <c r="NFX129" i="28"/>
  <c r="NFW129" i="28"/>
  <c r="NFV129" i="28"/>
  <c r="NFU129" i="28"/>
  <c r="NFT129" i="28"/>
  <c r="NFS129" i="28"/>
  <c r="NFR129" i="28"/>
  <c r="NFQ129" i="28"/>
  <c r="NFP129" i="28"/>
  <c r="NFK129" i="28"/>
  <c r="NFJ129" i="28"/>
  <c r="NFI129" i="28"/>
  <c r="NFH129" i="28"/>
  <c r="NFG129" i="28"/>
  <c r="NFF129" i="28"/>
  <c r="NFE129" i="28"/>
  <c r="NFD129" i="28"/>
  <c r="NFC129" i="28"/>
  <c r="NFB129" i="28"/>
  <c r="NFA129" i="28"/>
  <c r="NEZ129" i="28"/>
  <c r="NEU129" i="28"/>
  <c r="NET129" i="28"/>
  <c r="NES129" i="28"/>
  <c r="NER129" i="28"/>
  <c r="NEQ129" i="28"/>
  <c r="NEP129" i="28"/>
  <c r="NEO129" i="28"/>
  <c r="NEN129" i="28"/>
  <c r="NEM129" i="28"/>
  <c r="NEL129" i="28"/>
  <c r="NEK129" i="28"/>
  <c r="NEJ129" i="28"/>
  <c r="NEE129" i="28"/>
  <c r="NED129" i="28"/>
  <c r="NEC129" i="28"/>
  <c r="NEB129" i="28"/>
  <c r="NEA129" i="28"/>
  <c r="NDZ129" i="28"/>
  <c r="NDY129" i="28"/>
  <c r="NDX129" i="28"/>
  <c r="NDW129" i="28"/>
  <c r="NDV129" i="28"/>
  <c r="NDU129" i="28"/>
  <c r="NDT129" i="28"/>
  <c r="NDO129" i="28"/>
  <c r="NDN129" i="28"/>
  <c r="NDM129" i="28"/>
  <c r="NDL129" i="28"/>
  <c r="NDK129" i="28"/>
  <c r="NDJ129" i="28"/>
  <c r="NDI129" i="28"/>
  <c r="NDH129" i="28"/>
  <c r="NDG129" i="28"/>
  <c r="NDF129" i="28"/>
  <c r="NDE129" i="28"/>
  <c r="NDD129" i="28"/>
  <c r="NCY129" i="28"/>
  <c r="NCX129" i="28"/>
  <c r="NCW129" i="28"/>
  <c r="NCV129" i="28"/>
  <c r="NCU129" i="28"/>
  <c r="NCT129" i="28"/>
  <c r="NCS129" i="28"/>
  <c r="NCR129" i="28"/>
  <c r="NCQ129" i="28"/>
  <c r="NCP129" i="28"/>
  <c r="NCO129" i="28"/>
  <c r="NCN129" i="28"/>
  <c r="NCI129" i="28"/>
  <c r="NCH129" i="28"/>
  <c r="NCG129" i="28"/>
  <c r="NCF129" i="28"/>
  <c r="NCE129" i="28"/>
  <c r="NCD129" i="28"/>
  <c r="NCC129" i="28"/>
  <c r="NCB129" i="28"/>
  <c r="NCA129" i="28"/>
  <c r="NBZ129" i="28"/>
  <c r="NBY129" i="28"/>
  <c r="NBX129" i="28"/>
  <c r="NBS129" i="28"/>
  <c r="NBR129" i="28"/>
  <c r="NBQ129" i="28"/>
  <c r="NBP129" i="28"/>
  <c r="NBO129" i="28"/>
  <c r="NBN129" i="28"/>
  <c r="NBM129" i="28"/>
  <c r="NBL129" i="28"/>
  <c r="NBK129" i="28"/>
  <c r="NBJ129" i="28"/>
  <c r="NBI129" i="28"/>
  <c r="NBH129" i="28"/>
  <c r="NBC129" i="28"/>
  <c r="NBB129" i="28"/>
  <c r="NBA129" i="28"/>
  <c r="NAZ129" i="28"/>
  <c r="NAY129" i="28"/>
  <c r="NAX129" i="28"/>
  <c r="NAW129" i="28"/>
  <c r="NAV129" i="28"/>
  <c r="NAU129" i="28"/>
  <c r="NAT129" i="28"/>
  <c r="NAS129" i="28"/>
  <c r="NAR129" i="28"/>
  <c r="NAM129" i="28"/>
  <c r="NAL129" i="28"/>
  <c r="NAK129" i="28"/>
  <c r="NAJ129" i="28"/>
  <c r="NAI129" i="28"/>
  <c r="NAH129" i="28"/>
  <c r="NAG129" i="28"/>
  <c r="NAF129" i="28"/>
  <c r="NAE129" i="28"/>
  <c r="NAD129" i="28"/>
  <c r="NAC129" i="28"/>
  <c r="NAB129" i="28"/>
  <c r="MZW129" i="28"/>
  <c r="MZV129" i="28"/>
  <c r="MZU129" i="28"/>
  <c r="MZT129" i="28"/>
  <c r="MZS129" i="28"/>
  <c r="MZR129" i="28"/>
  <c r="MZQ129" i="28"/>
  <c r="MZP129" i="28"/>
  <c r="MZO129" i="28"/>
  <c r="MZN129" i="28"/>
  <c r="MZM129" i="28"/>
  <c r="MZL129" i="28"/>
  <c r="MZG129" i="28"/>
  <c r="MZF129" i="28"/>
  <c r="MZE129" i="28"/>
  <c r="MZD129" i="28"/>
  <c r="MZC129" i="28"/>
  <c r="MZB129" i="28"/>
  <c r="MZA129" i="28"/>
  <c r="MYZ129" i="28"/>
  <c r="MYY129" i="28"/>
  <c r="MYX129" i="28"/>
  <c r="MYW129" i="28"/>
  <c r="MYV129" i="28"/>
  <c r="MYQ129" i="28"/>
  <c r="MYP129" i="28"/>
  <c r="MYO129" i="28"/>
  <c r="MYN129" i="28"/>
  <c r="MYM129" i="28"/>
  <c r="MYL129" i="28"/>
  <c r="MYK129" i="28"/>
  <c r="MYJ129" i="28"/>
  <c r="MYI129" i="28"/>
  <c r="MYH129" i="28"/>
  <c r="MYG129" i="28"/>
  <c r="MYF129" i="28"/>
  <c r="MYA129" i="28"/>
  <c r="MXZ129" i="28"/>
  <c r="MXY129" i="28"/>
  <c r="MXX129" i="28"/>
  <c r="MXW129" i="28"/>
  <c r="MXV129" i="28"/>
  <c r="MXU129" i="28"/>
  <c r="MXT129" i="28"/>
  <c r="MXS129" i="28"/>
  <c r="MXR129" i="28"/>
  <c r="MXQ129" i="28"/>
  <c r="MXP129" i="28"/>
  <c r="MXK129" i="28"/>
  <c r="MXJ129" i="28"/>
  <c r="MXI129" i="28"/>
  <c r="MXH129" i="28"/>
  <c r="MXG129" i="28"/>
  <c r="MXF129" i="28"/>
  <c r="MXE129" i="28"/>
  <c r="MXD129" i="28"/>
  <c r="MXC129" i="28"/>
  <c r="MXB129" i="28"/>
  <c r="MXA129" i="28"/>
  <c r="MWZ129" i="28"/>
  <c r="MWU129" i="28"/>
  <c r="MWT129" i="28"/>
  <c r="MWS129" i="28"/>
  <c r="MWR129" i="28"/>
  <c r="MWQ129" i="28"/>
  <c r="MWP129" i="28"/>
  <c r="MWO129" i="28"/>
  <c r="MWN129" i="28"/>
  <c r="MWM129" i="28"/>
  <c r="MWL129" i="28"/>
  <c r="MWK129" i="28"/>
  <c r="MWJ129" i="28"/>
  <c r="MWE129" i="28"/>
  <c r="MWD129" i="28"/>
  <c r="MWC129" i="28"/>
  <c r="MWB129" i="28"/>
  <c r="MWA129" i="28"/>
  <c r="MVZ129" i="28"/>
  <c r="MVY129" i="28"/>
  <c r="MVX129" i="28"/>
  <c r="MVW129" i="28"/>
  <c r="MVV129" i="28"/>
  <c r="MVU129" i="28"/>
  <c r="MVT129" i="28"/>
  <c r="MVO129" i="28"/>
  <c r="MVN129" i="28"/>
  <c r="MVM129" i="28"/>
  <c r="MVL129" i="28"/>
  <c r="MVK129" i="28"/>
  <c r="MVJ129" i="28"/>
  <c r="MVI129" i="28"/>
  <c r="MVH129" i="28"/>
  <c r="MVG129" i="28"/>
  <c r="MVF129" i="28"/>
  <c r="MVE129" i="28"/>
  <c r="MVD129" i="28"/>
  <c r="MUY129" i="28"/>
  <c r="MUX129" i="28"/>
  <c r="MUW129" i="28"/>
  <c r="MUV129" i="28"/>
  <c r="MUU129" i="28"/>
  <c r="MUT129" i="28"/>
  <c r="MUS129" i="28"/>
  <c r="MUR129" i="28"/>
  <c r="MUQ129" i="28"/>
  <c r="MUP129" i="28"/>
  <c r="MUO129" i="28"/>
  <c r="MUN129" i="28"/>
  <c r="MUI129" i="28"/>
  <c r="MUH129" i="28"/>
  <c r="MUG129" i="28"/>
  <c r="MUF129" i="28"/>
  <c r="MUE129" i="28"/>
  <c r="MUD129" i="28"/>
  <c r="MUC129" i="28"/>
  <c r="MUB129" i="28"/>
  <c r="MUA129" i="28"/>
  <c r="MTZ129" i="28"/>
  <c r="MTY129" i="28"/>
  <c r="MTX129" i="28"/>
  <c r="MTS129" i="28"/>
  <c r="MTR129" i="28"/>
  <c r="MTQ129" i="28"/>
  <c r="MTP129" i="28"/>
  <c r="MTO129" i="28"/>
  <c r="MTN129" i="28"/>
  <c r="MTM129" i="28"/>
  <c r="MTL129" i="28"/>
  <c r="MTK129" i="28"/>
  <c r="MTJ129" i="28"/>
  <c r="MTI129" i="28"/>
  <c r="MTH129" i="28"/>
  <c r="MTC129" i="28"/>
  <c r="MTB129" i="28"/>
  <c r="MTA129" i="28"/>
  <c r="MSZ129" i="28"/>
  <c r="MSY129" i="28"/>
  <c r="MSX129" i="28"/>
  <c r="MSW129" i="28"/>
  <c r="MSV129" i="28"/>
  <c r="MSU129" i="28"/>
  <c r="MST129" i="28"/>
  <c r="MSS129" i="28"/>
  <c r="MSR129" i="28"/>
  <c r="MSM129" i="28"/>
  <c r="MSL129" i="28"/>
  <c r="MSK129" i="28"/>
  <c r="MSJ129" i="28"/>
  <c r="MSI129" i="28"/>
  <c r="MSH129" i="28"/>
  <c r="MSG129" i="28"/>
  <c r="MSF129" i="28"/>
  <c r="MSE129" i="28"/>
  <c r="MSD129" i="28"/>
  <c r="MSC129" i="28"/>
  <c r="MSB129" i="28"/>
  <c r="MRW129" i="28"/>
  <c r="MRV129" i="28"/>
  <c r="MRU129" i="28"/>
  <c r="MRT129" i="28"/>
  <c r="MRS129" i="28"/>
  <c r="MRR129" i="28"/>
  <c r="MRQ129" i="28"/>
  <c r="MRP129" i="28"/>
  <c r="MRO129" i="28"/>
  <c r="MRN129" i="28"/>
  <c r="MRM129" i="28"/>
  <c r="MRL129" i="28"/>
  <c r="MRG129" i="28"/>
  <c r="MRF129" i="28"/>
  <c r="MRE129" i="28"/>
  <c r="MRD129" i="28"/>
  <c r="MRC129" i="28"/>
  <c r="MRB129" i="28"/>
  <c r="MRA129" i="28"/>
  <c r="MQZ129" i="28"/>
  <c r="MQY129" i="28"/>
  <c r="MQX129" i="28"/>
  <c r="MQW129" i="28"/>
  <c r="MQV129" i="28"/>
  <c r="MQQ129" i="28"/>
  <c r="MQP129" i="28"/>
  <c r="MQO129" i="28"/>
  <c r="MQN129" i="28"/>
  <c r="MQM129" i="28"/>
  <c r="MQL129" i="28"/>
  <c r="MQK129" i="28"/>
  <c r="MQJ129" i="28"/>
  <c r="MQI129" i="28"/>
  <c r="MQH129" i="28"/>
  <c r="MQG129" i="28"/>
  <c r="MQF129" i="28"/>
  <c r="MQA129" i="28"/>
  <c r="MPZ129" i="28"/>
  <c r="MPY129" i="28"/>
  <c r="MPX129" i="28"/>
  <c r="MPW129" i="28"/>
  <c r="MPV129" i="28"/>
  <c r="MPU129" i="28"/>
  <c r="MPT129" i="28"/>
  <c r="MPS129" i="28"/>
  <c r="MPR129" i="28"/>
  <c r="MPQ129" i="28"/>
  <c r="MPP129" i="28"/>
  <c r="MPK129" i="28"/>
  <c r="MPJ129" i="28"/>
  <c r="MPI129" i="28"/>
  <c r="MPH129" i="28"/>
  <c r="MPG129" i="28"/>
  <c r="MPF129" i="28"/>
  <c r="MPE129" i="28"/>
  <c r="MPD129" i="28"/>
  <c r="MPC129" i="28"/>
  <c r="MPB129" i="28"/>
  <c r="MPA129" i="28"/>
  <c r="MOZ129" i="28"/>
  <c r="MOU129" i="28"/>
  <c r="MOT129" i="28"/>
  <c r="MOS129" i="28"/>
  <c r="MOR129" i="28"/>
  <c r="MOQ129" i="28"/>
  <c r="MOP129" i="28"/>
  <c r="MOO129" i="28"/>
  <c r="MON129" i="28"/>
  <c r="MOM129" i="28"/>
  <c r="MOL129" i="28"/>
  <c r="MOK129" i="28"/>
  <c r="MOJ129" i="28"/>
  <c r="MOE129" i="28"/>
  <c r="MOD129" i="28"/>
  <c r="MOC129" i="28"/>
  <c r="MOB129" i="28"/>
  <c r="MOA129" i="28"/>
  <c r="MNZ129" i="28"/>
  <c r="MNY129" i="28"/>
  <c r="MNX129" i="28"/>
  <c r="MNW129" i="28"/>
  <c r="MNV129" i="28"/>
  <c r="MNU129" i="28"/>
  <c r="MNT129" i="28"/>
  <c r="MNO129" i="28"/>
  <c r="MNN129" i="28"/>
  <c r="MNM129" i="28"/>
  <c r="MNL129" i="28"/>
  <c r="MNK129" i="28"/>
  <c r="MNJ129" i="28"/>
  <c r="MNI129" i="28"/>
  <c r="MNH129" i="28"/>
  <c r="MNG129" i="28"/>
  <c r="MNF129" i="28"/>
  <c r="MNE129" i="28"/>
  <c r="MND129" i="28"/>
  <c r="MMY129" i="28"/>
  <c r="MMX129" i="28"/>
  <c r="MMW129" i="28"/>
  <c r="MMV129" i="28"/>
  <c r="MMU129" i="28"/>
  <c r="MMT129" i="28"/>
  <c r="MMS129" i="28"/>
  <c r="MMR129" i="28"/>
  <c r="MMQ129" i="28"/>
  <c r="MMP129" i="28"/>
  <c r="MMO129" i="28"/>
  <c r="MMN129" i="28"/>
  <c r="MMI129" i="28"/>
  <c r="MMH129" i="28"/>
  <c r="MMG129" i="28"/>
  <c r="MMF129" i="28"/>
  <c r="MME129" i="28"/>
  <c r="MMD129" i="28"/>
  <c r="MMC129" i="28"/>
  <c r="MMB129" i="28"/>
  <c r="MMA129" i="28"/>
  <c r="MLZ129" i="28"/>
  <c r="MLY129" i="28"/>
  <c r="MLX129" i="28"/>
  <c r="MLS129" i="28"/>
  <c r="MLR129" i="28"/>
  <c r="MLQ129" i="28"/>
  <c r="MLP129" i="28"/>
  <c r="MLO129" i="28"/>
  <c r="MLN129" i="28"/>
  <c r="MLM129" i="28"/>
  <c r="MLL129" i="28"/>
  <c r="MLK129" i="28"/>
  <c r="MLJ129" i="28"/>
  <c r="MLI129" i="28"/>
  <c r="MLH129" i="28"/>
  <c r="MLC129" i="28"/>
  <c r="MLB129" i="28"/>
  <c r="MLA129" i="28"/>
  <c r="MKZ129" i="28"/>
  <c r="MKY129" i="28"/>
  <c r="MKX129" i="28"/>
  <c r="MKW129" i="28"/>
  <c r="MKV129" i="28"/>
  <c r="MKU129" i="28"/>
  <c r="MKT129" i="28"/>
  <c r="MKS129" i="28"/>
  <c r="MKR129" i="28"/>
  <c r="MKM129" i="28"/>
  <c r="MKL129" i="28"/>
  <c r="MKK129" i="28"/>
  <c r="MKJ129" i="28"/>
  <c r="MKI129" i="28"/>
  <c r="MKH129" i="28"/>
  <c r="MKG129" i="28"/>
  <c r="MKF129" i="28"/>
  <c r="MKE129" i="28"/>
  <c r="MKD129" i="28"/>
  <c r="MKC129" i="28"/>
  <c r="MKB129" i="28"/>
  <c r="MJW129" i="28"/>
  <c r="MJV129" i="28"/>
  <c r="MJU129" i="28"/>
  <c r="MJT129" i="28"/>
  <c r="MJS129" i="28"/>
  <c r="MJR129" i="28"/>
  <c r="MJQ129" i="28"/>
  <c r="MJP129" i="28"/>
  <c r="MJO129" i="28"/>
  <c r="MJN129" i="28"/>
  <c r="MJM129" i="28"/>
  <c r="MJL129" i="28"/>
  <c r="MJG129" i="28"/>
  <c r="MJF129" i="28"/>
  <c r="MJE129" i="28"/>
  <c r="MJD129" i="28"/>
  <c r="MJC129" i="28"/>
  <c r="MJB129" i="28"/>
  <c r="MJA129" i="28"/>
  <c r="MIZ129" i="28"/>
  <c r="MIY129" i="28"/>
  <c r="MIX129" i="28"/>
  <c r="MIW129" i="28"/>
  <c r="MIV129" i="28"/>
  <c r="MIQ129" i="28"/>
  <c r="MIP129" i="28"/>
  <c r="MIO129" i="28"/>
  <c r="MIN129" i="28"/>
  <c r="MIM129" i="28"/>
  <c r="MIL129" i="28"/>
  <c r="MIK129" i="28"/>
  <c r="MIJ129" i="28"/>
  <c r="MII129" i="28"/>
  <c r="MIH129" i="28"/>
  <c r="MIG129" i="28"/>
  <c r="MIF129" i="28"/>
  <c r="MIA129" i="28"/>
  <c r="MHZ129" i="28"/>
  <c r="MHY129" i="28"/>
  <c r="MHX129" i="28"/>
  <c r="MHW129" i="28"/>
  <c r="MHV129" i="28"/>
  <c r="MHU129" i="28"/>
  <c r="MHT129" i="28"/>
  <c r="MHS129" i="28"/>
  <c r="MHR129" i="28"/>
  <c r="MHQ129" i="28"/>
  <c r="MHP129" i="28"/>
  <c r="MHK129" i="28"/>
  <c r="MHJ129" i="28"/>
  <c r="MHI129" i="28"/>
  <c r="MHH129" i="28"/>
  <c r="MHG129" i="28"/>
  <c r="MHF129" i="28"/>
  <c r="MHE129" i="28"/>
  <c r="MHD129" i="28"/>
  <c r="MHC129" i="28"/>
  <c r="MHB129" i="28"/>
  <c r="MHA129" i="28"/>
  <c r="MGZ129" i="28"/>
  <c r="MGU129" i="28"/>
  <c r="MGT129" i="28"/>
  <c r="MGS129" i="28"/>
  <c r="MGR129" i="28"/>
  <c r="MGQ129" i="28"/>
  <c r="MGP129" i="28"/>
  <c r="MGO129" i="28"/>
  <c r="MGN129" i="28"/>
  <c r="MGM129" i="28"/>
  <c r="MGL129" i="28"/>
  <c r="MGK129" i="28"/>
  <c r="MGJ129" i="28"/>
  <c r="MGE129" i="28"/>
  <c r="MGD129" i="28"/>
  <c r="MGC129" i="28"/>
  <c r="MGB129" i="28"/>
  <c r="MGA129" i="28"/>
  <c r="MFZ129" i="28"/>
  <c r="MFY129" i="28"/>
  <c r="MFX129" i="28"/>
  <c r="MFW129" i="28"/>
  <c r="MFV129" i="28"/>
  <c r="MFU129" i="28"/>
  <c r="MFT129" i="28"/>
  <c r="MFO129" i="28"/>
  <c r="MFN129" i="28"/>
  <c r="MFM129" i="28"/>
  <c r="MFL129" i="28"/>
  <c r="MFK129" i="28"/>
  <c r="MFJ129" i="28"/>
  <c r="MFI129" i="28"/>
  <c r="MFH129" i="28"/>
  <c r="MFG129" i="28"/>
  <c r="MFF129" i="28"/>
  <c r="MFE129" i="28"/>
  <c r="MFD129" i="28"/>
  <c r="MEY129" i="28"/>
  <c r="MEX129" i="28"/>
  <c r="MEW129" i="28"/>
  <c r="MEV129" i="28"/>
  <c r="MEU129" i="28"/>
  <c r="MET129" i="28"/>
  <c r="MES129" i="28"/>
  <c r="MER129" i="28"/>
  <c r="MEQ129" i="28"/>
  <c r="MEP129" i="28"/>
  <c r="MEO129" i="28"/>
  <c r="MEN129" i="28"/>
  <c r="MEI129" i="28"/>
  <c r="MEH129" i="28"/>
  <c r="MEG129" i="28"/>
  <c r="MEF129" i="28"/>
  <c r="MEE129" i="28"/>
  <c r="MED129" i="28"/>
  <c r="MEC129" i="28"/>
  <c r="MEB129" i="28"/>
  <c r="MEA129" i="28"/>
  <c r="MDZ129" i="28"/>
  <c r="MDY129" i="28"/>
  <c r="MDX129" i="28"/>
  <c r="MDS129" i="28"/>
  <c r="MDR129" i="28"/>
  <c r="MDQ129" i="28"/>
  <c r="MDP129" i="28"/>
  <c r="MDO129" i="28"/>
  <c r="MDN129" i="28"/>
  <c r="MDM129" i="28"/>
  <c r="MDL129" i="28"/>
  <c r="MDK129" i="28"/>
  <c r="MDJ129" i="28"/>
  <c r="MDI129" i="28"/>
  <c r="MDH129" i="28"/>
  <c r="MDC129" i="28"/>
  <c r="MDB129" i="28"/>
  <c r="MDA129" i="28"/>
  <c r="MCZ129" i="28"/>
  <c r="MCY129" i="28"/>
  <c r="MCX129" i="28"/>
  <c r="MCW129" i="28"/>
  <c r="MCV129" i="28"/>
  <c r="MCU129" i="28"/>
  <c r="MCT129" i="28"/>
  <c r="MCS129" i="28"/>
  <c r="MCR129" i="28"/>
  <c r="MCM129" i="28"/>
  <c r="MCL129" i="28"/>
  <c r="MCK129" i="28"/>
  <c r="MCJ129" i="28"/>
  <c r="MCI129" i="28"/>
  <c r="MCH129" i="28"/>
  <c r="MCG129" i="28"/>
  <c r="MCF129" i="28"/>
  <c r="MCE129" i="28"/>
  <c r="MCD129" i="28"/>
  <c r="MCC129" i="28"/>
  <c r="MCB129" i="28"/>
  <c r="MBW129" i="28"/>
  <c r="MBV129" i="28"/>
  <c r="MBU129" i="28"/>
  <c r="MBT129" i="28"/>
  <c r="MBS129" i="28"/>
  <c r="MBR129" i="28"/>
  <c r="MBQ129" i="28"/>
  <c r="MBP129" i="28"/>
  <c r="MBO129" i="28"/>
  <c r="MBN129" i="28"/>
  <c r="MBM129" i="28"/>
  <c r="MBL129" i="28"/>
  <c r="MBG129" i="28"/>
  <c r="MBF129" i="28"/>
  <c r="MBE129" i="28"/>
  <c r="MBD129" i="28"/>
  <c r="MBC129" i="28"/>
  <c r="MBB129" i="28"/>
  <c r="MBA129" i="28"/>
  <c r="MAZ129" i="28"/>
  <c r="MAY129" i="28"/>
  <c r="MAX129" i="28"/>
  <c r="MAW129" i="28"/>
  <c r="MAV129" i="28"/>
  <c r="MAQ129" i="28"/>
  <c r="MAP129" i="28"/>
  <c r="MAO129" i="28"/>
  <c r="MAN129" i="28"/>
  <c r="MAM129" i="28"/>
  <c r="MAL129" i="28"/>
  <c r="MAK129" i="28"/>
  <c r="MAJ129" i="28"/>
  <c r="MAI129" i="28"/>
  <c r="MAH129" i="28"/>
  <c r="MAG129" i="28"/>
  <c r="MAF129" i="28"/>
  <c r="MAA129" i="28"/>
  <c r="LZZ129" i="28"/>
  <c r="LZY129" i="28"/>
  <c r="LZX129" i="28"/>
  <c r="LZW129" i="28"/>
  <c r="LZV129" i="28"/>
  <c r="LZU129" i="28"/>
  <c r="LZT129" i="28"/>
  <c r="LZS129" i="28"/>
  <c r="LZR129" i="28"/>
  <c r="LZQ129" i="28"/>
  <c r="LZP129" i="28"/>
  <c r="LZK129" i="28"/>
  <c r="LZJ129" i="28"/>
  <c r="LZI129" i="28"/>
  <c r="LZH129" i="28"/>
  <c r="LZG129" i="28"/>
  <c r="LZF129" i="28"/>
  <c r="LZE129" i="28"/>
  <c r="LZD129" i="28"/>
  <c r="LZC129" i="28"/>
  <c r="LZB129" i="28"/>
  <c r="LZA129" i="28"/>
  <c r="LYZ129" i="28"/>
  <c r="LYU129" i="28"/>
  <c r="LYT129" i="28"/>
  <c r="LYS129" i="28"/>
  <c r="LYR129" i="28"/>
  <c r="LYQ129" i="28"/>
  <c r="LYP129" i="28"/>
  <c r="LYO129" i="28"/>
  <c r="LYN129" i="28"/>
  <c r="LYM129" i="28"/>
  <c r="LYL129" i="28"/>
  <c r="LYK129" i="28"/>
  <c r="LYJ129" i="28"/>
  <c r="LYE129" i="28"/>
  <c r="LYD129" i="28"/>
  <c r="LYC129" i="28"/>
  <c r="LYB129" i="28"/>
  <c r="LYA129" i="28"/>
  <c r="LXZ129" i="28"/>
  <c r="LXY129" i="28"/>
  <c r="LXX129" i="28"/>
  <c r="LXW129" i="28"/>
  <c r="LXV129" i="28"/>
  <c r="LXU129" i="28"/>
  <c r="LXT129" i="28"/>
  <c r="LXO129" i="28"/>
  <c r="LXN129" i="28"/>
  <c r="LXM129" i="28"/>
  <c r="LXL129" i="28"/>
  <c r="LXK129" i="28"/>
  <c r="LXJ129" i="28"/>
  <c r="LXI129" i="28"/>
  <c r="LXH129" i="28"/>
  <c r="LXG129" i="28"/>
  <c r="LXF129" i="28"/>
  <c r="LXE129" i="28"/>
  <c r="LXD129" i="28"/>
  <c r="LWY129" i="28"/>
  <c r="LWX129" i="28"/>
  <c r="LWW129" i="28"/>
  <c r="LWV129" i="28"/>
  <c r="LWU129" i="28"/>
  <c r="LWT129" i="28"/>
  <c r="LWS129" i="28"/>
  <c r="LWR129" i="28"/>
  <c r="LWQ129" i="28"/>
  <c r="LWP129" i="28"/>
  <c r="LWO129" i="28"/>
  <c r="LWN129" i="28"/>
  <c r="LWI129" i="28"/>
  <c r="LWH129" i="28"/>
  <c r="LWG129" i="28"/>
  <c r="LWF129" i="28"/>
  <c r="LWE129" i="28"/>
  <c r="LWD129" i="28"/>
  <c r="LWC129" i="28"/>
  <c r="LWB129" i="28"/>
  <c r="LWA129" i="28"/>
  <c r="LVZ129" i="28"/>
  <c r="LVY129" i="28"/>
  <c r="LVX129" i="28"/>
  <c r="LVS129" i="28"/>
  <c r="LVR129" i="28"/>
  <c r="LVQ129" i="28"/>
  <c r="LVP129" i="28"/>
  <c r="LVO129" i="28"/>
  <c r="LVN129" i="28"/>
  <c r="LVM129" i="28"/>
  <c r="LVL129" i="28"/>
  <c r="LVK129" i="28"/>
  <c r="LVJ129" i="28"/>
  <c r="LVI129" i="28"/>
  <c r="LVH129" i="28"/>
  <c r="LVC129" i="28"/>
  <c r="LVB129" i="28"/>
  <c r="LVA129" i="28"/>
  <c r="LUZ129" i="28"/>
  <c r="LUY129" i="28"/>
  <c r="LUX129" i="28"/>
  <c r="LUW129" i="28"/>
  <c r="LUV129" i="28"/>
  <c r="LUU129" i="28"/>
  <c r="LUT129" i="28"/>
  <c r="LUS129" i="28"/>
  <c r="LUR129" i="28"/>
  <c r="LUM129" i="28"/>
  <c r="LUL129" i="28"/>
  <c r="LUK129" i="28"/>
  <c r="LUJ129" i="28"/>
  <c r="LUI129" i="28"/>
  <c r="LUH129" i="28"/>
  <c r="LUG129" i="28"/>
  <c r="LUF129" i="28"/>
  <c r="LUE129" i="28"/>
  <c r="LUD129" i="28"/>
  <c r="LUC129" i="28"/>
  <c r="LUB129" i="28"/>
  <c r="LTW129" i="28"/>
  <c r="LTV129" i="28"/>
  <c r="LTU129" i="28"/>
  <c r="LTT129" i="28"/>
  <c r="LTS129" i="28"/>
  <c r="LTR129" i="28"/>
  <c r="LTQ129" i="28"/>
  <c r="LTP129" i="28"/>
  <c r="LTO129" i="28"/>
  <c r="LTN129" i="28"/>
  <c r="LTM129" i="28"/>
  <c r="LTL129" i="28"/>
  <c r="LTG129" i="28"/>
  <c r="LTF129" i="28"/>
  <c r="LTE129" i="28"/>
  <c r="LTD129" i="28"/>
  <c r="LTC129" i="28"/>
  <c r="LTB129" i="28"/>
  <c r="LTA129" i="28"/>
  <c r="LSZ129" i="28"/>
  <c r="LSY129" i="28"/>
  <c r="LSX129" i="28"/>
  <c r="LSW129" i="28"/>
  <c r="LSV129" i="28"/>
  <c r="LSQ129" i="28"/>
  <c r="LSP129" i="28"/>
  <c r="LSO129" i="28"/>
  <c r="LSN129" i="28"/>
  <c r="LSM129" i="28"/>
  <c r="LSL129" i="28"/>
  <c r="LSK129" i="28"/>
  <c r="LSJ129" i="28"/>
  <c r="LSI129" i="28"/>
  <c r="LSH129" i="28"/>
  <c r="LSG129" i="28"/>
  <c r="LSF129" i="28"/>
  <c r="LSA129" i="28"/>
  <c r="LRZ129" i="28"/>
  <c r="LRY129" i="28"/>
  <c r="LRX129" i="28"/>
  <c r="LRW129" i="28"/>
  <c r="LRV129" i="28"/>
  <c r="LRU129" i="28"/>
  <c r="LRT129" i="28"/>
  <c r="LRS129" i="28"/>
  <c r="LRR129" i="28"/>
  <c r="LRQ129" i="28"/>
  <c r="LRP129" i="28"/>
  <c r="LRK129" i="28"/>
  <c r="LRJ129" i="28"/>
  <c r="LRI129" i="28"/>
  <c r="LRH129" i="28"/>
  <c r="LRG129" i="28"/>
  <c r="LRF129" i="28"/>
  <c r="LRE129" i="28"/>
  <c r="LRD129" i="28"/>
  <c r="LRC129" i="28"/>
  <c r="LRB129" i="28"/>
  <c r="LRA129" i="28"/>
  <c r="LQZ129" i="28"/>
  <c r="LQU129" i="28"/>
  <c r="LQT129" i="28"/>
  <c r="LQS129" i="28"/>
  <c r="LQR129" i="28"/>
  <c r="LQQ129" i="28"/>
  <c r="LQP129" i="28"/>
  <c r="LQO129" i="28"/>
  <c r="LQN129" i="28"/>
  <c r="LQM129" i="28"/>
  <c r="LQL129" i="28"/>
  <c r="LQK129" i="28"/>
  <c r="LQJ129" i="28"/>
  <c r="LQE129" i="28"/>
  <c r="LQD129" i="28"/>
  <c r="LQC129" i="28"/>
  <c r="LQB129" i="28"/>
  <c r="LQA129" i="28"/>
  <c r="LPZ129" i="28"/>
  <c r="LPY129" i="28"/>
  <c r="LPX129" i="28"/>
  <c r="LPW129" i="28"/>
  <c r="LPV129" i="28"/>
  <c r="LPU129" i="28"/>
  <c r="LPT129" i="28"/>
  <c r="LPO129" i="28"/>
  <c r="LPN129" i="28"/>
  <c r="LPM129" i="28"/>
  <c r="LPL129" i="28"/>
  <c r="LPK129" i="28"/>
  <c r="LPJ129" i="28"/>
  <c r="LPI129" i="28"/>
  <c r="LPH129" i="28"/>
  <c r="LPG129" i="28"/>
  <c r="LPF129" i="28"/>
  <c r="LPE129" i="28"/>
  <c r="LPD129" i="28"/>
  <c r="LOY129" i="28"/>
  <c r="LOX129" i="28"/>
  <c r="LOW129" i="28"/>
  <c r="LOV129" i="28"/>
  <c r="LOU129" i="28"/>
  <c r="LOT129" i="28"/>
  <c r="LOS129" i="28"/>
  <c r="LOR129" i="28"/>
  <c r="LOQ129" i="28"/>
  <c r="LOP129" i="28"/>
  <c r="LOO129" i="28"/>
  <c r="LON129" i="28"/>
  <c r="LOI129" i="28"/>
  <c r="LOH129" i="28"/>
  <c r="LOG129" i="28"/>
  <c r="LOF129" i="28"/>
  <c r="LOE129" i="28"/>
  <c r="LOD129" i="28"/>
  <c r="LOC129" i="28"/>
  <c r="LOB129" i="28"/>
  <c r="LOA129" i="28"/>
  <c r="LNZ129" i="28"/>
  <c r="LNY129" i="28"/>
  <c r="LNX129" i="28"/>
  <c r="LNS129" i="28"/>
  <c r="LNR129" i="28"/>
  <c r="LNQ129" i="28"/>
  <c r="LNP129" i="28"/>
  <c r="LNO129" i="28"/>
  <c r="LNN129" i="28"/>
  <c r="LNM129" i="28"/>
  <c r="LNL129" i="28"/>
  <c r="LNK129" i="28"/>
  <c r="LNJ129" i="28"/>
  <c r="LNI129" i="28"/>
  <c r="LNH129" i="28"/>
  <c r="LNC129" i="28"/>
  <c r="LNB129" i="28"/>
  <c r="LNA129" i="28"/>
  <c r="LMZ129" i="28"/>
  <c r="LMY129" i="28"/>
  <c r="LMX129" i="28"/>
  <c r="LMW129" i="28"/>
  <c r="LMV129" i="28"/>
  <c r="LMU129" i="28"/>
  <c r="LMT129" i="28"/>
  <c r="LMS129" i="28"/>
  <c r="LMR129" i="28"/>
  <c r="LMM129" i="28"/>
  <c r="LML129" i="28"/>
  <c r="LMK129" i="28"/>
  <c r="LMJ129" i="28"/>
  <c r="LMI129" i="28"/>
  <c r="LMH129" i="28"/>
  <c r="LMG129" i="28"/>
  <c r="LMF129" i="28"/>
  <c r="LME129" i="28"/>
  <c r="LMD129" i="28"/>
  <c r="LMC129" i="28"/>
  <c r="LMB129" i="28"/>
  <c r="LLW129" i="28"/>
  <c r="LLV129" i="28"/>
  <c r="LLU129" i="28"/>
  <c r="LLT129" i="28"/>
  <c r="LLS129" i="28"/>
  <c r="LLR129" i="28"/>
  <c r="LLQ129" i="28"/>
  <c r="LLP129" i="28"/>
  <c r="LLO129" i="28"/>
  <c r="LLN129" i="28"/>
  <c r="LLM129" i="28"/>
  <c r="LLL129" i="28"/>
  <c r="LLG129" i="28"/>
  <c r="LLF129" i="28"/>
  <c r="LLE129" i="28"/>
  <c r="LLD129" i="28"/>
  <c r="LLC129" i="28"/>
  <c r="LLB129" i="28"/>
  <c r="LLA129" i="28"/>
  <c r="LKZ129" i="28"/>
  <c r="LKY129" i="28"/>
  <c r="LKX129" i="28"/>
  <c r="LKW129" i="28"/>
  <c r="LKV129" i="28"/>
  <c r="LKQ129" i="28"/>
  <c r="LKP129" i="28"/>
  <c r="LKO129" i="28"/>
  <c r="LKN129" i="28"/>
  <c r="LKM129" i="28"/>
  <c r="LKL129" i="28"/>
  <c r="LKK129" i="28"/>
  <c r="LKJ129" i="28"/>
  <c r="LKI129" i="28"/>
  <c r="LKH129" i="28"/>
  <c r="LKG129" i="28"/>
  <c r="LKF129" i="28"/>
  <c r="LKA129" i="28"/>
  <c r="LJZ129" i="28"/>
  <c r="LJY129" i="28"/>
  <c r="LJX129" i="28"/>
  <c r="LJW129" i="28"/>
  <c r="LJV129" i="28"/>
  <c r="LJU129" i="28"/>
  <c r="LJT129" i="28"/>
  <c r="LJS129" i="28"/>
  <c r="LJR129" i="28"/>
  <c r="LJQ129" i="28"/>
  <c r="LJP129" i="28"/>
  <c r="LJK129" i="28"/>
  <c r="LJJ129" i="28"/>
  <c r="LJI129" i="28"/>
  <c r="LJH129" i="28"/>
  <c r="LJG129" i="28"/>
  <c r="LJF129" i="28"/>
  <c r="LJE129" i="28"/>
  <c r="LJD129" i="28"/>
  <c r="LJC129" i="28"/>
  <c r="LJB129" i="28"/>
  <c r="LJA129" i="28"/>
  <c r="LIZ129" i="28"/>
  <c r="LIU129" i="28"/>
  <c r="LIT129" i="28"/>
  <c r="LIS129" i="28"/>
  <c r="LIR129" i="28"/>
  <c r="LIQ129" i="28"/>
  <c r="LIP129" i="28"/>
  <c r="LIO129" i="28"/>
  <c r="LIN129" i="28"/>
  <c r="LIM129" i="28"/>
  <c r="LIL129" i="28"/>
  <c r="LIK129" i="28"/>
  <c r="LIJ129" i="28"/>
  <c r="LIE129" i="28"/>
  <c r="LID129" i="28"/>
  <c r="LIC129" i="28"/>
  <c r="LIB129" i="28"/>
  <c r="LIA129" i="28"/>
  <c r="LHZ129" i="28"/>
  <c r="LHY129" i="28"/>
  <c r="LHX129" i="28"/>
  <c r="LHW129" i="28"/>
  <c r="LHV129" i="28"/>
  <c r="LHU129" i="28"/>
  <c r="LHT129" i="28"/>
  <c r="LHO129" i="28"/>
  <c r="LHN129" i="28"/>
  <c r="LHM129" i="28"/>
  <c r="LHL129" i="28"/>
  <c r="LHK129" i="28"/>
  <c r="LHJ129" i="28"/>
  <c r="LHI129" i="28"/>
  <c r="LHH129" i="28"/>
  <c r="LHG129" i="28"/>
  <c r="LHF129" i="28"/>
  <c r="LHE129" i="28"/>
  <c r="LHD129" i="28"/>
  <c r="LGY129" i="28"/>
  <c r="LGX129" i="28"/>
  <c r="LGW129" i="28"/>
  <c r="LGV129" i="28"/>
  <c r="LGU129" i="28"/>
  <c r="LGT129" i="28"/>
  <c r="LGS129" i="28"/>
  <c r="LGR129" i="28"/>
  <c r="LGQ129" i="28"/>
  <c r="LGP129" i="28"/>
  <c r="LGO129" i="28"/>
  <c r="LGN129" i="28"/>
  <c r="LGI129" i="28"/>
  <c r="LGH129" i="28"/>
  <c r="LGG129" i="28"/>
  <c r="LGF129" i="28"/>
  <c r="LGE129" i="28"/>
  <c r="LGD129" i="28"/>
  <c r="LGC129" i="28"/>
  <c r="LGB129" i="28"/>
  <c r="LGA129" i="28"/>
  <c r="LFZ129" i="28"/>
  <c r="LFY129" i="28"/>
  <c r="LFX129" i="28"/>
  <c r="LFS129" i="28"/>
  <c r="LFR129" i="28"/>
  <c r="LFQ129" i="28"/>
  <c r="LFP129" i="28"/>
  <c r="LFO129" i="28"/>
  <c r="LFN129" i="28"/>
  <c r="LFM129" i="28"/>
  <c r="LFL129" i="28"/>
  <c r="LFK129" i="28"/>
  <c r="LFJ129" i="28"/>
  <c r="LFI129" i="28"/>
  <c r="LFH129" i="28"/>
  <c r="LFC129" i="28"/>
  <c r="LFB129" i="28"/>
  <c r="LFA129" i="28"/>
  <c r="LEZ129" i="28"/>
  <c r="LEY129" i="28"/>
  <c r="LEX129" i="28"/>
  <c r="LEW129" i="28"/>
  <c r="LEV129" i="28"/>
  <c r="LEU129" i="28"/>
  <c r="LET129" i="28"/>
  <c r="LES129" i="28"/>
  <c r="LER129" i="28"/>
  <c r="LEM129" i="28"/>
  <c r="LEL129" i="28"/>
  <c r="LEK129" i="28"/>
  <c r="LEJ129" i="28"/>
  <c r="LEI129" i="28"/>
  <c r="LEH129" i="28"/>
  <c r="LEG129" i="28"/>
  <c r="LEF129" i="28"/>
  <c r="LEE129" i="28"/>
  <c r="LED129" i="28"/>
  <c r="LEC129" i="28"/>
  <c r="LEB129" i="28"/>
  <c r="LDW129" i="28"/>
  <c r="LDV129" i="28"/>
  <c r="LDU129" i="28"/>
  <c r="LDT129" i="28"/>
  <c r="LDS129" i="28"/>
  <c r="LDR129" i="28"/>
  <c r="LDQ129" i="28"/>
  <c r="LDP129" i="28"/>
  <c r="LDO129" i="28"/>
  <c r="LDN129" i="28"/>
  <c r="LDM129" i="28"/>
  <c r="LDL129" i="28"/>
  <c r="LDG129" i="28"/>
  <c r="LDF129" i="28"/>
  <c r="LDE129" i="28"/>
  <c r="LDD129" i="28"/>
  <c r="LDC129" i="28"/>
  <c r="LDB129" i="28"/>
  <c r="LDA129" i="28"/>
  <c r="LCZ129" i="28"/>
  <c r="LCY129" i="28"/>
  <c r="LCX129" i="28"/>
  <c r="LCW129" i="28"/>
  <c r="LCV129" i="28"/>
  <c r="LCQ129" i="28"/>
  <c r="LCP129" i="28"/>
  <c r="LCO129" i="28"/>
  <c r="LCN129" i="28"/>
  <c r="LCM129" i="28"/>
  <c r="LCL129" i="28"/>
  <c r="LCK129" i="28"/>
  <c r="LCJ129" i="28"/>
  <c r="LCI129" i="28"/>
  <c r="LCH129" i="28"/>
  <c r="LCG129" i="28"/>
  <c r="LCF129" i="28"/>
  <c r="LCA129" i="28"/>
  <c r="LBZ129" i="28"/>
  <c r="LBY129" i="28"/>
  <c r="LBX129" i="28"/>
  <c r="LBW129" i="28"/>
  <c r="LBV129" i="28"/>
  <c r="LBU129" i="28"/>
  <c r="LBT129" i="28"/>
  <c r="LBS129" i="28"/>
  <c r="LBR129" i="28"/>
  <c r="LBQ129" i="28"/>
  <c r="LBP129" i="28"/>
  <c r="LBK129" i="28"/>
  <c r="LBJ129" i="28"/>
  <c r="LBI129" i="28"/>
  <c r="LBH129" i="28"/>
  <c r="LBG129" i="28"/>
  <c r="LBF129" i="28"/>
  <c r="LBE129" i="28"/>
  <c r="LBD129" i="28"/>
  <c r="LBC129" i="28"/>
  <c r="LBB129" i="28"/>
  <c r="LBA129" i="28"/>
  <c r="LAZ129" i="28"/>
  <c r="LAU129" i="28"/>
  <c r="LAT129" i="28"/>
  <c r="LAS129" i="28"/>
  <c r="LAR129" i="28"/>
  <c r="LAQ129" i="28"/>
  <c r="LAP129" i="28"/>
  <c r="LAO129" i="28"/>
  <c r="LAN129" i="28"/>
  <c r="LAM129" i="28"/>
  <c r="LAL129" i="28"/>
  <c r="LAK129" i="28"/>
  <c r="LAJ129" i="28"/>
  <c r="LAE129" i="28"/>
  <c r="LAD129" i="28"/>
  <c r="LAC129" i="28"/>
  <c r="LAB129" i="28"/>
  <c r="LAA129" i="28"/>
  <c r="KZZ129" i="28"/>
  <c r="KZY129" i="28"/>
  <c r="KZX129" i="28"/>
  <c r="KZW129" i="28"/>
  <c r="KZV129" i="28"/>
  <c r="KZU129" i="28"/>
  <c r="KZT129" i="28"/>
  <c r="KZO129" i="28"/>
  <c r="KZN129" i="28"/>
  <c r="KZM129" i="28"/>
  <c r="KZL129" i="28"/>
  <c r="KZK129" i="28"/>
  <c r="KZJ129" i="28"/>
  <c r="KZI129" i="28"/>
  <c r="KZH129" i="28"/>
  <c r="KZG129" i="28"/>
  <c r="KZF129" i="28"/>
  <c r="KZE129" i="28"/>
  <c r="KZD129" i="28"/>
  <c r="KYY129" i="28"/>
  <c r="KYX129" i="28"/>
  <c r="KYW129" i="28"/>
  <c r="KYV129" i="28"/>
  <c r="KYU129" i="28"/>
  <c r="KYT129" i="28"/>
  <c r="KYS129" i="28"/>
  <c r="KYR129" i="28"/>
  <c r="KYQ129" i="28"/>
  <c r="KYP129" i="28"/>
  <c r="KYO129" i="28"/>
  <c r="KYN129" i="28"/>
  <c r="KYI129" i="28"/>
  <c r="KYH129" i="28"/>
  <c r="KYG129" i="28"/>
  <c r="KYF129" i="28"/>
  <c r="KYE129" i="28"/>
  <c r="KYD129" i="28"/>
  <c r="KYC129" i="28"/>
  <c r="KYB129" i="28"/>
  <c r="KYA129" i="28"/>
  <c r="KXZ129" i="28"/>
  <c r="KXY129" i="28"/>
  <c r="KXX129" i="28"/>
  <c r="KXS129" i="28"/>
  <c r="KXR129" i="28"/>
  <c r="KXQ129" i="28"/>
  <c r="KXP129" i="28"/>
  <c r="KXO129" i="28"/>
  <c r="KXN129" i="28"/>
  <c r="KXM129" i="28"/>
  <c r="KXL129" i="28"/>
  <c r="KXK129" i="28"/>
  <c r="KXJ129" i="28"/>
  <c r="KXI129" i="28"/>
  <c r="KXH129" i="28"/>
  <c r="KXC129" i="28"/>
  <c r="KXB129" i="28"/>
  <c r="KXA129" i="28"/>
  <c r="KWZ129" i="28"/>
  <c r="KWY129" i="28"/>
  <c r="KWX129" i="28"/>
  <c r="KWW129" i="28"/>
  <c r="KWV129" i="28"/>
  <c r="KWU129" i="28"/>
  <c r="KWT129" i="28"/>
  <c r="KWS129" i="28"/>
  <c r="KWR129" i="28"/>
  <c r="KWM129" i="28"/>
  <c r="KWL129" i="28"/>
  <c r="KWK129" i="28"/>
  <c r="KWJ129" i="28"/>
  <c r="KWI129" i="28"/>
  <c r="KWH129" i="28"/>
  <c r="KWG129" i="28"/>
  <c r="KWF129" i="28"/>
  <c r="KWE129" i="28"/>
  <c r="KWD129" i="28"/>
  <c r="KWC129" i="28"/>
  <c r="KWB129" i="28"/>
  <c r="KVW129" i="28"/>
  <c r="KVV129" i="28"/>
  <c r="KVU129" i="28"/>
  <c r="KVT129" i="28"/>
  <c r="KVS129" i="28"/>
  <c r="KVR129" i="28"/>
  <c r="KVQ129" i="28"/>
  <c r="KVP129" i="28"/>
  <c r="KVO129" i="28"/>
  <c r="KVN129" i="28"/>
  <c r="KVM129" i="28"/>
  <c r="KVL129" i="28"/>
  <c r="KVG129" i="28"/>
  <c r="KVF129" i="28"/>
  <c r="KVE129" i="28"/>
  <c r="KVD129" i="28"/>
  <c r="KVC129" i="28"/>
  <c r="KVB129" i="28"/>
  <c r="KVA129" i="28"/>
  <c r="KUZ129" i="28"/>
  <c r="KUY129" i="28"/>
  <c r="KUX129" i="28"/>
  <c r="KUW129" i="28"/>
  <c r="KUV129" i="28"/>
  <c r="KUQ129" i="28"/>
  <c r="KUP129" i="28"/>
  <c r="KUO129" i="28"/>
  <c r="KUN129" i="28"/>
  <c r="KUM129" i="28"/>
  <c r="KUL129" i="28"/>
  <c r="KUK129" i="28"/>
  <c r="KUJ129" i="28"/>
  <c r="KUI129" i="28"/>
  <c r="KUH129" i="28"/>
  <c r="KUG129" i="28"/>
  <c r="KUF129" i="28"/>
  <c r="KUA129" i="28"/>
  <c r="KTZ129" i="28"/>
  <c r="KTY129" i="28"/>
  <c r="KTX129" i="28"/>
  <c r="KTW129" i="28"/>
  <c r="KTV129" i="28"/>
  <c r="KTU129" i="28"/>
  <c r="KTT129" i="28"/>
  <c r="KTS129" i="28"/>
  <c r="KTR129" i="28"/>
  <c r="KTQ129" i="28"/>
  <c r="KTP129" i="28"/>
  <c r="KTK129" i="28"/>
  <c r="KTJ129" i="28"/>
  <c r="KTI129" i="28"/>
  <c r="KTH129" i="28"/>
  <c r="KTG129" i="28"/>
  <c r="KTF129" i="28"/>
  <c r="KTE129" i="28"/>
  <c r="KTD129" i="28"/>
  <c r="KTC129" i="28"/>
  <c r="KTB129" i="28"/>
  <c r="KTA129" i="28"/>
  <c r="KSZ129" i="28"/>
  <c r="KSU129" i="28"/>
  <c r="KST129" i="28"/>
  <c r="KSS129" i="28"/>
  <c r="KSR129" i="28"/>
  <c r="KSQ129" i="28"/>
  <c r="KSP129" i="28"/>
  <c r="KSO129" i="28"/>
  <c r="KSN129" i="28"/>
  <c r="KSM129" i="28"/>
  <c r="KSL129" i="28"/>
  <c r="KSK129" i="28"/>
  <c r="KSJ129" i="28"/>
  <c r="KSE129" i="28"/>
  <c r="KSD129" i="28"/>
  <c r="KSC129" i="28"/>
  <c r="KSB129" i="28"/>
  <c r="KSA129" i="28"/>
  <c r="KRZ129" i="28"/>
  <c r="KRY129" i="28"/>
  <c r="KRX129" i="28"/>
  <c r="KRW129" i="28"/>
  <c r="KRV129" i="28"/>
  <c r="KRU129" i="28"/>
  <c r="KRT129" i="28"/>
  <c r="KRO129" i="28"/>
  <c r="KRN129" i="28"/>
  <c r="KRM129" i="28"/>
  <c r="KRL129" i="28"/>
  <c r="KRK129" i="28"/>
  <c r="KRJ129" i="28"/>
  <c r="KRI129" i="28"/>
  <c r="KRH129" i="28"/>
  <c r="KRG129" i="28"/>
  <c r="KRF129" i="28"/>
  <c r="KRE129" i="28"/>
  <c r="KRD129" i="28"/>
  <c r="KQY129" i="28"/>
  <c r="KQX129" i="28"/>
  <c r="KQW129" i="28"/>
  <c r="KQV129" i="28"/>
  <c r="KQU129" i="28"/>
  <c r="KQT129" i="28"/>
  <c r="KQS129" i="28"/>
  <c r="KQR129" i="28"/>
  <c r="KQQ129" i="28"/>
  <c r="KQP129" i="28"/>
  <c r="KQO129" i="28"/>
  <c r="KQN129" i="28"/>
  <c r="KQI129" i="28"/>
  <c r="KQH129" i="28"/>
  <c r="KQG129" i="28"/>
  <c r="KQF129" i="28"/>
  <c r="KQE129" i="28"/>
  <c r="KQD129" i="28"/>
  <c r="KQC129" i="28"/>
  <c r="KQB129" i="28"/>
  <c r="KQA129" i="28"/>
  <c r="KPZ129" i="28"/>
  <c r="KPY129" i="28"/>
  <c r="KPX129" i="28"/>
  <c r="KPS129" i="28"/>
  <c r="KPR129" i="28"/>
  <c r="KPQ129" i="28"/>
  <c r="KPP129" i="28"/>
  <c r="KPO129" i="28"/>
  <c r="KPN129" i="28"/>
  <c r="KPM129" i="28"/>
  <c r="KPL129" i="28"/>
  <c r="KPK129" i="28"/>
  <c r="KPJ129" i="28"/>
  <c r="KPI129" i="28"/>
  <c r="KPH129" i="28"/>
  <c r="KPC129" i="28"/>
  <c r="KPB129" i="28"/>
  <c r="KPA129" i="28"/>
  <c r="KOZ129" i="28"/>
  <c r="KOY129" i="28"/>
  <c r="KOX129" i="28"/>
  <c r="KOW129" i="28"/>
  <c r="KOV129" i="28"/>
  <c r="KOU129" i="28"/>
  <c r="KOT129" i="28"/>
  <c r="KOS129" i="28"/>
  <c r="KOR129" i="28"/>
  <c r="KOM129" i="28"/>
  <c r="KOL129" i="28"/>
  <c r="KOK129" i="28"/>
  <c r="KOJ129" i="28"/>
  <c r="KOI129" i="28"/>
  <c r="KOH129" i="28"/>
  <c r="KOG129" i="28"/>
  <c r="KOF129" i="28"/>
  <c r="KOE129" i="28"/>
  <c r="KOD129" i="28"/>
  <c r="KOC129" i="28"/>
  <c r="KOB129" i="28"/>
  <c r="KNW129" i="28"/>
  <c r="KNV129" i="28"/>
  <c r="KNU129" i="28"/>
  <c r="KNT129" i="28"/>
  <c r="KNS129" i="28"/>
  <c r="KNR129" i="28"/>
  <c r="KNQ129" i="28"/>
  <c r="KNP129" i="28"/>
  <c r="KNO129" i="28"/>
  <c r="KNN129" i="28"/>
  <c r="KNM129" i="28"/>
  <c r="KNL129" i="28"/>
  <c r="KNG129" i="28"/>
  <c r="KNF129" i="28"/>
  <c r="KNE129" i="28"/>
  <c r="KND129" i="28"/>
  <c r="KNC129" i="28"/>
  <c r="KNB129" i="28"/>
  <c r="KNA129" i="28"/>
  <c r="KMZ129" i="28"/>
  <c r="KMY129" i="28"/>
  <c r="KMX129" i="28"/>
  <c r="KMW129" i="28"/>
  <c r="KMV129" i="28"/>
  <c r="KMQ129" i="28"/>
  <c r="KMP129" i="28"/>
  <c r="KMO129" i="28"/>
  <c r="KMN129" i="28"/>
  <c r="KMM129" i="28"/>
  <c r="KML129" i="28"/>
  <c r="KMK129" i="28"/>
  <c r="KMJ129" i="28"/>
  <c r="KMI129" i="28"/>
  <c r="KMH129" i="28"/>
  <c r="KMG129" i="28"/>
  <c r="KMF129" i="28"/>
  <c r="KMA129" i="28"/>
  <c r="KLZ129" i="28"/>
  <c r="KLY129" i="28"/>
  <c r="KLX129" i="28"/>
  <c r="KLW129" i="28"/>
  <c r="KLV129" i="28"/>
  <c r="KLU129" i="28"/>
  <c r="KLT129" i="28"/>
  <c r="KLS129" i="28"/>
  <c r="KLR129" i="28"/>
  <c r="KLQ129" i="28"/>
  <c r="KLP129" i="28"/>
  <c r="KLK129" i="28"/>
  <c r="KLJ129" i="28"/>
  <c r="KLI129" i="28"/>
  <c r="KLH129" i="28"/>
  <c r="KLG129" i="28"/>
  <c r="KLF129" i="28"/>
  <c r="KLE129" i="28"/>
  <c r="KLD129" i="28"/>
  <c r="KLC129" i="28"/>
  <c r="KLB129" i="28"/>
  <c r="KLA129" i="28"/>
  <c r="KKZ129" i="28"/>
  <c r="KKU129" i="28"/>
  <c r="KKT129" i="28"/>
  <c r="KKS129" i="28"/>
  <c r="KKR129" i="28"/>
  <c r="KKQ129" i="28"/>
  <c r="KKP129" i="28"/>
  <c r="KKO129" i="28"/>
  <c r="KKN129" i="28"/>
  <c r="KKM129" i="28"/>
  <c r="KKL129" i="28"/>
  <c r="KKK129" i="28"/>
  <c r="KKJ129" i="28"/>
  <c r="KKE129" i="28"/>
  <c r="KKD129" i="28"/>
  <c r="KKC129" i="28"/>
  <c r="KKB129" i="28"/>
  <c r="KKA129" i="28"/>
  <c r="KJZ129" i="28"/>
  <c r="KJY129" i="28"/>
  <c r="KJX129" i="28"/>
  <c r="KJW129" i="28"/>
  <c r="KJV129" i="28"/>
  <c r="KJU129" i="28"/>
  <c r="KJT129" i="28"/>
  <c r="KJO129" i="28"/>
  <c r="KJN129" i="28"/>
  <c r="KJM129" i="28"/>
  <c r="KJL129" i="28"/>
  <c r="KJK129" i="28"/>
  <c r="KJJ129" i="28"/>
  <c r="KJI129" i="28"/>
  <c r="KJH129" i="28"/>
  <c r="KJG129" i="28"/>
  <c r="KJF129" i="28"/>
  <c r="KJE129" i="28"/>
  <c r="KJD129" i="28"/>
  <c r="KIY129" i="28"/>
  <c r="KIX129" i="28"/>
  <c r="KIW129" i="28"/>
  <c r="KIV129" i="28"/>
  <c r="KIU129" i="28"/>
  <c r="KIT129" i="28"/>
  <c r="KIS129" i="28"/>
  <c r="KIR129" i="28"/>
  <c r="KIQ129" i="28"/>
  <c r="KIP129" i="28"/>
  <c r="KIO129" i="28"/>
  <c r="KIN129" i="28"/>
  <c r="KII129" i="28"/>
  <c r="KIH129" i="28"/>
  <c r="KIG129" i="28"/>
  <c r="KIF129" i="28"/>
  <c r="KIE129" i="28"/>
  <c r="KID129" i="28"/>
  <c r="KIC129" i="28"/>
  <c r="KIB129" i="28"/>
  <c r="KIA129" i="28"/>
  <c r="KHZ129" i="28"/>
  <c r="KHY129" i="28"/>
  <c r="KHX129" i="28"/>
  <c r="KHS129" i="28"/>
  <c r="KHR129" i="28"/>
  <c r="KHQ129" i="28"/>
  <c r="KHP129" i="28"/>
  <c r="KHO129" i="28"/>
  <c r="KHN129" i="28"/>
  <c r="KHM129" i="28"/>
  <c r="KHL129" i="28"/>
  <c r="KHK129" i="28"/>
  <c r="KHJ129" i="28"/>
  <c r="KHI129" i="28"/>
  <c r="KHH129" i="28"/>
  <c r="KHC129" i="28"/>
  <c r="KHB129" i="28"/>
  <c r="KHA129" i="28"/>
  <c r="KGZ129" i="28"/>
  <c r="KGY129" i="28"/>
  <c r="KGX129" i="28"/>
  <c r="KGW129" i="28"/>
  <c r="KGV129" i="28"/>
  <c r="KGU129" i="28"/>
  <c r="KGT129" i="28"/>
  <c r="KGS129" i="28"/>
  <c r="KGR129" i="28"/>
  <c r="KGM129" i="28"/>
  <c r="KGL129" i="28"/>
  <c r="KGK129" i="28"/>
  <c r="KGJ129" i="28"/>
  <c r="KGI129" i="28"/>
  <c r="KGH129" i="28"/>
  <c r="KGG129" i="28"/>
  <c r="KGF129" i="28"/>
  <c r="KGE129" i="28"/>
  <c r="KGD129" i="28"/>
  <c r="KGC129" i="28"/>
  <c r="KGB129" i="28"/>
  <c r="KFW129" i="28"/>
  <c r="KFV129" i="28"/>
  <c r="KFU129" i="28"/>
  <c r="KFT129" i="28"/>
  <c r="KFS129" i="28"/>
  <c r="KFR129" i="28"/>
  <c r="KFQ129" i="28"/>
  <c r="KFP129" i="28"/>
  <c r="KFO129" i="28"/>
  <c r="KFN129" i="28"/>
  <c r="KFM129" i="28"/>
  <c r="KFL129" i="28"/>
  <c r="KFG129" i="28"/>
  <c r="KFF129" i="28"/>
  <c r="KFE129" i="28"/>
  <c r="KFD129" i="28"/>
  <c r="KFC129" i="28"/>
  <c r="KFB129" i="28"/>
  <c r="KFA129" i="28"/>
  <c r="KEZ129" i="28"/>
  <c r="KEY129" i="28"/>
  <c r="KEX129" i="28"/>
  <c r="KEW129" i="28"/>
  <c r="KEV129" i="28"/>
  <c r="KEQ129" i="28"/>
  <c r="KEP129" i="28"/>
  <c r="KEO129" i="28"/>
  <c r="KEN129" i="28"/>
  <c r="KEM129" i="28"/>
  <c r="KEL129" i="28"/>
  <c r="KEK129" i="28"/>
  <c r="KEJ129" i="28"/>
  <c r="KEI129" i="28"/>
  <c r="KEH129" i="28"/>
  <c r="KEG129" i="28"/>
  <c r="KEF129" i="28"/>
  <c r="KEA129" i="28"/>
  <c r="KDZ129" i="28"/>
  <c r="KDY129" i="28"/>
  <c r="KDX129" i="28"/>
  <c r="KDW129" i="28"/>
  <c r="KDV129" i="28"/>
  <c r="KDU129" i="28"/>
  <c r="KDT129" i="28"/>
  <c r="KDS129" i="28"/>
  <c r="KDR129" i="28"/>
  <c r="KDQ129" i="28"/>
  <c r="KDP129" i="28"/>
  <c r="KDK129" i="28"/>
  <c r="KDJ129" i="28"/>
  <c r="KDI129" i="28"/>
  <c r="KDH129" i="28"/>
  <c r="KDG129" i="28"/>
  <c r="KDF129" i="28"/>
  <c r="KDE129" i="28"/>
  <c r="KDD129" i="28"/>
  <c r="KDC129" i="28"/>
  <c r="KDB129" i="28"/>
  <c r="KDA129" i="28"/>
  <c r="KCZ129" i="28"/>
  <c r="KCU129" i="28"/>
  <c r="KCT129" i="28"/>
  <c r="KCS129" i="28"/>
  <c r="KCR129" i="28"/>
  <c r="KCQ129" i="28"/>
  <c r="KCP129" i="28"/>
  <c r="KCO129" i="28"/>
  <c r="KCN129" i="28"/>
  <c r="KCM129" i="28"/>
  <c r="KCL129" i="28"/>
  <c r="KCK129" i="28"/>
  <c r="KCJ129" i="28"/>
  <c r="KCE129" i="28"/>
  <c r="KCD129" i="28"/>
  <c r="KCC129" i="28"/>
  <c r="KCB129" i="28"/>
  <c r="KCA129" i="28"/>
  <c r="KBZ129" i="28"/>
  <c r="KBY129" i="28"/>
  <c r="KBX129" i="28"/>
  <c r="KBW129" i="28"/>
  <c r="KBV129" i="28"/>
  <c r="KBU129" i="28"/>
  <c r="KBT129" i="28"/>
  <c r="KBO129" i="28"/>
  <c r="KBN129" i="28"/>
  <c r="KBM129" i="28"/>
  <c r="KBL129" i="28"/>
  <c r="KBK129" i="28"/>
  <c r="KBJ129" i="28"/>
  <c r="KBI129" i="28"/>
  <c r="KBH129" i="28"/>
  <c r="KBG129" i="28"/>
  <c r="KBF129" i="28"/>
  <c r="KBE129" i="28"/>
  <c r="KBD129" i="28"/>
  <c r="KAY129" i="28"/>
  <c r="KAX129" i="28"/>
  <c r="KAW129" i="28"/>
  <c r="KAV129" i="28"/>
  <c r="KAU129" i="28"/>
  <c r="KAT129" i="28"/>
  <c r="KAS129" i="28"/>
  <c r="KAR129" i="28"/>
  <c r="KAQ129" i="28"/>
  <c r="KAP129" i="28"/>
  <c r="KAO129" i="28"/>
  <c r="KAN129" i="28"/>
  <c r="KAI129" i="28"/>
  <c r="KAH129" i="28"/>
  <c r="KAG129" i="28"/>
  <c r="KAF129" i="28"/>
  <c r="KAE129" i="28"/>
  <c r="KAD129" i="28"/>
  <c r="KAC129" i="28"/>
  <c r="KAB129" i="28"/>
  <c r="KAA129" i="28"/>
  <c r="JZZ129" i="28"/>
  <c r="JZY129" i="28"/>
  <c r="JZX129" i="28"/>
  <c r="JZS129" i="28"/>
  <c r="JZR129" i="28"/>
  <c r="JZQ129" i="28"/>
  <c r="JZP129" i="28"/>
  <c r="JZO129" i="28"/>
  <c r="JZN129" i="28"/>
  <c r="JZM129" i="28"/>
  <c r="JZL129" i="28"/>
  <c r="JZK129" i="28"/>
  <c r="JZJ129" i="28"/>
  <c r="JZI129" i="28"/>
  <c r="JZH129" i="28"/>
  <c r="JZC129" i="28"/>
  <c r="JZB129" i="28"/>
  <c r="JZA129" i="28"/>
  <c r="JYZ129" i="28"/>
  <c r="JYY129" i="28"/>
  <c r="JYX129" i="28"/>
  <c r="JYW129" i="28"/>
  <c r="JYV129" i="28"/>
  <c r="JYU129" i="28"/>
  <c r="JYT129" i="28"/>
  <c r="JYS129" i="28"/>
  <c r="JYR129" i="28"/>
  <c r="JYM129" i="28"/>
  <c r="JYL129" i="28"/>
  <c r="JYK129" i="28"/>
  <c r="JYJ129" i="28"/>
  <c r="JYI129" i="28"/>
  <c r="JYH129" i="28"/>
  <c r="JYG129" i="28"/>
  <c r="JYF129" i="28"/>
  <c r="JYE129" i="28"/>
  <c r="JYD129" i="28"/>
  <c r="JYC129" i="28"/>
  <c r="JYB129" i="28"/>
  <c r="JXW129" i="28"/>
  <c r="JXV129" i="28"/>
  <c r="JXU129" i="28"/>
  <c r="JXT129" i="28"/>
  <c r="JXS129" i="28"/>
  <c r="JXR129" i="28"/>
  <c r="JXQ129" i="28"/>
  <c r="JXP129" i="28"/>
  <c r="JXO129" i="28"/>
  <c r="JXN129" i="28"/>
  <c r="JXM129" i="28"/>
  <c r="JXL129" i="28"/>
  <c r="JXG129" i="28"/>
  <c r="JXF129" i="28"/>
  <c r="JXE129" i="28"/>
  <c r="JXD129" i="28"/>
  <c r="JXC129" i="28"/>
  <c r="JXB129" i="28"/>
  <c r="JXA129" i="28"/>
  <c r="JWZ129" i="28"/>
  <c r="JWY129" i="28"/>
  <c r="JWX129" i="28"/>
  <c r="JWW129" i="28"/>
  <c r="JWV129" i="28"/>
  <c r="JWQ129" i="28"/>
  <c r="JWP129" i="28"/>
  <c r="JWO129" i="28"/>
  <c r="JWN129" i="28"/>
  <c r="JWM129" i="28"/>
  <c r="JWL129" i="28"/>
  <c r="JWK129" i="28"/>
  <c r="JWJ129" i="28"/>
  <c r="JWI129" i="28"/>
  <c r="JWH129" i="28"/>
  <c r="JWG129" i="28"/>
  <c r="JWF129" i="28"/>
  <c r="JWA129" i="28"/>
  <c r="JVZ129" i="28"/>
  <c r="JVY129" i="28"/>
  <c r="JVX129" i="28"/>
  <c r="JVW129" i="28"/>
  <c r="JVV129" i="28"/>
  <c r="JVU129" i="28"/>
  <c r="JVT129" i="28"/>
  <c r="JVS129" i="28"/>
  <c r="JVR129" i="28"/>
  <c r="JVQ129" i="28"/>
  <c r="JVP129" i="28"/>
  <c r="JVK129" i="28"/>
  <c r="JVJ129" i="28"/>
  <c r="JVI129" i="28"/>
  <c r="JVH129" i="28"/>
  <c r="JVG129" i="28"/>
  <c r="JVF129" i="28"/>
  <c r="JVE129" i="28"/>
  <c r="JVD129" i="28"/>
  <c r="JVC129" i="28"/>
  <c r="JVB129" i="28"/>
  <c r="JVA129" i="28"/>
  <c r="JUZ129" i="28"/>
  <c r="JUU129" i="28"/>
  <c r="JUT129" i="28"/>
  <c r="JUS129" i="28"/>
  <c r="JUR129" i="28"/>
  <c r="JUQ129" i="28"/>
  <c r="JUP129" i="28"/>
  <c r="JUO129" i="28"/>
  <c r="JUN129" i="28"/>
  <c r="JUM129" i="28"/>
  <c r="JUL129" i="28"/>
  <c r="JUK129" i="28"/>
  <c r="JUJ129" i="28"/>
  <c r="JUE129" i="28"/>
  <c r="JUD129" i="28"/>
  <c r="JUC129" i="28"/>
  <c r="JUB129" i="28"/>
  <c r="JUA129" i="28"/>
  <c r="JTZ129" i="28"/>
  <c r="JTY129" i="28"/>
  <c r="JTX129" i="28"/>
  <c r="JTW129" i="28"/>
  <c r="JTV129" i="28"/>
  <c r="JTU129" i="28"/>
  <c r="JTT129" i="28"/>
  <c r="JTO129" i="28"/>
  <c r="JTN129" i="28"/>
  <c r="JTM129" i="28"/>
  <c r="JTL129" i="28"/>
  <c r="JTK129" i="28"/>
  <c r="JTJ129" i="28"/>
  <c r="JTI129" i="28"/>
  <c r="JTH129" i="28"/>
  <c r="JTG129" i="28"/>
  <c r="JTF129" i="28"/>
  <c r="JTE129" i="28"/>
  <c r="JTD129" i="28"/>
  <c r="JSY129" i="28"/>
  <c r="JSX129" i="28"/>
  <c r="JSW129" i="28"/>
  <c r="JSV129" i="28"/>
  <c r="JSU129" i="28"/>
  <c r="JST129" i="28"/>
  <c r="JSS129" i="28"/>
  <c r="JSR129" i="28"/>
  <c r="JSQ129" i="28"/>
  <c r="JSP129" i="28"/>
  <c r="JSO129" i="28"/>
  <c r="JSN129" i="28"/>
  <c r="JSI129" i="28"/>
  <c r="JSH129" i="28"/>
  <c r="JSG129" i="28"/>
  <c r="JSF129" i="28"/>
  <c r="JSE129" i="28"/>
  <c r="JSD129" i="28"/>
  <c r="JSC129" i="28"/>
  <c r="JSB129" i="28"/>
  <c r="JSA129" i="28"/>
  <c r="JRZ129" i="28"/>
  <c r="JRY129" i="28"/>
  <c r="JRX129" i="28"/>
  <c r="JRS129" i="28"/>
  <c r="JRR129" i="28"/>
  <c r="JRQ129" i="28"/>
  <c r="JRP129" i="28"/>
  <c r="JRO129" i="28"/>
  <c r="JRN129" i="28"/>
  <c r="JRM129" i="28"/>
  <c r="JRL129" i="28"/>
  <c r="JRK129" i="28"/>
  <c r="JRJ129" i="28"/>
  <c r="JRI129" i="28"/>
  <c r="JRH129" i="28"/>
  <c r="JRC129" i="28"/>
  <c r="JRB129" i="28"/>
  <c r="JRA129" i="28"/>
  <c r="JQZ129" i="28"/>
  <c r="JQY129" i="28"/>
  <c r="JQX129" i="28"/>
  <c r="JQW129" i="28"/>
  <c r="JQV129" i="28"/>
  <c r="JQU129" i="28"/>
  <c r="JQT129" i="28"/>
  <c r="JQS129" i="28"/>
  <c r="JQR129" i="28"/>
  <c r="JQM129" i="28"/>
  <c r="JQL129" i="28"/>
  <c r="JQK129" i="28"/>
  <c r="JQJ129" i="28"/>
  <c r="JQI129" i="28"/>
  <c r="JQH129" i="28"/>
  <c r="JQG129" i="28"/>
  <c r="JQF129" i="28"/>
  <c r="JQE129" i="28"/>
  <c r="JQD129" i="28"/>
  <c r="JQC129" i="28"/>
  <c r="JQB129" i="28"/>
  <c r="JPW129" i="28"/>
  <c r="JPV129" i="28"/>
  <c r="JPU129" i="28"/>
  <c r="JPT129" i="28"/>
  <c r="JPS129" i="28"/>
  <c r="JPR129" i="28"/>
  <c r="JPQ129" i="28"/>
  <c r="JPP129" i="28"/>
  <c r="JPO129" i="28"/>
  <c r="JPN129" i="28"/>
  <c r="JPM129" i="28"/>
  <c r="JPL129" i="28"/>
  <c r="JPG129" i="28"/>
  <c r="JPF129" i="28"/>
  <c r="JPE129" i="28"/>
  <c r="JPD129" i="28"/>
  <c r="JPC129" i="28"/>
  <c r="JPB129" i="28"/>
  <c r="JPA129" i="28"/>
  <c r="JOZ129" i="28"/>
  <c r="JOY129" i="28"/>
  <c r="JOX129" i="28"/>
  <c r="JOW129" i="28"/>
  <c r="JOV129" i="28"/>
  <c r="JOQ129" i="28"/>
  <c r="JOP129" i="28"/>
  <c r="JOO129" i="28"/>
  <c r="JON129" i="28"/>
  <c r="JOM129" i="28"/>
  <c r="JOL129" i="28"/>
  <c r="JOK129" i="28"/>
  <c r="JOJ129" i="28"/>
  <c r="JOI129" i="28"/>
  <c r="JOH129" i="28"/>
  <c r="JOG129" i="28"/>
  <c r="JOF129" i="28"/>
  <c r="JOA129" i="28"/>
  <c r="JNZ129" i="28"/>
  <c r="JNY129" i="28"/>
  <c r="JNX129" i="28"/>
  <c r="JNW129" i="28"/>
  <c r="JNV129" i="28"/>
  <c r="JNU129" i="28"/>
  <c r="JNT129" i="28"/>
  <c r="JNS129" i="28"/>
  <c r="JNR129" i="28"/>
  <c r="JNQ129" i="28"/>
  <c r="JNP129" i="28"/>
  <c r="JNK129" i="28"/>
  <c r="JNJ129" i="28"/>
  <c r="JNI129" i="28"/>
  <c r="JNH129" i="28"/>
  <c r="JNG129" i="28"/>
  <c r="JNF129" i="28"/>
  <c r="JNE129" i="28"/>
  <c r="JND129" i="28"/>
  <c r="JNC129" i="28"/>
  <c r="JNB129" i="28"/>
  <c r="JNA129" i="28"/>
  <c r="JMZ129" i="28"/>
  <c r="JMU129" i="28"/>
  <c r="JMT129" i="28"/>
  <c r="JMS129" i="28"/>
  <c r="JMR129" i="28"/>
  <c r="JMQ129" i="28"/>
  <c r="JMP129" i="28"/>
  <c r="JMO129" i="28"/>
  <c r="JMN129" i="28"/>
  <c r="JMM129" i="28"/>
  <c r="JML129" i="28"/>
  <c r="JMK129" i="28"/>
  <c r="JMJ129" i="28"/>
  <c r="JME129" i="28"/>
  <c r="JMD129" i="28"/>
  <c r="JMC129" i="28"/>
  <c r="JMB129" i="28"/>
  <c r="JMA129" i="28"/>
  <c r="JLZ129" i="28"/>
  <c r="JLY129" i="28"/>
  <c r="JLX129" i="28"/>
  <c r="JLW129" i="28"/>
  <c r="JLV129" i="28"/>
  <c r="JLU129" i="28"/>
  <c r="JLT129" i="28"/>
  <c r="JLO129" i="28"/>
  <c r="JLN129" i="28"/>
  <c r="JLM129" i="28"/>
  <c r="JLL129" i="28"/>
  <c r="JLK129" i="28"/>
  <c r="JLJ129" i="28"/>
  <c r="JLI129" i="28"/>
  <c r="JLH129" i="28"/>
  <c r="JLG129" i="28"/>
  <c r="JLF129" i="28"/>
  <c r="JLE129" i="28"/>
  <c r="JLD129" i="28"/>
  <c r="JKY129" i="28"/>
  <c r="JKX129" i="28"/>
  <c r="JKW129" i="28"/>
  <c r="JKV129" i="28"/>
  <c r="JKU129" i="28"/>
  <c r="JKT129" i="28"/>
  <c r="JKS129" i="28"/>
  <c r="JKR129" i="28"/>
  <c r="JKQ129" i="28"/>
  <c r="JKP129" i="28"/>
  <c r="JKO129" i="28"/>
  <c r="JKN129" i="28"/>
  <c r="JKI129" i="28"/>
  <c r="JKH129" i="28"/>
  <c r="JKG129" i="28"/>
  <c r="JKF129" i="28"/>
  <c r="JKE129" i="28"/>
  <c r="JKD129" i="28"/>
  <c r="JKC129" i="28"/>
  <c r="JKB129" i="28"/>
  <c r="JKA129" i="28"/>
  <c r="JJZ129" i="28"/>
  <c r="JJY129" i="28"/>
  <c r="JJX129" i="28"/>
  <c r="JJS129" i="28"/>
  <c r="JJR129" i="28"/>
  <c r="JJQ129" i="28"/>
  <c r="JJP129" i="28"/>
  <c r="JJO129" i="28"/>
  <c r="JJN129" i="28"/>
  <c r="JJM129" i="28"/>
  <c r="JJL129" i="28"/>
  <c r="JJK129" i="28"/>
  <c r="JJJ129" i="28"/>
  <c r="JJI129" i="28"/>
  <c r="JJH129" i="28"/>
  <c r="JJC129" i="28"/>
  <c r="JJB129" i="28"/>
  <c r="JJA129" i="28"/>
  <c r="JIZ129" i="28"/>
  <c r="JIY129" i="28"/>
  <c r="JIX129" i="28"/>
  <c r="JIW129" i="28"/>
  <c r="JIV129" i="28"/>
  <c r="JIU129" i="28"/>
  <c r="JIT129" i="28"/>
  <c r="JIS129" i="28"/>
  <c r="JIR129" i="28"/>
  <c r="JIM129" i="28"/>
  <c r="JIL129" i="28"/>
  <c r="JIK129" i="28"/>
  <c r="JIJ129" i="28"/>
  <c r="JII129" i="28"/>
  <c r="JIH129" i="28"/>
  <c r="JIG129" i="28"/>
  <c r="JIF129" i="28"/>
  <c r="JIE129" i="28"/>
  <c r="JID129" i="28"/>
  <c r="JIC129" i="28"/>
  <c r="JIB129" i="28"/>
  <c r="JHW129" i="28"/>
  <c r="JHV129" i="28"/>
  <c r="JHU129" i="28"/>
  <c r="JHT129" i="28"/>
  <c r="JHS129" i="28"/>
  <c r="JHR129" i="28"/>
  <c r="JHQ129" i="28"/>
  <c r="JHP129" i="28"/>
  <c r="JHO129" i="28"/>
  <c r="JHN129" i="28"/>
  <c r="JHM129" i="28"/>
  <c r="JHL129" i="28"/>
  <c r="JHG129" i="28"/>
  <c r="JHF129" i="28"/>
  <c r="JHE129" i="28"/>
  <c r="JHD129" i="28"/>
  <c r="JHC129" i="28"/>
  <c r="JHB129" i="28"/>
  <c r="JHA129" i="28"/>
  <c r="JGZ129" i="28"/>
  <c r="JGY129" i="28"/>
  <c r="JGX129" i="28"/>
  <c r="JGW129" i="28"/>
  <c r="JGV129" i="28"/>
  <c r="JGQ129" i="28"/>
  <c r="JGP129" i="28"/>
  <c r="JGO129" i="28"/>
  <c r="JGN129" i="28"/>
  <c r="JGM129" i="28"/>
  <c r="JGL129" i="28"/>
  <c r="JGK129" i="28"/>
  <c r="JGJ129" i="28"/>
  <c r="JGI129" i="28"/>
  <c r="JGH129" i="28"/>
  <c r="JGG129" i="28"/>
  <c r="JGF129" i="28"/>
  <c r="JGA129" i="28"/>
  <c r="JFZ129" i="28"/>
  <c r="JFY129" i="28"/>
  <c r="JFX129" i="28"/>
  <c r="JFW129" i="28"/>
  <c r="JFV129" i="28"/>
  <c r="JFU129" i="28"/>
  <c r="JFT129" i="28"/>
  <c r="JFS129" i="28"/>
  <c r="JFR129" i="28"/>
  <c r="JFQ129" i="28"/>
  <c r="JFP129" i="28"/>
  <c r="JFK129" i="28"/>
  <c r="JFJ129" i="28"/>
  <c r="JFI129" i="28"/>
  <c r="JFH129" i="28"/>
  <c r="JFG129" i="28"/>
  <c r="JFF129" i="28"/>
  <c r="JFE129" i="28"/>
  <c r="JFD129" i="28"/>
  <c r="JFC129" i="28"/>
  <c r="JFB129" i="28"/>
  <c r="JFA129" i="28"/>
  <c r="JEZ129" i="28"/>
  <c r="JEU129" i="28"/>
  <c r="JET129" i="28"/>
  <c r="JES129" i="28"/>
  <c r="JER129" i="28"/>
  <c r="JEQ129" i="28"/>
  <c r="JEP129" i="28"/>
  <c r="JEO129" i="28"/>
  <c r="JEN129" i="28"/>
  <c r="JEM129" i="28"/>
  <c r="JEL129" i="28"/>
  <c r="JEK129" i="28"/>
  <c r="JEJ129" i="28"/>
  <c r="JEE129" i="28"/>
  <c r="JED129" i="28"/>
  <c r="JEC129" i="28"/>
  <c r="JEB129" i="28"/>
  <c r="JEA129" i="28"/>
  <c r="JDZ129" i="28"/>
  <c r="JDY129" i="28"/>
  <c r="JDX129" i="28"/>
  <c r="JDW129" i="28"/>
  <c r="JDV129" i="28"/>
  <c r="JDU129" i="28"/>
  <c r="JDT129" i="28"/>
  <c r="JDO129" i="28"/>
  <c r="JDN129" i="28"/>
  <c r="JDM129" i="28"/>
  <c r="JDL129" i="28"/>
  <c r="JDK129" i="28"/>
  <c r="JDJ129" i="28"/>
  <c r="JDI129" i="28"/>
  <c r="JDH129" i="28"/>
  <c r="JDG129" i="28"/>
  <c r="JDF129" i="28"/>
  <c r="JDE129" i="28"/>
  <c r="JDD129" i="28"/>
  <c r="JCY129" i="28"/>
  <c r="JCX129" i="28"/>
  <c r="JCW129" i="28"/>
  <c r="JCV129" i="28"/>
  <c r="JCU129" i="28"/>
  <c r="JCT129" i="28"/>
  <c r="JCS129" i="28"/>
  <c r="JCR129" i="28"/>
  <c r="JCQ129" i="28"/>
  <c r="JCP129" i="28"/>
  <c r="JCO129" i="28"/>
  <c r="JCN129" i="28"/>
  <c r="JCI129" i="28"/>
  <c r="JCH129" i="28"/>
  <c r="JCG129" i="28"/>
  <c r="JCF129" i="28"/>
  <c r="JCE129" i="28"/>
  <c r="JCD129" i="28"/>
  <c r="JCC129" i="28"/>
  <c r="JCB129" i="28"/>
  <c r="JCA129" i="28"/>
  <c r="JBZ129" i="28"/>
  <c r="JBY129" i="28"/>
  <c r="JBX129" i="28"/>
  <c r="JBS129" i="28"/>
  <c r="JBR129" i="28"/>
  <c r="JBQ129" i="28"/>
  <c r="JBP129" i="28"/>
  <c r="JBO129" i="28"/>
  <c r="JBN129" i="28"/>
  <c r="JBM129" i="28"/>
  <c r="JBL129" i="28"/>
  <c r="JBK129" i="28"/>
  <c r="JBJ129" i="28"/>
  <c r="JBI129" i="28"/>
  <c r="JBH129" i="28"/>
  <c r="JBC129" i="28"/>
  <c r="JBB129" i="28"/>
  <c r="JBA129" i="28"/>
  <c r="JAZ129" i="28"/>
  <c r="JAY129" i="28"/>
  <c r="JAX129" i="28"/>
  <c r="JAW129" i="28"/>
  <c r="JAV129" i="28"/>
  <c r="JAU129" i="28"/>
  <c r="JAT129" i="28"/>
  <c r="JAS129" i="28"/>
  <c r="JAR129" i="28"/>
  <c r="JAM129" i="28"/>
  <c r="JAL129" i="28"/>
  <c r="JAK129" i="28"/>
  <c r="JAJ129" i="28"/>
  <c r="JAI129" i="28"/>
  <c r="JAH129" i="28"/>
  <c r="JAG129" i="28"/>
  <c r="JAF129" i="28"/>
  <c r="JAE129" i="28"/>
  <c r="JAD129" i="28"/>
  <c r="JAC129" i="28"/>
  <c r="JAB129" i="28"/>
  <c r="IZW129" i="28"/>
  <c r="IZV129" i="28"/>
  <c r="IZU129" i="28"/>
  <c r="IZT129" i="28"/>
  <c r="IZS129" i="28"/>
  <c r="IZR129" i="28"/>
  <c r="IZQ129" i="28"/>
  <c r="IZP129" i="28"/>
  <c r="IZO129" i="28"/>
  <c r="IZN129" i="28"/>
  <c r="IZM129" i="28"/>
  <c r="IZL129" i="28"/>
  <c r="IZG129" i="28"/>
  <c r="IZF129" i="28"/>
  <c r="IZE129" i="28"/>
  <c r="IZD129" i="28"/>
  <c r="IZC129" i="28"/>
  <c r="IZB129" i="28"/>
  <c r="IZA129" i="28"/>
  <c r="IYZ129" i="28"/>
  <c r="IYY129" i="28"/>
  <c r="IYX129" i="28"/>
  <c r="IYW129" i="28"/>
  <c r="IYV129" i="28"/>
  <c r="IYQ129" i="28"/>
  <c r="IYP129" i="28"/>
  <c r="IYO129" i="28"/>
  <c r="IYN129" i="28"/>
  <c r="IYM129" i="28"/>
  <c r="IYL129" i="28"/>
  <c r="IYK129" i="28"/>
  <c r="IYJ129" i="28"/>
  <c r="IYI129" i="28"/>
  <c r="IYH129" i="28"/>
  <c r="IYG129" i="28"/>
  <c r="IYF129" i="28"/>
  <c r="IYA129" i="28"/>
  <c r="IXZ129" i="28"/>
  <c r="IXY129" i="28"/>
  <c r="IXX129" i="28"/>
  <c r="IXW129" i="28"/>
  <c r="IXV129" i="28"/>
  <c r="IXU129" i="28"/>
  <c r="IXT129" i="28"/>
  <c r="IXS129" i="28"/>
  <c r="IXR129" i="28"/>
  <c r="IXQ129" i="28"/>
  <c r="IXP129" i="28"/>
  <c r="IXK129" i="28"/>
  <c r="IXJ129" i="28"/>
  <c r="IXI129" i="28"/>
  <c r="IXH129" i="28"/>
  <c r="IXG129" i="28"/>
  <c r="IXF129" i="28"/>
  <c r="IXE129" i="28"/>
  <c r="IXD129" i="28"/>
  <c r="IXC129" i="28"/>
  <c r="IXB129" i="28"/>
  <c r="IXA129" i="28"/>
  <c r="IWZ129" i="28"/>
  <c r="IWU129" i="28"/>
  <c r="IWT129" i="28"/>
  <c r="IWS129" i="28"/>
  <c r="IWR129" i="28"/>
  <c r="IWQ129" i="28"/>
  <c r="IWP129" i="28"/>
  <c r="IWO129" i="28"/>
  <c r="IWN129" i="28"/>
  <c r="IWM129" i="28"/>
  <c r="IWL129" i="28"/>
  <c r="IWK129" i="28"/>
  <c r="IWJ129" i="28"/>
  <c r="IWE129" i="28"/>
  <c r="IWD129" i="28"/>
  <c r="IWC129" i="28"/>
  <c r="IWB129" i="28"/>
  <c r="IWA129" i="28"/>
  <c r="IVZ129" i="28"/>
  <c r="IVY129" i="28"/>
  <c r="IVX129" i="28"/>
  <c r="IVW129" i="28"/>
  <c r="IVV129" i="28"/>
  <c r="IVU129" i="28"/>
  <c r="IVT129" i="28"/>
  <c r="IVO129" i="28"/>
  <c r="IVN129" i="28"/>
  <c r="IVM129" i="28"/>
  <c r="IVL129" i="28"/>
  <c r="IVK129" i="28"/>
  <c r="IVJ129" i="28"/>
  <c r="IVI129" i="28"/>
  <c r="IVH129" i="28"/>
  <c r="IVG129" i="28"/>
  <c r="IVF129" i="28"/>
  <c r="IVE129" i="28"/>
  <c r="IVD129" i="28"/>
  <c r="IUY129" i="28"/>
  <c r="IUX129" i="28"/>
  <c r="IUW129" i="28"/>
  <c r="IUV129" i="28"/>
  <c r="IUU129" i="28"/>
  <c r="IUT129" i="28"/>
  <c r="IUS129" i="28"/>
  <c r="IUR129" i="28"/>
  <c r="IUQ129" i="28"/>
  <c r="IUP129" i="28"/>
  <c r="IUO129" i="28"/>
  <c r="IUN129" i="28"/>
  <c r="IUI129" i="28"/>
  <c r="IUH129" i="28"/>
  <c r="IUG129" i="28"/>
  <c r="IUF129" i="28"/>
  <c r="IUE129" i="28"/>
  <c r="IUD129" i="28"/>
  <c r="IUC129" i="28"/>
  <c r="IUB129" i="28"/>
  <c r="IUA129" i="28"/>
  <c r="ITZ129" i="28"/>
  <c r="ITY129" i="28"/>
  <c r="ITX129" i="28"/>
  <c r="ITS129" i="28"/>
  <c r="ITR129" i="28"/>
  <c r="ITQ129" i="28"/>
  <c r="ITP129" i="28"/>
  <c r="ITO129" i="28"/>
  <c r="ITN129" i="28"/>
  <c r="ITM129" i="28"/>
  <c r="ITL129" i="28"/>
  <c r="ITK129" i="28"/>
  <c r="ITJ129" i="28"/>
  <c r="ITI129" i="28"/>
  <c r="ITH129" i="28"/>
  <c r="ITC129" i="28"/>
  <c r="ITB129" i="28"/>
  <c r="ITA129" i="28"/>
  <c r="ISZ129" i="28"/>
  <c r="ISY129" i="28"/>
  <c r="ISX129" i="28"/>
  <c r="ISW129" i="28"/>
  <c r="ISV129" i="28"/>
  <c r="ISU129" i="28"/>
  <c r="IST129" i="28"/>
  <c r="ISS129" i="28"/>
  <c r="ISR129" i="28"/>
  <c r="ISM129" i="28"/>
  <c r="ISL129" i="28"/>
  <c r="ISK129" i="28"/>
  <c r="ISJ129" i="28"/>
  <c r="ISI129" i="28"/>
  <c r="ISH129" i="28"/>
  <c r="ISG129" i="28"/>
  <c r="ISF129" i="28"/>
  <c r="ISE129" i="28"/>
  <c r="ISD129" i="28"/>
  <c r="ISC129" i="28"/>
  <c r="ISB129" i="28"/>
  <c r="IRW129" i="28"/>
  <c r="IRV129" i="28"/>
  <c r="IRU129" i="28"/>
  <c r="IRT129" i="28"/>
  <c r="IRS129" i="28"/>
  <c r="IRR129" i="28"/>
  <c r="IRQ129" i="28"/>
  <c r="IRP129" i="28"/>
  <c r="IRO129" i="28"/>
  <c r="IRN129" i="28"/>
  <c r="IRM129" i="28"/>
  <c r="IRL129" i="28"/>
  <c r="IRG129" i="28"/>
  <c r="IRF129" i="28"/>
  <c r="IRE129" i="28"/>
  <c r="IRD129" i="28"/>
  <c r="IRC129" i="28"/>
  <c r="IRB129" i="28"/>
  <c r="IRA129" i="28"/>
  <c r="IQZ129" i="28"/>
  <c r="IQY129" i="28"/>
  <c r="IQX129" i="28"/>
  <c r="IQW129" i="28"/>
  <c r="IQV129" i="28"/>
  <c r="IQQ129" i="28"/>
  <c r="IQP129" i="28"/>
  <c r="IQO129" i="28"/>
  <c r="IQN129" i="28"/>
  <c r="IQM129" i="28"/>
  <c r="IQL129" i="28"/>
  <c r="IQK129" i="28"/>
  <c r="IQJ129" i="28"/>
  <c r="IQI129" i="28"/>
  <c r="IQH129" i="28"/>
  <c r="IQG129" i="28"/>
  <c r="IQF129" i="28"/>
  <c r="IQA129" i="28"/>
  <c r="IPZ129" i="28"/>
  <c r="IPY129" i="28"/>
  <c r="IPX129" i="28"/>
  <c r="IPW129" i="28"/>
  <c r="IPV129" i="28"/>
  <c r="IPU129" i="28"/>
  <c r="IPT129" i="28"/>
  <c r="IPS129" i="28"/>
  <c r="IPR129" i="28"/>
  <c r="IPQ129" i="28"/>
  <c r="IPP129" i="28"/>
  <c r="IPK129" i="28"/>
  <c r="IPJ129" i="28"/>
  <c r="IPI129" i="28"/>
  <c r="IPH129" i="28"/>
  <c r="IPG129" i="28"/>
  <c r="IPF129" i="28"/>
  <c r="IPE129" i="28"/>
  <c r="IPD129" i="28"/>
  <c r="IPC129" i="28"/>
  <c r="IPB129" i="28"/>
  <c r="IPA129" i="28"/>
  <c r="IOZ129" i="28"/>
  <c r="IOU129" i="28"/>
  <c r="IOT129" i="28"/>
  <c r="IOS129" i="28"/>
  <c r="IOR129" i="28"/>
  <c r="IOQ129" i="28"/>
  <c r="IOP129" i="28"/>
  <c r="IOO129" i="28"/>
  <c r="ION129" i="28"/>
  <c r="IOM129" i="28"/>
  <c r="IOL129" i="28"/>
  <c r="IOK129" i="28"/>
  <c r="IOJ129" i="28"/>
  <c r="IOE129" i="28"/>
  <c r="IOD129" i="28"/>
  <c r="IOC129" i="28"/>
  <c r="IOB129" i="28"/>
  <c r="IOA129" i="28"/>
  <c r="INZ129" i="28"/>
  <c r="INY129" i="28"/>
  <c r="INX129" i="28"/>
  <c r="INW129" i="28"/>
  <c r="INV129" i="28"/>
  <c r="INU129" i="28"/>
  <c r="INT129" i="28"/>
  <c r="INO129" i="28"/>
  <c r="INN129" i="28"/>
  <c r="INM129" i="28"/>
  <c r="INL129" i="28"/>
  <c r="INK129" i="28"/>
  <c r="INJ129" i="28"/>
  <c r="INI129" i="28"/>
  <c r="INH129" i="28"/>
  <c r="ING129" i="28"/>
  <c r="INF129" i="28"/>
  <c r="INE129" i="28"/>
  <c r="IND129" i="28"/>
  <c r="IMY129" i="28"/>
  <c r="IMX129" i="28"/>
  <c r="IMW129" i="28"/>
  <c r="IMV129" i="28"/>
  <c r="IMU129" i="28"/>
  <c r="IMT129" i="28"/>
  <c r="IMS129" i="28"/>
  <c r="IMR129" i="28"/>
  <c r="IMQ129" i="28"/>
  <c r="IMP129" i="28"/>
  <c r="IMO129" i="28"/>
  <c r="IMN129" i="28"/>
  <c r="IMI129" i="28"/>
  <c r="IMH129" i="28"/>
  <c r="IMG129" i="28"/>
  <c r="IMF129" i="28"/>
  <c r="IME129" i="28"/>
  <c r="IMD129" i="28"/>
  <c r="IMC129" i="28"/>
  <c r="IMB129" i="28"/>
  <c r="IMA129" i="28"/>
  <c r="ILZ129" i="28"/>
  <c r="ILY129" i="28"/>
  <c r="ILX129" i="28"/>
  <c r="ILS129" i="28"/>
  <c r="ILR129" i="28"/>
  <c r="ILQ129" i="28"/>
  <c r="ILP129" i="28"/>
  <c r="ILO129" i="28"/>
  <c r="ILN129" i="28"/>
  <c r="ILM129" i="28"/>
  <c r="ILL129" i="28"/>
  <c r="ILK129" i="28"/>
  <c r="ILJ129" i="28"/>
  <c r="ILI129" i="28"/>
  <c r="ILH129" i="28"/>
  <c r="ILC129" i="28"/>
  <c r="ILB129" i="28"/>
  <c r="ILA129" i="28"/>
  <c r="IKZ129" i="28"/>
  <c r="IKY129" i="28"/>
  <c r="IKX129" i="28"/>
  <c r="IKW129" i="28"/>
  <c r="IKV129" i="28"/>
  <c r="IKU129" i="28"/>
  <c r="IKT129" i="28"/>
  <c r="IKS129" i="28"/>
  <c r="IKR129" i="28"/>
  <c r="IKM129" i="28"/>
  <c r="IKL129" i="28"/>
  <c r="IKK129" i="28"/>
  <c r="IKJ129" i="28"/>
  <c r="IKI129" i="28"/>
  <c r="IKH129" i="28"/>
  <c r="IKG129" i="28"/>
  <c r="IKF129" i="28"/>
  <c r="IKE129" i="28"/>
  <c r="IKD129" i="28"/>
  <c r="IKC129" i="28"/>
  <c r="IKB129" i="28"/>
  <c r="IJW129" i="28"/>
  <c r="IJV129" i="28"/>
  <c r="IJU129" i="28"/>
  <c r="IJT129" i="28"/>
  <c r="IJS129" i="28"/>
  <c r="IJR129" i="28"/>
  <c r="IJQ129" i="28"/>
  <c r="IJP129" i="28"/>
  <c r="IJO129" i="28"/>
  <c r="IJN129" i="28"/>
  <c r="IJM129" i="28"/>
  <c r="IJL129" i="28"/>
  <c r="IJG129" i="28"/>
  <c r="IJF129" i="28"/>
  <c r="IJE129" i="28"/>
  <c r="IJD129" i="28"/>
  <c r="IJC129" i="28"/>
  <c r="IJB129" i="28"/>
  <c r="IJA129" i="28"/>
  <c r="IIZ129" i="28"/>
  <c r="IIY129" i="28"/>
  <c r="IIX129" i="28"/>
  <c r="IIW129" i="28"/>
  <c r="IIV129" i="28"/>
  <c r="IIQ129" i="28"/>
  <c r="IIP129" i="28"/>
  <c r="IIO129" i="28"/>
  <c r="IIN129" i="28"/>
  <c r="IIM129" i="28"/>
  <c r="IIL129" i="28"/>
  <c r="IIK129" i="28"/>
  <c r="IIJ129" i="28"/>
  <c r="III129" i="28"/>
  <c r="IIH129" i="28"/>
  <c r="IIG129" i="28"/>
  <c r="IIF129" i="28"/>
  <c r="IIA129" i="28"/>
  <c r="IHZ129" i="28"/>
  <c r="IHY129" i="28"/>
  <c r="IHX129" i="28"/>
  <c r="IHW129" i="28"/>
  <c r="IHV129" i="28"/>
  <c r="IHU129" i="28"/>
  <c r="IHT129" i="28"/>
  <c r="IHS129" i="28"/>
  <c r="IHR129" i="28"/>
  <c r="IHQ129" i="28"/>
  <c r="IHP129" i="28"/>
  <c r="IHK129" i="28"/>
  <c r="IHJ129" i="28"/>
  <c r="IHI129" i="28"/>
  <c r="IHH129" i="28"/>
  <c r="IHG129" i="28"/>
  <c r="IHF129" i="28"/>
  <c r="IHE129" i="28"/>
  <c r="IHD129" i="28"/>
  <c r="IHC129" i="28"/>
  <c r="IHB129" i="28"/>
  <c r="IHA129" i="28"/>
  <c r="IGZ129" i="28"/>
  <c r="IGU129" i="28"/>
  <c r="IGT129" i="28"/>
  <c r="IGS129" i="28"/>
  <c r="IGR129" i="28"/>
  <c r="IGQ129" i="28"/>
  <c r="IGP129" i="28"/>
  <c r="IGO129" i="28"/>
  <c r="IGN129" i="28"/>
  <c r="IGM129" i="28"/>
  <c r="IGL129" i="28"/>
  <c r="IGK129" i="28"/>
  <c r="IGJ129" i="28"/>
  <c r="IGE129" i="28"/>
  <c r="IGD129" i="28"/>
  <c r="IGC129" i="28"/>
  <c r="IGB129" i="28"/>
  <c r="IGA129" i="28"/>
  <c r="IFZ129" i="28"/>
  <c r="IFY129" i="28"/>
  <c r="IFX129" i="28"/>
  <c r="IFW129" i="28"/>
  <c r="IFV129" i="28"/>
  <c r="IFU129" i="28"/>
  <c r="IFT129" i="28"/>
  <c r="IFO129" i="28"/>
  <c r="IFN129" i="28"/>
  <c r="IFM129" i="28"/>
  <c r="IFL129" i="28"/>
  <c r="IFK129" i="28"/>
  <c r="IFJ129" i="28"/>
  <c r="IFI129" i="28"/>
  <c r="IFH129" i="28"/>
  <c r="IFG129" i="28"/>
  <c r="IFF129" i="28"/>
  <c r="IFE129" i="28"/>
  <c r="IFD129" i="28"/>
  <c r="IEY129" i="28"/>
  <c r="IEX129" i="28"/>
  <c r="IEW129" i="28"/>
  <c r="IEV129" i="28"/>
  <c r="IEU129" i="28"/>
  <c r="IET129" i="28"/>
  <c r="IES129" i="28"/>
  <c r="IER129" i="28"/>
  <c r="IEQ129" i="28"/>
  <c r="IEP129" i="28"/>
  <c r="IEO129" i="28"/>
  <c r="IEN129" i="28"/>
  <c r="IEI129" i="28"/>
  <c r="IEH129" i="28"/>
  <c r="IEG129" i="28"/>
  <c r="IEF129" i="28"/>
  <c r="IEE129" i="28"/>
  <c r="IED129" i="28"/>
  <c r="IEC129" i="28"/>
  <c r="IEB129" i="28"/>
  <c r="IEA129" i="28"/>
  <c r="IDZ129" i="28"/>
  <c r="IDY129" i="28"/>
  <c r="IDX129" i="28"/>
  <c r="IDS129" i="28"/>
  <c r="IDR129" i="28"/>
  <c r="IDQ129" i="28"/>
  <c r="IDP129" i="28"/>
  <c r="IDO129" i="28"/>
  <c r="IDN129" i="28"/>
  <c r="IDM129" i="28"/>
  <c r="IDL129" i="28"/>
  <c r="IDK129" i="28"/>
  <c r="IDJ129" i="28"/>
  <c r="IDI129" i="28"/>
  <c r="IDH129" i="28"/>
  <c r="IDC129" i="28"/>
  <c r="IDB129" i="28"/>
  <c r="IDA129" i="28"/>
  <c r="ICZ129" i="28"/>
  <c r="ICY129" i="28"/>
  <c r="ICX129" i="28"/>
  <c r="ICW129" i="28"/>
  <c r="ICV129" i="28"/>
  <c r="ICU129" i="28"/>
  <c r="ICT129" i="28"/>
  <c r="ICS129" i="28"/>
  <c r="ICR129" i="28"/>
  <c r="ICM129" i="28"/>
  <c r="ICL129" i="28"/>
  <c r="ICK129" i="28"/>
  <c r="ICJ129" i="28"/>
  <c r="ICI129" i="28"/>
  <c r="ICH129" i="28"/>
  <c r="ICG129" i="28"/>
  <c r="ICF129" i="28"/>
  <c r="ICE129" i="28"/>
  <c r="ICD129" i="28"/>
  <c r="ICC129" i="28"/>
  <c r="ICB129" i="28"/>
  <c r="IBW129" i="28"/>
  <c r="IBV129" i="28"/>
  <c r="IBU129" i="28"/>
  <c r="IBT129" i="28"/>
  <c r="IBS129" i="28"/>
  <c r="IBR129" i="28"/>
  <c r="IBQ129" i="28"/>
  <c r="IBP129" i="28"/>
  <c r="IBO129" i="28"/>
  <c r="IBN129" i="28"/>
  <c r="IBM129" i="28"/>
  <c r="IBL129" i="28"/>
  <c r="IBG129" i="28"/>
  <c r="IBF129" i="28"/>
  <c r="IBE129" i="28"/>
  <c r="IBD129" i="28"/>
  <c r="IBC129" i="28"/>
  <c r="IBB129" i="28"/>
  <c r="IBA129" i="28"/>
  <c r="IAZ129" i="28"/>
  <c r="IAY129" i="28"/>
  <c r="IAX129" i="28"/>
  <c r="IAW129" i="28"/>
  <c r="IAV129" i="28"/>
  <c r="IAQ129" i="28"/>
  <c r="IAP129" i="28"/>
  <c r="IAO129" i="28"/>
  <c r="IAN129" i="28"/>
  <c r="IAM129" i="28"/>
  <c r="IAL129" i="28"/>
  <c r="IAK129" i="28"/>
  <c r="IAJ129" i="28"/>
  <c r="IAI129" i="28"/>
  <c r="IAH129" i="28"/>
  <c r="IAG129" i="28"/>
  <c r="IAF129" i="28"/>
  <c r="IAA129" i="28"/>
  <c r="HZZ129" i="28"/>
  <c r="HZY129" i="28"/>
  <c r="HZX129" i="28"/>
  <c r="HZW129" i="28"/>
  <c r="HZV129" i="28"/>
  <c r="HZU129" i="28"/>
  <c r="HZT129" i="28"/>
  <c r="HZS129" i="28"/>
  <c r="HZR129" i="28"/>
  <c r="HZQ129" i="28"/>
  <c r="HZP129" i="28"/>
  <c r="HZK129" i="28"/>
  <c r="HZJ129" i="28"/>
  <c r="HZI129" i="28"/>
  <c r="HZH129" i="28"/>
  <c r="HZG129" i="28"/>
  <c r="HZF129" i="28"/>
  <c r="HZE129" i="28"/>
  <c r="HZD129" i="28"/>
  <c r="HZC129" i="28"/>
  <c r="HZB129" i="28"/>
  <c r="HZA129" i="28"/>
  <c r="HYZ129" i="28"/>
  <c r="HYU129" i="28"/>
  <c r="HYT129" i="28"/>
  <c r="HYS129" i="28"/>
  <c r="HYR129" i="28"/>
  <c r="HYQ129" i="28"/>
  <c r="HYP129" i="28"/>
  <c r="HYO129" i="28"/>
  <c r="HYN129" i="28"/>
  <c r="HYM129" i="28"/>
  <c r="HYL129" i="28"/>
  <c r="HYK129" i="28"/>
  <c r="HYJ129" i="28"/>
  <c r="HYE129" i="28"/>
  <c r="HYD129" i="28"/>
  <c r="HYC129" i="28"/>
  <c r="HYB129" i="28"/>
  <c r="HYA129" i="28"/>
  <c r="HXZ129" i="28"/>
  <c r="HXY129" i="28"/>
  <c r="HXX129" i="28"/>
  <c r="HXW129" i="28"/>
  <c r="HXV129" i="28"/>
  <c r="HXU129" i="28"/>
  <c r="HXT129" i="28"/>
  <c r="HXO129" i="28"/>
  <c r="HXN129" i="28"/>
  <c r="HXM129" i="28"/>
  <c r="HXL129" i="28"/>
  <c r="HXK129" i="28"/>
  <c r="HXJ129" i="28"/>
  <c r="HXI129" i="28"/>
  <c r="HXH129" i="28"/>
  <c r="HXG129" i="28"/>
  <c r="HXF129" i="28"/>
  <c r="HXE129" i="28"/>
  <c r="HXD129" i="28"/>
  <c r="HWY129" i="28"/>
  <c r="HWX129" i="28"/>
  <c r="HWW129" i="28"/>
  <c r="HWV129" i="28"/>
  <c r="HWU129" i="28"/>
  <c r="HWT129" i="28"/>
  <c r="HWS129" i="28"/>
  <c r="HWR129" i="28"/>
  <c r="HWQ129" i="28"/>
  <c r="HWP129" i="28"/>
  <c r="HWO129" i="28"/>
  <c r="HWN129" i="28"/>
  <c r="HWI129" i="28"/>
  <c r="HWH129" i="28"/>
  <c r="HWG129" i="28"/>
  <c r="HWF129" i="28"/>
  <c r="HWE129" i="28"/>
  <c r="HWD129" i="28"/>
  <c r="HWC129" i="28"/>
  <c r="HWB129" i="28"/>
  <c r="HWA129" i="28"/>
  <c r="HVZ129" i="28"/>
  <c r="HVY129" i="28"/>
  <c r="HVX129" i="28"/>
  <c r="HVS129" i="28"/>
  <c r="HVR129" i="28"/>
  <c r="HVQ129" i="28"/>
  <c r="HVP129" i="28"/>
  <c r="HVO129" i="28"/>
  <c r="HVN129" i="28"/>
  <c r="HVM129" i="28"/>
  <c r="HVL129" i="28"/>
  <c r="HVK129" i="28"/>
  <c r="HVJ129" i="28"/>
  <c r="HVI129" i="28"/>
  <c r="HVH129" i="28"/>
  <c r="HVC129" i="28"/>
  <c r="HVB129" i="28"/>
  <c r="HVA129" i="28"/>
  <c r="HUZ129" i="28"/>
  <c r="HUY129" i="28"/>
  <c r="HUX129" i="28"/>
  <c r="HUW129" i="28"/>
  <c r="HUV129" i="28"/>
  <c r="HUU129" i="28"/>
  <c r="HUT129" i="28"/>
  <c r="HUS129" i="28"/>
  <c r="HUR129" i="28"/>
  <c r="HUM129" i="28"/>
  <c r="HUL129" i="28"/>
  <c r="HUK129" i="28"/>
  <c r="HUJ129" i="28"/>
  <c r="HUI129" i="28"/>
  <c r="HUH129" i="28"/>
  <c r="HUG129" i="28"/>
  <c r="HUF129" i="28"/>
  <c r="HUE129" i="28"/>
  <c r="HUD129" i="28"/>
  <c r="HUC129" i="28"/>
  <c r="HUB129" i="28"/>
  <c r="HTW129" i="28"/>
  <c r="HTV129" i="28"/>
  <c r="HTU129" i="28"/>
  <c r="HTT129" i="28"/>
  <c r="HTS129" i="28"/>
  <c r="HTR129" i="28"/>
  <c r="HTQ129" i="28"/>
  <c r="HTP129" i="28"/>
  <c r="HTO129" i="28"/>
  <c r="HTN129" i="28"/>
  <c r="HTM129" i="28"/>
  <c r="HTL129" i="28"/>
  <c r="HTG129" i="28"/>
  <c r="HTF129" i="28"/>
  <c r="HTE129" i="28"/>
  <c r="HTD129" i="28"/>
  <c r="HTC129" i="28"/>
  <c r="HTB129" i="28"/>
  <c r="HTA129" i="28"/>
  <c r="HSZ129" i="28"/>
  <c r="HSY129" i="28"/>
  <c r="HSX129" i="28"/>
  <c r="HSW129" i="28"/>
  <c r="HSV129" i="28"/>
  <c r="HSQ129" i="28"/>
  <c r="HSP129" i="28"/>
  <c r="HSO129" i="28"/>
  <c r="HSN129" i="28"/>
  <c r="HSM129" i="28"/>
  <c r="HSL129" i="28"/>
  <c r="HSK129" i="28"/>
  <c r="HSJ129" i="28"/>
  <c r="HSI129" i="28"/>
  <c r="HSH129" i="28"/>
  <c r="HSG129" i="28"/>
  <c r="HSF129" i="28"/>
  <c r="HSA129" i="28"/>
  <c r="HRZ129" i="28"/>
  <c r="HRY129" i="28"/>
  <c r="HRX129" i="28"/>
  <c r="HRW129" i="28"/>
  <c r="HRV129" i="28"/>
  <c r="HRU129" i="28"/>
  <c r="HRT129" i="28"/>
  <c r="HRS129" i="28"/>
  <c r="HRR129" i="28"/>
  <c r="HRQ129" i="28"/>
  <c r="HRP129" i="28"/>
  <c r="HRK129" i="28"/>
  <c r="HRJ129" i="28"/>
  <c r="HRI129" i="28"/>
  <c r="HRH129" i="28"/>
  <c r="HRG129" i="28"/>
  <c r="HRF129" i="28"/>
  <c r="HRE129" i="28"/>
  <c r="HRD129" i="28"/>
  <c r="HRC129" i="28"/>
  <c r="HRB129" i="28"/>
  <c r="HRA129" i="28"/>
  <c r="HQZ129" i="28"/>
  <c r="HQU129" i="28"/>
  <c r="HQT129" i="28"/>
  <c r="HQS129" i="28"/>
  <c r="HQR129" i="28"/>
  <c r="HQQ129" i="28"/>
  <c r="HQP129" i="28"/>
  <c r="HQO129" i="28"/>
  <c r="HQN129" i="28"/>
  <c r="HQM129" i="28"/>
  <c r="HQL129" i="28"/>
  <c r="HQK129" i="28"/>
  <c r="HQJ129" i="28"/>
  <c r="HQE129" i="28"/>
  <c r="HQD129" i="28"/>
  <c r="HQC129" i="28"/>
  <c r="HQB129" i="28"/>
  <c r="HQA129" i="28"/>
  <c r="HPZ129" i="28"/>
  <c r="HPY129" i="28"/>
  <c r="HPX129" i="28"/>
  <c r="HPW129" i="28"/>
  <c r="HPV129" i="28"/>
  <c r="HPU129" i="28"/>
  <c r="HPT129" i="28"/>
  <c r="HPO129" i="28"/>
  <c r="HPN129" i="28"/>
  <c r="HPM129" i="28"/>
  <c r="HPL129" i="28"/>
  <c r="HPK129" i="28"/>
  <c r="HPJ129" i="28"/>
  <c r="HPI129" i="28"/>
  <c r="HPH129" i="28"/>
  <c r="HPG129" i="28"/>
  <c r="HPF129" i="28"/>
  <c r="HPE129" i="28"/>
  <c r="HPD129" i="28"/>
  <c r="HOY129" i="28"/>
  <c r="HOX129" i="28"/>
  <c r="HOW129" i="28"/>
  <c r="HOV129" i="28"/>
  <c r="HOU129" i="28"/>
  <c r="HOT129" i="28"/>
  <c r="HOS129" i="28"/>
  <c r="HOR129" i="28"/>
  <c r="HOQ129" i="28"/>
  <c r="HOP129" i="28"/>
  <c r="HOO129" i="28"/>
  <c r="HON129" i="28"/>
  <c r="HOI129" i="28"/>
  <c r="HOH129" i="28"/>
  <c r="HOG129" i="28"/>
  <c r="HOF129" i="28"/>
  <c r="HOE129" i="28"/>
  <c r="HOD129" i="28"/>
  <c r="HOC129" i="28"/>
  <c r="HOB129" i="28"/>
  <c r="HOA129" i="28"/>
  <c r="HNZ129" i="28"/>
  <c r="HNY129" i="28"/>
  <c r="HNX129" i="28"/>
  <c r="HNS129" i="28"/>
  <c r="HNR129" i="28"/>
  <c r="HNQ129" i="28"/>
  <c r="HNP129" i="28"/>
  <c r="HNO129" i="28"/>
  <c r="HNN129" i="28"/>
  <c r="HNM129" i="28"/>
  <c r="HNL129" i="28"/>
  <c r="HNK129" i="28"/>
  <c r="HNJ129" i="28"/>
  <c r="HNI129" i="28"/>
  <c r="HNH129" i="28"/>
  <c r="HNC129" i="28"/>
  <c r="HNB129" i="28"/>
  <c r="HNA129" i="28"/>
  <c r="HMZ129" i="28"/>
  <c r="HMY129" i="28"/>
  <c r="HMX129" i="28"/>
  <c r="HMW129" i="28"/>
  <c r="HMV129" i="28"/>
  <c r="HMU129" i="28"/>
  <c r="HMT129" i="28"/>
  <c r="HMS129" i="28"/>
  <c r="HMR129" i="28"/>
  <c r="HMM129" i="28"/>
  <c r="HML129" i="28"/>
  <c r="HMK129" i="28"/>
  <c r="HMJ129" i="28"/>
  <c r="HMI129" i="28"/>
  <c r="HMH129" i="28"/>
  <c r="HMG129" i="28"/>
  <c r="HMF129" i="28"/>
  <c r="HME129" i="28"/>
  <c r="HMD129" i="28"/>
  <c r="HMC129" i="28"/>
  <c r="HMB129" i="28"/>
  <c r="HLW129" i="28"/>
  <c r="HLV129" i="28"/>
  <c r="HLU129" i="28"/>
  <c r="HLT129" i="28"/>
  <c r="HLS129" i="28"/>
  <c r="HLR129" i="28"/>
  <c r="HLQ129" i="28"/>
  <c r="HLP129" i="28"/>
  <c r="HLO129" i="28"/>
  <c r="HLN129" i="28"/>
  <c r="HLM129" i="28"/>
  <c r="HLL129" i="28"/>
  <c r="HLG129" i="28"/>
  <c r="HLF129" i="28"/>
  <c r="HLE129" i="28"/>
  <c r="HLD129" i="28"/>
  <c r="HLC129" i="28"/>
  <c r="HLB129" i="28"/>
  <c r="HLA129" i="28"/>
  <c r="HKZ129" i="28"/>
  <c r="HKY129" i="28"/>
  <c r="HKX129" i="28"/>
  <c r="HKW129" i="28"/>
  <c r="HKV129" i="28"/>
  <c r="HKQ129" i="28"/>
  <c r="HKP129" i="28"/>
  <c r="HKO129" i="28"/>
  <c r="HKN129" i="28"/>
  <c r="HKM129" i="28"/>
  <c r="HKL129" i="28"/>
  <c r="HKK129" i="28"/>
  <c r="HKJ129" i="28"/>
  <c r="HKI129" i="28"/>
  <c r="HKH129" i="28"/>
  <c r="HKG129" i="28"/>
  <c r="HKF129" i="28"/>
  <c r="HKA129" i="28"/>
  <c r="HJZ129" i="28"/>
  <c r="HJY129" i="28"/>
  <c r="HJX129" i="28"/>
  <c r="HJW129" i="28"/>
  <c r="HJV129" i="28"/>
  <c r="HJU129" i="28"/>
  <c r="HJT129" i="28"/>
  <c r="HJS129" i="28"/>
  <c r="HJR129" i="28"/>
  <c r="HJQ129" i="28"/>
  <c r="HJP129" i="28"/>
  <c r="HJK129" i="28"/>
  <c r="HJJ129" i="28"/>
  <c r="HJI129" i="28"/>
  <c r="HJH129" i="28"/>
  <c r="HJG129" i="28"/>
  <c r="HJF129" i="28"/>
  <c r="HJE129" i="28"/>
  <c r="HJD129" i="28"/>
  <c r="HJC129" i="28"/>
  <c r="HJB129" i="28"/>
  <c r="HJA129" i="28"/>
  <c r="HIZ129" i="28"/>
  <c r="HIU129" i="28"/>
  <c r="HIT129" i="28"/>
  <c r="HIS129" i="28"/>
  <c r="HIR129" i="28"/>
  <c r="HIQ129" i="28"/>
  <c r="HIP129" i="28"/>
  <c r="HIO129" i="28"/>
  <c r="HIN129" i="28"/>
  <c r="HIM129" i="28"/>
  <c r="HIL129" i="28"/>
  <c r="HIK129" i="28"/>
  <c r="HIJ129" i="28"/>
  <c r="HIE129" i="28"/>
  <c r="HID129" i="28"/>
  <c r="HIC129" i="28"/>
  <c r="HIB129" i="28"/>
  <c r="HIA129" i="28"/>
  <c r="HHZ129" i="28"/>
  <c r="HHY129" i="28"/>
  <c r="HHX129" i="28"/>
  <c r="HHW129" i="28"/>
  <c r="HHV129" i="28"/>
  <c r="HHU129" i="28"/>
  <c r="HHT129" i="28"/>
  <c r="HHO129" i="28"/>
  <c r="HHN129" i="28"/>
  <c r="HHM129" i="28"/>
  <c r="HHL129" i="28"/>
  <c r="HHK129" i="28"/>
  <c r="HHJ129" i="28"/>
  <c r="HHI129" i="28"/>
  <c r="HHH129" i="28"/>
  <c r="HHG129" i="28"/>
  <c r="HHF129" i="28"/>
  <c r="HHE129" i="28"/>
  <c r="HHD129" i="28"/>
  <c r="HGY129" i="28"/>
  <c r="HGX129" i="28"/>
  <c r="HGW129" i="28"/>
  <c r="HGV129" i="28"/>
  <c r="HGU129" i="28"/>
  <c r="HGT129" i="28"/>
  <c r="HGS129" i="28"/>
  <c r="HGR129" i="28"/>
  <c r="HGQ129" i="28"/>
  <c r="HGP129" i="28"/>
  <c r="HGO129" i="28"/>
  <c r="HGN129" i="28"/>
  <c r="HGI129" i="28"/>
  <c r="HGH129" i="28"/>
  <c r="HGG129" i="28"/>
  <c r="HGF129" i="28"/>
  <c r="HGE129" i="28"/>
  <c r="HGD129" i="28"/>
  <c r="HGC129" i="28"/>
  <c r="HGB129" i="28"/>
  <c r="HGA129" i="28"/>
  <c r="HFZ129" i="28"/>
  <c r="HFY129" i="28"/>
  <c r="HFX129" i="28"/>
  <c r="HFS129" i="28"/>
  <c r="HFR129" i="28"/>
  <c r="HFQ129" i="28"/>
  <c r="HFP129" i="28"/>
  <c r="HFO129" i="28"/>
  <c r="HFN129" i="28"/>
  <c r="HFM129" i="28"/>
  <c r="HFL129" i="28"/>
  <c r="HFK129" i="28"/>
  <c r="HFJ129" i="28"/>
  <c r="HFI129" i="28"/>
  <c r="HFH129" i="28"/>
  <c r="HFC129" i="28"/>
  <c r="HFB129" i="28"/>
  <c r="HFA129" i="28"/>
  <c r="HEZ129" i="28"/>
  <c r="HEY129" i="28"/>
  <c r="HEX129" i="28"/>
  <c r="HEW129" i="28"/>
  <c r="HEV129" i="28"/>
  <c r="HEU129" i="28"/>
  <c r="HET129" i="28"/>
  <c r="HES129" i="28"/>
  <c r="HER129" i="28"/>
  <c r="HEM129" i="28"/>
  <c r="HEL129" i="28"/>
  <c r="HEK129" i="28"/>
  <c r="HEJ129" i="28"/>
  <c r="HEI129" i="28"/>
  <c r="HEH129" i="28"/>
  <c r="HEG129" i="28"/>
  <c r="HEF129" i="28"/>
  <c r="HEE129" i="28"/>
  <c r="HED129" i="28"/>
  <c r="HEC129" i="28"/>
  <c r="HEB129" i="28"/>
  <c r="HDW129" i="28"/>
  <c r="HDV129" i="28"/>
  <c r="HDU129" i="28"/>
  <c r="HDT129" i="28"/>
  <c r="HDS129" i="28"/>
  <c r="HDR129" i="28"/>
  <c r="HDQ129" i="28"/>
  <c r="HDP129" i="28"/>
  <c r="HDO129" i="28"/>
  <c r="HDN129" i="28"/>
  <c r="HDM129" i="28"/>
  <c r="HDL129" i="28"/>
  <c r="HDG129" i="28"/>
  <c r="HDF129" i="28"/>
  <c r="HDE129" i="28"/>
  <c r="HDD129" i="28"/>
  <c r="HDC129" i="28"/>
  <c r="HDB129" i="28"/>
  <c r="HDA129" i="28"/>
  <c r="HCZ129" i="28"/>
  <c r="HCY129" i="28"/>
  <c r="HCX129" i="28"/>
  <c r="HCW129" i="28"/>
  <c r="HCV129" i="28"/>
  <c r="HCQ129" i="28"/>
  <c r="HCP129" i="28"/>
  <c r="HCO129" i="28"/>
  <c r="HCN129" i="28"/>
  <c r="HCM129" i="28"/>
  <c r="HCL129" i="28"/>
  <c r="HCK129" i="28"/>
  <c r="HCJ129" i="28"/>
  <c r="HCI129" i="28"/>
  <c r="HCH129" i="28"/>
  <c r="HCG129" i="28"/>
  <c r="HCF129" i="28"/>
  <c r="HCA129" i="28"/>
  <c r="HBZ129" i="28"/>
  <c r="HBY129" i="28"/>
  <c r="HBX129" i="28"/>
  <c r="HBW129" i="28"/>
  <c r="HBV129" i="28"/>
  <c r="HBU129" i="28"/>
  <c r="HBT129" i="28"/>
  <c r="HBS129" i="28"/>
  <c r="HBR129" i="28"/>
  <c r="HBQ129" i="28"/>
  <c r="HBP129" i="28"/>
  <c r="HBK129" i="28"/>
  <c r="HBJ129" i="28"/>
  <c r="HBI129" i="28"/>
  <c r="HBH129" i="28"/>
  <c r="HBG129" i="28"/>
  <c r="HBF129" i="28"/>
  <c r="HBE129" i="28"/>
  <c r="HBD129" i="28"/>
  <c r="HBC129" i="28"/>
  <c r="HBB129" i="28"/>
  <c r="HBA129" i="28"/>
  <c r="HAZ129" i="28"/>
  <c r="HAU129" i="28"/>
  <c r="HAT129" i="28"/>
  <c r="HAS129" i="28"/>
  <c r="HAR129" i="28"/>
  <c r="HAQ129" i="28"/>
  <c r="HAP129" i="28"/>
  <c r="HAO129" i="28"/>
  <c r="HAN129" i="28"/>
  <c r="HAM129" i="28"/>
  <c r="HAL129" i="28"/>
  <c r="HAK129" i="28"/>
  <c r="HAJ129" i="28"/>
  <c r="HAE129" i="28"/>
  <c r="HAD129" i="28"/>
  <c r="HAC129" i="28"/>
  <c r="HAB129" i="28"/>
  <c r="HAA129" i="28"/>
  <c r="GZZ129" i="28"/>
  <c r="GZY129" i="28"/>
  <c r="GZX129" i="28"/>
  <c r="GZW129" i="28"/>
  <c r="GZV129" i="28"/>
  <c r="GZU129" i="28"/>
  <c r="GZT129" i="28"/>
  <c r="GZO129" i="28"/>
  <c r="GZN129" i="28"/>
  <c r="GZM129" i="28"/>
  <c r="GZL129" i="28"/>
  <c r="GZK129" i="28"/>
  <c r="GZJ129" i="28"/>
  <c r="GZI129" i="28"/>
  <c r="GZH129" i="28"/>
  <c r="GZG129" i="28"/>
  <c r="GZF129" i="28"/>
  <c r="GZE129" i="28"/>
  <c r="GZD129" i="28"/>
  <c r="GYY129" i="28"/>
  <c r="GYX129" i="28"/>
  <c r="GYW129" i="28"/>
  <c r="GYV129" i="28"/>
  <c r="GYU129" i="28"/>
  <c r="GYT129" i="28"/>
  <c r="GYS129" i="28"/>
  <c r="GYR129" i="28"/>
  <c r="GYQ129" i="28"/>
  <c r="GYP129" i="28"/>
  <c r="GYO129" i="28"/>
  <c r="GYN129" i="28"/>
  <c r="GYI129" i="28"/>
  <c r="GYH129" i="28"/>
  <c r="GYG129" i="28"/>
  <c r="GYF129" i="28"/>
  <c r="GYE129" i="28"/>
  <c r="GYD129" i="28"/>
  <c r="GYC129" i="28"/>
  <c r="GYB129" i="28"/>
  <c r="GYA129" i="28"/>
  <c r="GXZ129" i="28"/>
  <c r="GXY129" i="28"/>
  <c r="GXX129" i="28"/>
  <c r="GXS129" i="28"/>
  <c r="GXR129" i="28"/>
  <c r="GXQ129" i="28"/>
  <c r="GXP129" i="28"/>
  <c r="GXO129" i="28"/>
  <c r="GXN129" i="28"/>
  <c r="GXM129" i="28"/>
  <c r="GXL129" i="28"/>
  <c r="GXK129" i="28"/>
  <c r="GXJ129" i="28"/>
  <c r="GXI129" i="28"/>
  <c r="GXH129" i="28"/>
  <c r="GXC129" i="28"/>
  <c r="GXB129" i="28"/>
  <c r="GXA129" i="28"/>
  <c r="GWZ129" i="28"/>
  <c r="GWY129" i="28"/>
  <c r="GWX129" i="28"/>
  <c r="GWW129" i="28"/>
  <c r="GWV129" i="28"/>
  <c r="GWU129" i="28"/>
  <c r="GWT129" i="28"/>
  <c r="GWS129" i="28"/>
  <c r="GWR129" i="28"/>
  <c r="GWM129" i="28"/>
  <c r="GWL129" i="28"/>
  <c r="GWK129" i="28"/>
  <c r="GWJ129" i="28"/>
  <c r="GWI129" i="28"/>
  <c r="GWH129" i="28"/>
  <c r="GWG129" i="28"/>
  <c r="GWF129" i="28"/>
  <c r="GWE129" i="28"/>
  <c r="GWD129" i="28"/>
  <c r="GWC129" i="28"/>
  <c r="GWB129" i="28"/>
  <c r="GVW129" i="28"/>
  <c r="GVV129" i="28"/>
  <c r="GVU129" i="28"/>
  <c r="GVT129" i="28"/>
  <c r="GVS129" i="28"/>
  <c r="GVR129" i="28"/>
  <c r="GVQ129" i="28"/>
  <c r="GVP129" i="28"/>
  <c r="GVO129" i="28"/>
  <c r="GVN129" i="28"/>
  <c r="GVM129" i="28"/>
  <c r="GVL129" i="28"/>
  <c r="GVG129" i="28"/>
  <c r="GVF129" i="28"/>
  <c r="GVE129" i="28"/>
  <c r="GVD129" i="28"/>
  <c r="GVC129" i="28"/>
  <c r="GVB129" i="28"/>
  <c r="GVA129" i="28"/>
  <c r="GUZ129" i="28"/>
  <c r="GUY129" i="28"/>
  <c r="GUX129" i="28"/>
  <c r="GUW129" i="28"/>
  <c r="GUV129" i="28"/>
  <c r="GUQ129" i="28"/>
  <c r="GUP129" i="28"/>
  <c r="GUO129" i="28"/>
  <c r="GUN129" i="28"/>
  <c r="GUM129" i="28"/>
  <c r="GUL129" i="28"/>
  <c r="GUK129" i="28"/>
  <c r="GUJ129" i="28"/>
  <c r="GUI129" i="28"/>
  <c r="GUH129" i="28"/>
  <c r="GUG129" i="28"/>
  <c r="GUF129" i="28"/>
  <c r="GUA129" i="28"/>
  <c r="GTZ129" i="28"/>
  <c r="GTY129" i="28"/>
  <c r="GTX129" i="28"/>
  <c r="GTW129" i="28"/>
  <c r="GTV129" i="28"/>
  <c r="GTU129" i="28"/>
  <c r="GTT129" i="28"/>
  <c r="GTS129" i="28"/>
  <c r="GTR129" i="28"/>
  <c r="GTQ129" i="28"/>
  <c r="GTP129" i="28"/>
  <c r="GTK129" i="28"/>
  <c r="GTJ129" i="28"/>
  <c r="GTI129" i="28"/>
  <c r="GTH129" i="28"/>
  <c r="GTG129" i="28"/>
  <c r="GTF129" i="28"/>
  <c r="GTE129" i="28"/>
  <c r="GTD129" i="28"/>
  <c r="GTC129" i="28"/>
  <c r="GTB129" i="28"/>
  <c r="GTA129" i="28"/>
  <c r="GSZ129" i="28"/>
  <c r="GSU129" i="28"/>
  <c r="GST129" i="28"/>
  <c r="GSS129" i="28"/>
  <c r="GSR129" i="28"/>
  <c r="GSQ129" i="28"/>
  <c r="GSP129" i="28"/>
  <c r="GSO129" i="28"/>
  <c r="GSN129" i="28"/>
  <c r="GSM129" i="28"/>
  <c r="GSL129" i="28"/>
  <c r="GSK129" i="28"/>
  <c r="GSJ129" i="28"/>
  <c r="GSE129" i="28"/>
  <c r="GSD129" i="28"/>
  <c r="GSC129" i="28"/>
  <c r="GSB129" i="28"/>
  <c r="GSA129" i="28"/>
  <c r="GRZ129" i="28"/>
  <c r="GRY129" i="28"/>
  <c r="GRX129" i="28"/>
  <c r="GRW129" i="28"/>
  <c r="GRV129" i="28"/>
  <c r="GRU129" i="28"/>
  <c r="GRT129" i="28"/>
  <c r="GRO129" i="28"/>
  <c r="GRN129" i="28"/>
  <c r="GRM129" i="28"/>
  <c r="GRL129" i="28"/>
  <c r="GRK129" i="28"/>
  <c r="GRJ129" i="28"/>
  <c r="GRI129" i="28"/>
  <c r="GRH129" i="28"/>
  <c r="GRG129" i="28"/>
  <c r="GRF129" i="28"/>
  <c r="GRE129" i="28"/>
  <c r="GRD129" i="28"/>
  <c r="GQY129" i="28"/>
  <c r="GQX129" i="28"/>
  <c r="GQW129" i="28"/>
  <c r="GQV129" i="28"/>
  <c r="GQU129" i="28"/>
  <c r="GQT129" i="28"/>
  <c r="GQS129" i="28"/>
  <c r="GQR129" i="28"/>
  <c r="GQQ129" i="28"/>
  <c r="GQP129" i="28"/>
  <c r="GQO129" i="28"/>
  <c r="GQN129" i="28"/>
  <c r="GQI129" i="28"/>
  <c r="GQH129" i="28"/>
  <c r="GQG129" i="28"/>
  <c r="GQF129" i="28"/>
  <c r="GQE129" i="28"/>
  <c r="GQD129" i="28"/>
  <c r="GQC129" i="28"/>
  <c r="GQB129" i="28"/>
  <c r="GQA129" i="28"/>
  <c r="GPZ129" i="28"/>
  <c r="GPY129" i="28"/>
  <c r="GPX129" i="28"/>
  <c r="GPS129" i="28"/>
  <c r="GPR129" i="28"/>
  <c r="GPQ129" i="28"/>
  <c r="GPP129" i="28"/>
  <c r="GPO129" i="28"/>
  <c r="GPN129" i="28"/>
  <c r="GPM129" i="28"/>
  <c r="GPL129" i="28"/>
  <c r="GPK129" i="28"/>
  <c r="GPJ129" i="28"/>
  <c r="GPI129" i="28"/>
  <c r="GPH129" i="28"/>
  <c r="GPC129" i="28"/>
  <c r="GPB129" i="28"/>
  <c r="GPA129" i="28"/>
  <c r="GOZ129" i="28"/>
  <c r="GOY129" i="28"/>
  <c r="GOX129" i="28"/>
  <c r="GOW129" i="28"/>
  <c r="GOV129" i="28"/>
  <c r="GOU129" i="28"/>
  <c r="GOT129" i="28"/>
  <c r="GOS129" i="28"/>
  <c r="GOR129" i="28"/>
  <c r="GOM129" i="28"/>
  <c r="GOL129" i="28"/>
  <c r="GOK129" i="28"/>
  <c r="GOJ129" i="28"/>
  <c r="GOI129" i="28"/>
  <c r="GOH129" i="28"/>
  <c r="GOG129" i="28"/>
  <c r="GOF129" i="28"/>
  <c r="GOE129" i="28"/>
  <c r="GOD129" i="28"/>
  <c r="GOC129" i="28"/>
  <c r="GOB129" i="28"/>
  <c r="GNW129" i="28"/>
  <c r="GNV129" i="28"/>
  <c r="GNU129" i="28"/>
  <c r="GNT129" i="28"/>
  <c r="GNS129" i="28"/>
  <c r="GNR129" i="28"/>
  <c r="GNQ129" i="28"/>
  <c r="GNP129" i="28"/>
  <c r="GNO129" i="28"/>
  <c r="GNN129" i="28"/>
  <c r="GNM129" i="28"/>
  <c r="GNL129" i="28"/>
  <c r="GNG129" i="28"/>
  <c r="GNF129" i="28"/>
  <c r="GNE129" i="28"/>
  <c r="GND129" i="28"/>
  <c r="GNC129" i="28"/>
  <c r="GNB129" i="28"/>
  <c r="GNA129" i="28"/>
  <c r="GMZ129" i="28"/>
  <c r="GMY129" i="28"/>
  <c r="GMX129" i="28"/>
  <c r="GMW129" i="28"/>
  <c r="GMV129" i="28"/>
  <c r="GMQ129" i="28"/>
  <c r="GMP129" i="28"/>
  <c r="GMO129" i="28"/>
  <c r="GMN129" i="28"/>
  <c r="GMM129" i="28"/>
  <c r="GML129" i="28"/>
  <c r="GMK129" i="28"/>
  <c r="GMJ129" i="28"/>
  <c r="GMI129" i="28"/>
  <c r="GMH129" i="28"/>
  <c r="GMG129" i="28"/>
  <c r="GMF129" i="28"/>
  <c r="GMA129" i="28"/>
  <c r="GLZ129" i="28"/>
  <c r="GLY129" i="28"/>
  <c r="GLX129" i="28"/>
  <c r="GLW129" i="28"/>
  <c r="GLV129" i="28"/>
  <c r="GLU129" i="28"/>
  <c r="GLT129" i="28"/>
  <c r="GLS129" i="28"/>
  <c r="GLR129" i="28"/>
  <c r="GLQ129" i="28"/>
  <c r="GLP129" i="28"/>
  <c r="GLK129" i="28"/>
  <c r="GLJ129" i="28"/>
  <c r="GLI129" i="28"/>
  <c r="GLH129" i="28"/>
  <c r="GLG129" i="28"/>
  <c r="GLF129" i="28"/>
  <c r="GLE129" i="28"/>
  <c r="GLD129" i="28"/>
  <c r="GLC129" i="28"/>
  <c r="GLB129" i="28"/>
  <c r="GLA129" i="28"/>
  <c r="GKZ129" i="28"/>
  <c r="GKU129" i="28"/>
  <c r="GKT129" i="28"/>
  <c r="GKS129" i="28"/>
  <c r="GKR129" i="28"/>
  <c r="GKQ129" i="28"/>
  <c r="GKP129" i="28"/>
  <c r="GKO129" i="28"/>
  <c r="GKN129" i="28"/>
  <c r="GKM129" i="28"/>
  <c r="GKL129" i="28"/>
  <c r="GKK129" i="28"/>
  <c r="GKJ129" i="28"/>
  <c r="GKE129" i="28"/>
  <c r="GKD129" i="28"/>
  <c r="GKC129" i="28"/>
  <c r="GKB129" i="28"/>
  <c r="GKA129" i="28"/>
  <c r="GJZ129" i="28"/>
  <c r="GJY129" i="28"/>
  <c r="GJX129" i="28"/>
  <c r="GJW129" i="28"/>
  <c r="GJV129" i="28"/>
  <c r="GJU129" i="28"/>
  <c r="GJT129" i="28"/>
  <c r="GJO129" i="28"/>
  <c r="GJN129" i="28"/>
  <c r="GJM129" i="28"/>
  <c r="GJL129" i="28"/>
  <c r="GJK129" i="28"/>
  <c r="GJJ129" i="28"/>
  <c r="GJI129" i="28"/>
  <c r="GJH129" i="28"/>
  <c r="GJG129" i="28"/>
  <c r="GJF129" i="28"/>
  <c r="GJE129" i="28"/>
  <c r="GJD129" i="28"/>
  <c r="GIY129" i="28"/>
  <c r="GIX129" i="28"/>
  <c r="GIW129" i="28"/>
  <c r="GIV129" i="28"/>
  <c r="GIU129" i="28"/>
  <c r="GIT129" i="28"/>
  <c r="GIS129" i="28"/>
  <c r="GIR129" i="28"/>
  <c r="GIQ129" i="28"/>
  <c r="GIP129" i="28"/>
  <c r="GIO129" i="28"/>
  <c r="GIN129" i="28"/>
  <c r="GII129" i="28"/>
  <c r="GIH129" i="28"/>
  <c r="GIG129" i="28"/>
  <c r="GIF129" i="28"/>
  <c r="GIE129" i="28"/>
  <c r="GID129" i="28"/>
  <c r="GIC129" i="28"/>
  <c r="GIB129" i="28"/>
  <c r="GIA129" i="28"/>
  <c r="GHZ129" i="28"/>
  <c r="GHY129" i="28"/>
  <c r="GHX129" i="28"/>
  <c r="GHS129" i="28"/>
  <c r="GHR129" i="28"/>
  <c r="GHQ129" i="28"/>
  <c r="GHP129" i="28"/>
  <c r="GHO129" i="28"/>
  <c r="GHN129" i="28"/>
  <c r="GHM129" i="28"/>
  <c r="GHL129" i="28"/>
  <c r="GHK129" i="28"/>
  <c r="GHJ129" i="28"/>
  <c r="GHI129" i="28"/>
  <c r="GHH129" i="28"/>
  <c r="GHC129" i="28"/>
  <c r="GHB129" i="28"/>
  <c r="GHA129" i="28"/>
  <c r="GGZ129" i="28"/>
  <c r="GGY129" i="28"/>
  <c r="GGX129" i="28"/>
  <c r="GGW129" i="28"/>
  <c r="GGV129" i="28"/>
  <c r="GGU129" i="28"/>
  <c r="GGT129" i="28"/>
  <c r="GGS129" i="28"/>
  <c r="GGR129" i="28"/>
  <c r="GGM129" i="28"/>
  <c r="GGL129" i="28"/>
  <c r="GGK129" i="28"/>
  <c r="GGJ129" i="28"/>
  <c r="GGI129" i="28"/>
  <c r="GGH129" i="28"/>
  <c r="GGG129" i="28"/>
  <c r="GGF129" i="28"/>
  <c r="GGE129" i="28"/>
  <c r="GGD129" i="28"/>
  <c r="GGC129" i="28"/>
  <c r="GGB129" i="28"/>
  <c r="GFW129" i="28"/>
  <c r="GFV129" i="28"/>
  <c r="GFU129" i="28"/>
  <c r="GFT129" i="28"/>
  <c r="GFS129" i="28"/>
  <c r="GFR129" i="28"/>
  <c r="GFQ129" i="28"/>
  <c r="GFP129" i="28"/>
  <c r="GFO129" i="28"/>
  <c r="GFN129" i="28"/>
  <c r="GFM129" i="28"/>
  <c r="GFL129" i="28"/>
  <c r="GFG129" i="28"/>
  <c r="GFF129" i="28"/>
  <c r="GFE129" i="28"/>
  <c r="GFD129" i="28"/>
  <c r="GFC129" i="28"/>
  <c r="GFB129" i="28"/>
  <c r="GFA129" i="28"/>
  <c r="GEZ129" i="28"/>
  <c r="GEY129" i="28"/>
  <c r="GEX129" i="28"/>
  <c r="GEW129" i="28"/>
  <c r="GEV129" i="28"/>
  <c r="GEQ129" i="28"/>
  <c r="GEP129" i="28"/>
  <c r="GEO129" i="28"/>
  <c r="GEN129" i="28"/>
  <c r="GEM129" i="28"/>
  <c r="GEL129" i="28"/>
  <c r="GEK129" i="28"/>
  <c r="GEJ129" i="28"/>
  <c r="GEI129" i="28"/>
  <c r="GEH129" i="28"/>
  <c r="GEG129" i="28"/>
  <c r="GEF129" i="28"/>
  <c r="GEA129" i="28"/>
  <c r="GDZ129" i="28"/>
  <c r="GDY129" i="28"/>
  <c r="GDX129" i="28"/>
  <c r="GDW129" i="28"/>
  <c r="GDV129" i="28"/>
  <c r="GDU129" i="28"/>
  <c r="GDT129" i="28"/>
  <c r="GDS129" i="28"/>
  <c r="GDR129" i="28"/>
  <c r="GDQ129" i="28"/>
  <c r="GDP129" i="28"/>
  <c r="GDK129" i="28"/>
  <c r="GDJ129" i="28"/>
  <c r="GDI129" i="28"/>
  <c r="GDH129" i="28"/>
  <c r="GDG129" i="28"/>
  <c r="GDF129" i="28"/>
  <c r="GDE129" i="28"/>
  <c r="GDD129" i="28"/>
  <c r="GDC129" i="28"/>
  <c r="GDB129" i="28"/>
  <c r="GDA129" i="28"/>
  <c r="GCZ129" i="28"/>
  <c r="GCU129" i="28"/>
  <c r="GCT129" i="28"/>
  <c r="GCS129" i="28"/>
  <c r="GCR129" i="28"/>
  <c r="GCQ129" i="28"/>
  <c r="GCP129" i="28"/>
  <c r="GCO129" i="28"/>
  <c r="GCN129" i="28"/>
  <c r="GCM129" i="28"/>
  <c r="GCL129" i="28"/>
  <c r="GCK129" i="28"/>
  <c r="GCJ129" i="28"/>
  <c r="GCE129" i="28"/>
  <c r="GCD129" i="28"/>
  <c r="GCC129" i="28"/>
  <c r="GCB129" i="28"/>
  <c r="GCA129" i="28"/>
  <c r="GBZ129" i="28"/>
  <c r="GBY129" i="28"/>
  <c r="GBX129" i="28"/>
  <c r="GBW129" i="28"/>
  <c r="GBV129" i="28"/>
  <c r="GBU129" i="28"/>
  <c r="GBT129" i="28"/>
  <c r="GBO129" i="28"/>
  <c r="GBN129" i="28"/>
  <c r="GBM129" i="28"/>
  <c r="GBL129" i="28"/>
  <c r="GBK129" i="28"/>
  <c r="GBJ129" i="28"/>
  <c r="GBI129" i="28"/>
  <c r="GBH129" i="28"/>
  <c r="GBG129" i="28"/>
  <c r="GBF129" i="28"/>
  <c r="GBE129" i="28"/>
  <c r="GBD129" i="28"/>
  <c r="GAY129" i="28"/>
  <c r="GAX129" i="28"/>
  <c r="GAW129" i="28"/>
  <c r="GAV129" i="28"/>
  <c r="GAU129" i="28"/>
  <c r="GAT129" i="28"/>
  <c r="GAS129" i="28"/>
  <c r="GAR129" i="28"/>
  <c r="GAQ129" i="28"/>
  <c r="GAP129" i="28"/>
  <c r="GAO129" i="28"/>
  <c r="GAN129" i="28"/>
  <c r="GAI129" i="28"/>
  <c r="GAH129" i="28"/>
  <c r="GAG129" i="28"/>
  <c r="GAF129" i="28"/>
  <c r="GAE129" i="28"/>
  <c r="GAD129" i="28"/>
  <c r="GAC129" i="28"/>
  <c r="GAB129" i="28"/>
  <c r="GAA129" i="28"/>
  <c r="FZZ129" i="28"/>
  <c r="FZY129" i="28"/>
  <c r="FZX129" i="28"/>
  <c r="FZS129" i="28"/>
  <c r="FZR129" i="28"/>
  <c r="FZQ129" i="28"/>
  <c r="FZP129" i="28"/>
  <c r="FZO129" i="28"/>
  <c r="FZN129" i="28"/>
  <c r="FZM129" i="28"/>
  <c r="FZL129" i="28"/>
  <c r="FZK129" i="28"/>
  <c r="FZJ129" i="28"/>
  <c r="FZI129" i="28"/>
  <c r="FZH129" i="28"/>
  <c r="FZC129" i="28"/>
  <c r="FZB129" i="28"/>
  <c r="FZA129" i="28"/>
  <c r="FYZ129" i="28"/>
  <c r="FYY129" i="28"/>
  <c r="FYX129" i="28"/>
  <c r="FYW129" i="28"/>
  <c r="FYV129" i="28"/>
  <c r="FYU129" i="28"/>
  <c r="FYT129" i="28"/>
  <c r="FYS129" i="28"/>
  <c r="FYR129" i="28"/>
  <c r="FYM129" i="28"/>
  <c r="FYL129" i="28"/>
  <c r="FYK129" i="28"/>
  <c r="FYJ129" i="28"/>
  <c r="FYI129" i="28"/>
  <c r="FYH129" i="28"/>
  <c r="FYG129" i="28"/>
  <c r="FYF129" i="28"/>
  <c r="FYE129" i="28"/>
  <c r="FYD129" i="28"/>
  <c r="FYC129" i="28"/>
  <c r="FYB129" i="28"/>
  <c r="FXW129" i="28"/>
  <c r="FXV129" i="28"/>
  <c r="FXU129" i="28"/>
  <c r="FXT129" i="28"/>
  <c r="FXS129" i="28"/>
  <c r="FXR129" i="28"/>
  <c r="FXQ129" i="28"/>
  <c r="FXP129" i="28"/>
  <c r="FXO129" i="28"/>
  <c r="FXN129" i="28"/>
  <c r="FXM129" i="28"/>
  <c r="FXL129" i="28"/>
  <c r="FXG129" i="28"/>
  <c r="FXF129" i="28"/>
  <c r="FXE129" i="28"/>
  <c r="FXD129" i="28"/>
  <c r="FXC129" i="28"/>
  <c r="FXB129" i="28"/>
  <c r="FXA129" i="28"/>
  <c r="FWZ129" i="28"/>
  <c r="FWY129" i="28"/>
  <c r="FWX129" i="28"/>
  <c r="FWW129" i="28"/>
  <c r="FWV129" i="28"/>
  <c r="FWQ129" i="28"/>
  <c r="FWP129" i="28"/>
  <c r="FWO129" i="28"/>
  <c r="FWN129" i="28"/>
  <c r="FWM129" i="28"/>
  <c r="FWL129" i="28"/>
  <c r="FWK129" i="28"/>
  <c r="FWJ129" i="28"/>
  <c r="FWI129" i="28"/>
  <c r="FWH129" i="28"/>
  <c r="FWG129" i="28"/>
  <c r="FWF129" i="28"/>
  <c r="FWA129" i="28"/>
  <c r="FVZ129" i="28"/>
  <c r="FVY129" i="28"/>
  <c r="FVX129" i="28"/>
  <c r="FVW129" i="28"/>
  <c r="FVV129" i="28"/>
  <c r="FVU129" i="28"/>
  <c r="FVT129" i="28"/>
  <c r="FVS129" i="28"/>
  <c r="FVR129" i="28"/>
  <c r="FVQ129" i="28"/>
  <c r="FVP129" i="28"/>
  <c r="FVK129" i="28"/>
  <c r="FVJ129" i="28"/>
  <c r="FVI129" i="28"/>
  <c r="FVH129" i="28"/>
  <c r="FVG129" i="28"/>
  <c r="FVF129" i="28"/>
  <c r="FVE129" i="28"/>
  <c r="FVD129" i="28"/>
  <c r="FVC129" i="28"/>
  <c r="FVB129" i="28"/>
  <c r="FVA129" i="28"/>
  <c r="FUZ129" i="28"/>
  <c r="FUU129" i="28"/>
  <c r="FUT129" i="28"/>
  <c r="FUS129" i="28"/>
  <c r="FUR129" i="28"/>
  <c r="FUQ129" i="28"/>
  <c r="FUP129" i="28"/>
  <c r="FUO129" i="28"/>
  <c r="FUN129" i="28"/>
  <c r="FUM129" i="28"/>
  <c r="FUL129" i="28"/>
  <c r="FUK129" i="28"/>
  <c r="FUJ129" i="28"/>
  <c r="FUE129" i="28"/>
  <c r="FUD129" i="28"/>
  <c r="FUC129" i="28"/>
  <c r="FUB129" i="28"/>
  <c r="FUA129" i="28"/>
  <c r="FTZ129" i="28"/>
  <c r="FTY129" i="28"/>
  <c r="FTX129" i="28"/>
  <c r="FTW129" i="28"/>
  <c r="FTV129" i="28"/>
  <c r="FTU129" i="28"/>
  <c r="FTT129" i="28"/>
  <c r="FTO129" i="28"/>
  <c r="FTN129" i="28"/>
  <c r="FTM129" i="28"/>
  <c r="FTL129" i="28"/>
  <c r="FTK129" i="28"/>
  <c r="FTJ129" i="28"/>
  <c r="FTI129" i="28"/>
  <c r="FTH129" i="28"/>
  <c r="FTG129" i="28"/>
  <c r="FTF129" i="28"/>
  <c r="FTE129" i="28"/>
  <c r="FTD129" i="28"/>
  <c r="FSY129" i="28"/>
  <c r="FSX129" i="28"/>
  <c r="FSW129" i="28"/>
  <c r="FSV129" i="28"/>
  <c r="FSU129" i="28"/>
  <c r="FST129" i="28"/>
  <c r="FSS129" i="28"/>
  <c r="FSR129" i="28"/>
  <c r="FSQ129" i="28"/>
  <c r="FSP129" i="28"/>
  <c r="FSO129" i="28"/>
  <c r="FSN129" i="28"/>
  <c r="FSI129" i="28"/>
  <c r="FSH129" i="28"/>
  <c r="FSG129" i="28"/>
  <c r="FSF129" i="28"/>
  <c r="FSE129" i="28"/>
  <c r="FSD129" i="28"/>
  <c r="FSC129" i="28"/>
  <c r="FSB129" i="28"/>
  <c r="FSA129" i="28"/>
  <c r="FRZ129" i="28"/>
  <c r="FRY129" i="28"/>
  <c r="FRX129" i="28"/>
  <c r="FRS129" i="28"/>
  <c r="FRR129" i="28"/>
  <c r="FRQ129" i="28"/>
  <c r="FRP129" i="28"/>
  <c r="FRO129" i="28"/>
  <c r="FRN129" i="28"/>
  <c r="FRM129" i="28"/>
  <c r="FRL129" i="28"/>
  <c r="FRK129" i="28"/>
  <c r="FRJ129" i="28"/>
  <c r="FRI129" i="28"/>
  <c r="FRH129" i="28"/>
  <c r="FRC129" i="28"/>
  <c r="FRB129" i="28"/>
  <c r="FRA129" i="28"/>
  <c r="FQZ129" i="28"/>
  <c r="FQY129" i="28"/>
  <c r="FQX129" i="28"/>
  <c r="FQW129" i="28"/>
  <c r="FQV129" i="28"/>
  <c r="FQU129" i="28"/>
  <c r="FQT129" i="28"/>
  <c r="FQS129" i="28"/>
  <c r="FQR129" i="28"/>
  <c r="FQM129" i="28"/>
  <c r="FQL129" i="28"/>
  <c r="FQK129" i="28"/>
  <c r="FQJ129" i="28"/>
  <c r="FQI129" i="28"/>
  <c r="FQH129" i="28"/>
  <c r="FQG129" i="28"/>
  <c r="FQF129" i="28"/>
  <c r="FQE129" i="28"/>
  <c r="FQD129" i="28"/>
  <c r="FQC129" i="28"/>
  <c r="FQB129" i="28"/>
  <c r="FPW129" i="28"/>
  <c r="FPV129" i="28"/>
  <c r="FPU129" i="28"/>
  <c r="FPT129" i="28"/>
  <c r="FPS129" i="28"/>
  <c r="FPR129" i="28"/>
  <c r="FPQ129" i="28"/>
  <c r="FPP129" i="28"/>
  <c r="FPO129" i="28"/>
  <c r="FPN129" i="28"/>
  <c r="FPM129" i="28"/>
  <c r="FPL129" i="28"/>
  <c r="FPG129" i="28"/>
  <c r="FPF129" i="28"/>
  <c r="FPE129" i="28"/>
  <c r="FPD129" i="28"/>
  <c r="FPC129" i="28"/>
  <c r="FPB129" i="28"/>
  <c r="FPA129" i="28"/>
  <c r="FOZ129" i="28"/>
  <c r="FOY129" i="28"/>
  <c r="FOX129" i="28"/>
  <c r="FOW129" i="28"/>
  <c r="FOV129" i="28"/>
  <c r="FOQ129" i="28"/>
  <c r="FOP129" i="28"/>
  <c r="FOO129" i="28"/>
  <c r="FON129" i="28"/>
  <c r="FOM129" i="28"/>
  <c r="FOL129" i="28"/>
  <c r="FOK129" i="28"/>
  <c r="FOJ129" i="28"/>
  <c r="FOI129" i="28"/>
  <c r="FOH129" i="28"/>
  <c r="FOG129" i="28"/>
  <c r="FOF129" i="28"/>
  <c r="FOA129" i="28"/>
  <c r="FNZ129" i="28"/>
  <c r="FNY129" i="28"/>
  <c r="FNX129" i="28"/>
  <c r="FNW129" i="28"/>
  <c r="FNV129" i="28"/>
  <c r="FNU129" i="28"/>
  <c r="FNT129" i="28"/>
  <c r="FNS129" i="28"/>
  <c r="FNR129" i="28"/>
  <c r="FNQ129" i="28"/>
  <c r="FNP129" i="28"/>
  <c r="FNK129" i="28"/>
  <c r="FNJ129" i="28"/>
  <c r="FNI129" i="28"/>
  <c r="FNH129" i="28"/>
  <c r="FNG129" i="28"/>
  <c r="FNF129" i="28"/>
  <c r="FNE129" i="28"/>
  <c r="FND129" i="28"/>
  <c r="FNC129" i="28"/>
  <c r="FNB129" i="28"/>
  <c r="FNA129" i="28"/>
  <c r="FMZ129" i="28"/>
  <c r="FMU129" i="28"/>
  <c r="FMT129" i="28"/>
  <c r="FMS129" i="28"/>
  <c r="FMR129" i="28"/>
  <c r="FMQ129" i="28"/>
  <c r="FMP129" i="28"/>
  <c r="FMO129" i="28"/>
  <c r="FMN129" i="28"/>
  <c r="FMM129" i="28"/>
  <c r="FML129" i="28"/>
  <c r="FMK129" i="28"/>
  <c r="FMJ129" i="28"/>
  <c r="FME129" i="28"/>
  <c r="FMD129" i="28"/>
  <c r="FMC129" i="28"/>
  <c r="FMB129" i="28"/>
  <c r="FMA129" i="28"/>
  <c r="FLZ129" i="28"/>
  <c r="FLY129" i="28"/>
  <c r="FLX129" i="28"/>
  <c r="FLW129" i="28"/>
  <c r="FLV129" i="28"/>
  <c r="FLU129" i="28"/>
  <c r="FLT129" i="28"/>
  <c r="FLO129" i="28"/>
  <c r="FLN129" i="28"/>
  <c r="FLM129" i="28"/>
  <c r="FLL129" i="28"/>
  <c r="FLK129" i="28"/>
  <c r="FLJ129" i="28"/>
  <c r="FLI129" i="28"/>
  <c r="FLH129" i="28"/>
  <c r="FLG129" i="28"/>
  <c r="FLF129" i="28"/>
  <c r="FLE129" i="28"/>
  <c r="FLD129" i="28"/>
  <c r="FKY129" i="28"/>
  <c r="FKX129" i="28"/>
  <c r="FKW129" i="28"/>
  <c r="FKV129" i="28"/>
  <c r="FKU129" i="28"/>
  <c r="FKT129" i="28"/>
  <c r="FKS129" i="28"/>
  <c r="FKR129" i="28"/>
  <c r="FKQ129" i="28"/>
  <c r="FKP129" i="28"/>
  <c r="FKO129" i="28"/>
  <c r="FKN129" i="28"/>
  <c r="FKI129" i="28"/>
  <c r="FKH129" i="28"/>
  <c r="FKG129" i="28"/>
  <c r="FKF129" i="28"/>
  <c r="FKE129" i="28"/>
  <c r="FKD129" i="28"/>
  <c r="FKC129" i="28"/>
  <c r="FKB129" i="28"/>
  <c r="FKA129" i="28"/>
  <c r="FJZ129" i="28"/>
  <c r="FJY129" i="28"/>
  <c r="FJX129" i="28"/>
  <c r="FJS129" i="28"/>
  <c r="FJR129" i="28"/>
  <c r="FJQ129" i="28"/>
  <c r="FJP129" i="28"/>
  <c r="FJO129" i="28"/>
  <c r="FJN129" i="28"/>
  <c r="FJM129" i="28"/>
  <c r="FJL129" i="28"/>
  <c r="FJK129" i="28"/>
  <c r="FJJ129" i="28"/>
  <c r="FJI129" i="28"/>
  <c r="FJH129" i="28"/>
  <c r="FJC129" i="28"/>
  <c r="FJB129" i="28"/>
  <c r="FJA129" i="28"/>
  <c r="FIZ129" i="28"/>
  <c r="FIY129" i="28"/>
  <c r="FIX129" i="28"/>
  <c r="FIW129" i="28"/>
  <c r="FIV129" i="28"/>
  <c r="FIU129" i="28"/>
  <c r="FIT129" i="28"/>
  <c r="FIS129" i="28"/>
  <c r="FIR129" i="28"/>
  <c r="FIM129" i="28"/>
  <c r="FIL129" i="28"/>
  <c r="FIK129" i="28"/>
  <c r="FIJ129" i="28"/>
  <c r="FII129" i="28"/>
  <c r="FIH129" i="28"/>
  <c r="FIG129" i="28"/>
  <c r="FIF129" i="28"/>
  <c r="FIE129" i="28"/>
  <c r="FID129" i="28"/>
  <c r="FIC129" i="28"/>
  <c r="FIB129" i="28"/>
  <c r="FHW129" i="28"/>
  <c r="FHV129" i="28"/>
  <c r="FHU129" i="28"/>
  <c r="FHT129" i="28"/>
  <c r="FHS129" i="28"/>
  <c r="FHR129" i="28"/>
  <c r="FHQ129" i="28"/>
  <c r="FHP129" i="28"/>
  <c r="FHO129" i="28"/>
  <c r="FHN129" i="28"/>
  <c r="FHM129" i="28"/>
  <c r="FHL129" i="28"/>
  <c r="FHG129" i="28"/>
  <c r="FHF129" i="28"/>
  <c r="FHE129" i="28"/>
  <c r="FHD129" i="28"/>
  <c r="FHC129" i="28"/>
  <c r="FHB129" i="28"/>
  <c r="FHA129" i="28"/>
  <c r="FGZ129" i="28"/>
  <c r="FGY129" i="28"/>
  <c r="FGX129" i="28"/>
  <c r="FGW129" i="28"/>
  <c r="FGV129" i="28"/>
  <c r="FGQ129" i="28"/>
  <c r="FGP129" i="28"/>
  <c r="FGO129" i="28"/>
  <c r="FGN129" i="28"/>
  <c r="FGM129" i="28"/>
  <c r="FGL129" i="28"/>
  <c r="FGK129" i="28"/>
  <c r="FGJ129" i="28"/>
  <c r="FGI129" i="28"/>
  <c r="FGH129" i="28"/>
  <c r="FGG129" i="28"/>
  <c r="FGF129" i="28"/>
  <c r="FGA129" i="28"/>
  <c r="FFZ129" i="28"/>
  <c r="FFY129" i="28"/>
  <c r="FFX129" i="28"/>
  <c r="FFW129" i="28"/>
  <c r="FFV129" i="28"/>
  <c r="FFU129" i="28"/>
  <c r="FFT129" i="28"/>
  <c r="FFS129" i="28"/>
  <c r="FFR129" i="28"/>
  <c r="FFQ129" i="28"/>
  <c r="FFP129" i="28"/>
  <c r="FFK129" i="28"/>
  <c r="FFJ129" i="28"/>
  <c r="FFI129" i="28"/>
  <c r="FFH129" i="28"/>
  <c r="FFG129" i="28"/>
  <c r="FFF129" i="28"/>
  <c r="FFE129" i="28"/>
  <c r="FFD129" i="28"/>
  <c r="FFC129" i="28"/>
  <c r="FFB129" i="28"/>
  <c r="FFA129" i="28"/>
  <c r="FEZ129" i="28"/>
  <c r="FEU129" i="28"/>
  <c r="FET129" i="28"/>
  <c r="FES129" i="28"/>
  <c r="FER129" i="28"/>
  <c r="FEQ129" i="28"/>
  <c r="FEP129" i="28"/>
  <c r="FEO129" i="28"/>
  <c r="FEN129" i="28"/>
  <c r="FEM129" i="28"/>
  <c r="FEL129" i="28"/>
  <c r="FEK129" i="28"/>
  <c r="FEJ129" i="28"/>
  <c r="FEE129" i="28"/>
  <c r="FED129" i="28"/>
  <c r="FEC129" i="28"/>
  <c r="FEB129" i="28"/>
  <c r="FEA129" i="28"/>
  <c r="FDZ129" i="28"/>
  <c r="FDY129" i="28"/>
  <c r="FDX129" i="28"/>
  <c r="FDW129" i="28"/>
  <c r="FDV129" i="28"/>
  <c r="FDU129" i="28"/>
  <c r="FDT129" i="28"/>
  <c r="FDO129" i="28"/>
  <c r="FDN129" i="28"/>
  <c r="FDM129" i="28"/>
  <c r="FDL129" i="28"/>
  <c r="FDK129" i="28"/>
  <c r="FDJ129" i="28"/>
  <c r="FDI129" i="28"/>
  <c r="FDH129" i="28"/>
  <c r="FDG129" i="28"/>
  <c r="FDF129" i="28"/>
  <c r="FDE129" i="28"/>
  <c r="FDD129" i="28"/>
  <c r="FCY129" i="28"/>
  <c r="FCX129" i="28"/>
  <c r="FCW129" i="28"/>
  <c r="FCV129" i="28"/>
  <c r="FCU129" i="28"/>
  <c r="FCT129" i="28"/>
  <c r="FCS129" i="28"/>
  <c r="FCR129" i="28"/>
  <c r="FCQ129" i="28"/>
  <c r="FCP129" i="28"/>
  <c r="FCO129" i="28"/>
  <c r="FCN129" i="28"/>
  <c r="FCI129" i="28"/>
  <c r="FCH129" i="28"/>
  <c r="FCG129" i="28"/>
  <c r="FCF129" i="28"/>
  <c r="FCE129" i="28"/>
  <c r="FCD129" i="28"/>
  <c r="FCC129" i="28"/>
  <c r="FCB129" i="28"/>
  <c r="FCA129" i="28"/>
  <c r="FBZ129" i="28"/>
  <c r="FBY129" i="28"/>
  <c r="FBX129" i="28"/>
  <c r="FBS129" i="28"/>
  <c r="FBR129" i="28"/>
  <c r="FBQ129" i="28"/>
  <c r="FBP129" i="28"/>
  <c r="FBO129" i="28"/>
  <c r="FBN129" i="28"/>
  <c r="FBM129" i="28"/>
  <c r="FBL129" i="28"/>
  <c r="FBK129" i="28"/>
  <c r="FBJ129" i="28"/>
  <c r="FBI129" i="28"/>
  <c r="FBH129" i="28"/>
  <c r="FBC129" i="28"/>
  <c r="FBB129" i="28"/>
  <c r="FBA129" i="28"/>
  <c r="FAZ129" i="28"/>
  <c r="FAY129" i="28"/>
  <c r="FAX129" i="28"/>
  <c r="FAW129" i="28"/>
  <c r="FAV129" i="28"/>
  <c r="FAU129" i="28"/>
  <c r="FAT129" i="28"/>
  <c r="FAS129" i="28"/>
  <c r="FAR129" i="28"/>
  <c r="FAM129" i="28"/>
  <c r="FAL129" i="28"/>
  <c r="FAK129" i="28"/>
  <c r="FAJ129" i="28"/>
  <c r="FAI129" i="28"/>
  <c r="FAH129" i="28"/>
  <c r="FAG129" i="28"/>
  <c r="FAF129" i="28"/>
  <c r="FAE129" i="28"/>
  <c r="FAD129" i="28"/>
  <c r="FAC129" i="28"/>
  <c r="FAB129" i="28"/>
  <c r="EZW129" i="28"/>
  <c r="EZV129" i="28"/>
  <c r="EZU129" i="28"/>
  <c r="EZT129" i="28"/>
  <c r="EZS129" i="28"/>
  <c r="EZR129" i="28"/>
  <c r="EZQ129" i="28"/>
  <c r="EZP129" i="28"/>
  <c r="EZO129" i="28"/>
  <c r="EZN129" i="28"/>
  <c r="EZM129" i="28"/>
  <c r="EZL129" i="28"/>
  <c r="EZG129" i="28"/>
  <c r="EZF129" i="28"/>
  <c r="EZE129" i="28"/>
  <c r="EZD129" i="28"/>
  <c r="EZC129" i="28"/>
  <c r="EZB129" i="28"/>
  <c r="EZA129" i="28"/>
  <c r="EYZ129" i="28"/>
  <c r="EYY129" i="28"/>
  <c r="EYX129" i="28"/>
  <c r="EYW129" i="28"/>
  <c r="EYV129" i="28"/>
  <c r="EYQ129" i="28"/>
  <c r="EYP129" i="28"/>
  <c r="EYO129" i="28"/>
  <c r="EYN129" i="28"/>
  <c r="EYM129" i="28"/>
  <c r="EYL129" i="28"/>
  <c r="EYK129" i="28"/>
  <c r="EYJ129" i="28"/>
  <c r="EYI129" i="28"/>
  <c r="EYH129" i="28"/>
  <c r="EYG129" i="28"/>
  <c r="EYF129" i="28"/>
  <c r="EYA129" i="28"/>
  <c r="EXZ129" i="28"/>
  <c r="EXY129" i="28"/>
  <c r="EXX129" i="28"/>
  <c r="EXW129" i="28"/>
  <c r="EXV129" i="28"/>
  <c r="EXU129" i="28"/>
  <c r="EXT129" i="28"/>
  <c r="EXS129" i="28"/>
  <c r="EXR129" i="28"/>
  <c r="EXQ129" i="28"/>
  <c r="EXP129" i="28"/>
  <c r="EXK129" i="28"/>
  <c r="EXJ129" i="28"/>
  <c r="EXI129" i="28"/>
  <c r="EXH129" i="28"/>
  <c r="EXG129" i="28"/>
  <c r="EXF129" i="28"/>
  <c r="EXE129" i="28"/>
  <c r="EXD129" i="28"/>
  <c r="EXC129" i="28"/>
  <c r="EXB129" i="28"/>
  <c r="EXA129" i="28"/>
  <c r="EWZ129" i="28"/>
  <c r="EWU129" i="28"/>
  <c r="EWT129" i="28"/>
  <c r="EWS129" i="28"/>
  <c r="EWR129" i="28"/>
  <c r="EWQ129" i="28"/>
  <c r="EWP129" i="28"/>
  <c r="EWO129" i="28"/>
  <c r="EWN129" i="28"/>
  <c r="EWM129" i="28"/>
  <c r="EWL129" i="28"/>
  <c r="EWK129" i="28"/>
  <c r="EWJ129" i="28"/>
  <c r="EWE129" i="28"/>
  <c r="EWD129" i="28"/>
  <c r="EWC129" i="28"/>
  <c r="EWB129" i="28"/>
  <c r="EWA129" i="28"/>
  <c r="EVZ129" i="28"/>
  <c r="EVY129" i="28"/>
  <c r="EVX129" i="28"/>
  <c r="EVW129" i="28"/>
  <c r="EVV129" i="28"/>
  <c r="EVU129" i="28"/>
  <c r="EVT129" i="28"/>
  <c r="EVO129" i="28"/>
  <c r="EVN129" i="28"/>
  <c r="EVM129" i="28"/>
  <c r="EVL129" i="28"/>
  <c r="EVK129" i="28"/>
  <c r="EVJ129" i="28"/>
  <c r="EVI129" i="28"/>
  <c r="EVH129" i="28"/>
  <c r="EVG129" i="28"/>
  <c r="EVF129" i="28"/>
  <c r="EVE129" i="28"/>
  <c r="EVD129" i="28"/>
  <c r="EUY129" i="28"/>
  <c r="EUX129" i="28"/>
  <c r="EUW129" i="28"/>
  <c r="EUV129" i="28"/>
  <c r="EUU129" i="28"/>
  <c r="EUT129" i="28"/>
  <c r="EUS129" i="28"/>
  <c r="EUR129" i="28"/>
  <c r="EUQ129" i="28"/>
  <c r="EUP129" i="28"/>
  <c r="EUO129" i="28"/>
  <c r="EUN129" i="28"/>
  <c r="EUI129" i="28"/>
  <c r="EUH129" i="28"/>
  <c r="EUG129" i="28"/>
  <c r="EUF129" i="28"/>
  <c r="EUE129" i="28"/>
  <c r="EUD129" i="28"/>
  <c r="EUC129" i="28"/>
  <c r="EUB129" i="28"/>
  <c r="EUA129" i="28"/>
  <c r="ETZ129" i="28"/>
  <c r="ETY129" i="28"/>
  <c r="ETX129" i="28"/>
  <c r="ETS129" i="28"/>
  <c r="ETR129" i="28"/>
  <c r="ETQ129" i="28"/>
  <c r="ETP129" i="28"/>
  <c r="ETO129" i="28"/>
  <c r="ETN129" i="28"/>
  <c r="ETM129" i="28"/>
  <c r="ETL129" i="28"/>
  <c r="ETK129" i="28"/>
  <c r="ETJ129" i="28"/>
  <c r="ETI129" i="28"/>
  <c r="ETH129" i="28"/>
  <c r="ETC129" i="28"/>
  <c r="ETB129" i="28"/>
  <c r="ETA129" i="28"/>
  <c r="ESZ129" i="28"/>
  <c r="ESY129" i="28"/>
  <c r="ESX129" i="28"/>
  <c r="ESW129" i="28"/>
  <c r="ESV129" i="28"/>
  <c r="ESU129" i="28"/>
  <c r="EST129" i="28"/>
  <c r="ESS129" i="28"/>
  <c r="ESR129" i="28"/>
  <c r="ESM129" i="28"/>
  <c r="ESL129" i="28"/>
  <c r="ESK129" i="28"/>
  <c r="ESJ129" i="28"/>
  <c r="ESI129" i="28"/>
  <c r="ESH129" i="28"/>
  <c r="ESG129" i="28"/>
  <c r="ESF129" i="28"/>
  <c r="ESE129" i="28"/>
  <c r="ESD129" i="28"/>
  <c r="ESC129" i="28"/>
  <c r="ESB129" i="28"/>
  <c r="ERW129" i="28"/>
  <c r="ERV129" i="28"/>
  <c r="ERU129" i="28"/>
  <c r="ERT129" i="28"/>
  <c r="ERS129" i="28"/>
  <c r="ERR129" i="28"/>
  <c r="ERQ129" i="28"/>
  <c r="ERP129" i="28"/>
  <c r="ERO129" i="28"/>
  <c r="ERN129" i="28"/>
  <c r="ERM129" i="28"/>
  <c r="ERL129" i="28"/>
  <c r="ERG129" i="28"/>
  <c r="ERF129" i="28"/>
  <c r="ERE129" i="28"/>
  <c r="ERD129" i="28"/>
  <c r="ERC129" i="28"/>
  <c r="ERB129" i="28"/>
  <c r="ERA129" i="28"/>
  <c r="EQZ129" i="28"/>
  <c r="EQY129" i="28"/>
  <c r="EQX129" i="28"/>
  <c r="EQW129" i="28"/>
  <c r="EQV129" i="28"/>
  <c r="EQQ129" i="28"/>
  <c r="EQP129" i="28"/>
  <c r="EQO129" i="28"/>
  <c r="EQN129" i="28"/>
  <c r="EQM129" i="28"/>
  <c r="EQL129" i="28"/>
  <c r="EQK129" i="28"/>
  <c r="EQJ129" i="28"/>
  <c r="EQI129" i="28"/>
  <c r="EQH129" i="28"/>
  <c r="EQG129" i="28"/>
  <c r="EQF129" i="28"/>
  <c r="EQA129" i="28"/>
  <c r="EPZ129" i="28"/>
  <c r="EPY129" i="28"/>
  <c r="EPX129" i="28"/>
  <c r="EPW129" i="28"/>
  <c r="EPV129" i="28"/>
  <c r="EPU129" i="28"/>
  <c r="EPT129" i="28"/>
  <c r="EPS129" i="28"/>
  <c r="EPR129" i="28"/>
  <c r="EPQ129" i="28"/>
  <c r="EPP129" i="28"/>
  <c r="EPK129" i="28"/>
  <c r="EPJ129" i="28"/>
  <c r="EPI129" i="28"/>
  <c r="EPH129" i="28"/>
  <c r="EPG129" i="28"/>
  <c r="EPF129" i="28"/>
  <c r="EPE129" i="28"/>
  <c r="EPD129" i="28"/>
  <c r="EPC129" i="28"/>
  <c r="EPB129" i="28"/>
  <c r="EPA129" i="28"/>
  <c r="EOZ129" i="28"/>
  <c r="EOU129" i="28"/>
  <c r="EOT129" i="28"/>
  <c r="EOS129" i="28"/>
  <c r="EOR129" i="28"/>
  <c r="EOQ129" i="28"/>
  <c r="EOP129" i="28"/>
  <c r="EOO129" i="28"/>
  <c r="EON129" i="28"/>
  <c r="EOM129" i="28"/>
  <c r="EOL129" i="28"/>
  <c r="EOK129" i="28"/>
  <c r="EOJ129" i="28"/>
  <c r="EOE129" i="28"/>
  <c r="EOD129" i="28"/>
  <c r="EOC129" i="28"/>
  <c r="EOB129" i="28"/>
  <c r="EOA129" i="28"/>
  <c r="ENZ129" i="28"/>
  <c r="ENY129" i="28"/>
  <c r="ENX129" i="28"/>
  <c r="ENW129" i="28"/>
  <c r="ENV129" i="28"/>
  <c r="ENU129" i="28"/>
  <c r="ENT129" i="28"/>
  <c r="ENO129" i="28"/>
  <c r="ENN129" i="28"/>
  <c r="ENM129" i="28"/>
  <c r="ENL129" i="28"/>
  <c r="ENK129" i="28"/>
  <c r="ENJ129" i="28"/>
  <c r="ENI129" i="28"/>
  <c r="ENH129" i="28"/>
  <c r="ENG129" i="28"/>
  <c r="ENF129" i="28"/>
  <c r="ENE129" i="28"/>
  <c r="END129" i="28"/>
  <c r="EMY129" i="28"/>
  <c r="EMX129" i="28"/>
  <c r="EMW129" i="28"/>
  <c r="EMV129" i="28"/>
  <c r="EMU129" i="28"/>
  <c r="EMT129" i="28"/>
  <c r="EMS129" i="28"/>
  <c r="EMR129" i="28"/>
  <c r="EMQ129" i="28"/>
  <c r="EMP129" i="28"/>
  <c r="EMO129" i="28"/>
  <c r="EMN129" i="28"/>
  <c r="EMI129" i="28"/>
  <c r="EMH129" i="28"/>
  <c r="EMG129" i="28"/>
  <c r="EMF129" i="28"/>
  <c r="EME129" i="28"/>
  <c r="EMD129" i="28"/>
  <c r="EMC129" i="28"/>
  <c r="EMB129" i="28"/>
  <c r="EMA129" i="28"/>
  <c r="ELZ129" i="28"/>
  <c r="ELY129" i="28"/>
  <c r="ELX129" i="28"/>
  <c r="ELS129" i="28"/>
  <c r="ELR129" i="28"/>
  <c r="ELQ129" i="28"/>
  <c r="ELP129" i="28"/>
  <c r="ELO129" i="28"/>
  <c r="ELN129" i="28"/>
  <c r="ELM129" i="28"/>
  <c r="ELL129" i="28"/>
  <c r="ELK129" i="28"/>
  <c r="ELJ129" i="28"/>
  <c r="ELI129" i="28"/>
  <c r="ELH129" i="28"/>
  <c r="ELC129" i="28"/>
  <c r="ELB129" i="28"/>
  <c r="ELA129" i="28"/>
  <c r="EKZ129" i="28"/>
  <c r="EKY129" i="28"/>
  <c r="EKX129" i="28"/>
  <c r="EKW129" i="28"/>
  <c r="EKV129" i="28"/>
  <c r="EKU129" i="28"/>
  <c r="EKT129" i="28"/>
  <c r="EKS129" i="28"/>
  <c r="EKR129" i="28"/>
  <c r="EKM129" i="28"/>
  <c r="EKL129" i="28"/>
  <c r="EKK129" i="28"/>
  <c r="EKJ129" i="28"/>
  <c r="EKI129" i="28"/>
  <c r="EKH129" i="28"/>
  <c r="EKG129" i="28"/>
  <c r="EKF129" i="28"/>
  <c r="EKE129" i="28"/>
  <c r="EKD129" i="28"/>
  <c r="EKC129" i="28"/>
  <c r="EKB129" i="28"/>
  <c r="EJW129" i="28"/>
  <c r="EJV129" i="28"/>
  <c r="EJU129" i="28"/>
  <c r="EJT129" i="28"/>
  <c r="EJS129" i="28"/>
  <c r="EJR129" i="28"/>
  <c r="EJQ129" i="28"/>
  <c r="EJP129" i="28"/>
  <c r="EJO129" i="28"/>
  <c r="EJN129" i="28"/>
  <c r="EJM129" i="28"/>
  <c r="EJL129" i="28"/>
  <c r="EJG129" i="28"/>
  <c r="EJF129" i="28"/>
  <c r="EJE129" i="28"/>
  <c r="EJD129" i="28"/>
  <c r="EJC129" i="28"/>
  <c r="EJB129" i="28"/>
  <c r="EJA129" i="28"/>
  <c r="EIZ129" i="28"/>
  <c r="EIY129" i="28"/>
  <c r="EIX129" i="28"/>
  <c r="EIW129" i="28"/>
  <c r="EIV129" i="28"/>
  <c r="EIQ129" i="28"/>
  <c r="EIP129" i="28"/>
  <c r="EIO129" i="28"/>
  <c r="EIN129" i="28"/>
  <c r="EIM129" i="28"/>
  <c r="EIL129" i="28"/>
  <c r="EIK129" i="28"/>
  <c r="EIJ129" i="28"/>
  <c r="EII129" i="28"/>
  <c r="EIH129" i="28"/>
  <c r="EIG129" i="28"/>
  <c r="EIF129" i="28"/>
  <c r="EIA129" i="28"/>
  <c r="EHZ129" i="28"/>
  <c r="EHY129" i="28"/>
  <c r="EHX129" i="28"/>
  <c r="EHW129" i="28"/>
  <c r="EHV129" i="28"/>
  <c r="EHU129" i="28"/>
  <c r="EHT129" i="28"/>
  <c r="EHS129" i="28"/>
  <c r="EHR129" i="28"/>
  <c r="EHQ129" i="28"/>
  <c r="EHP129" i="28"/>
  <c r="EHK129" i="28"/>
  <c r="EHJ129" i="28"/>
  <c r="EHI129" i="28"/>
  <c r="EHH129" i="28"/>
  <c r="EHG129" i="28"/>
  <c r="EHF129" i="28"/>
  <c r="EHE129" i="28"/>
  <c r="EHD129" i="28"/>
  <c r="EHC129" i="28"/>
  <c r="EHB129" i="28"/>
  <c r="EHA129" i="28"/>
  <c r="EGZ129" i="28"/>
  <c r="EGU129" i="28"/>
  <c r="EGT129" i="28"/>
  <c r="EGS129" i="28"/>
  <c r="EGR129" i="28"/>
  <c r="EGQ129" i="28"/>
  <c r="EGP129" i="28"/>
  <c r="EGO129" i="28"/>
  <c r="EGN129" i="28"/>
  <c r="EGM129" i="28"/>
  <c r="EGL129" i="28"/>
  <c r="EGK129" i="28"/>
  <c r="EGJ129" i="28"/>
  <c r="EGE129" i="28"/>
  <c r="EGD129" i="28"/>
  <c r="EGC129" i="28"/>
  <c r="EGB129" i="28"/>
  <c r="EGA129" i="28"/>
  <c r="EFZ129" i="28"/>
  <c r="EFY129" i="28"/>
  <c r="EFX129" i="28"/>
  <c r="EFW129" i="28"/>
  <c r="EFV129" i="28"/>
  <c r="EFU129" i="28"/>
  <c r="EFT129" i="28"/>
  <c r="EFO129" i="28"/>
  <c r="EFN129" i="28"/>
  <c r="EFM129" i="28"/>
  <c r="EFL129" i="28"/>
  <c r="EFK129" i="28"/>
  <c r="EFJ129" i="28"/>
  <c r="EFI129" i="28"/>
  <c r="EFH129" i="28"/>
  <c r="EFG129" i="28"/>
  <c r="EFF129" i="28"/>
  <c r="EFE129" i="28"/>
  <c r="EFD129" i="28"/>
  <c r="EEY129" i="28"/>
  <c r="EEX129" i="28"/>
  <c r="EEW129" i="28"/>
  <c r="EEV129" i="28"/>
  <c r="EEU129" i="28"/>
  <c r="EET129" i="28"/>
  <c r="EES129" i="28"/>
  <c r="EER129" i="28"/>
  <c r="EEQ129" i="28"/>
  <c r="EEP129" i="28"/>
  <c r="EEO129" i="28"/>
  <c r="EEN129" i="28"/>
  <c r="EEI129" i="28"/>
  <c r="EEH129" i="28"/>
  <c r="EEG129" i="28"/>
  <c r="EEF129" i="28"/>
  <c r="EEE129" i="28"/>
  <c r="EED129" i="28"/>
  <c r="EEC129" i="28"/>
  <c r="EEB129" i="28"/>
  <c r="EEA129" i="28"/>
  <c r="EDZ129" i="28"/>
  <c r="EDY129" i="28"/>
  <c r="EDX129" i="28"/>
  <c r="EDS129" i="28"/>
  <c r="EDR129" i="28"/>
  <c r="EDQ129" i="28"/>
  <c r="EDP129" i="28"/>
  <c r="EDO129" i="28"/>
  <c r="EDN129" i="28"/>
  <c r="EDM129" i="28"/>
  <c r="EDL129" i="28"/>
  <c r="EDK129" i="28"/>
  <c r="EDJ129" i="28"/>
  <c r="EDI129" i="28"/>
  <c r="EDH129" i="28"/>
  <c r="EDC129" i="28"/>
  <c r="EDB129" i="28"/>
  <c r="EDA129" i="28"/>
  <c r="ECZ129" i="28"/>
  <c r="ECY129" i="28"/>
  <c r="ECX129" i="28"/>
  <c r="ECW129" i="28"/>
  <c r="ECV129" i="28"/>
  <c r="ECU129" i="28"/>
  <c r="ECT129" i="28"/>
  <c r="ECS129" i="28"/>
  <c r="ECR129" i="28"/>
  <c r="ECM129" i="28"/>
  <c r="ECL129" i="28"/>
  <c r="ECK129" i="28"/>
  <c r="ECJ129" i="28"/>
  <c r="ECI129" i="28"/>
  <c r="ECH129" i="28"/>
  <c r="ECG129" i="28"/>
  <c r="ECF129" i="28"/>
  <c r="ECE129" i="28"/>
  <c r="ECD129" i="28"/>
  <c r="ECC129" i="28"/>
  <c r="ECB129" i="28"/>
  <c r="EBW129" i="28"/>
  <c r="EBV129" i="28"/>
  <c r="EBU129" i="28"/>
  <c r="EBT129" i="28"/>
  <c r="EBS129" i="28"/>
  <c r="EBR129" i="28"/>
  <c r="EBQ129" i="28"/>
  <c r="EBP129" i="28"/>
  <c r="EBO129" i="28"/>
  <c r="EBN129" i="28"/>
  <c r="EBM129" i="28"/>
  <c r="EBL129" i="28"/>
  <c r="EBG129" i="28"/>
  <c r="EBF129" i="28"/>
  <c r="EBE129" i="28"/>
  <c r="EBD129" i="28"/>
  <c r="EBC129" i="28"/>
  <c r="EBB129" i="28"/>
  <c r="EBA129" i="28"/>
  <c r="EAZ129" i="28"/>
  <c r="EAY129" i="28"/>
  <c r="EAX129" i="28"/>
  <c r="EAW129" i="28"/>
  <c r="EAV129" i="28"/>
  <c r="EAQ129" i="28"/>
  <c r="EAP129" i="28"/>
  <c r="EAO129" i="28"/>
  <c r="EAN129" i="28"/>
  <c r="EAM129" i="28"/>
  <c r="EAL129" i="28"/>
  <c r="EAK129" i="28"/>
  <c r="EAJ129" i="28"/>
  <c r="EAI129" i="28"/>
  <c r="EAH129" i="28"/>
  <c r="EAG129" i="28"/>
  <c r="EAF129" i="28"/>
  <c r="EAA129" i="28"/>
  <c r="DZZ129" i="28"/>
  <c r="DZY129" i="28"/>
  <c r="DZX129" i="28"/>
  <c r="DZW129" i="28"/>
  <c r="DZV129" i="28"/>
  <c r="DZU129" i="28"/>
  <c r="DZT129" i="28"/>
  <c r="DZS129" i="28"/>
  <c r="DZR129" i="28"/>
  <c r="DZQ129" i="28"/>
  <c r="DZP129" i="28"/>
  <c r="DZK129" i="28"/>
  <c r="DZJ129" i="28"/>
  <c r="DZI129" i="28"/>
  <c r="DZH129" i="28"/>
  <c r="DZG129" i="28"/>
  <c r="DZF129" i="28"/>
  <c r="DZE129" i="28"/>
  <c r="DZD129" i="28"/>
  <c r="DZC129" i="28"/>
  <c r="DZB129" i="28"/>
  <c r="DZA129" i="28"/>
  <c r="DYZ129" i="28"/>
  <c r="DYU129" i="28"/>
  <c r="DYT129" i="28"/>
  <c r="DYS129" i="28"/>
  <c r="DYR129" i="28"/>
  <c r="DYQ129" i="28"/>
  <c r="DYP129" i="28"/>
  <c r="DYO129" i="28"/>
  <c r="DYN129" i="28"/>
  <c r="DYM129" i="28"/>
  <c r="DYL129" i="28"/>
  <c r="DYK129" i="28"/>
  <c r="DYJ129" i="28"/>
  <c r="DYE129" i="28"/>
  <c r="DYD129" i="28"/>
  <c r="DYC129" i="28"/>
  <c r="DYB129" i="28"/>
  <c r="DYA129" i="28"/>
  <c r="DXZ129" i="28"/>
  <c r="DXY129" i="28"/>
  <c r="DXX129" i="28"/>
  <c r="DXW129" i="28"/>
  <c r="DXV129" i="28"/>
  <c r="DXU129" i="28"/>
  <c r="DXT129" i="28"/>
  <c r="DXO129" i="28"/>
  <c r="DXN129" i="28"/>
  <c r="DXM129" i="28"/>
  <c r="DXL129" i="28"/>
  <c r="DXK129" i="28"/>
  <c r="DXJ129" i="28"/>
  <c r="DXI129" i="28"/>
  <c r="DXH129" i="28"/>
  <c r="DXG129" i="28"/>
  <c r="DXF129" i="28"/>
  <c r="DXE129" i="28"/>
  <c r="DXD129" i="28"/>
  <c r="DWY129" i="28"/>
  <c r="DWX129" i="28"/>
  <c r="DWW129" i="28"/>
  <c r="DWV129" i="28"/>
  <c r="DWU129" i="28"/>
  <c r="DWT129" i="28"/>
  <c r="DWS129" i="28"/>
  <c r="DWR129" i="28"/>
  <c r="DWQ129" i="28"/>
  <c r="DWP129" i="28"/>
  <c r="DWO129" i="28"/>
  <c r="DWN129" i="28"/>
  <c r="DWI129" i="28"/>
  <c r="DWH129" i="28"/>
  <c r="DWG129" i="28"/>
  <c r="DWF129" i="28"/>
  <c r="DWE129" i="28"/>
  <c r="DWD129" i="28"/>
  <c r="DWC129" i="28"/>
  <c r="DWB129" i="28"/>
  <c r="DWA129" i="28"/>
  <c r="DVZ129" i="28"/>
  <c r="DVY129" i="28"/>
  <c r="DVX129" i="28"/>
  <c r="DVS129" i="28"/>
  <c r="DVR129" i="28"/>
  <c r="DVQ129" i="28"/>
  <c r="DVP129" i="28"/>
  <c r="DVO129" i="28"/>
  <c r="DVN129" i="28"/>
  <c r="DVM129" i="28"/>
  <c r="DVL129" i="28"/>
  <c r="DVK129" i="28"/>
  <c r="DVJ129" i="28"/>
  <c r="DVI129" i="28"/>
  <c r="DVH129" i="28"/>
  <c r="DVC129" i="28"/>
  <c r="DVB129" i="28"/>
  <c r="DVA129" i="28"/>
  <c r="DUZ129" i="28"/>
  <c r="DUY129" i="28"/>
  <c r="DUX129" i="28"/>
  <c r="DUW129" i="28"/>
  <c r="DUV129" i="28"/>
  <c r="DUU129" i="28"/>
  <c r="DUT129" i="28"/>
  <c r="DUS129" i="28"/>
  <c r="DUR129" i="28"/>
  <c r="DUM129" i="28"/>
  <c r="DUL129" i="28"/>
  <c r="DUK129" i="28"/>
  <c r="DUJ129" i="28"/>
  <c r="DUI129" i="28"/>
  <c r="DUH129" i="28"/>
  <c r="DUG129" i="28"/>
  <c r="DUF129" i="28"/>
  <c r="DUE129" i="28"/>
  <c r="DUD129" i="28"/>
  <c r="DUC129" i="28"/>
  <c r="DUB129" i="28"/>
  <c r="DTW129" i="28"/>
  <c r="DTV129" i="28"/>
  <c r="DTU129" i="28"/>
  <c r="DTT129" i="28"/>
  <c r="DTS129" i="28"/>
  <c r="DTR129" i="28"/>
  <c r="DTQ129" i="28"/>
  <c r="DTP129" i="28"/>
  <c r="DTO129" i="28"/>
  <c r="DTN129" i="28"/>
  <c r="DTM129" i="28"/>
  <c r="DTL129" i="28"/>
  <c r="DTG129" i="28"/>
  <c r="DTF129" i="28"/>
  <c r="DTE129" i="28"/>
  <c r="DTD129" i="28"/>
  <c r="DTC129" i="28"/>
  <c r="DTB129" i="28"/>
  <c r="DTA129" i="28"/>
  <c r="DSZ129" i="28"/>
  <c r="DSY129" i="28"/>
  <c r="DSX129" i="28"/>
  <c r="DSW129" i="28"/>
  <c r="DSV129" i="28"/>
  <c r="DSQ129" i="28"/>
  <c r="DSP129" i="28"/>
  <c r="DSO129" i="28"/>
  <c r="DSN129" i="28"/>
  <c r="DSM129" i="28"/>
  <c r="DSL129" i="28"/>
  <c r="DSK129" i="28"/>
  <c r="DSJ129" i="28"/>
  <c r="DSI129" i="28"/>
  <c r="DSH129" i="28"/>
  <c r="DSG129" i="28"/>
  <c r="DSF129" i="28"/>
  <c r="DSA129" i="28"/>
  <c r="DRZ129" i="28"/>
  <c r="DRY129" i="28"/>
  <c r="DRX129" i="28"/>
  <c r="DRW129" i="28"/>
  <c r="DRV129" i="28"/>
  <c r="DRU129" i="28"/>
  <c r="DRT129" i="28"/>
  <c r="DRS129" i="28"/>
  <c r="DRR129" i="28"/>
  <c r="DRQ129" i="28"/>
  <c r="DRP129" i="28"/>
  <c r="DRK129" i="28"/>
  <c r="DRJ129" i="28"/>
  <c r="DRI129" i="28"/>
  <c r="DRH129" i="28"/>
  <c r="DRG129" i="28"/>
  <c r="DRF129" i="28"/>
  <c r="DRE129" i="28"/>
  <c r="DRD129" i="28"/>
  <c r="DRC129" i="28"/>
  <c r="DRB129" i="28"/>
  <c r="DRA129" i="28"/>
  <c r="DQZ129" i="28"/>
  <c r="DQU129" i="28"/>
  <c r="DQT129" i="28"/>
  <c r="DQS129" i="28"/>
  <c r="DQR129" i="28"/>
  <c r="DQQ129" i="28"/>
  <c r="DQP129" i="28"/>
  <c r="DQO129" i="28"/>
  <c r="DQN129" i="28"/>
  <c r="DQM129" i="28"/>
  <c r="DQL129" i="28"/>
  <c r="DQK129" i="28"/>
  <c r="DQJ129" i="28"/>
  <c r="DQE129" i="28"/>
  <c r="DQD129" i="28"/>
  <c r="DQC129" i="28"/>
  <c r="DQB129" i="28"/>
  <c r="DQA129" i="28"/>
  <c r="DPZ129" i="28"/>
  <c r="DPY129" i="28"/>
  <c r="DPX129" i="28"/>
  <c r="DPW129" i="28"/>
  <c r="DPV129" i="28"/>
  <c r="DPU129" i="28"/>
  <c r="DPT129" i="28"/>
  <c r="DPO129" i="28"/>
  <c r="DPN129" i="28"/>
  <c r="DPM129" i="28"/>
  <c r="DPL129" i="28"/>
  <c r="DPK129" i="28"/>
  <c r="DPJ129" i="28"/>
  <c r="DPI129" i="28"/>
  <c r="DPH129" i="28"/>
  <c r="DPG129" i="28"/>
  <c r="DPF129" i="28"/>
  <c r="DPE129" i="28"/>
  <c r="DPD129" i="28"/>
  <c r="DOY129" i="28"/>
  <c r="DOX129" i="28"/>
  <c r="DOW129" i="28"/>
  <c r="DOV129" i="28"/>
  <c r="DOU129" i="28"/>
  <c r="DOT129" i="28"/>
  <c r="DOS129" i="28"/>
  <c r="DOR129" i="28"/>
  <c r="DOQ129" i="28"/>
  <c r="DOP129" i="28"/>
  <c r="DOO129" i="28"/>
  <c r="DON129" i="28"/>
  <c r="DOI129" i="28"/>
  <c r="DOH129" i="28"/>
  <c r="DOG129" i="28"/>
  <c r="DOF129" i="28"/>
  <c r="DOE129" i="28"/>
  <c r="DOD129" i="28"/>
  <c r="DOC129" i="28"/>
  <c r="DOB129" i="28"/>
  <c r="DOA129" i="28"/>
  <c r="DNZ129" i="28"/>
  <c r="DNY129" i="28"/>
  <c r="DNX129" i="28"/>
  <c r="DNS129" i="28"/>
  <c r="DNR129" i="28"/>
  <c r="DNQ129" i="28"/>
  <c r="DNP129" i="28"/>
  <c r="DNO129" i="28"/>
  <c r="DNN129" i="28"/>
  <c r="DNM129" i="28"/>
  <c r="DNL129" i="28"/>
  <c r="DNK129" i="28"/>
  <c r="DNJ129" i="28"/>
  <c r="DNI129" i="28"/>
  <c r="DNH129" i="28"/>
  <c r="DNC129" i="28"/>
  <c r="DNB129" i="28"/>
  <c r="DNA129" i="28"/>
  <c r="DMZ129" i="28"/>
  <c r="DMY129" i="28"/>
  <c r="DMX129" i="28"/>
  <c r="DMW129" i="28"/>
  <c r="DMV129" i="28"/>
  <c r="DMU129" i="28"/>
  <c r="DMT129" i="28"/>
  <c r="DMS129" i="28"/>
  <c r="DMR129" i="28"/>
  <c r="DMM129" i="28"/>
  <c r="DML129" i="28"/>
  <c r="DMK129" i="28"/>
  <c r="DMJ129" i="28"/>
  <c r="DMI129" i="28"/>
  <c r="DMH129" i="28"/>
  <c r="DMG129" i="28"/>
  <c r="DMF129" i="28"/>
  <c r="DME129" i="28"/>
  <c r="DMD129" i="28"/>
  <c r="DMC129" i="28"/>
  <c r="DMB129" i="28"/>
  <c r="DLW129" i="28"/>
  <c r="DLV129" i="28"/>
  <c r="DLU129" i="28"/>
  <c r="DLT129" i="28"/>
  <c r="DLS129" i="28"/>
  <c r="DLR129" i="28"/>
  <c r="DLQ129" i="28"/>
  <c r="DLP129" i="28"/>
  <c r="DLO129" i="28"/>
  <c r="DLN129" i="28"/>
  <c r="DLM129" i="28"/>
  <c r="DLL129" i="28"/>
  <c r="DLG129" i="28"/>
  <c r="DLF129" i="28"/>
  <c r="DLE129" i="28"/>
  <c r="DLD129" i="28"/>
  <c r="DLC129" i="28"/>
  <c r="DLB129" i="28"/>
  <c r="DLA129" i="28"/>
  <c r="DKZ129" i="28"/>
  <c r="DKY129" i="28"/>
  <c r="DKX129" i="28"/>
  <c r="DKW129" i="28"/>
  <c r="DKV129" i="28"/>
  <c r="DKQ129" i="28"/>
  <c r="DKP129" i="28"/>
  <c r="DKO129" i="28"/>
  <c r="DKN129" i="28"/>
  <c r="DKM129" i="28"/>
  <c r="DKL129" i="28"/>
  <c r="DKK129" i="28"/>
  <c r="DKJ129" i="28"/>
  <c r="DKI129" i="28"/>
  <c r="DKH129" i="28"/>
  <c r="DKG129" i="28"/>
  <c r="DKF129" i="28"/>
  <c r="DKA129" i="28"/>
  <c r="DJZ129" i="28"/>
  <c r="DJY129" i="28"/>
  <c r="DJX129" i="28"/>
  <c r="DJW129" i="28"/>
  <c r="DJV129" i="28"/>
  <c r="DJU129" i="28"/>
  <c r="DJT129" i="28"/>
  <c r="DJS129" i="28"/>
  <c r="DJR129" i="28"/>
  <c r="DJQ129" i="28"/>
  <c r="DJP129" i="28"/>
  <c r="DJK129" i="28"/>
  <c r="DJJ129" i="28"/>
  <c r="DJI129" i="28"/>
  <c r="DJH129" i="28"/>
  <c r="DJG129" i="28"/>
  <c r="DJF129" i="28"/>
  <c r="DJE129" i="28"/>
  <c r="DJD129" i="28"/>
  <c r="DJC129" i="28"/>
  <c r="DJB129" i="28"/>
  <c r="DJA129" i="28"/>
  <c r="DIZ129" i="28"/>
  <c r="DIU129" i="28"/>
  <c r="DIT129" i="28"/>
  <c r="DIS129" i="28"/>
  <c r="DIR129" i="28"/>
  <c r="DIQ129" i="28"/>
  <c r="DIP129" i="28"/>
  <c r="DIO129" i="28"/>
  <c r="DIN129" i="28"/>
  <c r="DIM129" i="28"/>
  <c r="DIL129" i="28"/>
  <c r="DIK129" i="28"/>
  <c r="DIJ129" i="28"/>
  <c r="DIE129" i="28"/>
  <c r="DID129" i="28"/>
  <c r="DIC129" i="28"/>
  <c r="DIB129" i="28"/>
  <c r="DIA129" i="28"/>
  <c r="DHZ129" i="28"/>
  <c r="DHY129" i="28"/>
  <c r="DHX129" i="28"/>
  <c r="DHW129" i="28"/>
  <c r="DHV129" i="28"/>
  <c r="DHU129" i="28"/>
  <c r="DHT129" i="28"/>
  <c r="DHO129" i="28"/>
  <c r="DHN129" i="28"/>
  <c r="DHM129" i="28"/>
  <c r="DHL129" i="28"/>
  <c r="DHK129" i="28"/>
  <c r="DHJ129" i="28"/>
  <c r="DHI129" i="28"/>
  <c r="DHH129" i="28"/>
  <c r="DHG129" i="28"/>
  <c r="DHF129" i="28"/>
  <c r="DHE129" i="28"/>
  <c r="DHD129" i="28"/>
  <c r="DGY129" i="28"/>
  <c r="DGX129" i="28"/>
  <c r="DGW129" i="28"/>
  <c r="DGV129" i="28"/>
  <c r="DGU129" i="28"/>
  <c r="DGT129" i="28"/>
  <c r="DGS129" i="28"/>
  <c r="DGR129" i="28"/>
  <c r="DGQ129" i="28"/>
  <c r="DGP129" i="28"/>
  <c r="DGO129" i="28"/>
  <c r="DGN129" i="28"/>
  <c r="DGI129" i="28"/>
  <c r="DGH129" i="28"/>
  <c r="DGG129" i="28"/>
  <c r="DGF129" i="28"/>
  <c r="DGE129" i="28"/>
  <c r="DGD129" i="28"/>
  <c r="DGC129" i="28"/>
  <c r="DGB129" i="28"/>
  <c r="DGA129" i="28"/>
  <c r="DFZ129" i="28"/>
  <c r="DFY129" i="28"/>
  <c r="DFX129" i="28"/>
  <c r="DFS129" i="28"/>
  <c r="DFR129" i="28"/>
  <c r="DFQ129" i="28"/>
  <c r="DFP129" i="28"/>
  <c r="DFO129" i="28"/>
  <c r="DFN129" i="28"/>
  <c r="DFM129" i="28"/>
  <c r="DFL129" i="28"/>
  <c r="DFK129" i="28"/>
  <c r="DFJ129" i="28"/>
  <c r="DFI129" i="28"/>
  <c r="DFH129" i="28"/>
  <c r="DFC129" i="28"/>
  <c r="DFB129" i="28"/>
  <c r="DFA129" i="28"/>
  <c r="DEZ129" i="28"/>
  <c r="DEY129" i="28"/>
  <c r="DEX129" i="28"/>
  <c r="DEW129" i="28"/>
  <c r="DEV129" i="28"/>
  <c r="DEU129" i="28"/>
  <c r="DET129" i="28"/>
  <c r="DES129" i="28"/>
  <c r="DER129" i="28"/>
  <c r="DEM129" i="28"/>
  <c r="DEL129" i="28"/>
  <c r="DEK129" i="28"/>
  <c r="DEJ129" i="28"/>
  <c r="DEI129" i="28"/>
  <c r="DEH129" i="28"/>
  <c r="DEG129" i="28"/>
  <c r="DEF129" i="28"/>
  <c r="DEE129" i="28"/>
  <c r="DED129" i="28"/>
  <c r="DEC129" i="28"/>
  <c r="DEB129" i="28"/>
  <c r="DDW129" i="28"/>
  <c r="DDV129" i="28"/>
  <c r="DDU129" i="28"/>
  <c r="DDT129" i="28"/>
  <c r="DDS129" i="28"/>
  <c r="DDR129" i="28"/>
  <c r="DDQ129" i="28"/>
  <c r="DDP129" i="28"/>
  <c r="DDO129" i="28"/>
  <c r="DDN129" i="28"/>
  <c r="DDM129" i="28"/>
  <c r="DDL129" i="28"/>
  <c r="DDG129" i="28"/>
  <c r="DDF129" i="28"/>
  <c r="DDE129" i="28"/>
  <c r="DDD129" i="28"/>
  <c r="DDC129" i="28"/>
  <c r="DDB129" i="28"/>
  <c r="DDA129" i="28"/>
  <c r="DCZ129" i="28"/>
  <c r="DCY129" i="28"/>
  <c r="DCX129" i="28"/>
  <c r="DCW129" i="28"/>
  <c r="DCV129" i="28"/>
  <c r="DCQ129" i="28"/>
  <c r="DCP129" i="28"/>
  <c r="DCO129" i="28"/>
  <c r="DCN129" i="28"/>
  <c r="DCM129" i="28"/>
  <c r="DCL129" i="28"/>
  <c r="DCK129" i="28"/>
  <c r="DCJ129" i="28"/>
  <c r="DCI129" i="28"/>
  <c r="DCH129" i="28"/>
  <c r="DCG129" i="28"/>
  <c r="DCF129" i="28"/>
  <c r="DCA129" i="28"/>
  <c r="DBZ129" i="28"/>
  <c r="DBY129" i="28"/>
  <c r="DBX129" i="28"/>
  <c r="DBW129" i="28"/>
  <c r="DBV129" i="28"/>
  <c r="DBU129" i="28"/>
  <c r="DBT129" i="28"/>
  <c r="DBS129" i="28"/>
  <c r="DBR129" i="28"/>
  <c r="DBQ129" i="28"/>
  <c r="DBP129" i="28"/>
  <c r="DBK129" i="28"/>
  <c r="DBJ129" i="28"/>
  <c r="DBI129" i="28"/>
  <c r="DBH129" i="28"/>
  <c r="DBG129" i="28"/>
  <c r="DBF129" i="28"/>
  <c r="DBE129" i="28"/>
  <c r="DBD129" i="28"/>
  <c r="DBC129" i="28"/>
  <c r="DBB129" i="28"/>
  <c r="DBA129" i="28"/>
  <c r="DAZ129" i="28"/>
  <c r="DAU129" i="28"/>
  <c r="DAT129" i="28"/>
  <c r="DAS129" i="28"/>
  <c r="DAR129" i="28"/>
  <c r="DAQ129" i="28"/>
  <c r="DAP129" i="28"/>
  <c r="DAO129" i="28"/>
  <c r="DAN129" i="28"/>
  <c r="DAM129" i="28"/>
  <c r="DAL129" i="28"/>
  <c r="DAK129" i="28"/>
  <c r="DAJ129" i="28"/>
  <c r="DAE129" i="28"/>
  <c r="DAD129" i="28"/>
  <c r="DAC129" i="28"/>
  <c r="DAB129" i="28"/>
  <c r="DAA129" i="28"/>
  <c r="CZZ129" i="28"/>
  <c r="CZY129" i="28"/>
  <c r="CZX129" i="28"/>
  <c r="CZW129" i="28"/>
  <c r="CZV129" i="28"/>
  <c r="CZU129" i="28"/>
  <c r="CZT129" i="28"/>
  <c r="CZO129" i="28"/>
  <c r="CZN129" i="28"/>
  <c r="CZM129" i="28"/>
  <c r="CZL129" i="28"/>
  <c r="CZK129" i="28"/>
  <c r="CZJ129" i="28"/>
  <c r="CZI129" i="28"/>
  <c r="CZH129" i="28"/>
  <c r="CZG129" i="28"/>
  <c r="CZF129" i="28"/>
  <c r="CZE129" i="28"/>
  <c r="CZD129" i="28"/>
  <c r="CYY129" i="28"/>
  <c r="CYX129" i="28"/>
  <c r="CYW129" i="28"/>
  <c r="CYV129" i="28"/>
  <c r="CYU129" i="28"/>
  <c r="CYT129" i="28"/>
  <c r="CYS129" i="28"/>
  <c r="CYR129" i="28"/>
  <c r="CYQ129" i="28"/>
  <c r="CYP129" i="28"/>
  <c r="CYO129" i="28"/>
  <c r="CYN129" i="28"/>
  <c r="CYI129" i="28"/>
  <c r="CYH129" i="28"/>
  <c r="CYG129" i="28"/>
  <c r="CYF129" i="28"/>
  <c r="CYE129" i="28"/>
  <c r="CYD129" i="28"/>
  <c r="CYC129" i="28"/>
  <c r="CYB129" i="28"/>
  <c r="CYA129" i="28"/>
  <c r="CXZ129" i="28"/>
  <c r="CXY129" i="28"/>
  <c r="CXX129" i="28"/>
  <c r="CXS129" i="28"/>
  <c r="CXR129" i="28"/>
  <c r="CXQ129" i="28"/>
  <c r="CXP129" i="28"/>
  <c r="CXO129" i="28"/>
  <c r="CXN129" i="28"/>
  <c r="CXM129" i="28"/>
  <c r="CXL129" i="28"/>
  <c r="CXK129" i="28"/>
  <c r="CXJ129" i="28"/>
  <c r="CXI129" i="28"/>
  <c r="CXH129" i="28"/>
  <c r="CXC129" i="28"/>
  <c r="CXB129" i="28"/>
  <c r="CXA129" i="28"/>
  <c r="CWZ129" i="28"/>
  <c r="CWY129" i="28"/>
  <c r="CWX129" i="28"/>
  <c r="CWW129" i="28"/>
  <c r="CWV129" i="28"/>
  <c r="CWU129" i="28"/>
  <c r="CWT129" i="28"/>
  <c r="CWS129" i="28"/>
  <c r="CWR129" i="28"/>
  <c r="CWM129" i="28"/>
  <c r="CWL129" i="28"/>
  <c r="CWK129" i="28"/>
  <c r="CWJ129" i="28"/>
  <c r="CWI129" i="28"/>
  <c r="CWH129" i="28"/>
  <c r="CWG129" i="28"/>
  <c r="CWF129" i="28"/>
  <c r="CWE129" i="28"/>
  <c r="CWD129" i="28"/>
  <c r="CWC129" i="28"/>
  <c r="CWB129" i="28"/>
  <c r="CVW129" i="28"/>
  <c r="CVV129" i="28"/>
  <c r="CVU129" i="28"/>
  <c r="CVT129" i="28"/>
  <c r="CVS129" i="28"/>
  <c r="CVR129" i="28"/>
  <c r="CVQ129" i="28"/>
  <c r="CVP129" i="28"/>
  <c r="CVO129" i="28"/>
  <c r="CVN129" i="28"/>
  <c r="CVM129" i="28"/>
  <c r="CVL129" i="28"/>
  <c r="CVG129" i="28"/>
  <c r="CVF129" i="28"/>
  <c r="CVE129" i="28"/>
  <c r="CVD129" i="28"/>
  <c r="CVC129" i="28"/>
  <c r="CVB129" i="28"/>
  <c r="CVA129" i="28"/>
  <c r="CUZ129" i="28"/>
  <c r="CUY129" i="28"/>
  <c r="CUX129" i="28"/>
  <c r="CUW129" i="28"/>
  <c r="CUV129" i="28"/>
  <c r="CUQ129" i="28"/>
  <c r="CUP129" i="28"/>
  <c r="CUO129" i="28"/>
  <c r="CUN129" i="28"/>
  <c r="CUM129" i="28"/>
  <c r="CUL129" i="28"/>
  <c r="CUK129" i="28"/>
  <c r="CUJ129" i="28"/>
  <c r="CUI129" i="28"/>
  <c r="CUH129" i="28"/>
  <c r="CUG129" i="28"/>
  <c r="CUF129" i="28"/>
  <c r="CUA129" i="28"/>
  <c r="CTZ129" i="28"/>
  <c r="CTY129" i="28"/>
  <c r="CTX129" i="28"/>
  <c r="CTW129" i="28"/>
  <c r="CTV129" i="28"/>
  <c r="CTU129" i="28"/>
  <c r="CTT129" i="28"/>
  <c r="CTS129" i="28"/>
  <c r="CTR129" i="28"/>
  <c r="CTQ129" i="28"/>
  <c r="CTP129" i="28"/>
  <c r="CTK129" i="28"/>
  <c r="CTJ129" i="28"/>
  <c r="CTI129" i="28"/>
  <c r="CTH129" i="28"/>
  <c r="CTG129" i="28"/>
  <c r="CTF129" i="28"/>
  <c r="CTE129" i="28"/>
  <c r="CTD129" i="28"/>
  <c r="CTC129" i="28"/>
  <c r="CTB129" i="28"/>
  <c r="CTA129" i="28"/>
  <c r="CSZ129" i="28"/>
  <c r="CSU129" i="28"/>
  <c r="CST129" i="28"/>
  <c r="CSS129" i="28"/>
  <c r="CSR129" i="28"/>
  <c r="CSQ129" i="28"/>
  <c r="CSP129" i="28"/>
  <c r="CSO129" i="28"/>
  <c r="CSN129" i="28"/>
  <c r="CSM129" i="28"/>
  <c r="CSL129" i="28"/>
  <c r="CSK129" i="28"/>
  <c r="CSJ129" i="28"/>
  <c r="CSE129" i="28"/>
  <c r="CSD129" i="28"/>
  <c r="CSC129" i="28"/>
  <c r="CSB129" i="28"/>
  <c r="CSA129" i="28"/>
  <c r="CRZ129" i="28"/>
  <c r="CRY129" i="28"/>
  <c r="CRX129" i="28"/>
  <c r="CRW129" i="28"/>
  <c r="CRV129" i="28"/>
  <c r="CRU129" i="28"/>
  <c r="CRT129" i="28"/>
  <c r="CRO129" i="28"/>
  <c r="CRN129" i="28"/>
  <c r="CRM129" i="28"/>
  <c r="CRL129" i="28"/>
  <c r="CRK129" i="28"/>
  <c r="CRJ129" i="28"/>
  <c r="CRI129" i="28"/>
  <c r="CRH129" i="28"/>
  <c r="CRG129" i="28"/>
  <c r="CRF129" i="28"/>
  <c r="CRE129" i="28"/>
  <c r="CRD129" i="28"/>
  <c r="CQY129" i="28"/>
  <c r="CQX129" i="28"/>
  <c r="CQW129" i="28"/>
  <c r="CQV129" i="28"/>
  <c r="CQU129" i="28"/>
  <c r="CQT129" i="28"/>
  <c r="CQS129" i="28"/>
  <c r="CQR129" i="28"/>
  <c r="CQQ129" i="28"/>
  <c r="CQP129" i="28"/>
  <c r="CQO129" i="28"/>
  <c r="CQN129" i="28"/>
  <c r="CQI129" i="28"/>
  <c r="CQH129" i="28"/>
  <c r="CQG129" i="28"/>
  <c r="CQF129" i="28"/>
  <c r="CQE129" i="28"/>
  <c r="CQD129" i="28"/>
  <c r="CQC129" i="28"/>
  <c r="CQB129" i="28"/>
  <c r="CQA129" i="28"/>
  <c r="CPZ129" i="28"/>
  <c r="CPY129" i="28"/>
  <c r="CPX129" i="28"/>
  <c r="CPS129" i="28"/>
  <c r="CPR129" i="28"/>
  <c r="CPQ129" i="28"/>
  <c r="CPP129" i="28"/>
  <c r="CPO129" i="28"/>
  <c r="CPN129" i="28"/>
  <c r="CPM129" i="28"/>
  <c r="CPL129" i="28"/>
  <c r="CPK129" i="28"/>
  <c r="CPJ129" i="28"/>
  <c r="CPI129" i="28"/>
  <c r="CPH129" i="28"/>
  <c r="CPC129" i="28"/>
  <c r="CPB129" i="28"/>
  <c r="CPA129" i="28"/>
  <c r="COZ129" i="28"/>
  <c r="COY129" i="28"/>
  <c r="COX129" i="28"/>
  <c r="COW129" i="28"/>
  <c r="COV129" i="28"/>
  <c r="COU129" i="28"/>
  <c r="COT129" i="28"/>
  <c r="COS129" i="28"/>
  <c r="COR129" i="28"/>
  <c r="COM129" i="28"/>
  <c r="COL129" i="28"/>
  <c r="COK129" i="28"/>
  <c r="COJ129" i="28"/>
  <c r="COI129" i="28"/>
  <c r="COH129" i="28"/>
  <c r="COG129" i="28"/>
  <c r="COF129" i="28"/>
  <c r="COE129" i="28"/>
  <c r="COD129" i="28"/>
  <c r="COC129" i="28"/>
  <c r="COB129" i="28"/>
  <c r="CNW129" i="28"/>
  <c r="CNV129" i="28"/>
  <c r="CNU129" i="28"/>
  <c r="CNT129" i="28"/>
  <c r="CNS129" i="28"/>
  <c r="CNR129" i="28"/>
  <c r="CNQ129" i="28"/>
  <c r="CNP129" i="28"/>
  <c r="CNO129" i="28"/>
  <c r="CNN129" i="28"/>
  <c r="CNM129" i="28"/>
  <c r="CNL129" i="28"/>
  <c r="CNG129" i="28"/>
  <c r="CNF129" i="28"/>
  <c r="CNE129" i="28"/>
  <c r="CND129" i="28"/>
  <c r="CNC129" i="28"/>
  <c r="CNB129" i="28"/>
  <c r="CNA129" i="28"/>
  <c r="CMZ129" i="28"/>
  <c r="CMY129" i="28"/>
  <c r="CMX129" i="28"/>
  <c r="CMW129" i="28"/>
  <c r="CMV129" i="28"/>
  <c r="CMQ129" i="28"/>
  <c r="CMP129" i="28"/>
  <c r="CMO129" i="28"/>
  <c r="CMN129" i="28"/>
  <c r="CMM129" i="28"/>
  <c r="CML129" i="28"/>
  <c r="CMK129" i="28"/>
  <c r="CMJ129" i="28"/>
  <c r="CMI129" i="28"/>
  <c r="CMH129" i="28"/>
  <c r="CMG129" i="28"/>
  <c r="CMF129" i="28"/>
  <c r="CMA129" i="28"/>
  <c r="CLZ129" i="28"/>
  <c r="CLY129" i="28"/>
  <c r="CLX129" i="28"/>
  <c r="CLW129" i="28"/>
  <c r="CLV129" i="28"/>
  <c r="CLU129" i="28"/>
  <c r="CLT129" i="28"/>
  <c r="CLS129" i="28"/>
  <c r="CLR129" i="28"/>
  <c r="CLQ129" i="28"/>
  <c r="CLP129" i="28"/>
  <c r="CLK129" i="28"/>
  <c r="CLJ129" i="28"/>
  <c r="CLI129" i="28"/>
  <c r="CLH129" i="28"/>
  <c r="CLG129" i="28"/>
  <c r="CLF129" i="28"/>
  <c r="CLE129" i="28"/>
  <c r="CLD129" i="28"/>
  <c r="CLC129" i="28"/>
  <c r="CLB129" i="28"/>
  <c r="CLA129" i="28"/>
  <c r="CKZ129" i="28"/>
  <c r="CKU129" i="28"/>
  <c r="CKT129" i="28"/>
  <c r="CKS129" i="28"/>
  <c r="CKR129" i="28"/>
  <c r="CKQ129" i="28"/>
  <c r="CKP129" i="28"/>
  <c r="CKO129" i="28"/>
  <c r="CKN129" i="28"/>
  <c r="CKM129" i="28"/>
  <c r="CKL129" i="28"/>
  <c r="CKK129" i="28"/>
  <c r="CKJ129" i="28"/>
  <c r="CKE129" i="28"/>
  <c r="CKD129" i="28"/>
  <c r="CKC129" i="28"/>
  <c r="CKB129" i="28"/>
  <c r="CKA129" i="28"/>
  <c r="CJZ129" i="28"/>
  <c r="CJY129" i="28"/>
  <c r="CJX129" i="28"/>
  <c r="CJW129" i="28"/>
  <c r="CJV129" i="28"/>
  <c r="CJU129" i="28"/>
  <c r="CJT129" i="28"/>
  <c r="CJO129" i="28"/>
  <c r="CJN129" i="28"/>
  <c r="CJM129" i="28"/>
  <c r="CJL129" i="28"/>
  <c r="CJK129" i="28"/>
  <c r="CJJ129" i="28"/>
  <c r="CJI129" i="28"/>
  <c r="CJH129" i="28"/>
  <c r="CJG129" i="28"/>
  <c r="CJF129" i="28"/>
  <c r="CJE129" i="28"/>
  <c r="CJD129" i="28"/>
  <c r="CIY129" i="28"/>
  <c r="CIX129" i="28"/>
  <c r="CIW129" i="28"/>
  <c r="CIV129" i="28"/>
  <c r="CIU129" i="28"/>
  <c r="CIT129" i="28"/>
  <c r="CIS129" i="28"/>
  <c r="CIR129" i="28"/>
  <c r="CIQ129" i="28"/>
  <c r="CIP129" i="28"/>
  <c r="CIO129" i="28"/>
  <c r="CIN129" i="28"/>
  <c r="CII129" i="28"/>
  <c r="CIH129" i="28"/>
  <c r="CIG129" i="28"/>
  <c r="CIF129" i="28"/>
  <c r="CIE129" i="28"/>
  <c r="CID129" i="28"/>
  <c r="CIC129" i="28"/>
  <c r="CIB129" i="28"/>
  <c r="CIA129" i="28"/>
  <c r="CHZ129" i="28"/>
  <c r="CHY129" i="28"/>
  <c r="CHX129" i="28"/>
  <c r="CHS129" i="28"/>
  <c r="CHR129" i="28"/>
  <c r="CHQ129" i="28"/>
  <c r="CHP129" i="28"/>
  <c r="CHO129" i="28"/>
  <c r="CHN129" i="28"/>
  <c r="CHM129" i="28"/>
  <c r="CHL129" i="28"/>
  <c r="CHK129" i="28"/>
  <c r="CHJ129" i="28"/>
  <c r="CHI129" i="28"/>
  <c r="CHH129" i="28"/>
  <c r="CHC129" i="28"/>
  <c r="CHB129" i="28"/>
  <c r="CHA129" i="28"/>
  <c r="CGZ129" i="28"/>
  <c r="CGY129" i="28"/>
  <c r="CGX129" i="28"/>
  <c r="CGW129" i="28"/>
  <c r="CGV129" i="28"/>
  <c r="CGU129" i="28"/>
  <c r="CGT129" i="28"/>
  <c r="CGS129" i="28"/>
  <c r="CGR129" i="28"/>
  <c r="CGM129" i="28"/>
  <c r="CGL129" i="28"/>
  <c r="CGK129" i="28"/>
  <c r="CGJ129" i="28"/>
  <c r="CGI129" i="28"/>
  <c r="CGH129" i="28"/>
  <c r="CGG129" i="28"/>
  <c r="CGF129" i="28"/>
  <c r="CGE129" i="28"/>
  <c r="CGD129" i="28"/>
  <c r="CGC129" i="28"/>
  <c r="CGB129" i="28"/>
  <c r="CFW129" i="28"/>
  <c r="CFV129" i="28"/>
  <c r="CFU129" i="28"/>
  <c r="CFT129" i="28"/>
  <c r="CFS129" i="28"/>
  <c r="CFR129" i="28"/>
  <c r="CFQ129" i="28"/>
  <c r="CFP129" i="28"/>
  <c r="CFO129" i="28"/>
  <c r="CFN129" i="28"/>
  <c r="CFM129" i="28"/>
  <c r="CFL129" i="28"/>
  <c r="CFG129" i="28"/>
  <c r="CFF129" i="28"/>
  <c r="CFE129" i="28"/>
  <c r="CFD129" i="28"/>
  <c r="CFC129" i="28"/>
  <c r="CFB129" i="28"/>
  <c r="CFA129" i="28"/>
  <c r="CEZ129" i="28"/>
  <c r="CEY129" i="28"/>
  <c r="CEX129" i="28"/>
  <c r="CEW129" i="28"/>
  <c r="CEV129" i="28"/>
  <c r="CEQ129" i="28"/>
  <c r="CEP129" i="28"/>
  <c r="CEO129" i="28"/>
  <c r="CEN129" i="28"/>
  <c r="CEM129" i="28"/>
  <c r="CEL129" i="28"/>
  <c r="CEK129" i="28"/>
  <c r="CEJ129" i="28"/>
  <c r="CEI129" i="28"/>
  <c r="CEH129" i="28"/>
  <c r="CEG129" i="28"/>
  <c r="CEF129" i="28"/>
  <c r="CEA129" i="28"/>
  <c r="CDZ129" i="28"/>
  <c r="CDY129" i="28"/>
  <c r="CDX129" i="28"/>
  <c r="CDW129" i="28"/>
  <c r="CDV129" i="28"/>
  <c r="CDU129" i="28"/>
  <c r="CDT129" i="28"/>
  <c r="CDS129" i="28"/>
  <c r="CDR129" i="28"/>
  <c r="CDQ129" i="28"/>
  <c r="CDP129" i="28"/>
  <c r="CDK129" i="28"/>
  <c r="CDJ129" i="28"/>
  <c r="CDI129" i="28"/>
  <c r="CDH129" i="28"/>
  <c r="CDG129" i="28"/>
  <c r="CDF129" i="28"/>
  <c r="CDE129" i="28"/>
  <c r="CDD129" i="28"/>
  <c r="CDC129" i="28"/>
  <c r="CDB129" i="28"/>
  <c r="CDA129" i="28"/>
  <c r="CCZ129" i="28"/>
  <c r="CCU129" i="28"/>
  <c r="CCT129" i="28"/>
  <c r="CCS129" i="28"/>
  <c r="CCR129" i="28"/>
  <c r="CCQ129" i="28"/>
  <c r="CCP129" i="28"/>
  <c r="CCO129" i="28"/>
  <c r="CCN129" i="28"/>
  <c r="CCM129" i="28"/>
  <c r="CCL129" i="28"/>
  <c r="CCK129" i="28"/>
  <c r="CCJ129" i="28"/>
  <c r="CCE129" i="28"/>
  <c r="CCD129" i="28"/>
  <c r="CCC129" i="28"/>
  <c r="CCB129" i="28"/>
  <c r="CCA129" i="28"/>
  <c r="CBZ129" i="28"/>
  <c r="CBY129" i="28"/>
  <c r="CBX129" i="28"/>
  <c r="CBW129" i="28"/>
  <c r="CBV129" i="28"/>
  <c r="CBU129" i="28"/>
  <c r="CBT129" i="28"/>
  <c r="CBO129" i="28"/>
  <c r="CBN129" i="28"/>
  <c r="CBM129" i="28"/>
  <c r="CBL129" i="28"/>
  <c r="CBK129" i="28"/>
  <c r="CBJ129" i="28"/>
  <c r="CBI129" i="28"/>
  <c r="CBH129" i="28"/>
  <c r="CBG129" i="28"/>
  <c r="CBF129" i="28"/>
  <c r="CBE129" i="28"/>
  <c r="CBD129" i="28"/>
  <c r="CAY129" i="28"/>
  <c r="CAX129" i="28"/>
  <c r="CAW129" i="28"/>
  <c r="CAV129" i="28"/>
  <c r="CAU129" i="28"/>
  <c r="CAT129" i="28"/>
  <c r="CAS129" i="28"/>
  <c r="CAR129" i="28"/>
  <c r="CAQ129" i="28"/>
  <c r="CAP129" i="28"/>
  <c r="CAO129" i="28"/>
  <c r="CAN129" i="28"/>
  <c r="CAI129" i="28"/>
  <c r="CAH129" i="28"/>
  <c r="CAG129" i="28"/>
  <c r="CAF129" i="28"/>
  <c r="CAE129" i="28"/>
  <c r="CAD129" i="28"/>
  <c r="CAC129" i="28"/>
  <c r="CAB129" i="28"/>
  <c r="CAA129" i="28"/>
  <c r="BZZ129" i="28"/>
  <c r="BZY129" i="28"/>
  <c r="BZX129" i="28"/>
  <c r="BZS129" i="28"/>
  <c r="BZR129" i="28"/>
  <c r="BZQ129" i="28"/>
  <c r="BZP129" i="28"/>
  <c r="BZO129" i="28"/>
  <c r="BZN129" i="28"/>
  <c r="BZM129" i="28"/>
  <c r="BZL129" i="28"/>
  <c r="BZK129" i="28"/>
  <c r="BZJ129" i="28"/>
  <c r="BZI129" i="28"/>
  <c r="BZH129" i="28"/>
  <c r="BZC129" i="28"/>
  <c r="BZB129" i="28"/>
  <c r="BZA129" i="28"/>
  <c r="BYZ129" i="28"/>
  <c r="BYY129" i="28"/>
  <c r="BYX129" i="28"/>
  <c r="BYW129" i="28"/>
  <c r="BYV129" i="28"/>
  <c r="BYU129" i="28"/>
  <c r="BYT129" i="28"/>
  <c r="BYS129" i="28"/>
  <c r="BYR129" i="28"/>
  <c r="BYM129" i="28"/>
  <c r="BYL129" i="28"/>
  <c r="BYK129" i="28"/>
  <c r="BYJ129" i="28"/>
  <c r="BYI129" i="28"/>
  <c r="BYH129" i="28"/>
  <c r="BYG129" i="28"/>
  <c r="BYF129" i="28"/>
  <c r="BYE129" i="28"/>
  <c r="BYD129" i="28"/>
  <c r="BYC129" i="28"/>
  <c r="BYB129" i="28"/>
  <c r="BXW129" i="28"/>
  <c r="BXV129" i="28"/>
  <c r="BXU129" i="28"/>
  <c r="BXT129" i="28"/>
  <c r="BXS129" i="28"/>
  <c r="BXR129" i="28"/>
  <c r="BXQ129" i="28"/>
  <c r="BXP129" i="28"/>
  <c r="BXO129" i="28"/>
  <c r="BXN129" i="28"/>
  <c r="BXM129" i="28"/>
  <c r="BXL129" i="28"/>
  <c r="BXG129" i="28"/>
  <c r="BXF129" i="28"/>
  <c r="BXE129" i="28"/>
  <c r="BXD129" i="28"/>
  <c r="BXC129" i="28"/>
  <c r="BXB129" i="28"/>
  <c r="BXA129" i="28"/>
  <c r="BWZ129" i="28"/>
  <c r="BWY129" i="28"/>
  <c r="BWX129" i="28"/>
  <c r="BWW129" i="28"/>
  <c r="BWV129" i="28"/>
  <c r="BWQ129" i="28"/>
  <c r="BWP129" i="28"/>
  <c r="BWO129" i="28"/>
  <c r="BWN129" i="28"/>
  <c r="BWM129" i="28"/>
  <c r="BWL129" i="28"/>
  <c r="BWK129" i="28"/>
  <c r="BWJ129" i="28"/>
  <c r="BWI129" i="28"/>
  <c r="BWH129" i="28"/>
  <c r="BWG129" i="28"/>
  <c r="BWF129" i="28"/>
  <c r="BWA129" i="28"/>
  <c r="BVZ129" i="28"/>
  <c r="BVY129" i="28"/>
  <c r="BVX129" i="28"/>
  <c r="BVW129" i="28"/>
  <c r="BVV129" i="28"/>
  <c r="BVU129" i="28"/>
  <c r="BVT129" i="28"/>
  <c r="BVS129" i="28"/>
  <c r="BVR129" i="28"/>
  <c r="BVQ129" i="28"/>
  <c r="BVP129" i="28"/>
  <c r="BVK129" i="28"/>
  <c r="BVJ129" i="28"/>
  <c r="BVI129" i="28"/>
  <c r="BVH129" i="28"/>
  <c r="BVG129" i="28"/>
  <c r="BVF129" i="28"/>
  <c r="BVE129" i="28"/>
  <c r="BVD129" i="28"/>
  <c r="BVC129" i="28"/>
  <c r="BVB129" i="28"/>
  <c r="BVA129" i="28"/>
  <c r="BUZ129" i="28"/>
  <c r="BUU129" i="28"/>
  <c r="BUT129" i="28"/>
  <c r="BUS129" i="28"/>
  <c r="BUR129" i="28"/>
  <c r="BUQ129" i="28"/>
  <c r="BUP129" i="28"/>
  <c r="BUO129" i="28"/>
  <c r="BUN129" i="28"/>
  <c r="BUM129" i="28"/>
  <c r="BUL129" i="28"/>
  <c r="BUK129" i="28"/>
  <c r="BUJ129" i="28"/>
  <c r="BUE129" i="28"/>
  <c r="BUD129" i="28"/>
  <c r="BUC129" i="28"/>
  <c r="BUB129" i="28"/>
  <c r="BUA129" i="28"/>
  <c r="BTZ129" i="28"/>
  <c r="BTY129" i="28"/>
  <c r="BTX129" i="28"/>
  <c r="BTW129" i="28"/>
  <c r="BTV129" i="28"/>
  <c r="BTU129" i="28"/>
  <c r="BTT129" i="28"/>
  <c r="BTO129" i="28"/>
  <c r="BTN129" i="28"/>
  <c r="BTM129" i="28"/>
  <c r="BTL129" i="28"/>
  <c r="BTK129" i="28"/>
  <c r="BTJ129" i="28"/>
  <c r="BTI129" i="28"/>
  <c r="BTH129" i="28"/>
  <c r="BTG129" i="28"/>
  <c r="BTF129" i="28"/>
  <c r="BTE129" i="28"/>
  <c r="BTD129" i="28"/>
  <c r="BSY129" i="28"/>
  <c r="BSX129" i="28"/>
  <c r="BSW129" i="28"/>
  <c r="BSV129" i="28"/>
  <c r="BSU129" i="28"/>
  <c r="BST129" i="28"/>
  <c r="BSS129" i="28"/>
  <c r="BSR129" i="28"/>
  <c r="BSQ129" i="28"/>
  <c r="BSP129" i="28"/>
  <c r="BSO129" i="28"/>
  <c r="BSN129" i="28"/>
  <c r="BSI129" i="28"/>
  <c r="BSH129" i="28"/>
  <c r="BSG129" i="28"/>
  <c r="BSF129" i="28"/>
  <c r="BSE129" i="28"/>
  <c r="BSD129" i="28"/>
  <c r="BSC129" i="28"/>
  <c r="BSB129" i="28"/>
  <c r="BSA129" i="28"/>
  <c r="BRZ129" i="28"/>
  <c r="BRY129" i="28"/>
  <c r="BRX129" i="28"/>
  <c r="BRS129" i="28"/>
  <c r="BRR129" i="28"/>
  <c r="BRQ129" i="28"/>
  <c r="BRP129" i="28"/>
  <c r="BRO129" i="28"/>
  <c r="BRN129" i="28"/>
  <c r="BRM129" i="28"/>
  <c r="BRL129" i="28"/>
  <c r="BRK129" i="28"/>
  <c r="BRJ129" i="28"/>
  <c r="BRI129" i="28"/>
  <c r="BRH129" i="28"/>
  <c r="BRC129" i="28"/>
  <c r="BRB129" i="28"/>
  <c r="BRA129" i="28"/>
  <c r="BQZ129" i="28"/>
  <c r="BQY129" i="28"/>
  <c r="BQX129" i="28"/>
  <c r="BQW129" i="28"/>
  <c r="BQV129" i="28"/>
  <c r="BQU129" i="28"/>
  <c r="BQT129" i="28"/>
  <c r="BQS129" i="28"/>
  <c r="BQR129" i="28"/>
  <c r="BQM129" i="28"/>
  <c r="BQL129" i="28"/>
  <c r="BQK129" i="28"/>
  <c r="BQJ129" i="28"/>
  <c r="BQI129" i="28"/>
  <c r="BQH129" i="28"/>
  <c r="BQG129" i="28"/>
  <c r="BQF129" i="28"/>
  <c r="BQE129" i="28"/>
  <c r="BQD129" i="28"/>
  <c r="BQC129" i="28"/>
  <c r="BQB129" i="28"/>
  <c r="BPW129" i="28"/>
  <c r="BPV129" i="28"/>
  <c r="BPU129" i="28"/>
  <c r="BPT129" i="28"/>
  <c r="BPS129" i="28"/>
  <c r="BPR129" i="28"/>
  <c r="BPQ129" i="28"/>
  <c r="BPP129" i="28"/>
  <c r="BPO129" i="28"/>
  <c r="BPN129" i="28"/>
  <c r="BPM129" i="28"/>
  <c r="BPL129" i="28"/>
  <c r="BPG129" i="28"/>
  <c r="BPF129" i="28"/>
  <c r="BPE129" i="28"/>
  <c r="BPD129" i="28"/>
  <c r="BPC129" i="28"/>
  <c r="BPB129" i="28"/>
  <c r="BPA129" i="28"/>
  <c r="BOZ129" i="28"/>
  <c r="BOY129" i="28"/>
  <c r="BOX129" i="28"/>
  <c r="BOW129" i="28"/>
  <c r="BOV129" i="28"/>
  <c r="BOQ129" i="28"/>
  <c r="BOP129" i="28"/>
  <c r="BOO129" i="28"/>
  <c r="BON129" i="28"/>
  <c r="BOM129" i="28"/>
  <c r="BOL129" i="28"/>
  <c r="BOK129" i="28"/>
  <c r="BOJ129" i="28"/>
  <c r="BOI129" i="28"/>
  <c r="BOH129" i="28"/>
  <c r="BOG129" i="28"/>
  <c r="BOF129" i="28"/>
  <c r="BOA129" i="28"/>
  <c r="BNZ129" i="28"/>
  <c r="BNY129" i="28"/>
  <c r="BNX129" i="28"/>
  <c r="BNW129" i="28"/>
  <c r="BNV129" i="28"/>
  <c r="BNU129" i="28"/>
  <c r="BNT129" i="28"/>
  <c r="BNS129" i="28"/>
  <c r="BNR129" i="28"/>
  <c r="BNQ129" i="28"/>
  <c r="BNP129" i="28"/>
  <c r="BNK129" i="28"/>
  <c r="BNJ129" i="28"/>
  <c r="BNI129" i="28"/>
  <c r="BNH129" i="28"/>
  <c r="BNG129" i="28"/>
  <c r="BNF129" i="28"/>
  <c r="BNE129" i="28"/>
  <c r="BND129" i="28"/>
  <c r="BNC129" i="28"/>
  <c r="BNB129" i="28"/>
  <c r="BNA129" i="28"/>
  <c r="BMZ129" i="28"/>
  <c r="BMU129" i="28"/>
  <c r="BMT129" i="28"/>
  <c r="BMS129" i="28"/>
  <c r="BMR129" i="28"/>
  <c r="BMQ129" i="28"/>
  <c r="BMP129" i="28"/>
  <c r="BMO129" i="28"/>
  <c r="BMN129" i="28"/>
  <c r="BMM129" i="28"/>
  <c r="BML129" i="28"/>
  <c r="BMK129" i="28"/>
  <c r="BMJ129" i="28"/>
  <c r="BME129" i="28"/>
  <c r="BMD129" i="28"/>
  <c r="BMC129" i="28"/>
  <c r="BMB129" i="28"/>
  <c r="BMA129" i="28"/>
  <c r="BLZ129" i="28"/>
  <c r="BLY129" i="28"/>
  <c r="BLX129" i="28"/>
  <c r="BLW129" i="28"/>
  <c r="BLV129" i="28"/>
  <c r="BLU129" i="28"/>
  <c r="BLT129" i="28"/>
  <c r="BLO129" i="28"/>
  <c r="BLN129" i="28"/>
  <c r="BLM129" i="28"/>
  <c r="BLL129" i="28"/>
  <c r="BLK129" i="28"/>
  <c r="BLJ129" i="28"/>
  <c r="BLI129" i="28"/>
  <c r="BLH129" i="28"/>
  <c r="BLG129" i="28"/>
  <c r="BLF129" i="28"/>
  <c r="BLE129" i="28"/>
  <c r="BLD129" i="28"/>
  <c r="BKY129" i="28"/>
  <c r="BKX129" i="28"/>
  <c r="BKW129" i="28"/>
  <c r="BKV129" i="28"/>
  <c r="BKU129" i="28"/>
  <c r="BKT129" i="28"/>
  <c r="BKS129" i="28"/>
  <c r="BKR129" i="28"/>
  <c r="BKQ129" i="28"/>
  <c r="BKP129" i="28"/>
  <c r="BKO129" i="28"/>
  <c r="BKN129" i="28"/>
  <c r="BKI129" i="28"/>
  <c r="BKH129" i="28"/>
  <c r="BKG129" i="28"/>
  <c r="BKF129" i="28"/>
  <c r="BKE129" i="28"/>
  <c r="BKD129" i="28"/>
  <c r="BKC129" i="28"/>
  <c r="BKB129" i="28"/>
  <c r="BKA129" i="28"/>
  <c r="BJZ129" i="28"/>
  <c r="BJY129" i="28"/>
  <c r="BJX129" i="28"/>
  <c r="BJS129" i="28"/>
  <c r="BJR129" i="28"/>
  <c r="BJQ129" i="28"/>
  <c r="BJP129" i="28"/>
  <c r="BJO129" i="28"/>
  <c r="BJN129" i="28"/>
  <c r="BJM129" i="28"/>
  <c r="BJL129" i="28"/>
  <c r="BJK129" i="28"/>
  <c r="BJJ129" i="28"/>
  <c r="BJI129" i="28"/>
  <c r="BJH129" i="28"/>
  <c r="BJC129" i="28"/>
  <c r="BJB129" i="28"/>
  <c r="BJA129" i="28"/>
  <c r="BIZ129" i="28"/>
  <c r="BIY129" i="28"/>
  <c r="BIX129" i="28"/>
  <c r="BIW129" i="28"/>
  <c r="BIV129" i="28"/>
  <c r="BIU129" i="28"/>
  <c r="BIT129" i="28"/>
  <c r="BIS129" i="28"/>
  <c r="BIR129" i="28"/>
  <c r="BIM129" i="28"/>
  <c r="BIL129" i="28"/>
  <c r="BIK129" i="28"/>
  <c r="BIJ129" i="28"/>
  <c r="BII129" i="28"/>
  <c r="BIH129" i="28"/>
  <c r="BIG129" i="28"/>
  <c r="BIF129" i="28"/>
  <c r="BIE129" i="28"/>
  <c r="BID129" i="28"/>
  <c r="BIC129" i="28"/>
  <c r="BIB129" i="28"/>
  <c r="BHW129" i="28"/>
  <c r="BHV129" i="28"/>
  <c r="BHU129" i="28"/>
  <c r="BHT129" i="28"/>
  <c r="BHS129" i="28"/>
  <c r="BHR129" i="28"/>
  <c r="BHQ129" i="28"/>
  <c r="BHP129" i="28"/>
  <c r="BHO129" i="28"/>
  <c r="BHN129" i="28"/>
  <c r="BHM129" i="28"/>
  <c r="BHL129" i="28"/>
  <c r="BHG129" i="28"/>
  <c r="BHF129" i="28"/>
  <c r="BHE129" i="28"/>
  <c r="BHD129" i="28"/>
  <c r="BHC129" i="28"/>
  <c r="BHB129" i="28"/>
  <c r="BHA129" i="28"/>
  <c r="BGZ129" i="28"/>
  <c r="BGY129" i="28"/>
  <c r="BGX129" i="28"/>
  <c r="BGW129" i="28"/>
  <c r="BGV129" i="28"/>
  <c r="BGQ129" i="28"/>
  <c r="BGP129" i="28"/>
  <c r="BGO129" i="28"/>
  <c r="BGN129" i="28"/>
  <c r="BGM129" i="28"/>
  <c r="BGL129" i="28"/>
  <c r="BGK129" i="28"/>
  <c r="BGJ129" i="28"/>
  <c r="BGI129" i="28"/>
  <c r="BGH129" i="28"/>
  <c r="BGG129" i="28"/>
  <c r="BGF129" i="28"/>
  <c r="BGA129" i="28"/>
  <c r="BFZ129" i="28"/>
  <c r="BFY129" i="28"/>
  <c r="BFX129" i="28"/>
  <c r="BFW129" i="28"/>
  <c r="BFV129" i="28"/>
  <c r="BFU129" i="28"/>
  <c r="BFT129" i="28"/>
  <c r="BFS129" i="28"/>
  <c r="BFR129" i="28"/>
  <c r="BFQ129" i="28"/>
  <c r="BFP129" i="28"/>
  <c r="BFK129" i="28"/>
  <c r="BFJ129" i="28"/>
  <c r="BFI129" i="28"/>
  <c r="BFH129" i="28"/>
  <c r="BFG129" i="28"/>
  <c r="BFF129" i="28"/>
  <c r="BFE129" i="28"/>
  <c r="BFD129" i="28"/>
  <c r="BFC129" i="28"/>
  <c r="BFB129" i="28"/>
  <c r="BFA129" i="28"/>
  <c r="BEZ129" i="28"/>
  <c r="BEU129" i="28"/>
  <c r="BET129" i="28"/>
  <c r="BES129" i="28"/>
  <c r="BER129" i="28"/>
  <c r="BEQ129" i="28"/>
  <c r="BEP129" i="28"/>
  <c r="BEO129" i="28"/>
  <c r="BEN129" i="28"/>
  <c r="BEM129" i="28"/>
  <c r="BEL129" i="28"/>
  <c r="BEK129" i="28"/>
  <c r="BEJ129" i="28"/>
  <c r="BEE129" i="28"/>
  <c r="BED129" i="28"/>
  <c r="BEC129" i="28"/>
  <c r="BEB129" i="28"/>
  <c r="BEA129" i="28"/>
  <c r="BDZ129" i="28"/>
  <c r="BDY129" i="28"/>
  <c r="BDX129" i="28"/>
  <c r="BDW129" i="28"/>
  <c r="BDV129" i="28"/>
  <c r="BDU129" i="28"/>
  <c r="BDT129" i="28"/>
  <c r="BDO129" i="28"/>
  <c r="BDN129" i="28"/>
  <c r="BDM129" i="28"/>
  <c r="BDL129" i="28"/>
  <c r="BDK129" i="28"/>
  <c r="BDJ129" i="28"/>
  <c r="BDI129" i="28"/>
  <c r="BDH129" i="28"/>
  <c r="BDG129" i="28"/>
  <c r="BDF129" i="28"/>
  <c r="BDE129" i="28"/>
  <c r="BDD129" i="28"/>
  <c r="BCY129" i="28"/>
  <c r="BCX129" i="28"/>
  <c r="BCW129" i="28"/>
  <c r="BCV129" i="28"/>
  <c r="BCU129" i="28"/>
  <c r="BCT129" i="28"/>
  <c r="BCS129" i="28"/>
  <c r="BCR129" i="28"/>
  <c r="BCQ129" i="28"/>
  <c r="BCP129" i="28"/>
  <c r="BCO129" i="28"/>
  <c r="BCN129" i="28"/>
  <c r="BCI129" i="28"/>
  <c r="BCH129" i="28"/>
  <c r="BCG129" i="28"/>
  <c r="BCF129" i="28"/>
  <c r="BCE129" i="28"/>
  <c r="BCD129" i="28"/>
  <c r="BCC129" i="28"/>
  <c r="BCB129" i="28"/>
  <c r="BCA129" i="28"/>
  <c r="BBZ129" i="28"/>
  <c r="BBY129" i="28"/>
  <c r="BBX129" i="28"/>
  <c r="BBS129" i="28"/>
  <c r="BBR129" i="28"/>
  <c r="BBQ129" i="28"/>
  <c r="BBP129" i="28"/>
  <c r="BBO129" i="28"/>
  <c r="BBN129" i="28"/>
  <c r="BBM129" i="28"/>
  <c r="BBL129" i="28"/>
  <c r="BBK129" i="28"/>
  <c r="BBJ129" i="28"/>
  <c r="BBI129" i="28"/>
  <c r="BBH129" i="28"/>
  <c r="BBC129" i="28"/>
  <c r="BBB129" i="28"/>
  <c r="BBA129" i="28"/>
  <c r="BAZ129" i="28"/>
  <c r="BAY129" i="28"/>
  <c r="BAX129" i="28"/>
  <c r="BAW129" i="28"/>
  <c r="BAV129" i="28"/>
  <c r="BAU129" i="28"/>
  <c r="BAT129" i="28"/>
  <c r="BAS129" i="28"/>
  <c r="BAR129" i="28"/>
  <c r="BAM129" i="28"/>
  <c r="BAL129" i="28"/>
  <c r="BAK129" i="28"/>
  <c r="BAJ129" i="28"/>
  <c r="BAI129" i="28"/>
  <c r="BAH129" i="28"/>
  <c r="BAG129" i="28"/>
  <c r="BAF129" i="28"/>
  <c r="BAE129" i="28"/>
  <c r="BAD129" i="28"/>
  <c r="BAC129" i="28"/>
  <c r="BAB129" i="28"/>
  <c r="AZW129" i="28"/>
  <c r="AZV129" i="28"/>
  <c r="AZU129" i="28"/>
  <c r="AZT129" i="28"/>
  <c r="AZS129" i="28"/>
  <c r="AZR129" i="28"/>
  <c r="AZQ129" i="28"/>
  <c r="AZP129" i="28"/>
  <c r="AZO129" i="28"/>
  <c r="AZN129" i="28"/>
  <c r="AZM129" i="28"/>
  <c r="AZL129" i="28"/>
  <c r="AZG129" i="28"/>
  <c r="AZF129" i="28"/>
  <c r="AZE129" i="28"/>
  <c r="AZD129" i="28"/>
  <c r="AZC129" i="28"/>
  <c r="AZB129" i="28"/>
  <c r="AZA129" i="28"/>
  <c r="AYZ129" i="28"/>
  <c r="AYY129" i="28"/>
  <c r="AYX129" i="28"/>
  <c r="AYW129" i="28"/>
  <c r="AYV129" i="28"/>
  <c r="AYQ129" i="28"/>
  <c r="AYP129" i="28"/>
  <c r="AYO129" i="28"/>
  <c r="AYN129" i="28"/>
  <c r="AYM129" i="28"/>
  <c r="AYL129" i="28"/>
  <c r="AYK129" i="28"/>
  <c r="AYJ129" i="28"/>
  <c r="AYI129" i="28"/>
  <c r="AYH129" i="28"/>
  <c r="AYG129" i="28"/>
  <c r="AYF129" i="28"/>
  <c r="AYA129" i="28"/>
  <c r="AXZ129" i="28"/>
  <c r="AXY129" i="28"/>
  <c r="AXX129" i="28"/>
  <c r="AXW129" i="28"/>
  <c r="AXV129" i="28"/>
  <c r="AXU129" i="28"/>
  <c r="AXT129" i="28"/>
  <c r="AXS129" i="28"/>
  <c r="AXR129" i="28"/>
  <c r="AXQ129" i="28"/>
  <c r="AXP129" i="28"/>
  <c r="AXK129" i="28"/>
  <c r="AXJ129" i="28"/>
  <c r="AXI129" i="28"/>
  <c r="AXH129" i="28"/>
  <c r="AXG129" i="28"/>
  <c r="AXF129" i="28"/>
  <c r="AXE129" i="28"/>
  <c r="AXD129" i="28"/>
  <c r="AXC129" i="28"/>
  <c r="AXB129" i="28"/>
  <c r="AXA129" i="28"/>
  <c r="AWZ129" i="28"/>
  <c r="AWU129" i="28"/>
  <c r="AWT129" i="28"/>
  <c r="AWS129" i="28"/>
  <c r="AWR129" i="28"/>
  <c r="AWQ129" i="28"/>
  <c r="AWP129" i="28"/>
  <c r="AWO129" i="28"/>
  <c r="AWN129" i="28"/>
  <c r="AWM129" i="28"/>
  <c r="AWL129" i="28"/>
  <c r="AWK129" i="28"/>
  <c r="AWJ129" i="28"/>
  <c r="AWE129" i="28"/>
  <c r="AWD129" i="28"/>
  <c r="AWC129" i="28"/>
  <c r="AWB129" i="28"/>
  <c r="AWA129" i="28"/>
  <c r="AVZ129" i="28"/>
  <c r="AVY129" i="28"/>
  <c r="AVX129" i="28"/>
  <c r="AVW129" i="28"/>
  <c r="AVV129" i="28"/>
  <c r="AVU129" i="28"/>
  <c r="AVT129" i="28"/>
  <c r="AVO129" i="28"/>
  <c r="AVN129" i="28"/>
  <c r="AVM129" i="28"/>
  <c r="AVL129" i="28"/>
  <c r="AVK129" i="28"/>
  <c r="AVJ129" i="28"/>
  <c r="AVI129" i="28"/>
  <c r="AVH129" i="28"/>
  <c r="AVG129" i="28"/>
  <c r="AVF129" i="28"/>
  <c r="AVE129" i="28"/>
  <c r="AVD129" i="28"/>
  <c r="AUY129" i="28"/>
  <c r="AUX129" i="28"/>
  <c r="AUW129" i="28"/>
  <c r="AUV129" i="28"/>
  <c r="AUU129" i="28"/>
  <c r="AUT129" i="28"/>
  <c r="AUS129" i="28"/>
  <c r="AUR129" i="28"/>
  <c r="AUQ129" i="28"/>
  <c r="AUP129" i="28"/>
  <c r="AUO129" i="28"/>
  <c r="AUN129" i="28"/>
  <c r="AUI129" i="28"/>
  <c r="AUH129" i="28"/>
  <c r="AUG129" i="28"/>
  <c r="AUF129" i="28"/>
  <c r="AUE129" i="28"/>
  <c r="AUD129" i="28"/>
  <c r="AUC129" i="28"/>
  <c r="AUB129" i="28"/>
  <c r="AUA129" i="28"/>
  <c r="ATZ129" i="28"/>
  <c r="ATY129" i="28"/>
  <c r="ATX129" i="28"/>
  <c r="ATS129" i="28"/>
  <c r="ATR129" i="28"/>
  <c r="ATQ129" i="28"/>
  <c r="ATP129" i="28"/>
  <c r="ATO129" i="28"/>
  <c r="ATN129" i="28"/>
  <c r="ATM129" i="28"/>
  <c r="ATL129" i="28"/>
  <c r="ATK129" i="28"/>
  <c r="ATJ129" i="28"/>
  <c r="ATI129" i="28"/>
  <c r="ATH129" i="28"/>
  <c r="ATC129" i="28"/>
  <c r="ATB129" i="28"/>
  <c r="ATA129" i="28"/>
  <c r="ASZ129" i="28"/>
  <c r="ASY129" i="28"/>
  <c r="ASX129" i="28"/>
  <c r="ASW129" i="28"/>
  <c r="ASV129" i="28"/>
  <c r="ASU129" i="28"/>
  <c r="AST129" i="28"/>
  <c r="ASS129" i="28"/>
  <c r="ASR129" i="28"/>
  <c r="ASM129" i="28"/>
  <c r="ASL129" i="28"/>
  <c r="ASK129" i="28"/>
  <c r="ASJ129" i="28"/>
  <c r="ASI129" i="28"/>
  <c r="ASH129" i="28"/>
  <c r="ASG129" i="28"/>
  <c r="ASF129" i="28"/>
  <c r="ASE129" i="28"/>
  <c r="ASD129" i="28"/>
  <c r="ASC129" i="28"/>
  <c r="ASB129" i="28"/>
  <c r="ARW129" i="28"/>
  <c r="ARV129" i="28"/>
  <c r="ARU129" i="28"/>
  <c r="ART129" i="28"/>
  <c r="ARS129" i="28"/>
  <c r="ARR129" i="28"/>
  <c r="ARQ129" i="28"/>
  <c r="ARP129" i="28"/>
  <c r="ARO129" i="28"/>
  <c r="ARN129" i="28"/>
  <c r="ARM129" i="28"/>
  <c r="ARL129" i="28"/>
  <c r="ARG129" i="28"/>
  <c r="ARF129" i="28"/>
  <c r="ARE129" i="28"/>
  <c r="ARD129" i="28"/>
  <c r="ARC129" i="28"/>
  <c r="ARB129" i="28"/>
  <c r="ARA129" i="28"/>
  <c r="AQZ129" i="28"/>
  <c r="AQY129" i="28"/>
  <c r="AQX129" i="28"/>
  <c r="AQW129" i="28"/>
  <c r="AQV129" i="28"/>
  <c r="AQQ129" i="28"/>
  <c r="AQP129" i="28"/>
  <c r="AQO129" i="28"/>
  <c r="AQN129" i="28"/>
  <c r="AQM129" i="28"/>
  <c r="AQL129" i="28"/>
  <c r="AQK129" i="28"/>
  <c r="AQJ129" i="28"/>
  <c r="AQI129" i="28"/>
  <c r="AQH129" i="28"/>
  <c r="AQG129" i="28"/>
  <c r="AQF129" i="28"/>
  <c r="AQA129" i="28"/>
  <c r="APZ129" i="28"/>
  <c r="APY129" i="28"/>
  <c r="APX129" i="28"/>
  <c r="APW129" i="28"/>
  <c r="APV129" i="28"/>
  <c r="APU129" i="28"/>
  <c r="APT129" i="28"/>
  <c r="APS129" i="28"/>
  <c r="APR129" i="28"/>
  <c r="APQ129" i="28"/>
  <c r="APP129" i="28"/>
  <c r="APK129" i="28"/>
  <c r="APJ129" i="28"/>
  <c r="API129" i="28"/>
  <c r="APH129" i="28"/>
  <c r="APG129" i="28"/>
  <c r="APF129" i="28"/>
  <c r="APE129" i="28"/>
  <c r="APD129" i="28"/>
  <c r="APC129" i="28"/>
  <c r="APB129" i="28"/>
  <c r="APA129" i="28"/>
  <c r="AOZ129" i="28"/>
  <c r="AOU129" i="28"/>
  <c r="AOT129" i="28"/>
  <c r="AOS129" i="28"/>
  <c r="AOR129" i="28"/>
  <c r="AOQ129" i="28"/>
  <c r="AOP129" i="28"/>
  <c r="AOO129" i="28"/>
  <c r="AON129" i="28"/>
  <c r="AOM129" i="28"/>
  <c r="AOL129" i="28"/>
  <c r="AOK129" i="28"/>
  <c r="AOJ129" i="28"/>
  <c r="AOE129" i="28"/>
  <c r="AOD129" i="28"/>
  <c r="AOC129" i="28"/>
  <c r="AOB129" i="28"/>
  <c r="AOA129" i="28"/>
  <c r="ANZ129" i="28"/>
  <c r="ANY129" i="28"/>
  <c r="ANX129" i="28"/>
  <c r="ANW129" i="28"/>
  <c r="ANV129" i="28"/>
  <c r="ANU129" i="28"/>
  <c r="ANT129" i="28"/>
  <c r="ANO129" i="28"/>
  <c r="ANN129" i="28"/>
  <c r="ANM129" i="28"/>
  <c r="ANL129" i="28"/>
  <c r="ANK129" i="28"/>
  <c r="ANJ129" i="28"/>
  <c r="ANI129" i="28"/>
  <c r="ANH129" i="28"/>
  <c r="ANG129" i="28"/>
  <c r="ANF129" i="28"/>
  <c r="ANE129" i="28"/>
  <c r="AND129" i="28"/>
  <c r="AMY129" i="28"/>
  <c r="AMX129" i="28"/>
  <c r="AMW129" i="28"/>
  <c r="AMV129" i="28"/>
  <c r="AMU129" i="28"/>
  <c r="AMT129" i="28"/>
  <c r="AMS129" i="28"/>
  <c r="AMR129" i="28"/>
  <c r="AMQ129" i="28"/>
  <c r="AMP129" i="28"/>
  <c r="AMO129" i="28"/>
  <c r="AMN129" i="28"/>
  <c r="AMI129" i="28"/>
  <c r="AMH129" i="28"/>
  <c r="AMG129" i="28"/>
  <c r="AMF129" i="28"/>
  <c r="AME129" i="28"/>
  <c r="AMD129" i="28"/>
  <c r="AMC129" i="28"/>
  <c r="AMB129" i="28"/>
  <c r="AMA129" i="28"/>
  <c r="ALZ129" i="28"/>
  <c r="ALY129" i="28"/>
  <c r="ALX129" i="28"/>
  <c r="ALS129" i="28"/>
  <c r="ALR129" i="28"/>
  <c r="ALQ129" i="28"/>
  <c r="ALP129" i="28"/>
  <c r="ALO129" i="28"/>
  <c r="ALN129" i="28"/>
  <c r="ALM129" i="28"/>
  <c r="ALL129" i="28"/>
  <c r="ALK129" i="28"/>
  <c r="ALJ129" i="28"/>
  <c r="ALI129" i="28"/>
  <c r="ALH129" i="28"/>
  <c r="ALC129" i="28"/>
  <c r="ALB129" i="28"/>
  <c r="ALA129" i="28"/>
  <c r="AKZ129" i="28"/>
  <c r="AKY129" i="28"/>
  <c r="AKX129" i="28"/>
  <c r="AKW129" i="28"/>
  <c r="AKV129" i="28"/>
  <c r="AKU129" i="28"/>
  <c r="AKT129" i="28"/>
  <c r="AKS129" i="28"/>
  <c r="AKR129" i="28"/>
  <c r="AKM129" i="28"/>
  <c r="AKL129" i="28"/>
  <c r="AKK129" i="28"/>
  <c r="AKJ129" i="28"/>
  <c r="AKI129" i="28"/>
  <c r="AKH129" i="28"/>
  <c r="AKG129" i="28"/>
  <c r="AKF129" i="28"/>
  <c r="AKE129" i="28"/>
  <c r="AKD129" i="28"/>
  <c r="AKC129" i="28"/>
  <c r="AKB129" i="28"/>
  <c r="AJW129" i="28"/>
  <c r="AJV129" i="28"/>
  <c r="AJU129" i="28"/>
  <c r="AJT129" i="28"/>
  <c r="AJS129" i="28"/>
  <c r="AJR129" i="28"/>
  <c r="AJQ129" i="28"/>
  <c r="AJP129" i="28"/>
  <c r="AJO129" i="28"/>
  <c r="AJN129" i="28"/>
  <c r="AJM129" i="28"/>
  <c r="AJL129" i="28"/>
  <c r="AJG129" i="28"/>
  <c r="AJF129" i="28"/>
  <c r="AJE129" i="28"/>
  <c r="AJD129" i="28"/>
  <c r="AJC129" i="28"/>
  <c r="AJB129" i="28"/>
  <c r="AJA129" i="28"/>
  <c r="AIZ129" i="28"/>
  <c r="AIY129" i="28"/>
  <c r="AIX129" i="28"/>
  <c r="AIW129" i="28"/>
  <c r="AIV129" i="28"/>
  <c r="AIQ129" i="28"/>
  <c r="AIP129" i="28"/>
  <c r="AIO129" i="28"/>
  <c r="AIN129" i="28"/>
  <c r="AIM129" i="28"/>
  <c r="AIL129" i="28"/>
  <c r="AIK129" i="28"/>
  <c r="AIJ129" i="28"/>
  <c r="AII129" i="28"/>
  <c r="AIH129" i="28"/>
  <c r="AIG129" i="28"/>
  <c r="AIF129" i="28"/>
  <c r="AIA129" i="28"/>
  <c r="AHZ129" i="28"/>
  <c r="AHY129" i="28"/>
  <c r="AHX129" i="28"/>
  <c r="AHW129" i="28"/>
  <c r="AHV129" i="28"/>
  <c r="AHU129" i="28"/>
  <c r="AHT129" i="28"/>
  <c r="AHS129" i="28"/>
  <c r="AHR129" i="28"/>
  <c r="AHQ129" i="28"/>
  <c r="AHP129" i="28"/>
  <c r="AHK129" i="28"/>
  <c r="AHJ129" i="28"/>
  <c r="AHI129" i="28"/>
  <c r="AHH129" i="28"/>
  <c r="AHG129" i="28"/>
  <c r="AHF129" i="28"/>
  <c r="AHE129" i="28"/>
  <c r="AHD129" i="28"/>
  <c r="AHC129" i="28"/>
  <c r="AHB129" i="28"/>
  <c r="AHA129" i="28"/>
  <c r="AGZ129" i="28"/>
  <c r="AGU129" i="28"/>
  <c r="AGT129" i="28"/>
  <c r="AGS129" i="28"/>
  <c r="AGR129" i="28"/>
  <c r="AGQ129" i="28"/>
  <c r="AGP129" i="28"/>
  <c r="AGO129" i="28"/>
  <c r="AGN129" i="28"/>
  <c r="AGM129" i="28"/>
  <c r="AGL129" i="28"/>
  <c r="AGK129" i="28"/>
  <c r="AGJ129" i="28"/>
  <c r="AGE129" i="28"/>
  <c r="AGD129" i="28"/>
  <c r="AGC129" i="28"/>
  <c r="AGB129" i="28"/>
  <c r="AGA129" i="28"/>
  <c r="AFZ129" i="28"/>
  <c r="AFY129" i="28"/>
  <c r="AFX129" i="28"/>
  <c r="AFW129" i="28"/>
  <c r="AFV129" i="28"/>
  <c r="AFU129" i="28"/>
  <c r="AFT129" i="28"/>
  <c r="AFO129" i="28"/>
  <c r="AFN129" i="28"/>
  <c r="AFM129" i="28"/>
  <c r="AFL129" i="28"/>
  <c r="AFK129" i="28"/>
  <c r="AFJ129" i="28"/>
  <c r="AFI129" i="28"/>
  <c r="AFH129" i="28"/>
  <c r="AFG129" i="28"/>
  <c r="AFF129" i="28"/>
  <c r="AFE129" i="28"/>
  <c r="AFD129" i="28"/>
  <c r="AEY129" i="28"/>
  <c r="AEX129" i="28"/>
  <c r="AEW129" i="28"/>
  <c r="AEV129" i="28"/>
  <c r="AEU129" i="28"/>
  <c r="AET129" i="28"/>
  <c r="AES129" i="28"/>
  <c r="AER129" i="28"/>
  <c r="AEQ129" i="28"/>
  <c r="AEP129" i="28"/>
  <c r="AEO129" i="28"/>
  <c r="AEN129" i="28"/>
  <c r="AEI129" i="28"/>
  <c r="AEH129" i="28"/>
  <c r="AEG129" i="28"/>
  <c r="AEF129" i="28"/>
  <c r="AEE129" i="28"/>
  <c r="AED129" i="28"/>
  <c r="AEC129" i="28"/>
  <c r="AEB129" i="28"/>
  <c r="AEA129" i="28"/>
  <c r="ADZ129" i="28"/>
  <c r="ADY129" i="28"/>
  <c r="ADX129" i="28"/>
  <c r="ADS129" i="28"/>
  <c r="ADR129" i="28"/>
  <c r="ADQ129" i="28"/>
  <c r="ADP129" i="28"/>
  <c r="ADO129" i="28"/>
  <c r="ADN129" i="28"/>
  <c r="ADM129" i="28"/>
  <c r="ADL129" i="28"/>
  <c r="ADK129" i="28"/>
  <c r="ADJ129" i="28"/>
  <c r="ADI129" i="28"/>
  <c r="ADH129" i="28"/>
  <c r="ADC129" i="28"/>
  <c r="ADB129" i="28"/>
  <c r="ADA129" i="28"/>
  <c r="ACZ129" i="28"/>
  <c r="ACY129" i="28"/>
  <c r="ACX129" i="28"/>
  <c r="ACW129" i="28"/>
  <c r="ACV129" i="28"/>
  <c r="ACU129" i="28"/>
  <c r="ACT129" i="28"/>
  <c r="ACS129" i="28"/>
  <c r="ACR129" i="28"/>
  <c r="ACM129" i="28"/>
  <c r="ACL129" i="28"/>
  <c r="ACK129" i="28"/>
  <c r="ACJ129" i="28"/>
  <c r="ACI129" i="28"/>
  <c r="ACH129" i="28"/>
  <c r="ACG129" i="28"/>
  <c r="ACF129" i="28"/>
  <c r="ACE129" i="28"/>
  <c r="ACD129" i="28"/>
  <c r="ACC129" i="28"/>
  <c r="ACB129" i="28"/>
  <c r="ABW129" i="28"/>
  <c r="ABV129" i="28"/>
  <c r="ABU129" i="28"/>
  <c r="ABT129" i="28"/>
  <c r="ABS129" i="28"/>
  <c r="ABR129" i="28"/>
  <c r="ABQ129" i="28"/>
  <c r="ABP129" i="28"/>
  <c r="ABO129" i="28"/>
  <c r="ABN129" i="28"/>
  <c r="ABM129" i="28"/>
  <c r="ABL129" i="28"/>
  <c r="ABG129" i="28"/>
  <c r="ABF129" i="28"/>
  <c r="ABE129" i="28"/>
  <c r="ABD129" i="28"/>
  <c r="ABC129" i="28"/>
  <c r="ABB129" i="28"/>
  <c r="ABA129" i="28"/>
  <c r="AAZ129" i="28"/>
  <c r="AAY129" i="28"/>
  <c r="AAX129" i="28"/>
  <c r="AAW129" i="28"/>
  <c r="AAV129" i="28"/>
  <c r="AAQ129" i="28"/>
  <c r="AAP129" i="28"/>
  <c r="AAO129" i="28"/>
  <c r="AAN129" i="28"/>
  <c r="AAM129" i="28"/>
  <c r="AAL129" i="28"/>
  <c r="AAK129" i="28"/>
  <c r="AAJ129" i="28"/>
  <c r="AAI129" i="28"/>
  <c r="AAH129" i="28"/>
  <c r="AAG129" i="28"/>
  <c r="AAF129" i="28"/>
  <c r="AAA129" i="28"/>
  <c r="ZZ129" i="28"/>
  <c r="ZY129" i="28"/>
  <c r="ZX129" i="28"/>
  <c r="ZW129" i="28"/>
  <c r="ZV129" i="28"/>
  <c r="ZU129" i="28"/>
  <c r="ZT129" i="28"/>
  <c r="ZS129" i="28"/>
  <c r="ZR129" i="28"/>
  <c r="ZQ129" i="28"/>
  <c r="ZP129" i="28"/>
  <c r="ZK129" i="28"/>
  <c r="ZJ129" i="28"/>
  <c r="ZI129" i="28"/>
  <c r="ZH129" i="28"/>
  <c r="ZG129" i="28"/>
  <c r="ZF129" i="28"/>
  <c r="ZE129" i="28"/>
  <c r="ZD129" i="28"/>
  <c r="ZC129" i="28"/>
  <c r="ZB129" i="28"/>
  <c r="ZA129" i="28"/>
  <c r="YZ129" i="28"/>
  <c r="YU129" i="28"/>
  <c r="YT129" i="28"/>
  <c r="YS129" i="28"/>
  <c r="YR129" i="28"/>
  <c r="YQ129" i="28"/>
  <c r="YP129" i="28"/>
  <c r="YO129" i="28"/>
  <c r="YN129" i="28"/>
  <c r="YM129" i="28"/>
  <c r="YL129" i="28"/>
  <c r="YK129" i="28"/>
  <c r="YJ129" i="28"/>
  <c r="YE129" i="28"/>
  <c r="YD129" i="28"/>
  <c r="YC129" i="28"/>
  <c r="YB129" i="28"/>
  <c r="YA129" i="28"/>
  <c r="XZ129" i="28"/>
  <c r="XY129" i="28"/>
  <c r="XX129" i="28"/>
  <c r="XW129" i="28"/>
  <c r="XV129" i="28"/>
  <c r="XU129" i="28"/>
  <c r="XT129" i="28"/>
  <c r="XO129" i="28"/>
  <c r="XN129" i="28"/>
  <c r="XM129" i="28"/>
  <c r="XL129" i="28"/>
  <c r="XK129" i="28"/>
  <c r="XJ129" i="28"/>
  <c r="XI129" i="28"/>
  <c r="XH129" i="28"/>
  <c r="XG129" i="28"/>
  <c r="XF129" i="28"/>
  <c r="XE129" i="28"/>
  <c r="XD129" i="28"/>
  <c r="WY129" i="28"/>
  <c r="WX129" i="28"/>
  <c r="WW129" i="28"/>
  <c r="WV129" i="28"/>
  <c r="WU129" i="28"/>
  <c r="WT129" i="28"/>
  <c r="WS129" i="28"/>
  <c r="WR129" i="28"/>
  <c r="WQ129" i="28"/>
  <c r="WP129" i="28"/>
  <c r="WO129" i="28"/>
  <c r="WN129" i="28"/>
  <c r="WI129" i="28"/>
  <c r="WH129" i="28"/>
  <c r="WG129" i="28"/>
  <c r="WF129" i="28"/>
  <c r="WE129" i="28"/>
  <c r="WD129" i="28"/>
  <c r="WC129" i="28"/>
  <c r="WB129" i="28"/>
  <c r="WA129" i="28"/>
  <c r="VZ129" i="28"/>
  <c r="VY129" i="28"/>
  <c r="VX129" i="28"/>
  <c r="VS129" i="28"/>
  <c r="VR129" i="28"/>
  <c r="VQ129" i="28"/>
  <c r="VP129" i="28"/>
  <c r="VO129" i="28"/>
  <c r="VN129" i="28"/>
  <c r="VM129" i="28"/>
  <c r="VL129" i="28"/>
  <c r="VK129" i="28"/>
  <c r="VJ129" i="28"/>
  <c r="VI129" i="28"/>
  <c r="VH129" i="28"/>
  <c r="VC129" i="28"/>
  <c r="VB129" i="28"/>
  <c r="VA129" i="28"/>
  <c r="UZ129" i="28"/>
  <c r="UY129" i="28"/>
  <c r="UX129" i="28"/>
  <c r="UW129" i="28"/>
  <c r="UV129" i="28"/>
  <c r="UU129" i="28"/>
  <c r="UT129" i="28"/>
  <c r="US129" i="28"/>
  <c r="UR129" i="28"/>
  <c r="UM129" i="28"/>
  <c r="UL129" i="28"/>
  <c r="UK129" i="28"/>
  <c r="UJ129" i="28"/>
  <c r="UI129" i="28"/>
  <c r="UH129" i="28"/>
  <c r="UG129" i="28"/>
  <c r="UF129" i="28"/>
  <c r="UE129" i="28"/>
  <c r="UD129" i="28"/>
  <c r="UC129" i="28"/>
  <c r="UB129" i="28"/>
  <c r="TW129" i="28"/>
  <c r="TV129" i="28"/>
  <c r="TU129" i="28"/>
  <c r="TT129" i="28"/>
  <c r="TS129" i="28"/>
  <c r="TR129" i="28"/>
  <c r="TQ129" i="28"/>
  <c r="TP129" i="28"/>
  <c r="TO129" i="28"/>
  <c r="TN129" i="28"/>
  <c r="TM129" i="28"/>
  <c r="TL129" i="28"/>
  <c r="TG129" i="28"/>
  <c r="TF129" i="28"/>
  <c r="TE129" i="28"/>
  <c r="TD129" i="28"/>
  <c r="TC129" i="28"/>
  <c r="TB129" i="28"/>
  <c r="TA129" i="28"/>
  <c r="SZ129" i="28"/>
  <c r="SY129" i="28"/>
  <c r="SX129" i="28"/>
  <c r="SW129" i="28"/>
  <c r="SV129" i="28"/>
  <c r="SQ129" i="28"/>
  <c r="SP129" i="28"/>
  <c r="SO129" i="28"/>
  <c r="SN129" i="28"/>
  <c r="SM129" i="28"/>
  <c r="SL129" i="28"/>
  <c r="SK129" i="28"/>
  <c r="SJ129" i="28"/>
  <c r="SI129" i="28"/>
  <c r="SH129" i="28"/>
  <c r="SG129" i="28"/>
  <c r="SF129" i="28"/>
  <c r="SA129" i="28"/>
  <c r="RZ129" i="28"/>
  <c r="RY129" i="28"/>
  <c r="RX129" i="28"/>
  <c r="RW129" i="28"/>
  <c r="RV129" i="28"/>
  <c r="RU129" i="28"/>
  <c r="RT129" i="28"/>
  <c r="RS129" i="28"/>
  <c r="RR129" i="28"/>
  <c r="RQ129" i="28"/>
  <c r="RP129" i="28"/>
  <c r="RK129" i="28"/>
  <c r="RJ129" i="28"/>
  <c r="RI129" i="28"/>
  <c r="RH129" i="28"/>
  <c r="RG129" i="28"/>
  <c r="RF129" i="28"/>
  <c r="RE129" i="28"/>
  <c r="RD129" i="28"/>
  <c r="RC129" i="28"/>
  <c r="RB129" i="28"/>
  <c r="RA129" i="28"/>
  <c r="QZ129" i="28"/>
  <c r="QU129" i="28"/>
  <c r="QT129" i="28"/>
  <c r="QS129" i="28"/>
  <c r="QR129" i="28"/>
  <c r="QQ129" i="28"/>
  <c r="QP129" i="28"/>
  <c r="QO129" i="28"/>
  <c r="QN129" i="28"/>
  <c r="QM129" i="28"/>
  <c r="QL129" i="28"/>
  <c r="QK129" i="28"/>
  <c r="QJ129" i="28"/>
  <c r="QE129" i="28"/>
  <c r="QD129" i="28"/>
  <c r="QC129" i="28"/>
  <c r="QB129" i="28"/>
  <c r="QA129" i="28"/>
  <c r="PZ129" i="28"/>
  <c r="PY129" i="28"/>
  <c r="PX129" i="28"/>
  <c r="PW129" i="28"/>
  <c r="PV129" i="28"/>
  <c r="PU129" i="28"/>
  <c r="PT129" i="28"/>
  <c r="PO129" i="28"/>
  <c r="PN129" i="28"/>
  <c r="PM129" i="28"/>
  <c r="PL129" i="28"/>
  <c r="PK129" i="28"/>
  <c r="PJ129" i="28"/>
  <c r="PI129" i="28"/>
  <c r="PH129" i="28"/>
  <c r="PG129" i="28"/>
  <c r="PF129" i="28"/>
  <c r="PE129" i="28"/>
  <c r="PD129" i="28"/>
  <c r="OY129" i="28"/>
  <c r="OX129" i="28"/>
  <c r="OW129" i="28"/>
  <c r="OV129" i="28"/>
  <c r="OU129" i="28"/>
  <c r="OT129" i="28"/>
  <c r="OS129" i="28"/>
  <c r="OR129" i="28"/>
  <c r="OQ129" i="28"/>
  <c r="OP129" i="28"/>
  <c r="OO129" i="28"/>
  <c r="ON129" i="28"/>
  <c r="OI129" i="28"/>
  <c r="OH129" i="28"/>
  <c r="OG129" i="28"/>
  <c r="OF129" i="28"/>
  <c r="OE129" i="28"/>
  <c r="OD129" i="28"/>
  <c r="OC129" i="28"/>
  <c r="OB129" i="28"/>
  <c r="OA129" i="28"/>
  <c r="NZ129" i="28"/>
  <c r="NY129" i="28"/>
  <c r="NX129" i="28"/>
  <c r="NS129" i="28"/>
  <c r="NR129" i="28"/>
  <c r="NQ129" i="28"/>
  <c r="NP129" i="28"/>
  <c r="NO129" i="28"/>
  <c r="NN129" i="28"/>
  <c r="NM129" i="28"/>
  <c r="NL129" i="28"/>
  <c r="NK129" i="28"/>
  <c r="NJ129" i="28"/>
  <c r="NI129" i="28"/>
  <c r="NH129" i="28"/>
  <c r="NC129" i="28"/>
  <c r="NB129" i="28"/>
  <c r="NA129" i="28"/>
  <c r="MZ129" i="28"/>
  <c r="MY129" i="28"/>
  <c r="MX129" i="28"/>
  <c r="MW129" i="28"/>
  <c r="MV129" i="28"/>
  <c r="MU129" i="28"/>
  <c r="MT129" i="28"/>
  <c r="MS129" i="28"/>
  <c r="MR129" i="28"/>
  <c r="MM129" i="28"/>
  <c r="ML129" i="28"/>
  <c r="MK129" i="28"/>
  <c r="MJ129" i="28"/>
  <c r="MI129" i="28"/>
  <c r="MH129" i="28"/>
  <c r="MG129" i="28"/>
  <c r="MF129" i="28"/>
  <c r="ME129" i="28"/>
  <c r="MD129" i="28"/>
  <c r="MC129" i="28"/>
  <c r="MB129" i="28"/>
  <c r="LW129" i="28"/>
  <c r="LV129" i="28"/>
  <c r="LU129" i="28"/>
  <c r="LT129" i="28"/>
  <c r="LS129" i="28"/>
  <c r="LR129" i="28"/>
  <c r="LQ129" i="28"/>
  <c r="LP129" i="28"/>
  <c r="LO129" i="28"/>
  <c r="LN129" i="28"/>
  <c r="LM129" i="28"/>
  <c r="LL129" i="28"/>
  <c r="LG129" i="28"/>
  <c r="LF129" i="28"/>
  <c r="LE129" i="28"/>
  <c r="LD129" i="28"/>
  <c r="LC129" i="28"/>
  <c r="LB129" i="28"/>
  <c r="LA129" i="28"/>
  <c r="KZ129" i="28"/>
  <c r="KY129" i="28"/>
  <c r="KX129" i="28"/>
  <c r="KW129" i="28"/>
  <c r="KV129" i="28"/>
  <c r="KQ129" i="28"/>
  <c r="KP129" i="28"/>
  <c r="KO129" i="28"/>
  <c r="KN129" i="28"/>
  <c r="KM129" i="28"/>
  <c r="KL129" i="28"/>
  <c r="KK129" i="28"/>
  <c r="KJ129" i="28"/>
  <c r="KI129" i="28"/>
  <c r="KH129" i="28"/>
  <c r="KG129" i="28"/>
  <c r="KF129" i="28"/>
  <c r="KA129" i="28"/>
  <c r="JZ129" i="28"/>
  <c r="JY129" i="28"/>
  <c r="JX129" i="28"/>
  <c r="JW129" i="28"/>
  <c r="JV129" i="28"/>
  <c r="JU129" i="28"/>
  <c r="JT129" i="28"/>
  <c r="JS129" i="28"/>
  <c r="JR129" i="28"/>
  <c r="JQ129" i="28"/>
  <c r="JP129" i="28"/>
  <c r="JK129" i="28"/>
  <c r="JJ129" i="28"/>
  <c r="JI129" i="28"/>
  <c r="JH129" i="28"/>
  <c r="JG129" i="28"/>
  <c r="JF129" i="28"/>
  <c r="JE129" i="28"/>
  <c r="JD129" i="28"/>
  <c r="JC129" i="28"/>
  <c r="JB129" i="28"/>
  <c r="JA129" i="28"/>
  <c r="IZ129" i="28"/>
  <c r="IU129" i="28"/>
  <c r="IT129" i="28"/>
  <c r="IS129" i="28"/>
  <c r="IR129" i="28"/>
  <c r="IQ129" i="28"/>
  <c r="IP129" i="28"/>
  <c r="IO129" i="28"/>
  <c r="IN129" i="28"/>
  <c r="IM129" i="28"/>
  <c r="IL129" i="28"/>
  <c r="IK129" i="28"/>
  <c r="IJ129" i="28"/>
  <c r="IE129" i="28"/>
  <c r="ID129" i="28"/>
  <c r="IC129" i="28"/>
  <c r="IB129" i="28"/>
  <c r="IA129" i="28"/>
  <c r="HZ129" i="28"/>
  <c r="HY129" i="28"/>
  <c r="HX129" i="28"/>
  <c r="HW129" i="28"/>
  <c r="HV129" i="28"/>
  <c r="HU129" i="28"/>
  <c r="HT129" i="28"/>
  <c r="HO129" i="28"/>
  <c r="HN129" i="28"/>
  <c r="HM129" i="28"/>
  <c r="HL129" i="28"/>
  <c r="HK129" i="28"/>
  <c r="HJ129" i="28"/>
  <c r="HI129" i="28"/>
  <c r="HH129" i="28"/>
  <c r="HG129" i="28"/>
  <c r="HF129" i="28"/>
  <c r="HE129" i="28"/>
  <c r="HD129" i="28"/>
  <c r="GY129" i="28"/>
  <c r="GX129" i="28"/>
  <c r="GW129" i="28"/>
  <c r="GV129" i="28"/>
  <c r="GU129" i="28"/>
  <c r="GT129" i="28"/>
  <c r="GS129" i="28"/>
  <c r="GR129" i="28"/>
  <c r="GQ129" i="28"/>
  <c r="GP129" i="28"/>
  <c r="GO129" i="28"/>
  <c r="GN129" i="28"/>
  <c r="GI129" i="28"/>
  <c r="GH129" i="28"/>
  <c r="GG129" i="28"/>
  <c r="GF129" i="28"/>
  <c r="GE129" i="28"/>
  <c r="GD129" i="28"/>
  <c r="GC129" i="28"/>
  <c r="GB129" i="28"/>
  <c r="GA129" i="28"/>
  <c r="FZ129" i="28"/>
  <c r="FY129" i="28"/>
  <c r="FX129" i="28"/>
  <c r="FS129" i="28"/>
  <c r="FR129" i="28"/>
  <c r="FQ129" i="28"/>
  <c r="FP129" i="28"/>
  <c r="FO129" i="28"/>
  <c r="FN129" i="28"/>
  <c r="FM129" i="28"/>
  <c r="FL129" i="28"/>
  <c r="FK129" i="28"/>
  <c r="FJ129" i="28"/>
  <c r="FI129" i="28"/>
  <c r="FH129" i="28"/>
  <c r="FC129" i="28"/>
  <c r="FB129" i="28"/>
  <c r="FA129" i="28"/>
  <c r="EZ129" i="28"/>
  <c r="EY129" i="28"/>
  <c r="EX129" i="28"/>
  <c r="EW129" i="28"/>
  <c r="EV129" i="28"/>
  <c r="EU129" i="28"/>
  <c r="ET129" i="28"/>
  <c r="ES129" i="28"/>
  <c r="ER129" i="28"/>
  <c r="EM129" i="28"/>
  <c r="EL129" i="28"/>
  <c r="EK129" i="28"/>
  <c r="EJ129" i="28"/>
  <c r="EI129" i="28"/>
  <c r="EH129" i="28"/>
  <c r="EG129" i="28"/>
  <c r="EF129" i="28"/>
  <c r="EE129" i="28"/>
  <c r="ED129" i="28"/>
  <c r="EC129" i="28"/>
  <c r="EB129" i="28"/>
  <c r="DW129" i="28"/>
  <c r="DV129" i="28"/>
  <c r="DU129" i="28"/>
  <c r="DT129" i="28"/>
  <c r="DS129" i="28"/>
  <c r="DR129" i="28"/>
  <c r="DQ129" i="28"/>
  <c r="DP129" i="28"/>
  <c r="DO129" i="28"/>
  <c r="DN129" i="28"/>
  <c r="DM129" i="28"/>
  <c r="DL129" i="28"/>
  <c r="DG129" i="28"/>
  <c r="DF129" i="28"/>
  <c r="DE129" i="28"/>
  <c r="DD129" i="28"/>
  <c r="DC129" i="28"/>
  <c r="DB129" i="28"/>
  <c r="DA129" i="28"/>
  <c r="CZ129" i="28"/>
  <c r="CY129" i="28"/>
  <c r="CX129" i="28"/>
  <c r="CW129" i="28"/>
  <c r="CV129" i="28"/>
  <c r="CQ129" i="28"/>
  <c r="CP129" i="28"/>
  <c r="CO129" i="28"/>
  <c r="CN129" i="28"/>
  <c r="CM129" i="28"/>
  <c r="CL129" i="28"/>
  <c r="CK129" i="28"/>
  <c r="CJ129" i="28"/>
  <c r="CI129" i="28"/>
  <c r="CH129" i="28"/>
  <c r="CG129" i="28"/>
  <c r="CF129" i="28"/>
  <c r="CA129" i="28"/>
  <c r="BZ129" i="28"/>
  <c r="BY129" i="28"/>
  <c r="BX129" i="28"/>
  <c r="BW129" i="28"/>
  <c r="BV129" i="28"/>
  <c r="BU129" i="28"/>
  <c r="BT129" i="28"/>
  <c r="BS129" i="28"/>
  <c r="BR129" i="28"/>
  <c r="BQ129" i="28"/>
  <c r="BP129" i="28"/>
  <c r="BK129" i="28"/>
  <c r="BJ129" i="28"/>
  <c r="BI129" i="28"/>
  <c r="BH129" i="28"/>
  <c r="BG129" i="28"/>
  <c r="BF129" i="28"/>
  <c r="BE129" i="28"/>
  <c r="BD129" i="28"/>
  <c r="BC129" i="28"/>
  <c r="BB129" i="28"/>
  <c r="BA129" i="28"/>
  <c r="AZ129" i="28"/>
  <c r="AU129" i="28"/>
  <c r="AT129" i="28"/>
  <c r="AS129" i="28"/>
  <c r="AR129" i="28"/>
  <c r="AQ129" i="28"/>
  <c r="AP129" i="28"/>
  <c r="AO129" i="28"/>
  <c r="AN129" i="28"/>
  <c r="AM129" i="28"/>
  <c r="AL129" i="28"/>
  <c r="AK129" i="28"/>
  <c r="AJ129" i="28"/>
  <c r="AE129" i="28"/>
  <c r="AD129" i="28"/>
  <c r="AC129" i="28"/>
  <c r="AB129" i="28"/>
  <c r="AA129" i="28"/>
  <c r="Z129" i="28"/>
  <c r="Y129" i="28"/>
  <c r="X129" i="28"/>
  <c r="W129" i="28"/>
  <c r="V129" i="28"/>
  <c r="U129" i="28"/>
  <c r="T129" i="28"/>
  <c r="XEQ88" i="28"/>
  <c r="XEA88" i="28"/>
  <c r="XDK88" i="28"/>
  <c r="XCU88" i="28"/>
  <c r="XCE88" i="28"/>
  <c r="XBO88" i="28"/>
  <c r="XAY88" i="28"/>
  <c r="XAI88" i="28"/>
  <c r="WZS88" i="28"/>
  <c r="WZC88" i="28"/>
  <c r="WYM88" i="28"/>
  <c r="WXW88" i="28"/>
  <c r="WXG88" i="28"/>
  <c r="WWQ88" i="28"/>
  <c r="WWA88" i="28"/>
  <c r="WVK88" i="28"/>
  <c r="WUU88" i="28"/>
  <c r="WUE88" i="28"/>
  <c r="WTO88" i="28"/>
  <c r="WSY88" i="28"/>
  <c r="WSI88" i="28"/>
  <c r="WRS88" i="28"/>
  <c r="WRC88" i="28"/>
  <c r="WQM88" i="28"/>
  <c r="WPW88" i="28"/>
  <c r="WPG88" i="28"/>
  <c r="WOQ88" i="28"/>
  <c r="WOA88" i="28"/>
  <c r="WNK88" i="28"/>
  <c r="WMU88" i="28"/>
  <c r="WME88" i="28"/>
  <c r="WLO88" i="28"/>
  <c r="WKY88" i="28"/>
  <c r="WKI88" i="28"/>
  <c r="WJS88" i="28"/>
  <c r="WJC88" i="28"/>
  <c r="WIM88" i="28"/>
  <c r="WHW88" i="28"/>
  <c r="WHG88" i="28"/>
  <c r="WGQ88" i="28"/>
  <c r="WGA88" i="28"/>
  <c r="WFK88" i="28"/>
  <c r="WEU88" i="28"/>
  <c r="WEE88" i="28"/>
  <c r="WDO88" i="28"/>
  <c r="WCY88" i="28"/>
  <c r="WCI88" i="28"/>
  <c r="WBS88" i="28"/>
  <c r="WBC88" i="28"/>
  <c r="WAM88" i="28"/>
  <c r="VZW88" i="28"/>
  <c r="VZG88" i="28"/>
  <c r="VYQ88" i="28"/>
  <c r="VYA88" i="28"/>
  <c r="VXK88" i="28"/>
  <c r="VWU88" i="28"/>
  <c r="VWE88" i="28"/>
  <c r="VVO88" i="28"/>
  <c r="VUY88" i="28"/>
  <c r="VUI88" i="28"/>
  <c r="VTS88" i="28"/>
  <c r="VTC88" i="28"/>
  <c r="VSM88" i="28"/>
  <c r="VRW88" i="28"/>
  <c r="VRG88" i="28"/>
  <c r="VQQ88" i="28"/>
  <c r="VQA88" i="28"/>
  <c r="VPK88" i="28"/>
  <c r="VOU88" i="28"/>
  <c r="VOE88" i="28"/>
  <c r="VNO88" i="28"/>
  <c r="VMY88" i="28"/>
  <c r="VMI88" i="28"/>
  <c r="VLS88" i="28"/>
  <c r="VLC88" i="28"/>
  <c r="VKM88" i="28"/>
  <c r="VJW88" i="28"/>
  <c r="VJG88" i="28"/>
  <c r="VIQ88" i="28"/>
  <c r="VIA88" i="28"/>
  <c r="VHK88" i="28"/>
  <c r="VGU88" i="28"/>
  <c r="VGE88" i="28"/>
  <c r="VFO88" i="28"/>
  <c r="VEY88" i="28"/>
  <c r="VEI88" i="28"/>
  <c r="VDS88" i="28"/>
  <c r="VDC88" i="28"/>
  <c r="VCM88" i="28"/>
  <c r="VBW88" i="28"/>
  <c r="VBG88" i="28"/>
  <c r="VAQ88" i="28"/>
  <c r="VAA88" i="28"/>
  <c r="UZK88" i="28"/>
  <c r="UYU88" i="28"/>
  <c r="UYE88" i="28"/>
  <c r="UXO88" i="28"/>
  <c r="UWY88" i="28"/>
  <c r="UWI88" i="28"/>
  <c r="UVS88" i="28"/>
  <c r="UVC88" i="28"/>
  <c r="UUM88" i="28"/>
  <c r="UTW88" i="28"/>
  <c r="UTG88" i="28"/>
  <c r="USQ88" i="28"/>
  <c r="USA88" i="28"/>
  <c r="URK88" i="28"/>
  <c r="UQU88" i="28"/>
  <c r="UQE88" i="28"/>
  <c r="UPO88" i="28"/>
  <c r="UOY88" i="28"/>
  <c r="UOI88" i="28"/>
  <c r="UNS88" i="28"/>
  <c r="UNC88" i="28"/>
  <c r="UMM88" i="28"/>
  <c r="ULW88" i="28"/>
  <c r="ULG88" i="28"/>
  <c r="UKQ88" i="28"/>
  <c r="UKA88" i="28"/>
  <c r="UJK88" i="28"/>
  <c r="UIU88" i="28"/>
  <c r="UIE88" i="28"/>
  <c r="UHO88" i="28"/>
  <c r="UGY88" i="28"/>
  <c r="UGI88" i="28"/>
  <c r="UFS88" i="28"/>
  <c r="UFC88" i="28"/>
  <c r="UEM88" i="28"/>
  <c r="UDW88" i="28"/>
  <c r="UDG88" i="28"/>
  <c r="UCQ88" i="28"/>
  <c r="UCA88" i="28"/>
  <c r="UBK88" i="28"/>
  <c r="UAU88" i="28"/>
  <c r="UAE88" i="28"/>
  <c r="TZO88" i="28"/>
  <c r="TYY88" i="28"/>
  <c r="TYI88" i="28"/>
  <c r="TXS88" i="28"/>
  <c r="TXC88" i="28"/>
  <c r="TWM88" i="28"/>
  <c r="TVW88" i="28"/>
  <c r="TVG88" i="28"/>
  <c r="TUQ88" i="28"/>
  <c r="TUA88" i="28"/>
  <c r="TTK88" i="28"/>
  <c r="TSU88" i="28"/>
  <c r="TSE88" i="28"/>
  <c r="TRO88" i="28"/>
  <c r="TQY88" i="28"/>
  <c r="TQI88" i="28"/>
  <c r="TPS88" i="28"/>
  <c r="TPC88" i="28"/>
  <c r="TOM88" i="28"/>
  <c r="TNW88" i="28"/>
  <c r="TNG88" i="28"/>
  <c r="TMQ88" i="28"/>
  <c r="TMA88" i="28"/>
  <c r="TLK88" i="28"/>
  <c r="TKU88" i="28"/>
  <c r="TKE88" i="28"/>
  <c r="TJO88" i="28"/>
  <c r="TIY88" i="28"/>
  <c r="TII88" i="28"/>
  <c r="THS88" i="28"/>
  <c r="THC88" i="28"/>
  <c r="TGM88" i="28"/>
  <c r="TFW88" i="28"/>
  <c r="TFG88" i="28"/>
  <c r="TEQ88" i="28"/>
  <c r="TEA88" i="28"/>
  <c r="TDK88" i="28"/>
  <c r="TCU88" i="28"/>
  <c r="TCE88" i="28"/>
  <c r="TBO88" i="28"/>
  <c r="TAY88" i="28"/>
  <c r="TAI88" i="28"/>
  <c r="SZS88" i="28"/>
  <c r="SZC88" i="28"/>
  <c r="SYM88" i="28"/>
  <c r="SXW88" i="28"/>
  <c r="SXG88" i="28"/>
  <c r="SWQ88" i="28"/>
  <c r="SWA88" i="28"/>
  <c r="SVK88" i="28"/>
  <c r="SUU88" i="28"/>
  <c r="SUE88" i="28"/>
  <c r="STO88" i="28"/>
  <c r="SSY88" i="28"/>
  <c r="SSI88" i="28"/>
  <c r="SRS88" i="28"/>
  <c r="SRC88" i="28"/>
  <c r="SQM88" i="28"/>
  <c r="SPW88" i="28"/>
  <c r="SPG88" i="28"/>
  <c r="SOQ88" i="28"/>
  <c r="SOA88" i="28"/>
  <c r="SNK88" i="28"/>
  <c r="SMU88" i="28"/>
  <c r="SME88" i="28"/>
  <c r="SLO88" i="28"/>
  <c r="SKY88" i="28"/>
  <c r="SKI88" i="28"/>
  <c r="SJS88" i="28"/>
  <c r="SJC88" i="28"/>
  <c r="SIM88" i="28"/>
  <c r="SHW88" i="28"/>
  <c r="SHG88" i="28"/>
  <c r="SGQ88" i="28"/>
  <c r="SGA88" i="28"/>
  <c r="SFK88" i="28"/>
  <c r="SEU88" i="28"/>
  <c r="SEE88" i="28"/>
  <c r="SDO88" i="28"/>
  <c r="SCY88" i="28"/>
  <c r="SCI88" i="28"/>
  <c r="SBS88" i="28"/>
  <c r="SBC88" i="28"/>
  <c r="SAM88" i="28"/>
  <c r="RZW88" i="28"/>
  <c r="RZG88" i="28"/>
  <c r="RYQ88" i="28"/>
  <c r="RYA88" i="28"/>
  <c r="RXK88" i="28"/>
  <c r="RWU88" i="28"/>
  <c r="RWE88" i="28"/>
  <c r="RVO88" i="28"/>
  <c r="RUY88" i="28"/>
  <c r="RUI88" i="28"/>
  <c r="RTS88" i="28"/>
  <c r="RTC88" i="28"/>
  <c r="RSM88" i="28"/>
  <c r="RRW88" i="28"/>
  <c r="RRG88" i="28"/>
  <c r="RQQ88" i="28"/>
  <c r="RQA88" i="28"/>
  <c r="RPK88" i="28"/>
  <c r="ROU88" i="28"/>
  <c r="ROE88" i="28"/>
  <c r="RNO88" i="28"/>
  <c r="RMY88" i="28"/>
  <c r="RMI88" i="28"/>
  <c r="RLS88" i="28"/>
  <c r="RLC88" i="28"/>
  <c r="RKM88" i="28"/>
  <c r="RJW88" i="28"/>
  <c r="RJG88" i="28"/>
  <c r="RIQ88" i="28"/>
  <c r="RIA88" i="28"/>
  <c r="RHK88" i="28"/>
  <c r="RGU88" i="28"/>
  <c r="RGE88" i="28"/>
  <c r="RFO88" i="28"/>
  <c r="REY88" i="28"/>
  <c r="REI88" i="28"/>
  <c r="RDS88" i="28"/>
  <c r="RDC88" i="28"/>
  <c r="RCM88" i="28"/>
  <c r="RBW88" i="28"/>
  <c r="RBG88" i="28"/>
  <c r="RAQ88" i="28"/>
  <c r="RAA88" i="28"/>
  <c r="QZK88" i="28"/>
  <c r="QYU88" i="28"/>
  <c r="QYE88" i="28"/>
  <c r="QXO88" i="28"/>
  <c r="QWY88" i="28"/>
  <c r="QWI88" i="28"/>
  <c r="QVS88" i="28"/>
  <c r="QVC88" i="28"/>
  <c r="QUM88" i="28"/>
  <c r="QTW88" i="28"/>
  <c r="QTG88" i="28"/>
  <c r="QSQ88" i="28"/>
  <c r="QSA88" i="28"/>
  <c r="QRK88" i="28"/>
  <c r="QQU88" i="28"/>
  <c r="QQE88" i="28"/>
  <c r="QPO88" i="28"/>
  <c r="QOY88" i="28"/>
  <c r="QOI88" i="28"/>
  <c r="QNS88" i="28"/>
  <c r="QNC88" i="28"/>
  <c r="QMM88" i="28"/>
  <c r="QLW88" i="28"/>
  <c r="QLG88" i="28"/>
  <c r="QKQ88" i="28"/>
  <c r="QKA88" i="28"/>
  <c r="QJK88" i="28"/>
  <c r="QIU88" i="28"/>
  <c r="QIE88" i="28"/>
  <c r="QHO88" i="28"/>
  <c r="QGY88" i="28"/>
  <c r="QGI88" i="28"/>
  <c r="QFS88" i="28"/>
  <c r="QFC88" i="28"/>
  <c r="QEM88" i="28"/>
  <c r="QDW88" i="28"/>
  <c r="QDG88" i="28"/>
  <c r="QCQ88" i="28"/>
  <c r="QCA88" i="28"/>
  <c r="QBK88" i="28"/>
  <c r="QAU88" i="28"/>
  <c r="QAE88" i="28"/>
  <c r="PZO88" i="28"/>
  <c r="PYY88" i="28"/>
  <c r="PYI88" i="28"/>
  <c r="PXS88" i="28"/>
  <c r="PXC88" i="28"/>
  <c r="PWM88" i="28"/>
  <c r="PVW88" i="28"/>
  <c r="PVG88" i="28"/>
  <c r="PUQ88" i="28"/>
  <c r="PUA88" i="28"/>
  <c r="PTK88" i="28"/>
  <c r="PSU88" i="28"/>
  <c r="PSE88" i="28"/>
  <c r="PRO88" i="28"/>
  <c r="PQY88" i="28"/>
  <c r="PQI88" i="28"/>
  <c r="PPS88" i="28"/>
  <c r="PPC88" i="28"/>
  <c r="POM88" i="28"/>
  <c r="PNW88" i="28"/>
  <c r="PNG88" i="28"/>
  <c r="PMQ88" i="28"/>
  <c r="PMA88" i="28"/>
  <c r="PLK88" i="28"/>
  <c r="PKU88" i="28"/>
  <c r="PKE88" i="28"/>
  <c r="PJO88" i="28"/>
  <c r="PIY88" i="28"/>
  <c r="PII88" i="28"/>
  <c r="PHS88" i="28"/>
  <c r="PHC88" i="28"/>
  <c r="PGM88" i="28"/>
  <c r="PFW88" i="28"/>
  <c r="PFG88" i="28"/>
  <c r="PEQ88" i="28"/>
  <c r="PEA88" i="28"/>
  <c r="PDK88" i="28"/>
  <c r="PCU88" i="28"/>
  <c r="PCE88" i="28"/>
  <c r="PBO88" i="28"/>
  <c r="PAY88" i="28"/>
  <c r="PAI88" i="28"/>
  <c r="OZS88" i="28"/>
  <c r="OZC88" i="28"/>
  <c r="OYM88" i="28"/>
  <c r="OXW88" i="28"/>
  <c r="OXG88" i="28"/>
  <c r="OWQ88" i="28"/>
  <c r="OWA88" i="28"/>
  <c r="OVK88" i="28"/>
  <c r="OUU88" i="28"/>
  <c r="OUE88" i="28"/>
  <c r="OTO88" i="28"/>
  <c r="OSY88" i="28"/>
  <c r="OSI88" i="28"/>
  <c r="ORS88" i="28"/>
  <c r="ORC88" i="28"/>
  <c r="OQM88" i="28"/>
  <c r="OPW88" i="28"/>
  <c r="OPG88" i="28"/>
  <c r="OOQ88" i="28"/>
  <c r="OOA88" i="28"/>
  <c r="ONK88" i="28"/>
  <c r="OMU88" i="28"/>
  <c r="OME88" i="28"/>
  <c r="OLO88" i="28"/>
  <c r="OKY88" i="28"/>
  <c r="OKI88" i="28"/>
  <c r="OJS88" i="28"/>
  <c r="OJC88" i="28"/>
  <c r="OIM88" i="28"/>
  <c r="OHW88" i="28"/>
  <c r="OHG88" i="28"/>
  <c r="OGQ88" i="28"/>
  <c r="OGA88" i="28"/>
  <c r="OFK88" i="28"/>
  <c r="OEU88" i="28"/>
  <c r="OEE88" i="28"/>
  <c r="ODO88" i="28"/>
  <c r="OCY88" i="28"/>
  <c r="OCI88" i="28"/>
  <c r="OBS88" i="28"/>
  <c r="OBC88" i="28"/>
  <c r="OAM88" i="28"/>
  <c r="NZW88" i="28"/>
  <c r="NZG88" i="28"/>
  <c r="NYQ88" i="28"/>
  <c r="NYA88" i="28"/>
  <c r="NXK88" i="28"/>
  <c r="NWU88" i="28"/>
  <c r="NWE88" i="28"/>
  <c r="NVO88" i="28"/>
  <c r="NUY88" i="28"/>
  <c r="NUI88" i="28"/>
  <c r="NTS88" i="28"/>
  <c r="NTC88" i="28"/>
  <c r="NSM88" i="28"/>
  <c r="NRW88" i="28"/>
  <c r="NRG88" i="28"/>
  <c r="NQQ88" i="28"/>
  <c r="NQA88" i="28"/>
  <c r="NPK88" i="28"/>
  <c r="NOU88" i="28"/>
  <c r="NOE88" i="28"/>
  <c r="NNO88" i="28"/>
  <c r="NMY88" i="28"/>
  <c r="NMI88" i="28"/>
  <c r="NLS88" i="28"/>
  <c r="NLC88" i="28"/>
  <c r="NKM88" i="28"/>
  <c r="NJW88" i="28"/>
  <c r="NJG88" i="28"/>
  <c r="NIQ88" i="28"/>
  <c r="NIA88" i="28"/>
  <c r="NHK88" i="28"/>
  <c r="NGU88" i="28"/>
  <c r="NGE88" i="28"/>
  <c r="NFO88" i="28"/>
  <c r="NEY88" i="28"/>
  <c r="NEI88" i="28"/>
  <c r="NDS88" i="28"/>
  <c r="NDC88" i="28"/>
  <c r="NCM88" i="28"/>
  <c r="NBW88" i="28"/>
  <c r="NBG88" i="28"/>
  <c r="NAQ88" i="28"/>
  <c r="NAA88" i="28"/>
  <c r="MZK88" i="28"/>
  <c r="MYU88" i="28"/>
  <c r="MYE88" i="28"/>
  <c r="MXO88" i="28"/>
  <c r="MWY88" i="28"/>
  <c r="MWI88" i="28"/>
  <c r="MVS88" i="28"/>
  <c r="MVC88" i="28"/>
  <c r="MUM88" i="28"/>
  <c r="MTW88" i="28"/>
  <c r="MTG88" i="28"/>
  <c r="MSQ88" i="28"/>
  <c r="MSA88" i="28"/>
  <c r="MRK88" i="28"/>
  <c r="MQU88" i="28"/>
  <c r="MQE88" i="28"/>
  <c r="MPO88" i="28"/>
  <c r="MOY88" i="28"/>
  <c r="MOI88" i="28"/>
  <c r="MNS88" i="28"/>
  <c r="MNC88" i="28"/>
  <c r="MMM88" i="28"/>
  <c r="MLW88" i="28"/>
  <c r="MLG88" i="28"/>
  <c r="MKQ88" i="28"/>
  <c r="MKA88" i="28"/>
  <c r="MJK88" i="28"/>
  <c r="MIU88" i="28"/>
  <c r="MIE88" i="28"/>
  <c r="MHO88" i="28"/>
  <c r="MGY88" i="28"/>
  <c r="MGI88" i="28"/>
  <c r="MFS88" i="28"/>
  <c r="MFC88" i="28"/>
  <c r="MEM88" i="28"/>
  <c r="MDW88" i="28"/>
  <c r="MDG88" i="28"/>
  <c r="MCQ88" i="28"/>
  <c r="MCA88" i="28"/>
  <c r="MBK88" i="28"/>
  <c r="MAU88" i="28"/>
  <c r="MAE88" i="28"/>
  <c r="LZO88" i="28"/>
  <c r="LYY88" i="28"/>
  <c r="LYI88" i="28"/>
  <c r="LXS88" i="28"/>
  <c r="LXC88" i="28"/>
  <c r="LWM88" i="28"/>
  <c r="LVW88" i="28"/>
  <c r="LVG88" i="28"/>
  <c r="LUQ88" i="28"/>
  <c r="LUA88" i="28"/>
  <c r="LTK88" i="28"/>
  <c r="LSU88" i="28"/>
  <c r="LSE88" i="28"/>
  <c r="LRO88" i="28"/>
  <c r="LQY88" i="28"/>
  <c r="LQI88" i="28"/>
  <c r="LPS88" i="28"/>
  <c r="LPC88" i="28"/>
  <c r="LOM88" i="28"/>
  <c r="LNW88" i="28"/>
  <c r="LNG88" i="28"/>
  <c r="LMQ88" i="28"/>
  <c r="LMA88" i="28"/>
  <c r="LLK88" i="28"/>
  <c r="LKU88" i="28"/>
  <c r="LKE88" i="28"/>
  <c r="LJO88" i="28"/>
  <c r="LIY88" i="28"/>
  <c r="LII88" i="28"/>
  <c r="LHS88" i="28"/>
  <c r="LHC88" i="28"/>
  <c r="LGM88" i="28"/>
  <c r="LFW88" i="28"/>
  <c r="LFG88" i="28"/>
  <c r="LEQ88" i="28"/>
  <c r="LEA88" i="28"/>
  <c r="LDK88" i="28"/>
  <c r="LCU88" i="28"/>
  <c r="LCE88" i="28"/>
  <c r="LBO88" i="28"/>
  <c r="LAY88" i="28"/>
  <c r="LAI88" i="28"/>
  <c r="KZS88" i="28"/>
  <c r="KZC88" i="28"/>
  <c r="KYM88" i="28"/>
  <c r="KXW88" i="28"/>
  <c r="KXG88" i="28"/>
  <c r="KWQ88" i="28"/>
  <c r="KWA88" i="28"/>
  <c r="KVK88" i="28"/>
  <c r="KUU88" i="28"/>
  <c r="KUE88" i="28"/>
  <c r="KTO88" i="28"/>
  <c r="KSY88" i="28"/>
  <c r="KSI88" i="28"/>
  <c r="KRS88" i="28"/>
  <c r="KRC88" i="28"/>
  <c r="KQM88" i="28"/>
  <c r="KPW88" i="28"/>
  <c r="KPG88" i="28"/>
  <c r="KOQ88" i="28"/>
  <c r="KOA88" i="28"/>
  <c r="KNK88" i="28"/>
  <c r="KMU88" i="28"/>
  <c r="KME88" i="28"/>
  <c r="KLO88" i="28"/>
  <c r="KKY88" i="28"/>
  <c r="KKI88" i="28"/>
  <c r="KJS88" i="28"/>
  <c r="KJC88" i="28"/>
  <c r="KIM88" i="28"/>
  <c r="KHW88" i="28"/>
  <c r="KHG88" i="28"/>
  <c r="KGQ88" i="28"/>
  <c r="KGA88" i="28"/>
  <c r="KFK88" i="28"/>
  <c r="KEU88" i="28"/>
  <c r="KEE88" i="28"/>
  <c r="KDO88" i="28"/>
  <c r="KCY88" i="28"/>
  <c r="KCI88" i="28"/>
  <c r="KBS88" i="28"/>
  <c r="KBC88" i="28"/>
  <c r="KAM88" i="28"/>
  <c r="JZW88" i="28"/>
  <c r="JZG88" i="28"/>
  <c r="JYQ88" i="28"/>
  <c r="JYA88" i="28"/>
  <c r="JXK88" i="28"/>
  <c r="JWU88" i="28"/>
  <c r="JWE88" i="28"/>
  <c r="JVO88" i="28"/>
  <c r="JUY88" i="28"/>
  <c r="JUI88" i="28"/>
  <c r="JTS88" i="28"/>
  <c r="JTC88" i="28"/>
  <c r="JSM88" i="28"/>
  <c r="JRW88" i="28"/>
  <c r="JRG88" i="28"/>
  <c r="JQQ88" i="28"/>
  <c r="JQA88" i="28"/>
  <c r="JPK88" i="28"/>
  <c r="JOU88" i="28"/>
  <c r="JOE88" i="28"/>
  <c r="JNO88" i="28"/>
  <c r="JMY88" i="28"/>
  <c r="JMI88" i="28"/>
  <c r="JLS88" i="28"/>
  <c r="JLC88" i="28"/>
  <c r="JKM88" i="28"/>
  <c r="JJW88" i="28"/>
  <c r="JJG88" i="28"/>
  <c r="JIQ88" i="28"/>
  <c r="JIA88" i="28"/>
  <c r="JHK88" i="28"/>
  <c r="JGU88" i="28"/>
  <c r="JGE88" i="28"/>
  <c r="JFO88" i="28"/>
  <c r="JEY88" i="28"/>
  <c r="JEI88" i="28"/>
  <c r="JDS88" i="28"/>
  <c r="JDC88" i="28"/>
  <c r="JCM88" i="28"/>
  <c r="JBW88" i="28"/>
  <c r="JBG88" i="28"/>
  <c r="JAQ88" i="28"/>
  <c r="JAA88" i="28"/>
  <c r="IZK88" i="28"/>
  <c r="IYU88" i="28"/>
  <c r="IYE88" i="28"/>
  <c r="IXO88" i="28"/>
  <c r="IWY88" i="28"/>
  <c r="IWI88" i="28"/>
  <c r="IVS88" i="28"/>
  <c r="IVC88" i="28"/>
  <c r="IUM88" i="28"/>
  <c r="ITW88" i="28"/>
  <c r="ITG88" i="28"/>
  <c r="ISQ88" i="28"/>
  <c r="ISA88" i="28"/>
  <c r="IRK88" i="28"/>
  <c r="IQU88" i="28"/>
  <c r="IQE88" i="28"/>
  <c r="IPO88" i="28"/>
  <c r="IOY88" i="28"/>
  <c r="IOI88" i="28"/>
  <c r="INS88" i="28"/>
  <c r="INC88" i="28"/>
  <c r="IMM88" i="28"/>
  <c r="ILW88" i="28"/>
  <c r="ILG88" i="28"/>
  <c r="IKQ88" i="28"/>
  <c r="IKA88" i="28"/>
  <c r="IJK88" i="28"/>
  <c r="IIU88" i="28"/>
  <c r="IIE88" i="28"/>
  <c r="IHO88" i="28"/>
  <c r="IGY88" i="28"/>
  <c r="IGI88" i="28"/>
  <c r="IFS88" i="28"/>
  <c r="IFC88" i="28"/>
  <c r="IEM88" i="28"/>
  <c r="IDW88" i="28"/>
  <c r="IDG88" i="28"/>
  <c r="ICQ88" i="28"/>
  <c r="ICA88" i="28"/>
  <c r="IBK88" i="28"/>
  <c r="IAU88" i="28"/>
  <c r="IAE88" i="28"/>
  <c r="HZO88" i="28"/>
  <c r="HYY88" i="28"/>
  <c r="HYI88" i="28"/>
  <c r="HXS88" i="28"/>
  <c r="HXC88" i="28"/>
  <c r="HWM88" i="28"/>
  <c r="HVW88" i="28"/>
  <c r="HVG88" i="28"/>
  <c r="HUQ88" i="28"/>
  <c r="HUA88" i="28"/>
  <c r="HTK88" i="28"/>
  <c r="HSU88" i="28"/>
  <c r="HSE88" i="28"/>
  <c r="HRO88" i="28"/>
  <c r="HQY88" i="28"/>
  <c r="HQI88" i="28"/>
  <c r="HPS88" i="28"/>
  <c r="HPC88" i="28"/>
  <c r="HOM88" i="28"/>
  <c r="HNW88" i="28"/>
  <c r="HNG88" i="28"/>
  <c r="HMQ88" i="28"/>
  <c r="HMA88" i="28"/>
  <c r="HLK88" i="28"/>
  <c r="HKU88" i="28"/>
  <c r="HKE88" i="28"/>
  <c r="HJO88" i="28"/>
  <c r="HIY88" i="28"/>
  <c r="HII88" i="28"/>
  <c r="HHS88" i="28"/>
  <c r="HHC88" i="28"/>
  <c r="HGM88" i="28"/>
  <c r="HFW88" i="28"/>
  <c r="HFG88" i="28"/>
  <c r="HEQ88" i="28"/>
  <c r="HEA88" i="28"/>
  <c r="HDK88" i="28"/>
  <c r="HCU88" i="28"/>
  <c r="HCE88" i="28"/>
  <c r="HBO88" i="28"/>
  <c r="HAY88" i="28"/>
  <c r="HAI88" i="28"/>
  <c r="GZS88" i="28"/>
  <c r="GZC88" i="28"/>
  <c r="GYM88" i="28"/>
  <c r="GXW88" i="28"/>
  <c r="GXG88" i="28"/>
  <c r="GWQ88" i="28"/>
  <c r="GWA88" i="28"/>
  <c r="GVK88" i="28"/>
  <c r="GUU88" i="28"/>
  <c r="GUE88" i="28"/>
  <c r="GTO88" i="28"/>
  <c r="GSY88" i="28"/>
  <c r="GSI88" i="28"/>
  <c r="GRS88" i="28"/>
  <c r="GRC88" i="28"/>
  <c r="GQM88" i="28"/>
  <c r="GPW88" i="28"/>
  <c r="GPG88" i="28"/>
  <c r="GOQ88" i="28"/>
  <c r="GOA88" i="28"/>
  <c r="GNK88" i="28"/>
  <c r="GMU88" i="28"/>
  <c r="GME88" i="28"/>
  <c r="GLO88" i="28"/>
  <c r="GKY88" i="28"/>
  <c r="GKI88" i="28"/>
  <c r="GJS88" i="28"/>
  <c r="GJC88" i="28"/>
  <c r="GIM88" i="28"/>
  <c r="GHW88" i="28"/>
  <c r="GHG88" i="28"/>
  <c r="GGQ88" i="28"/>
  <c r="GGA88" i="28"/>
  <c r="GFK88" i="28"/>
  <c r="GEU88" i="28"/>
  <c r="GEE88" i="28"/>
  <c r="GDO88" i="28"/>
  <c r="GCY88" i="28"/>
  <c r="GCI88" i="28"/>
  <c r="GBS88" i="28"/>
  <c r="GBC88" i="28"/>
  <c r="GAM88" i="28"/>
  <c r="FZW88" i="28"/>
  <c r="FZG88" i="28"/>
  <c r="FYQ88" i="28"/>
  <c r="FYA88" i="28"/>
  <c r="FXK88" i="28"/>
  <c r="FWU88" i="28"/>
  <c r="FWE88" i="28"/>
  <c r="FVO88" i="28"/>
  <c r="FUY88" i="28"/>
  <c r="FUI88" i="28"/>
  <c r="FTS88" i="28"/>
  <c r="FTC88" i="28"/>
  <c r="FSM88" i="28"/>
  <c r="FRW88" i="28"/>
  <c r="FRG88" i="28"/>
  <c r="FQQ88" i="28"/>
  <c r="FQA88" i="28"/>
  <c r="FPK88" i="28"/>
  <c r="FOU88" i="28"/>
  <c r="FOE88" i="28"/>
  <c r="FNO88" i="28"/>
  <c r="FMY88" i="28"/>
  <c r="FMI88" i="28"/>
  <c r="FLS88" i="28"/>
  <c r="FLC88" i="28"/>
  <c r="FKM88" i="28"/>
  <c r="FJW88" i="28"/>
  <c r="FJG88" i="28"/>
  <c r="FIQ88" i="28"/>
  <c r="FIA88" i="28"/>
  <c r="FHK88" i="28"/>
  <c r="FGU88" i="28"/>
  <c r="FGE88" i="28"/>
  <c r="FFO88" i="28"/>
  <c r="FEY88" i="28"/>
  <c r="FEI88" i="28"/>
  <c r="FDS88" i="28"/>
  <c r="FDC88" i="28"/>
  <c r="FCM88" i="28"/>
  <c r="FBW88" i="28"/>
  <c r="FBG88" i="28"/>
  <c r="FAQ88" i="28"/>
  <c r="FAA88" i="28"/>
  <c r="EZK88" i="28"/>
  <c r="EYU88" i="28"/>
  <c r="EYE88" i="28"/>
  <c r="EXO88" i="28"/>
  <c r="EWY88" i="28"/>
  <c r="EWI88" i="28"/>
  <c r="EVS88" i="28"/>
  <c r="EVC88" i="28"/>
  <c r="EUM88" i="28"/>
  <c r="ETW88" i="28"/>
  <c r="ETG88" i="28"/>
  <c r="ESQ88" i="28"/>
  <c r="ESA88" i="28"/>
  <c r="ERK88" i="28"/>
  <c r="EQU88" i="28"/>
  <c r="EQE88" i="28"/>
  <c r="EPO88" i="28"/>
  <c r="EOY88" i="28"/>
  <c r="EOI88" i="28"/>
  <c r="ENS88" i="28"/>
  <c r="ENC88" i="28"/>
  <c r="EMM88" i="28"/>
  <c r="ELW88" i="28"/>
  <c r="ELG88" i="28"/>
  <c r="EKQ88" i="28"/>
  <c r="EKA88" i="28"/>
  <c r="EJK88" i="28"/>
  <c r="EIU88" i="28"/>
  <c r="EIE88" i="28"/>
  <c r="EHO88" i="28"/>
  <c r="EGY88" i="28"/>
  <c r="EGI88" i="28"/>
  <c r="EFS88" i="28"/>
  <c r="EFC88" i="28"/>
  <c r="EEM88" i="28"/>
  <c r="EDW88" i="28"/>
  <c r="EDG88" i="28"/>
  <c r="ECQ88" i="28"/>
  <c r="ECA88" i="28"/>
  <c r="EBK88" i="28"/>
  <c r="EAU88" i="28"/>
  <c r="EAE88" i="28"/>
  <c r="DZO88" i="28"/>
  <c r="DYY88" i="28"/>
  <c r="DYI88" i="28"/>
  <c r="DXS88" i="28"/>
  <c r="DXC88" i="28"/>
  <c r="DWM88" i="28"/>
  <c r="DVW88" i="28"/>
  <c r="DVG88" i="28"/>
  <c r="DUQ88" i="28"/>
  <c r="DUA88" i="28"/>
  <c r="DTK88" i="28"/>
  <c r="DSU88" i="28"/>
  <c r="DSE88" i="28"/>
  <c r="DRO88" i="28"/>
  <c r="DQY88" i="28"/>
  <c r="DQI88" i="28"/>
  <c r="DPS88" i="28"/>
  <c r="DPC88" i="28"/>
  <c r="DOM88" i="28"/>
  <c r="DNW88" i="28"/>
  <c r="DNG88" i="28"/>
  <c r="DMQ88" i="28"/>
  <c r="DMA88" i="28"/>
  <c r="DLK88" i="28"/>
  <c r="DKU88" i="28"/>
  <c r="DKE88" i="28"/>
  <c r="DJO88" i="28"/>
  <c r="DIY88" i="28"/>
  <c r="DII88" i="28"/>
  <c r="DHS88" i="28"/>
  <c r="DHC88" i="28"/>
  <c r="DGM88" i="28"/>
  <c r="DFW88" i="28"/>
  <c r="DFG88" i="28"/>
  <c r="DEQ88" i="28"/>
  <c r="DEA88" i="28"/>
  <c r="DDK88" i="28"/>
  <c r="DCU88" i="28"/>
  <c r="DCE88" i="28"/>
  <c r="DBO88" i="28"/>
  <c r="DAY88" i="28"/>
  <c r="DAI88" i="28"/>
  <c r="CZS88" i="28"/>
  <c r="CZC88" i="28"/>
  <c r="CYM88" i="28"/>
  <c r="CXW88" i="28"/>
  <c r="CXG88" i="28"/>
  <c r="CWQ88" i="28"/>
  <c r="CWA88" i="28"/>
  <c r="CVK88" i="28"/>
  <c r="CUU88" i="28"/>
  <c r="CUE88" i="28"/>
  <c r="CTO88" i="28"/>
  <c r="CSY88" i="28"/>
  <c r="CSI88" i="28"/>
  <c r="CRS88" i="28"/>
  <c r="CRC88" i="28"/>
  <c r="CQM88" i="28"/>
  <c r="CPW88" i="28"/>
  <c r="CPG88" i="28"/>
  <c r="COQ88" i="28"/>
  <c r="COA88" i="28"/>
  <c r="CNK88" i="28"/>
  <c r="CMU88" i="28"/>
  <c r="CME88" i="28"/>
  <c r="CLO88" i="28"/>
  <c r="CKY88" i="28"/>
  <c r="CKI88" i="28"/>
  <c r="CJS88" i="28"/>
  <c r="CJC88" i="28"/>
  <c r="CIM88" i="28"/>
  <c r="CHW88" i="28"/>
  <c r="CHG88" i="28"/>
  <c r="CGQ88" i="28"/>
  <c r="CGA88" i="28"/>
  <c r="CFK88" i="28"/>
  <c r="CEU88" i="28"/>
  <c r="CEE88" i="28"/>
  <c r="CDO88" i="28"/>
  <c r="CCY88" i="28"/>
  <c r="CCI88" i="28"/>
  <c r="CBS88" i="28"/>
  <c r="CBC88" i="28"/>
  <c r="CAM88" i="28"/>
  <c r="BZW88" i="28"/>
  <c r="BZG88" i="28"/>
  <c r="BYQ88" i="28"/>
  <c r="BYA88" i="28"/>
  <c r="BXK88" i="28"/>
  <c r="BWU88" i="28"/>
  <c r="BWE88" i="28"/>
  <c r="BVO88" i="28"/>
  <c r="BUY88" i="28"/>
  <c r="BUI88" i="28"/>
  <c r="BTS88" i="28"/>
  <c r="BTC88" i="28"/>
  <c r="BSM88" i="28"/>
  <c r="BRW88" i="28"/>
  <c r="BRG88" i="28"/>
  <c r="BQQ88" i="28"/>
  <c r="BQA88" i="28"/>
  <c r="BPK88" i="28"/>
  <c r="BOU88" i="28"/>
  <c r="BOE88" i="28"/>
  <c r="BNO88" i="28"/>
  <c r="BMY88" i="28"/>
  <c r="BMI88" i="28"/>
  <c r="BLS88" i="28"/>
  <c r="BLC88" i="28"/>
  <c r="BKM88" i="28"/>
  <c r="BJW88" i="28"/>
  <c r="BJG88" i="28"/>
  <c r="BIQ88" i="28"/>
  <c r="BIA88" i="28"/>
  <c r="BHK88" i="28"/>
  <c r="BGU88" i="28"/>
  <c r="BGE88" i="28"/>
  <c r="BFO88" i="28"/>
  <c r="BEY88" i="28"/>
  <c r="BEI88" i="28"/>
  <c r="BDS88" i="28"/>
  <c r="BDC88" i="28"/>
  <c r="BCM88" i="28"/>
  <c r="BBW88" i="28"/>
  <c r="BBG88" i="28"/>
  <c r="BAQ88" i="28"/>
  <c r="BAA88" i="28"/>
  <c r="AZK88" i="28"/>
  <c r="AYU88" i="28"/>
  <c r="AYE88" i="28"/>
  <c r="AXO88" i="28"/>
  <c r="AWY88" i="28"/>
  <c r="AWI88" i="28"/>
  <c r="AVS88" i="28"/>
  <c r="AVC88" i="28"/>
  <c r="AUM88" i="28"/>
  <c r="ATW88" i="28"/>
  <c r="ATG88" i="28"/>
  <c r="ASQ88" i="28"/>
  <c r="ASA88" i="28"/>
  <c r="ARK88" i="28"/>
  <c r="AQU88" i="28"/>
  <c r="AQE88" i="28"/>
  <c r="APO88" i="28"/>
  <c r="AOY88" i="28"/>
  <c r="AOI88" i="28"/>
  <c r="ANS88" i="28"/>
  <c r="ANC88" i="28"/>
  <c r="AMM88" i="28"/>
  <c r="ALW88" i="28"/>
  <c r="ALG88" i="28"/>
  <c r="AKQ88" i="28"/>
  <c r="AKA88" i="28"/>
  <c r="AJK88" i="28"/>
  <c r="AIU88" i="28"/>
  <c r="AIE88" i="28"/>
  <c r="AHO88" i="28"/>
  <c r="AGY88" i="28"/>
  <c r="AGI88" i="28"/>
  <c r="AFS88" i="28"/>
  <c r="AFC88" i="28"/>
  <c r="AEM88" i="28"/>
  <c r="ADW88" i="28"/>
  <c r="ADG88" i="28"/>
  <c r="ACQ88" i="28"/>
  <c r="ACA88" i="28"/>
  <c r="ABK88" i="28"/>
  <c r="AAU88" i="28"/>
  <c r="AAE88" i="28"/>
  <c r="ZO88" i="28"/>
  <c r="YY88" i="28"/>
  <c r="YI88" i="28"/>
  <c r="XS88" i="28"/>
  <c r="XC88" i="28"/>
  <c r="WM88" i="28"/>
  <c r="VW88" i="28"/>
  <c r="VG88" i="28"/>
  <c r="UQ88" i="28"/>
  <c r="UA88" i="28"/>
  <c r="TK88" i="28"/>
  <c r="SU88" i="28"/>
  <c r="SE88" i="28"/>
  <c r="RO88" i="28"/>
  <c r="QY88" i="28"/>
  <c r="QI88" i="28"/>
  <c r="PS88" i="28"/>
  <c r="PC88" i="28"/>
  <c r="OM88" i="28"/>
  <c r="NW88" i="28"/>
  <c r="NG88" i="28"/>
  <c r="MQ88" i="28"/>
  <c r="MA88" i="28"/>
  <c r="LK88" i="28"/>
  <c r="KU88" i="28"/>
  <c r="KE88" i="28"/>
  <c r="JO88" i="28"/>
  <c r="IY88" i="28"/>
  <c r="II88" i="28"/>
  <c r="HS88" i="28"/>
  <c r="HC88" i="28"/>
  <c r="GM88" i="28"/>
  <c r="FW88" i="28"/>
  <c r="FG88" i="28"/>
  <c r="EQ88" i="28"/>
  <c r="EA88" i="28"/>
  <c r="DK88" i="28"/>
  <c r="CU88" i="28"/>
  <c r="CE88" i="28"/>
  <c r="BO88" i="28"/>
  <c r="AY88" i="28"/>
  <c r="AI88" i="28"/>
  <c r="S88" i="28"/>
  <c r="C88" i="28"/>
  <c r="XES87" i="28"/>
  <c r="XET87" i="28" s="1"/>
  <c r="XEU87" i="28" s="1"/>
  <c r="XEV87" i="28" s="1"/>
  <c r="XEW87" i="28" s="1"/>
  <c r="XEX87" i="28" s="1"/>
  <c r="XEY87" i="28" s="1"/>
  <c r="XEZ87" i="28" s="1"/>
  <c r="XFA87" i="28" s="1"/>
  <c r="XFB87" i="28" s="1"/>
  <c r="XFC87" i="28" s="1"/>
  <c r="XEQ87" i="28"/>
  <c r="XFD87" i="28" s="1"/>
  <c r="XEC87" i="28"/>
  <c r="XED87" i="28" s="1"/>
  <c r="XEE87" i="28" s="1"/>
  <c r="XEF87" i="28" s="1"/>
  <c r="XEG87" i="28" s="1"/>
  <c r="XEH87" i="28" s="1"/>
  <c r="XEI87" i="28" s="1"/>
  <c r="XEJ87" i="28" s="1"/>
  <c r="XEK87" i="28" s="1"/>
  <c r="XEL87" i="28" s="1"/>
  <c r="XEM87" i="28" s="1"/>
  <c r="XEA87" i="28"/>
  <c r="XEN87" i="28" s="1"/>
  <c r="XDM87" i="28"/>
  <c r="XDN87" i="28" s="1"/>
  <c r="XDO87" i="28" s="1"/>
  <c r="XDP87" i="28" s="1"/>
  <c r="XDQ87" i="28" s="1"/>
  <c r="XDR87" i="28" s="1"/>
  <c r="XDS87" i="28" s="1"/>
  <c r="XDT87" i="28" s="1"/>
  <c r="XDU87" i="28" s="1"/>
  <c r="XDV87" i="28" s="1"/>
  <c r="XDW87" i="28" s="1"/>
  <c r="XDK87" i="28"/>
  <c r="XDX87" i="28" s="1"/>
  <c r="XCW87" i="28"/>
  <c r="XCX87" i="28" s="1"/>
  <c r="XCY87" i="28" s="1"/>
  <c r="XCZ87" i="28" s="1"/>
  <c r="XDA87" i="28" s="1"/>
  <c r="XDB87" i="28" s="1"/>
  <c r="XDC87" i="28" s="1"/>
  <c r="XDD87" i="28" s="1"/>
  <c r="XDE87" i="28" s="1"/>
  <c r="XDF87" i="28" s="1"/>
  <c r="XDG87" i="28" s="1"/>
  <c r="XCU87" i="28"/>
  <c r="XDH87" i="28" s="1"/>
  <c r="XCG87" i="28"/>
  <c r="XCH87" i="28" s="1"/>
  <c r="XCI87" i="28" s="1"/>
  <c r="XCJ87" i="28" s="1"/>
  <c r="XCK87" i="28" s="1"/>
  <c r="XCL87" i="28" s="1"/>
  <c r="XCM87" i="28" s="1"/>
  <c r="XCN87" i="28" s="1"/>
  <c r="XCO87" i="28" s="1"/>
  <c r="XCP87" i="28" s="1"/>
  <c r="XCQ87" i="28" s="1"/>
  <c r="XCE87" i="28"/>
  <c r="XCR87" i="28" s="1"/>
  <c r="XBQ87" i="28"/>
  <c r="XBR87" i="28" s="1"/>
  <c r="XBS87" i="28" s="1"/>
  <c r="XBT87" i="28" s="1"/>
  <c r="XBU87" i="28" s="1"/>
  <c r="XBV87" i="28" s="1"/>
  <c r="XBW87" i="28" s="1"/>
  <c r="XBX87" i="28" s="1"/>
  <c r="XBY87" i="28" s="1"/>
  <c r="XBZ87" i="28" s="1"/>
  <c r="XCA87" i="28" s="1"/>
  <c r="XBO87" i="28"/>
  <c r="XCB87" i="28" s="1"/>
  <c r="XBA87" i="28"/>
  <c r="XBB87" i="28" s="1"/>
  <c r="XBC87" i="28" s="1"/>
  <c r="XBD87" i="28" s="1"/>
  <c r="XBE87" i="28" s="1"/>
  <c r="XBF87" i="28" s="1"/>
  <c r="XBG87" i="28" s="1"/>
  <c r="XBH87" i="28" s="1"/>
  <c r="XBI87" i="28" s="1"/>
  <c r="XBJ87" i="28" s="1"/>
  <c r="XBK87" i="28" s="1"/>
  <c r="XAY87" i="28"/>
  <c r="XBL87" i="28" s="1"/>
  <c r="XAK87" i="28"/>
  <c r="XAL87" i="28" s="1"/>
  <c r="XAM87" i="28" s="1"/>
  <c r="XAN87" i="28" s="1"/>
  <c r="XAO87" i="28" s="1"/>
  <c r="XAP87" i="28" s="1"/>
  <c r="XAQ87" i="28" s="1"/>
  <c r="XAR87" i="28" s="1"/>
  <c r="XAS87" i="28" s="1"/>
  <c r="XAT87" i="28" s="1"/>
  <c r="XAU87" i="28" s="1"/>
  <c r="XAI87" i="28"/>
  <c r="XAV87" i="28" s="1"/>
  <c r="WZU87" i="28"/>
  <c r="WZV87" i="28" s="1"/>
  <c r="WZW87" i="28" s="1"/>
  <c r="WZX87" i="28" s="1"/>
  <c r="WZY87" i="28" s="1"/>
  <c r="WZZ87" i="28" s="1"/>
  <c r="XAA87" i="28" s="1"/>
  <c r="XAB87" i="28" s="1"/>
  <c r="XAC87" i="28" s="1"/>
  <c r="XAD87" i="28" s="1"/>
  <c r="XAE87" i="28" s="1"/>
  <c r="WZS87" i="28"/>
  <c r="XAF87" i="28" s="1"/>
  <c r="WZE87" i="28"/>
  <c r="WZF87" i="28" s="1"/>
  <c r="WZG87" i="28" s="1"/>
  <c r="WZH87" i="28" s="1"/>
  <c r="WZI87" i="28" s="1"/>
  <c r="WZJ87" i="28" s="1"/>
  <c r="WZK87" i="28" s="1"/>
  <c r="WZL87" i="28" s="1"/>
  <c r="WZM87" i="28" s="1"/>
  <c r="WZN87" i="28" s="1"/>
  <c r="WZO87" i="28" s="1"/>
  <c r="WZC87" i="28"/>
  <c r="WZP87" i="28" s="1"/>
  <c r="WYO87" i="28"/>
  <c r="WYP87" i="28" s="1"/>
  <c r="WYQ87" i="28" s="1"/>
  <c r="WYR87" i="28" s="1"/>
  <c r="WYS87" i="28" s="1"/>
  <c r="WYT87" i="28" s="1"/>
  <c r="WYU87" i="28" s="1"/>
  <c r="WYV87" i="28" s="1"/>
  <c r="WYW87" i="28" s="1"/>
  <c r="WYX87" i="28" s="1"/>
  <c r="WYY87" i="28" s="1"/>
  <c r="WYM87" i="28"/>
  <c r="WYZ87" i="28" s="1"/>
  <c r="WXY87" i="28"/>
  <c r="WXZ87" i="28" s="1"/>
  <c r="WYA87" i="28" s="1"/>
  <c r="WYB87" i="28" s="1"/>
  <c r="WYC87" i="28" s="1"/>
  <c r="WYD87" i="28" s="1"/>
  <c r="WYE87" i="28" s="1"/>
  <c r="WYF87" i="28" s="1"/>
  <c r="WYG87" i="28" s="1"/>
  <c r="WYH87" i="28" s="1"/>
  <c r="WYI87" i="28" s="1"/>
  <c r="WXW87" i="28"/>
  <c r="WYJ87" i="28" s="1"/>
  <c r="WXI87" i="28"/>
  <c r="WXJ87" i="28" s="1"/>
  <c r="WXK87" i="28" s="1"/>
  <c r="WXL87" i="28" s="1"/>
  <c r="WXM87" i="28" s="1"/>
  <c r="WXN87" i="28" s="1"/>
  <c r="WXO87" i="28" s="1"/>
  <c r="WXP87" i="28" s="1"/>
  <c r="WXQ87" i="28" s="1"/>
  <c r="WXR87" i="28" s="1"/>
  <c r="WXS87" i="28" s="1"/>
  <c r="WXG87" i="28"/>
  <c r="WXT87" i="28" s="1"/>
  <c r="WWS87" i="28"/>
  <c r="WWT87" i="28" s="1"/>
  <c r="WWU87" i="28" s="1"/>
  <c r="WWV87" i="28" s="1"/>
  <c r="WWW87" i="28" s="1"/>
  <c r="WWX87" i="28" s="1"/>
  <c r="WWY87" i="28" s="1"/>
  <c r="WWZ87" i="28" s="1"/>
  <c r="WXA87" i="28" s="1"/>
  <c r="WXB87" i="28" s="1"/>
  <c r="WXC87" i="28" s="1"/>
  <c r="WWQ87" i="28"/>
  <c r="WXD87" i="28" s="1"/>
  <c r="WWC87" i="28"/>
  <c r="WWD87" i="28" s="1"/>
  <c r="WWE87" i="28" s="1"/>
  <c r="WWF87" i="28" s="1"/>
  <c r="WWG87" i="28" s="1"/>
  <c r="WWH87" i="28" s="1"/>
  <c r="WWI87" i="28" s="1"/>
  <c r="WWJ87" i="28" s="1"/>
  <c r="WWK87" i="28" s="1"/>
  <c r="WWL87" i="28" s="1"/>
  <c r="WWM87" i="28" s="1"/>
  <c r="WWA87" i="28"/>
  <c r="WWN87" i="28" s="1"/>
  <c r="WVM87" i="28"/>
  <c r="WVN87" i="28" s="1"/>
  <c r="WVO87" i="28" s="1"/>
  <c r="WVP87" i="28" s="1"/>
  <c r="WVQ87" i="28" s="1"/>
  <c r="WVR87" i="28" s="1"/>
  <c r="WVS87" i="28" s="1"/>
  <c r="WVT87" i="28" s="1"/>
  <c r="WVU87" i="28" s="1"/>
  <c r="WVV87" i="28" s="1"/>
  <c r="WVW87" i="28" s="1"/>
  <c r="WVK87" i="28"/>
  <c r="WVX87" i="28" s="1"/>
  <c r="WUW87" i="28"/>
  <c r="WUX87" i="28" s="1"/>
  <c r="WUY87" i="28" s="1"/>
  <c r="WUZ87" i="28" s="1"/>
  <c r="WVA87" i="28" s="1"/>
  <c r="WVB87" i="28" s="1"/>
  <c r="WVC87" i="28" s="1"/>
  <c r="WVD87" i="28" s="1"/>
  <c r="WVE87" i="28" s="1"/>
  <c r="WVF87" i="28" s="1"/>
  <c r="WVG87" i="28" s="1"/>
  <c r="WUU87" i="28"/>
  <c r="WVH87" i="28" s="1"/>
  <c r="WUG87" i="28"/>
  <c r="WUH87" i="28" s="1"/>
  <c r="WUI87" i="28" s="1"/>
  <c r="WUJ87" i="28" s="1"/>
  <c r="WUK87" i="28" s="1"/>
  <c r="WUL87" i="28" s="1"/>
  <c r="WUM87" i="28" s="1"/>
  <c r="WUN87" i="28" s="1"/>
  <c r="WUO87" i="28" s="1"/>
  <c r="WUP87" i="28" s="1"/>
  <c r="WUQ87" i="28" s="1"/>
  <c r="WUE87" i="28"/>
  <c r="WUR87" i="28" s="1"/>
  <c r="WTQ87" i="28"/>
  <c r="WTR87" i="28" s="1"/>
  <c r="WTS87" i="28" s="1"/>
  <c r="WTT87" i="28" s="1"/>
  <c r="WTU87" i="28" s="1"/>
  <c r="WTV87" i="28" s="1"/>
  <c r="WTW87" i="28" s="1"/>
  <c r="WTX87" i="28" s="1"/>
  <c r="WTY87" i="28" s="1"/>
  <c r="WTZ87" i="28" s="1"/>
  <c r="WUA87" i="28" s="1"/>
  <c r="WTO87" i="28"/>
  <c r="WUB87" i="28" s="1"/>
  <c r="WTA87" i="28"/>
  <c r="WTB87" i="28" s="1"/>
  <c r="WTC87" i="28" s="1"/>
  <c r="WTD87" i="28" s="1"/>
  <c r="WTE87" i="28" s="1"/>
  <c r="WTF87" i="28" s="1"/>
  <c r="WTG87" i="28" s="1"/>
  <c r="WTH87" i="28" s="1"/>
  <c r="WTI87" i="28" s="1"/>
  <c r="WTJ87" i="28" s="1"/>
  <c r="WTK87" i="28" s="1"/>
  <c r="WSY87" i="28"/>
  <c r="WTL87" i="28" s="1"/>
  <c r="WSK87" i="28"/>
  <c r="WSL87" i="28" s="1"/>
  <c r="WSM87" i="28" s="1"/>
  <c r="WSN87" i="28" s="1"/>
  <c r="WSO87" i="28" s="1"/>
  <c r="WSP87" i="28" s="1"/>
  <c r="WSQ87" i="28" s="1"/>
  <c r="WSR87" i="28" s="1"/>
  <c r="WSS87" i="28" s="1"/>
  <c r="WST87" i="28" s="1"/>
  <c r="WSU87" i="28" s="1"/>
  <c r="WSI87" i="28"/>
  <c r="WSV87" i="28" s="1"/>
  <c r="WRU87" i="28"/>
  <c r="WRV87" i="28" s="1"/>
  <c r="WRW87" i="28" s="1"/>
  <c r="WRX87" i="28" s="1"/>
  <c r="WRY87" i="28" s="1"/>
  <c r="WRZ87" i="28" s="1"/>
  <c r="WSA87" i="28" s="1"/>
  <c r="WSB87" i="28" s="1"/>
  <c r="WSC87" i="28" s="1"/>
  <c r="WSD87" i="28" s="1"/>
  <c r="WSE87" i="28" s="1"/>
  <c r="WRS87" i="28"/>
  <c r="WSF87" i="28" s="1"/>
  <c r="WRE87" i="28"/>
  <c r="WRF87" i="28" s="1"/>
  <c r="WRG87" i="28" s="1"/>
  <c r="WRH87" i="28" s="1"/>
  <c r="WRI87" i="28" s="1"/>
  <c r="WRJ87" i="28" s="1"/>
  <c r="WRK87" i="28" s="1"/>
  <c r="WRL87" i="28" s="1"/>
  <c r="WRM87" i="28" s="1"/>
  <c r="WRN87" i="28" s="1"/>
  <c r="WRO87" i="28" s="1"/>
  <c r="WRC87" i="28"/>
  <c r="WRP87" i="28" s="1"/>
  <c r="WQO87" i="28"/>
  <c r="WQP87" i="28" s="1"/>
  <c r="WQQ87" i="28" s="1"/>
  <c r="WQR87" i="28" s="1"/>
  <c r="WQS87" i="28" s="1"/>
  <c r="WQT87" i="28" s="1"/>
  <c r="WQU87" i="28" s="1"/>
  <c r="WQV87" i="28" s="1"/>
  <c r="WQW87" i="28" s="1"/>
  <c r="WQX87" i="28" s="1"/>
  <c r="WQY87" i="28" s="1"/>
  <c r="WQM87" i="28"/>
  <c r="WQZ87" i="28" s="1"/>
  <c r="WPY87" i="28"/>
  <c r="WPZ87" i="28" s="1"/>
  <c r="WQA87" i="28" s="1"/>
  <c r="WQB87" i="28" s="1"/>
  <c r="WQC87" i="28" s="1"/>
  <c r="WQD87" i="28" s="1"/>
  <c r="WQE87" i="28" s="1"/>
  <c r="WQF87" i="28" s="1"/>
  <c r="WQG87" i="28" s="1"/>
  <c r="WQH87" i="28" s="1"/>
  <c r="WQI87" i="28" s="1"/>
  <c r="WPW87" i="28"/>
  <c r="WQJ87" i="28" s="1"/>
  <c r="WPI87" i="28"/>
  <c r="WPJ87" i="28" s="1"/>
  <c r="WPK87" i="28" s="1"/>
  <c r="WPL87" i="28" s="1"/>
  <c r="WPM87" i="28" s="1"/>
  <c r="WPN87" i="28" s="1"/>
  <c r="WPO87" i="28" s="1"/>
  <c r="WPP87" i="28" s="1"/>
  <c r="WPQ87" i="28" s="1"/>
  <c r="WPR87" i="28" s="1"/>
  <c r="WPS87" i="28" s="1"/>
  <c r="WPG87" i="28"/>
  <c r="WPT87" i="28" s="1"/>
  <c r="WOS87" i="28"/>
  <c r="WOT87" i="28" s="1"/>
  <c r="WOU87" i="28" s="1"/>
  <c r="WOV87" i="28" s="1"/>
  <c r="WOW87" i="28" s="1"/>
  <c r="WOX87" i="28" s="1"/>
  <c r="WOY87" i="28" s="1"/>
  <c r="WOZ87" i="28" s="1"/>
  <c r="WPA87" i="28" s="1"/>
  <c r="WPB87" i="28" s="1"/>
  <c r="WPC87" i="28" s="1"/>
  <c r="WOQ87" i="28"/>
  <c r="WPD87" i="28" s="1"/>
  <c r="WOC87" i="28"/>
  <c r="WOD87" i="28" s="1"/>
  <c r="WOE87" i="28" s="1"/>
  <c r="WOF87" i="28" s="1"/>
  <c r="WOG87" i="28" s="1"/>
  <c r="WOH87" i="28" s="1"/>
  <c r="WOI87" i="28" s="1"/>
  <c r="WOJ87" i="28" s="1"/>
  <c r="WOK87" i="28" s="1"/>
  <c r="WOL87" i="28" s="1"/>
  <c r="WOM87" i="28" s="1"/>
  <c r="WOA87" i="28"/>
  <c r="WON87" i="28" s="1"/>
  <c r="WNM87" i="28"/>
  <c r="WNN87" i="28" s="1"/>
  <c r="WNO87" i="28" s="1"/>
  <c r="WNP87" i="28" s="1"/>
  <c r="WNQ87" i="28" s="1"/>
  <c r="WNR87" i="28" s="1"/>
  <c r="WNS87" i="28" s="1"/>
  <c r="WNT87" i="28" s="1"/>
  <c r="WNU87" i="28" s="1"/>
  <c r="WNV87" i="28" s="1"/>
  <c r="WNW87" i="28" s="1"/>
  <c r="WNK87" i="28"/>
  <c r="WNX87" i="28" s="1"/>
  <c r="WMW87" i="28"/>
  <c r="WMX87" i="28" s="1"/>
  <c r="WMY87" i="28" s="1"/>
  <c r="WMZ87" i="28" s="1"/>
  <c r="WNA87" i="28" s="1"/>
  <c r="WNB87" i="28" s="1"/>
  <c r="WNC87" i="28" s="1"/>
  <c r="WND87" i="28" s="1"/>
  <c r="WNE87" i="28" s="1"/>
  <c r="WNF87" i="28" s="1"/>
  <c r="WNG87" i="28" s="1"/>
  <c r="WMU87" i="28"/>
  <c r="WNH87" i="28" s="1"/>
  <c r="WMG87" i="28"/>
  <c r="WMH87" i="28" s="1"/>
  <c r="WMI87" i="28" s="1"/>
  <c r="WMJ87" i="28" s="1"/>
  <c r="WMK87" i="28" s="1"/>
  <c r="WML87" i="28" s="1"/>
  <c r="WMM87" i="28" s="1"/>
  <c r="WMN87" i="28" s="1"/>
  <c r="WMO87" i="28" s="1"/>
  <c r="WMP87" i="28" s="1"/>
  <c r="WMQ87" i="28" s="1"/>
  <c r="WME87" i="28"/>
  <c r="WMR87" i="28" s="1"/>
  <c r="WLQ87" i="28"/>
  <c r="WLR87" i="28" s="1"/>
  <c r="WLS87" i="28" s="1"/>
  <c r="WLT87" i="28" s="1"/>
  <c r="WLU87" i="28" s="1"/>
  <c r="WLV87" i="28" s="1"/>
  <c r="WLW87" i="28" s="1"/>
  <c r="WLX87" i="28" s="1"/>
  <c r="WLY87" i="28" s="1"/>
  <c r="WLZ87" i="28" s="1"/>
  <c r="WMA87" i="28" s="1"/>
  <c r="WLO87" i="28"/>
  <c r="WMB87" i="28" s="1"/>
  <c r="WLA87" i="28"/>
  <c r="WLB87" i="28" s="1"/>
  <c r="WLC87" i="28" s="1"/>
  <c r="WLD87" i="28" s="1"/>
  <c r="WLE87" i="28" s="1"/>
  <c r="WLF87" i="28" s="1"/>
  <c r="WLG87" i="28" s="1"/>
  <c r="WLH87" i="28" s="1"/>
  <c r="WLI87" i="28" s="1"/>
  <c r="WLJ87" i="28" s="1"/>
  <c r="WLK87" i="28" s="1"/>
  <c r="WKY87" i="28"/>
  <c r="WLL87" i="28" s="1"/>
  <c r="WKK87" i="28"/>
  <c r="WKL87" i="28" s="1"/>
  <c r="WKM87" i="28" s="1"/>
  <c r="WKN87" i="28" s="1"/>
  <c r="WKO87" i="28" s="1"/>
  <c r="WKP87" i="28" s="1"/>
  <c r="WKQ87" i="28" s="1"/>
  <c r="WKR87" i="28" s="1"/>
  <c r="WKS87" i="28" s="1"/>
  <c r="WKT87" i="28" s="1"/>
  <c r="WKU87" i="28" s="1"/>
  <c r="WKI87" i="28"/>
  <c r="WKV87" i="28" s="1"/>
  <c r="WJU87" i="28"/>
  <c r="WJV87" i="28" s="1"/>
  <c r="WJW87" i="28" s="1"/>
  <c r="WJX87" i="28" s="1"/>
  <c r="WJY87" i="28" s="1"/>
  <c r="WJZ87" i="28" s="1"/>
  <c r="WKA87" i="28" s="1"/>
  <c r="WKB87" i="28" s="1"/>
  <c r="WKC87" i="28" s="1"/>
  <c r="WKD87" i="28" s="1"/>
  <c r="WKE87" i="28" s="1"/>
  <c r="WJS87" i="28"/>
  <c r="WKF87" i="28" s="1"/>
  <c r="WJE87" i="28"/>
  <c r="WJF87" i="28" s="1"/>
  <c r="WJG87" i="28" s="1"/>
  <c r="WJH87" i="28" s="1"/>
  <c r="WJI87" i="28" s="1"/>
  <c r="WJJ87" i="28" s="1"/>
  <c r="WJK87" i="28" s="1"/>
  <c r="WJL87" i="28" s="1"/>
  <c r="WJM87" i="28" s="1"/>
  <c r="WJN87" i="28" s="1"/>
  <c r="WJO87" i="28" s="1"/>
  <c r="WJC87" i="28"/>
  <c r="WJP87" i="28" s="1"/>
  <c r="WIO87" i="28"/>
  <c r="WIP87" i="28" s="1"/>
  <c r="WIQ87" i="28" s="1"/>
  <c r="WIR87" i="28" s="1"/>
  <c r="WIS87" i="28" s="1"/>
  <c r="WIT87" i="28" s="1"/>
  <c r="WIU87" i="28" s="1"/>
  <c r="WIV87" i="28" s="1"/>
  <c r="WIW87" i="28" s="1"/>
  <c r="WIX87" i="28" s="1"/>
  <c r="WIY87" i="28" s="1"/>
  <c r="WIM87" i="28"/>
  <c r="WIZ87" i="28" s="1"/>
  <c r="WHY87" i="28"/>
  <c r="WHZ87" i="28" s="1"/>
  <c r="WIA87" i="28" s="1"/>
  <c r="WIB87" i="28" s="1"/>
  <c r="WIC87" i="28" s="1"/>
  <c r="WID87" i="28" s="1"/>
  <c r="WIE87" i="28" s="1"/>
  <c r="WIF87" i="28" s="1"/>
  <c r="WIG87" i="28" s="1"/>
  <c r="WIH87" i="28" s="1"/>
  <c r="WII87" i="28" s="1"/>
  <c r="WHW87" i="28"/>
  <c r="WIJ87" i="28" s="1"/>
  <c r="WHI87" i="28"/>
  <c r="WHJ87" i="28" s="1"/>
  <c r="WHK87" i="28" s="1"/>
  <c r="WHL87" i="28" s="1"/>
  <c r="WHM87" i="28" s="1"/>
  <c r="WHN87" i="28" s="1"/>
  <c r="WHO87" i="28" s="1"/>
  <c r="WHP87" i="28" s="1"/>
  <c r="WHQ87" i="28" s="1"/>
  <c r="WHR87" i="28" s="1"/>
  <c r="WHS87" i="28" s="1"/>
  <c r="WHG87" i="28"/>
  <c r="WHT87" i="28" s="1"/>
  <c r="WGS87" i="28"/>
  <c r="WGT87" i="28" s="1"/>
  <c r="WGU87" i="28" s="1"/>
  <c r="WGV87" i="28" s="1"/>
  <c r="WGW87" i="28" s="1"/>
  <c r="WGX87" i="28" s="1"/>
  <c r="WGY87" i="28" s="1"/>
  <c r="WGZ87" i="28" s="1"/>
  <c r="WHA87" i="28" s="1"/>
  <c r="WHB87" i="28" s="1"/>
  <c r="WHC87" i="28" s="1"/>
  <c r="WGQ87" i="28"/>
  <c r="WHD87" i="28" s="1"/>
  <c r="WGC87" i="28"/>
  <c r="WGD87" i="28" s="1"/>
  <c r="WGE87" i="28" s="1"/>
  <c r="WGF87" i="28" s="1"/>
  <c r="WGG87" i="28" s="1"/>
  <c r="WGH87" i="28" s="1"/>
  <c r="WGI87" i="28" s="1"/>
  <c r="WGJ87" i="28" s="1"/>
  <c r="WGK87" i="28" s="1"/>
  <c r="WGL87" i="28" s="1"/>
  <c r="WGM87" i="28" s="1"/>
  <c r="WGA87" i="28"/>
  <c r="WGN87" i="28" s="1"/>
  <c r="WFM87" i="28"/>
  <c r="WFN87" i="28" s="1"/>
  <c r="WFO87" i="28" s="1"/>
  <c r="WFP87" i="28" s="1"/>
  <c r="WFQ87" i="28" s="1"/>
  <c r="WFR87" i="28" s="1"/>
  <c r="WFS87" i="28" s="1"/>
  <c r="WFT87" i="28" s="1"/>
  <c r="WFU87" i="28" s="1"/>
  <c r="WFV87" i="28" s="1"/>
  <c r="WFW87" i="28" s="1"/>
  <c r="WFK87" i="28"/>
  <c r="WFX87" i="28" s="1"/>
  <c r="WEW87" i="28"/>
  <c r="WEX87" i="28" s="1"/>
  <c r="WEY87" i="28" s="1"/>
  <c r="WEZ87" i="28" s="1"/>
  <c r="WFA87" i="28" s="1"/>
  <c r="WFB87" i="28" s="1"/>
  <c r="WFC87" i="28" s="1"/>
  <c r="WFD87" i="28" s="1"/>
  <c r="WFE87" i="28" s="1"/>
  <c r="WFF87" i="28" s="1"/>
  <c r="WFG87" i="28" s="1"/>
  <c r="WEU87" i="28"/>
  <c r="WFH87" i="28" s="1"/>
  <c r="WEG87" i="28"/>
  <c r="WEH87" i="28" s="1"/>
  <c r="WEI87" i="28" s="1"/>
  <c r="WEJ87" i="28" s="1"/>
  <c r="WEK87" i="28" s="1"/>
  <c r="WEL87" i="28" s="1"/>
  <c r="WEM87" i="28" s="1"/>
  <c r="WEN87" i="28" s="1"/>
  <c r="WEO87" i="28" s="1"/>
  <c r="WEP87" i="28" s="1"/>
  <c r="WEQ87" i="28" s="1"/>
  <c r="WEE87" i="28"/>
  <c r="WER87" i="28" s="1"/>
  <c r="WDQ87" i="28"/>
  <c r="WDR87" i="28" s="1"/>
  <c r="WDS87" i="28" s="1"/>
  <c r="WDT87" i="28" s="1"/>
  <c r="WDU87" i="28" s="1"/>
  <c r="WDV87" i="28" s="1"/>
  <c r="WDW87" i="28" s="1"/>
  <c r="WDX87" i="28" s="1"/>
  <c r="WDY87" i="28" s="1"/>
  <c r="WDZ87" i="28" s="1"/>
  <c r="WEA87" i="28" s="1"/>
  <c r="WDO87" i="28"/>
  <c r="WEB87" i="28" s="1"/>
  <c r="WDA87" i="28"/>
  <c r="WDB87" i="28" s="1"/>
  <c r="WDC87" i="28" s="1"/>
  <c r="WDD87" i="28" s="1"/>
  <c r="WDE87" i="28" s="1"/>
  <c r="WDF87" i="28" s="1"/>
  <c r="WDG87" i="28" s="1"/>
  <c r="WDH87" i="28" s="1"/>
  <c r="WDI87" i="28" s="1"/>
  <c r="WDJ87" i="28" s="1"/>
  <c r="WDK87" i="28" s="1"/>
  <c r="WCY87" i="28"/>
  <c r="WDL87" i="28" s="1"/>
  <c r="WCK87" i="28"/>
  <c r="WCL87" i="28" s="1"/>
  <c r="WCM87" i="28" s="1"/>
  <c r="WCN87" i="28" s="1"/>
  <c r="WCO87" i="28" s="1"/>
  <c r="WCP87" i="28" s="1"/>
  <c r="WCQ87" i="28" s="1"/>
  <c r="WCR87" i="28" s="1"/>
  <c r="WCS87" i="28" s="1"/>
  <c r="WCT87" i="28" s="1"/>
  <c r="WCU87" i="28" s="1"/>
  <c r="WCI87" i="28"/>
  <c r="WCV87" i="28" s="1"/>
  <c r="WBU87" i="28"/>
  <c r="WBV87" i="28" s="1"/>
  <c r="WBW87" i="28" s="1"/>
  <c r="WBX87" i="28" s="1"/>
  <c r="WBY87" i="28" s="1"/>
  <c r="WBZ87" i="28" s="1"/>
  <c r="WCA87" i="28" s="1"/>
  <c r="WCB87" i="28" s="1"/>
  <c r="WCC87" i="28" s="1"/>
  <c r="WCD87" i="28" s="1"/>
  <c r="WCE87" i="28" s="1"/>
  <c r="WBS87" i="28"/>
  <c r="WCF87" i="28" s="1"/>
  <c r="WBE87" i="28"/>
  <c r="WBF87" i="28" s="1"/>
  <c r="WBG87" i="28" s="1"/>
  <c r="WBH87" i="28" s="1"/>
  <c r="WBI87" i="28" s="1"/>
  <c r="WBJ87" i="28" s="1"/>
  <c r="WBK87" i="28" s="1"/>
  <c r="WBL87" i="28" s="1"/>
  <c r="WBM87" i="28" s="1"/>
  <c r="WBN87" i="28" s="1"/>
  <c r="WBO87" i="28" s="1"/>
  <c r="WBC87" i="28"/>
  <c r="WBP87" i="28" s="1"/>
  <c r="WAO87" i="28"/>
  <c r="WAP87" i="28" s="1"/>
  <c r="WAQ87" i="28" s="1"/>
  <c r="WAR87" i="28" s="1"/>
  <c r="WAS87" i="28" s="1"/>
  <c r="WAT87" i="28" s="1"/>
  <c r="WAU87" i="28" s="1"/>
  <c r="WAV87" i="28" s="1"/>
  <c r="WAW87" i="28" s="1"/>
  <c r="WAX87" i="28" s="1"/>
  <c r="WAY87" i="28" s="1"/>
  <c r="WAM87" i="28"/>
  <c r="WAZ87" i="28" s="1"/>
  <c r="VZY87" i="28"/>
  <c r="VZZ87" i="28" s="1"/>
  <c r="WAA87" i="28" s="1"/>
  <c r="WAB87" i="28" s="1"/>
  <c r="WAC87" i="28" s="1"/>
  <c r="WAD87" i="28" s="1"/>
  <c r="WAE87" i="28" s="1"/>
  <c r="WAF87" i="28" s="1"/>
  <c r="WAG87" i="28" s="1"/>
  <c r="WAH87" i="28" s="1"/>
  <c r="WAI87" i="28" s="1"/>
  <c r="VZW87" i="28"/>
  <c r="WAJ87" i="28" s="1"/>
  <c r="VZI87" i="28"/>
  <c r="VZJ87" i="28" s="1"/>
  <c r="VZK87" i="28" s="1"/>
  <c r="VZL87" i="28" s="1"/>
  <c r="VZM87" i="28" s="1"/>
  <c r="VZN87" i="28" s="1"/>
  <c r="VZO87" i="28" s="1"/>
  <c r="VZP87" i="28" s="1"/>
  <c r="VZQ87" i="28" s="1"/>
  <c r="VZR87" i="28" s="1"/>
  <c r="VZS87" i="28" s="1"/>
  <c r="VZG87" i="28"/>
  <c r="VZT87" i="28" s="1"/>
  <c r="VYS87" i="28"/>
  <c r="VYT87" i="28" s="1"/>
  <c r="VYU87" i="28" s="1"/>
  <c r="VYV87" i="28" s="1"/>
  <c r="VYW87" i="28" s="1"/>
  <c r="VYX87" i="28" s="1"/>
  <c r="VYY87" i="28" s="1"/>
  <c r="VYZ87" i="28" s="1"/>
  <c r="VZA87" i="28" s="1"/>
  <c r="VZB87" i="28" s="1"/>
  <c r="VZC87" i="28" s="1"/>
  <c r="VYQ87" i="28"/>
  <c r="VZD87" i="28" s="1"/>
  <c r="VYC87" i="28"/>
  <c r="VYD87" i="28" s="1"/>
  <c r="VYE87" i="28" s="1"/>
  <c r="VYF87" i="28" s="1"/>
  <c r="VYG87" i="28" s="1"/>
  <c r="VYH87" i="28" s="1"/>
  <c r="VYI87" i="28" s="1"/>
  <c r="VYJ87" i="28" s="1"/>
  <c r="VYK87" i="28" s="1"/>
  <c r="VYL87" i="28" s="1"/>
  <c r="VYM87" i="28" s="1"/>
  <c r="VYA87" i="28"/>
  <c r="VYN87" i="28" s="1"/>
  <c r="VXM87" i="28"/>
  <c r="VXN87" i="28" s="1"/>
  <c r="VXO87" i="28" s="1"/>
  <c r="VXP87" i="28" s="1"/>
  <c r="VXQ87" i="28" s="1"/>
  <c r="VXR87" i="28" s="1"/>
  <c r="VXS87" i="28" s="1"/>
  <c r="VXT87" i="28" s="1"/>
  <c r="VXU87" i="28" s="1"/>
  <c r="VXV87" i="28" s="1"/>
  <c r="VXW87" i="28" s="1"/>
  <c r="VXK87" i="28"/>
  <c r="VXX87" i="28" s="1"/>
  <c r="VWW87" i="28"/>
  <c r="VWX87" i="28" s="1"/>
  <c r="VWY87" i="28" s="1"/>
  <c r="VWZ87" i="28" s="1"/>
  <c r="VXA87" i="28" s="1"/>
  <c r="VXB87" i="28" s="1"/>
  <c r="VXC87" i="28" s="1"/>
  <c r="VXD87" i="28" s="1"/>
  <c r="VXE87" i="28" s="1"/>
  <c r="VXF87" i="28" s="1"/>
  <c r="VXG87" i="28" s="1"/>
  <c r="VWU87" i="28"/>
  <c r="VXH87" i="28" s="1"/>
  <c r="VWG87" i="28"/>
  <c r="VWH87" i="28" s="1"/>
  <c r="VWI87" i="28" s="1"/>
  <c r="VWJ87" i="28" s="1"/>
  <c r="VWK87" i="28" s="1"/>
  <c r="VWL87" i="28" s="1"/>
  <c r="VWM87" i="28" s="1"/>
  <c r="VWN87" i="28" s="1"/>
  <c r="VWO87" i="28" s="1"/>
  <c r="VWP87" i="28" s="1"/>
  <c r="VWQ87" i="28" s="1"/>
  <c r="VWE87" i="28"/>
  <c r="VWR87" i="28" s="1"/>
  <c r="VVS87" i="28"/>
  <c r="VVT87" i="28" s="1"/>
  <c r="VVU87" i="28" s="1"/>
  <c r="VVV87" i="28" s="1"/>
  <c r="VVW87" i="28" s="1"/>
  <c r="VVX87" i="28" s="1"/>
  <c r="VVY87" i="28" s="1"/>
  <c r="VVZ87" i="28" s="1"/>
  <c r="VWA87" i="28" s="1"/>
  <c r="VVQ87" i="28"/>
  <c r="VVR87" i="28" s="1"/>
  <c r="VVO87" i="28"/>
  <c r="VWB87" i="28" s="1"/>
  <c r="VVA87" i="28"/>
  <c r="VVB87" i="28" s="1"/>
  <c r="VVC87" i="28" s="1"/>
  <c r="VVD87" i="28" s="1"/>
  <c r="VVE87" i="28" s="1"/>
  <c r="VVF87" i="28" s="1"/>
  <c r="VVG87" i="28" s="1"/>
  <c r="VVH87" i="28" s="1"/>
  <c r="VVI87" i="28" s="1"/>
  <c r="VVJ87" i="28" s="1"/>
  <c r="VVK87" i="28" s="1"/>
  <c r="VUY87" i="28"/>
  <c r="VVL87" i="28" s="1"/>
  <c r="VUK87" i="28"/>
  <c r="VUL87" i="28" s="1"/>
  <c r="VUM87" i="28" s="1"/>
  <c r="VUN87" i="28" s="1"/>
  <c r="VUO87" i="28" s="1"/>
  <c r="VUP87" i="28" s="1"/>
  <c r="VUQ87" i="28" s="1"/>
  <c r="VUR87" i="28" s="1"/>
  <c r="VUS87" i="28" s="1"/>
  <c r="VUT87" i="28" s="1"/>
  <c r="VUU87" i="28" s="1"/>
  <c r="VUI87" i="28"/>
  <c r="VUV87" i="28" s="1"/>
  <c r="VTU87" i="28"/>
  <c r="VTV87" i="28" s="1"/>
  <c r="VTW87" i="28" s="1"/>
  <c r="VTX87" i="28" s="1"/>
  <c r="VTY87" i="28" s="1"/>
  <c r="VTZ87" i="28" s="1"/>
  <c r="VUA87" i="28" s="1"/>
  <c r="VUB87" i="28" s="1"/>
  <c r="VUC87" i="28" s="1"/>
  <c r="VUD87" i="28" s="1"/>
  <c r="VUE87" i="28" s="1"/>
  <c r="VTS87" i="28"/>
  <c r="VUF87" i="28" s="1"/>
  <c r="VTE87" i="28"/>
  <c r="VTF87" i="28" s="1"/>
  <c r="VTG87" i="28" s="1"/>
  <c r="VTH87" i="28" s="1"/>
  <c r="VTI87" i="28" s="1"/>
  <c r="VTJ87" i="28" s="1"/>
  <c r="VTK87" i="28" s="1"/>
  <c r="VTL87" i="28" s="1"/>
  <c r="VTM87" i="28" s="1"/>
  <c r="VTN87" i="28" s="1"/>
  <c r="VTO87" i="28" s="1"/>
  <c r="VTC87" i="28"/>
  <c r="VTP87" i="28" s="1"/>
  <c r="VSO87" i="28"/>
  <c r="VSP87" i="28" s="1"/>
  <c r="VSQ87" i="28" s="1"/>
  <c r="VSR87" i="28" s="1"/>
  <c r="VSS87" i="28" s="1"/>
  <c r="VST87" i="28" s="1"/>
  <c r="VSU87" i="28" s="1"/>
  <c r="VSV87" i="28" s="1"/>
  <c r="VSW87" i="28" s="1"/>
  <c r="VSX87" i="28" s="1"/>
  <c r="VSY87" i="28" s="1"/>
  <c r="VSM87" i="28"/>
  <c r="VSZ87" i="28" s="1"/>
  <c r="VRY87" i="28"/>
  <c r="VRZ87" i="28" s="1"/>
  <c r="VSA87" i="28" s="1"/>
  <c r="VSB87" i="28" s="1"/>
  <c r="VSC87" i="28" s="1"/>
  <c r="VSD87" i="28" s="1"/>
  <c r="VSE87" i="28" s="1"/>
  <c r="VSF87" i="28" s="1"/>
  <c r="VSG87" i="28" s="1"/>
  <c r="VSH87" i="28" s="1"/>
  <c r="VSI87" i="28" s="1"/>
  <c r="VRW87" i="28"/>
  <c r="VSJ87" i="28" s="1"/>
  <c r="VRI87" i="28"/>
  <c r="VRJ87" i="28" s="1"/>
  <c r="VRK87" i="28" s="1"/>
  <c r="VRL87" i="28" s="1"/>
  <c r="VRM87" i="28" s="1"/>
  <c r="VRN87" i="28" s="1"/>
  <c r="VRO87" i="28" s="1"/>
  <c r="VRP87" i="28" s="1"/>
  <c r="VRQ87" i="28" s="1"/>
  <c r="VRR87" i="28" s="1"/>
  <c r="VRS87" i="28" s="1"/>
  <c r="VRG87" i="28"/>
  <c r="VRT87" i="28" s="1"/>
  <c r="VQS87" i="28"/>
  <c r="VQT87" i="28" s="1"/>
  <c r="VQU87" i="28" s="1"/>
  <c r="VQV87" i="28" s="1"/>
  <c r="VQW87" i="28" s="1"/>
  <c r="VQX87" i="28" s="1"/>
  <c r="VQY87" i="28" s="1"/>
  <c r="VQZ87" i="28" s="1"/>
  <c r="VRA87" i="28" s="1"/>
  <c r="VRB87" i="28" s="1"/>
  <c r="VRC87" i="28" s="1"/>
  <c r="VQQ87" i="28"/>
  <c r="VRD87" i="28" s="1"/>
  <c r="VQC87" i="28"/>
  <c r="VQD87" i="28" s="1"/>
  <c r="VQE87" i="28" s="1"/>
  <c r="VQF87" i="28" s="1"/>
  <c r="VQG87" i="28" s="1"/>
  <c r="VQH87" i="28" s="1"/>
  <c r="VQI87" i="28" s="1"/>
  <c r="VQJ87" i="28" s="1"/>
  <c r="VQK87" i="28" s="1"/>
  <c r="VQL87" i="28" s="1"/>
  <c r="VQM87" i="28" s="1"/>
  <c r="VQA87" i="28"/>
  <c r="VQN87" i="28" s="1"/>
  <c r="VPM87" i="28"/>
  <c r="VPN87" i="28" s="1"/>
  <c r="VPO87" i="28" s="1"/>
  <c r="VPP87" i="28" s="1"/>
  <c r="VPQ87" i="28" s="1"/>
  <c r="VPR87" i="28" s="1"/>
  <c r="VPS87" i="28" s="1"/>
  <c r="VPT87" i="28" s="1"/>
  <c r="VPU87" i="28" s="1"/>
  <c r="VPV87" i="28" s="1"/>
  <c r="VPW87" i="28" s="1"/>
  <c r="VPK87" i="28"/>
  <c r="VPX87" i="28" s="1"/>
  <c r="VOW87" i="28"/>
  <c r="VOX87" i="28" s="1"/>
  <c r="VOY87" i="28" s="1"/>
  <c r="VOZ87" i="28" s="1"/>
  <c r="VPA87" i="28" s="1"/>
  <c r="VPB87" i="28" s="1"/>
  <c r="VPC87" i="28" s="1"/>
  <c r="VPD87" i="28" s="1"/>
  <c r="VPE87" i="28" s="1"/>
  <c r="VPF87" i="28" s="1"/>
  <c r="VPG87" i="28" s="1"/>
  <c r="VOU87" i="28"/>
  <c r="VPH87" i="28" s="1"/>
  <c r="VOG87" i="28"/>
  <c r="VOH87" i="28" s="1"/>
  <c r="VOI87" i="28" s="1"/>
  <c r="VOJ87" i="28" s="1"/>
  <c r="VOK87" i="28" s="1"/>
  <c r="VOL87" i="28" s="1"/>
  <c r="VOM87" i="28" s="1"/>
  <c r="VON87" i="28" s="1"/>
  <c r="VOO87" i="28" s="1"/>
  <c r="VOP87" i="28" s="1"/>
  <c r="VOQ87" i="28" s="1"/>
  <c r="VOE87" i="28"/>
  <c r="VOR87" i="28" s="1"/>
  <c r="VNQ87" i="28"/>
  <c r="VNR87" i="28" s="1"/>
  <c r="VNS87" i="28" s="1"/>
  <c r="VNT87" i="28" s="1"/>
  <c r="VNU87" i="28" s="1"/>
  <c r="VNV87" i="28" s="1"/>
  <c r="VNW87" i="28" s="1"/>
  <c r="VNX87" i="28" s="1"/>
  <c r="VNY87" i="28" s="1"/>
  <c r="VNZ87" i="28" s="1"/>
  <c r="VOA87" i="28" s="1"/>
  <c r="VNO87" i="28"/>
  <c r="VOB87" i="28" s="1"/>
  <c r="VNA87" i="28"/>
  <c r="VNB87" i="28" s="1"/>
  <c r="VNC87" i="28" s="1"/>
  <c r="VND87" i="28" s="1"/>
  <c r="VNE87" i="28" s="1"/>
  <c r="VNF87" i="28" s="1"/>
  <c r="VNG87" i="28" s="1"/>
  <c r="VNH87" i="28" s="1"/>
  <c r="VNI87" i="28" s="1"/>
  <c r="VNJ87" i="28" s="1"/>
  <c r="VNK87" i="28" s="1"/>
  <c r="VMY87" i="28"/>
  <c r="VNL87" i="28" s="1"/>
  <c r="VMK87" i="28"/>
  <c r="VML87" i="28" s="1"/>
  <c r="VMM87" i="28" s="1"/>
  <c r="VMN87" i="28" s="1"/>
  <c r="VMO87" i="28" s="1"/>
  <c r="VMP87" i="28" s="1"/>
  <c r="VMQ87" i="28" s="1"/>
  <c r="VMR87" i="28" s="1"/>
  <c r="VMS87" i="28" s="1"/>
  <c r="VMT87" i="28" s="1"/>
  <c r="VMU87" i="28" s="1"/>
  <c r="VMI87" i="28"/>
  <c r="VMV87" i="28" s="1"/>
  <c r="VLU87" i="28"/>
  <c r="VLV87" i="28" s="1"/>
  <c r="VLW87" i="28" s="1"/>
  <c r="VLX87" i="28" s="1"/>
  <c r="VLY87" i="28" s="1"/>
  <c r="VLZ87" i="28" s="1"/>
  <c r="VMA87" i="28" s="1"/>
  <c r="VMB87" i="28" s="1"/>
  <c r="VMC87" i="28" s="1"/>
  <c r="VMD87" i="28" s="1"/>
  <c r="VME87" i="28" s="1"/>
  <c r="VLS87" i="28"/>
  <c r="VMF87" i="28" s="1"/>
  <c r="VLE87" i="28"/>
  <c r="VLF87" i="28" s="1"/>
  <c r="VLG87" i="28" s="1"/>
  <c r="VLH87" i="28" s="1"/>
  <c r="VLI87" i="28" s="1"/>
  <c r="VLJ87" i="28" s="1"/>
  <c r="VLK87" i="28" s="1"/>
  <c r="VLL87" i="28" s="1"/>
  <c r="VLM87" i="28" s="1"/>
  <c r="VLN87" i="28" s="1"/>
  <c r="VLO87" i="28" s="1"/>
  <c r="VLC87" i="28"/>
  <c r="VLP87" i="28" s="1"/>
  <c r="VKO87" i="28"/>
  <c r="VKP87" i="28" s="1"/>
  <c r="VKQ87" i="28" s="1"/>
  <c r="VKR87" i="28" s="1"/>
  <c r="VKS87" i="28" s="1"/>
  <c r="VKT87" i="28" s="1"/>
  <c r="VKU87" i="28" s="1"/>
  <c r="VKV87" i="28" s="1"/>
  <c r="VKW87" i="28" s="1"/>
  <c r="VKX87" i="28" s="1"/>
  <c r="VKY87" i="28" s="1"/>
  <c r="VKM87" i="28"/>
  <c r="VKZ87" i="28" s="1"/>
  <c r="VJY87" i="28"/>
  <c r="VJZ87" i="28" s="1"/>
  <c r="VKA87" i="28" s="1"/>
  <c r="VKB87" i="28" s="1"/>
  <c r="VKC87" i="28" s="1"/>
  <c r="VKD87" i="28" s="1"/>
  <c r="VKE87" i="28" s="1"/>
  <c r="VKF87" i="28" s="1"/>
  <c r="VKG87" i="28" s="1"/>
  <c r="VKH87" i="28" s="1"/>
  <c r="VKI87" i="28" s="1"/>
  <c r="VJW87" i="28"/>
  <c r="VKJ87" i="28" s="1"/>
  <c r="VJI87" i="28"/>
  <c r="VJJ87" i="28" s="1"/>
  <c r="VJK87" i="28" s="1"/>
  <c r="VJL87" i="28" s="1"/>
  <c r="VJM87" i="28" s="1"/>
  <c r="VJN87" i="28" s="1"/>
  <c r="VJO87" i="28" s="1"/>
  <c r="VJP87" i="28" s="1"/>
  <c r="VJQ87" i="28" s="1"/>
  <c r="VJR87" i="28" s="1"/>
  <c r="VJS87" i="28" s="1"/>
  <c r="VJG87" i="28"/>
  <c r="VJT87" i="28" s="1"/>
  <c r="VIS87" i="28"/>
  <c r="VIT87" i="28" s="1"/>
  <c r="VIU87" i="28" s="1"/>
  <c r="VIV87" i="28" s="1"/>
  <c r="VIW87" i="28" s="1"/>
  <c r="VIX87" i="28" s="1"/>
  <c r="VIY87" i="28" s="1"/>
  <c r="VIZ87" i="28" s="1"/>
  <c r="VJA87" i="28" s="1"/>
  <c r="VJB87" i="28" s="1"/>
  <c r="VJC87" i="28" s="1"/>
  <c r="VIQ87" i="28"/>
  <c r="VJD87" i="28" s="1"/>
  <c r="VIC87" i="28"/>
  <c r="VID87" i="28" s="1"/>
  <c r="VIE87" i="28" s="1"/>
  <c r="VIF87" i="28" s="1"/>
  <c r="VIG87" i="28" s="1"/>
  <c r="VIH87" i="28" s="1"/>
  <c r="VII87" i="28" s="1"/>
  <c r="VIJ87" i="28" s="1"/>
  <c r="VIK87" i="28" s="1"/>
  <c r="VIL87" i="28" s="1"/>
  <c r="VIM87" i="28" s="1"/>
  <c r="VIA87" i="28"/>
  <c r="VIN87" i="28" s="1"/>
  <c r="VHM87" i="28"/>
  <c r="VHN87" i="28" s="1"/>
  <c r="VHO87" i="28" s="1"/>
  <c r="VHP87" i="28" s="1"/>
  <c r="VHQ87" i="28" s="1"/>
  <c r="VHR87" i="28" s="1"/>
  <c r="VHS87" i="28" s="1"/>
  <c r="VHT87" i="28" s="1"/>
  <c r="VHU87" i="28" s="1"/>
  <c r="VHV87" i="28" s="1"/>
  <c r="VHW87" i="28" s="1"/>
  <c r="VHK87" i="28"/>
  <c r="VHX87" i="28" s="1"/>
  <c r="VGW87" i="28"/>
  <c r="VGX87" i="28" s="1"/>
  <c r="VGY87" i="28" s="1"/>
  <c r="VGZ87" i="28" s="1"/>
  <c r="VHA87" i="28" s="1"/>
  <c r="VHB87" i="28" s="1"/>
  <c r="VHC87" i="28" s="1"/>
  <c r="VHD87" i="28" s="1"/>
  <c r="VHE87" i="28" s="1"/>
  <c r="VHF87" i="28" s="1"/>
  <c r="VHG87" i="28" s="1"/>
  <c r="VGU87" i="28"/>
  <c r="VHH87" i="28" s="1"/>
  <c r="VGG87" i="28"/>
  <c r="VGH87" i="28" s="1"/>
  <c r="VGI87" i="28" s="1"/>
  <c r="VGJ87" i="28" s="1"/>
  <c r="VGK87" i="28" s="1"/>
  <c r="VGL87" i="28" s="1"/>
  <c r="VGM87" i="28" s="1"/>
  <c r="VGN87" i="28" s="1"/>
  <c r="VGO87" i="28" s="1"/>
  <c r="VGP87" i="28" s="1"/>
  <c r="VGQ87" i="28" s="1"/>
  <c r="VGE87" i="28"/>
  <c r="VGR87" i="28" s="1"/>
  <c r="VFQ87" i="28"/>
  <c r="VFR87" i="28" s="1"/>
  <c r="VFS87" i="28" s="1"/>
  <c r="VFT87" i="28" s="1"/>
  <c r="VFU87" i="28" s="1"/>
  <c r="VFV87" i="28" s="1"/>
  <c r="VFW87" i="28" s="1"/>
  <c r="VFX87" i="28" s="1"/>
  <c r="VFY87" i="28" s="1"/>
  <c r="VFZ87" i="28" s="1"/>
  <c r="VGA87" i="28" s="1"/>
  <c r="VFO87" i="28"/>
  <c r="VGB87" i="28" s="1"/>
  <c r="VFA87" i="28"/>
  <c r="VFB87" i="28" s="1"/>
  <c r="VFC87" i="28" s="1"/>
  <c r="VFD87" i="28" s="1"/>
  <c r="VFE87" i="28" s="1"/>
  <c r="VFF87" i="28" s="1"/>
  <c r="VFG87" i="28" s="1"/>
  <c r="VFH87" i="28" s="1"/>
  <c r="VFI87" i="28" s="1"/>
  <c r="VFJ87" i="28" s="1"/>
  <c r="VFK87" i="28" s="1"/>
  <c r="VEY87" i="28"/>
  <c r="VFL87" i="28" s="1"/>
  <c r="VEK87" i="28"/>
  <c r="VEL87" i="28" s="1"/>
  <c r="VEM87" i="28" s="1"/>
  <c r="VEN87" i="28" s="1"/>
  <c r="VEO87" i="28" s="1"/>
  <c r="VEP87" i="28" s="1"/>
  <c r="VEQ87" i="28" s="1"/>
  <c r="VER87" i="28" s="1"/>
  <c r="VES87" i="28" s="1"/>
  <c r="VET87" i="28" s="1"/>
  <c r="VEU87" i="28" s="1"/>
  <c r="VEI87" i="28"/>
  <c r="VEV87" i="28" s="1"/>
  <c r="VDU87" i="28"/>
  <c r="VDV87" i="28" s="1"/>
  <c r="VDW87" i="28" s="1"/>
  <c r="VDX87" i="28" s="1"/>
  <c r="VDY87" i="28" s="1"/>
  <c r="VDZ87" i="28" s="1"/>
  <c r="VEA87" i="28" s="1"/>
  <c r="VEB87" i="28" s="1"/>
  <c r="VEC87" i="28" s="1"/>
  <c r="VED87" i="28" s="1"/>
  <c r="VEE87" i="28" s="1"/>
  <c r="VDS87" i="28"/>
  <c r="VEF87" i="28" s="1"/>
  <c r="VDE87" i="28"/>
  <c r="VDF87" i="28" s="1"/>
  <c r="VDG87" i="28" s="1"/>
  <c r="VDH87" i="28" s="1"/>
  <c r="VDI87" i="28" s="1"/>
  <c r="VDJ87" i="28" s="1"/>
  <c r="VDK87" i="28" s="1"/>
  <c r="VDL87" i="28" s="1"/>
  <c r="VDM87" i="28" s="1"/>
  <c r="VDN87" i="28" s="1"/>
  <c r="VDO87" i="28" s="1"/>
  <c r="VDC87" i="28"/>
  <c r="VDP87" i="28" s="1"/>
  <c r="VCO87" i="28"/>
  <c r="VCP87" i="28" s="1"/>
  <c r="VCQ87" i="28" s="1"/>
  <c r="VCR87" i="28" s="1"/>
  <c r="VCS87" i="28" s="1"/>
  <c r="VCT87" i="28" s="1"/>
  <c r="VCU87" i="28" s="1"/>
  <c r="VCV87" i="28" s="1"/>
  <c r="VCW87" i="28" s="1"/>
  <c r="VCX87" i="28" s="1"/>
  <c r="VCY87" i="28" s="1"/>
  <c r="VCM87" i="28"/>
  <c r="VCZ87" i="28" s="1"/>
  <c r="VBY87" i="28"/>
  <c r="VBZ87" i="28" s="1"/>
  <c r="VCA87" i="28" s="1"/>
  <c r="VCB87" i="28" s="1"/>
  <c r="VCC87" i="28" s="1"/>
  <c r="VCD87" i="28" s="1"/>
  <c r="VCE87" i="28" s="1"/>
  <c r="VCF87" i="28" s="1"/>
  <c r="VCG87" i="28" s="1"/>
  <c r="VCH87" i="28" s="1"/>
  <c r="VCI87" i="28" s="1"/>
  <c r="VBW87" i="28"/>
  <c r="VCJ87" i="28" s="1"/>
  <c r="VBI87" i="28"/>
  <c r="VBJ87" i="28" s="1"/>
  <c r="VBK87" i="28" s="1"/>
  <c r="VBL87" i="28" s="1"/>
  <c r="VBM87" i="28" s="1"/>
  <c r="VBN87" i="28" s="1"/>
  <c r="VBO87" i="28" s="1"/>
  <c r="VBP87" i="28" s="1"/>
  <c r="VBQ87" i="28" s="1"/>
  <c r="VBR87" i="28" s="1"/>
  <c r="VBS87" i="28" s="1"/>
  <c r="VBG87" i="28"/>
  <c r="VBT87" i="28" s="1"/>
  <c r="VAS87" i="28"/>
  <c r="VAT87" i="28" s="1"/>
  <c r="VAU87" i="28" s="1"/>
  <c r="VAV87" i="28" s="1"/>
  <c r="VAW87" i="28" s="1"/>
  <c r="VAX87" i="28" s="1"/>
  <c r="VAY87" i="28" s="1"/>
  <c r="VAZ87" i="28" s="1"/>
  <c r="VBA87" i="28" s="1"/>
  <c r="VBB87" i="28" s="1"/>
  <c r="VBC87" i="28" s="1"/>
  <c r="VAQ87" i="28"/>
  <c r="VBD87" i="28" s="1"/>
  <c r="VAC87" i="28"/>
  <c r="VAD87" i="28" s="1"/>
  <c r="VAE87" i="28" s="1"/>
  <c r="VAF87" i="28" s="1"/>
  <c r="VAG87" i="28" s="1"/>
  <c r="VAH87" i="28" s="1"/>
  <c r="VAI87" i="28" s="1"/>
  <c r="VAJ87" i="28" s="1"/>
  <c r="VAK87" i="28" s="1"/>
  <c r="VAL87" i="28" s="1"/>
  <c r="VAM87" i="28" s="1"/>
  <c r="VAA87" i="28"/>
  <c r="VAN87" i="28" s="1"/>
  <c r="UZM87" i="28"/>
  <c r="UZN87" i="28" s="1"/>
  <c r="UZO87" i="28" s="1"/>
  <c r="UZP87" i="28" s="1"/>
  <c r="UZQ87" i="28" s="1"/>
  <c r="UZR87" i="28" s="1"/>
  <c r="UZS87" i="28" s="1"/>
  <c r="UZT87" i="28" s="1"/>
  <c r="UZU87" i="28" s="1"/>
  <c r="UZV87" i="28" s="1"/>
  <c r="UZW87" i="28" s="1"/>
  <c r="UZK87" i="28"/>
  <c r="UZX87" i="28" s="1"/>
  <c r="UYW87" i="28"/>
  <c r="UYX87" i="28" s="1"/>
  <c r="UYY87" i="28" s="1"/>
  <c r="UYZ87" i="28" s="1"/>
  <c r="UZA87" i="28" s="1"/>
  <c r="UZB87" i="28" s="1"/>
  <c r="UZC87" i="28" s="1"/>
  <c r="UZD87" i="28" s="1"/>
  <c r="UZE87" i="28" s="1"/>
  <c r="UZF87" i="28" s="1"/>
  <c r="UZG87" i="28" s="1"/>
  <c r="UYU87" i="28"/>
  <c r="UZH87" i="28" s="1"/>
  <c r="UYG87" i="28"/>
  <c r="UYH87" i="28" s="1"/>
  <c r="UYI87" i="28" s="1"/>
  <c r="UYJ87" i="28" s="1"/>
  <c r="UYK87" i="28" s="1"/>
  <c r="UYL87" i="28" s="1"/>
  <c r="UYM87" i="28" s="1"/>
  <c r="UYN87" i="28" s="1"/>
  <c r="UYO87" i="28" s="1"/>
  <c r="UYP87" i="28" s="1"/>
  <c r="UYQ87" i="28" s="1"/>
  <c r="UYE87" i="28"/>
  <c r="UYR87" i="28" s="1"/>
  <c r="UXQ87" i="28"/>
  <c r="UXR87" i="28" s="1"/>
  <c r="UXS87" i="28" s="1"/>
  <c r="UXT87" i="28" s="1"/>
  <c r="UXU87" i="28" s="1"/>
  <c r="UXV87" i="28" s="1"/>
  <c r="UXW87" i="28" s="1"/>
  <c r="UXX87" i="28" s="1"/>
  <c r="UXY87" i="28" s="1"/>
  <c r="UXZ87" i="28" s="1"/>
  <c r="UYA87" i="28" s="1"/>
  <c r="UXO87" i="28"/>
  <c r="UYB87" i="28" s="1"/>
  <c r="UXA87" i="28"/>
  <c r="UXB87" i="28" s="1"/>
  <c r="UXC87" i="28" s="1"/>
  <c r="UXD87" i="28" s="1"/>
  <c r="UXE87" i="28" s="1"/>
  <c r="UXF87" i="28" s="1"/>
  <c r="UXG87" i="28" s="1"/>
  <c r="UXH87" i="28" s="1"/>
  <c r="UXI87" i="28" s="1"/>
  <c r="UXJ87" i="28" s="1"/>
  <c r="UXK87" i="28" s="1"/>
  <c r="UWY87" i="28"/>
  <c r="UXL87" i="28" s="1"/>
  <c r="UWK87" i="28"/>
  <c r="UWL87" i="28" s="1"/>
  <c r="UWM87" i="28" s="1"/>
  <c r="UWN87" i="28" s="1"/>
  <c r="UWO87" i="28" s="1"/>
  <c r="UWP87" i="28" s="1"/>
  <c r="UWQ87" i="28" s="1"/>
  <c r="UWR87" i="28" s="1"/>
  <c r="UWS87" i="28" s="1"/>
  <c r="UWT87" i="28" s="1"/>
  <c r="UWU87" i="28" s="1"/>
  <c r="UWI87" i="28"/>
  <c r="UWV87" i="28" s="1"/>
  <c r="UVU87" i="28"/>
  <c r="UVV87" i="28" s="1"/>
  <c r="UVW87" i="28" s="1"/>
  <c r="UVX87" i="28" s="1"/>
  <c r="UVY87" i="28" s="1"/>
  <c r="UVZ87" i="28" s="1"/>
  <c r="UWA87" i="28" s="1"/>
  <c r="UWB87" i="28" s="1"/>
  <c r="UWC87" i="28" s="1"/>
  <c r="UWD87" i="28" s="1"/>
  <c r="UWE87" i="28" s="1"/>
  <c r="UVS87" i="28"/>
  <c r="UWF87" i="28" s="1"/>
  <c r="UVE87" i="28"/>
  <c r="UVF87" i="28" s="1"/>
  <c r="UVG87" i="28" s="1"/>
  <c r="UVH87" i="28" s="1"/>
  <c r="UVI87" i="28" s="1"/>
  <c r="UVJ87" i="28" s="1"/>
  <c r="UVK87" i="28" s="1"/>
  <c r="UVL87" i="28" s="1"/>
  <c r="UVM87" i="28" s="1"/>
  <c r="UVN87" i="28" s="1"/>
  <c r="UVO87" i="28" s="1"/>
  <c r="UVC87" i="28"/>
  <c r="UVP87" i="28" s="1"/>
  <c r="UUO87" i="28"/>
  <c r="UUP87" i="28" s="1"/>
  <c r="UUQ87" i="28" s="1"/>
  <c r="UUR87" i="28" s="1"/>
  <c r="UUS87" i="28" s="1"/>
  <c r="UUT87" i="28" s="1"/>
  <c r="UUU87" i="28" s="1"/>
  <c r="UUV87" i="28" s="1"/>
  <c r="UUW87" i="28" s="1"/>
  <c r="UUX87" i="28" s="1"/>
  <c r="UUY87" i="28" s="1"/>
  <c r="UUM87" i="28"/>
  <c r="UUZ87" i="28" s="1"/>
  <c r="UTY87" i="28"/>
  <c r="UTZ87" i="28" s="1"/>
  <c r="UUA87" i="28" s="1"/>
  <c r="UUB87" i="28" s="1"/>
  <c r="UUC87" i="28" s="1"/>
  <c r="UUD87" i="28" s="1"/>
  <c r="UUE87" i="28" s="1"/>
  <c r="UUF87" i="28" s="1"/>
  <c r="UUG87" i="28" s="1"/>
  <c r="UUH87" i="28" s="1"/>
  <c r="UUI87" i="28" s="1"/>
  <c r="UTW87" i="28"/>
  <c r="UUJ87" i="28" s="1"/>
  <c r="UTI87" i="28"/>
  <c r="UTJ87" i="28" s="1"/>
  <c r="UTK87" i="28" s="1"/>
  <c r="UTL87" i="28" s="1"/>
  <c r="UTM87" i="28" s="1"/>
  <c r="UTN87" i="28" s="1"/>
  <c r="UTO87" i="28" s="1"/>
  <c r="UTP87" i="28" s="1"/>
  <c r="UTQ87" i="28" s="1"/>
  <c r="UTR87" i="28" s="1"/>
  <c r="UTS87" i="28" s="1"/>
  <c r="UTG87" i="28"/>
  <c r="UTT87" i="28" s="1"/>
  <c r="USS87" i="28"/>
  <c r="UST87" i="28" s="1"/>
  <c r="USU87" i="28" s="1"/>
  <c r="USV87" i="28" s="1"/>
  <c r="USW87" i="28" s="1"/>
  <c r="USX87" i="28" s="1"/>
  <c r="USY87" i="28" s="1"/>
  <c r="USZ87" i="28" s="1"/>
  <c r="UTA87" i="28" s="1"/>
  <c r="UTB87" i="28" s="1"/>
  <c r="UTC87" i="28" s="1"/>
  <c r="USQ87" i="28"/>
  <c r="UTD87" i="28" s="1"/>
  <c r="USC87" i="28"/>
  <c r="USD87" i="28" s="1"/>
  <c r="USE87" i="28" s="1"/>
  <c r="USF87" i="28" s="1"/>
  <c r="USG87" i="28" s="1"/>
  <c r="USH87" i="28" s="1"/>
  <c r="USI87" i="28" s="1"/>
  <c r="USJ87" i="28" s="1"/>
  <c r="USK87" i="28" s="1"/>
  <c r="USL87" i="28" s="1"/>
  <c r="USM87" i="28" s="1"/>
  <c r="USA87" i="28"/>
  <c r="USN87" i="28" s="1"/>
  <c r="URM87" i="28"/>
  <c r="URN87" i="28" s="1"/>
  <c r="URO87" i="28" s="1"/>
  <c r="URP87" i="28" s="1"/>
  <c r="URQ87" i="28" s="1"/>
  <c r="URR87" i="28" s="1"/>
  <c r="URS87" i="28" s="1"/>
  <c r="URT87" i="28" s="1"/>
  <c r="URU87" i="28" s="1"/>
  <c r="URV87" i="28" s="1"/>
  <c r="URW87" i="28" s="1"/>
  <c r="URK87" i="28"/>
  <c r="URX87" i="28" s="1"/>
  <c r="UQW87" i="28"/>
  <c r="UQX87" i="28" s="1"/>
  <c r="UQY87" i="28" s="1"/>
  <c r="UQZ87" i="28" s="1"/>
  <c r="URA87" i="28" s="1"/>
  <c r="URB87" i="28" s="1"/>
  <c r="URC87" i="28" s="1"/>
  <c r="URD87" i="28" s="1"/>
  <c r="URE87" i="28" s="1"/>
  <c r="URF87" i="28" s="1"/>
  <c r="URG87" i="28" s="1"/>
  <c r="UQU87" i="28"/>
  <c r="URH87" i="28" s="1"/>
  <c r="UQG87" i="28"/>
  <c r="UQH87" i="28" s="1"/>
  <c r="UQI87" i="28" s="1"/>
  <c r="UQJ87" i="28" s="1"/>
  <c r="UQK87" i="28" s="1"/>
  <c r="UQL87" i="28" s="1"/>
  <c r="UQM87" i="28" s="1"/>
  <c r="UQN87" i="28" s="1"/>
  <c r="UQO87" i="28" s="1"/>
  <c r="UQP87" i="28" s="1"/>
  <c r="UQQ87" i="28" s="1"/>
  <c r="UQE87" i="28"/>
  <c r="UQR87" i="28" s="1"/>
  <c r="UPQ87" i="28"/>
  <c r="UPR87" i="28" s="1"/>
  <c r="UPS87" i="28" s="1"/>
  <c r="UPT87" i="28" s="1"/>
  <c r="UPU87" i="28" s="1"/>
  <c r="UPV87" i="28" s="1"/>
  <c r="UPW87" i="28" s="1"/>
  <c r="UPX87" i="28" s="1"/>
  <c r="UPY87" i="28" s="1"/>
  <c r="UPZ87" i="28" s="1"/>
  <c r="UQA87" i="28" s="1"/>
  <c r="UPO87" i="28"/>
  <c r="UQB87" i="28" s="1"/>
  <c r="UPA87" i="28"/>
  <c r="UPB87" i="28" s="1"/>
  <c r="UPC87" i="28" s="1"/>
  <c r="UPD87" i="28" s="1"/>
  <c r="UPE87" i="28" s="1"/>
  <c r="UPF87" i="28" s="1"/>
  <c r="UPG87" i="28" s="1"/>
  <c r="UPH87" i="28" s="1"/>
  <c r="UPI87" i="28" s="1"/>
  <c r="UPJ87" i="28" s="1"/>
  <c r="UPK87" i="28" s="1"/>
  <c r="UOY87" i="28"/>
  <c r="UPL87" i="28" s="1"/>
  <c r="UOK87" i="28"/>
  <c r="UOL87" i="28" s="1"/>
  <c r="UOM87" i="28" s="1"/>
  <c r="UON87" i="28" s="1"/>
  <c r="UOO87" i="28" s="1"/>
  <c r="UOP87" i="28" s="1"/>
  <c r="UOQ87" i="28" s="1"/>
  <c r="UOR87" i="28" s="1"/>
  <c r="UOS87" i="28" s="1"/>
  <c r="UOT87" i="28" s="1"/>
  <c r="UOU87" i="28" s="1"/>
  <c r="UOI87" i="28"/>
  <c r="UOV87" i="28" s="1"/>
  <c r="UNU87" i="28"/>
  <c r="UNV87" i="28" s="1"/>
  <c r="UNW87" i="28" s="1"/>
  <c r="UNX87" i="28" s="1"/>
  <c r="UNY87" i="28" s="1"/>
  <c r="UNZ87" i="28" s="1"/>
  <c r="UOA87" i="28" s="1"/>
  <c r="UOB87" i="28" s="1"/>
  <c r="UOC87" i="28" s="1"/>
  <c r="UOD87" i="28" s="1"/>
  <c r="UOE87" i="28" s="1"/>
  <c r="UNS87" i="28"/>
  <c r="UOF87" i="28" s="1"/>
  <c r="UNE87" i="28"/>
  <c r="UNF87" i="28" s="1"/>
  <c r="UNG87" i="28" s="1"/>
  <c r="UNH87" i="28" s="1"/>
  <c r="UNI87" i="28" s="1"/>
  <c r="UNJ87" i="28" s="1"/>
  <c r="UNK87" i="28" s="1"/>
  <c r="UNL87" i="28" s="1"/>
  <c r="UNM87" i="28" s="1"/>
  <c r="UNN87" i="28" s="1"/>
  <c r="UNO87" i="28" s="1"/>
  <c r="UNC87" i="28"/>
  <c r="UNP87" i="28" s="1"/>
  <c r="UMO87" i="28"/>
  <c r="UMP87" i="28" s="1"/>
  <c r="UMQ87" i="28" s="1"/>
  <c r="UMR87" i="28" s="1"/>
  <c r="UMS87" i="28" s="1"/>
  <c r="UMT87" i="28" s="1"/>
  <c r="UMU87" i="28" s="1"/>
  <c r="UMV87" i="28" s="1"/>
  <c r="UMW87" i="28" s="1"/>
  <c r="UMX87" i="28" s="1"/>
  <c r="UMY87" i="28" s="1"/>
  <c r="UMM87" i="28"/>
  <c r="UMZ87" i="28" s="1"/>
  <c r="ULY87" i="28"/>
  <c r="ULZ87" i="28" s="1"/>
  <c r="UMA87" i="28" s="1"/>
  <c r="UMB87" i="28" s="1"/>
  <c r="UMC87" i="28" s="1"/>
  <c r="UMD87" i="28" s="1"/>
  <c r="UME87" i="28" s="1"/>
  <c r="UMF87" i="28" s="1"/>
  <c r="UMG87" i="28" s="1"/>
  <c r="UMH87" i="28" s="1"/>
  <c r="UMI87" i="28" s="1"/>
  <c r="ULW87" i="28"/>
  <c r="UMJ87" i="28" s="1"/>
  <c r="ULI87" i="28"/>
  <c r="ULJ87" i="28" s="1"/>
  <c r="ULK87" i="28" s="1"/>
  <c r="ULL87" i="28" s="1"/>
  <c r="ULM87" i="28" s="1"/>
  <c r="ULN87" i="28" s="1"/>
  <c r="ULO87" i="28" s="1"/>
  <c r="ULP87" i="28" s="1"/>
  <c r="ULQ87" i="28" s="1"/>
  <c r="ULR87" i="28" s="1"/>
  <c r="ULS87" i="28" s="1"/>
  <c r="ULG87" i="28"/>
  <c r="ULT87" i="28" s="1"/>
  <c r="UKS87" i="28"/>
  <c r="UKT87" i="28" s="1"/>
  <c r="UKU87" i="28" s="1"/>
  <c r="UKV87" i="28" s="1"/>
  <c r="UKW87" i="28" s="1"/>
  <c r="UKX87" i="28" s="1"/>
  <c r="UKY87" i="28" s="1"/>
  <c r="UKZ87" i="28" s="1"/>
  <c r="ULA87" i="28" s="1"/>
  <c r="ULB87" i="28" s="1"/>
  <c r="ULC87" i="28" s="1"/>
  <c r="UKQ87" i="28"/>
  <c r="ULD87" i="28" s="1"/>
  <c r="UKC87" i="28"/>
  <c r="UKD87" i="28" s="1"/>
  <c r="UKE87" i="28" s="1"/>
  <c r="UKF87" i="28" s="1"/>
  <c r="UKG87" i="28" s="1"/>
  <c r="UKH87" i="28" s="1"/>
  <c r="UKI87" i="28" s="1"/>
  <c r="UKJ87" i="28" s="1"/>
  <c r="UKK87" i="28" s="1"/>
  <c r="UKL87" i="28" s="1"/>
  <c r="UKM87" i="28" s="1"/>
  <c r="UKA87" i="28"/>
  <c r="UKN87" i="28" s="1"/>
  <c r="UJM87" i="28"/>
  <c r="UJN87" i="28" s="1"/>
  <c r="UJO87" i="28" s="1"/>
  <c r="UJP87" i="28" s="1"/>
  <c r="UJQ87" i="28" s="1"/>
  <c r="UJR87" i="28" s="1"/>
  <c r="UJS87" i="28" s="1"/>
  <c r="UJT87" i="28" s="1"/>
  <c r="UJU87" i="28" s="1"/>
  <c r="UJV87" i="28" s="1"/>
  <c r="UJW87" i="28" s="1"/>
  <c r="UJK87" i="28"/>
  <c r="UJX87" i="28" s="1"/>
  <c r="UIW87" i="28"/>
  <c r="UIX87" i="28" s="1"/>
  <c r="UIY87" i="28" s="1"/>
  <c r="UIZ87" i="28" s="1"/>
  <c r="UJA87" i="28" s="1"/>
  <c r="UJB87" i="28" s="1"/>
  <c r="UJC87" i="28" s="1"/>
  <c r="UJD87" i="28" s="1"/>
  <c r="UJE87" i="28" s="1"/>
  <c r="UJF87" i="28" s="1"/>
  <c r="UJG87" i="28" s="1"/>
  <c r="UIU87" i="28"/>
  <c r="UJH87" i="28" s="1"/>
  <c r="UIG87" i="28"/>
  <c r="UIH87" i="28" s="1"/>
  <c r="UII87" i="28" s="1"/>
  <c r="UIJ87" i="28" s="1"/>
  <c r="UIK87" i="28" s="1"/>
  <c r="UIL87" i="28" s="1"/>
  <c r="UIM87" i="28" s="1"/>
  <c r="UIN87" i="28" s="1"/>
  <c r="UIO87" i="28" s="1"/>
  <c r="UIP87" i="28" s="1"/>
  <c r="UIQ87" i="28" s="1"/>
  <c r="UIE87" i="28"/>
  <c r="UIR87" i="28" s="1"/>
  <c r="UHQ87" i="28"/>
  <c r="UHR87" i="28" s="1"/>
  <c r="UHS87" i="28" s="1"/>
  <c r="UHT87" i="28" s="1"/>
  <c r="UHU87" i="28" s="1"/>
  <c r="UHV87" i="28" s="1"/>
  <c r="UHW87" i="28" s="1"/>
  <c r="UHX87" i="28" s="1"/>
  <c r="UHY87" i="28" s="1"/>
  <c r="UHZ87" i="28" s="1"/>
  <c r="UIA87" i="28" s="1"/>
  <c r="UHO87" i="28"/>
  <c r="UIB87" i="28" s="1"/>
  <c r="UHA87" i="28"/>
  <c r="UHB87" i="28" s="1"/>
  <c r="UHC87" i="28" s="1"/>
  <c r="UHD87" i="28" s="1"/>
  <c r="UHE87" i="28" s="1"/>
  <c r="UHF87" i="28" s="1"/>
  <c r="UHG87" i="28" s="1"/>
  <c r="UHH87" i="28" s="1"/>
  <c r="UHI87" i="28" s="1"/>
  <c r="UHJ87" i="28" s="1"/>
  <c r="UHK87" i="28" s="1"/>
  <c r="UGY87" i="28"/>
  <c r="UHL87" i="28" s="1"/>
  <c r="UGK87" i="28"/>
  <c r="UGL87" i="28" s="1"/>
  <c r="UGM87" i="28" s="1"/>
  <c r="UGN87" i="28" s="1"/>
  <c r="UGO87" i="28" s="1"/>
  <c r="UGP87" i="28" s="1"/>
  <c r="UGQ87" i="28" s="1"/>
  <c r="UGR87" i="28" s="1"/>
  <c r="UGS87" i="28" s="1"/>
  <c r="UGT87" i="28" s="1"/>
  <c r="UGU87" i="28" s="1"/>
  <c r="UGI87" i="28"/>
  <c r="UGV87" i="28" s="1"/>
  <c r="UFU87" i="28"/>
  <c r="UFV87" i="28" s="1"/>
  <c r="UFW87" i="28" s="1"/>
  <c r="UFX87" i="28" s="1"/>
  <c r="UFY87" i="28" s="1"/>
  <c r="UFZ87" i="28" s="1"/>
  <c r="UGA87" i="28" s="1"/>
  <c r="UGB87" i="28" s="1"/>
  <c r="UGC87" i="28" s="1"/>
  <c r="UGD87" i="28" s="1"/>
  <c r="UGE87" i="28" s="1"/>
  <c r="UFS87" i="28"/>
  <c r="UGF87" i="28" s="1"/>
  <c r="UFE87" i="28"/>
  <c r="UFF87" i="28" s="1"/>
  <c r="UFG87" i="28" s="1"/>
  <c r="UFH87" i="28" s="1"/>
  <c r="UFI87" i="28" s="1"/>
  <c r="UFJ87" i="28" s="1"/>
  <c r="UFK87" i="28" s="1"/>
  <c r="UFL87" i="28" s="1"/>
  <c r="UFM87" i="28" s="1"/>
  <c r="UFN87" i="28" s="1"/>
  <c r="UFO87" i="28" s="1"/>
  <c r="UFC87" i="28"/>
  <c r="UFP87" i="28" s="1"/>
  <c r="UEO87" i="28"/>
  <c r="UEP87" i="28" s="1"/>
  <c r="UEQ87" i="28" s="1"/>
  <c r="UER87" i="28" s="1"/>
  <c r="UES87" i="28" s="1"/>
  <c r="UET87" i="28" s="1"/>
  <c r="UEU87" i="28" s="1"/>
  <c r="UEV87" i="28" s="1"/>
  <c r="UEW87" i="28" s="1"/>
  <c r="UEX87" i="28" s="1"/>
  <c r="UEY87" i="28" s="1"/>
  <c r="UEM87" i="28"/>
  <c r="UEZ87" i="28" s="1"/>
  <c r="UDY87" i="28"/>
  <c r="UDZ87" i="28" s="1"/>
  <c r="UEA87" i="28" s="1"/>
  <c r="UEB87" i="28" s="1"/>
  <c r="UEC87" i="28" s="1"/>
  <c r="UED87" i="28" s="1"/>
  <c r="UEE87" i="28" s="1"/>
  <c r="UEF87" i="28" s="1"/>
  <c r="UEG87" i="28" s="1"/>
  <c r="UEH87" i="28" s="1"/>
  <c r="UEI87" i="28" s="1"/>
  <c r="UDW87" i="28"/>
  <c r="UEJ87" i="28" s="1"/>
  <c r="UDI87" i="28"/>
  <c r="UDJ87" i="28" s="1"/>
  <c r="UDK87" i="28" s="1"/>
  <c r="UDL87" i="28" s="1"/>
  <c r="UDM87" i="28" s="1"/>
  <c r="UDN87" i="28" s="1"/>
  <c r="UDO87" i="28" s="1"/>
  <c r="UDP87" i="28" s="1"/>
  <c r="UDQ87" i="28" s="1"/>
  <c r="UDR87" i="28" s="1"/>
  <c r="UDS87" i="28" s="1"/>
  <c r="UDG87" i="28"/>
  <c r="UDT87" i="28" s="1"/>
  <c r="UCS87" i="28"/>
  <c r="UCT87" i="28" s="1"/>
  <c r="UCU87" i="28" s="1"/>
  <c r="UCV87" i="28" s="1"/>
  <c r="UCW87" i="28" s="1"/>
  <c r="UCX87" i="28" s="1"/>
  <c r="UCY87" i="28" s="1"/>
  <c r="UCZ87" i="28" s="1"/>
  <c r="UDA87" i="28" s="1"/>
  <c r="UDB87" i="28" s="1"/>
  <c r="UDC87" i="28" s="1"/>
  <c r="UCQ87" i="28"/>
  <c r="UDD87" i="28" s="1"/>
  <c r="UCC87" i="28"/>
  <c r="UCD87" i="28" s="1"/>
  <c r="UCE87" i="28" s="1"/>
  <c r="UCF87" i="28" s="1"/>
  <c r="UCG87" i="28" s="1"/>
  <c r="UCH87" i="28" s="1"/>
  <c r="UCI87" i="28" s="1"/>
  <c r="UCJ87" i="28" s="1"/>
  <c r="UCK87" i="28" s="1"/>
  <c r="UCL87" i="28" s="1"/>
  <c r="UCM87" i="28" s="1"/>
  <c r="UCA87" i="28"/>
  <c r="UCN87" i="28" s="1"/>
  <c r="UBM87" i="28"/>
  <c r="UBN87" i="28" s="1"/>
  <c r="UBO87" i="28" s="1"/>
  <c r="UBP87" i="28" s="1"/>
  <c r="UBQ87" i="28" s="1"/>
  <c r="UBR87" i="28" s="1"/>
  <c r="UBS87" i="28" s="1"/>
  <c r="UBT87" i="28" s="1"/>
  <c r="UBU87" i="28" s="1"/>
  <c r="UBV87" i="28" s="1"/>
  <c r="UBW87" i="28" s="1"/>
  <c r="UBK87" i="28"/>
  <c r="UBX87" i="28" s="1"/>
  <c r="UAW87" i="28"/>
  <c r="UAX87" i="28" s="1"/>
  <c r="UAY87" i="28" s="1"/>
  <c r="UAZ87" i="28" s="1"/>
  <c r="UBA87" i="28" s="1"/>
  <c r="UBB87" i="28" s="1"/>
  <c r="UBC87" i="28" s="1"/>
  <c r="UBD87" i="28" s="1"/>
  <c r="UBE87" i="28" s="1"/>
  <c r="UBF87" i="28" s="1"/>
  <c r="UBG87" i="28" s="1"/>
  <c r="UAU87" i="28"/>
  <c r="UBH87" i="28" s="1"/>
  <c r="UAG87" i="28"/>
  <c r="UAH87" i="28" s="1"/>
  <c r="UAI87" i="28" s="1"/>
  <c r="UAJ87" i="28" s="1"/>
  <c r="UAK87" i="28" s="1"/>
  <c r="UAL87" i="28" s="1"/>
  <c r="UAM87" i="28" s="1"/>
  <c r="UAN87" i="28" s="1"/>
  <c r="UAO87" i="28" s="1"/>
  <c r="UAP87" i="28" s="1"/>
  <c r="UAQ87" i="28" s="1"/>
  <c r="UAE87" i="28"/>
  <c r="UAR87" i="28" s="1"/>
  <c r="TZQ87" i="28"/>
  <c r="TZR87" i="28" s="1"/>
  <c r="TZS87" i="28" s="1"/>
  <c r="TZT87" i="28" s="1"/>
  <c r="TZU87" i="28" s="1"/>
  <c r="TZV87" i="28" s="1"/>
  <c r="TZW87" i="28" s="1"/>
  <c r="TZX87" i="28" s="1"/>
  <c r="TZY87" i="28" s="1"/>
  <c r="TZZ87" i="28" s="1"/>
  <c r="UAA87" i="28" s="1"/>
  <c r="TZO87" i="28"/>
  <c r="UAB87" i="28" s="1"/>
  <c r="TZA87" i="28"/>
  <c r="TZB87" i="28" s="1"/>
  <c r="TZC87" i="28" s="1"/>
  <c r="TZD87" i="28" s="1"/>
  <c r="TZE87" i="28" s="1"/>
  <c r="TZF87" i="28" s="1"/>
  <c r="TZG87" i="28" s="1"/>
  <c r="TZH87" i="28" s="1"/>
  <c r="TZI87" i="28" s="1"/>
  <c r="TZJ87" i="28" s="1"/>
  <c r="TZK87" i="28" s="1"/>
  <c r="TYY87" i="28"/>
  <c r="TZL87" i="28" s="1"/>
  <c r="TYK87" i="28"/>
  <c r="TYL87" i="28" s="1"/>
  <c r="TYM87" i="28" s="1"/>
  <c r="TYN87" i="28" s="1"/>
  <c r="TYO87" i="28" s="1"/>
  <c r="TYP87" i="28" s="1"/>
  <c r="TYQ87" i="28" s="1"/>
  <c r="TYR87" i="28" s="1"/>
  <c r="TYS87" i="28" s="1"/>
  <c r="TYT87" i="28" s="1"/>
  <c r="TYU87" i="28" s="1"/>
  <c r="TYI87" i="28"/>
  <c r="TYV87" i="28" s="1"/>
  <c r="TXU87" i="28"/>
  <c r="TXV87" i="28" s="1"/>
  <c r="TXW87" i="28" s="1"/>
  <c r="TXX87" i="28" s="1"/>
  <c r="TXY87" i="28" s="1"/>
  <c r="TXZ87" i="28" s="1"/>
  <c r="TYA87" i="28" s="1"/>
  <c r="TYB87" i="28" s="1"/>
  <c r="TYC87" i="28" s="1"/>
  <c r="TYD87" i="28" s="1"/>
  <c r="TYE87" i="28" s="1"/>
  <c r="TXS87" i="28"/>
  <c r="TYF87" i="28" s="1"/>
  <c r="TXE87" i="28"/>
  <c r="TXF87" i="28" s="1"/>
  <c r="TXG87" i="28" s="1"/>
  <c r="TXH87" i="28" s="1"/>
  <c r="TXI87" i="28" s="1"/>
  <c r="TXJ87" i="28" s="1"/>
  <c r="TXK87" i="28" s="1"/>
  <c r="TXL87" i="28" s="1"/>
  <c r="TXM87" i="28" s="1"/>
  <c r="TXN87" i="28" s="1"/>
  <c r="TXO87" i="28" s="1"/>
  <c r="TXC87" i="28"/>
  <c r="TXP87" i="28" s="1"/>
  <c r="TWO87" i="28"/>
  <c r="TWP87" i="28" s="1"/>
  <c r="TWQ87" i="28" s="1"/>
  <c r="TWR87" i="28" s="1"/>
  <c r="TWS87" i="28" s="1"/>
  <c r="TWT87" i="28" s="1"/>
  <c r="TWU87" i="28" s="1"/>
  <c r="TWV87" i="28" s="1"/>
  <c r="TWW87" i="28" s="1"/>
  <c r="TWX87" i="28" s="1"/>
  <c r="TWY87" i="28" s="1"/>
  <c r="TWM87" i="28"/>
  <c r="TWZ87" i="28" s="1"/>
  <c r="TVY87" i="28"/>
  <c r="TVZ87" i="28" s="1"/>
  <c r="TWA87" i="28" s="1"/>
  <c r="TWB87" i="28" s="1"/>
  <c r="TWC87" i="28" s="1"/>
  <c r="TWD87" i="28" s="1"/>
  <c r="TWE87" i="28" s="1"/>
  <c r="TWF87" i="28" s="1"/>
  <c r="TWG87" i="28" s="1"/>
  <c r="TWH87" i="28" s="1"/>
  <c r="TWI87" i="28" s="1"/>
  <c r="TVW87" i="28"/>
  <c r="TWJ87" i="28" s="1"/>
  <c r="TVI87" i="28"/>
  <c r="TVJ87" i="28" s="1"/>
  <c r="TVK87" i="28" s="1"/>
  <c r="TVL87" i="28" s="1"/>
  <c r="TVM87" i="28" s="1"/>
  <c r="TVN87" i="28" s="1"/>
  <c r="TVO87" i="28" s="1"/>
  <c r="TVP87" i="28" s="1"/>
  <c r="TVQ87" i="28" s="1"/>
  <c r="TVR87" i="28" s="1"/>
  <c r="TVS87" i="28" s="1"/>
  <c r="TVG87" i="28"/>
  <c r="TVT87" i="28" s="1"/>
  <c r="TUS87" i="28"/>
  <c r="TUT87" i="28" s="1"/>
  <c r="TUU87" i="28" s="1"/>
  <c r="TUV87" i="28" s="1"/>
  <c r="TUW87" i="28" s="1"/>
  <c r="TUX87" i="28" s="1"/>
  <c r="TUY87" i="28" s="1"/>
  <c r="TUZ87" i="28" s="1"/>
  <c r="TVA87" i="28" s="1"/>
  <c r="TVB87" i="28" s="1"/>
  <c r="TVC87" i="28" s="1"/>
  <c r="TUQ87" i="28"/>
  <c r="TVD87" i="28" s="1"/>
  <c r="TUC87" i="28"/>
  <c r="TUD87" i="28" s="1"/>
  <c r="TUE87" i="28" s="1"/>
  <c r="TUF87" i="28" s="1"/>
  <c r="TUG87" i="28" s="1"/>
  <c r="TUH87" i="28" s="1"/>
  <c r="TUI87" i="28" s="1"/>
  <c r="TUJ87" i="28" s="1"/>
  <c r="TUK87" i="28" s="1"/>
  <c r="TUL87" i="28" s="1"/>
  <c r="TUM87" i="28" s="1"/>
  <c r="TUA87" i="28"/>
  <c r="TUN87" i="28" s="1"/>
  <c r="TTM87" i="28"/>
  <c r="TTN87" i="28" s="1"/>
  <c r="TTO87" i="28" s="1"/>
  <c r="TTP87" i="28" s="1"/>
  <c r="TTQ87" i="28" s="1"/>
  <c r="TTR87" i="28" s="1"/>
  <c r="TTS87" i="28" s="1"/>
  <c r="TTT87" i="28" s="1"/>
  <c r="TTU87" i="28" s="1"/>
  <c r="TTV87" i="28" s="1"/>
  <c r="TTW87" i="28" s="1"/>
  <c r="TTK87" i="28"/>
  <c r="TTX87" i="28" s="1"/>
  <c r="TSW87" i="28"/>
  <c r="TSX87" i="28" s="1"/>
  <c r="TSY87" i="28" s="1"/>
  <c r="TSZ87" i="28" s="1"/>
  <c r="TTA87" i="28" s="1"/>
  <c r="TTB87" i="28" s="1"/>
  <c r="TTC87" i="28" s="1"/>
  <c r="TTD87" i="28" s="1"/>
  <c r="TTE87" i="28" s="1"/>
  <c r="TTF87" i="28" s="1"/>
  <c r="TTG87" i="28" s="1"/>
  <c r="TSU87" i="28"/>
  <c r="TTH87" i="28" s="1"/>
  <c r="TSG87" i="28"/>
  <c r="TSH87" i="28" s="1"/>
  <c r="TSI87" i="28" s="1"/>
  <c r="TSJ87" i="28" s="1"/>
  <c r="TSK87" i="28" s="1"/>
  <c r="TSL87" i="28" s="1"/>
  <c r="TSM87" i="28" s="1"/>
  <c r="TSN87" i="28" s="1"/>
  <c r="TSO87" i="28" s="1"/>
  <c r="TSP87" i="28" s="1"/>
  <c r="TSQ87" i="28" s="1"/>
  <c r="TSE87" i="28"/>
  <c r="TSR87" i="28" s="1"/>
  <c r="TRQ87" i="28"/>
  <c r="TRR87" i="28" s="1"/>
  <c r="TRS87" i="28" s="1"/>
  <c r="TRT87" i="28" s="1"/>
  <c r="TRU87" i="28" s="1"/>
  <c r="TRV87" i="28" s="1"/>
  <c r="TRW87" i="28" s="1"/>
  <c r="TRX87" i="28" s="1"/>
  <c r="TRY87" i="28" s="1"/>
  <c r="TRZ87" i="28" s="1"/>
  <c r="TSA87" i="28" s="1"/>
  <c r="TRO87" i="28"/>
  <c r="TSB87" i="28" s="1"/>
  <c r="TRA87" i="28"/>
  <c r="TRB87" i="28" s="1"/>
  <c r="TRC87" i="28" s="1"/>
  <c r="TRD87" i="28" s="1"/>
  <c r="TRE87" i="28" s="1"/>
  <c r="TRF87" i="28" s="1"/>
  <c r="TRG87" i="28" s="1"/>
  <c r="TRH87" i="28" s="1"/>
  <c r="TRI87" i="28" s="1"/>
  <c r="TRJ87" i="28" s="1"/>
  <c r="TRK87" i="28" s="1"/>
  <c r="TQY87" i="28"/>
  <c r="TRL87" i="28" s="1"/>
  <c r="TQK87" i="28"/>
  <c r="TQL87" i="28" s="1"/>
  <c r="TQM87" i="28" s="1"/>
  <c r="TQN87" i="28" s="1"/>
  <c r="TQO87" i="28" s="1"/>
  <c r="TQP87" i="28" s="1"/>
  <c r="TQQ87" i="28" s="1"/>
  <c r="TQR87" i="28" s="1"/>
  <c r="TQS87" i="28" s="1"/>
  <c r="TQT87" i="28" s="1"/>
  <c r="TQU87" i="28" s="1"/>
  <c r="TQI87" i="28"/>
  <c r="TQV87" i="28" s="1"/>
  <c r="TPU87" i="28"/>
  <c r="TPV87" i="28" s="1"/>
  <c r="TPW87" i="28" s="1"/>
  <c r="TPX87" i="28" s="1"/>
  <c r="TPY87" i="28" s="1"/>
  <c r="TPZ87" i="28" s="1"/>
  <c r="TQA87" i="28" s="1"/>
  <c r="TQB87" i="28" s="1"/>
  <c r="TQC87" i="28" s="1"/>
  <c r="TQD87" i="28" s="1"/>
  <c r="TQE87" i="28" s="1"/>
  <c r="TPS87" i="28"/>
  <c r="TQF87" i="28" s="1"/>
  <c r="TPE87" i="28"/>
  <c r="TPF87" i="28" s="1"/>
  <c r="TPG87" i="28" s="1"/>
  <c r="TPH87" i="28" s="1"/>
  <c r="TPI87" i="28" s="1"/>
  <c r="TPJ87" i="28" s="1"/>
  <c r="TPK87" i="28" s="1"/>
  <c r="TPL87" i="28" s="1"/>
  <c r="TPM87" i="28" s="1"/>
  <c r="TPN87" i="28" s="1"/>
  <c r="TPO87" i="28" s="1"/>
  <c r="TPC87" i="28"/>
  <c r="TPP87" i="28" s="1"/>
  <c r="TOO87" i="28"/>
  <c r="TOP87" i="28" s="1"/>
  <c r="TOQ87" i="28" s="1"/>
  <c r="TOR87" i="28" s="1"/>
  <c r="TOS87" i="28" s="1"/>
  <c r="TOT87" i="28" s="1"/>
  <c r="TOU87" i="28" s="1"/>
  <c r="TOV87" i="28" s="1"/>
  <c r="TOW87" i="28" s="1"/>
  <c r="TOX87" i="28" s="1"/>
  <c r="TOY87" i="28" s="1"/>
  <c r="TOM87" i="28"/>
  <c r="TOZ87" i="28" s="1"/>
  <c r="TNY87" i="28"/>
  <c r="TNZ87" i="28" s="1"/>
  <c r="TOA87" i="28" s="1"/>
  <c r="TOB87" i="28" s="1"/>
  <c r="TOC87" i="28" s="1"/>
  <c r="TOD87" i="28" s="1"/>
  <c r="TOE87" i="28" s="1"/>
  <c r="TOF87" i="28" s="1"/>
  <c r="TOG87" i="28" s="1"/>
  <c r="TOH87" i="28" s="1"/>
  <c r="TOI87" i="28" s="1"/>
  <c r="TNW87" i="28"/>
  <c r="TOJ87" i="28" s="1"/>
  <c r="TNI87" i="28"/>
  <c r="TNJ87" i="28" s="1"/>
  <c r="TNK87" i="28" s="1"/>
  <c r="TNL87" i="28" s="1"/>
  <c r="TNM87" i="28" s="1"/>
  <c r="TNN87" i="28" s="1"/>
  <c r="TNO87" i="28" s="1"/>
  <c r="TNP87" i="28" s="1"/>
  <c r="TNQ87" i="28" s="1"/>
  <c r="TNR87" i="28" s="1"/>
  <c r="TNS87" i="28" s="1"/>
  <c r="TNG87" i="28"/>
  <c r="TNT87" i="28" s="1"/>
  <c r="TMS87" i="28"/>
  <c r="TMT87" i="28" s="1"/>
  <c r="TMU87" i="28" s="1"/>
  <c r="TMV87" i="28" s="1"/>
  <c r="TMW87" i="28" s="1"/>
  <c r="TMX87" i="28" s="1"/>
  <c r="TMY87" i="28" s="1"/>
  <c r="TMZ87" i="28" s="1"/>
  <c r="TNA87" i="28" s="1"/>
  <c r="TNB87" i="28" s="1"/>
  <c r="TNC87" i="28" s="1"/>
  <c r="TMQ87" i="28"/>
  <c r="TND87" i="28" s="1"/>
  <c r="TMC87" i="28"/>
  <c r="TMD87" i="28" s="1"/>
  <c r="TME87" i="28" s="1"/>
  <c r="TMF87" i="28" s="1"/>
  <c r="TMG87" i="28" s="1"/>
  <c r="TMH87" i="28" s="1"/>
  <c r="TMI87" i="28" s="1"/>
  <c r="TMJ87" i="28" s="1"/>
  <c r="TMK87" i="28" s="1"/>
  <c r="TML87" i="28" s="1"/>
  <c r="TMM87" i="28" s="1"/>
  <c r="TMA87" i="28"/>
  <c r="TMN87" i="28" s="1"/>
  <c r="TLM87" i="28"/>
  <c r="TLN87" i="28" s="1"/>
  <c r="TLO87" i="28" s="1"/>
  <c r="TLP87" i="28" s="1"/>
  <c r="TLQ87" i="28" s="1"/>
  <c r="TLR87" i="28" s="1"/>
  <c r="TLS87" i="28" s="1"/>
  <c r="TLT87" i="28" s="1"/>
  <c r="TLU87" i="28" s="1"/>
  <c r="TLV87" i="28" s="1"/>
  <c r="TLW87" i="28" s="1"/>
  <c r="TLK87" i="28"/>
  <c r="TLX87" i="28" s="1"/>
  <c r="TKW87" i="28"/>
  <c r="TKX87" i="28" s="1"/>
  <c r="TKY87" i="28" s="1"/>
  <c r="TKZ87" i="28" s="1"/>
  <c r="TLA87" i="28" s="1"/>
  <c r="TLB87" i="28" s="1"/>
  <c r="TLC87" i="28" s="1"/>
  <c r="TLD87" i="28" s="1"/>
  <c r="TLE87" i="28" s="1"/>
  <c r="TLF87" i="28" s="1"/>
  <c r="TLG87" i="28" s="1"/>
  <c r="TKU87" i="28"/>
  <c r="TLH87" i="28" s="1"/>
  <c r="TKG87" i="28"/>
  <c r="TKH87" i="28" s="1"/>
  <c r="TKI87" i="28" s="1"/>
  <c r="TKJ87" i="28" s="1"/>
  <c r="TKK87" i="28" s="1"/>
  <c r="TKL87" i="28" s="1"/>
  <c r="TKM87" i="28" s="1"/>
  <c r="TKN87" i="28" s="1"/>
  <c r="TKO87" i="28" s="1"/>
  <c r="TKP87" i="28" s="1"/>
  <c r="TKQ87" i="28" s="1"/>
  <c r="TKE87" i="28"/>
  <c r="TKR87" i="28" s="1"/>
  <c r="TJQ87" i="28"/>
  <c r="TJR87" i="28" s="1"/>
  <c r="TJS87" i="28" s="1"/>
  <c r="TJT87" i="28" s="1"/>
  <c r="TJU87" i="28" s="1"/>
  <c r="TJV87" i="28" s="1"/>
  <c r="TJW87" i="28" s="1"/>
  <c r="TJX87" i="28" s="1"/>
  <c r="TJY87" i="28" s="1"/>
  <c r="TJZ87" i="28" s="1"/>
  <c r="TKA87" i="28" s="1"/>
  <c r="TJO87" i="28"/>
  <c r="TKB87" i="28" s="1"/>
  <c r="TJA87" i="28"/>
  <c r="TJB87" i="28" s="1"/>
  <c r="TJC87" i="28" s="1"/>
  <c r="TJD87" i="28" s="1"/>
  <c r="TJE87" i="28" s="1"/>
  <c r="TJF87" i="28" s="1"/>
  <c r="TJG87" i="28" s="1"/>
  <c r="TJH87" i="28" s="1"/>
  <c r="TJI87" i="28" s="1"/>
  <c r="TJJ87" i="28" s="1"/>
  <c r="TJK87" i="28" s="1"/>
  <c r="TIY87" i="28"/>
  <c r="TJL87" i="28" s="1"/>
  <c r="TIK87" i="28"/>
  <c r="TIL87" i="28" s="1"/>
  <c r="TIM87" i="28" s="1"/>
  <c r="TIN87" i="28" s="1"/>
  <c r="TIO87" i="28" s="1"/>
  <c r="TIP87" i="28" s="1"/>
  <c r="TIQ87" i="28" s="1"/>
  <c r="TIR87" i="28" s="1"/>
  <c r="TIS87" i="28" s="1"/>
  <c r="TIT87" i="28" s="1"/>
  <c r="TIU87" i="28" s="1"/>
  <c r="TII87" i="28"/>
  <c r="TIV87" i="28" s="1"/>
  <c r="THU87" i="28"/>
  <c r="THV87" i="28" s="1"/>
  <c r="THW87" i="28" s="1"/>
  <c r="THX87" i="28" s="1"/>
  <c r="THY87" i="28" s="1"/>
  <c r="THZ87" i="28" s="1"/>
  <c r="TIA87" i="28" s="1"/>
  <c r="TIB87" i="28" s="1"/>
  <c r="TIC87" i="28" s="1"/>
  <c r="TID87" i="28" s="1"/>
  <c r="TIE87" i="28" s="1"/>
  <c r="THS87" i="28"/>
  <c r="TIF87" i="28" s="1"/>
  <c r="THE87" i="28"/>
  <c r="THF87" i="28" s="1"/>
  <c r="THG87" i="28" s="1"/>
  <c r="THH87" i="28" s="1"/>
  <c r="THI87" i="28" s="1"/>
  <c r="THJ87" i="28" s="1"/>
  <c r="THK87" i="28" s="1"/>
  <c r="THL87" i="28" s="1"/>
  <c r="THM87" i="28" s="1"/>
  <c r="THN87" i="28" s="1"/>
  <c r="THO87" i="28" s="1"/>
  <c r="THC87" i="28"/>
  <c r="THP87" i="28" s="1"/>
  <c r="TGO87" i="28"/>
  <c r="TGP87" i="28" s="1"/>
  <c r="TGQ87" i="28" s="1"/>
  <c r="TGR87" i="28" s="1"/>
  <c r="TGS87" i="28" s="1"/>
  <c r="TGT87" i="28" s="1"/>
  <c r="TGU87" i="28" s="1"/>
  <c r="TGV87" i="28" s="1"/>
  <c r="TGW87" i="28" s="1"/>
  <c r="TGX87" i="28" s="1"/>
  <c r="TGY87" i="28" s="1"/>
  <c r="TGM87" i="28"/>
  <c r="TGZ87" i="28" s="1"/>
  <c r="TFY87" i="28"/>
  <c r="TFZ87" i="28" s="1"/>
  <c r="TGA87" i="28" s="1"/>
  <c r="TGB87" i="28" s="1"/>
  <c r="TGC87" i="28" s="1"/>
  <c r="TGD87" i="28" s="1"/>
  <c r="TGE87" i="28" s="1"/>
  <c r="TGF87" i="28" s="1"/>
  <c r="TGG87" i="28" s="1"/>
  <c r="TGH87" i="28" s="1"/>
  <c r="TGI87" i="28" s="1"/>
  <c r="TFW87" i="28"/>
  <c r="TGJ87" i="28" s="1"/>
  <c r="TFI87" i="28"/>
  <c r="TFJ87" i="28" s="1"/>
  <c r="TFK87" i="28" s="1"/>
  <c r="TFL87" i="28" s="1"/>
  <c r="TFM87" i="28" s="1"/>
  <c r="TFN87" i="28" s="1"/>
  <c r="TFO87" i="28" s="1"/>
  <c r="TFP87" i="28" s="1"/>
  <c r="TFQ87" i="28" s="1"/>
  <c r="TFR87" i="28" s="1"/>
  <c r="TFS87" i="28" s="1"/>
  <c r="TFG87" i="28"/>
  <c r="TFT87" i="28" s="1"/>
  <c r="TES87" i="28"/>
  <c r="TET87" i="28" s="1"/>
  <c r="TEU87" i="28" s="1"/>
  <c r="TEV87" i="28" s="1"/>
  <c r="TEW87" i="28" s="1"/>
  <c r="TEX87" i="28" s="1"/>
  <c r="TEY87" i="28" s="1"/>
  <c r="TEZ87" i="28" s="1"/>
  <c r="TFA87" i="28" s="1"/>
  <c r="TFB87" i="28" s="1"/>
  <c r="TFC87" i="28" s="1"/>
  <c r="TEQ87" i="28"/>
  <c r="TFD87" i="28" s="1"/>
  <c r="TEC87" i="28"/>
  <c r="TED87" i="28" s="1"/>
  <c r="TEE87" i="28" s="1"/>
  <c r="TEF87" i="28" s="1"/>
  <c r="TEG87" i="28" s="1"/>
  <c r="TEH87" i="28" s="1"/>
  <c r="TEI87" i="28" s="1"/>
  <c r="TEJ87" i="28" s="1"/>
  <c r="TEK87" i="28" s="1"/>
  <c r="TEL87" i="28" s="1"/>
  <c r="TEM87" i="28" s="1"/>
  <c r="TEA87" i="28"/>
  <c r="TEN87" i="28" s="1"/>
  <c r="TDM87" i="28"/>
  <c r="TDN87" i="28" s="1"/>
  <c r="TDO87" i="28" s="1"/>
  <c r="TDP87" i="28" s="1"/>
  <c r="TDQ87" i="28" s="1"/>
  <c r="TDR87" i="28" s="1"/>
  <c r="TDS87" i="28" s="1"/>
  <c r="TDT87" i="28" s="1"/>
  <c r="TDU87" i="28" s="1"/>
  <c r="TDV87" i="28" s="1"/>
  <c r="TDW87" i="28" s="1"/>
  <c r="TDK87" i="28"/>
  <c r="TDX87" i="28" s="1"/>
  <c r="TCW87" i="28"/>
  <c r="TCX87" i="28" s="1"/>
  <c r="TCY87" i="28" s="1"/>
  <c r="TCZ87" i="28" s="1"/>
  <c r="TDA87" i="28" s="1"/>
  <c r="TDB87" i="28" s="1"/>
  <c r="TDC87" i="28" s="1"/>
  <c r="TDD87" i="28" s="1"/>
  <c r="TDE87" i="28" s="1"/>
  <c r="TDF87" i="28" s="1"/>
  <c r="TDG87" i="28" s="1"/>
  <c r="TCU87" i="28"/>
  <c r="TDH87" i="28" s="1"/>
  <c r="TCG87" i="28"/>
  <c r="TCH87" i="28" s="1"/>
  <c r="TCI87" i="28" s="1"/>
  <c r="TCJ87" i="28" s="1"/>
  <c r="TCK87" i="28" s="1"/>
  <c r="TCL87" i="28" s="1"/>
  <c r="TCM87" i="28" s="1"/>
  <c r="TCN87" i="28" s="1"/>
  <c r="TCO87" i="28" s="1"/>
  <c r="TCP87" i="28" s="1"/>
  <c r="TCQ87" i="28" s="1"/>
  <c r="TCE87" i="28"/>
  <c r="TCR87" i="28" s="1"/>
  <c r="TBQ87" i="28"/>
  <c r="TBR87" i="28" s="1"/>
  <c r="TBS87" i="28" s="1"/>
  <c r="TBT87" i="28" s="1"/>
  <c r="TBU87" i="28" s="1"/>
  <c r="TBV87" i="28" s="1"/>
  <c r="TBW87" i="28" s="1"/>
  <c r="TBX87" i="28" s="1"/>
  <c r="TBY87" i="28" s="1"/>
  <c r="TBZ87" i="28" s="1"/>
  <c r="TCA87" i="28" s="1"/>
  <c r="TBO87" i="28"/>
  <c r="TCB87" i="28" s="1"/>
  <c r="TBA87" i="28"/>
  <c r="TBB87" i="28" s="1"/>
  <c r="TBC87" i="28" s="1"/>
  <c r="TBD87" i="28" s="1"/>
  <c r="TBE87" i="28" s="1"/>
  <c r="TBF87" i="28" s="1"/>
  <c r="TBG87" i="28" s="1"/>
  <c r="TBH87" i="28" s="1"/>
  <c r="TBI87" i="28" s="1"/>
  <c r="TBJ87" i="28" s="1"/>
  <c r="TBK87" i="28" s="1"/>
  <c r="TAY87" i="28"/>
  <c r="TBL87" i="28" s="1"/>
  <c r="TAK87" i="28"/>
  <c r="TAL87" i="28" s="1"/>
  <c r="TAM87" i="28" s="1"/>
  <c r="TAN87" i="28" s="1"/>
  <c r="TAO87" i="28" s="1"/>
  <c r="TAP87" i="28" s="1"/>
  <c r="TAQ87" i="28" s="1"/>
  <c r="TAR87" i="28" s="1"/>
  <c r="TAS87" i="28" s="1"/>
  <c r="TAT87" i="28" s="1"/>
  <c r="TAU87" i="28" s="1"/>
  <c r="TAI87" i="28"/>
  <c r="TAV87" i="28" s="1"/>
  <c r="SZU87" i="28"/>
  <c r="SZV87" i="28" s="1"/>
  <c r="SZW87" i="28" s="1"/>
  <c r="SZX87" i="28" s="1"/>
  <c r="SZY87" i="28" s="1"/>
  <c r="SZZ87" i="28" s="1"/>
  <c r="TAA87" i="28" s="1"/>
  <c r="TAB87" i="28" s="1"/>
  <c r="TAC87" i="28" s="1"/>
  <c r="TAD87" i="28" s="1"/>
  <c r="TAE87" i="28" s="1"/>
  <c r="SZS87" i="28"/>
  <c r="TAF87" i="28" s="1"/>
  <c r="SZE87" i="28"/>
  <c r="SZF87" i="28" s="1"/>
  <c r="SZG87" i="28" s="1"/>
  <c r="SZH87" i="28" s="1"/>
  <c r="SZI87" i="28" s="1"/>
  <c r="SZJ87" i="28" s="1"/>
  <c r="SZK87" i="28" s="1"/>
  <c r="SZL87" i="28" s="1"/>
  <c r="SZM87" i="28" s="1"/>
  <c r="SZN87" i="28" s="1"/>
  <c r="SZO87" i="28" s="1"/>
  <c r="SZC87" i="28"/>
  <c r="SZP87" i="28" s="1"/>
  <c r="SYO87" i="28"/>
  <c r="SYP87" i="28" s="1"/>
  <c r="SYQ87" i="28" s="1"/>
  <c r="SYR87" i="28" s="1"/>
  <c r="SYS87" i="28" s="1"/>
  <c r="SYT87" i="28" s="1"/>
  <c r="SYU87" i="28" s="1"/>
  <c r="SYV87" i="28" s="1"/>
  <c r="SYW87" i="28" s="1"/>
  <c r="SYX87" i="28" s="1"/>
  <c r="SYY87" i="28" s="1"/>
  <c r="SYM87" i="28"/>
  <c r="SYZ87" i="28" s="1"/>
  <c r="SXY87" i="28"/>
  <c r="SXZ87" i="28" s="1"/>
  <c r="SYA87" i="28" s="1"/>
  <c r="SYB87" i="28" s="1"/>
  <c r="SYC87" i="28" s="1"/>
  <c r="SYD87" i="28" s="1"/>
  <c r="SYE87" i="28" s="1"/>
  <c r="SYF87" i="28" s="1"/>
  <c r="SYG87" i="28" s="1"/>
  <c r="SYH87" i="28" s="1"/>
  <c r="SYI87" i="28" s="1"/>
  <c r="SXW87" i="28"/>
  <c r="SYJ87" i="28" s="1"/>
  <c r="SXI87" i="28"/>
  <c r="SXJ87" i="28" s="1"/>
  <c r="SXK87" i="28" s="1"/>
  <c r="SXL87" i="28" s="1"/>
  <c r="SXM87" i="28" s="1"/>
  <c r="SXN87" i="28" s="1"/>
  <c r="SXO87" i="28" s="1"/>
  <c r="SXP87" i="28" s="1"/>
  <c r="SXQ87" i="28" s="1"/>
  <c r="SXR87" i="28" s="1"/>
  <c r="SXS87" i="28" s="1"/>
  <c r="SXG87" i="28"/>
  <c r="SXT87" i="28" s="1"/>
  <c r="SWS87" i="28"/>
  <c r="SWT87" i="28" s="1"/>
  <c r="SWU87" i="28" s="1"/>
  <c r="SWV87" i="28" s="1"/>
  <c r="SWW87" i="28" s="1"/>
  <c r="SWX87" i="28" s="1"/>
  <c r="SWY87" i="28" s="1"/>
  <c r="SWZ87" i="28" s="1"/>
  <c r="SXA87" i="28" s="1"/>
  <c r="SXB87" i="28" s="1"/>
  <c r="SXC87" i="28" s="1"/>
  <c r="SWQ87" i="28"/>
  <c r="SXD87" i="28" s="1"/>
  <c r="SWC87" i="28"/>
  <c r="SWD87" i="28" s="1"/>
  <c r="SWE87" i="28" s="1"/>
  <c r="SWF87" i="28" s="1"/>
  <c r="SWG87" i="28" s="1"/>
  <c r="SWH87" i="28" s="1"/>
  <c r="SWI87" i="28" s="1"/>
  <c r="SWJ87" i="28" s="1"/>
  <c r="SWK87" i="28" s="1"/>
  <c r="SWL87" i="28" s="1"/>
  <c r="SWM87" i="28" s="1"/>
  <c r="SWA87" i="28"/>
  <c r="SWN87" i="28" s="1"/>
  <c r="SVM87" i="28"/>
  <c r="SVN87" i="28" s="1"/>
  <c r="SVO87" i="28" s="1"/>
  <c r="SVP87" i="28" s="1"/>
  <c r="SVQ87" i="28" s="1"/>
  <c r="SVR87" i="28" s="1"/>
  <c r="SVS87" i="28" s="1"/>
  <c r="SVT87" i="28" s="1"/>
  <c r="SVU87" i="28" s="1"/>
  <c r="SVV87" i="28" s="1"/>
  <c r="SVW87" i="28" s="1"/>
  <c r="SVK87" i="28"/>
  <c r="SVX87" i="28" s="1"/>
  <c r="SUW87" i="28"/>
  <c r="SUX87" i="28" s="1"/>
  <c r="SUY87" i="28" s="1"/>
  <c r="SUZ87" i="28" s="1"/>
  <c r="SVA87" i="28" s="1"/>
  <c r="SVB87" i="28" s="1"/>
  <c r="SVC87" i="28" s="1"/>
  <c r="SVD87" i="28" s="1"/>
  <c r="SVE87" i="28" s="1"/>
  <c r="SVF87" i="28" s="1"/>
  <c r="SVG87" i="28" s="1"/>
  <c r="SUU87" i="28"/>
  <c r="SVH87" i="28" s="1"/>
  <c r="SUG87" i="28"/>
  <c r="SUH87" i="28" s="1"/>
  <c r="SUI87" i="28" s="1"/>
  <c r="SUJ87" i="28" s="1"/>
  <c r="SUK87" i="28" s="1"/>
  <c r="SUL87" i="28" s="1"/>
  <c r="SUM87" i="28" s="1"/>
  <c r="SUN87" i="28" s="1"/>
  <c r="SUO87" i="28" s="1"/>
  <c r="SUP87" i="28" s="1"/>
  <c r="SUQ87" i="28" s="1"/>
  <c r="SUE87" i="28"/>
  <c r="SUR87" i="28" s="1"/>
  <c r="STQ87" i="28"/>
  <c r="STR87" i="28" s="1"/>
  <c r="STS87" i="28" s="1"/>
  <c r="STT87" i="28" s="1"/>
  <c r="STU87" i="28" s="1"/>
  <c r="STV87" i="28" s="1"/>
  <c r="STW87" i="28" s="1"/>
  <c r="STX87" i="28" s="1"/>
  <c r="STY87" i="28" s="1"/>
  <c r="STZ87" i="28" s="1"/>
  <c r="SUA87" i="28" s="1"/>
  <c r="STO87" i="28"/>
  <c r="SUB87" i="28" s="1"/>
  <c r="STA87" i="28"/>
  <c r="STB87" i="28" s="1"/>
  <c r="STC87" i="28" s="1"/>
  <c r="STD87" i="28" s="1"/>
  <c r="STE87" i="28" s="1"/>
  <c r="STF87" i="28" s="1"/>
  <c r="STG87" i="28" s="1"/>
  <c r="STH87" i="28" s="1"/>
  <c r="STI87" i="28" s="1"/>
  <c r="STJ87" i="28" s="1"/>
  <c r="STK87" i="28" s="1"/>
  <c r="SSY87" i="28"/>
  <c r="STL87" i="28" s="1"/>
  <c r="SSK87" i="28"/>
  <c r="SSL87" i="28" s="1"/>
  <c r="SSM87" i="28" s="1"/>
  <c r="SSN87" i="28" s="1"/>
  <c r="SSO87" i="28" s="1"/>
  <c r="SSP87" i="28" s="1"/>
  <c r="SSQ87" i="28" s="1"/>
  <c r="SSR87" i="28" s="1"/>
  <c r="SSS87" i="28" s="1"/>
  <c r="SST87" i="28" s="1"/>
  <c r="SSU87" i="28" s="1"/>
  <c r="SSI87" i="28"/>
  <c r="SSV87" i="28" s="1"/>
  <c r="SRU87" i="28"/>
  <c r="SRV87" i="28" s="1"/>
  <c r="SRW87" i="28" s="1"/>
  <c r="SRX87" i="28" s="1"/>
  <c r="SRY87" i="28" s="1"/>
  <c r="SRZ87" i="28" s="1"/>
  <c r="SSA87" i="28" s="1"/>
  <c r="SSB87" i="28" s="1"/>
  <c r="SSC87" i="28" s="1"/>
  <c r="SSD87" i="28" s="1"/>
  <c r="SSE87" i="28" s="1"/>
  <c r="SRS87" i="28"/>
  <c r="SSF87" i="28" s="1"/>
  <c r="SRE87" i="28"/>
  <c r="SRF87" i="28" s="1"/>
  <c r="SRG87" i="28" s="1"/>
  <c r="SRH87" i="28" s="1"/>
  <c r="SRI87" i="28" s="1"/>
  <c r="SRJ87" i="28" s="1"/>
  <c r="SRK87" i="28" s="1"/>
  <c r="SRL87" i="28" s="1"/>
  <c r="SRM87" i="28" s="1"/>
  <c r="SRN87" i="28" s="1"/>
  <c r="SRO87" i="28" s="1"/>
  <c r="SRC87" i="28"/>
  <c r="SRP87" i="28" s="1"/>
  <c r="SQO87" i="28"/>
  <c r="SQP87" i="28" s="1"/>
  <c r="SQQ87" i="28" s="1"/>
  <c r="SQR87" i="28" s="1"/>
  <c r="SQS87" i="28" s="1"/>
  <c r="SQT87" i="28" s="1"/>
  <c r="SQU87" i="28" s="1"/>
  <c r="SQV87" i="28" s="1"/>
  <c r="SQW87" i="28" s="1"/>
  <c r="SQX87" i="28" s="1"/>
  <c r="SQY87" i="28" s="1"/>
  <c r="SQM87" i="28"/>
  <c r="SQZ87" i="28" s="1"/>
  <c r="SPY87" i="28"/>
  <c r="SPZ87" i="28" s="1"/>
  <c r="SQA87" i="28" s="1"/>
  <c r="SQB87" i="28" s="1"/>
  <c r="SQC87" i="28" s="1"/>
  <c r="SQD87" i="28" s="1"/>
  <c r="SQE87" i="28" s="1"/>
  <c r="SQF87" i="28" s="1"/>
  <c r="SQG87" i="28" s="1"/>
  <c r="SQH87" i="28" s="1"/>
  <c r="SQI87" i="28" s="1"/>
  <c r="SPW87" i="28"/>
  <c r="SQJ87" i="28" s="1"/>
  <c r="SPI87" i="28"/>
  <c r="SPJ87" i="28" s="1"/>
  <c r="SPK87" i="28" s="1"/>
  <c r="SPL87" i="28" s="1"/>
  <c r="SPM87" i="28" s="1"/>
  <c r="SPN87" i="28" s="1"/>
  <c r="SPO87" i="28" s="1"/>
  <c r="SPP87" i="28" s="1"/>
  <c r="SPQ87" i="28" s="1"/>
  <c r="SPR87" i="28" s="1"/>
  <c r="SPS87" i="28" s="1"/>
  <c r="SPG87" i="28"/>
  <c r="SPT87" i="28" s="1"/>
  <c r="SOS87" i="28"/>
  <c r="SOT87" i="28" s="1"/>
  <c r="SOU87" i="28" s="1"/>
  <c r="SOV87" i="28" s="1"/>
  <c r="SOW87" i="28" s="1"/>
  <c r="SOX87" i="28" s="1"/>
  <c r="SOY87" i="28" s="1"/>
  <c r="SOZ87" i="28" s="1"/>
  <c r="SPA87" i="28" s="1"/>
  <c r="SPB87" i="28" s="1"/>
  <c r="SPC87" i="28" s="1"/>
  <c r="SOQ87" i="28"/>
  <c r="SPD87" i="28" s="1"/>
  <c r="SOC87" i="28"/>
  <c r="SOD87" i="28" s="1"/>
  <c r="SOE87" i="28" s="1"/>
  <c r="SOF87" i="28" s="1"/>
  <c r="SOG87" i="28" s="1"/>
  <c r="SOH87" i="28" s="1"/>
  <c r="SOI87" i="28" s="1"/>
  <c r="SOJ87" i="28" s="1"/>
  <c r="SOK87" i="28" s="1"/>
  <c r="SOL87" i="28" s="1"/>
  <c r="SOM87" i="28" s="1"/>
  <c r="SOA87" i="28"/>
  <c r="SON87" i="28" s="1"/>
  <c r="SNM87" i="28"/>
  <c r="SNN87" i="28" s="1"/>
  <c r="SNO87" i="28" s="1"/>
  <c r="SNP87" i="28" s="1"/>
  <c r="SNQ87" i="28" s="1"/>
  <c r="SNR87" i="28" s="1"/>
  <c r="SNS87" i="28" s="1"/>
  <c r="SNT87" i="28" s="1"/>
  <c r="SNU87" i="28" s="1"/>
  <c r="SNV87" i="28" s="1"/>
  <c r="SNW87" i="28" s="1"/>
  <c r="SNK87" i="28"/>
  <c r="SNX87" i="28" s="1"/>
  <c r="SMW87" i="28"/>
  <c r="SMX87" i="28" s="1"/>
  <c r="SMY87" i="28" s="1"/>
  <c r="SMZ87" i="28" s="1"/>
  <c r="SNA87" i="28" s="1"/>
  <c r="SNB87" i="28" s="1"/>
  <c r="SNC87" i="28" s="1"/>
  <c r="SND87" i="28" s="1"/>
  <c r="SNE87" i="28" s="1"/>
  <c r="SNF87" i="28" s="1"/>
  <c r="SNG87" i="28" s="1"/>
  <c r="SMU87" i="28"/>
  <c r="SNH87" i="28" s="1"/>
  <c r="SMG87" i="28"/>
  <c r="SMH87" i="28" s="1"/>
  <c r="SMI87" i="28" s="1"/>
  <c r="SMJ87" i="28" s="1"/>
  <c r="SMK87" i="28" s="1"/>
  <c r="SML87" i="28" s="1"/>
  <c r="SMM87" i="28" s="1"/>
  <c r="SMN87" i="28" s="1"/>
  <c r="SMO87" i="28" s="1"/>
  <c r="SMP87" i="28" s="1"/>
  <c r="SMQ87" i="28" s="1"/>
  <c r="SME87" i="28"/>
  <c r="SMR87" i="28" s="1"/>
  <c r="SLQ87" i="28"/>
  <c r="SLR87" i="28" s="1"/>
  <c r="SLS87" i="28" s="1"/>
  <c r="SLT87" i="28" s="1"/>
  <c r="SLU87" i="28" s="1"/>
  <c r="SLV87" i="28" s="1"/>
  <c r="SLW87" i="28" s="1"/>
  <c r="SLX87" i="28" s="1"/>
  <c r="SLY87" i="28" s="1"/>
  <c r="SLZ87" i="28" s="1"/>
  <c r="SMA87" i="28" s="1"/>
  <c r="SLO87" i="28"/>
  <c r="SMB87" i="28" s="1"/>
  <c r="SLA87" i="28"/>
  <c r="SLB87" i="28" s="1"/>
  <c r="SLC87" i="28" s="1"/>
  <c r="SLD87" i="28" s="1"/>
  <c r="SLE87" i="28" s="1"/>
  <c r="SLF87" i="28" s="1"/>
  <c r="SLG87" i="28" s="1"/>
  <c r="SLH87" i="28" s="1"/>
  <c r="SLI87" i="28" s="1"/>
  <c r="SLJ87" i="28" s="1"/>
  <c r="SLK87" i="28" s="1"/>
  <c r="SKY87" i="28"/>
  <c r="SLL87" i="28" s="1"/>
  <c r="SKK87" i="28"/>
  <c r="SKL87" i="28" s="1"/>
  <c r="SKM87" i="28" s="1"/>
  <c r="SKN87" i="28" s="1"/>
  <c r="SKO87" i="28" s="1"/>
  <c r="SKP87" i="28" s="1"/>
  <c r="SKQ87" i="28" s="1"/>
  <c r="SKR87" i="28" s="1"/>
  <c r="SKS87" i="28" s="1"/>
  <c r="SKT87" i="28" s="1"/>
  <c r="SKU87" i="28" s="1"/>
  <c r="SKI87" i="28"/>
  <c r="SKV87" i="28" s="1"/>
  <c r="SJU87" i="28"/>
  <c r="SJV87" i="28" s="1"/>
  <c r="SJW87" i="28" s="1"/>
  <c r="SJX87" i="28" s="1"/>
  <c r="SJY87" i="28" s="1"/>
  <c r="SJZ87" i="28" s="1"/>
  <c r="SKA87" i="28" s="1"/>
  <c r="SKB87" i="28" s="1"/>
  <c r="SKC87" i="28" s="1"/>
  <c r="SKD87" i="28" s="1"/>
  <c r="SKE87" i="28" s="1"/>
  <c r="SJS87" i="28"/>
  <c r="SKF87" i="28" s="1"/>
  <c r="SJE87" i="28"/>
  <c r="SJF87" i="28" s="1"/>
  <c r="SJG87" i="28" s="1"/>
  <c r="SJH87" i="28" s="1"/>
  <c r="SJI87" i="28" s="1"/>
  <c r="SJJ87" i="28" s="1"/>
  <c r="SJK87" i="28" s="1"/>
  <c r="SJL87" i="28" s="1"/>
  <c r="SJM87" i="28" s="1"/>
  <c r="SJN87" i="28" s="1"/>
  <c r="SJO87" i="28" s="1"/>
  <c r="SJC87" i="28"/>
  <c r="SJP87" i="28" s="1"/>
  <c r="SIO87" i="28"/>
  <c r="SIP87" i="28" s="1"/>
  <c r="SIQ87" i="28" s="1"/>
  <c r="SIR87" i="28" s="1"/>
  <c r="SIS87" i="28" s="1"/>
  <c r="SIT87" i="28" s="1"/>
  <c r="SIU87" i="28" s="1"/>
  <c r="SIV87" i="28" s="1"/>
  <c r="SIW87" i="28" s="1"/>
  <c r="SIX87" i="28" s="1"/>
  <c r="SIY87" i="28" s="1"/>
  <c r="SIM87" i="28"/>
  <c r="SIZ87" i="28" s="1"/>
  <c r="SHY87" i="28"/>
  <c r="SHZ87" i="28" s="1"/>
  <c r="SIA87" i="28" s="1"/>
  <c r="SIB87" i="28" s="1"/>
  <c r="SIC87" i="28" s="1"/>
  <c r="SID87" i="28" s="1"/>
  <c r="SIE87" i="28" s="1"/>
  <c r="SIF87" i="28" s="1"/>
  <c r="SIG87" i="28" s="1"/>
  <c r="SIH87" i="28" s="1"/>
  <c r="SII87" i="28" s="1"/>
  <c r="SHW87" i="28"/>
  <c r="SIJ87" i="28" s="1"/>
  <c r="SHI87" i="28"/>
  <c r="SHJ87" i="28" s="1"/>
  <c r="SHK87" i="28" s="1"/>
  <c r="SHL87" i="28" s="1"/>
  <c r="SHM87" i="28" s="1"/>
  <c r="SHN87" i="28" s="1"/>
  <c r="SHO87" i="28" s="1"/>
  <c r="SHP87" i="28" s="1"/>
  <c r="SHQ87" i="28" s="1"/>
  <c r="SHR87" i="28" s="1"/>
  <c r="SHS87" i="28" s="1"/>
  <c r="SHG87" i="28"/>
  <c r="SHT87" i="28" s="1"/>
  <c r="SGS87" i="28"/>
  <c r="SGT87" i="28" s="1"/>
  <c r="SGU87" i="28" s="1"/>
  <c r="SGV87" i="28" s="1"/>
  <c r="SGW87" i="28" s="1"/>
  <c r="SGX87" i="28" s="1"/>
  <c r="SGY87" i="28" s="1"/>
  <c r="SGZ87" i="28" s="1"/>
  <c r="SHA87" i="28" s="1"/>
  <c r="SHB87" i="28" s="1"/>
  <c r="SHC87" i="28" s="1"/>
  <c r="SGQ87" i="28"/>
  <c r="SHD87" i="28" s="1"/>
  <c r="SGC87" i="28"/>
  <c r="SGD87" i="28" s="1"/>
  <c r="SGE87" i="28" s="1"/>
  <c r="SGF87" i="28" s="1"/>
  <c r="SGG87" i="28" s="1"/>
  <c r="SGH87" i="28" s="1"/>
  <c r="SGI87" i="28" s="1"/>
  <c r="SGJ87" i="28" s="1"/>
  <c r="SGK87" i="28" s="1"/>
  <c r="SGL87" i="28" s="1"/>
  <c r="SGM87" i="28" s="1"/>
  <c r="SGA87" i="28"/>
  <c r="SGN87" i="28" s="1"/>
  <c r="SFM87" i="28"/>
  <c r="SFN87" i="28" s="1"/>
  <c r="SFO87" i="28" s="1"/>
  <c r="SFP87" i="28" s="1"/>
  <c r="SFQ87" i="28" s="1"/>
  <c r="SFR87" i="28" s="1"/>
  <c r="SFS87" i="28" s="1"/>
  <c r="SFT87" i="28" s="1"/>
  <c r="SFU87" i="28" s="1"/>
  <c r="SFV87" i="28" s="1"/>
  <c r="SFW87" i="28" s="1"/>
  <c r="SFK87" i="28"/>
  <c r="SFX87" i="28" s="1"/>
  <c r="SEW87" i="28"/>
  <c r="SEX87" i="28" s="1"/>
  <c r="SEY87" i="28" s="1"/>
  <c r="SEZ87" i="28" s="1"/>
  <c r="SFA87" i="28" s="1"/>
  <c r="SFB87" i="28" s="1"/>
  <c r="SFC87" i="28" s="1"/>
  <c r="SFD87" i="28" s="1"/>
  <c r="SFE87" i="28" s="1"/>
  <c r="SFF87" i="28" s="1"/>
  <c r="SFG87" i="28" s="1"/>
  <c r="SEU87" i="28"/>
  <c r="SFH87" i="28" s="1"/>
  <c r="SEG87" i="28"/>
  <c r="SEH87" i="28" s="1"/>
  <c r="SEI87" i="28" s="1"/>
  <c r="SEJ87" i="28" s="1"/>
  <c r="SEK87" i="28" s="1"/>
  <c r="SEL87" i="28" s="1"/>
  <c r="SEM87" i="28" s="1"/>
  <c r="SEN87" i="28" s="1"/>
  <c r="SEO87" i="28" s="1"/>
  <c r="SEP87" i="28" s="1"/>
  <c r="SEQ87" i="28" s="1"/>
  <c r="SEE87" i="28"/>
  <c r="SER87" i="28" s="1"/>
  <c r="SDQ87" i="28"/>
  <c r="SDR87" i="28" s="1"/>
  <c r="SDS87" i="28" s="1"/>
  <c r="SDT87" i="28" s="1"/>
  <c r="SDU87" i="28" s="1"/>
  <c r="SDV87" i="28" s="1"/>
  <c r="SDW87" i="28" s="1"/>
  <c r="SDX87" i="28" s="1"/>
  <c r="SDY87" i="28" s="1"/>
  <c r="SDZ87" i="28" s="1"/>
  <c r="SEA87" i="28" s="1"/>
  <c r="SDO87" i="28"/>
  <c r="SEB87" i="28" s="1"/>
  <c r="SDA87" i="28"/>
  <c r="SDB87" i="28" s="1"/>
  <c r="SDC87" i="28" s="1"/>
  <c r="SDD87" i="28" s="1"/>
  <c r="SDE87" i="28" s="1"/>
  <c r="SDF87" i="28" s="1"/>
  <c r="SDG87" i="28" s="1"/>
  <c r="SDH87" i="28" s="1"/>
  <c r="SDI87" i="28" s="1"/>
  <c r="SDJ87" i="28" s="1"/>
  <c r="SDK87" i="28" s="1"/>
  <c r="SCY87" i="28"/>
  <c r="SDL87" i="28" s="1"/>
  <c r="SCK87" i="28"/>
  <c r="SCL87" i="28" s="1"/>
  <c r="SCM87" i="28" s="1"/>
  <c r="SCN87" i="28" s="1"/>
  <c r="SCO87" i="28" s="1"/>
  <c r="SCP87" i="28" s="1"/>
  <c r="SCQ87" i="28" s="1"/>
  <c r="SCR87" i="28" s="1"/>
  <c r="SCS87" i="28" s="1"/>
  <c r="SCT87" i="28" s="1"/>
  <c r="SCU87" i="28" s="1"/>
  <c r="SCI87" i="28"/>
  <c r="SCV87" i="28" s="1"/>
  <c r="SBU87" i="28"/>
  <c r="SBV87" i="28" s="1"/>
  <c r="SBW87" i="28" s="1"/>
  <c r="SBX87" i="28" s="1"/>
  <c r="SBY87" i="28" s="1"/>
  <c r="SBZ87" i="28" s="1"/>
  <c r="SCA87" i="28" s="1"/>
  <c r="SCB87" i="28" s="1"/>
  <c r="SCC87" i="28" s="1"/>
  <c r="SCD87" i="28" s="1"/>
  <c r="SCE87" i="28" s="1"/>
  <c r="SBS87" i="28"/>
  <c r="SCF87" i="28" s="1"/>
  <c r="SBE87" i="28"/>
  <c r="SBF87" i="28" s="1"/>
  <c r="SBG87" i="28" s="1"/>
  <c r="SBH87" i="28" s="1"/>
  <c r="SBI87" i="28" s="1"/>
  <c r="SBJ87" i="28" s="1"/>
  <c r="SBK87" i="28" s="1"/>
  <c r="SBL87" i="28" s="1"/>
  <c r="SBM87" i="28" s="1"/>
  <c r="SBN87" i="28" s="1"/>
  <c r="SBO87" i="28" s="1"/>
  <c r="SBC87" i="28"/>
  <c r="SBP87" i="28" s="1"/>
  <c r="SAO87" i="28"/>
  <c r="SAP87" i="28" s="1"/>
  <c r="SAQ87" i="28" s="1"/>
  <c r="SAR87" i="28" s="1"/>
  <c r="SAS87" i="28" s="1"/>
  <c r="SAT87" i="28" s="1"/>
  <c r="SAU87" i="28" s="1"/>
  <c r="SAV87" i="28" s="1"/>
  <c r="SAW87" i="28" s="1"/>
  <c r="SAX87" i="28" s="1"/>
  <c r="SAY87" i="28" s="1"/>
  <c r="SAM87" i="28"/>
  <c r="SAZ87" i="28" s="1"/>
  <c r="RZY87" i="28"/>
  <c r="RZZ87" i="28" s="1"/>
  <c r="SAA87" i="28" s="1"/>
  <c r="SAB87" i="28" s="1"/>
  <c r="SAC87" i="28" s="1"/>
  <c r="SAD87" i="28" s="1"/>
  <c r="SAE87" i="28" s="1"/>
  <c r="SAF87" i="28" s="1"/>
  <c r="SAG87" i="28" s="1"/>
  <c r="SAH87" i="28" s="1"/>
  <c r="SAI87" i="28" s="1"/>
  <c r="RZW87" i="28"/>
  <c r="SAJ87" i="28" s="1"/>
  <c r="RZI87" i="28"/>
  <c r="RZJ87" i="28" s="1"/>
  <c r="RZK87" i="28" s="1"/>
  <c r="RZL87" i="28" s="1"/>
  <c r="RZM87" i="28" s="1"/>
  <c r="RZN87" i="28" s="1"/>
  <c r="RZO87" i="28" s="1"/>
  <c r="RZP87" i="28" s="1"/>
  <c r="RZQ87" i="28" s="1"/>
  <c r="RZR87" i="28" s="1"/>
  <c r="RZS87" i="28" s="1"/>
  <c r="RZG87" i="28"/>
  <c r="RZT87" i="28" s="1"/>
  <c r="RYS87" i="28"/>
  <c r="RYT87" i="28" s="1"/>
  <c r="RYU87" i="28" s="1"/>
  <c r="RYV87" i="28" s="1"/>
  <c r="RYW87" i="28" s="1"/>
  <c r="RYX87" i="28" s="1"/>
  <c r="RYY87" i="28" s="1"/>
  <c r="RYZ87" i="28" s="1"/>
  <c r="RZA87" i="28" s="1"/>
  <c r="RZB87" i="28" s="1"/>
  <c r="RZC87" i="28" s="1"/>
  <c r="RYQ87" i="28"/>
  <c r="RZD87" i="28" s="1"/>
  <c r="RYC87" i="28"/>
  <c r="RYD87" i="28" s="1"/>
  <c r="RYE87" i="28" s="1"/>
  <c r="RYF87" i="28" s="1"/>
  <c r="RYG87" i="28" s="1"/>
  <c r="RYH87" i="28" s="1"/>
  <c r="RYI87" i="28" s="1"/>
  <c r="RYJ87" i="28" s="1"/>
  <c r="RYK87" i="28" s="1"/>
  <c r="RYL87" i="28" s="1"/>
  <c r="RYM87" i="28" s="1"/>
  <c r="RYA87" i="28"/>
  <c r="RYN87" i="28" s="1"/>
  <c r="RXM87" i="28"/>
  <c r="RXN87" i="28" s="1"/>
  <c r="RXO87" i="28" s="1"/>
  <c r="RXP87" i="28" s="1"/>
  <c r="RXQ87" i="28" s="1"/>
  <c r="RXR87" i="28" s="1"/>
  <c r="RXS87" i="28" s="1"/>
  <c r="RXT87" i="28" s="1"/>
  <c r="RXU87" i="28" s="1"/>
  <c r="RXV87" i="28" s="1"/>
  <c r="RXW87" i="28" s="1"/>
  <c r="RXK87" i="28"/>
  <c r="RXX87" i="28" s="1"/>
  <c r="RWW87" i="28"/>
  <c r="RWX87" i="28" s="1"/>
  <c r="RWY87" i="28" s="1"/>
  <c r="RWZ87" i="28" s="1"/>
  <c r="RXA87" i="28" s="1"/>
  <c r="RXB87" i="28" s="1"/>
  <c r="RXC87" i="28" s="1"/>
  <c r="RXD87" i="28" s="1"/>
  <c r="RXE87" i="28" s="1"/>
  <c r="RXF87" i="28" s="1"/>
  <c r="RXG87" i="28" s="1"/>
  <c r="RWU87" i="28"/>
  <c r="RXH87" i="28" s="1"/>
  <c r="RWG87" i="28"/>
  <c r="RWH87" i="28" s="1"/>
  <c r="RWI87" i="28" s="1"/>
  <c r="RWJ87" i="28" s="1"/>
  <c r="RWK87" i="28" s="1"/>
  <c r="RWL87" i="28" s="1"/>
  <c r="RWM87" i="28" s="1"/>
  <c r="RWN87" i="28" s="1"/>
  <c r="RWO87" i="28" s="1"/>
  <c r="RWP87" i="28" s="1"/>
  <c r="RWQ87" i="28" s="1"/>
  <c r="RWE87" i="28"/>
  <c r="RWR87" i="28" s="1"/>
  <c r="RVQ87" i="28"/>
  <c r="RVR87" i="28" s="1"/>
  <c r="RVS87" i="28" s="1"/>
  <c r="RVT87" i="28" s="1"/>
  <c r="RVU87" i="28" s="1"/>
  <c r="RVV87" i="28" s="1"/>
  <c r="RVW87" i="28" s="1"/>
  <c r="RVX87" i="28" s="1"/>
  <c r="RVY87" i="28" s="1"/>
  <c r="RVZ87" i="28" s="1"/>
  <c r="RWA87" i="28" s="1"/>
  <c r="RVO87" i="28"/>
  <c r="RWB87" i="28" s="1"/>
  <c r="RVA87" i="28"/>
  <c r="RVB87" i="28" s="1"/>
  <c r="RVC87" i="28" s="1"/>
  <c r="RVD87" i="28" s="1"/>
  <c r="RVE87" i="28" s="1"/>
  <c r="RVF87" i="28" s="1"/>
  <c r="RVG87" i="28" s="1"/>
  <c r="RVH87" i="28" s="1"/>
  <c r="RVI87" i="28" s="1"/>
  <c r="RVJ87" i="28" s="1"/>
  <c r="RVK87" i="28" s="1"/>
  <c r="RUY87" i="28"/>
  <c r="RVL87" i="28" s="1"/>
  <c r="RUK87" i="28"/>
  <c r="RUL87" i="28" s="1"/>
  <c r="RUM87" i="28" s="1"/>
  <c r="RUN87" i="28" s="1"/>
  <c r="RUO87" i="28" s="1"/>
  <c r="RUP87" i="28" s="1"/>
  <c r="RUQ87" i="28" s="1"/>
  <c r="RUR87" i="28" s="1"/>
  <c r="RUS87" i="28" s="1"/>
  <c r="RUT87" i="28" s="1"/>
  <c r="RUU87" i="28" s="1"/>
  <c r="RUI87" i="28"/>
  <c r="RUV87" i="28" s="1"/>
  <c r="RTU87" i="28"/>
  <c r="RTV87" i="28" s="1"/>
  <c r="RTW87" i="28" s="1"/>
  <c r="RTX87" i="28" s="1"/>
  <c r="RTY87" i="28" s="1"/>
  <c r="RTZ87" i="28" s="1"/>
  <c r="RUA87" i="28" s="1"/>
  <c r="RUB87" i="28" s="1"/>
  <c r="RUC87" i="28" s="1"/>
  <c r="RUD87" i="28" s="1"/>
  <c r="RUE87" i="28" s="1"/>
  <c r="RTS87" i="28"/>
  <c r="RUF87" i="28" s="1"/>
  <c r="RTE87" i="28"/>
  <c r="RTF87" i="28" s="1"/>
  <c r="RTG87" i="28" s="1"/>
  <c r="RTH87" i="28" s="1"/>
  <c r="RTI87" i="28" s="1"/>
  <c r="RTJ87" i="28" s="1"/>
  <c r="RTK87" i="28" s="1"/>
  <c r="RTL87" i="28" s="1"/>
  <c r="RTM87" i="28" s="1"/>
  <c r="RTN87" i="28" s="1"/>
  <c r="RTO87" i="28" s="1"/>
  <c r="RTC87" i="28"/>
  <c r="RTP87" i="28" s="1"/>
  <c r="RSO87" i="28"/>
  <c r="RSP87" i="28" s="1"/>
  <c r="RSQ87" i="28" s="1"/>
  <c r="RSR87" i="28" s="1"/>
  <c r="RSS87" i="28" s="1"/>
  <c r="RST87" i="28" s="1"/>
  <c r="RSU87" i="28" s="1"/>
  <c r="RSV87" i="28" s="1"/>
  <c r="RSW87" i="28" s="1"/>
  <c r="RSX87" i="28" s="1"/>
  <c r="RSY87" i="28" s="1"/>
  <c r="RSM87" i="28"/>
  <c r="RSZ87" i="28" s="1"/>
  <c r="RRY87" i="28"/>
  <c r="RRZ87" i="28" s="1"/>
  <c r="RSA87" i="28" s="1"/>
  <c r="RSB87" i="28" s="1"/>
  <c r="RSC87" i="28" s="1"/>
  <c r="RSD87" i="28" s="1"/>
  <c r="RSE87" i="28" s="1"/>
  <c r="RSF87" i="28" s="1"/>
  <c r="RSG87" i="28" s="1"/>
  <c r="RSH87" i="28" s="1"/>
  <c r="RSI87" i="28" s="1"/>
  <c r="RRW87" i="28"/>
  <c r="RSJ87" i="28" s="1"/>
  <c r="RRI87" i="28"/>
  <c r="RRJ87" i="28" s="1"/>
  <c r="RRK87" i="28" s="1"/>
  <c r="RRL87" i="28" s="1"/>
  <c r="RRM87" i="28" s="1"/>
  <c r="RRN87" i="28" s="1"/>
  <c r="RRO87" i="28" s="1"/>
  <c r="RRP87" i="28" s="1"/>
  <c r="RRQ87" i="28" s="1"/>
  <c r="RRR87" i="28" s="1"/>
  <c r="RRS87" i="28" s="1"/>
  <c r="RRG87" i="28"/>
  <c r="RRT87" i="28" s="1"/>
  <c r="RQS87" i="28"/>
  <c r="RQT87" i="28" s="1"/>
  <c r="RQU87" i="28" s="1"/>
  <c r="RQV87" i="28" s="1"/>
  <c r="RQW87" i="28" s="1"/>
  <c r="RQX87" i="28" s="1"/>
  <c r="RQY87" i="28" s="1"/>
  <c r="RQZ87" i="28" s="1"/>
  <c r="RRA87" i="28" s="1"/>
  <c r="RRB87" i="28" s="1"/>
  <c r="RRC87" i="28" s="1"/>
  <c r="RQQ87" i="28"/>
  <c r="RRD87" i="28" s="1"/>
  <c r="RQC87" i="28"/>
  <c r="RQD87" i="28" s="1"/>
  <c r="RQE87" i="28" s="1"/>
  <c r="RQF87" i="28" s="1"/>
  <c r="RQG87" i="28" s="1"/>
  <c r="RQH87" i="28" s="1"/>
  <c r="RQI87" i="28" s="1"/>
  <c r="RQJ87" i="28" s="1"/>
  <c r="RQK87" i="28" s="1"/>
  <c r="RQL87" i="28" s="1"/>
  <c r="RQM87" i="28" s="1"/>
  <c r="RQA87" i="28"/>
  <c r="RQN87" i="28" s="1"/>
  <c r="RPM87" i="28"/>
  <c r="RPN87" i="28" s="1"/>
  <c r="RPO87" i="28" s="1"/>
  <c r="RPP87" i="28" s="1"/>
  <c r="RPQ87" i="28" s="1"/>
  <c r="RPR87" i="28" s="1"/>
  <c r="RPS87" i="28" s="1"/>
  <c r="RPT87" i="28" s="1"/>
  <c r="RPU87" i="28" s="1"/>
  <c r="RPV87" i="28" s="1"/>
  <c r="RPW87" i="28" s="1"/>
  <c r="RPK87" i="28"/>
  <c r="RPX87" i="28" s="1"/>
  <c r="ROW87" i="28"/>
  <c r="ROX87" i="28" s="1"/>
  <c r="ROY87" i="28" s="1"/>
  <c r="ROZ87" i="28" s="1"/>
  <c r="RPA87" i="28" s="1"/>
  <c r="RPB87" i="28" s="1"/>
  <c r="RPC87" i="28" s="1"/>
  <c r="RPD87" i="28" s="1"/>
  <c r="RPE87" i="28" s="1"/>
  <c r="RPF87" i="28" s="1"/>
  <c r="RPG87" i="28" s="1"/>
  <c r="ROU87" i="28"/>
  <c r="RPH87" i="28" s="1"/>
  <c r="ROG87" i="28"/>
  <c r="ROH87" i="28" s="1"/>
  <c r="ROI87" i="28" s="1"/>
  <c r="ROJ87" i="28" s="1"/>
  <c r="ROK87" i="28" s="1"/>
  <c r="ROL87" i="28" s="1"/>
  <c r="ROM87" i="28" s="1"/>
  <c r="RON87" i="28" s="1"/>
  <c r="ROO87" i="28" s="1"/>
  <c r="ROP87" i="28" s="1"/>
  <c r="ROQ87" i="28" s="1"/>
  <c r="ROE87" i="28"/>
  <c r="ROR87" i="28" s="1"/>
  <c r="RNQ87" i="28"/>
  <c r="RNR87" i="28" s="1"/>
  <c r="RNS87" i="28" s="1"/>
  <c r="RNT87" i="28" s="1"/>
  <c r="RNU87" i="28" s="1"/>
  <c r="RNV87" i="28" s="1"/>
  <c r="RNW87" i="28" s="1"/>
  <c r="RNX87" i="28" s="1"/>
  <c r="RNY87" i="28" s="1"/>
  <c r="RNZ87" i="28" s="1"/>
  <c r="ROA87" i="28" s="1"/>
  <c r="RNO87" i="28"/>
  <c r="ROB87" i="28" s="1"/>
  <c r="RNA87" i="28"/>
  <c r="RNB87" i="28" s="1"/>
  <c r="RNC87" i="28" s="1"/>
  <c r="RND87" i="28" s="1"/>
  <c r="RNE87" i="28" s="1"/>
  <c r="RNF87" i="28" s="1"/>
  <c r="RNG87" i="28" s="1"/>
  <c r="RNH87" i="28" s="1"/>
  <c r="RNI87" i="28" s="1"/>
  <c r="RNJ87" i="28" s="1"/>
  <c r="RNK87" i="28" s="1"/>
  <c r="RMY87" i="28"/>
  <c r="RNL87" i="28" s="1"/>
  <c r="RMK87" i="28"/>
  <c r="RML87" i="28" s="1"/>
  <c r="RMM87" i="28" s="1"/>
  <c r="RMN87" i="28" s="1"/>
  <c r="RMO87" i="28" s="1"/>
  <c r="RMP87" i="28" s="1"/>
  <c r="RMQ87" i="28" s="1"/>
  <c r="RMR87" i="28" s="1"/>
  <c r="RMS87" i="28" s="1"/>
  <c r="RMT87" i="28" s="1"/>
  <c r="RMU87" i="28" s="1"/>
  <c r="RMI87" i="28"/>
  <c r="RMV87" i="28" s="1"/>
  <c r="RLU87" i="28"/>
  <c r="RLV87" i="28" s="1"/>
  <c r="RLW87" i="28" s="1"/>
  <c r="RLX87" i="28" s="1"/>
  <c r="RLY87" i="28" s="1"/>
  <c r="RLZ87" i="28" s="1"/>
  <c r="RMA87" i="28" s="1"/>
  <c r="RMB87" i="28" s="1"/>
  <c r="RMC87" i="28" s="1"/>
  <c r="RMD87" i="28" s="1"/>
  <c r="RME87" i="28" s="1"/>
  <c r="RLS87" i="28"/>
  <c r="RMF87" i="28" s="1"/>
  <c r="RLE87" i="28"/>
  <c r="RLF87" i="28" s="1"/>
  <c r="RLG87" i="28" s="1"/>
  <c r="RLH87" i="28" s="1"/>
  <c r="RLI87" i="28" s="1"/>
  <c r="RLJ87" i="28" s="1"/>
  <c r="RLK87" i="28" s="1"/>
  <c r="RLL87" i="28" s="1"/>
  <c r="RLM87" i="28" s="1"/>
  <c r="RLN87" i="28" s="1"/>
  <c r="RLO87" i="28" s="1"/>
  <c r="RLC87" i="28"/>
  <c r="RLP87" i="28" s="1"/>
  <c r="RKO87" i="28"/>
  <c r="RKP87" i="28" s="1"/>
  <c r="RKQ87" i="28" s="1"/>
  <c r="RKR87" i="28" s="1"/>
  <c r="RKS87" i="28" s="1"/>
  <c r="RKT87" i="28" s="1"/>
  <c r="RKU87" i="28" s="1"/>
  <c r="RKV87" i="28" s="1"/>
  <c r="RKW87" i="28" s="1"/>
  <c r="RKX87" i="28" s="1"/>
  <c r="RKY87" i="28" s="1"/>
  <c r="RKM87" i="28"/>
  <c r="RKZ87" i="28" s="1"/>
  <c r="RJY87" i="28"/>
  <c r="RJZ87" i="28" s="1"/>
  <c r="RKA87" i="28" s="1"/>
  <c r="RKB87" i="28" s="1"/>
  <c r="RKC87" i="28" s="1"/>
  <c r="RKD87" i="28" s="1"/>
  <c r="RKE87" i="28" s="1"/>
  <c r="RKF87" i="28" s="1"/>
  <c r="RKG87" i="28" s="1"/>
  <c r="RKH87" i="28" s="1"/>
  <c r="RKI87" i="28" s="1"/>
  <c r="RJW87" i="28"/>
  <c r="RKJ87" i="28" s="1"/>
  <c r="RJI87" i="28"/>
  <c r="RJJ87" i="28" s="1"/>
  <c r="RJK87" i="28" s="1"/>
  <c r="RJL87" i="28" s="1"/>
  <c r="RJM87" i="28" s="1"/>
  <c r="RJN87" i="28" s="1"/>
  <c r="RJO87" i="28" s="1"/>
  <c r="RJP87" i="28" s="1"/>
  <c r="RJQ87" i="28" s="1"/>
  <c r="RJR87" i="28" s="1"/>
  <c r="RJS87" i="28" s="1"/>
  <c r="RJG87" i="28"/>
  <c r="RJT87" i="28" s="1"/>
  <c r="RIS87" i="28"/>
  <c r="RIT87" i="28" s="1"/>
  <c r="RIU87" i="28" s="1"/>
  <c r="RIV87" i="28" s="1"/>
  <c r="RIW87" i="28" s="1"/>
  <c r="RIX87" i="28" s="1"/>
  <c r="RIY87" i="28" s="1"/>
  <c r="RIZ87" i="28" s="1"/>
  <c r="RJA87" i="28" s="1"/>
  <c r="RJB87" i="28" s="1"/>
  <c r="RJC87" i="28" s="1"/>
  <c r="RIQ87" i="28"/>
  <c r="RJD87" i="28" s="1"/>
  <c r="RIC87" i="28"/>
  <c r="RID87" i="28" s="1"/>
  <c r="RIE87" i="28" s="1"/>
  <c r="RIF87" i="28" s="1"/>
  <c r="RIG87" i="28" s="1"/>
  <c r="RIH87" i="28" s="1"/>
  <c r="RII87" i="28" s="1"/>
  <c r="RIJ87" i="28" s="1"/>
  <c r="RIK87" i="28" s="1"/>
  <c r="RIL87" i="28" s="1"/>
  <c r="RIM87" i="28" s="1"/>
  <c r="RIA87" i="28"/>
  <c r="RIN87" i="28" s="1"/>
  <c r="RHM87" i="28"/>
  <c r="RHN87" i="28" s="1"/>
  <c r="RHO87" i="28" s="1"/>
  <c r="RHP87" i="28" s="1"/>
  <c r="RHQ87" i="28" s="1"/>
  <c r="RHR87" i="28" s="1"/>
  <c r="RHS87" i="28" s="1"/>
  <c r="RHT87" i="28" s="1"/>
  <c r="RHU87" i="28" s="1"/>
  <c r="RHV87" i="28" s="1"/>
  <c r="RHW87" i="28" s="1"/>
  <c r="RHK87" i="28"/>
  <c r="RHX87" i="28" s="1"/>
  <c r="RGW87" i="28"/>
  <c r="RGX87" i="28" s="1"/>
  <c r="RGY87" i="28" s="1"/>
  <c r="RGZ87" i="28" s="1"/>
  <c r="RHA87" i="28" s="1"/>
  <c r="RHB87" i="28" s="1"/>
  <c r="RHC87" i="28" s="1"/>
  <c r="RHD87" i="28" s="1"/>
  <c r="RHE87" i="28" s="1"/>
  <c r="RHF87" i="28" s="1"/>
  <c r="RHG87" i="28" s="1"/>
  <c r="RGU87" i="28"/>
  <c r="RHH87" i="28" s="1"/>
  <c r="RGG87" i="28"/>
  <c r="RGH87" i="28" s="1"/>
  <c r="RGI87" i="28" s="1"/>
  <c r="RGJ87" i="28" s="1"/>
  <c r="RGK87" i="28" s="1"/>
  <c r="RGL87" i="28" s="1"/>
  <c r="RGM87" i="28" s="1"/>
  <c r="RGN87" i="28" s="1"/>
  <c r="RGO87" i="28" s="1"/>
  <c r="RGP87" i="28" s="1"/>
  <c r="RGQ87" i="28" s="1"/>
  <c r="RGE87" i="28"/>
  <c r="RGR87" i="28" s="1"/>
  <c r="RFQ87" i="28"/>
  <c r="RFR87" i="28" s="1"/>
  <c r="RFS87" i="28" s="1"/>
  <c r="RFT87" i="28" s="1"/>
  <c r="RFU87" i="28" s="1"/>
  <c r="RFV87" i="28" s="1"/>
  <c r="RFW87" i="28" s="1"/>
  <c r="RFX87" i="28" s="1"/>
  <c r="RFY87" i="28" s="1"/>
  <c r="RFZ87" i="28" s="1"/>
  <c r="RGA87" i="28" s="1"/>
  <c r="RFO87" i="28"/>
  <c r="RGB87" i="28" s="1"/>
  <c r="RFA87" i="28"/>
  <c r="RFB87" i="28" s="1"/>
  <c r="RFC87" i="28" s="1"/>
  <c r="RFD87" i="28" s="1"/>
  <c r="RFE87" i="28" s="1"/>
  <c r="RFF87" i="28" s="1"/>
  <c r="RFG87" i="28" s="1"/>
  <c r="RFH87" i="28" s="1"/>
  <c r="RFI87" i="28" s="1"/>
  <c r="RFJ87" i="28" s="1"/>
  <c r="RFK87" i="28" s="1"/>
  <c r="REY87" i="28"/>
  <c r="RFL87" i="28" s="1"/>
  <c r="REK87" i="28"/>
  <c r="REL87" i="28" s="1"/>
  <c r="REM87" i="28" s="1"/>
  <c r="REN87" i="28" s="1"/>
  <c r="REO87" i="28" s="1"/>
  <c r="REP87" i="28" s="1"/>
  <c r="REQ87" i="28" s="1"/>
  <c r="RER87" i="28" s="1"/>
  <c r="RES87" i="28" s="1"/>
  <c r="RET87" i="28" s="1"/>
  <c r="REU87" i="28" s="1"/>
  <c r="REI87" i="28"/>
  <c r="REV87" i="28" s="1"/>
  <c r="RDU87" i="28"/>
  <c r="RDV87" i="28" s="1"/>
  <c r="RDW87" i="28" s="1"/>
  <c r="RDX87" i="28" s="1"/>
  <c r="RDY87" i="28" s="1"/>
  <c r="RDZ87" i="28" s="1"/>
  <c r="REA87" i="28" s="1"/>
  <c r="REB87" i="28" s="1"/>
  <c r="REC87" i="28" s="1"/>
  <c r="RED87" i="28" s="1"/>
  <c r="REE87" i="28" s="1"/>
  <c r="RDS87" i="28"/>
  <c r="REF87" i="28" s="1"/>
  <c r="RDE87" i="28"/>
  <c r="RDF87" i="28" s="1"/>
  <c r="RDG87" i="28" s="1"/>
  <c r="RDH87" i="28" s="1"/>
  <c r="RDI87" i="28" s="1"/>
  <c r="RDJ87" i="28" s="1"/>
  <c r="RDK87" i="28" s="1"/>
  <c r="RDL87" i="28" s="1"/>
  <c r="RDM87" i="28" s="1"/>
  <c r="RDN87" i="28" s="1"/>
  <c r="RDO87" i="28" s="1"/>
  <c r="RDC87" i="28"/>
  <c r="RDP87" i="28" s="1"/>
  <c r="RCO87" i="28"/>
  <c r="RCP87" i="28" s="1"/>
  <c r="RCQ87" i="28" s="1"/>
  <c r="RCR87" i="28" s="1"/>
  <c r="RCS87" i="28" s="1"/>
  <c r="RCT87" i="28" s="1"/>
  <c r="RCU87" i="28" s="1"/>
  <c r="RCV87" i="28" s="1"/>
  <c r="RCW87" i="28" s="1"/>
  <c r="RCX87" i="28" s="1"/>
  <c r="RCY87" i="28" s="1"/>
  <c r="RCM87" i="28"/>
  <c r="RCZ87" i="28" s="1"/>
  <c r="RBY87" i="28"/>
  <c r="RBZ87" i="28" s="1"/>
  <c r="RCA87" i="28" s="1"/>
  <c r="RCB87" i="28" s="1"/>
  <c r="RCC87" i="28" s="1"/>
  <c r="RCD87" i="28" s="1"/>
  <c r="RCE87" i="28" s="1"/>
  <c r="RCF87" i="28" s="1"/>
  <c r="RCG87" i="28" s="1"/>
  <c r="RCH87" i="28" s="1"/>
  <c r="RCI87" i="28" s="1"/>
  <c r="RBW87" i="28"/>
  <c r="RCJ87" i="28" s="1"/>
  <c r="RBI87" i="28"/>
  <c r="RBJ87" i="28" s="1"/>
  <c r="RBK87" i="28" s="1"/>
  <c r="RBL87" i="28" s="1"/>
  <c r="RBM87" i="28" s="1"/>
  <c r="RBN87" i="28" s="1"/>
  <c r="RBO87" i="28" s="1"/>
  <c r="RBP87" i="28" s="1"/>
  <c r="RBQ87" i="28" s="1"/>
  <c r="RBR87" i="28" s="1"/>
  <c r="RBS87" i="28" s="1"/>
  <c r="RBG87" i="28"/>
  <c r="RBT87" i="28" s="1"/>
  <c r="RAS87" i="28"/>
  <c r="RAT87" i="28" s="1"/>
  <c r="RAU87" i="28" s="1"/>
  <c r="RAV87" i="28" s="1"/>
  <c r="RAW87" i="28" s="1"/>
  <c r="RAX87" i="28" s="1"/>
  <c r="RAY87" i="28" s="1"/>
  <c r="RAZ87" i="28" s="1"/>
  <c r="RBA87" i="28" s="1"/>
  <c r="RBB87" i="28" s="1"/>
  <c r="RBC87" i="28" s="1"/>
  <c r="RAQ87" i="28"/>
  <c r="RBD87" i="28" s="1"/>
  <c r="RAC87" i="28"/>
  <c r="RAD87" i="28" s="1"/>
  <c r="RAE87" i="28" s="1"/>
  <c r="RAF87" i="28" s="1"/>
  <c r="RAG87" i="28" s="1"/>
  <c r="RAH87" i="28" s="1"/>
  <c r="RAI87" i="28" s="1"/>
  <c r="RAJ87" i="28" s="1"/>
  <c r="RAK87" i="28" s="1"/>
  <c r="RAL87" i="28" s="1"/>
  <c r="RAM87" i="28" s="1"/>
  <c r="RAA87" i="28"/>
  <c r="RAN87" i="28" s="1"/>
  <c r="QZM87" i="28"/>
  <c r="QZN87" i="28" s="1"/>
  <c r="QZO87" i="28" s="1"/>
  <c r="QZP87" i="28" s="1"/>
  <c r="QZQ87" i="28" s="1"/>
  <c r="QZR87" i="28" s="1"/>
  <c r="QZS87" i="28" s="1"/>
  <c r="QZT87" i="28" s="1"/>
  <c r="QZU87" i="28" s="1"/>
  <c r="QZV87" i="28" s="1"/>
  <c r="QZW87" i="28" s="1"/>
  <c r="QZK87" i="28"/>
  <c r="QZX87" i="28" s="1"/>
  <c r="QYW87" i="28"/>
  <c r="QYX87" i="28" s="1"/>
  <c r="QYY87" i="28" s="1"/>
  <c r="QYZ87" i="28" s="1"/>
  <c r="QZA87" i="28" s="1"/>
  <c r="QZB87" i="28" s="1"/>
  <c r="QZC87" i="28" s="1"/>
  <c r="QZD87" i="28" s="1"/>
  <c r="QZE87" i="28" s="1"/>
  <c r="QZF87" i="28" s="1"/>
  <c r="QZG87" i="28" s="1"/>
  <c r="QYU87" i="28"/>
  <c r="QZH87" i="28" s="1"/>
  <c r="QYG87" i="28"/>
  <c r="QYH87" i="28" s="1"/>
  <c r="QYI87" i="28" s="1"/>
  <c r="QYJ87" i="28" s="1"/>
  <c r="QYK87" i="28" s="1"/>
  <c r="QYL87" i="28" s="1"/>
  <c r="QYM87" i="28" s="1"/>
  <c r="QYN87" i="28" s="1"/>
  <c r="QYO87" i="28" s="1"/>
  <c r="QYP87" i="28" s="1"/>
  <c r="QYQ87" i="28" s="1"/>
  <c r="QYE87" i="28"/>
  <c r="QYR87" i="28" s="1"/>
  <c r="QXQ87" i="28"/>
  <c r="QXR87" i="28" s="1"/>
  <c r="QXS87" i="28" s="1"/>
  <c r="QXT87" i="28" s="1"/>
  <c r="QXU87" i="28" s="1"/>
  <c r="QXV87" i="28" s="1"/>
  <c r="QXW87" i="28" s="1"/>
  <c r="QXX87" i="28" s="1"/>
  <c r="QXY87" i="28" s="1"/>
  <c r="QXZ87" i="28" s="1"/>
  <c r="QYA87" i="28" s="1"/>
  <c r="QXO87" i="28"/>
  <c r="QYB87" i="28" s="1"/>
  <c r="QXA87" i="28"/>
  <c r="QXB87" i="28" s="1"/>
  <c r="QXC87" i="28" s="1"/>
  <c r="QXD87" i="28" s="1"/>
  <c r="QXE87" i="28" s="1"/>
  <c r="QXF87" i="28" s="1"/>
  <c r="QXG87" i="28" s="1"/>
  <c r="QXH87" i="28" s="1"/>
  <c r="QXI87" i="28" s="1"/>
  <c r="QXJ87" i="28" s="1"/>
  <c r="QXK87" i="28" s="1"/>
  <c r="QWY87" i="28"/>
  <c r="QXL87" i="28" s="1"/>
  <c r="QWK87" i="28"/>
  <c r="QWL87" i="28" s="1"/>
  <c r="QWM87" i="28" s="1"/>
  <c r="QWN87" i="28" s="1"/>
  <c r="QWO87" i="28" s="1"/>
  <c r="QWP87" i="28" s="1"/>
  <c r="QWQ87" i="28" s="1"/>
  <c r="QWR87" i="28" s="1"/>
  <c r="QWS87" i="28" s="1"/>
  <c r="QWT87" i="28" s="1"/>
  <c r="QWU87" i="28" s="1"/>
  <c r="QWI87" i="28"/>
  <c r="QWV87" i="28" s="1"/>
  <c r="QVU87" i="28"/>
  <c r="QVV87" i="28" s="1"/>
  <c r="QVW87" i="28" s="1"/>
  <c r="QVX87" i="28" s="1"/>
  <c r="QVY87" i="28" s="1"/>
  <c r="QVZ87" i="28" s="1"/>
  <c r="QWA87" i="28" s="1"/>
  <c r="QWB87" i="28" s="1"/>
  <c r="QWC87" i="28" s="1"/>
  <c r="QWD87" i="28" s="1"/>
  <c r="QWE87" i="28" s="1"/>
  <c r="QVS87" i="28"/>
  <c r="QWF87" i="28" s="1"/>
  <c r="QVE87" i="28"/>
  <c r="QVF87" i="28" s="1"/>
  <c r="QVG87" i="28" s="1"/>
  <c r="QVH87" i="28" s="1"/>
  <c r="QVI87" i="28" s="1"/>
  <c r="QVJ87" i="28" s="1"/>
  <c r="QVK87" i="28" s="1"/>
  <c r="QVL87" i="28" s="1"/>
  <c r="QVM87" i="28" s="1"/>
  <c r="QVN87" i="28" s="1"/>
  <c r="QVO87" i="28" s="1"/>
  <c r="QVC87" i="28"/>
  <c r="QVP87" i="28" s="1"/>
  <c r="QUO87" i="28"/>
  <c r="QUP87" i="28" s="1"/>
  <c r="QUQ87" i="28" s="1"/>
  <c r="QUR87" i="28" s="1"/>
  <c r="QUS87" i="28" s="1"/>
  <c r="QUT87" i="28" s="1"/>
  <c r="QUU87" i="28" s="1"/>
  <c r="QUV87" i="28" s="1"/>
  <c r="QUW87" i="28" s="1"/>
  <c r="QUX87" i="28" s="1"/>
  <c r="QUY87" i="28" s="1"/>
  <c r="QUM87" i="28"/>
  <c r="QUZ87" i="28" s="1"/>
  <c r="QTY87" i="28"/>
  <c r="QTZ87" i="28" s="1"/>
  <c r="QUA87" i="28" s="1"/>
  <c r="QUB87" i="28" s="1"/>
  <c r="QUC87" i="28" s="1"/>
  <c r="QUD87" i="28" s="1"/>
  <c r="QUE87" i="28" s="1"/>
  <c r="QUF87" i="28" s="1"/>
  <c r="QUG87" i="28" s="1"/>
  <c r="QUH87" i="28" s="1"/>
  <c r="QUI87" i="28" s="1"/>
  <c r="QTW87" i="28"/>
  <c r="QUJ87" i="28" s="1"/>
  <c r="QTI87" i="28"/>
  <c r="QTJ87" i="28" s="1"/>
  <c r="QTK87" i="28" s="1"/>
  <c r="QTL87" i="28" s="1"/>
  <c r="QTM87" i="28" s="1"/>
  <c r="QTN87" i="28" s="1"/>
  <c r="QTO87" i="28" s="1"/>
  <c r="QTP87" i="28" s="1"/>
  <c r="QTQ87" i="28" s="1"/>
  <c r="QTR87" i="28" s="1"/>
  <c r="QTS87" i="28" s="1"/>
  <c r="QTG87" i="28"/>
  <c r="QTT87" i="28" s="1"/>
  <c r="QSS87" i="28"/>
  <c r="QST87" i="28" s="1"/>
  <c r="QSU87" i="28" s="1"/>
  <c r="QSV87" i="28" s="1"/>
  <c r="QSW87" i="28" s="1"/>
  <c r="QSX87" i="28" s="1"/>
  <c r="QSY87" i="28" s="1"/>
  <c r="QSZ87" i="28" s="1"/>
  <c r="QTA87" i="28" s="1"/>
  <c r="QTB87" i="28" s="1"/>
  <c r="QTC87" i="28" s="1"/>
  <c r="QSQ87" i="28"/>
  <c r="QTD87" i="28" s="1"/>
  <c r="QSC87" i="28"/>
  <c r="QSD87" i="28" s="1"/>
  <c r="QSE87" i="28" s="1"/>
  <c r="QSF87" i="28" s="1"/>
  <c r="QSG87" i="28" s="1"/>
  <c r="QSH87" i="28" s="1"/>
  <c r="QSI87" i="28" s="1"/>
  <c r="QSJ87" i="28" s="1"/>
  <c r="QSK87" i="28" s="1"/>
  <c r="QSL87" i="28" s="1"/>
  <c r="QSM87" i="28" s="1"/>
  <c r="QSA87" i="28"/>
  <c r="QSN87" i="28" s="1"/>
  <c r="QRM87" i="28"/>
  <c r="QRN87" i="28" s="1"/>
  <c r="QRO87" i="28" s="1"/>
  <c r="QRP87" i="28" s="1"/>
  <c r="QRQ87" i="28" s="1"/>
  <c r="QRR87" i="28" s="1"/>
  <c r="QRS87" i="28" s="1"/>
  <c r="QRT87" i="28" s="1"/>
  <c r="QRU87" i="28" s="1"/>
  <c r="QRV87" i="28" s="1"/>
  <c r="QRW87" i="28" s="1"/>
  <c r="QRK87" i="28"/>
  <c r="QRX87" i="28" s="1"/>
  <c r="QQW87" i="28"/>
  <c r="QQX87" i="28" s="1"/>
  <c r="QQY87" i="28" s="1"/>
  <c r="QQZ87" i="28" s="1"/>
  <c r="QRA87" i="28" s="1"/>
  <c r="QRB87" i="28" s="1"/>
  <c r="QRC87" i="28" s="1"/>
  <c r="QRD87" i="28" s="1"/>
  <c r="QRE87" i="28" s="1"/>
  <c r="QRF87" i="28" s="1"/>
  <c r="QRG87" i="28" s="1"/>
  <c r="QQU87" i="28"/>
  <c r="QRH87" i="28" s="1"/>
  <c r="QQG87" i="28"/>
  <c r="QQH87" i="28" s="1"/>
  <c r="QQI87" i="28" s="1"/>
  <c r="QQJ87" i="28" s="1"/>
  <c r="QQK87" i="28" s="1"/>
  <c r="QQL87" i="28" s="1"/>
  <c r="QQM87" i="28" s="1"/>
  <c r="QQN87" i="28" s="1"/>
  <c r="QQO87" i="28" s="1"/>
  <c r="QQP87" i="28" s="1"/>
  <c r="QQQ87" i="28" s="1"/>
  <c r="QQE87" i="28"/>
  <c r="QQR87" i="28" s="1"/>
  <c r="QPQ87" i="28"/>
  <c r="QPR87" i="28" s="1"/>
  <c r="QPS87" i="28" s="1"/>
  <c r="QPT87" i="28" s="1"/>
  <c r="QPU87" i="28" s="1"/>
  <c r="QPV87" i="28" s="1"/>
  <c r="QPW87" i="28" s="1"/>
  <c r="QPX87" i="28" s="1"/>
  <c r="QPY87" i="28" s="1"/>
  <c r="QPZ87" i="28" s="1"/>
  <c r="QQA87" i="28" s="1"/>
  <c r="QPO87" i="28"/>
  <c r="QQB87" i="28" s="1"/>
  <c r="QPA87" i="28"/>
  <c r="QPB87" i="28" s="1"/>
  <c r="QPC87" i="28" s="1"/>
  <c r="QPD87" i="28" s="1"/>
  <c r="QPE87" i="28" s="1"/>
  <c r="QPF87" i="28" s="1"/>
  <c r="QPG87" i="28" s="1"/>
  <c r="QPH87" i="28" s="1"/>
  <c r="QPI87" i="28" s="1"/>
  <c r="QPJ87" i="28" s="1"/>
  <c r="QPK87" i="28" s="1"/>
  <c r="QOY87" i="28"/>
  <c r="QPL87" i="28" s="1"/>
  <c r="QOK87" i="28"/>
  <c r="QOL87" i="28" s="1"/>
  <c r="QOM87" i="28" s="1"/>
  <c r="QON87" i="28" s="1"/>
  <c r="QOO87" i="28" s="1"/>
  <c r="QOP87" i="28" s="1"/>
  <c r="QOQ87" i="28" s="1"/>
  <c r="QOR87" i="28" s="1"/>
  <c r="QOS87" i="28" s="1"/>
  <c r="QOT87" i="28" s="1"/>
  <c r="QOU87" i="28" s="1"/>
  <c r="QOI87" i="28"/>
  <c r="QOV87" i="28" s="1"/>
  <c r="QNU87" i="28"/>
  <c r="QNV87" i="28" s="1"/>
  <c r="QNW87" i="28" s="1"/>
  <c r="QNX87" i="28" s="1"/>
  <c r="QNY87" i="28" s="1"/>
  <c r="QNZ87" i="28" s="1"/>
  <c r="QOA87" i="28" s="1"/>
  <c r="QOB87" i="28" s="1"/>
  <c r="QOC87" i="28" s="1"/>
  <c r="QOD87" i="28" s="1"/>
  <c r="QOE87" i="28" s="1"/>
  <c r="QNS87" i="28"/>
  <c r="QOF87" i="28" s="1"/>
  <c r="QNE87" i="28"/>
  <c r="QNF87" i="28" s="1"/>
  <c r="QNG87" i="28" s="1"/>
  <c r="QNH87" i="28" s="1"/>
  <c r="QNI87" i="28" s="1"/>
  <c r="QNJ87" i="28" s="1"/>
  <c r="QNK87" i="28" s="1"/>
  <c r="QNL87" i="28" s="1"/>
  <c r="QNM87" i="28" s="1"/>
  <c r="QNN87" i="28" s="1"/>
  <c r="QNO87" i="28" s="1"/>
  <c r="QNC87" i="28"/>
  <c r="QNP87" i="28" s="1"/>
  <c r="QMO87" i="28"/>
  <c r="QMP87" i="28" s="1"/>
  <c r="QMQ87" i="28" s="1"/>
  <c r="QMR87" i="28" s="1"/>
  <c r="QMS87" i="28" s="1"/>
  <c r="QMT87" i="28" s="1"/>
  <c r="QMU87" i="28" s="1"/>
  <c r="QMV87" i="28" s="1"/>
  <c r="QMW87" i="28" s="1"/>
  <c r="QMX87" i="28" s="1"/>
  <c r="QMY87" i="28" s="1"/>
  <c r="QMM87" i="28"/>
  <c r="QMZ87" i="28" s="1"/>
  <c r="QLY87" i="28"/>
  <c r="QLZ87" i="28" s="1"/>
  <c r="QMA87" i="28" s="1"/>
  <c r="QMB87" i="28" s="1"/>
  <c r="QMC87" i="28" s="1"/>
  <c r="QMD87" i="28" s="1"/>
  <c r="QME87" i="28" s="1"/>
  <c r="QMF87" i="28" s="1"/>
  <c r="QMG87" i="28" s="1"/>
  <c r="QMH87" i="28" s="1"/>
  <c r="QMI87" i="28" s="1"/>
  <c r="QLW87" i="28"/>
  <c r="QMJ87" i="28" s="1"/>
  <c r="QLI87" i="28"/>
  <c r="QLJ87" i="28" s="1"/>
  <c r="QLK87" i="28" s="1"/>
  <c r="QLL87" i="28" s="1"/>
  <c r="QLM87" i="28" s="1"/>
  <c r="QLN87" i="28" s="1"/>
  <c r="QLO87" i="28" s="1"/>
  <c r="QLP87" i="28" s="1"/>
  <c r="QLQ87" i="28" s="1"/>
  <c r="QLR87" i="28" s="1"/>
  <c r="QLS87" i="28" s="1"/>
  <c r="QLG87" i="28"/>
  <c r="QLT87" i="28" s="1"/>
  <c r="QKS87" i="28"/>
  <c r="QKT87" i="28" s="1"/>
  <c r="QKU87" i="28" s="1"/>
  <c r="QKV87" i="28" s="1"/>
  <c r="QKW87" i="28" s="1"/>
  <c r="QKX87" i="28" s="1"/>
  <c r="QKY87" i="28" s="1"/>
  <c r="QKZ87" i="28" s="1"/>
  <c r="QLA87" i="28" s="1"/>
  <c r="QLB87" i="28" s="1"/>
  <c r="QLC87" i="28" s="1"/>
  <c r="QKQ87" i="28"/>
  <c r="QLD87" i="28" s="1"/>
  <c r="QKC87" i="28"/>
  <c r="QKD87" i="28" s="1"/>
  <c r="QKE87" i="28" s="1"/>
  <c r="QKF87" i="28" s="1"/>
  <c r="QKG87" i="28" s="1"/>
  <c r="QKH87" i="28" s="1"/>
  <c r="QKI87" i="28" s="1"/>
  <c r="QKJ87" i="28" s="1"/>
  <c r="QKK87" i="28" s="1"/>
  <c r="QKL87" i="28" s="1"/>
  <c r="QKM87" i="28" s="1"/>
  <c r="QKA87" i="28"/>
  <c r="QKN87" i="28" s="1"/>
  <c r="QJM87" i="28"/>
  <c r="QJN87" i="28" s="1"/>
  <c r="QJO87" i="28" s="1"/>
  <c r="QJP87" i="28" s="1"/>
  <c r="QJQ87" i="28" s="1"/>
  <c r="QJR87" i="28" s="1"/>
  <c r="QJS87" i="28" s="1"/>
  <c r="QJT87" i="28" s="1"/>
  <c r="QJU87" i="28" s="1"/>
  <c r="QJV87" i="28" s="1"/>
  <c r="QJW87" i="28" s="1"/>
  <c r="QJK87" i="28"/>
  <c r="QJX87" i="28" s="1"/>
  <c r="QIW87" i="28"/>
  <c r="QIX87" i="28" s="1"/>
  <c r="QIY87" i="28" s="1"/>
  <c r="QIZ87" i="28" s="1"/>
  <c r="QJA87" i="28" s="1"/>
  <c r="QJB87" i="28" s="1"/>
  <c r="QJC87" i="28" s="1"/>
  <c r="QJD87" i="28" s="1"/>
  <c r="QJE87" i="28" s="1"/>
  <c r="QJF87" i="28" s="1"/>
  <c r="QJG87" i="28" s="1"/>
  <c r="QIU87" i="28"/>
  <c r="QJH87" i="28" s="1"/>
  <c r="QIG87" i="28"/>
  <c r="QIH87" i="28" s="1"/>
  <c r="QII87" i="28" s="1"/>
  <c r="QIJ87" i="28" s="1"/>
  <c r="QIK87" i="28" s="1"/>
  <c r="QIL87" i="28" s="1"/>
  <c r="QIM87" i="28" s="1"/>
  <c r="QIN87" i="28" s="1"/>
  <c r="QIO87" i="28" s="1"/>
  <c r="QIP87" i="28" s="1"/>
  <c r="QIQ87" i="28" s="1"/>
  <c r="QIE87" i="28"/>
  <c r="QIR87" i="28" s="1"/>
  <c r="QHQ87" i="28"/>
  <c r="QHR87" i="28" s="1"/>
  <c r="QHS87" i="28" s="1"/>
  <c r="QHT87" i="28" s="1"/>
  <c r="QHU87" i="28" s="1"/>
  <c r="QHV87" i="28" s="1"/>
  <c r="QHW87" i="28" s="1"/>
  <c r="QHX87" i="28" s="1"/>
  <c r="QHY87" i="28" s="1"/>
  <c r="QHZ87" i="28" s="1"/>
  <c r="QIA87" i="28" s="1"/>
  <c r="QHO87" i="28"/>
  <c r="QIB87" i="28" s="1"/>
  <c r="QHA87" i="28"/>
  <c r="QHB87" i="28" s="1"/>
  <c r="QHC87" i="28" s="1"/>
  <c r="QHD87" i="28" s="1"/>
  <c r="QHE87" i="28" s="1"/>
  <c r="QHF87" i="28" s="1"/>
  <c r="QHG87" i="28" s="1"/>
  <c r="QHH87" i="28" s="1"/>
  <c r="QHI87" i="28" s="1"/>
  <c r="QHJ87" i="28" s="1"/>
  <c r="QHK87" i="28" s="1"/>
  <c r="QGY87" i="28"/>
  <c r="QHL87" i="28" s="1"/>
  <c r="QGK87" i="28"/>
  <c r="QGL87" i="28" s="1"/>
  <c r="QGM87" i="28" s="1"/>
  <c r="QGN87" i="28" s="1"/>
  <c r="QGO87" i="28" s="1"/>
  <c r="QGP87" i="28" s="1"/>
  <c r="QGQ87" i="28" s="1"/>
  <c r="QGR87" i="28" s="1"/>
  <c r="QGS87" i="28" s="1"/>
  <c r="QGT87" i="28" s="1"/>
  <c r="QGU87" i="28" s="1"/>
  <c r="QGI87" i="28"/>
  <c r="QGV87" i="28" s="1"/>
  <c r="QFU87" i="28"/>
  <c r="QFV87" i="28" s="1"/>
  <c r="QFW87" i="28" s="1"/>
  <c r="QFX87" i="28" s="1"/>
  <c r="QFY87" i="28" s="1"/>
  <c r="QFZ87" i="28" s="1"/>
  <c r="QGA87" i="28" s="1"/>
  <c r="QGB87" i="28" s="1"/>
  <c r="QGC87" i="28" s="1"/>
  <c r="QGD87" i="28" s="1"/>
  <c r="QGE87" i="28" s="1"/>
  <c r="QFS87" i="28"/>
  <c r="QGF87" i="28" s="1"/>
  <c r="QFE87" i="28"/>
  <c r="QFF87" i="28" s="1"/>
  <c r="QFG87" i="28" s="1"/>
  <c r="QFH87" i="28" s="1"/>
  <c r="QFI87" i="28" s="1"/>
  <c r="QFJ87" i="28" s="1"/>
  <c r="QFK87" i="28" s="1"/>
  <c r="QFL87" i="28" s="1"/>
  <c r="QFM87" i="28" s="1"/>
  <c r="QFN87" i="28" s="1"/>
  <c r="QFO87" i="28" s="1"/>
  <c r="QFC87" i="28"/>
  <c r="QFP87" i="28" s="1"/>
  <c r="QEO87" i="28"/>
  <c r="QEP87" i="28" s="1"/>
  <c r="QEQ87" i="28" s="1"/>
  <c r="QER87" i="28" s="1"/>
  <c r="QES87" i="28" s="1"/>
  <c r="QET87" i="28" s="1"/>
  <c r="QEU87" i="28" s="1"/>
  <c r="QEV87" i="28" s="1"/>
  <c r="QEW87" i="28" s="1"/>
  <c r="QEX87" i="28" s="1"/>
  <c r="QEY87" i="28" s="1"/>
  <c r="QEM87" i="28"/>
  <c r="QEZ87" i="28" s="1"/>
  <c r="QDY87" i="28"/>
  <c r="QDZ87" i="28" s="1"/>
  <c r="QEA87" i="28" s="1"/>
  <c r="QEB87" i="28" s="1"/>
  <c r="QEC87" i="28" s="1"/>
  <c r="QED87" i="28" s="1"/>
  <c r="QEE87" i="28" s="1"/>
  <c r="QEF87" i="28" s="1"/>
  <c r="QEG87" i="28" s="1"/>
  <c r="QEH87" i="28" s="1"/>
  <c r="QEI87" i="28" s="1"/>
  <c r="QDW87" i="28"/>
  <c r="QEJ87" i="28" s="1"/>
  <c r="QDI87" i="28"/>
  <c r="QDJ87" i="28" s="1"/>
  <c r="QDK87" i="28" s="1"/>
  <c r="QDL87" i="28" s="1"/>
  <c r="QDM87" i="28" s="1"/>
  <c r="QDN87" i="28" s="1"/>
  <c r="QDO87" i="28" s="1"/>
  <c r="QDP87" i="28" s="1"/>
  <c r="QDQ87" i="28" s="1"/>
  <c r="QDR87" i="28" s="1"/>
  <c r="QDS87" i="28" s="1"/>
  <c r="QDG87" i="28"/>
  <c r="QDT87" i="28" s="1"/>
  <c r="QCS87" i="28"/>
  <c r="QCT87" i="28" s="1"/>
  <c r="QCU87" i="28" s="1"/>
  <c r="QCV87" i="28" s="1"/>
  <c r="QCW87" i="28" s="1"/>
  <c r="QCX87" i="28" s="1"/>
  <c r="QCY87" i="28" s="1"/>
  <c r="QCZ87" i="28" s="1"/>
  <c r="QDA87" i="28" s="1"/>
  <c r="QDB87" i="28" s="1"/>
  <c r="QDC87" i="28" s="1"/>
  <c r="QCQ87" i="28"/>
  <c r="QDD87" i="28" s="1"/>
  <c r="QCC87" i="28"/>
  <c r="QCD87" i="28" s="1"/>
  <c r="QCE87" i="28" s="1"/>
  <c r="QCF87" i="28" s="1"/>
  <c r="QCG87" i="28" s="1"/>
  <c r="QCH87" i="28" s="1"/>
  <c r="QCI87" i="28" s="1"/>
  <c r="QCJ87" i="28" s="1"/>
  <c r="QCK87" i="28" s="1"/>
  <c r="QCL87" i="28" s="1"/>
  <c r="QCM87" i="28" s="1"/>
  <c r="QCA87" i="28"/>
  <c r="QCN87" i="28" s="1"/>
  <c r="QBM87" i="28"/>
  <c r="QBN87" i="28" s="1"/>
  <c r="QBO87" i="28" s="1"/>
  <c r="QBP87" i="28" s="1"/>
  <c r="QBQ87" i="28" s="1"/>
  <c r="QBR87" i="28" s="1"/>
  <c r="QBS87" i="28" s="1"/>
  <c r="QBT87" i="28" s="1"/>
  <c r="QBU87" i="28" s="1"/>
  <c r="QBV87" i="28" s="1"/>
  <c r="QBW87" i="28" s="1"/>
  <c r="QBK87" i="28"/>
  <c r="QBX87" i="28" s="1"/>
  <c r="QAW87" i="28"/>
  <c r="QAX87" i="28" s="1"/>
  <c r="QAY87" i="28" s="1"/>
  <c r="QAZ87" i="28" s="1"/>
  <c r="QBA87" i="28" s="1"/>
  <c r="QBB87" i="28" s="1"/>
  <c r="QBC87" i="28" s="1"/>
  <c r="QBD87" i="28" s="1"/>
  <c r="QBE87" i="28" s="1"/>
  <c r="QBF87" i="28" s="1"/>
  <c r="QBG87" i="28" s="1"/>
  <c r="QAU87" i="28"/>
  <c r="QBH87" i="28" s="1"/>
  <c r="QAG87" i="28"/>
  <c r="QAH87" i="28" s="1"/>
  <c r="QAI87" i="28" s="1"/>
  <c r="QAJ87" i="28" s="1"/>
  <c r="QAK87" i="28" s="1"/>
  <c r="QAL87" i="28" s="1"/>
  <c r="QAM87" i="28" s="1"/>
  <c r="QAN87" i="28" s="1"/>
  <c r="QAO87" i="28" s="1"/>
  <c r="QAP87" i="28" s="1"/>
  <c r="QAQ87" i="28" s="1"/>
  <c r="QAE87" i="28"/>
  <c r="QAR87" i="28" s="1"/>
  <c r="PZQ87" i="28"/>
  <c r="PZR87" i="28" s="1"/>
  <c r="PZS87" i="28" s="1"/>
  <c r="PZT87" i="28" s="1"/>
  <c r="PZU87" i="28" s="1"/>
  <c r="PZV87" i="28" s="1"/>
  <c r="PZW87" i="28" s="1"/>
  <c r="PZX87" i="28" s="1"/>
  <c r="PZY87" i="28" s="1"/>
  <c r="PZZ87" i="28" s="1"/>
  <c r="QAA87" i="28" s="1"/>
  <c r="PZO87" i="28"/>
  <c r="QAB87" i="28" s="1"/>
  <c r="PZA87" i="28"/>
  <c r="PZB87" i="28" s="1"/>
  <c r="PZC87" i="28" s="1"/>
  <c r="PZD87" i="28" s="1"/>
  <c r="PZE87" i="28" s="1"/>
  <c r="PZF87" i="28" s="1"/>
  <c r="PZG87" i="28" s="1"/>
  <c r="PZH87" i="28" s="1"/>
  <c r="PZI87" i="28" s="1"/>
  <c r="PZJ87" i="28" s="1"/>
  <c r="PZK87" i="28" s="1"/>
  <c r="PYY87" i="28"/>
  <c r="PZL87" i="28" s="1"/>
  <c r="PYK87" i="28"/>
  <c r="PYL87" i="28" s="1"/>
  <c r="PYM87" i="28" s="1"/>
  <c r="PYN87" i="28" s="1"/>
  <c r="PYO87" i="28" s="1"/>
  <c r="PYP87" i="28" s="1"/>
  <c r="PYQ87" i="28" s="1"/>
  <c r="PYR87" i="28" s="1"/>
  <c r="PYS87" i="28" s="1"/>
  <c r="PYT87" i="28" s="1"/>
  <c r="PYU87" i="28" s="1"/>
  <c r="PYI87" i="28"/>
  <c r="PYV87" i="28" s="1"/>
  <c r="PXU87" i="28"/>
  <c r="PXV87" i="28" s="1"/>
  <c r="PXW87" i="28" s="1"/>
  <c r="PXX87" i="28" s="1"/>
  <c r="PXY87" i="28" s="1"/>
  <c r="PXZ87" i="28" s="1"/>
  <c r="PYA87" i="28" s="1"/>
  <c r="PYB87" i="28" s="1"/>
  <c r="PYC87" i="28" s="1"/>
  <c r="PYD87" i="28" s="1"/>
  <c r="PYE87" i="28" s="1"/>
  <c r="PXS87" i="28"/>
  <c r="PYF87" i="28" s="1"/>
  <c r="PXE87" i="28"/>
  <c r="PXF87" i="28" s="1"/>
  <c r="PXG87" i="28" s="1"/>
  <c r="PXH87" i="28" s="1"/>
  <c r="PXI87" i="28" s="1"/>
  <c r="PXJ87" i="28" s="1"/>
  <c r="PXK87" i="28" s="1"/>
  <c r="PXL87" i="28" s="1"/>
  <c r="PXM87" i="28" s="1"/>
  <c r="PXN87" i="28" s="1"/>
  <c r="PXO87" i="28" s="1"/>
  <c r="PXC87" i="28"/>
  <c r="PXP87" i="28" s="1"/>
  <c r="PWO87" i="28"/>
  <c r="PWP87" i="28" s="1"/>
  <c r="PWQ87" i="28" s="1"/>
  <c r="PWR87" i="28" s="1"/>
  <c r="PWS87" i="28" s="1"/>
  <c r="PWT87" i="28" s="1"/>
  <c r="PWU87" i="28" s="1"/>
  <c r="PWV87" i="28" s="1"/>
  <c r="PWW87" i="28" s="1"/>
  <c r="PWX87" i="28" s="1"/>
  <c r="PWY87" i="28" s="1"/>
  <c r="PWM87" i="28"/>
  <c r="PWZ87" i="28" s="1"/>
  <c r="PVY87" i="28"/>
  <c r="PVZ87" i="28" s="1"/>
  <c r="PWA87" i="28" s="1"/>
  <c r="PWB87" i="28" s="1"/>
  <c r="PWC87" i="28" s="1"/>
  <c r="PWD87" i="28" s="1"/>
  <c r="PWE87" i="28" s="1"/>
  <c r="PWF87" i="28" s="1"/>
  <c r="PWG87" i="28" s="1"/>
  <c r="PWH87" i="28" s="1"/>
  <c r="PWI87" i="28" s="1"/>
  <c r="PVW87" i="28"/>
  <c r="PWJ87" i="28" s="1"/>
  <c r="PVI87" i="28"/>
  <c r="PVJ87" i="28" s="1"/>
  <c r="PVK87" i="28" s="1"/>
  <c r="PVL87" i="28" s="1"/>
  <c r="PVM87" i="28" s="1"/>
  <c r="PVN87" i="28" s="1"/>
  <c r="PVO87" i="28" s="1"/>
  <c r="PVP87" i="28" s="1"/>
  <c r="PVQ87" i="28" s="1"/>
  <c r="PVR87" i="28" s="1"/>
  <c r="PVS87" i="28" s="1"/>
  <c r="PVG87" i="28"/>
  <c r="PVT87" i="28" s="1"/>
  <c r="PUS87" i="28"/>
  <c r="PUT87" i="28" s="1"/>
  <c r="PUU87" i="28" s="1"/>
  <c r="PUV87" i="28" s="1"/>
  <c r="PUW87" i="28" s="1"/>
  <c r="PUX87" i="28" s="1"/>
  <c r="PUY87" i="28" s="1"/>
  <c r="PUZ87" i="28" s="1"/>
  <c r="PVA87" i="28" s="1"/>
  <c r="PVB87" i="28" s="1"/>
  <c r="PVC87" i="28" s="1"/>
  <c r="PUQ87" i="28"/>
  <c r="PVD87" i="28" s="1"/>
  <c r="PUC87" i="28"/>
  <c r="PUD87" i="28" s="1"/>
  <c r="PUE87" i="28" s="1"/>
  <c r="PUF87" i="28" s="1"/>
  <c r="PUG87" i="28" s="1"/>
  <c r="PUH87" i="28" s="1"/>
  <c r="PUI87" i="28" s="1"/>
  <c r="PUJ87" i="28" s="1"/>
  <c r="PUK87" i="28" s="1"/>
  <c r="PUL87" i="28" s="1"/>
  <c r="PUM87" i="28" s="1"/>
  <c r="PUA87" i="28"/>
  <c r="PUN87" i="28" s="1"/>
  <c r="PTM87" i="28"/>
  <c r="PTN87" i="28" s="1"/>
  <c r="PTO87" i="28" s="1"/>
  <c r="PTP87" i="28" s="1"/>
  <c r="PTQ87" i="28" s="1"/>
  <c r="PTR87" i="28" s="1"/>
  <c r="PTS87" i="28" s="1"/>
  <c r="PTT87" i="28" s="1"/>
  <c r="PTU87" i="28" s="1"/>
  <c r="PTV87" i="28" s="1"/>
  <c r="PTW87" i="28" s="1"/>
  <c r="PTK87" i="28"/>
  <c r="PTX87" i="28" s="1"/>
  <c r="PSW87" i="28"/>
  <c r="PSX87" i="28" s="1"/>
  <c r="PSY87" i="28" s="1"/>
  <c r="PSZ87" i="28" s="1"/>
  <c r="PTA87" i="28" s="1"/>
  <c r="PTB87" i="28" s="1"/>
  <c r="PTC87" i="28" s="1"/>
  <c r="PTD87" i="28" s="1"/>
  <c r="PTE87" i="28" s="1"/>
  <c r="PTF87" i="28" s="1"/>
  <c r="PTG87" i="28" s="1"/>
  <c r="PSU87" i="28"/>
  <c r="PTH87" i="28" s="1"/>
  <c r="PSG87" i="28"/>
  <c r="PSH87" i="28" s="1"/>
  <c r="PSI87" i="28" s="1"/>
  <c r="PSJ87" i="28" s="1"/>
  <c r="PSK87" i="28" s="1"/>
  <c r="PSL87" i="28" s="1"/>
  <c r="PSM87" i="28" s="1"/>
  <c r="PSN87" i="28" s="1"/>
  <c r="PSO87" i="28" s="1"/>
  <c r="PSP87" i="28" s="1"/>
  <c r="PSQ87" i="28" s="1"/>
  <c r="PSE87" i="28"/>
  <c r="PSR87" i="28" s="1"/>
  <c r="PRQ87" i="28"/>
  <c r="PRR87" i="28" s="1"/>
  <c r="PRS87" i="28" s="1"/>
  <c r="PRT87" i="28" s="1"/>
  <c r="PRU87" i="28" s="1"/>
  <c r="PRV87" i="28" s="1"/>
  <c r="PRW87" i="28" s="1"/>
  <c r="PRX87" i="28" s="1"/>
  <c r="PRY87" i="28" s="1"/>
  <c r="PRZ87" i="28" s="1"/>
  <c r="PSA87" i="28" s="1"/>
  <c r="PRO87" i="28"/>
  <c r="PSB87" i="28" s="1"/>
  <c r="PRA87" i="28"/>
  <c r="PRB87" i="28" s="1"/>
  <c r="PRC87" i="28" s="1"/>
  <c r="PRD87" i="28" s="1"/>
  <c r="PRE87" i="28" s="1"/>
  <c r="PRF87" i="28" s="1"/>
  <c r="PRG87" i="28" s="1"/>
  <c r="PRH87" i="28" s="1"/>
  <c r="PRI87" i="28" s="1"/>
  <c r="PRJ87" i="28" s="1"/>
  <c r="PRK87" i="28" s="1"/>
  <c r="PQY87" i="28"/>
  <c r="PRL87" i="28" s="1"/>
  <c r="PQK87" i="28"/>
  <c r="PQL87" i="28" s="1"/>
  <c r="PQM87" i="28" s="1"/>
  <c r="PQN87" i="28" s="1"/>
  <c r="PQO87" i="28" s="1"/>
  <c r="PQP87" i="28" s="1"/>
  <c r="PQQ87" i="28" s="1"/>
  <c r="PQR87" i="28" s="1"/>
  <c r="PQS87" i="28" s="1"/>
  <c r="PQT87" i="28" s="1"/>
  <c r="PQU87" i="28" s="1"/>
  <c r="PQI87" i="28"/>
  <c r="PQV87" i="28" s="1"/>
  <c r="PPU87" i="28"/>
  <c r="PPV87" i="28" s="1"/>
  <c r="PPW87" i="28" s="1"/>
  <c r="PPX87" i="28" s="1"/>
  <c r="PPY87" i="28" s="1"/>
  <c r="PPZ87" i="28" s="1"/>
  <c r="PQA87" i="28" s="1"/>
  <c r="PQB87" i="28" s="1"/>
  <c r="PQC87" i="28" s="1"/>
  <c r="PQD87" i="28" s="1"/>
  <c r="PQE87" i="28" s="1"/>
  <c r="PPS87" i="28"/>
  <c r="PQF87" i="28" s="1"/>
  <c r="PPE87" i="28"/>
  <c r="PPF87" i="28" s="1"/>
  <c r="PPG87" i="28" s="1"/>
  <c r="PPH87" i="28" s="1"/>
  <c r="PPI87" i="28" s="1"/>
  <c r="PPJ87" i="28" s="1"/>
  <c r="PPK87" i="28" s="1"/>
  <c r="PPL87" i="28" s="1"/>
  <c r="PPM87" i="28" s="1"/>
  <c r="PPN87" i="28" s="1"/>
  <c r="PPO87" i="28" s="1"/>
  <c r="PPC87" i="28"/>
  <c r="PPP87" i="28" s="1"/>
  <c r="POO87" i="28"/>
  <c r="POP87" i="28" s="1"/>
  <c r="POQ87" i="28" s="1"/>
  <c r="POR87" i="28" s="1"/>
  <c r="POS87" i="28" s="1"/>
  <c r="POT87" i="28" s="1"/>
  <c r="POU87" i="28" s="1"/>
  <c r="POV87" i="28" s="1"/>
  <c r="POW87" i="28" s="1"/>
  <c r="POX87" i="28" s="1"/>
  <c r="POY87" i="28" s="1"/>
  <c r="POM87" i="28"/>
  <c r="POZ87" i="28" s="1"/>
  <c r="PNY87" i="28"/>
  <c r="PNZ87" i="28" s="1"/>
  <c r="POA87" i="28" s="1"/>
  <c r="POB87" i="28" s="1"/>
  <c r="POC87" i="28" s="1"/>
  <c r="POD87" i="28" s="1"/>
  <c r="POE87" i="28" s="1"/>
  <c r="POF87" i="28" s="1"/>
  <c r="POG87" i="28" s="1"/>
  <c r="POH87" i="28" s="1"/>
  <c r="POI87" i="28" s="1"/>
  <c r="PNW87" i="28"/>
  <c r="POJ87" i="28" s="1"/>
  <c r="PNI87" i="28"/>
  <c r="PNJ87" i="28" s="1"/>
  <c r="PNK87" i="28" s="1"/>
  <c r="PNL87" i="28" s="1"/>
  <c r="PNM87" i="28" s="1"/>
  <c r="PNN87" i="28" s="1"/>
  <c r="PNO87" i="28" s="1"/>
  <c r="PNP87" i="28" s="1"/>
  <c r="PNQ87" i="28" s="1"/>
  <c r="PNR87" i="28" s="1"/>
  <c r="PNS87" i="28" s="1"/>
  <c r="PNG87" i="28"/>
  <c r="PNT87" i="28" s="1"/>
  <c r="PMS87" i="28"/>
  <c r="PMT87" i="28" s="1"/>
  <c r="PMU87" i="28" s="1"/>
  <c r="PMV87" i="28" s="1"/>
  <c r="PMW87" i="28" s="1"/>
  <c r="PMX87" i="28" s="1"/>
  <c r="PMY87" i="28" s="1"/>
  <c r="PMZ87" i="28" s="1"/>
  <c r="PNA87" i="28" s="1"/>
  <c r="PNB87" i="28" s="1"/>
  <c r="PNC87" i="28" s="1"/>
  <c r="PMQ87" i="28"/>
  <c r="PND87" i="28" s="1"/>
  <c r="PMC87" i="28"/>
  <c r="PMD87" i="28" s="1"/>
  <c r="PME87" i="28" s="1"/>
  <c r="PMF87" i="28" s="1"/>
  <c r="PMG87" i="28" s="1"/>
  <c r="PMH87" i="28" s="1"/>
  <c r="PMI87" i="28" s="1"/>
  <c r="PMJ87" i="28" s="1"/>
  <c r="PMK87" i="28" s="1"/>
  <c r="PML87" i="28" s="1"/>
  <c r="PMM87" i="28" s="1"/>
  <c r="PMA87" i="28"/>
  <c r="PMN87" i="28" s="1"/>
  <c r="PLM87" i="28"/>
  <c r="PLN87" i="28" s="1"/>
  <c r="PLO87" i="28" s="1"/>
  <c r="PLP87" i="28" s="1"/>
  <c r="PLQ87" i="28" s="1"/>
  <c r="PLR87" i="28" s="1"/>
  <c r="PLS87" i="28" s="1"/>
  <c r="PLT87" i="28" s="1"/>
  <c r="PLU87" i="28" s="1"/>
  <c r="PLV87" i="28" s="1"/>
  <c r="PLW87" i="28" s="1"/>
  <c r="PLK87" i="28"/>
  <c r="PLX87" i="28" s="1"/>
  <c r="PKW87" i="28"/>
  <c r="PKX87" i="28" s="1"/>
  <c r="PKY87" i="28" s="1"/>
  <c r="PKZ87" i="28" s="1"/>
  <c r="PLA87" i="28" s="1"/>
  <c r="PLB87" i="28" s="1"/>
  <c r="PLC87" i="28" s="1"/>
  <c r="PLD87" i="28" s="1"/>
  <c r="PLE87" i="28" s="1"/>
  <c r="PLF87" i="28" s="1"/>
  <c r="PLG87" i="28" s="1"/>
  <c r="PKU87" i="28"/>
  <c r="PLH87" i="28" s="1"/>
  <c r="PKG87" i="28"/>
  <c r="PKH87" i="28" s="1"/>
  <c r="PKI87" i="28" s="1"/>
  <c r="PKJ87" i="28" s="1"/>
  <c r="PKK87" i="28" s="1"/>
  <c r="PKL87" i="28" s="1"/>
  <c r="PKM87" i="28" s="1"/>
  <c r="PKN87" i="28" s="1"/>
  <c r="PKO87" i="28" s="1"/>
  <c r="PKP87" i="28" s="1"/>
  <c r="PKQ87" i="28" s="1"/>
  <c r="PKE87" i="28"/>
  <c r="PKR87" i="28" s="1"/>
  <c r="PJQ87" i="28"/>
  <c r="PJR87" i="28" s="1"/>
  <c r="PJS87" i="28" s="1"/>
  <c r="PJT87" i="28" s="1"/>
  <c r="PJU87" i="28" s="1"/>
  <c r="PJV87" i="28" s="1"/>
  <c r="PJW87" i="28" s="1"/>
  <c r="PJX87" i="28" s="1"/>
  <c r="PJY87" i="28" s="1"/>
  <c r="PJZ87" i="28" s="1"/>
  <c r="PKA87" i="28" s="1"/>
  <c r="PJO87" i="28"/>
  <c r="PKB87" i="28" s="1"/>
  <c r="PJA87" i="28"/>
  <c r="PJB87" i="28" s="1"/>
  <c r="PJC87" i="28" s="1"/>
  <c r="PJD87" i="28" s="1"/>
  <c r="PJE87" i="28" s="1"/>
  <c r="PJF87" i="28" s="1"/>
  <c r="PJG87" i="28" s="1"/>
  <c r="PJH87" i="28" s="1"/>
  <c r="PJI87" i="28" s="1"/>
  <c r="PJJ87" i="28" s="1"/>
  <c r="PJK87" i="28" s="1"/>
  <c r="PIY87" i="28"/>
  <c r="PJL87" i="28" s="1"/>
  <c r="PIK87" i="28"/>
  <c r="PIL87" i="28" s="1"/>
  <c r="PIM87" i="28" s="1"/>
  <c r="PIN87" i="28" s="1"/>
  <c r="PIO87" i="28" s="1"/>
  <c r="PIP87" i="28" s="1"/>
  <c r="PIQ87" i="28" s="1"/>
  <c r="PIR87" i="28" s="1"/>
  <c r="PIS87" i="28" s="1"/>
  <c r="PIT87" i="28" s="1"/>
  <c r="PIU87" i="28" s="1"/>
  <c r="PII87" i="28"/>
  <c r="PIV87" i="28" s="1"/>
  <c r="PHU87" i="28"/>
  <c r="PHV87" i="28" s="1"/>
  <c r="PHW87" i="28" s="1"/>
  <c r="PHX87" i="28" s="1"/>
  <c r="PHY87" i="28" s="1"/>
  <c r="PHZ87" i="28" s="1"/>
  <c r="PIA87" i="28" s="1"/>
  <c r="PIB87" i="28" s="1"/>
  <c r="PIC87" i="28" s="1"/>
  <c r="PID87" i="28" s="1"/>
  <c r="PIE87" i="28" s="1"/>
  <c r="PHS87" i="28"/>
  <c r="PIF87" i="28" s="1"/>
  <c r="PHE87" i="28"/>
  <c r="PHF87" i="28" s="1"/>
  <c r="PHG87" i="28" s="1"/>
  <c r="PHH87" i="28" s="1"/>
  <c r="PHI87" i="28" s="1"/>
  <c r="PHJ87" i="28" s="1"/>
  <c r="PHK87" i="28" s="1"/>
  <c r="PHL87" i="28" s="1"/>
  <c r="PHM87" i="28" s="1"/>
  <c r="PHN87" i="28" s="1"/>
  <c r="PHO87" i="28" s="1"/>
  <c r="PHC87" i="28"/>
  <c r="PHP87" i="28" s="1"/>
  <c r="PGO87" i="28"/>
  <c r="PGP87" i="28" s="1"/>
  <c r="PGQ87" i="28" s="1"/>
  <c r="PGR87" i="28" s="1"/>
  <c r="PGS87" i="28" s="1"/>
  <c r="PGT87" i="28" s="1"/>
  <c r="PGU87" i="28" s="1"/>
  <c r="PGV87" i="28" s="1"/>
  <c r="PGW87" i="28" s="1"/>
  <c r="PGX87" i="28" s="1"/>
  <c r="PGY87" i="28" s="1"/>
  <c r="PGM87" i="28"/>
  <c r="PGZ87" i="28" s="1"/>
  <c r="PFY87" i="28"/>
  <c r="PFZ87" i="28" s="1"/>
  <c r="PGA87" i="28" s="1"/>
  <c r="PGB87" i="28" s="1"/>
  <c r="PGC87" i="28" s="1"/>
  <c r="PGD87" i="28" s="1"/>
  <c r="PGE87" i="28" s="1"/>
  <c r="PGF87" i="28" s="1"/>
  <c r="PGG87" i="28" s="1"/>
  <c r="PGH87" i="28" s="1"/>
  <c r="PGI87" i="28" s="1"/>
  <c r="PFW87" i="28"/>
  <c r="PGJ87" i="28" s="1"/>
  <c r="PFI87" i="28"/>
  <c r="PFJ87" i="28" s="1"/>
  <c r="PFK87" i="28" s="1"/>
  <c r="PFL87" i="28" s="1"/>
  <c r="PFM87" i="28" s="1"/>
  <c r="PFN87" i="28" s="1"/>
  <c r="PFO87" i="28" s="1"/>
  <c r="PFP87" i="28" s="1"/>
  <c r="PFQ87" i="28" s="1"/>
  <c r="PFR87" i="28" s="1"/>
  <c r="PFS87" i="28" s="1"/>
  <c r="PFG87" i="28"/>
  <c r="PFT87" i="28" s="1"/>
  <c r="PES87" i="28"/>
  <c r="PET87" i="28" s="1"/>
  <c r="PEU87" i="28" s="1"/>
  <c r="PEV87" i="28" s="1"/>
  <c r="PEW87" i="28" s="1"/>
  <c r="PEX87" i="28" s="1"/>
  <c r="PEY87" i="28" s="1"/>
  <c r="PEZ87" i="28" s="1"/>
  <c r="PFA87" i="28" s="1"/>
  <c r="PFB87" i="28" s="1"/>
  <c r="PFC87" i="28" s="1"/>
  <c r="PEQ87" i="28"/>
  <c r="PFD87" i="28" s="1"/>
  <c r="PEC87" i="28"/>
  <c r="PED87" i="28" s="1"/>
  <c r="PEE87" i="28" s="1"/>
  <c r="PEF87" i="28" s="1"/>
  <c r="PEG87" i="28" s="1"/>
  <c r="PEH87" i="28" s="1"/>
  <c r="PEI87" i="28" s="1"/>
  <c r="PEJ87" i="28" s="1"/>
  <c r="PEK87" i="28" s="1"/>
  <c r="PEL87" i="28" s="1"/>
  <c r="PEM87" i="28" s="1"/>
  <c r="PEA87" i="28"/>
  <c r="PEN87" i="28" s="1"/>
  <c r="PDM87" i="28"/>
  <c r="PDN87" i="28" s="1"/>
  <c r="PDO87" i="28" s="1"/>
  <c r="PDP87" i="28" s="1"/>
  <c r="PDQ87" i="28" s="1"/>
  <c r="PDR87" i="28" s="1"/>
  <c r="PDS87" i="28" s="1"/>
  <c r="PDT87" i="28" s="1"/>
  <c r="PDU87" i="28" s="1"/>
  <c r="PDV87" i="28" s="1"/>
  <c r="PDW87" i="28" s="1"/>
  <c r="PDK87" i="28"/>
  <c r="PDX87" i="28" s="1"/>
  <c r="PCW87" i="28"/>
  <c r="PCX87" i="28" s="1"/>
  <c r="PCY87" i="28" s="1"/>
  <c r="PCZ87" i="28" s="1"/>
  <c r="PDA87" i="28" s="1"/>
  <c r="PDB87" i="28" s="1"/>
  <c r="PDC87" i="28" s="1"/>
  <c r="PDD87" i="28" s="1"/>
  <c r="PDE87" i="28" s="1"/>
  <c r="PDF87" i="28" s="1"/>
  <c r="PDG87" i="28" s="1"/>
  <c r="PCU87" i="28"/>
  <c r="PDH87" i="28" s="1"/>
  <c r="PCG87" i="28"/>
  <c r="PCH87" i="28" s="1"/>
  <c r="PCI87" i="28" s="1"/>
  <c r="PCJ87" i="28" s="1"/>
  <c r="PCK87" i="28" s="1"/>
  <c r="PCL87" i="28" s="1"/>
  <c r="PCM87" i="28" s="1"/>
  <c r="PCN87" i="28" s="1"/>
  <c r="PCO87" i="28" s="1"/>
  <c r="PCP87" i="28" s="1"/>
  <c r="PCQ87" i="28" s="1"/>
  <c r="PCE87" i="28"/>
  <c r="PCR87" i="28" s="1"/>
  <c r="PBQ87" i="28"/>
  <c r="PBR87" i="28" s="1"/>
  <c r="PBS87" i="28" s="1"/>
  <c r="PBT87" i="28" s="1"/>
  <c r="PBU87" i="28" s="1"/>
  <c r="PBV87" i="28" s="1"/>
  <c r="PBW87" i="28" s="1"/>
  <c r="PBX87" i="28" s="1"/>
  <c r="PBY87" i="28" s="1"/>
  <c r="PBZ87" i="28" s="1"/>
  <c r="PCA87" i="28" s="1"/>
  <c r="PBO87" i="28"/>
  <c r="PCB87" i="28" s="1"/>
  <c r="PBA87" i="28"/>
  <c r="PBB87" i="28" s="1"/>
  <c r="PBC87" i="28" s="1"/>
  <c r="PBD87" i="28" s="1"/>
  <c r="PBE87" i="28" s="1"/>
  <c r="PBF87" i="28" s="1"/>
  <c r="PBG87" i="28" s="1"/>
  <c r="PBH87" i="28" s="1"/>
  <c r="PBI87" i="28" s="1"/>
  <c r="PBJ87" i="28" s="1"/>
  <c r="PBK87" i="28" s="1"/>
  <c r="PAY87" i="28"/>
  <c r="PBL87" i="28" s="1"/>
  <c r="PAK87" i="28"/>
  <c r="PAL87" i="28" s="1"/>
  <c r="PAM87" i="28" s="1"/>
  <c r="PAN87" i="28" s="1"/>
  <c r="PAO87" i="28" s="1"/>
  <c r="PAP87" i="28" s="1"/>
  <c r="PAQ87" i="28" s="1"/>
  <c r="PAR87" i="28" s="1"/>
  <c r="PAS87" i="28" s="1"/>
  <c r="PAT87" i="28" s="1"/>
  <c r="PAU87" i="28" s="1"/>
  <c r="PAI87" i="28"/>
  <c r="PAV87" i="28" s="1"/>
  <c r="OZU87" i="28"/>
  <c r="OZV87" i="28" s="1"/>
  <c r="OZW87" i="28" s="1"/>
  <c r="OZX87" i="28" s="1"/>
  <c r="OZY87" i="28" s="1"/>
  <c r="OZZ87" i="28" s="1"/>
  <c r="PAA87" i="28" s="1"/>
  <c r="PAB87" i="28" s="1"/>
  <c r="PAC87" i="28" s="1"/>
  <c r="PAD87" i="28" s="1"/>
  <c r="PAE87" i="28" s="1"/>
  <c r="OZS87" i="28"/>
  <c r="PAF87" i="28" s="1"/>
  <c r="OZE87" i="28"/>
  <c r="OZF87" i="28" s="1"/>
  <c r="OZG87" i="28" s="1"/>
  <c r="OZH87" i="28" s="1"/>
  <c r="OZI87" i="28" s="1"/>
  <c r="OZJ87" i="28" s="1"/>
  <c r="OZK87" i="28" s="1"/>
  <c r="OZL87" i="28" s="1"/>
  <c r="OZM87" i="28" s="1"/>
  <c r="OZN87" i="28" s="1"/>
  <c r="OZO87" i="28" s="1"/>
  <c r="OZC87" i="28"/>
  <c r="OZP87" i="28" s="1"/>
  <c r="OYO87" i="28"/>
  <c r="OYP87" i="28" s="1"/>
  <c r="OYQ87" i="28" s="1"/>
  <c r="OYR87" i="28" s="1"/>
  <c r="OYS87" i="28" s="1"/>
  <c r="OYT87" i="28" s="1"/>
  <c r="OYU87" i="28" s="1"/>
  <c r="OYV87" i="28" s="1"/>
  <c r="OYW87" i="28" s="1"/>
  <c r="OYX87" i="28" s="1"/>
  <c r="OYY87" i="28" s="1"/>
  <c r="OYM87" i="28"/>
  <c r="OYZ87" i="28" s="1"/>
  <c r="OXY87" i="28"/>
  <c r="OXZ87" i="28" s="1"/>
  <c r="OYA87" i="28" s="1"/>
  <c r="OYB87" i="28" s="1"/>
  <c r="OYC87" i="28" s="1"/>
  <c r="OYD87" i="28" s="1"/>
  <c r="OYE87" i="28" s="1"/>
  <c r="OYF87" i="28" s="1"/>
  <c r="OYG87" i="28" s="1"/>
  <c r="OYH87" i="28" s="1"/>
  <c r="OYI87" i="28" s="1"/>
  <c r="OXW87" i="28"/>
  <c r="OYJ87" i="28" s="1"/>
  <c r="OXI87" i="28"/>
  <c r="OXJ87" i="28" s="1"/>
  <c r="OXK87" i="28" s="1"/>
  <c r="OXL87" i="28" s="1"/>
  <c r="OXM87" i="28" s="1"/>
  <c r="OXN87" i="28" s="1"/>
  <c r="OXO87" i="28" s="1"/>
  <c r="OXP87" i="28" s="1"/>
  <c r="OXQ87" i="28" s="1"/>
  <c r="OXR87" i="28" s="1"/>
  <c r="OXS87" i="28" s="1"/>
  <c r="OXG87" i="28"/>
  <c r="OXT87" i="28" s="1"/>
  <c r="OWS87" i="28"/>
  <c r="OWT87" i="28" s="1"/>
  <c r="OWU87" i="28" s="1"/>
  <c r="OWV87" i="28" s="1"/>
  <c r="OWW87" i="28" s="1"/>
  <c r="OWX87" i="28" s="1"/>
  <c r="OWY87" i="28" s="1"/>
  <c r="OWZ87" i="28" s="1"/>
  <c r="OXA87" i="28" s="1"/>
  <c r="OXB87" i="28" s="1"/>
  <c r="OXC87" i="28" s="1"/>
  <c r="OWQ87" i="28"/>
  <c r="OXD87" i="28" s="1"/>
  <c r="OWC87" i="28"/>
  <c r="OWD87" i="28" s="1"/>
  <c r="OWE87" i="28" s="1"/>
  <c r="OWF87" i="28" s="1"/>
  <c r="OWG87" i="28" s="1"/>
  <c r="OWH87" i="28" s="1"/>
  <c r="OWI87" i="28" s="1"/>
  <c r="OWJ87" i="28" s="1"/>
  <c r="OWK87" i="28" s="1"/>
  <c r="OWL87" i="28" s="1"/>
  <c r="OWM87" i="28" s="1"/>
  <c r="OWA87" i="28"/>
  <c r="OWN87" i="28" s="1"/>
  <c r="OVM87" i="28"/>
  <c r="OVN87" i="28" s="1"/>
  <c r="OVO87" i="28" s="1"/>
  <c r="OVP87" i="28" s="1"/>
  <c r="OVQ87" i="28" s="1"/>
  <c r="OVR87" i="28" s="1"/>
  <c r="OVS87" i="28" s="1"/>
  <c r="OVT87" i="28" s="1"/>
  <c r="OVU87" i="28" s="1"/>
  <c r="OVV87" i="28" s="1"/>
  <c r="OVW87" i="28" s="1"/>
  <c r="OVK87" i="28"/>
  <c r="OVX87" i="28" s="1"/>
  <c r="OUW87" i="28"/>
  <c r="OUX87" i="28" s="1"/>
  <c r="OUY87" i="28" s="1"/>
  <c r="OUZ87" i="28" s="1"/>
  <c r="OVA87" i="28" s="1"/>
  <c r="OVB87" i="28" s="1"/>
  <c r="OVC87" i="28" s="1"/>
  <c r="OVD87" i="28" s="1"/>
  <c r="OVE87" i="28" s="1"/>
  <c r="OVF87" i="28" s="1"/>
  <c r="OVG87" i="28" s="1"/>
  <c r="OUU87" i="28"/>
  <c r="OVH87" i="28" s="1"/>
  <c r="OUG87" i="28"/>
  <c r="OUH87" i="28" s="1"/>
  <c r="OUI87" i="28" s="1"/>
  <c r="OUJ87" i="28" s="1"/>
  <c r="OUK87" i="28" s="1"/>
  <c r="OUL87" i="28" s="1"/>
  <c r="OUM87" i="28" s="1"/>
  <c r="OUN87" i="28" s="1"/>
  <c r="OUO87" i="28" s="1"/>
  <c r="OUP87" i="28" s="1"/>
  <c r="OUQ87" i="28" s="1"/>
  <c r="OUE87" i="28"/>
  <c r="OUR87" i="28" s="1"/>
  <c r="OTQ87" i="28"/>
  <c r="OTR87" i="28" s="1"/>
  <c r="OTS87" i="28" s="1"/>
  <c r="OTT87" i="28" s="1"/>
  <c r="OTU87" i="28" s="1"/>
  <c r="OTV87" i="28" s="1"/>
  <c r="OTW87" i="28" s="1"/>
  <c r="OTX87" i="28" s="1"/>
  <c r="OTY87" i="28" s="1"/>
  <c r="OTZ87" i="28" s="1"/>
  <c r="OUA87" i="28" s="1"/>
  <c r="OTO87" i="28"/>
  <c r="OUB87" i="28" s="1"/>
  <c r="OTA87" i="28"/>
  <c r="OTB87" i="28" s="1"/>
  <c r="OTC87" i="28" s="1"/>
  <c r="OTD87" i="28" s="1"/>
  <c r="OTE87" i="28" s="1"/>
  <c r="OTF87" i="28" s="1"/>
  <c r="OTG87" i="28" s="1"/>
  <c r="OTH87" i="28" s="1"/>
  <c r="OTI87" i="28" s="1"/>
  <c r="OTJ87" i="28" s="1"/>
  <c r="OTK87" i="28" s="1"/>
  <c r="OSY87" i="28"/>
  <c r="OTL87" i="28" s="1"/>
  <c r="OSK87" i="28"/>
  <c r="OSL87" i="28" s="1"/>
  <c r="OSM87" i="28" s="1"/>
  <c r="OSN87" i="28" s="1"/>
  <c r="OSO87" i="28" s="1"/>
  <c r="OSP87" i="28" s="1"/>
  <c r="OSQ87" i="28" s="1"/>
  <c r="OSR87" i="28" s="1"/>
  <c r="OSS87" i="28" s="1"/>
  <c r="OST87" i="28" s="1"/>
  <c r="OSU87" i="28" s="1"/>
  <c r="OSI87" i="28"/>
  <c r="OSV87" i="28" s="1"/>
  <c r="ORU87" i="28"/>
  <c r="ORV87" i="28" s="1"/>
  <c r="ORW87" i="28" s="1"/>
  <c r="ORX87" i="28" s="1"/>
  <c r="ORY87" i="28" s="1"/>
  <c r="ORZ87" i="28" s="1"/>
  <c r="OSA87" i="28" s="1"/>
  <c r="OSB87" i="28" s="1"/>
  <c r="OSC87" i="28" s="1"/>
  <c r="OSD87" i="28" s="1"/>
  <c r="OSE87" i="28" s="1"/>
  <c r="ORS87" i="28"/>
  <c r="OSF87" i="28" s="1"/>
  <c r="ORE87" i="28"/>
  <c r="ORF87" i="28" s="1"/>
  <c r="ORG87" i="28" s="1"/>
  <c r="ORH87" i="28" s="1"/>
  <c r="ORI87" i="28" s="1"/>
  <c r="ORJ87" i="28" s="1"/>
  <c r="ORK87" i="28" s="1"/>
  <c r="ORL87" i="28" s="1"/>
  <c r="ORM87" i="28" s="1"/>
  <c r="ORN87" i="28" s="1"/>
  <c r="ORO87" i="28" s="1"/>
  <c r="ORC87" i="28"/>
  <c r="ORP87" i="28" s="1"/>
  <c r="OQO87" i="28"/>
  <c r="OQP87" i="28" s="1"/>
  <c r="OQQ87" i="28" s="1"/>
  <c r="OQR87" i="28" s="1"/>
  <c r="OQS87" i="28" s="1"/>
  <c r="OQT87" i="28" s="1"/>
  <c r="OQU87" i="28" s="1"/>
  <c r="OQV87" i="28" s="1"/>
  <c r="OQW87" i="28" s="1"/>
  <c r="OQX87" i="28" s="1"/>
  <c r="OQY87" i="28" s="1"/>
  <c r="OQM87" i="28"/>
  <c r="OQZ87" i="28" s="1"/>
  <c r="OPY87" i="28"/>
  <c r="OPZ87" i="28" s="1"/>
  <c r="OQA87" i="28" s="1"/>
  <c r="OQB87" i="28" s="1"/>
  <c r="OQC87" i="28" s="1"/>
  <c r="OQD87" i="28" s="1"/>
  <c r="OQE87" i="28" s="1"/>
  <c r="OQF87" i="28" s="1"/>
  <c r="OQG87" i="28" s="1"/>
  <c r="OQH87" i="28" s="1"/>
  <c r="OQI87" i="28" s="1"/>
  <c r="OPW87" i="28"/>
  <c r="OQJ87" i="28" s="1"/>
  <c r="OPI87" i="28"/>
  <c r="OPJ87" i="28" s="1"/>
  <c r="OPK87" i="28" s="1"/>
  <c r="OPL87" i="28" s="1"/>
  <c r="OPM87" i="28" s="1"/>
  <c r="OPN87" i="28" s="1"/>
  <c r="OPO87" i="28" s="1"/>
  <c r="OPP87" i="28" s="1"/>
  <c r="OPQ87" i="28" s="1"/>
  <c r="OPR87" i="28" s="1"/>
  <c r="OPS87" i="28" s="1"/>
  <c r="OPG87" i="28"/>
  <c r="OPT87" i="28" s="1"/>
  <c r="OOS87" i="28"/>
  <c r="OOT87" i="28" s="1"/>
  <c r="OOU87" i="28" s="1"/>
  <c r="OOV87" i="28" s="1"/>
  <c r="OOW87" i="28" s="1"/>
  <c r="OOX87" i="28" s="1"/>
  <c r="OOY87" i="28" s="1"/>
  <c r="OOZ87" i="28" s="1"/>
  <c r="OPA87" i="28" s="1"/>
  <c r="OPB87" i="28" s="1"/>
  <c r="OPC87" i="28" s="1"/>
  <c r="OOQ87" i="28"/>
  <c r="OPD87" i="28" s="1"/>
  <c r="OOC87" i="28"/>
  <c r="OOD87" i="28" s="1"/>
  <c r="OOE87" i="28" s="1"/>
  <c r="OOF87" i="28" s="1"/>
  <c r="OOG87" i="28" s="1"/>
  <c r="OOH87" i="28" s="1"/>
  <c r="OOI87" i="28" s="1"/>
  <c r="OOJ87" i="28" s="1"/>
  <c r="OOK87" i="28" s="1"/>
  <c r="OOL87" i="28" s="1"/>
  <c r="OOM87" i="28" s="1"/>
  <c r="OOA87" i="28"/>
  <c r="OON87" i="28" s="1"/>
  <c r="ONM87" i="28"/>
  <c r="ONN87" i="28" s="1"/>
  <c r="ONO87" i="28" s="1"/>
  <c r="ONP87" i="28" s="1"/>
  <c r="ONQ87" i="28" s="1"/>
  <c r="ONR87" i="28" s="1"/>
  <c r="ONS87" i="28" s="1"/>
  <c r="ONT87" i="28" s="1"/>
  <c r="ONU87" i="28" s="1"/>
  <c r="ONV87" i="28" s="1"/>
  <c r="ONW87" i="28" s="1"/>
  <c r="ONK87" i="28"/>
  <c r="ONX87" i="28" s="1"/>
  <c r="OMW87" i="28"/>
  <c r="OMX87" i="28" s="1"/>
  <c r="OMY87" i="28" s="1"/>
  <c r="OMZ87" i="28" s="1"/>
  <c r="ONA87" i="28" s="1"/>
  <c r="ONB87" i="28" s="1"/>
  <c r="ONC87" i="28" s="1"/>
  <c r="OND87" i="28" s="1"/>
  <c r="ONE87" i="28" s="1"/>
  <c r="ONF87" i="28" s="1"/>
  <c r="ONG87" i="28" s="1"/>
  <c r="OMU87" i="28"/>
  <c r="ONH87" i="28" s="1"/>
  <c r="OMG87" i="28"/>
  <c r="OMH87" i="28" s="1"/>
  <c r="OMI87" i="28" s="1"/>
  <c r="OMJ87" i="28" s="1"/>
  <c r="OMK87" i="28" s="1"/>
  <c r="OML87" i="28" s="1"/>
  <c r="OMM87" i="28" s="1"/>
  <c r="OMN87" i="28" s="1"/>
  <c r="OMO87" i="28" s="1"/>
  <c r="OMP87" i="28" s="1"/>
  <c r="OMQ87" i="28" s="1"/>
  <c r="OME87" i="28"/>
  <c r="OMR87" i="28" s="1"/>
  <c r="OLQ87" i="28"/>
  <c r="OLR87" i="28" s="1"/>
  <c r="OLS87" i="28" s="1"/>
  <c r="OLT87" i="28" s="1"/>
  <c r="OLU87" i="28" s="1"/>
  <c r="OLV87" i="28" s="1"/>
  <c r="OLW87" i="28" s="1"/>
  <c r="OLX87" i="28" s="1"/>
  <c r="OLY87" i="28" s="1"/>
  <c r="OLZ87" i="28" s="1"/>
  <c r="OMA87" i="28" s="1"/>
  <c r="OLO87" i="28"/>
  <c r="OMB87" i="28" s="1"/>
  <c r="OLA87" i="28"/>
  <c r="OLB87" i="28" s="1"/>
  <c r="OLC87" i="28" s="1"/>
  <c r="OLD87" i="28" s="1"/>
  <c r="OLE87" i="28" s="1"/>
  <c r="OLF87" i="28" s="1"/>
  <c r="OLG87" i="28" s="1"/>
  <c r="OLH87" i="28" s="1"/>
  <c r="OLI87" i="28" s="1"/>
  <c r="OLJ87" i="28" s="1"/>
  <c r="OLK87" i="28" s="1"/>
  <c r="OKY87" i="28"/>
  <c r="OLL87" i="28" s="1"/>
  <c r="OKK87" i="28"/>
  <c r="OKL87" i="28" s="1"/>
  <c r="OKM87" i="28" s="1"/>
  <c r="OKN87" i="28" s="1"/>
  <c r="OKO87" i="28" s="1"/>
  <c r="OKP87" i="28" s="1"/>
  <c r="OKQ87" i="28" s="1"/>
  <c r="OKR87" i="28" s="1"/>
  <c r="OKS87" i="28" s="1"/>
  <c r="OKT87" i="28" s="1"/>
  <c r="OKU87" i="28" s="1"/>
  <c r="OKI87" i="28"/>
  <c r="OKV87" i="28" s="1"/>
  <c r="OJU87" i="28"/>
  <c r="OJV87" i="28" s="1"/>
  <c r="OJW87" i="28" s="1"/>
  <c r="OJX87" i="28" s="1"/>
  <c r="OJY87" i="28" s="1"/>
  <c r="OJZ87" i="28" s="1"/>
  <c r="OKA87" i="28" s="1"/>
  <c r="OKB87" i="28" s="1"/>
  <c r="OKC87" i="28" s="1"/>
  <c r="OKD87" i="28" s="1"/>
  <c r="OKE87" i="28" s="1"/>
  <c r="OJS87" i="28"/>
  <c r="OKF87" i="28" s="1"/>
  <c r="OJE87" i="28"/>
  <c r="OJF87" i="28" s="1"/>
  <c r="OJG87" i="28" s="1"/>
  <c r="OJH87" i="28" s="1"/>
  <c r="OJI87" i="28" s="1"/>
  <c r="OJJ87" i="28" s="1"/>
  <c r="OJK87" i="28" s="1"/>
  <c r="OJL87" i="28" s="1"/>
  <c r="OJM87" i="28" s="1"/>
  <c r="OJN87" i="28" s="1"/>
  <c r="OJO87" i="28" s="1"/>
  <c r="OJC87" i="28"/>
  <c r="OJP87" i="28" s="1"/>
  <c r="OIO87" i="28"/>
  <c r="OIP87" i="28" s="1"/>
  <c r="OIQ87" i="28" s="1"/>
  <c r="OIR87" i="28" s="1"/>
  <c r="OIS87" i="28" s="1"/>
  <c r="OIT87" i="28" s="1"/>
  <c r="OIU87" i="28" s="1"/>
  <c r="OIV87" i="28" s="1"/>
  <c r="OIW87" i="28" s="1"/>
  <c r="OIX87" i="28" s="1"/>
  <c r="OIY87" i="28" s="1"/>
  <c r="OIM87" i="28"/>
  <c r="OIZ87" i="28" s="1"/>
  <c r="OHY87" i="28"/>
  <c r="OHZ87" i="28" s="1"/>
  <c r="OIA87" i="28" s="1"/>
  <c r="OIB87" i="28" s="1"/>
  <c r="OIC87" i="28" s="1"/>
  <c r="OID87" i="28" s="1"/>
  <c r="OIE87" i="28" s="1"/>
  <c r="OIF87" i="28" s="1"/>
  <c r="OIG87" i="28" s="1"/>
  <c r="OIH87" i="28" s="1"/>
  <c r="OII87" i="28" s="1"/>
  <c r="OHW87" i="28"/>
  <c r="OIJ87" i="28" s="1"/>
  <c r="OHI87" i="28"/>
  <c r="OHJ87" i="28" s="1"/>
  <c r="OHK87" i="28" s="1"/>
  <c r="OHL87" i="28" s="1"/>
  <c r="OHM87" i="28" s="1"/>
  <c r="OHN87" i="28" s="1"/>
  <c r="OHO87" i="28" s="1"/>
  <c r="OHP87" i="28" s="1"/>
  <c r="OHQ87" i="28" s="1"/>
  <c r="OHR87" i="28" s="1"/>
  <c r="OHS87" i="28" s="1"/>
  <c r="OHG87" i="28"/>
  <c r="OHT87" i="28" s="1"/>
  <c r="OGS87" i="28"/>
  <c r="OGT87" i="28" s="1"/>
  <c r="OGU87" i="28" s="1"/>
  <c r="OGV87" i="28" s="1"/>
  <c r="OGW87" i="28" s="1"/>
  <c r="OGX87" i="28" s="1"/>
  <c r="OGY87" i="28" s="1"/>
  <c r="OGZ87" i="28" s="1"/>
  <c r="OHA87" i="28" s="1"/>
  <c r="OHB87" i="28" s="1"/>
  <c r="OHC87" i="28" s="1"/>
  <c r="OGQ87" i="28"/>
  <c r="OHD87" i="28" s="1"/>
  <c r="OGC87" i="28"/>
  <c r="OGD87" i="28" s="1"/>
  <c r="OGE87" i="28" s="1"/>
  <c r="OGF87" i="28" s="1"/>
  <c r="OGG87" i="28" s="1"/>
  <c r="OGH87" i="28" s="1"/>
  <c r="OGI87" i="28" s="1"/>
  <c r="OGJ87" i="28" s="1"/>
  <c r="OGK87" i="28" s="1"/>
  <c r="OGL87" i="28" s="1"/>
  <c r="OGM87" i="28" s="1"/>
  <c r="OGA87" i="28"/>
  <c r="OGN87" i="28" s="1"/>
  <c r="OFM87" i="28"/>
  <c r="OFN87" i="28" s="1"/>
  <c r="OFO87" i="28" s="1"/>
  <c r="OFP87" i="28" s="1"/>
  <c r="OFQ87" i="28" s="1"/>
  <c r="OFR87" i="28" s="1"/>
  <c r="OFS87" i="28" s="1"/>
  <c r="OFT87" i="28" s="1"/>
  <c r="OFU87" i="28" s="1"/>
  <c r="OFV87" i="28" s="1"/>
  <c r="OFW87" i="28" s="1"/>
  <c r="OFK87" i="28"/>
  <c r="OFX87" i="28" s="1"/>
  <c r="OEW87" i="28"/>
  <c r="OEX87" i="28" s="1"/>
  <c r="OEY87" i="28" s="1"/>
  <c r="OEZ87" i="28" s="1"/>
  <c r="OFA87" i="28" s="1"/>
  <c r="OFB87" i="28" s="1"/>
  <c r="OFC87" i="28" s="1"/>
  <c r="OFD87" i="28" s="1"/>
  <c r="OFE87" i="28" s="1"/>
  <c r="OFF87" i="28" s="1"/>
  <c r="OFG87" i="28" s="1"/>
  <c r="OEU87" i="28"/>
  <c r="OFH87" i="28" s="1"/>
  <c r="OEG87" i="28"/>
  <c r="OEH87" i="28" s="1"/>
  <c r="OEI87" i="28" s="1"/>
  <c r="OEJ87" i="28" s="1"/>
  <c r="OEK87" i="28" s="1"/>
  <c r="OEL87" i="28" s="1"/>
  <c r="OEM87" i="28" s="1"/>
  <c r="OEN87" i="28" s="1"/>
  <c r="OEO87" i="28" s="1"/>
  <c r="OEP87" i="28" s="1"/>
  <c r="OEQ87" i="28" s="1"/>
  <c r="OEE87" i="28"/>
  <c r="OER87" i="28" s="1"/>
  <c r="ODQ87" i="28"/>
  <c r="ODR87" i="28" s="1"/>
  <c r="ODS87" i="28" s="1"/>
  <c r="ODT87" i="28" s="1"/>
  <c r="ODU87" i="28" s="1"/>
  <c r="ODV87" i="28" s="1"/>
  <c r="ODW87" i="28" s="1"/>
  <c r="ODX87" i="28" s="1"/>
  <c r="ODY87" i="28" s="1"/>
  <c r="ODZ87" i="28" s="1"/>
  <c r="OEA87" i="28" s="1"/>
  <c r="ODO87" i="28"/>
  <c r="OEB87" i="28" s="1"/>
  <c r="ODA87" i="28"/>
  <c r="ODB87" i="28" s="1"/>
  <c r="ODC87" i="28" s="1"/>
  <c r="ODD87" i="28" s="1"/>
  <c r="ODE87" i="28" s="1"/>
  <c r="ODF87" i="28" s="1"/>
  <c r="ODG87" i="28" s="1"/>
  <c r="ODH87" i="28" s="1"/>
  <c r="ODI87" i="28" s="1"/>
  <c r="ODJ87" i="28" s="1"/>
  <c r="ODK87" i="28" s="1"/>
  <c r="OCY87" i="28"/>
  <c r="ODL87" i="28" s="1"/>
  <c r="OCK87" i="28"/>
  <c r="OCL87" i="28" s="1"/>
  <c r="OCM87" i="28" s="1"/>
  <c r="OCN87" i="28" s="1"/>
  <c r="OCO87" i="28" s="1"/>
  <c r="OCP87" i="28" s="1"/>
  <c r="OCQ87" i="28" s="1"/>
  <c r="OCR87" i="28" s="1"/>
  <c r="OCS87" i="28" s="1"/>
  <c r="OCT87" i="28" s="1"/>
  <c r="OCU87" i="28" s="1"/>
  <c r="OCI87" i="28"/>
  <c r="OCV87" i="28" s="1"/>
  <c r="OBU87" i="28"/>
  <c r="OBV87" i="28" s="1"/>
  <c r="OBW87" i="28" s="1"/>
  <c r="OBX87" i="28" s="1"/>
  <c r="OBY87" i="28" s="1"/>
  <c r="OBZ87" i="28" s="1"/>
  <c r="OCA87" i="28" s="1"/>
  <c r="OCB87" i="28" s="1"/>
  <c r="OCC87" i="28" s="1"/>
  <c r="OCD87" i="28" s="1"/>
  <c r="OCE87" i="28" s="1"/>
  <c r="OBS87" i="28"/>
  <c r="OCF87" i="28" s="1"/>
  <c r="OBE87" i="28"/>
  <c r="OBF87" i="28" s="1"/>
  <c r="OBG87" i="28" s="1"/>
  <c r="OBH87" i="28" s="1"/>
  <c r="OBI87" i="28" s="1"/>
  <c r="OBJ87" i="28" s="1"/>
  <c r="OBK87" i="28" s="1"/>
  <c r="OBL87" i="28" s="1"/>
  <c r="OBM87" i="28" s="1"/>
  <c r="OBN87" i="28" s="1"/>
  <c r="OBO87" i="28" s="1"/>
  <c r="OBC87" i="28"/>
  <c r="OBP87" i="28" s="1"/>
  <c r="OAO87" i="28"/>
  <c r="OAP87" i="28" s="1"/>
  <c r="OAQ87" i="28" s="1"/>
  <c r="OAR87" i="28" s="1"/>
  <c r="OAS87" i="28" s="1"/>
  <c r="OAT87" i="28" s="1"/>
  <c r="OAU87" i="28" s="1"/>
  <c r="OAV87" i="28" s="1"/>
  <c r="OAW87" i="28" s="1"/>
  <c r="OAX87" i="28" s="1"/>
  <c r="OAY87" i="28" s="1"/>
  <c r="OAM87" i="28"/>
  <c r="OAZ87" i="28" s="1"/>
  <c r="NZY87" i="28"/>
  <c r="NZZ87" i="28" s="1"/>
  <c r="OAA87" i="28" s="1"/>
  <c r="OAB87" i="28" s="1"/>
  <c r="OAC87" i="28" s="1"/>
  <c r="OAD87" i="28" s="1"/>
  <c r="OAE87" i="28" s="1"/>
  <c r="OAF87" i="28" s="1"/>
  <c r="OAG87" i="28" s="1"/>
  <c r="OAH87" i="28" s="1"/>
  <c r="OAI87" i="28" s="1"/>
  <c r="NZW87" i="28"/>
  <c r="OAJ87" i="28" s="1"/>
  <c r="NZI87" i="28"/>
  <c r="NZJ87" i="28" s="1"/>
  <c r="NZK87" i="28" s="1"/>
  <c r="NZL87" i="28" s="1"/>
  <c r="NZM87" i="28" s="1"/>
  <c r="NZN87" i="28" s="1"/>
  <c r="NZO87" i="28" s="1"/>
  <c r="NZP87" i="28" s="1"/>
  <c r="NZQ87" i="28" s="1"/>
  <c r="NZR87" i="28" s="1"/>
  <c r="NZS87" i="28" s="1"/>
  <c r="NZG87" i="28"/>
  <c r="NZT87" i="28" s="1"/>
  <c r="NYS87" i="28"/>
  <c r="NYT87" i="28" s="1"/>
  <c r="NYU87" i="28" s="1"/>
  <c r="NYV87" i="28" s="1"/>
  <c r="NYW87" i="28" s="1"/>
  <c r="NYX87" i="28" s="1"/>
  <c r="NYY87" i="28" s="1"/>
  <c r="NYZ87" i="28" s="1"/>
  <c r="NZA87" i="28" s="1"/>
  <c r="NZB87" i="28" s="1"/>
  <c r="NZC87" i="28" s="1"/>
  <c r="NYQ87" i="28"/>
  <c r="NZD87" i="28" s="1"/>
  <c r="NYC87" i="28"/>
  <c r="NYD87" i="28" s="1"/>
  <c r="NYE87" i="28" s="1"/>
  <c r="NYF87" i="28" s="1"/>
  <c r="NYG87" i="28" s="1"/>
  <c r="NYH87" i="28" s="1"/>
  <c r="NYI87" i="28" s="1"/>
  <c r="NYJ87" i="28" s="1"/>
  <c r="NYK87" i="28" s="1"/>
  <c r="NYL87" i="28" s="1"/>
  <c r="NYM87" i="28" s="1"/>
  <c r="NYA87" i="28"/>
  <c r="NYN87" i="28" s="1"/>
  <c r="NXM87" i="28"/>
  <c r="NXN87" i="28" s="1"/>
  <c r="NXO87" i="28" s="1"/>
  <c r="NXP87" i="28" s="1"/>
  <c r="NXQ87" i="28" s="1"/>
  <c r="NXR87" i="28" s="1"/>
  <c r="NXS87" i="28" s="1"/>
  <c r="NXT87" i="28" s="1"/>
  <c r="NXU87" i="28" s="1"/>
  <c r="NXV87" i="28" s="1"/>
  <c r="NXW87" i="28" s="1"/>
  <c r="NXK87" i="28"/>
  <c r="NXX87" i="28" s="1"/>
  <c r="NWW87" i="28"/>
  <c r="NWX87" i="28" s="1"/>
  <c r="NWY87" i="28" s="1"/>
  <c r="NWZ87" i="28" s="1"/>
  <c r="NXA87" i="28" s="1"/>
  <c r="NXB87" i="28" s="1"/>
  <c r="NXC87" i="28" s="1"/>
  <c r="NXD87" i="28" s="1"/>
  <c r="NXE87" i="28" s="1"/>
  <c r="NXF87" i="28" s="1"/>
  <c r="NXG87" i="28" s="1"/>
  <c r="NWU87" i="28"/>
  <c r="NXH87" i="28" s="1"/>
  <c r="NWG87" i="28"/>
  <c r="NWH87" i="28" s="1"/>
  <c r="NWI87" i="28" s="1"/>
  <c r="NWJ87" i="28" s="1"/>
  <c r="NWK87" i="28" s="1"/>
  <c r="NWL87" i="28" s="1"/>
  <c r="NWM87" i="28" s="1"/>
  <c r="NWN87" i="28" s="1"/>
  <c r="NWO87" i="28" s="1"/>
  <c r="NWP87" i="28" s="1"/>
  <c r="NWQ87" i="28" s="1"/>
  <c r="NWE87" i="28"/>
  <c r="NWR87" i="28" s="1"/>
  <c r="NVQ87" i="28"/>
  <c r="NVR87" i="28" s="1"/>
  <c r="NVS87" i="28" s="1"/>
  <c r="NVT87" i="28" s="1"/>
  <c r="NVU87" i="28" s="1"/>
  <c r="NVV87" i="28" s="1"/>
  <c r="NVW87" i="28" s="1"/>
  <c r="NVX87" i="28" s="1"/>
  <c r="NVY87" i="28" s="1"/>
  <c r="NVZ87" i="28" s="1"/>
  <c r="NWA87" i="28" s="1"/>
  <c r="NVO87" i="28"/>
  <c r="NWB87" i="28" s="1"/>
  <c r="NVA87" i="28"/>
  <c r="NVB87" i="28" s="1"/>
  <c r="NVC87" i="28" s="1"/>
  <c r="NVD87" i="28" s="1"/>
  <c r="NVE87" i="28" s="1"/>
  <c r="NVF87" i="28" s="1"/>
  <c r="NVG87" i="28" s="1"/>
  <c r="NVH87" i="28" s="1"/>
  <c r="NVI87" i="28" s="1"/>
  <c r="NVJ87" i="28" s="1"/>
  <c r="NVK87" i="28" s="1"/>
  <c r="NUY87" i="28"/>
  <c r="NVL87" i="28" s="1"/>
  <c r="NUK87" i="28"/>
  <c r="NUL87" i="28" s="1"/>
  <c r="NUM87" i="28" s="1"/>
  <c r="NUN87" i="28" s="1"/>
  <c r="NUO87" i="28" s="1"/>
  <c r="NUP87" i="28" s="1"/>
  <c r="NUQ87" i="28" s="1"/>
  <c r="NUR87" i="28" s="1"/>
  <c r="NUS87" i="28" s="1"/>
  <c r="NUT87" i="28" s="1"/>
  <c r="NUU87" i="28" s="1"/>
  <c r="NUI87" i="28"/>
  <c r="NUV87" i="28" s="1"/>
  <c r="NTU87" i="28"/>
  <c r="NTV87" i="28" s="1"/>
  <c r="NTW87" i="28" s="1"/>
  <c r="NTX87" i="28" s="1"/>
  <c r="NTY87" i="28" s="1"/>
  <c r="NTZ87" i="28" s="1"/>
  <c r="NUA87" i="28" s="1"/>
  <c r="NUB87" i="28" s="1"/>
  <c r="NUC87" i="28" s="1"/>
  <c r="NUD87" i="28" s="1"/>
  <c r="NUE87" i="28" s="1"/>
  <c r="NTS87" i="28"/>
  <c r="NUF87" i="28" s="1"/>
  <c r="NTE87" i="28"/>
  <c r="NTF87" i="28" s="1"/>
  <c r="NTG87" i="28" s="1"/>
  <c r="NTH87" i="28" s="1"/>
  <c r="NTI87" i="28" s="1"/>
  <c r="NTJ87" i="28" s="1"/>
  <c r="NTK87" i="28" s="1"/>
  <c r="NTL87" i="28" s="1"/>
  <c r="NTM87" i="28" s="1"/>
  <c r="NTN87" i="28" s="1"/>
  <c r="NTO87" i="28" s="1"/>
  <c r="NTC87" i="28"/>
  <c r="NTP87" i="28" s="1"/>
  <c r="NSO87" i="28"/>
  <c r="NSP87" i="28" s="1"/>
  <c r="NSQ87" i="28" s="1"/>
  <c r="NSR87" i="28" s="1"/>
  <c r="NSS87" i="28" s="1"/>
  <c r="NST87" i="28" s="1"/>
  <c r="NSU87" i="28" s="1"/>
  <c r="NSV87" i="28" s="1"/>
  <c r="NSW87" i="28" s="1"/>
  <c r="NSX87" i="28" s="1"/>
  <c r="NSY87" i="28" s="1"/>
  <c r="NSM87" i="28"/>
  <c r="NSZ87" i="28" s="1"/>
  <c r="NRY87" i="28"/>
  <c r="NRZ87" i="28" s="1"/>
  <c r="NSA87" i="28" s="1"/>
  <c r="NSB87" i="28" s="1"/>
  <c r="NSC87" i="28" s="1"/>
  <c r="NSD87" i="28" s="1"/>
  <c r="NSE87" i="28" s="1"/>
  <c r="NSF87" i="28" s="1"/>
  <c r="NSG87" i="28" s="1"/>
  <c r="NSH87" i="28" s="1"/>
  <c r="NSI87" i="28" s="1"/>
  <c r="NRW87" i="28"/>
  <c r="NSJ87" i="28" s="1"/>
  <c r="NRI87" i="28"/>
  <c r="NRJ87" i="28" s="1"/>
  <c r="NRK87" i="28" s="1"/>
  <c r="NRL87" i="28" s="1"/>
  <c r="NRM87" i="28" s="1"/>
  <c r="NRN87" i="28" s="1"/>
  <c r="NRO87" i="28" s="1"/>
  <c r="NRP87" i="28" s="1"/>
  <c r="NRQ87" i="28" s="1"/>
  <c r="NRR87" i="28" s="1"/>
  <c r="NRS87" i="28" s="1"/>
  <c r="NRG87" i="28"/>
  <c r="NRT87" i="28" s="1"/>
  <c r="NQS87" i="28"/>
  <c r="NQT87" i="28" s="1"/>
  <c r="NQU87" i="28" s="1"/>
  <c r="NQV87" i="28" s="1"/>
  <c r="NQW87" i="28" s="1"/>
  <c r="NQX87" i="28" s="1"/>
  <c r="NQY87" i="28" s="1"/>
  <c r="NQZ87" i="28" s="1"/>
  <c r="NRA87" i="28" s="1"/>
  <c r="NRB87" i="28" s="1"/>
  <c r="NRC87" i="28" s="1"/>
  <c r="NQQ87" i="28"/>
  <c r="NRD87" i="28" s="1"/>
  <c r="NQC87" i="28"/>
  <c r="NQD87" i="28" s="1"/>
  <c r="NQE87" i="28" s="1"/>
  <c r="NQF87" i="28" s="1"/>
  <c r="NQG87" i="28" s="1"/>
  <c r="NQH87" i="28" s="1"/>
  <c r="NQI87" i="28" s="1"/>
  <c r="NQJ87" i="28" s="1"/>
  <c r="NQK87" i="28" s="1"/>
  <c r="NQL87" i="28" s="1"/>
  <c r="NQM87" i="28" s="1"/>
  <c r="NQA87" i="28"/>
  <c r="NQN87" i="28" s="1"/>
  <c r="NPM87" i="28"/>
  <c r="NPN87" i="28" s="1"/>
  <c r="NPO87" i="28" s="1"/>
  <c r="NPP87" i="28" s="1"/>
  <c r="NPQ87" i="28" s="1"/>
  <c r="NPR87" i="28" s="1"/>
  <c r="NPS87" i="28" s="1"/>
  <c r="NPT87" i="28" s="1"/>
  <c r="NPU87" i="28" s="1"/>
  <c r="NPV87" i="28" s="1"/>
  <c r="NPW87" i="28" s="1"/>
  <c r="NPK87" i="28"/>
  <c r="NPX87" i="28" s="1"/>
  <c r="NOW87" i="28"/>
  <c r="NOX87" i="28" s="1"/>
  <c r="NOY87" i="28" s="1"/>
  <c r="NOZ87" i="28" s="1"/>
  <c r="NPA87" i="28" s="1"/>
  <c r="NPB87" i="28" s="1"/>
  <c r="NPC87" i="28" s="1"/>
  <c r="NPD87" i="28" s="1"/>
  <c r="NPE87" i="28" s="1"/>
  <c r="NPF87" i="28" s="1"/>
  <c r="NPG87" i="28" s="1"/>
  <c r="NOU87" i="28"/>
  <c r="NPH87" i="28" s="1"/>
  <c r="NOG87" i="28"/>
  <c r="NOH87" i="28" s="1"/>
  <c r="NOI87" i="28" s="1"/>
  <c r="NOJ87" i="28" s="1"/>
  <c r="NOK87" i="28" s="1"/>
  <c r="NOL87" i="28" s="1"/>
  <c r="NOM87" i="28" s="1"/>
  <c r="NON87" i="28" s="1"/>
  <c r="NOO87" i="28" s="1"/>
  <c r="NOP87" i="28" s="1"/>
  <c r="NOQ87" i="28" s="1"/>
  <c r="NOE87" i="28"/>
  <c r="NOR87" i="28" s="1"/>
  <c r="NNQ87" i="28"/>
  <c r="NNR87" i="28" s="1"/>
  <c r="NNS87" i="28" s="1"/>
  <c r="NNT87" i="28" s="1"/>
  <c r="NNU87" i="28" s="1"/>
  <c r="NNV87" i="28" s="1"/>
  <c r="NNW87" i="28" s="1"/>
  <c r="NNX87" i="28" s="1"/>
  <c r="NNY87" i="28" s="1"/>
  <c r="NNZ87" i="28" s="1"/>
  <c r="NOA87" i="28" s="1"/>
  <c r="NNO87" i="28"/>
  <c r="NOB87" i="28" s="1"/>
  <c r="NNA87" i="28"/>
  <c r="NNB87" i="28" s="1"/>
  <c r="NNC87" i="28" s="1"/>
  <c r="NND87" i="28" s="1"/>
  <c r="NNE87" i="28" s="1"/>
  <c r="NNF87" i="28" s="1"/>
  <c r="NNG87" i="28" s="1"/>
  <c r="NNH87" i="28" s="1"/>
  <c r="NNI87" i="28" s="1"/>
  <c r="NNJ87" i="28" s="1"/>
  <c r="NNK87" i="28" s="1"/>
  <c r="NMY87" i="28"/>
  <c r="NNL87" i="28" s="1"/>
  <c r="NMK87" i="28"/>
  <c r="NML87" i="28" s="1"/>
  <c r="NMM87" i="28" s="1"/>
  <c r="NMN87" i="28" s="1"/>
  <c r="NMO87" i="28" s="1"/>
  <c r="NMP87" i="28" s="1"/>
  <c r="NMQ87" i="28" s="1"/>
  <c r="NMR87" i="28" s="1"/>
  <c r="NMS87" i="28" s="1"/>
  <c r="NMT87" i="28" s="1"/>
  <c r="NMU87" i="28" s="1"/>
  <c r="NMI87" i="28"/>
  <c r="NMV87" i="28" s="1"/>
  <c r="NLU87" i="28"/>
  <c r="NLV87" i="28" s="1"/>
  <c r="NLW87" i="28" s="1"/>
  <c r="NLX87" i="28" s="1"/>
  <c r="NLY87" i="28" s="1"/>
  <c r="NLZ87" i="28" s="1"/>
  <c r="NMA87" i="28" s="1"/>
  <c r="NMB87" i="28" s="1"/>
  <c r="NMC87" i="28" s="1"/>
  <c r="NMD87" i="28" s="1"/>
  <c r="NME87" i="28" s="1"/>
  <c r="NLS87" i="28"/>
  <c r="NMF87" i="28" s="1"/>
  <c r="NLE87" i="28"/>
  <c r="NLF87" i="28" s="1"/>
  <c r="NLG87" i="28" s="1"/>
  <c r="NLH87" i="28" s="1"/>
  <c r="NLI87" i="28" s="1"/>
  <c r="NLJ87" i="28" s="1"/>
  <c r="NLK87" i="28" s="1"/>
  <c r="NLL87" i="28" s="1"/>
  <c r="NLM87" i="28" s="1"/>
  <c r="NLN87" i="28" s="1"/>
  <c r="NLO87" i="28" s="1"/>
  <c r="NLC87" i="28"/>
  <c r="NLP87" i="28" s="1"/>
  <c r="NKO87" i="28"/>
  <c r="NKP87" i="28" s="1"/>
  <c r="NKQ87" i="28" s="1"/>
  <c r="NKR87" i="28" s="1"/>
  <c r="NKS87" i="28" s="1"/>
  <c r="NKT87" i="28" s="1"/>
  <c r="NKU87" i="28" s="1"/>
  <c r="NKV87" i="28" s="1"/>
  <c r="NKW87" i="28" s="1"/>
  <c r="NKX87" i="28" s="1"/>
  <c r="NKY87" i="28" s="1"/>
  <c r="NKM87" i="28"/>
  <c r="NKZ87" i="28" s="1"/>
  <c r="NJY87" i="28"/>
  <c r="NJZ87" i="28" s="1"/>
  <c r="NKA87" i="28" s="1"/>
  <c r="NKB87" i="28" s="1"/>
  <c r="NKC87" i="28" s="1"/>
  <c r="NKD87" i="28" s="1"/>
  <c r="NKE87" i="28" s="1"/>
  <c r="NKF87" i="28" s="1"/>
  <c r="NKG87" i="28" s="1"/>
  <c r="NKH87" i="28" s="1"/>
  <c r="NKI87" i="28" s="1"/>
  <c r="NJW87" i="28"/>
  <c r="NKJ87" i="28" s="1"/>
  <c r="NJI87" i="28"/>
  <c r="NJJ87" i="28" s="1"/>
  <c r="NJK87" i="28" s="1"/>
  <c r="NJL87" i="28" s="1"/>
  <c r="NJM87" i="28" s="1"/>
  <c r="NJN87" i="28" s="1"/>
  <c r="NJO87" i="28" s="1"/>
  <c r="NJP87" i="28" s="1"/>
  <c r="NJQ87" i="28" s="1"/>
  <c r="NJR87" i="28" s="1"/>
  <c r="NJS87" i="28" s="1"/>
  <c r="NJG87" i="28"/>
  <c r="NJT87" i="28" s="1"/>
  <c r="NIS87" i="28"/>
  <c r="NIT87" i="28" s="1"/>
  <c r="NIU87" i="28" s="1"/>
  <c r="NIV87" i="28" s="1"/>
  <c r="NIW87" i="28" s="1"/>
  <c r="NIX87" i="28" s="1"/>
  <c r="NIY87" i="28" s="1"/>
  <c r="NIZ87" i="28" s="1"/>
  <c r="NJA87" i="28" s="1"/>
  <c r="NJB87" i="28" s="1"/>
  <c r="NJC87" i="28" s="1"/>
  <c r="NIQ87" i="28"/>
  <c r="NJD87" i="28" s="1"/>
  <c r="NIC87" i="28"/>
  <c r="NID87" i="28" s="1"/>
  <c r="NIE87" i="28" s="1"/>
  <c r="NIF87" i="28" s="1"/>
  <c r="NIG87" i="28" s="1"/>
  <c r="NIH87" i="28" s="1"/>
  <c r="NII87" i="28" s="1"/>
  <c r="NIJ87" i="28" s="1"/>
  <c r="NIK87" i="28" s="1"/>
  <c r="NIL87" i="28" s="1"/>
  <c r="NIM87" i="28" s="1"/>
  <c r="NIA87" i="28"/>
  <c r="NIN87" i="28" s="1"/>
  <c r="NHM87" i="28"/>
  <c r="NHN87" i="28" s="1"/>
  <c r="NHO87" i="28" s="1"/>
  <c r="NHP87" i="28" s="1"/>
  <c r="NHQ87" i="28" s="1"/>
  <c r="NHR87" i="28" s="1"/>
  <c r="NHS87" i="28" s="1"/>
  <c r="NHT87" i="28" s="1"/>
  <c r="NHU87" i="28" s="1"/>
  <c r="NHV87" i="28" s="1"/>
  <c r="NHW87" i="28" s="1"/>
  <c r="NHK87" i="28"/>
  <c r="NHX87" i="28" s="1"/>
  <c r="NGW87" i="28"/>
  <c r="NGX87" i="28" s="1"/>
  <c r="NGY87" i="28" s="1"/>
  <c r="NGZ87" i="28" s="1"/>
  <c r="NHA87" i="28" s="1"/>
  <c r="NHB87" i="28" s="1"/>
  <c r="NHC87" i="28" s="1"/>
  <c r="NHD87" i="28" s="1"/>
  <c r="NHE87" i="28" s="1"/>
  <c r="NHF87" i="28" s="1"/>
  <c r="NHG87" i="28" s="1"/>
  <c r="NGU87" i="28"/>
  <c r="NHH87" i="28" s="1"/>
  <c r="NGG87" i="28"/>
  <c r="NGH87" i="28" s="1"/>
  <c r="NGI87" i="28" s="1"/>
  <c r="NGJ87" i="28" s="1"/>
  <c r="NGK87" i="28" s="1"/>
  <c r="NGL87" i="28" s="1"/>
  <c r="NGM87" i="28" s="1"/>
  <c r="NGN87" i="28" s="1"/>
  <c r="NGO87" i="28" s="1"/>
  <c r="NGP87" i="28" s="1"/>
  <c r="NGQ87" i="28" s="1"/>
  <c r="NGE87" i="28"/>
  <c r="NGR87" i="28" s="1"/>
  <c r="NFQ87" i="28"/>
  <c r="NFR87" i="28" s="1"/>
  <c r="NFS87" i="28" s="1"/>
  <c r="NFT87" i="28" s="1"/>
  <c r="NFU87" i="28" s="1"/>
  <c r="NFV87" i="28" s="1"/>
  <c r="NFW87" i="28" s="1"/>
  <c r="NFX87" i="28" s="1"/>
  <c r="NFY87" i="28" s="1"/>
  <c r="NFZ87" i="28" s="1"/>
  <c r="NGA87" i="28" s="1"/>
  <c r="NFO87" i="28"/>
  <c r="NGB87" i="28" s="1"/>
  <c r="NFA87" i="28"/>
  <c r="NFB87" i="28" s="1"/>
  <c r="NFC87" i="28" s="1"/>
  <c r="NFD87" i="28" s="1"/>
  <c r="NFE87" i="28" s="1"/>
  <c r="NFF87" i="28" s="1"/>
  <c r="NFG87" i="28" s="1"/>
  <c r="NFH87" i="28" s="1"/>
  <c r="NFI87" i="28" s="1"/>
  <c r="NFJ87" i="28" s="1"/>
  <c r="NFK87" i="28" s="1"/>
  <c r="NEY87" i="28"/>
  <c r="NFL87" i="28" s="1"/>
  <c r="NEK87" i="28"/>
  <c r="NEL87" i="28" s="1"/>
  <c r="NEM87" i="28" s="1"/>
  <c r="NEN87" i="28" s="1"/>
  <c r="NEO87" i="28" s="1"/>
  <c r="NEP87" i="28" s="1"/>
  <c r="NEQ87" i="28" s="1"/>
  <c r="NER87" i="28" s="1"/>
  <c r="NES87" i="28" s="1"/>
  <c r="NET87" i="28" s="1"/>
  <c r="NEU87" i="28" s="1"/>
  <c r="NEI87" i="28"/>
  <c r="NEV87" i="28" s="1"/>
  <c r="NDU87" i="28"/>
  <c r="NDV87" i="28" s="1"/>
  <c r="NDW87" i="28" s="1"/>
  <c r="NDX87" i="28" s="1"/>
  <c r="NDY87" i="28" s="1"/>
  <c r="NDZ87" i="28" s="1"/>
  <c r="NEA87" i="28" s="1"/>
  <c r="NEB87" i="28" s="1"/>
  <c r="NEC87" i="28" s="1"/>
  <c r="NED87" i="28" s="1"/>
  <c r="NEE87" i="28" s="1"/>
  <c r="NDS87" i="28"/>
  <c r="NEF87" i="28" s="1"/>
  <c r="NDE87" i="28"/>
  <c r="NDF87" i="28" s="1"/>
  <c r="NDG87" i="28" s="1"/>
  <c r="NDH87" i="28" s="1"/>
  <c r="NDI87" i="28" s="1"/>
  <c r="NDJ87" i="28" s="1"/>
  <c r="NDK87" i="28" s="1"/>
  <c r="NDL87" i="28" s="1"/>
  <c r="NDM87" i="28" s="1"/>
  <c r="NDN87" i="28" s="1"/>
  <c r="NDO87" i="28" s="1"/>
  <c r="NDC87" i="28"/>
  <c r="NDP87" i="28" s="1"/>
  <c r="NCO87" i="28"/>
  <c r="NCP87" i="28" s="1"/>
  <c r="NCQ87" i="28" s="1"/>
  <c r="NCR87" i="28" s="1"/>
  <c r="NCS87" i="28" s="1"/>
  <c r="NCT87" i="28" s="1"/>
  <c r="NCU87" i="28" s="1"/>
  <c r="NCV87" i="28" s="1"/>
  <c r="NCW87" i="28" s="1"/>
  <c r="NCX87" i="28" s="1"/>
  <c r="NCY87" i="28" s="1"/>
  <c r="NCM87" i="28"/>
  <c r="NCZ87" i="28" s="1"/>
  <c r="NBY87" i="28"/>
  <c r="NBZ87" i="28" s="1"/>
  <c r="NCA87" i="28" s="1"/>
  <c r="NCB87" i="28" s="1"/>
  <c r="NCC87" i="28" s="1"/>
  <c r="NCD87" i="28" s="1"/>
  <c r="NCE87" i="28" s="1"/>
  <c r="NCF87" i="28" s="1"/>
  <c r="NCG87" i="28" s="1"/>
  <c r="NCH87" i="28" s="1"/>
  <c r="NCI87" i="28" s="1"/>
  <c r="NBW87" i="28"/>
  <c r="NCJ87" i="28" s="1"/>
  <c r="NBI87" i="28"/>
  <c r="NBJ87" i="28" s="1"/>
  <c r="NBK87" i="28" s="1"/>
  <c r="NBL87" i="28" s="1"/>
  <c r="NBM87" i="28" s="1"/>
  <c r="NBN87" i="28" s="1"/>
  <c r="NBO87" i="28" s="1"/>
  <c r="NBP87" i="28" s="1"/>
  <c r="NBQ87" i="28" s="1"/>
  <c r="NBR87" i="28" s="1"/>
  <c r="NBS87" i="28" s="1"/>
  <c r="NBG87" i="28"/>
  <c r="NBT87" i="28" s="1"/>
  <c r="NAS87" i="28"/>
  <c r="NAT87" i="28" s="1"/>
  <c r="NAU87" i="28" s="1"/>
  <c r="NAV87" i="28" s="1"/>
  <c r="NAW87" i="28" s="1"/>
  <c r="NAX87" i="28" s="1"/>
  <c r="NAY87" i="28" s="1"/>
  <c r="NAZ87" i="28" s="1"/>
  <c r="NBA87" i="28" s="1"/>
  <c r="NBB87" i="28" s="1"/>
  <c r="NBC87" i="28" s="1"/>
  <c r="NAQ87" i="28"/>
  <c r="NBD87" i="28" s="1"/>
  <c r="NAC87" i="28"/>
  <c r="NAD87" i="28" s="1"/>
  <c r="NAE87" i="28" s="1"/>
  <c r="NAF87" i="28" s="1"/>
  <c r="NAG87" i="28" s="1"/>
  <c r="NAH87" i="28" s="1"/>
  <c r="NAI87" i="28" s="1"/>
  <c r="NAJ87" i="28" s="1"/>
  <c r="NAK87" i="28" s="1"/>
  <c r="NAL87" i="28" s="1"/>
  <c r="NAM87" i="28" s="1"/>
  <c r="NAA87" i="28"/>
  <c r="NAN87" i="28" s="1"/>
  <c r="MZM87" i="28"/>
  <c r="MZN87" i="28" s="1"/>
  <c r="MZO87" i="28" s="1"/>
  <c r="MZP87" i="28" s="1"/>
  <c r="MZQ87" i="28" s="1"/>
  <c r="MZR87" i="28" s="1"/>
  <c r="MZS87" i="28" s="1"/>
  <c r="MZT87" i="28" s="1"/>
  <c r="MZU87" i="28" s="1"/>
  <c r="MZV87" i="28" s="1"/>
  <c r="MZW87" i="28" s="1"/>
  <c r="MZK87" i="28"/>
  <c r="MZX87" i="28" s="1"/>
  <c r="MYW87" i="28"/>
  <c r="MYX87" i="28" s="1"/>
  <c r="MYY87" i="28" s="1"/>
  <c r="MYZ87" i="28" s="1"/>
  <c r="MZA87" i="28" s="1"/>
  <c r="MZB87" i="28" s="1"/>
  <c r="MZC87" i="28" s="1"/>
  <c r="MZD87" i="28" s="1"/>
  <c r="MZE87" i="28" s="1"/>
  <c r="MZF87" i="28" s="1"/>
  <c r="MZG87" i="28" s="1"/>
  <c r="MYU87" i="28"/>
  <c r="MZH87" i="28" s="1"/>
  <c r="MYG87" i="28"/>
  <c r="MYH87" i="28" s="1"/>
  <c r="MYI87" i="28" s="1"/>
  <c r="MYJ87" i="28" s="1"/>
  <c r="MYK87" i="28" s="1"/>
  <c r="MYL87" i="28" s="1"/>
  <c r="MYM87" i="28" s="1"/>
  <c r="MYN87" i="28" s="1"/>
  <c r="MYO87" i="28" s="1"/>
  <c r="MYP87" i="28" s="1"/>
  <c r="MYQ87" i="28" s="1"/>
  <c r="MYE87" i="28"/>
  <c r="MYR87" i="28" s="1"/>
  <c r="MXQ87" i="28"/>
  <c r="MXR87" i="28" s="1"/>
  <c r="MXS87" i="28" s="1"/>
  <c r="MXT87" i="28" s="1"/>
  <c r="MXU87" i="28" s="1"/>
  <c r="MXV87" i="28" s="1"/>
  <c r="MXW87" i="28" s="1"/>
  <c r="MXX87" i="28" s="1"/>
  <c r="MXY87" i="28" s="1"/>
  <c r="MXZ87" i="28" s="1"/>
  <c r="MYA87" i="28" s="1"/>
  <c r="MXO87" i="28"/>
  <c r="MYB87" i="28" s="1"/>
  <c r="MXA87" i="28"/>
  <c r="MXB87" i="28" s="1"/>
  <c r="MXC87" i="28" s="1"/>
  <c r="MXD87" i="28" s="1"/>
  <c r="MXE87" i="28" s="1"/>
  <c r="MXF87" i="28" s="1"/>
  <c r="MXG87" i="28" s="1"/>
  <c r="MXH87" i="28" s="1"/>
  <c r="MXI87" i="28" s="1"/>
  <c r="MXJ87" i="28" s="1"/>
  <c r="MXK87" i="28" s="1"/>
  <c r="MWY87" i="28"/>
  <c r="MXL87" i="28" s="1"/>
  <c r="MWK87" i="28"/>
  <c r="MWL87" i="28" s="1"/>
  <c r="MWM87" i="28" s="1"/>
  <c r="MWN87" i="28" s="1"/>
  <c r="MWO87" i="28" s="1"/>
  <c r="MWP87" i="28" s="1"/>
  <c r="MWQ87" i="28" s="1"/>
  <c r="MWR87" i="28" s="1"/>
  <c r="MWS87" i="28" s="1"/>
  <c r="MWT87" i="28" s="1"/>
  <c r="MWU87" i="28" s="1"/>
  <c r="MWI87" i="28"/>
  <c r="MWV87" i="28" s="1"/>
  <c r="MVU87" i="28"/>
  <c r="MVV87" i="28" s="1"/>
  <c r="MVW87" i="28" s="1"/>
  <c r="MVX87" i="28" s="1"/>
  <c r="MVY87" i="28" s="1"/>
  <c r="MVZ87" i="28" s="1"/>
  <c r="MWA87" i="28" s="1"/>
  <c r="MWB87" i="28" s="1"/>
  <c r="MWC87" i="28" s="1"/>
  <c r="MWD87" i="28" s="1"/>
  <c r="MWE87" i="28" s="1"/>
  <c r="MVS87" i="28"/>
  <c r="MWF87" i="28" s="1"/>
  <c r="MVE87" i="28"/>
  <c r="MVF87" i="28" s="1"/>
  <c r="MVG87" i="28" s="1"/>
  <c r="MVH87" i="28" s="1"/>
  <c r="MVI87" i="28" s="1"/>
  <c r="MVJ87" i="28" s="1"/>
  <c r="MVK87" i="28" s="1"/>
  <c r="MVL87" i="28" s="1"/>
  <c r="MVM87" i="28" s="1"/>
  <c r="MVN87" i="28" s="1"/>
  <c r="MVO87" i="28" s="1"/>
  <c r="MVC87" i="28"/>
  <c r="MVP87" i="28" s="1"/>
  <c r="MUO87" i="28"/>
  <c r="MUP87" i="28" s="1"/>
  <c r="MUQ87" i="28" s="1"/>
  <c r="MUR87" i="28" s="1"/>
  <c r="MUS87" i="28" s="1"/>
  <c r="MUT87" i="28" s="1"/>
  <c r="MUU87" i="28" s="1"/>
  <c r="MUV87" i="28" s="1"/>
  <c r="MUW87" i="28" s="1"/>
  <c r="MUX87" i="28" s="1"/>
  <c r="MUY87" i="28" s="1"/>
  <c r="MUM87" i="28"/>
  <c r="MUZ87" i="28" s="1"/>
  <c r="MTY87" i="28"/>
  <c r="MTZ87" i="28" s="1"/>
  <c r="MUA87" i="28" s="1"/>
  <c r="MUB87" i="28" s="1"/>
  <c r="MUC87" i="28" s="1"/>
  <c r="MUD87" i="28" s="1"/>
  <c r="MUE87" i="28" s="1"/>
  <c r="MUF87" i="28" s="1"/>
  <c r="MUG87" i="28" s="1"/>
  <c r="MUH87" i="28" s="1"/>
  <c r="MUI87" i="28" s="1"/>
  <c r="MTW87" i="28"/>
  <c r="MUJ87" i="28" s="1"/>
  <c r="MTI87" i="28"/>
  <c r="MTJ87" i="28" s="1"/>
  <c r="MTK87" i="28" s="1"/>
  <c r="MTL87" i="28" s="1"/>
  <c r="MTM87" i="28" s="1"/>
  <c r="MTN87" i="28" s="1"/>
  <c r="MTO87" i="28" s="1"/>
  <c r="MTP87" i="28" s="1"/>
  <c r="MTQ87" i="28" s="1"/>
  <c r="MTR87" i="28" s="1"/>
  <c r="MTS87" i="28" s="1"/>
  <c r="MTG87" i="28"/>
  <c r="MTT87" i="28" s="1"/>
  <c r="MSS87" i="28"/>
  <c r="MST87" i="28" s="1"/>
  <c r="MSU87" i="28" s="1"/>
  <c r="MSV87" i="28" s="1"/>
  <c r="MSW87" i="28" s="1"/>
  <c r="MSX87" i="28" s="1"/>
  <c r="MSY87" i="28" s="1"/>
  <c r="MSZ87" i="28" s="1"/>
  <c r="MTA87" i="28" s="1"/>
  <c r="MTB87" i="28" s="1"/>
  <c r="MTC87" i="28" s="1"/>
  <c r="MSQ87" i="28"/>
  <c r="MTD87" i="28" s="1"/>
  <c r="MSC87" i="28"/>
  <c r="MSD87" i="28" s="1"/>
  <c r="MSE87" i="28" s="1"/>
  <c r="MSF87" i="28" s="1"/>
  <c r="MSG87" i="28" s="1"/>
  <c r="MSH87" i="28" s="1"/>
  <c r="MSI87" i="28" s="1"/>
  <c r="MSJ87" i="28" s="1"/>
  <c r="MSK87" i="28" s="1"/>
  <c r="MSL87" i="28" s="1"/>
  <c r="MSM87" i="28" s="1"/>
  <c r="MSA87" i="28"/>
  <c r="MSN87" i="28" s="1"/>
  <c r="MRM87" i="28"/>
  <c r="MRN87" i="28" s="1"/>
  <c r="MRO87" i="28" s="1"/>
  <c r="MRP87" i="28" s="1"/>
  <c r="MRQ87" i="28" s="1"/>
  <c r="MRR87" i="28" s="1"/>
  <c r="MRS87" i="28" s="1"/>
  <c r="MRT87" i="28" s="1"/>
  <c r="MRU87" i="28" s="1"/>
  <c r="MRV87" i="28" s="1"/>
  <c r="MRW87" i="28" s="1"/>
  <c r="MRK87" i="28"/>
  <c r="MRX87" i="28" s="1"/>
  <c r="MQW87" i="28"/>
  <c r="MQX87" i="28" s="1"/>
  <c r="MQY87" i="28" s="1"/>
  <c r="MQZ87" i="28" s="1"/>
  <c r="MRA87" i="28" s="1"/>
  <c r="MRB87" i="28" s="1"/>
  <c r="MRC87" i="28" s="1"/>
  <c r="MRD87" i="28" s="1"/>
  <c r="MRE87" i="28" s="1"/>
  <c r="MRF87" i="28" s="1"/>
  <c r="MRG87" i="28" s="1"/>
  <c r="MQU87" i="28"/>
  <c r="MRH87" i="28" s="1"/>
  <c r="MQG87" i="28"/>
  <c r="MQH87" i="28" s="1"/>
  <c r="MQI87" i="28" s="1"/>
  <c r="MQJ87" i="28" s="1"/>
  <c r="MQK87" i="28" s="1"/>
  <c r="MQL87" i="28" s="1"/>
  <c r="MQM87" i="28" s="1"/>
  <c r="MQN87" i="28" s="1"/>
  <c r="MQO87" i="28" s="1"/>
  <c r="MQP87" i="28" s="1"/>
  <c r="MQQ87" i="28" s="1"/>
  <c r="MQE87" i="28"/>
  <c r="MQR87" i="28" s="1"/>
  <c r="MPQ87" i="28"/>
  <c r="MPR87" i="28" s="1"/>
  <c r="MPS87" i="28" s="1"/>
  <c r="MPT87" i="28" s="1"/>
  <c r="MPU87" i="28" s="1"/>
  <c r="MPV87" i="28" s="1"/>
  <c r="MPW87" i="28" s="1"/>
  <c r="MPX87" i="28" s="1"/>
  <c r="MPY87" i="28" s="1"/>
  <c r="MPZ87" i="28" s="1"/>
  <c r="MQA87" i="28" s="1"/>
  <c r="MPO87" i="28"/>
  <c r="MQB87" i="28" s="1"/>
  <c r="MPA87" i="28"/>
  <c r="MPB87" i="28" s="1"/>
  <c r="MPC87" i="28" s="1"/>
  <c r="MPD87" i="28" s="1"/>
  <c r="MPE87" i="28" s="1"/>
  <c r="MPF87" i="28" s="1"/>
  <c r="MPG87" i="28" s="1"/>
  <c r="MPH87" i="28" s="1"/>
  <c r="MPI87" i="28" s="1"/>
  <c r="MPJ87" i="28" s="1"/>
  <c r="MPK87" i="28" s="1"/>
  <c r="MOY87" i="28"/>
  <c r="MPL87" i="28" s="1"/>
  <c r="MOK87" i="28"/>
  <c r="MOL87" i="28" s="1"/>
  <c r="MOM87" i="28" s="1"/>
  <c r="MON87" i="28" s="1"/>
  <c r="MOO87" i="28" s="1"/>
  <c r="MOP87" i="28" s="1"/>
  <c r="MOQ87" i="28" s="1"/>
  <c r="MOR87" i="28" s="1"/>
  <c r="MOS87" i="28" s="1"/>
  <c r="MOT87" i="28" s="1"/>
  <c r="MOU87" i="28" s="1"/>
  <c r="MOI87" i="28"/>
  <c r="MOV87" i="28" s="1"/>
  <c r="MNU87" i="28"/>
  <c r="MNV87" i="28" s="1"/>
  <c r="MNW87" i="28" s="1"/>
  <c r="MNX87" i="28" s="1"/>
  <c r="MNY87" i="28" s="1"/>
  <c r="MNZ87" i="28" s="1"/>
  <c r="MOA87" i="28" s="1"/>
  <c r="MOB87" i="28" s="1"/>
  <c r="MOC87" i="28" s="1"/>
  <c r="MOD87" i="28" s="1"/>
  <c r="MOE87" i="28" s="1"/>
  <c r="MNS87" i="28"/>
  <c r="MOF87" i="28" s="1"/>
  <c r="MNE87" i="28"/>
  <c r="MNF87" i="28" s="1"/>
  <c r="MNG87" i="28" s="1"/>
  <c r="MNH87" i="28" s="1"/>
  <c r="MNI87" i="28" s="1"/>
  <c r="MNJ87" i="28" s="1"/>
  <c r="MNK87" i="28" s="1"/>
  <c r="MNL87" i="28" s="1"/>
  <c r="MNM87" i="28" s="1"/>
  <c r="MNN87" i="28" s="1"/>
  <c r="MNO87" i="28" s="1"/>
  <c r="MNC87" i="28"/>
  <c r="MNP87" i="28" s="1"/>
  <c r="MMO87" i="28"/>
  <c r="MMP87" i="28" s="1"/>
  <c r="MMQ87" i="28" s="1"/>
  <c r="MMR87" i="28" s="1"/>
  <c r="MMS87" i="28" s="1"/>
  <c r="MMT87" i="28" s="1"/>
  <c r="MMU87" i="28" s="1"/>
  <c r="MMV87" i="28" s="1"/>
  <c r="MMW87" i="28" s="1"/>
  <c r="MMX87" i="28" s="1"/>
  <c r="MMY87" i="28" s="1"/>
  <c r="MMM87" i="28"/>
  <c r="MMZ87" i="28" s="1"/>
  <c r="MLY87" i="28"/>
  <c r="MLZ87" i="28" s="1"/>
  <c r="MMA87" i="28" s="1"/>
  <c r="MMB87" i="28" s="1"/>
  <c r="MMC87" i="28" s="1"/>
  <c r="MMD87" i="28" s="1"/>
  <c r="MME87" i="28" s="1"/>
  <c r="MMF87" i="28" s="1"/>
  <c r="MMG87" i="28" s="1"/>
  <c r="MMH87" i="28" s="1"/>
  <c r="MMI87" i="28" s="1"/>
  <c r="MLW87" i="28"/>
  <c r="MMJ87" i="28" s="1"/>
  <c r="MLI87" i="28"/>
  <c r="MLJ87" i="28" s="1"/>
  <c r="MLK87" i="28" s="1"/>
  <c r="MLL87" i="28" s="1"/>
  <c r="MLM87" i="28" s="1"/>
  <c r="MLN87" i="28" s="1"/>
  <c r="MLO87" i="28" s="1"/>
  <c r="MLP87" i="28" s="1"/>
  <c r="MLQ87" i="28" s="1"/>
  <c r="MLR87" i="28" s="1"/>
  <c r="MLS87" i="28" s="1"/>
  <c r="MLG87" i="28"/>
  <c r="MLT87" i="28" s="1"/>
  <c r="MKS87" i="28"/>
  <c r="MKT87" i="28" s="1"/>
  <c r="MKU87" i="28" s="1"/>
  <c r="MKV87" i="28" s="1"/>
  <c r="MKW87" i="28" s="1"/>
  <c r="MKX87" i="28" s="1"/>
  <c r="MKY87" i="28" s="1"/>
  <c r="MKZ87" i="28" s="1"/>
  <c r="MLA87" i="28" s="1"/>
  <c r="MLB87" i="28" s="1"/>
  <c r="MLC87" i="28" s="1"/>
  <c r="MKQ87" i="28"/>
  <c r="MLD87" i="28" s="1"/>
  <c r="MKC87" i="28"/>
  <c r="MKD87" i="28" s="1"/>
  <c r="MKE87" i="28" s="1"/>
  <c r="MKF87" i="28" s="1"/>
  <c r="MKG87" i="28" s="1"/>
  <c r="MKH87" i="28" s="1"/>
  <c r="MKI87" i="28" s="1"/>
  <c r="MKJ87" i="28" s="1"/>
  <c r="MKK87" i="28" s="1"/>
  <c r="MKL87" i="28" s="1"/>
  <c r="MKM87" i="28" s="1"/>
  <c r="MKA87" i="28"/>
  <c r="MKN87" i="28" s="1"/>
  <c r="MJM87" i="28"/>
  <c r="MJN87" i="28" s="1"/>
  <c r="MJO87" i="28" s="1"/>
  <c r="MJP87" i="28" s="1"/>
  <c r="MJQ87" i="28" s="1"/>
  <c r="MJR87" i="28" s="1"/>
  <c r="MJS87" i="28" s="1"/>
  <c r="MJT87" i="28" s="1"/>
  <c r="MJU87" i="28" s="1"/>
  <c r="MJV87" i="28" s="1"/>
  <c r="MJW87" i="28" s="1"/>
  <c r="MJK87" i="28"/>
  <c r="MJX87" i="28" s="1"/>
  <c r="MIW87" i="28"/>
  <c r="MIX87" i="28" s="1"/>
  <c r="MIY87" i="28" s="1"/>
  <c r="MIZ87" i="28" s="1"/>
  <c r="MJA87" i="28" s="1"/>
  <c r="MJB87" i="28" s="1"/>
  <c r="MJC87" i="28" s="1"/>
  <c r="MJD87" i="28" s="1"/>
  <c r="MJE87" i="28" s="1"/>
  <c r="MJF87" i="28" s="1"/>
  <c r="MJG87" i="28" s="1"/>
  <c r="MIU87" i="28"/>
  <c r="MJH87" i="28" s="1"/>
  <c r="MIG87" i="28"/>
  <c r="MIH87" i="28" s="1"/>
  <c r="MII87" i="28" s="1"/>
  <c r="MIJ87" i="28" s="1"/>
  <c r="MIK87" i="28" s="1"/>
  <c r="MIL87" i="28" s="1"/>
  <c r="MIM87" i="28" s="1"/>
  <c r="MIN87" i="28" s="1"/>
  <c r="MIO87" i="28" s="1"/>
  <c r="MIP87" i="28" s="1"/>
  <c r="MIQ87" i="28" s="1"/>
  <c r="MIE87" i="28"/>
  <c r="MIR87" i="28" s="1"/>
  <c r="MHQ87" i="28"/>
  <c r="MHR87" i="28" s="1"/>
  <c r="MHS87" i="28" s="1"/>
  <c r="MHT87" i="28" s="1"/>
  <c r="MHU87" i="28" s="1"/>
  <c r="MHV87" i="28" s="1"/>
  <c r="MHW87" i="28" s="1"/>
  <c r="MHX87" i="28" s="1"/>
  <c r="MHY87" i="28" s="1"/>
  <c r="MHZ87" i="28" s="1"/>
  <c r="MIA87" i="28" s="1"/>
  <c r="MHO87" i="28"/>
  <c r="MIB87" i="28" s="1"/>
  <c r="MHA87" i="28"/>
  <c r="MHB87" i="28" s="1"/>
  <c r="MHC87" i="28" s="1"/>
  <c r="MHD87" i="28" s="1"/>
  <c r="MHE87" i="28" s="1"/>
  <c r="MHF87" i="28" s="1"/>
  <c r="MHG87" i="28" s="1"/>
  <c r="MHH87" i="28" s="1"/>
  <c r="MHI87" i="28" s="1"/>
  <c r="MHJ87" i="28" s="1"/>
  <c r="MHK87" i="28" s="1"/>
  <c r="MGY87" i="28"/>
  <c r="MHL87" i="28" s="1"/>
  <c r="MGK87" i="28"/>
  <c r="MGL87" i="28" s="1"/>
  <c r="MGM87" i="28" s="1"/>
  <c r="MGN87" i="28" s="1"/>
  <c r="MGO87" i="28" s="1"/>
  <c r="MGP87" i="28" s="1"/>
  <c r="MGQ87" i="28" s="1"/>
  <c r="MGR87" i="28" s="1"/>
  <c r="MGS87" i="28" s="1"/>
  <c r="MGT87" i="28" s="1"/>
  <c r="MGU87" i="28" s="1"/>
  <c r="MGI87" i="28"/>
  <c r="MGV87" i="28" s="1"/>
  <c r="MFU87" i="28"/>
  <c r="MFV87" i="28" s="1"/>
  <c r="MFW87" i="28" s="1"/>
  <c r="MFX87" i="28" s="1"/>
  <c r="MFY87" i="28" s="1"/>
  <c r="MFZ87" i="28" s="1"/>
  <c r="MGA87" i="28" s="1"/>
  <c r="MGB87" i="28" s="1"/>
  <c r="MGC87" i="28" s="1"/>
  <c r="MGD87" i="28" s="1"/>
  <c r="MGE87" i="28" s="1"/>
  <c r="MFS87" i="28"/>
  <c r="MGF87" i="28" s="1"/>
  <c r="MFE87" i="28"/>
  <c r="MFF87" i="28" s="1"/>
  <c r="MFG87" i="28" s="1"/>
  <c r="MFH87" i="28" s="1"/>
  <c r="MFI87" i="28" s="1"/>
  <c r="MFJ87" i="28" s="1"/>
  <c r="MFK87" i="28" s="1"/>
  <c r="MFL87" i="28" s="1"/>
  <c r="MFM87" i="28" s="1"/>
  <c r="MFN87" i="28" s="1"/>
  <c r="MFO87" i="28" s="1"/>
  <c r="MFC87" i="28"/>
  <c r="MFP87" i="28" s="1"/>
  <c r="MEO87" i="28"/>
  <c r="MEP87" i="28" s="1"/>
  <c r="MEQ87" i="28" s="1"/>
  <c r="MER87" i="28" s="1"/>
  <c r="MES87" i="28" s="1"/>
  <c r="MET87" i="28" s="1"/>
  <c r="MEU87" i="28" s="1"/>
  <c r="MEV87" i="28" s="1"/>
  <c r="MEW87" i="28" s="1"/>
  <c r="MEX87" i="28" s="1"/>
  <c r="MEY87" i="28" s="1"/>
  <c r="MEM87" i="28"/>
  <c r="MEZ87" i="28" s="1"/>
  <c r="MDY87" i="28"/>
  <c r="MDZ87" i="28" s="1"/>
  <c r="MEA87" i="28" s="1"/>
  <c r="MEB87" i="28" s="1"/>
  <c r="MEC87" i="28" s="1"/>
  <c r="MED87" i="28" s="1"/>
  <c r="MEE87" i="28" s="1"/>
  <c r="MEF87" i="28" s="1"/>
  <c r="MEG87" i="28" s="1"/>
  <c r="MEH87" i="28" s="1"/>
  <c r="MEI87" i="28" s="1"/>
  <c r="MDW87" i="28"/>
  <c r="MEJ87" i="28" s="1"/>
  <c r="MDI87" i="28"/>
  <c r="MDJ87" i="28" s="1"/>
  <c r="MDK87" i="28" s="1"/>
  <c r="MDL87" i="28" s="1"/>
  <c r="MDM87" i="28" s="1"/>
  <c r="MDN87" i="28" s="1"/>
  <c r="MDO87" i="28" s="1"/>
  <c r="MDP87" i="28" s="1"/>
  <c r="MDQ87" i="28" s="1"/>
  <c r="MDR87" i="28" s="1"/>
  <c r="MDS87" i="28" s="1"/>
  <c r="MDG87" i="28"/>
  <c r="MDT87" i="28" s="1"/>
  <c r="MCS87" i="28"/>
  <c r="MCT87" i="28" s="1"/>
  <c r="MCU87" i="28" s="1"/>
  <c r="MCV87" i="28" s="1"/>
  <c r="MCW87" i="28" s="1"/>
  <c r="MCX87" i="28" s="1"/>
  <c r="MCY87" i="28" s="1"/>
  <c r="MCZ87" i="28" s="1"/>
  <c r="MDA87" i="28" s="1"/>
  <c r="MDB87" i="28" s="1"/>
  <c r="MDC87" i="28" s="1"/>
  <c r="MCQ87" i="28"/>
  <c r="MDD87" i="28" s="1"/>
  <c r="MCC87" i="28"/>
  <c r="MCD87" i="28" s="1"/>
  <c r="MCE87" i="28" s="1"/>
  <c r="MCF87" i="28" s="1"/>
  <c r="MCG87" i="28" s="1"/>
  <c r="MCH87" i="28" s="1"/>
  <c r="MCI87" i="28" s="1"/>
  <c r="MCJ87" i="28" s="1"/>
  <c r="MCK87" i="28" s="1"/>
  <c r="MCL87" i="28" s="1"/>
  <c r="MCM87" i="28" s="1"/>
  <c r="MCA87" i="28"/>
  <c r="MCN87" i="28" s="1"/>
  <c r="MBM87" i="28"/>
  <c r="MBN87" i="28" s="1"/>
  <c r="MBO87" i="28" s="1"/>
  <c r="MBP87" i="28" s="1"/>
  <c r="MBQ87" i="28" s="1"/>
  <c r="MBR87" i="28" s="1"/>
  <c r="MBS87" i="28" s="1"/>
  <c r="MBT87" i="28" s="1"/>
  <c r="MBU87" i="28" s="1"/>
  <c r="MBV87" i="28" s="1"/>
  <c r="MBW87" i="28" s="1"/>
  <c r="MBK87" i="28"/>
  <c r="MBX87" i="28" s="1"/>
  <c r="MAW87" i="28"/>
  <c r="MAX87" i="28" s="1"/>
  <c r="MAY87" i="28" s="1"/>
  <c r="MAZ87" i="28" s="1"/>
  <c r="MBA87" i="28" s="1"/>
  <c r="MBB87" i="28" s="1"/>
  <c r="MBC87" i="28" s="1"/>
  <c r="MBD87" i="28" s="1"/>
  <c r="MBE87" i="28" s="1"/>
  <c r="MBF87" i="28" s="1"/>
  <c r="MBG87" i="28" s="1"/>
  <c r="MAU87" i="28"/>
  <c r="MBH87" i="28" s="1"/>
  <c r="MAG87" i="28"/>
  <c r="MAH87" i="28" s="1"/>
  <c r="MAI87" i="28" s="1"/>
  <c r="MAJ87" i="28" s="1"/>
  <c r="MAK87" i="28" s="1"/>
  <c r="MAL87" i="28" s="1"/>
  <c r="MAM87" i="28" s="1"/>
  <c r="MAN87" i="28" s="1"/>
  <c r="MAO87" i="28" s="1"/>
  <c r="MAP87" i="28" s="1"/>
  <c r="MAQ87" i="28" s="1"/>
  <c r="MAE87" i="28"/>
  <c r="MAR87" i="28" s="1"/>
  <c r="LZQ87" i="28"/>
  <c r="LZR87" i="28" s="1"/>
  <c r="LZS87" i="28" s="1"/>
  <c r="LZT87" i="28" s="1"/>
  <c r="LZU87" i="28" s="1"/>
  <c r="LZV87" i="28" s="1"/>
  <c r="LZW87" i="28" s="1"/>
  <c r="LZX87" i="28" s="1"/>
  <c r="LZY87" i="28" s="1"/>
  <c r="LZZ87" i="28" s="1"/>
  <c r="MAA87" i="28" s="1"/>
  <c r="LZO87" i="28"/>
  <c r="MAB87" i="28" s="1"/>
  <c r="LZA87" i="28"/>
  <c r="LZB87" i="28" s="1"/>
  <c r="LZC87" i="28" s="1"/>
  <c r="LZD87" i="28" s="1"/>
  <c r="LZE87" i="28" s="1"/>
  <c r="LZF87" i="28" s="1"/>
  <c r="LZG87" i="28" s="1"/>
  <c r="LZH87" i="28" s="1"/>
  <c r="LZI87" i="28" s="1"/>
  <c r="LZJ87" i="28" s="1"/>
  <c r="LZK87" i="28" s="1"/>
  <c r="LYY87" i="28"/>
  <c r="LZL87" i="28" s="1"/>
  <c r="LYK87" i="28"/>
  <c r="LYL87" i="28" s="1"/>
  <c r="LYM87" i="28" s="1"/>
  <c r="LYN87" i="28" s="1"/>
  <c r="LYO87" i="28" s="1"/>
  <c r="LYP87" i="28" s="1"/>
  <c r="LYQ87" i="28" s="1"/>
  <c r="LYR87" i="28" s="1"/>
  <c r="LYS87" i="28" s="1"/>
  <c r="LYT87" i="28" s="1"/>
  <c r="LYU87" i="28" s="1"/>
  <c r="LYI87" i="28"/>
  <c r="LYV87" i="28" s="1"/>
  <c r="LXU87" i="28"/>
  <c r="LXV87" i="28" s="1"/>
  <c r="LXW87" i="28" s="1"/>
  <c r="LXX87" i="28" s="1"/>
  <c r="LXY87" i="28" s="1"/>
  <c r="LXZ87" i="28" s="1"/>
  <c r="LYA87" i="28" s="1"/>
  <c r="LYB87" i="28" s="1"/>
  <c r="LYC87" i="28" s="1"/>
  <c r="LYD87" i="28" s="1"/>
  <c r="LYE87" i="28" s="1"/>
  <c r="LXS87" i="28"/>
  <c r="LYF87" i="28" s="1"/>
  <c r="LXE87" i="28"/>
  <c r="LXF87" i="28" s="1"/>
  <c r="LXG87" i="28" s="1"/>
  <c r="LXH87" i="28" s="1"/>
  <c r="LXI87" i="28" s="1"/>
  <c r="LXJ87" i="28" s="1"/>
  <c r="LXK87" i="28" s="1"/>
  <c r="LXL87" i="28" s="1"/>
  <c r="LXM87" i="28" s="1"/>
  <c r="LXN87" i="28" s="1"/>
  <c r="LXO87" i="28" s="1"/>
  <c r="LXC87" i="28"/>
  <c r="LXP87" i="28" s="1"/>
  <c r="LWO87" i="28"/>
  <c r="LWP87" i="28" s="1"/>
  <c r="LWQ87" i="28" s="1"/>
  <c r="LWR87" i="28" s="1"/>
  <c r="LWS87" i="28" s="1"/>
  <c r="LWT87" i="28" s="1"/>
  <c r="LWU87" i="28" s="1"/>
  <c r="LWV87" i="28" s="1"/>
  <c r="LWW87" i="28" s="1"/>
  <c r="LWX87" i="28" s="1"/>
  <c r="LWY87" i="28" s="1"/>
  <c r="LWM87" i="28"/>
  <c r="LWZ87" i="28" s="1"/>
  <c r="LVY87" i="28"/>
  <c r="LVZ87" i="28" s="1"/>
  <c r="LWA87" i="28" s="1"/>
  <c r="LWB87" i="28" s="1"/>
  <c r="LWC87" i="28" s="1"/>
  <c r="LWD87" i="28" s="1"/>
  <c r="LWE87" i="28" s="1"/>
  <c r="LWF87" i="28" s="1"/>
  <c r="LWG87" i="28" s="1"/>
  <c r="LWH87" i="28" s="1"/>
  <c r="LWI87" i="28" s="1"/>
  <c r="LVW87" i="28"/>
  <c r="LWJ87" i="28" s="1"/>
  <c r="LVI87" i="28"/>
  <c r="LVJ87" i="28" s="1"/>
  <c r="LVK87" i="28" s="1"/>
  <c r="LVL87" i="28" s="1"/>
  <c r="LVM87" i="28" s="1"/>
  <c r="LVN87" i="28" s="1"/>
  <c r="LVO87" i="28" s="1"/>
  <c r="LVP87" i="28" s="1"/>
  <c r="LVQ87" i="28" s="1"/>
  <c r="LVR87" i="28" s="1"/>
  <c r="LVS87" i="28" s="1"/>
  <c r="LVG87" i="28"/>
  <c r="LVT87" i="28" s="1"/>
  <c r="LUS87" i="28"/>
  <c r="LUT87" i="28" s="1"/>
  <c r="LUU87" i="28" s="1"/>
  <c r="LUV87" i="28" s="1"/>
  <c r="LUW87" i="28" s="1"/>
  <c r="LUX87" i="28" s="1"/>
  <c r="LUY87" i="28" s="1"/>
  <c r="LUZ87" i="28" s="1"/>
  <c r="LVA87" i="28" s="1"/>
  <c r="LVB87" i="28" s="1"/>
  <c r="LVC87" i="28" s="1"/>
  <c r="LUQ87" i="28"/>
  <c r="LVD87" i="28" s="1"/>
  <c r="LUC87" i="28"/>
  <c r="LUD87" i="28" s="1"/>
  <c r="LUE87" i="28" s="1"/>
  <c r="LUF87" i="28" s="1"/>
  <c r="LUG87" i="28" s="1"/>
  <c r="LUH87" i="28" s="1"/>
  <c r="LUI87" i="28" s="1"/>
  <c r="LUJ87" i="28" s="1"/>
  <c r="LUK87" i="28" s="1"/>
  <c r="LUL87" i="28" s="1"/>
  <c r="LUM87" i="28" s="1"/>
  <c r="LUA87" i="28"/>
  <c r="LUN87" i="28" s="1"/>
  <c r="LTM87" i="28"/>
  <c r="LTN87" i="28" s="1"/>
  <c r="LTO87" i="28" s="1"/>
  <c r="LTP87" i="28" s="1"/>
  <c r="LTQ87" i="28" s="1"/>
  <c r="LTR87" i="28" s="1"/>
  <c r="LTS87" i="28" s="1"/>
  <c r="LTT87" i="28" s="1"/>
  <c r="LTU87" i="28" s="1"/>
  <c r="LTV87" i="28" s="1"/>
  <c r="LTW87" i="28" s="1"/>
  <c r="LTK87" i="28"/>
  <c r="LTX87" i="28" s="1"/>
  <c r="LSW87" i="28"/>
  <c r="LSX87" i="28" s="1"/>
  <c r="LSY87" i="28" s="1"/>
  <c r="LSZ87" i="28" s="1"/>
  <c r="LTA87" i="28" s="1"/>
  <c r="LTB87" i="28" s="1"/>
  <c r="LTC87" i="28" s="1"/>
  <c r="LTD87" i="28" s="1"/>
  <c r="LTE87" i="28" s="1"/>
  <c r="LTF87" i="28" s="1"/>
  <c r="LTG87" i="28" s="1"/>
  <c r="LSU87" i="28"/>
  <c r="LTH87" i="28" s="1"/>
  <c r="LSG87" i="28"/>
  <c r="LSH87" i="28" s="1"/>
  <c r="LSI87" i="28" s="1"/>
  <c r="LSJ87" i="28" s="1"/>
  <c r="LSK87" i="28" s="1"/>
  <c r="LSL87" i="28" s="1"/>
  <c r="LSM87" i="28" s="1"/>
  <c r="LSN87" i="28" s="1"/>
  <c r="LSO87" i="28" s="1"/>
  <c r="LSP87" i="28" s="1"/>
  <c r="LSQ87" i="28" s="1"/>
  <c r="LSE87" i="28"/>
  <c r="LSR87" i="28" s="1"/>
  <c r="LRQ87" i="28"/>
  <c r="LRR87" i="28" s="1"/>
  <c r="LRS87" i="28" s="1"/>
  <c r="LRT87" i="28" s="1"/>
  <c r="LRU87" i="28" s="1"/>
  <c r="LRV87" i="28" s="1"/>
  <c r="LRW87" i="28" s="1"/>
  <c r="LRX87" i="28" s="1"/>
  <c r="LRY87" i="28" s="1"/>
  <c r="LRZ87" i="28" s="1"/>
  <c r="LSA87" i="28" s="1"/>
  <c r="LRO87" i="28"/>
  <c r="LSB87" i="28" s="1"/>
  <c r="LRA87" i="28"/>
  <c r="LRB87" i="28" s="1"/>
  <c r="LRC87" i="28" s="1"/>
  <c r="LRD87" i="28" s="1"/>
  <c r="LRE87" i="28" s="1"/>
  <c r="LRF87" i="28" s="1"/>
  <c r="LRG87" i="28" s="1"/>
  <c r="LRH87" i="28" s="1"/>
  <c r="LRI87" i="28" s="1"/>
  <c r="LRJ87" i="28" s="1"/>
  <c r="LRK87" i="28" s="1"/>
  <c r="LQY87" i="28"/>
  <c r="LRL87" i="28" s="1"/>
  <c r="LQK87" i="28"/>
  <c r="LQL87" i="28" s="1"/>
  <c r="LQM87" i="28" s="1"/>
  <c r="LQN87" i="28" s="1"/>
  <c r="LQO87" i="28" s="1"/>
  <c r="LQP87" i="28" s="1"/>
  <c r="LQQ87" i="28" s="1"/>
  <c r="LQR87" i="28" s="1"/>
  <c r="LQS87" i="28" s="1"/>
  <c r="LQT87" i="28" s="1"/>
  <c r="LQU87" i="28" s="1"/>
  <c r="LQI87" i="28"/>
  <c r="LQV87" i="28" s="1"/>
  <c r="LPU87" i="28"/>
  <c r="LPV87" i="28" s="1"/>
  <c r="LPW87" i="28" s="1"/>
  <c r="LPX87" i="28" s="1"/>
  <c r="LPY87" i="28" s="1"/>
  <c r="LPZ87" i="28" s="1"/>
  <c r="LQA87" i="28" s="1"/>
  <c r="LQB87" i="28" s="1"/>
  <c r="LQC87" i="28" s="1"/>
  <c r="LQD87" i="28" s="1"/>
  <c r="LQE87" i="28" s="1"/>
  <c r="LPS87" i="28"/>
  <c r="LQF87" i="28" s="1"/>
  <c r="LPE87" i="28"/>
  <c r="LPF87" i="28" s="1"/>
  <c r="LPG87" i="28" s="1"/>
  <c r="LPH87" i="28" s="1"/>
  <c r="LPI87" i="28" s="1"/>
  <c r="LPJ87" i="28" s="1"/>
  <c r="LPK87" i="28" s="1"/>
  <c r="LPL87" i="28" s="1"/>
  <c r="LPM87" i="28" s="1"/>
  <c r="LPN87" i="28" s="1"/>
  <c r="LPO87" i="28" s="1"/>
  <c r="LPC87" i="28"/>
  <c r="LPP87" i="28" s="1"/>
  <c r="LOO87" i="28"/>
  <c r="LOP87" i="28" s="1"/>
  <c r="LOQ87" i="28" s="1"/>
  <c r="LOR87" i="28" s="1"/>
  <c r="LOS87" i="28" s="1"/>
  <c r="LOT87" i="28" s="1"/>
  <c r="LOU87" i="28" s="1"/>
  <c r="LOV87" i="28" s="1"/>
  <c r="LOW87" i="28" s="1"/>
  <c r="LOX87" i="28" s="1"/>
  <c r="LOY87" i="28" s="1"/>
  <c r="LOM87" i="28"/>
  <c r="LOZ87" i="28" s="1"/>
  <c r="LNY87" i="28"/>
  <c r="LNZ87" i="28" s="1"/>
  <c r="LOA87" i="28" s="1"/>
  <c r="LOB87" i="28" s="1"/>
  <c r="LOC87" i="28" s="1"/>
  <c r="LOD87" i="28" s="1"/>
  <c r="LOE87" i="28" s="1"/>
  <c r="LOF87" i="28" s="1"/>
  <c r="LOG87" i="28" s="1"/>
  <c r="LOH87" i="28" s="1"/>
  <c r="LOI87" i="28" s="1"/>
  <c r="LNW87" i="28"/>
  <c r="LOJ87" i="28" s="1"/>
  <c r="LNI87" i="28"/>
  <c r="LNJ87" i="28" s="1"/>
  <c r="LNK87" i="28" s="1"/>
  <c r="LNL87" i="28" s="1"/>
  <c r="LNM87" i="28" s="1"/>
  <c r="LNN87" i="28" s="1"/>
  <c r="LNO87" i="28" s="1"/>
  <c r="LNP87" i="28" s="1"/>
  <c r="LNQ87" i="28" s="1"/>
  <c r="LNR87" i="28" s="1"/>
  <c r="LNS87" i="28" s="1"/>
  <c r="LNG87" i="28"/>
  <c r="LNT87" i="28" s="1"/>
  <c r="LMS87" i="28"/>
  <c r="LMT87" i="28" s="1"/>
  <c r="LMU87" i="28" s="1"/>
  <c r="LMV87" i="28" s="1"/>
  <c r="LMW87" i="28" s="1"/>
  <c r="LMX87" i="28" s="1"/>
  <c r="LMY87" i="28" s="1"/>
  <c r="LMZ87" i="28" s="1"/>
  <c r="LNA87" i="28" s="1"/>
  <c r="LNB87" i="28" s="1"/>
  <c r="LNC87" i="28" s="1"/>
  <c r="LMQ87" i="28"/>
  <c r="LND87" i="28" s="1"/>
  <c r="LMC87" i="28"/>
  <c r="LMD87" i="28" s="1"/>
  <c r="LME87" i="28" s="1"/>
  <c r="LMF87" i="28" s="1"/>
  <c r="LMG87" i="28" s="1"/>
  <c r="LMH87" i="28" s="1"/>
  <c r="LMI87" i="28" s="1"/>
  <c r="LMJ87" i="28" s="1"/>
  <c r="LMK87" i="28" s="1"/>
  <c r="LML87" i="28" s="1"/>
  <c r="LMM87" i="28" s="1"/>
  <c r="LMA87" i="28"/>
  <c r="LMN87" i="28" s="1"/>
  <c r="LLM87" i="28"/>
  <c r="LLN87" i="28" s="1"/>
  <c r="LLO87" i="28" s="1"/>
  <c r="LLP87" i="28" s="1"/>
  <c r="LLQ87" i="28" s="1"/>
  <c r="LLR87" i="28" s="1"/>
  <c r="LLS87" i="28" s="1"/>
  <c r="LLT87" i="28" s="1"/>
  <c r="LLU87" i="28" s="1"/>
  <c r="LLV87" i="28" s="1"/>
  <c r="LLW87" i="28" s="1"/>
  <c r="LLK87" i="28"/>
  <c r="LLX87" i="28" s="1"/>
  <c r="LKW87" i="28"/>
  <c r="LKX87" i="28" s="1"/>
  <c r="LKY87" i="28" s="1"/>
  <c r="LKZ87" i="28" s="1"/>
  <c r="LLA87" i="28" s="1"/>
  <c r="LLB87" i="28" s="1"/>
  <c r="LLC87" i="28" s="1"/>
  <c r="LLD87" i="28" s="1"/>
  <c r="LLE87" i="28" s="1"/>
  <c r="LLF87" i="28" s="1"/>
  <c r="LLG87" i="28" s="1"/>
  <c r="LKU87" i="28"/>
  <c r="LLH87" i="28" s="1"/>
  <c r="LKG87" i="28"/>
  <c r="LKH87" i="28" s="1"/>
  <c r="LKI87" i="28" s="1"/>
  <c r="LKJ87" i="28" s="1"/>
  <c r="LKK87" i="28" s="1"/>
  <c r="LKL87" i="28" s="1"/>
  <c r="LKM87" i="28" s="1"/>
  <c r="LKN87" i="28" s="1"/>
  <c r="LKO87" i="28" s="1"/>
  <c r="LKP87" i="28" s="1"/>
  <c r="LKQ87" i="28" s="1"/>
  <c r="LKE87" i="28"/>
  <c r="LKR87" i="28" s="1"/>
  <c r="LJQ87" i="28"/>
  <c r="LJR87" i="28" s="1"/>
  <c r="LJS87" i="28" s="1"/>
  <c r="LJT87" i="28" s="1"/>
  <c r="LJU87" i="28" s="1"/>
  <c r="LJV87" i="28" s="1"/>
  <c r="LJW87" i="28" s="1"/>
  <c r="LJX87" i="28" s="1"/>
  <c r="LJY87" i="28" s="1"/>
  <c r="LJZ87" i="28" s="1"/>
  <c r="LKA87" i="28" s="1"/>
  <c r="LJO87" i="28"/>
  <c r="LKB87" i="28" s="1"/>
  <c r="LJA87" i="28"/>
  <c r="LJB87" i="28" s="1"/>
  <c r="LJC87" i="28" s="1"/>
  <c r="LJD87" i="28" s="1"/>
  <c r="LJE87" i="28" s="1"/>
  <c r="LJF87" i="28" s="1"/>
  <c r="LJG87" i="28" s="1"/>
  <c r="LJH87" i="28" s="1"/>
  <c r="LJI87" i="28" s="1"/>
  <c r="LJJ87" i="28" s="1"/>
  <c r="LJK87" i="28" s="1"/>
  <c r="LIY87" i="28"/>
  <c r="LJL87" i="28" s="1"/>
  <c r="LIK87" i="28"/>
  <c r="LIL87" i="28" s="1"/>
  <c r="LIM87" i="28" s="1"/>
  <c r="LIN87" i="28" s="1"/>
  <c r="LIO87" i="28" s="1"/>
  <c r="LIP87" i="28" s="1"/>
  <c r="LIQ87" i="28" s="1"/>
  <c r="LIR87" i="28" s="1"/>
  <c r="LIS87" i="28" s="1"/>
  <c r="LIT87" i="28" s="1"/>
  <c r="LIU87" i="28" s="1"/>
  <c r="LII87" i="28"/>
  <c r="LIV87" i="28" s="1"/>
  <c r="LHU87" i="28"/>
  <c r="LHV87" i="28" s="1"/>
  <c r="LHW87" i="28" s="1"/>
  <c r="LHX87" i="28" s="1"/>
  <c r="LHY87" i="28" s="1"/>
  <c r="LHZ87" i="28" s="1"/>
  <c r="LIA87" i="28" s="1"/>
  <c r="LIB87" i="28" s="1"/>
  <c r="LIC87" i="28" s="1"/>
  <c r="LID87" i="28" s="1"/>
  <c r="LIE87" i="28" s="1"/>
  <c r="LHS87" i="28"/>
  <c r="LIF87" i="28" s="1"/>
  <c r="LHE87" i="28"/>
  <c r="LHF87" i="28" s="1"/>
  <c r="LHG87" i="28" s="1"/>
  <c r="LHH87" i="28" s="1"/>
  <c r="LHI87" i="28" s="1"/>
  <c r="LHJ87" i="28" s="1"/>
  <c r="LHK87" i="28" s="1"/>
  <c r="LHL87" i="28" s="1"/>
  <c r="LHM87" i="28" s="1"/>
  <c r="LHN87" i="28" s="1"/>
  <c r="LHO87" i="28" s="1"/>
  <c r="LHC87" i="28"/>
  <c r="LHP87" i="28" s="1"/>
  <c r="LGO87" i="28"/>
  <c r="LGP87" i="28" s="1"/>
  <c r="LGQ87" i="28" s="1"/>
  <c r="LGR87" i="28" s="1"/>
  <c r="LGS87" i="28" s="1"/>
  <c r="LGT87" i="28" s="1"/>
  <c r="LGU87" i="28" s="1"/>
  <c r="LGV87" i="28" s="1"/>
  <c r="LGW87" i="28" s="1"/>
  <c r="LGX87" i="28" s="1"/>
  <c r="LGY87" i="28" s="1"/>
  <c r="LGM87" i="28"/>
  <c r="LGZ87" i="28" s="1"/>
  <c r="LFY87" i="28"/>
  <c r="LFZ87" i="28" s="1"/>
  <c r="LGA87" i="28" s="1"/>
  <c r="LGB87" i="28" s="1"/>
  <c r="LGC87" i="28" s="1"/>
  <c r="LGD87" i="28" s="1"/>
  <c r="LGE87" i="28" s="1"/>
  <c r="LGF87" i="28" s="1"/>
  <c r="LGG87" i="28" s="1"/>
  <c r="LGH87" i="28" s="1"/>
  <c r="LGI87" i="28" s="1"/>
  <c r="LFW87" i="28"/>
  <c r="LGJ87" i="28" s="1"/>
  <c r="LFI87" i="28"/>
  <c r="LFJ87" i="28" s="1"/>
  <c r="LFK87" i="28" s="1"/>
  <c r="LFL87" i="28" s="1"/>
  <c r="LFM87" i="28" s="1"/>
  <c r="LFN87" i="28" s="1"/>
  <c r="LFO87" i="28" s="1"/>
  <c r="LFP87" i="28" s="1"/>
  <c r="LFQ87" i="28" s="1"/>
  <c r="LFR87" i="28" s="1"/>
  <c r="LFS87" i="28" s="1"/>
  <c r="LFG87" i="28"/>
  <c r="LFT87" i="28" s="1"/>
  <c r="LES87" i="28"/>
  <c r="LET87" i="28" s="1"/>
  <c r="LEU87" i="28" s="1"/>
  <c r="LEV87" i="28" s="1"/>
  <c r="LEW87" i="28" s="1"/>
  <c r="LEX87" i="28" s="1"/>
  <c r="LEY87" i="28" s="1"/>
  <c r="LEZ87" i="28" s="1"/>
  <c r="LFA87" i="28" s="1"/>
  <c r="LFB87" i="28" s="1"/>
  <c r="LFC87" i="28" s="1"/>
  <c r="LEQ87" i="28"/>
  <c r="LFD87" i="28" s="1"/>
  <c r="LEC87" i="28"/>
  <c r="LED87" i="28" s="1"/>
  <c r="LEE87" i="28" s="1"/>
  <c r="LEF87" i="28" s="1"/>
  <c r="LEG87" i="28" s="1"/>
  <c r="LEH87" i="28" s="1"/>
  <c r="LEI87" i="28" s="1"/>
  <c r="LEJ87" i="28" s="1"/>
  <c r="LEK87" i="28" s="1"/>
  <c r="LEL87" i="28" s="1"/>
  <c r="LEM87" i="28" s="1"/>
  <c r="LEA87" i="28"/>
  <c r="LEN87" i="28" s="1"/>
  <c r="LDM87" i="28"/>
  <c r="LDN87" i="28" s="1"/>
  <c r="LDO87" i="28" s="1"/>
  <c r="LDP87" i="28" s="1"/>
  <c r="LDQ87" i="28" s="1"/>
  <c r="LDR87" i="28" s="1"/>
  <c r="LDS87" i="28" s="1"/>
  <c r="LDT87" i="28" s="1"/>
  <c r="LDU87" i="28" s="1"/>
  <c r="LDV87" i="28" s="1"/>
  <c r="LDW87" i="28" s="1"/>
  <c r="LDK87" i="28"/>
  <c r="LDX87" i="28" s="1"/>
  <c r="LCW87" i="28"/>
  <c r="LCX87" i="28" s="1"/>
  <c r="LCY87" i="28" s="1"/>
  <c r="LCZ87" i="28" s="1"/>
  <c r="LDA87" i="28" s="1"/>
  <c r="LDB87" i="28" s="1"/>
  <c r="LDC87" i="28" s="1"/>
  <c r="LDD87" i="28" s="1"/>
  <c r="LDE87" i="28" s="1"/>
  <c r="LDF87" i="28" s="1"/>
  <c r="LDG87" i="28" s="1"/>
  <c r="LCU87" i="28"/>
  <c r="LDH87" i="28" s="1"/>
  <c r="LCG87" i="28"/>
  <c r="LCH87" i="28" s="1"/>
  <c r="LCI87" i="28" s="1"/>
  <c r="LCJ87" i="28" s="1"/>
  <c r="LCK87" i="28" s="1"/>
  <c r="LCL87" i="28" s="1"/>
  <c r="LCM87" i="28" s="1"/>
  <c r="LCN87" i="28" s="1"/>
  <c r="LCO87" i="28" s="1"/>
  <c r="LCP87" i="28" s="1"/>
  <c r="LCQ87" i="28" s="1"/>
  <c r="LCE87" i="28"/>
  <c r="LCR87" i="28" s="1"/>
  <c r="LBQ87" i="28"/>
  <c r="LBR87" i="28" s="1"/>
  <c r="LBS87" i="28" s="1"/>
  <c r="LBT87" i="28" s="1"/>
  <c r="LBU87" i="28" s="1"/>
  <c r="LBV87" i="28" s="1"/>
  <c r="LBW87" i="28" s="1"/>
  <c r="LBX87" i="28" s="1"/>
  <c r="LBY87" i="28" s="1"/>
  <c r="LBZ87" i="28" s="1"/>
  <c r="LCA87" i="28" s="1"/>
  <c r="LBO87" i="28"/>
  <c r="LCB87" i="28" s="1"/>
  <c r="LBA87" i="28"/>
  <c r="LBB87" i="28" s="1"/>
  <c r="LBC87" i="28" s="1"/>
  <c r="LBD87" i="28" s="1"/>
  <c r="LBE87" i="28" s="1"/>
  <c r="LBF87" i="28" s="1"/>
  <c r="LBG87" i="28" s="1"/>
  <c r="LBH87" i="28" s="1"/>
  <c r="LBI87" i="28" s="1"/>
  <c r="LBJ87" i="28" s="1"/>
  <c r="LBK87" i="28" s="1"/>
  <c r="LAY87" i="28"/>
  <c r="LBL87" i="28" s="1"/>
  <c r="LAK87" i="28"/>
  <c r="LAL87" i="28" s="1"/>
  <c r="LAM87" i="28" s="1"/>
  <c r="LAN87" i="28" s="1"/>
  <c r="LAO87" i="28" s="1"/>
  <c r="LAP87" i="28" s="1"/>
  <c r="LAQ87" i="28" s="1"/>
  <c r="LAR87" i="28" s="1"/>
  <c r="LAS87" i="28" s="1"/>
  <c r="LAT87" i="28" s="1"/>
  <c r="LAU87" i="28" s="1"/>
  <c r="LAI87" i="28"/>
  <c r="LAV87" i="28" s="1"/>
  <c r="KZU87" i="28"/>
  <c r="KZV87" i="28" s="1"/>
  <c r="KZW87" i="28" s="1"/>
  <c r="KZX87" i="28" s="1"/>
  <c r="KZY87" i="28" s="1"/>
  <c r="KZZ87" i="28" s="1"/>
  <c r="LAA87" i="28" s="1"/>
  <c r="LAB87" i="28" s="1"/>
  <c r="LAC87" i="28" s="1"/>
  <c r="LAD87" i="28" s="1"/>
  <c r="LAE87" i="28" s="1"/>
  <c r="KZS87" i="28"/>
  <c r="LAF87" i="28" s="1"/>
  <c r="KZE87" i="28"/>
  <c r="KZF87" i="28" s="1"/>
  <c r="KZG87" i="28" s="1"/>
  <c r="KZH87" i="28" s="1"/>
  <c r="KZI87" i="28" s="1"/>
  <c r="KZJ87" i="28" s="1"/>
  <c r="KZK87" i="28" s="1"/>
  <c r="KZL87" i="28" s="1"/>
  <c r="KZM87" i="28" s="1"/>
  <c r="KZN87" i="28" s="1"/>
  <c r="KZO87" i="28" s="1"/>
  <c r="KZC87" i="28"/>
  <c r="KZP87" i="28" s="1"/>
  <c r="KYO87" i="28"/>
  <c r="KYP87" i="28" s="1"/>
  <c r="KYQ87" i="28" s="1"/>
  <c r="KYR87" i="28" s="1"/>
  <c r="KYS87" i="28" s="1"/>
  <c r="KYT87" i="28" s="1"/>
  <c r="KYU87" i="28" s="1"/>
  <c r="KYV87" i="28" s="1"/>
  <c r="KYW87" i="28" s="1"/>
  <c r="KYX87" i="28" s="1"/>
  <c r="KYY87" i="28" s="1"/>
  <c r="KYM87" i="28"/>
  <c r="KYZ87" i="28" s="1"/>
  <c r="KXY87" i="28"/>
  <c r="KXZ87" i="28" s="1"/>
  <c r="KYA87" i="28" s="1"/>
  <c r="KYB87" i="28" s="1"/>
  <c r="KYC87" i="28" s="1"/>
  <c r="KYD87" i="28" s="1"/>
  <c r="KYE87" i="28" s="1"/>
  <c r="KYF87" i="28" s="1"/>
  <c r="KYG87" i="28" s="1"/>
  <c r="KYH87" i="28" s="1"/>
  <c r="KYI87" i="28" s="1"/>
  <c r="KXW87" i="28"/>
  <c r="KYJ87" i="28" s="1"/>
  <c r="KXI87" i="28"/>
  <c r="KXJ87" i="28" s="1"/>
  <c r="KXK87" i="28" s="1"/>
  <c r="KXL87" i="28" s="1"/>
  <c r="KXM87" i="28" s="1"/>
  <c r="KXN87" i="28" s="1"/>
  <c r="KXO87" i="28" s="1"/>
  <c r="KXP87" i="28" s="1"/>
  <c r="KXQ87" i="28" s="1"/>
  <c r="KXR87" i="28" s="1"/>
  <c r="KXS87" i="28" s="1"/>
  <c r="KXG87" i="28"/>
  <c r="KXT87" i="28" s="1"/>
  <c r="KWS87" i="28"/>
  <c r="KWT87" i="28" s="1"/>
  <c r="KWU87" i="28" s="1"/>
  <c r="KWV87" i="28" s="1"/>
  <c r="KWW87" i="28" s="1"/>
  <c r="KWX87" i="28" s="1"/>
  <c r="KWY87" i="28" s="1"/>
  <c r="KWZ87" i="28" s="1"/>
  <c r="KXA87" i="28" s="1"/>
  <c r="KXB87" i="28" s="1"/>
  <c r="KXC87" i="28" s="1"/>
  <c r="KWQ87" i="28"/>
  <c r="KXD87" i="28" s="1"/>
  <c r="KWC87" i="28"/>
  <c r="KWD87" i="28" s="1"/>
  <c r="KWE87" i="28" s="1"/>
  <c r="KWF87" i="28" s="1"/>
  <c r="KWG87" i="28" s="1"/>
  <c r="KWH87" i="28" s="1"/>
  <c r="KWI87" i="28" s="1"/>
  <c r="KWJ87" i="28" s="1"/>
  <c r="KWK87" i="28" s="1"/>
  <c r="KWL87" i="28" s="1"/>
  <c r="KWM87" i="28" s="1"/>
  <c r="KWA87" i="28"/>
  <c r="KWN87" i="28" s="1"/>
  <c r="KVM87" i="28"/>
  <c r="KVN87" i="28" s="1"/>
  <c r="KVO87" i="28" s="1"/>
  <c r="KVP87" i="28" s="1"/>
  <c r="KVQ87" i="28" s="1"/>
  <c r="KVR87" i="28" s="1"/>
  <c r="KVS87" i="28" s="1"/>
  <c r="KVT87" i="28" s="1"/>
  <c r="KVU87" i="28" s="1"/>
  <c r="KVV87" i="28" s="1"/>
  <c r="KVW87" i="28" s="1"/>
  <c r="KVK87" i="28"/>
  <c r="KVX87" i="28" s="1"/>
  <c r="KUW87" i="28"/>
  <c r="KUX87" i="28" s="1"/>
  <c r="KUY87" i="28" s="1"/>
  <c r="KUZ87" i="28" s="1"/>
  <c r="KVA87" i="28" s="1"/>
  <c r="KVB87" i="28" s="1"/>
  <c r="KVC87" i="28" s="1"/>
  <c r="KVD87" i="28" s="1"/>
  <c r="KVE87" i="28" s="1"/>
  <c r="KVF87" i="28" s="1"/>
  <c r="KVG87" i="28" s="1"/>
  <c r="KUU87" i="28"/>
  <c r="KVH87" i="28" s="1"/>
  <c r="KUG87" i="28"/>
  <c r="KUH87" i="28" s="1"/>
  <c r="KUI87" i="28" s="1"/>
  <c r="KUJ87" i="28" s="1"/>
  <c r="KUK87" i="28" s="1"/>
  <c r="KUL87" i="28" s="1"/>
  <c r="KUM87" i="28" s="1"/>
  <c r="KUN87" i="28" s="1"/>
  <c r="KUO87" i="28" s="1"/>
  <c r="KUP87" i="28" s="1"/>
  <c r="KUQ87" i="28" s="1"/>
  <c r="KUE87" i="28"/>
  <c r="KUR87" i="28" s="1"/>
  <c r="KTQ87" i="28"/>
  <c r="KTR87" i="28" s="1"/>
  <c r="KTS87" i="28" s="1"/>
  <c r="KTT87" i="28" s="1"/>
  <c r="KTU87" i="28" s="1"/>
  <c r="KTV87" i="28" s="1"/>
  <c r="KTW87" i="28" s="1"/>
  <c r="KTX87" i="28" s="1"/>
  <c r="KTY87" i="28" s="1"/>
  <c r="KTZ87" i="28" s="1"/>
  <c r="KUA87" i="28" s="1"/>
  <c r="KTO87" i="28"/>
  <c r="KUB87" i="28" s="1"/>
  <c r="KTA87" i="28"/>
  <c r="KTB87" i="28" s="1"/>
  <c r="KTC87" i="28" s="1"/>
  <c r="KTD87" i="28" s="1"/>
  <c r="KTE87" i="28" s="1"/>
  <c r="KTF87" i="28" s="1"/>
  <c r="KTG87" i="28" s="1"/>
  <c r="KTH87" i="28" s="1"/>
  <c r="KTI87" i="28" s="1"/>
  <c r="KTJ87" i="28" s="1"/>
  <c r="KTK87" i="28" s="1"/>
  <c r="KSY87" i="28"/>
  <c r="KTL87" i="28" s="1"/>
  <c r="KSK87" i="28"/>
  <c r="KSL87" i="28" s="1"/>
  <c r="KSM87" i="28" s="1"/>
  <c r="KSN87" i="28" s="1"/>
  <c r="KSO87" i="28" s="1"/>
  <c r="KSP87" i="28" s="1"/>
  <c r="KSQ87" i="28" s="1"/>
  <c r="KSR87" i="28" s="1"/>
  <c r="KSS87" i="28" s="1"/>
  <c r="KST87" i="28" s="1"/>
  <c r="KSU87" i="28" s="1"/>
  <c r="KSI87" i="28"/>
  <c r="KSV87" i="28" s="1"/>
  <c r="KRU87" i="28"/>
  <c r="KRV87" i="28" s="1"/>
  <c r="KRW87" i="28" s="1"/>
  <c r="KRX87" i="28" s="1"/>
  <c r="KRY87" i="28" s="1"/>
  <c r="KRZ87" i="28" s="1"/>
  <c r="KSA87" i="28" s="1"/>
  <c r="KSB87" i="28" s="1"/>
  <c r="KSC87" i="28" s="1"/>
  <c r="KSD87" i="28" s="1"/>
  <c r="KSE87" i="28" s="1"/>
  <c r="KRS87" i="28"/>
  <c r="KSF87" i="28" s="1"/>
  <c r="KRE87" i="28"/>
  <c r="KRF87" i="28" s="1"/>
  <c r="KRG87" i="28" s="1"/>
  <c r="KRH87" i="28" s="1"/>
  <c r="KRI87" i="28" s="1"/>
  <c r="KRJ87" i="28" s="1"/>
  <c r="KRK87" i="28" s="1"/>
  <c r="KRL87" i="28" s="1"/>
  <c r="KRM87" i="28" s="1"/>
  <c r="KRN87" i="28" s="1"/>
  <c r="KRO87" i="28" s="1"/>
  <c r="KRC87" i="28"/>
  <c r="KRP87" i="28" s="1"/>
  <c r="KQO87" i="28"/>
  <c r="KQP87" i="28" s="1"/>
  <c r="KQQ87" i="28" s="1"/>
  <c r="KQR87" i="28" s="1"/>
  <c r="KQS87" i="28" s="1"/>
  <c r="KQT87" i="28" s="1"/>
  <c r="KQU87" i="28" s="1"/>
  <c r="KQV87" i="28" s="1"/>
  <c r="KQW87" i="28" s="1"/>
  <c r="KQX87" i="28" s="1"/>
  <c r="KQY87" i="28" s="1"/>
  <c r="KQM87" i="28"/>
  <c r="KQZ87" i="28" s="1"/>
  <c r="KPY87" i="28"/>
  <c r="KPZ87" i="28" s="1"/>
  <c r="KQA87" i="28" s="1"/>
  <c r="KQB87" i="28" s="1"/>
  <c r="KQC87" i="28" s="1"/>
  <c r="KQD87" i="28" s="1"/>
  <c r="KQE87" i="28" s="1"/>
  <c r="KQF87" i="28" s="1"/>
  <c r="KQG87" i="28" s="1"/>
  <c r="KQH87" i="28" s="1"/>
  <c r="KQI87" i="28" s="1"/>
  <c r="KPW87" i="28"/>
  <c r="KQJ87" i="28" s="1"/>
  <c r="KPI87" i="28"/>
  <c r="KPJ87" i="28" s="1"/>
  <c r="KPK87" i="28" s="1"/>
  <c r="KPL87" i="28" s="1"/>
  <c r="KPM87" i="28" s="1"/>
  <c r="KPN87" i="28" s="1"/>
  <c r="KPO87" i="28" s="1"/>
  <c r="KPP87" i="28" s="1"/>
  <c r="KPQ87" i="28" s="1"/>
  <c r="KPR87" i="28" s="1"/>
  <c r="KPS87" i="28" s="1"/>
  <c r="KPG87" i="28"/>
  <c r="KPT87" i="28" s="1"/>
  <c r="KOS87" i="28"/>
  <c r="KOT87" i="28" s="1"/>
  <c r="KOU87" i="28" s="1"/>
  <c r="KOV87" i="28" s="1"/>
  <c r="KOW87" i="28" s="1"/>
  <c r="KOX87" i="28" s="1"/>
  <c r="KOY87" i="28" s="1"/>
  <c r="KOZ87" i="28" s="1"/>
  <c r="KPA87" i="28" s="1"/>
  <c r="KPB87" i="28" s="1"/>
  <c r="KPC87" i="28" s="1"/>
  <c r="KOQ87" i="28"/>
  <c r="KPD87" i="28" s="1"/>
  <c r="KOC87" i="28"/>
  <c r="KOD87" i="28" s="1"/>
  <c r="KOE87" i="28" s="1"/>
  <c r="KOF87" i="28" s="1"/>
  <c r="KOG87" i="28" s="1"/>
  <c r="KOH87" i="28" s="1"/>
  <c r="KOI87" i="28" s="1"/>
  <c r="KOJ87" i="28" s="1"/>
  <c r="KOK87" i="28" s="1"/>
  <c r="KOL87" i="28" s="1"/>
  <c r="KOM87" i="28" s="1"/>
  <c r="KOA87" i="28"/>
  <c r="KON87" i="28" s="1"/>
  <c r="KNM87" i="28"/>
  <c r="KNN87" i="28" s="1"/>
  <c r="KNO87" i="28" s="1"/>
  <c r="KNP87" i="28" s="1"/>
  <c r="KNQ87" i="28" s="1"/>
  <c r="KNR87" i="28" s="1"/>
  <c r="KNS87" i="28" s="1"/>
  <c r="KNT87" i="28" s="1"/>
  <c r="KNU87" i="28" s="1"/>
  <c r="KNV87" i="28" s="1"/>
  <c r="KNW87" i="28" s="1"/>
  <c r="KNK87" i="28"/>
  <c r="KNX87" i="28" s="1"/>
  <c r="KMW87" i="28"/>
  <c r="KMX87" i="28" s="1"/>
  <c r="KMY87" i="28" s="1"/>
  <c r="KMZ87" i="28" s="1"/>
  <c r="KNA87" i="28" s="1"/>
  <c r="KNB87" i="28" s="1"/>
  <c r="KNC87" i="28" s="1"/>
  <c r="KND87" i="28" s="1"/>
  <c r="KNE87" i="28" s="1"/>
  <c r="KNF87" i="28" s="1"/>
  <c r="KNG87" i="28" s="1"/>
  <c r="KMU87" i="28"/>
  <c r="KNH87" i="28" s="1"/>
  <c r="KMG87" i="28"/>
  <c r="KMH87" i="28" s="1"/>
  <c r="KMI87" i="28" s="1"/>
  <c r="KMJ87" i="28" s="1"/>
  <c r="KMK87" i="28" s="1"/>
  <c r="KML87" i="28" s="1"/>
  <c r="KMM87" i="28" s="1"/>
  <c r="KMN87" i="28" s="1"/>
  <c r="KMO87" i="28" s="1"/>
  <c r="KMP87" i="28" s="1"/>
  <c r="KMQ87" i="28" s="1"/>
  <c r="KME87" i="28"/>
  <c r="KMR87" i="28" s="1"/>
  <c r="KLQ87" i="28"/>
  <c r="KLR87" i="28" s="1"/>
  <c r="KLS87" i="28" s="1"/>
  <c r="KLT87" i="28" s="1"/>
  <c r="KLU87" i="28" s="1"/>
  <c r="KLV87" i="28" s="1"/>
  <c r="KLW87" i="28" s="1"/>
  <c r="KLX87" i="28" s="1"/>
  <c r="KLY87" i="28" s="1"/>
  <c r="KLZ87" i="28" s="1"/>
  <c r="KMA87" i="28" s="1"/>
  <c r="KLO87" i="28"/>
  <c r="KMB87" i="28" s="1"/>
  <c r="KLA87" i="28"/>
  <c r="KLB87" i="28" s="1"/>
  <c r="KLC87" i="28" s="1"/>
  <c r="KLD87" i="28" s="1"/>
  <c r="KLE87" i="28" s="1"/>
  <c r="KLF87" i="28" s="1"/>
  <c r="KLG87" i="28" s="1"/>
  <c r="KLH87" i="28" s="1"/>
  <c r="KLI87" i="28" s="1"/>
  <c r="KLJ87" i="28" s="1"/>
  <c r="KLK87" i="28" s="1"/>
  <c r="KKY87" i="28"/>
  <c r="KLL87" i="28" s="1"/>
  <c r="KKK87" i="28"/>
  <c r="KKL87" i="28" s="1"/>
  <c r="KKM87" i="28" s="1"/>
  <c r="KKN87" i="28" s="1"/>
  <c r="KKO87" i="28" s="1"/>
  <c r="KKP87" i="28" s="1"/>
  <c r="KKQ87" i="28" s="1"/>
  <c r="KKR87" i="28" s="1"/>
  <c r="KKS87" i="28" s="1"/>
  <c r="KKT87" i="28" s="1"/>
  <c r="KKU87" i="28" s="1"/>
  <c r="KKI87" i="28"/>
  <c r="KKV87" i="28" s="1"/>
  <c r="KJU87" i="28"/>
  <c r="KJV87" i="28" s="1"/>
  <c r="KJW87" i="28" s="1"/>
  <c r="KJX87" i="28" s="1"/>
  <c r="KJY87" i="28" s="1"/>
  <c r="KJZ87" i="28" s="1"/>
  <c r="KKA87" i="28" s="1"/>
  <c r="KKB87" i="28" s="1"/>
  <c r="KKC87" i="28" s="1"/>
  <c r="KKD87" i="28" s="1"/>
  <c r="KKE87" i="28" s="1"/>
  <c r="KJS87" i="28"/>
  <c r="KKF87" i="28" s="1"/>
  <c r="KJE87" i="28"/>
  <c r="KJF87" i="28" s="1"/>
  <c r="KJG87" i="28" s="1"/>
  <c r="KJH87" i="28" s="1"/>
  <c r="KJI87" i="28" s="1"/>
  <c r="KJJ87" i="28" s="1"/>
  <c r="KJK87" i="28" s="1"/>
  <c r="KJL87" i="28" s="1"/>
  <c r="KJM87" i="28" s="1"/>
  <c r="KJN87" i="28" s="1"/>
  <c r="KJO87" i="28" s="1"/>
  <c r="KJC87" i="28"/>
  <c r="KJP87" i="28" s="1"/>
  <c r="KIO87" i="28"/>
  <c r="KIP87" i="28" s="1"/>
  <c r="KIQ87" i="28" s="1"/>
  <c r="KIR87" i="28" s="1"/>
  <c r="KIS87" i="28" s="1"/>
  <c r="KIT87" i="28" s="1"/>
  <c r="KIU87" i="28" s="1"/>
  <c r="KIV87" i="28" s="1"/>
  <c r="KIW87" i="28" s="1"/>
  <c r="KIX87" i="28" s="1"/>
  <c r="KIY87" i="28" s="1"/>
  <c r="KIM87" i="28"/>
  <c r="KIZ87" i="28" s="1"/>
  <c r="KHY87" i="28"/>
  <c r="KHZ87" i="28" s="1"/>
  <c r="KIA87" i="28" s="1"/>
  <c r="KIB87" i="28" s="1"/>
  <c r="KIC87" i="28" s="1"/>
  <c r="KID87" i="28" s="1"/>
  <c r="KIE87" i="28" s="1"/>
  <c r="KIF87" i="28" s="1"/>
  <c r="KIG87" i="28" s="1"/>
  <c r="KIH87" i="28" s="1"/>
  <c r="KII87" i="28" s="1"/>
  <c r="KHW87" i="28"/>
  <c r="KIJ87" i="28" s="1"/>
  <c r="KHI87" i="28"/>
  <c r="KHJ87" i="28" s="1"/>
  <c r="KHK87" i="28" s="1"/>
  <c r="KHL87" i="28" s="1"/>
  <c r="KHM87" i="28" s="1"/>
  <c r="KHN87" i="28" s="1"/>
  <c r="KHO87" i="28" s="1"/>
  <c r="KHP87" i="28" s="1"/>
  <c r="KHQ87" i="28" s="1"/>
  <c r="KHR87" i="28" s="1"/>
  <c r="KHS87" i="28" s="1"/>
  <c r="KHG87" i="28"/>
  <c r="KHT87" i="28" s="1"/>
  <c r="KGS87" i="28"/>
  <c r="KGT87" i="28" s="1"/>
  <c r="KGU87" i="28" s="1"/>
  <c r="KGV87" i="28" s="1"/>
  <c r="KGW87" i="28" s="1"/>
  <c r="KGX87" i="28" s="1"/>
  <c r="KGY87" i="28" s="1"/>
  <c r="KGZ87" i="28" s="1"/>
  <c r="KHA87" i="28" s="1"/>
  <c r="KHB87" i="28" s="1"/>
  <c r="KHC87" i="28" s="1"/>
  <c r="KGQ87" i="28"/>
  <c r="KHD87" i="28" s="1"/>
  <c r="KGC87" i="28"/>
  <c r="KGD87" i="28" s="1"/>
  <c r="KGE87" i="28" s="1"/>
  <c r="KGF87" i="28" s="1"/>
  <c r="KGG87" i="28" s="1"/>
  <c r="KGH87" i="28" s="1"/>
  <c r="KGI87" i="28" s="1"/>
  <c r="KGJ87" i="28" s="1"/>
  <c r="KGK87" i="28" s="1"/>
  <c r="KGL87" i="28" s="1"/>
  <c r="KGM87" i="28" s="1"/>
  <c r="KGA87" i="28"/>
  <c r="KGN87" i="28" s="1"/>
  <c r="KFM87" i="28"/>
  <c r="KFN87" i="28" s="1"/>
  <c r="KFO87" i="28" s="1"/>
  <c r="KFP87" i="28" s="1"/>
  <c r="KFQ87" i="28" s="1"/>
  <c r="KFR87" i="28" s="1"/>
  <c r="KFS87" i="28" s="1"/>
  <c r="KFT87" i="28" s="1"/>
  <c r="KFU87" i="28" s="1"/>
  <c r="KFV87" i="28" s="1"/>
  <c r="KFW87" i="28" s="1"/>
  <c r="KFK87" i="28"/>
  <c r="KFX87" i="28" s="1"/>
  <c r="KEW87" i="28"/>
  <c r="KEX87" i="28" s="1"/>
  <c r="KEY87" i="28" s="1"/>
  <c r="KEZ87" i="28" s="1"/>
  <c r="KFA87" i="28" s="1"/>
  <c r="KFB87" i="28" s="1"/>
  <c r="KFC87" i="28" s="1"/>
  <c r="KFD87" i="28" s="1"/>
  <c r="KFE87" i="28" s="1"/>
  <c r="KFF87" i="28" s="1"/>
  <c r="KFG87" i="28" s="1"/>
  <c r="KEU87" i="28"/>
  <c r="KFH87" i="28" s="1"/>
  <c r="KEG87" i="28"/>
  <c r="KEH87" i="28" s="1"/>
  <c r="KEI87" i="28" s="1"/>
  <c r="KEJ87" i="28" s="1"/>
  <c r="KEK87" i="28" s="1"/>
  <c r="KEL87" i="28" s="1"/>
  <c r="KEM87" i="28" s="1"/>
  <c r="KEN87" i="28" s="1"/>
  <c r="KEO87" i="28" s="1"/>
  <c r="KEP87" i="28" s="1"/>
  <c r="KEQ87" i="28" s="1"/>
  <c r="KEE87" i="28"/>
  <c r="KER87" i="28" s="1"/>
  <c r="KDQ87" i="28"/>
  <c r="KDR87" i="28" s="1"/>
  <c r="KDS87" i="28" s="1"/>
  <c r="KDT87" i="28" s="1"/>
  <c r="KDU87" i="28" s="1"/>
  <c r="KDV87" i="28" s="1"/>
  <c r="KDW87" i="28" s="1"/>
  <c r="KDX87" i="28" s="1"/>
  <c r="KDY87" i="28" s="1"/>
  <c r="KDZ87" i="28" s="1"/>
  <c r="KEA87" i="28" s="1"/>
  <c r="KDO87" i="28"/>
  <c r="KEB87" i="28" s="1"/>
  <c r="KDA87" i="28"/>
  <c r="KDB87" i="28" s="1"/>
  <c r="KDC87" i="28" s="1"/>
  <c r="KDD87" i="28" s="1"/>
  <c r="KDE87" i="28" s="1"/>
  <c r="KDF87" i="28" s="1"/>
  <c r="KDG87" i="28" s="1"/>
  <c r="KDH87" i="28" s="1"/>
  <c r="KDI87" i="28" s="1"/>
  <c r="KDJ87" i="28" s="1"/>
  <c r="KDK87" i="28" s="1"/>
  <c r="KCY87" i="28"/>
  <c r="KDL87" i="28" s="1"/>
  <c r="KCK87" i="28"/>
  <c r="KCL87" i="28" s="1"/>
  <c r="KCM87" i="28" s="1"/>
  <c r="KCN87" i="28" s="1"/>
  <c r="KCO87" i="28" s="1"/>
  <c r="KCP87" i="28" s="1"/>
  <c r="KCQ87" i="28" s="1"/>
  <c r="KCR87" i="28" s="1"/>
  <c r="KCS87" i="28" s="1"/>
  <c r="KCT87" i="28" s="1"/>
  <c r="KCU87" i="28" s="1"/>
  <c r="KCI87" i="28"/>
  <c r="KCV87" i="28" s="1"/>
  <c r="KBU87" i="28"/>
  <c r="KBV87" i="28" s="1"/>
  <c r="KBW87" i="28" s="1"/>
  <c r="KBX87" i="28" s="1"/>
  <c r="KBY87" i="28" s="1"/>
  <c r="KBZ87" i="28" s="1"/>
  <c r="KCA87" i="28" s="1"/>
  <c r="KCB87" i="28" s="1"/>
  <c r="KCC87" i="28" s="1"/>
  <c r="KCD87" i="28" s="1"/>
  <c r="KCE87" i="28" s="1"/>
  <c r="KBS87" i="28"/>
  <c r="KCF87" i="28" s="1"/>
  <c r="KBE87" i="28"/>
  <c r="KBF87" i="28" s="1"/>
  <c r="KBG87" i="28" s="1"/>
  <c r="KBH87" i="28" s="1"/>
  <c r="KBI87" i="28" s="1"/>
  <c r="KBJ87" i="28" s="1"/>
  <c r="KBK87" i="28" s="1"/>
  <c r="KBL87" i="28" s="1"/>
  <c r="KBM87" i="28" s="1"/>
  <c r="KBN87" i="28" s="1"/>
  <c r="KBO87" i="28" s="1"/>
  <c r="KBC87" i="28"/>
  <c r="KBP87" i="28" s="1"/>
  <c r="KAO87" i="28"/>
  <c r="KAP87" i="28" s="1"/>
  <c r="KAQ87" i="28" s="1"/>
  <c r="KAR87" i="28" s="1"/>
  <c r="KAS87" i="28" s="1"/>
  <c r="KAT87" i="28" s="1"/>
  <c r="KAU87" i="28" s="1"/>
  <c r="KAV87" i="28" s="1"/>
  <c r="KAW87" i="28" s="1"/>
  <c r="KAX87" i="28" s="1"/>
  <c r="KAY87" i="28" s="1"/>
  <c r="KAM87" i="28"/>
  <c r="KAZ87" i="28" s="1"/>
  <c r="JZY87" i="28"/>
  <c r="JZZ87" i="28" s="1"/>
  <c r="KAA87" i="28" s="1"/>
  <c r="KAB87" i="28" s="1"/>
  <c r="KAC87" i="28" s="1"/>
  <c r="KAD87" i="28" s="1"/>
  <c r="KAE87" i="28" s="1"/>
  <c r="KAF87" i="28" s="1"/>
  <c r="KAG87" i="28" s="1"/>
  <c r="KAH87" i="28" s="1"/>
  <c r="KAI87" i="28" s="1"/>
  <c r="JZW87" i="28"/>
  <c r="KAJ87" i="28" s="1"/>
  <c r="JZI87" i="28"/>
  <c r="JZJ87" i="28" s="1"/>
  <c r="JZK87" i="28" s="1"/>
  <c r="JZL87" i="28" s="1"/>
  <c r="JZM87" i="28" s="1"/>
  <c r="JZN87" i="28" s="1"/>
  <c r="JZO87" i="28" s="1"/>
  <c r="JZP87" i="28" s="1"/>
  <c r="JZQ87" i="28" s="1"/>
  <c r="JZR87" i="28" s="1"/>
  <c r="JZS87" i="28" s="1"/>
  <c r="JZG87" i="28"/>
  <c r="JZT87" i="28" s="1"/>
  <c r="JYS87" i="28"/>
  <c r="JYT87" i="28" s="1"/>
  <c r="JYU87" i="28" s="1"/>
  <c r="JYV87" i="28" s="1"/>
  <c r="JYW87" i="28" s="1"/>
  <c r="JYX87" i="28" s="1"/>
  <c r="JYY87" i="28" s="1"/>
  <c r="JYZ87" i="28" s="1"/>
  <c r="JZA87" i="28" s="1"/>
  <c r="JZB87" i="28" s="1"/>
  <c r="JZC87" i="28" s="1"/>
  <c r="JYQ87" i="28"/>
  <c r="JZD87" i="28" s="1"/>
  <c r="JYC87" i="28"/>
  <c r="JYD87" i="28" s="1"/>
  <c r="JYE87" i="28" s="1"/>
  <c r="JYF87" i="28" s="1"/>
  <c r="JYG87" i="28" s="1"/>
  <c r="JYH87" i="28" s="1"/>
  <c r="JYI87" i="28" s="1"/>
  <c r="JYJ87" i="28" s="1"/>
  <c r="JYK87" i="28" s="1"/>
  <c r="JYL87" i="28" s="1"/>
  <c r="JYM87" i="28" s="1"/>
  <c r="JYA87" i="28"/>
  <c r="JYN87" i="28" s="1"/>
  <c r="JXM87" i="28"/>
  <c r="JXN87" i="28" s="1"/>
  <c r="JXO87" i="28" s="1"/>
  <c r="JXP87" i="28" s="1"/>
  <c r="JXQ87" i="28" s="1"/>
  <c r="JXR87" i="28" s="1"/>
  <c r="JXS87" i="28" s="1"/>
  <c r="JXT87" i="28" s="1"/>
  <c r="JXU87" i="28" s="1"/>
  <c r="JXV87" i="28" s="1"/>
  <c r="JXW87" i="28" s="1"/>
  <c r="JXK87" i="28"/>
  <c r="JXX87" i="28" s="1"/>
  <c r="JWW87" i="28"/>
  <c r="JWX87" i="28" s="1"/>
  <c r="JWY87" i="28" s="1"/>
  <c r="JWZ87" i="28" s="1"/>
  <c r="JXA87" i="28" s="1"/>
  <c r="JXB87" i="28" s="1"/>
  <c r="JXC87" i="28" s="1"/>
  <c r="JXD87" i="28" s="1"/>
  <c r="JXE87" i="28" s="1"/>
  <c r="JXF87" i="28" s="1"/>
  <c r="JXG87" i="28" s="1"/>
  <c r="JWU87" i="28"/>
  <c r="JXH87" i="28" s="1"/>
  <c r="JWG87" i="28"/>
  <c r="JWH87" i="28" s="1"/>
  <c r="JWI87" i="28" s="1"/>
  <c r="JWJ87" i="28" s="1"/>
  <c r="JWK87" i="28" s="1"/>
  <c r="JWL87" i="28" s="1"/>
  <c r="JWM87" i="28" s="1"/>
  <c r="JWN87" i="28" s="1"/>
  <c r="JWO87" i="28" s="1"/>
  <c r="JWP87" i="28" s="1"/>
  <c r="JWQ87" i="28" s="1"/>
  <c r="JWE87" i="28"/>
  <c r="JWR87" i="28" s="1"/>
  <c r="JVQ87" i="28"/>
  <c r="JVR87" i="28" s="1"/>
  <c r="JVS87" i="28" s="1"/>
  <c r="JVT87" i="28" s="1"/>
  <c r="JVU87" i="28" s="1"/>
  <c r="JVV87" i="28" s="1"/>
  <c r="JVW87" i="28" s="1"/>
  <c r="JVX87" i="28" s="1"/>
  <c r="JVY87" i="28" s="1"/>
  <c r="JVZ87" i="28" s="1"/>
  <c r="JWA87" i="28" s="1"/>
  <c r="JVO87" i="28"/>
  <c r="JWB87" i="28" s="1"/>
  <c r="JVA87" i="28"/>
  <c r="JVB87" i="28" s="1"/>
  <c r="JVC87" i="28" s="1"/>
  <c r="JVD87" i="28" s="1"/>
  <c r="JVE87" i="28" s="1"/>
  <c r="JVF87" i="28" s="1"/>
  <c r="JVG87" i="28" s="1"/>
  <c r="JVH87" i="28" s="1"/>
  <c r="JVI87" i="28" s="1"/>
  <c r="JVJ87" i="28" s="1"/>
  <c r="JVK87" i="28" s="1"/>
  <c r="JUY87" i="28"/>
  <c r="JVL87" i="28" s="1"/>
  <c r="JUK87" i="28"/>
  <c r="JUL87" i="28" s="1"/>
  <c r="JUM87" i="28" s="1"/>
  <c r="JUN87" i="28" s="1"/>
  <c r="JUO87" i="28" s="1"/>
  <c r="JUP87" i="28" s="1"/>
  <c r="JUQ87" i="28" s="1"/>
  <c r="JUR87" i="28" s="1"/>
  <c r="JUS87" i="28" s="1"/>
  <c r="JUT87" i="28" s="1"/>
  <c r="JUU87" i="28" s="1"/>
  <c r="JUI87" i="28"/>
  <c r="JUV87" i="28" s="1"/>
  <c r="JTU87" i="28"/>
  <c r="JTV87" i="28" s="1"/>
  <c r="JTW87" i="28" s="1"/>
  <c r="JTX87" i="28" s="1"/>
  <c r="JTY87" i="28" s="1"/>
  <c r="JTZ87" i="28" s="1"/>
  <c r="JUA87" i="28" s="1"/>
  <c r="JUB87" i="28" s="1"/>
  <c r="JUC87" i="28" s="1"/>
  <c r="JUD87" i="28" s="1"/>
  <c r="JUE87" i="28" s="1"/>
  <c r="JTS87" i="28"/>
  <c r="JUF87" i="28" s="1"/>
  <c r="JTE87" i="28"/>
  <c r="JTF87" i="28" s="1"/>
  <c r="JTG87" i="28" s="1"/>
  <c r="JTH87" i="28" s="1"/>
  <c r="JTI87" i="28" s="1"/>
  <c r="JTJ87" i="28" s="1"/>
  <c r="JTK87" i="28" s="1"/>
  <c r="JTL87" i="28" s="1"/>
  <c r="JTM87" i="28" s="1"/>
  <c r="JTN87" i="28" s="1"/>
  <c r="JTO87" i="28" s="1"/>
  <c r="JTC87" i="28"/>
  <c r="JTP87" i="28" s="1"/>
  <c r="JSO87" i="28"/>
  <c r="JSP87" i="28" s="1"/>
  <c r="JSQ87" i="28" s="1"/>
  <c r="JSR87" i="28" s="1"/>
  <c r="JSS87" i="28" s="1"/>
  <c r="JST87" i="28" s="1"/>
  <c r="JSU87" i="28" s="1"/>
  <c r="JSV87" i="28" s="1"/>
  <c r="JSW87" i="28" s="1"/>
  <c r="JSX87" i="28" s="1"/>
  <c r="JSY87" i="28" s="1"/>
  <c r="JSM87" i="28"/>
  <c r="JSZ87" i="28" s="1"/>
  <c r="JRY87" i="28"/>
  <c r="JRZ87" i="28" s="1"/>
  <c r="JSA87" i="28" s="1"/>
  <c r="JSB87" i="28" s="1"/>
  <c r="JSC87" i="28" s="1"/>
  <c r="JSD87" i="28" s="1"/>
  <c r="JSE87" i="28" s="1"/>
  <c r="JSF87" i="28" s="1"/>
  <c r="JSG87" i="28" s="1"/>
  <c r="JSH87" i="28" s="1"/>
  <c r="JSI87" i="28" s="1"/>
  <c r="JRW87" i="28"/>
  <c r="JSJ87" i="28" s="1"/>
  <c r="JRI87" i="28"/>
  <c r="JRJ87" i="28" s="1"/>
  <c r="JRK87" i="28" s="1"/>
  <c r="JRL87" i="28" s="1"/>
  <c r="JRM87" i="28" s="1"/>
  <c r="JRN87" i="28" s="1"/>
  <c r="JRO87" i="28" s="1"/>
  <c r="JRP87" i="28" s="1"/>
  <c r="JRQ87" i="28" s="1"/>
  <c r="JRR87" i="28" s="1"/>
  <c r="JRS87" i="28" s="1"/>
  <c r="JRG87" i="28"/>
  <c r="JRT87" i="28" s="1"/>
  <c r="JQS87" i="28"/>
  <c r="JQT87" i="28" s="1"/>
  <c r="JQU87" i="28" s="1"/>
  <c r="JQV87" i="28" s="1"/>
  <c r="JQW87" i="28" s="1"/>
  <c r="JQX87" i="28" s="1"/>
  <c r="JQY87" i="28" s="1"/>
  <c r="JQZ87" i="28" s="1"/>
  <c r="JRA87" i="28" s="1"/>
  <c r="JRB87" i="28" s="1"/>
  <c r="JRC87" i="28" s="1"/>
  <c r="JQQ87" i="28"/>
  <c r="JRD87" i="28" s="1"/>
  <c r="JQC87" i="28"/>
  <c r="JQD87" i="28" s="1"/>
  <c r="JQE87" i="28" s="1"/>
  <c r="JQF87" i="28" s="1"/>
  <c r="JQG87" i="28" s="1"/>
  <c r="JQH87" i="28" s="1"/>
  <c r="JQI87" i="28" s="1"/>
  <c r="JQJ87" i="28" s="1"/>
  <c r="JQK87" i="28" s="1"/>
  <c r="JQL87" i="28" s="1"/>
  <c r="JQM87" i="28" s="1"/>
  <c r="JQA87" i="28"/>
  <c r="JQN87" i="28" s="1"/>
  <c r="JPM87" i="28"/>
  <c r="JPN87" i="28" s="1"/>
  <c r="JPO87" i="28" s="1"/>
  <c r="JPP87" i="28" s="1"/>
  <c r="JPQ87" i="28" s="1"/>
  <c r="JPR87" i="28" s="1"/>
  <c r="JPS87" i="28" s="1"/>
  <c r="JPT87" i="28" s="1"/>
  <c r="JPU87" i="28" s="1"/>
  <c r="JPV87" i="28" s="1"/>
  <c r="JPW87" i="28" s="1"/>
  <c r="JPK87" i="28"/>
  <c r="JPX87" i="28" s="1"/>
  <c r="JOW87" i="28"/>
  <c r="JOX87" i="28" s="1"/>
  <c r="JOY87" i="28" s="1"/>
  <c r="JOZ87" i="28" s="1"/>
  <c r="JPA87" i="28" s="1"/>
  <c r="JPB87" i="28" s="1"/>
  <c r="JPC87" i="28" s="1"/>
  <c r="JPD87" i="28" s="1"/>
  <c r="JPE87" i="28" s="1"/>
  <c r="JPF87" i="28" s="1"/>
  <c r="JPG87" i="28" s="1"/>
  <c r="JOU87" i="28"/>
  <c r="JPH87" i="28" s="1"/>
  <c r="JOG87" i="28"/>
  <c r="JOH87" i="28" s="1"/>
  <c r="JOI87" i="28" s="1"/>
  <c r="JOJ87" i="28" s="1"/>
  <c r="JOK87" i="28" s="1"/>
  <c r="JOL87" i="28" s="1"/>
  <c r="JOM87" i="28" s="1"/>
  <c r="JON87" i="28" s="1"/>
  <c r="JOO87" i="28" s="1"/>
  <c r="JOP87" i="28" s="1"/>
  <c r="JOQ87" i="28" s="1"/>
  <c r="JOE87" i="28"/>
  <c r="JOR87" i="28" s="1"/>
  <c r="JNQ87" i="28"/>
  <c r="JNR87" i="28" s="1"/>
  <c r="JNS87" i="28" s="1"/>
  <c r="JNT87" i="28" s="1"/>
  <c r="JNU87" i="28" s="1"/>
  <c r="JNV87" i="28" s="1"/>
  <c r="JNW87" i="28" s="1"/>
  <c r="JNX87" i="28" s="1"/>
  <c r="JNY87" i="28" s="1"/>
  <c r="JNZ87" i="28" s="1"/>
  <c r="JOA87" i="28" s="1"/>
  <c r="JNO87" i="28"/>
  <c r="JOB87" i="28" s="1"/>
  <c r="JNA87" i="28"/>
  <c r="JNB87" i="28" s="1"/>
  <c r="JNC87" i="28" s="1"/>
  <c r="JND87" i="28" s="1"/>
  <c r="JNE87" i="28" s="1"/>
  <c r="JNF87" i="28" s="1"/>
  <c r="JNG87" i="28" s="1"/>
  <c r="JNH87" i="28" s="1"/>
  <c r="JNI87" i="28" s="1"/>
  <c r="JNJ87" i="28" s="1"/>
  <c r="JNK87" i="28" s="1"/>
  <c r="JMY87" i="28"/>
  <c r="JNL87" i="28" s="1"/>
  <c r="JMK87" i="28"/>
  <c r="JML87" i="28" s="1"/>
  <c r="JMM87" i="28" s="1"/>
  <c r="JMN87" i="28" s="1"/>
  <c r="JMO87" i="28" s="1"/>
  <c r="JMP87" i="28" s="1"/>
  <c r="JMQ87" i="28" s="1"/>
  <c r="JMR87" i="28" s="1"/>
  <c r="JMS87" i="28" s="1"/>
  <c r="JMT87" i="28" s="1"/>
  <c r="JMU87" i="28" s="1"/>
  <c r="JMI87" i="28"/>
  <c r="JMV87" i="28" s="1"/>
  <c r="JLU87" i="28"/>
  <c r="JLV87" i="28" s="1"/>
  <c r="JLW87" i="28" s="1"/>
  <c r="JLX87" i="28" s="1"/>
  <c r="JLY87" i="28" s="1"/>
  <c r="JLZ87" i="28" s="1"/>
  <c r="JMA87" i="28" s="1"/>
  <c r="JMB87" i="28" s="1"/>
  <c r="JMC87" i="28" s="1"/>
  <c r="JMD87" i="28" s="1"/>
  <c r="JME87" i="28" s="1"/>
  <c r="JLS87" i="28"/>
  <c r="JMF87" i="28" s="1"/>
  <c r="JLE87" i="28"/>
  <c r="JLF87" i="28" s="1"/>
  <c r="JLG87" i="28" s="1"/>
  <c r="JLH87" i="28" s="1"/>
  <c r="JLI87" i="28" s="1"/>
  <c r="JLJ87" i="28" s="1"/>
  <c r="JLK87" i="28" s="1"/>
  <c r="JLL87" i="28" s="1"/>
  <c r="JLM87" i="28" s="1"/>
  <c r="JLN87" i="28" s="1"/>
  <c r="JLO87" i="28" s="1"/>
  <c r="JLC87" i="28"/>
  <c r="JLP87" i="28" s="1"/>
  <c r="JKO87" i="28"/>
  <c r="JKP87" i="28" s="1"/>
  <c r="JKQ87" i="28" s="1"/>
  <c r="JKR87" i="28" s="1"/>
  <c r="JKS87" i="28" s="1"/>
  <c r="JKT87" i="28" s="1"/>
  <c r="JKU87" i="28" s="1"/>
  <c r="JKV87" i="28" s="1"/>
  <c r="JKW87" i="28" s="1"/>
  <c r="JKX87" i="28" s="1"/>
  <c r="JKY87" i="28" s="1"/>
  <c r="JKM87" i="28"/>
  <c r="JKZ87" i="28" s="1"/>
  <c r="JJY87" i="28"/>
  <c r="JJZ87" i="28" s="1"/>
  <c r="JKA87" i="28" s="1"/>
  <c r="JKB87" i="28" s="1"/>
  <c r="JKC87" i="28" s="1"/>
  <c r="JKD87" i="28" s="1"/>
  <c r="JKE87" i="28" s="1"/>
  <c r="JKF87" i="28" s="1"/>
  <c r="JKG87" i="28" s="1"/>
  <c r="JKH87" i="28" s="1"/>
  <c r="JKI87" i="28" s="1"/>
  <c r="JJW87" i="28"/>
  <c r="JKJ87" i="28" s="1"/>
  <c r="JJI87" i="28"/>
  <c r="JJJ87" i="28" s="1"/>
  <c r="JJK87" i="28" s="1"/>
  <c r="JJL87" i="28" s="1"/>
  <c r="JJM87" i="28" s="1"/>
  <c r="JJN87" i="28" s="1"/>
  <c r="JJO87" i="28" s="1"/>
  <c r="JJP87" i="28" s="1"/>
  <c r="JJQ87" i="28" s="1"/>
  <c r="JJR87" i="28" s="1"/>
  <c r="JJS87" i="28" s="1"/>
  <c r="JJG87" i="28"/>
  <c r="JJT87" i="28" s="1"/>
  <c r="JIS87" i="28"/>
  <c r="JIT87" i="28" s="1"/>
  <c r="JIU87" i="28" s="1"/>
  <c r="JIV87" i="28" s="1"/>
  <c r="JIW87" i="28" s="1"/>
  <c r="JIX87" i="28" s="1"/>
  <c r="JIY87" i="28" s="1"/>
  <c r="JIZ87" i="28" s="1"/>
  <c r="JJA87" i="28" s="1"/>
  <c r="JJB87" i="28" s="1"/>
  <c r="JJC87" i="28" s="1"/>
  <c r="JIQ87" i="28"/>
  <c r="JJD87" i="28" s="1"/>
  <c r="JIC87" i="28"/>
  <c r="JID87" i="28" s="1"/>
  <c r="JIE87" i="28" s="1"/>
  <c r="JIF87" i="28" s="1"/>
  <c r="JIG87" i="28" s="1"/>
  <c r="JIH87" i="28" s="1"/>
  <c r="JII87" i="28" s="1"/>
  <c r="JIJ87" i="28" s="1"/>
  <c r="JIK87" i="28" s="1"/>
  <c r="JIL87" i="28" s="1"/>
  <c r="JIM87" i="28" s="1"/>
  <c r="JIA87" i="28"/>
  <c r="JIN87" i="28" s="1"/>
  <c r="JHM87" i="28"/>
  <c r="JHN87" i="28" s="1"/>
  <c r="JHO87" i="28" s="1"/>
  <c r="JHP87" i="28" s="1"/>
  <c r="JHQ87" i="28" s="1"/>
  <c r="JHR87" i="28" s="1"/>
  <c r="JHS87" i="28" s="1"/>
  <c r="JHT87" i="28" s="1"/>
  <c r="JHU87" i="28" s="1"/>
  <c r="JHV87" i="28" s="1"/>
  <c r="JHW87" i="28" s="1"/>
  <c r="JHK87" i="28"/>
  <c r="JHX87" i="28" s="1"/>
  <c r="JGW87" i="28"/>
  <c r="JGX87" i="28" s="1"/>
  <c r="JGY87" i="28" s="1"/>
  <c r="JGZ87" i="28" s="1"/>
  <c r="JHA87" i="28" s="1"/>
  <c r="JHB87" i="28" s="1"/>
  <c r="JHC87" i="28" s="1"/>
  <c r="JHD87" i="28" s="1"/>
  <c r="JHE87" i="28" s="1"/>
  <c r="JHF87" i="28" s="1"/>
  <c r="JHG87" i="28" s="1"/>
  <c r="JGU87" i="28"/>
  <c r="JHH87" i="28" s="1"/>
  <c r="JGG87" i="28"/>
  <c r="JGH87" i="28" s="1"/>
  <c r="JGI87" i="28" s="1"/>
  <c r="JGJ87" i="28" s="1"/>
  <c r="JGK87" i="28" s="1"/>
  <c r="JGL87" i="28" s="1"/>
  <c r="JGM87" i="28" s="1"/>
  <c r="JGN87" i="28" s="1"/>
  <c r="JGO87" i="28" s="1"/>
  <c r="JGP87" i="28" s="1"/>
  <c r="JGQ87" i="28" s="1"/>
  <c r="JGE87" i="28"/>
  <c r="JGR87" i="28" s="1"/>
  <c r="JFQ87" i="28"/>
  <c r="JFR87" i="28" s="1"/>
  <c r="JFS87" i="28" s="1"/>
  <c r="JFT87" i="28" s="1"/>
  <c r="JFU87" i="28" s="1"/>
  <c r="JFV87" i="28" s="1"/>
  <c r="JFW87" i="28" s="1"/>
  <c r="JFX87" i="28" s="1"/>
  <c r="JFY87" i="28" s="1"/>
  <c r="JFZ87" i="28" s="1"/>
  <c r="JGA87" i="28" s="1"/>
  <c r="JFO87" i="28"/>
  <c r="JGB87" i="28" s="1"/>
  <c r="JFA87" i="28"/>
  <c r="JFB87" i="28" s="1"/>
  <c r="JFC87" i="28" s="1"/>
  <c r="JFD87" i="28" s="1"/>
  <c r="JFE87" i="28" s="1"/>
  <c r="JFF87" i="28" s="1"/>
  <c r="JFG87" i="28" s="1"/>
  <c r="JFH87" i="28" s="1"/>
  <c r="JFI87" i="28" s="1"/>
  <c r="JFJ87" i="28" s="1"/>
  <c r="JFK87" i="28" s="1"/>
  <c r="JEY87" i="28"/>
  <c r="JFL87" i="28" s="1"/>
  <c r="JEK87" i="28"/>
  <c r="JEL87" i="28" s="1"/>
  <c r="JEM87" i="28" s="1"/>
  <c r="JEN87" i="28" s="1"/>
  <c r="JEO87" i="28" s="1"/>
  <c r="JEP87" i="28" s="1"/>
  <c r="JEQ87" i="28" s="1"/>
  <c r="JER87" i="28" s="1"/>
  <c r="JES87" i="28" s="1"/>
  <c r="JET87" i="28" s="1"/>
  <c r="JEU87" i="28" s="1"/>
  <c r="JEI87" i="28"/>
  <c r="JEV87" i="28" s="1"/>
  <c r="JDU87" i="28"/>
  <c r="JDV87" i="28" s="1"/>
  <c r="JDW87" i="28" s="1"/>
  <c r="JDX87" i="28" s="1"/>
  <c r="JDY87" i="28" s="1"/>
  <c r="JDZ87" i="28" s="1"/>
  <c r="JEA87" i="28" s="1"/>
  <c r="JEB87" i="28" s="1"/>
  <c r="JEC87" i="28" s="1"/>
  <c r="JED87" i="28" s="1"/>
  <c r="JEE87" i="28" s="1"/>
  <c r="JDS87" i="28"/>
  <c r="JEF87" i="28" s="1"/>
  <c r="JDE87" i="28"/>
  <c r="JDF87" i="28" s="1"/>
  <c r="JDG87" i="28" s="1"/>
  <c r="JDH87" i="28" s="1"/>
  <c r="JDI87" i="28" s="1"/>
  <c r="JDJ87" i="28" s="1"/>
  <c r="JDK87" i="28" s="1"/>
  <c r="JDL87" i="28" s="1"/>
  <c r="JDM87" i="28" s="1"/>
  <c r="JDN87" i="28" s="1"/>
  <c r="JDO87" i="28" s="1"/>
  <c r="JDC87" i="28"/>
  <c r="JDP87" i="28" s="1"/>
  <c r="JCO87" i="28"/>
  <c r="JCP87" i="28" s="1"/>
  <c r="JCQ87" i="28" s="1"/>
  <c r="JCR87" i="28" s="1"/>
  <c r="JCS87" i="28" s="1"/>
  <c r="JCT87" i="28" s="1"/>
  <c r="JCU87" i="28" s="1"/>
  <c r="JCV87" i="28" s="1"/>
  <c r="JCW87" i="28" s="1"/>
  <c r="JCX87" i="28" s="1"/>
  <c r="JCY87" i="28" s="1"/>
  <c r="JCM87" i="28"/>
  <c r="JCZ87" i="28" s="1"/>
  <c r="JBY87" i="28"/>
  <c r="JBZ87" i="28" s="1"/>
  <c r="JCA87" i="28" s="1"/>
  <c r="JCB87" i="28" s="1"/>
  <c r="JCC87" i="28" s="1"/>
  <c r="JCD87" i="28" s="1"/>
  <c r="JCE87" i="28" s="1"/>
  <c r="JCF87" i="28" s="1"/>
  <c r="JCG87" i="28" s="1"/>
  <c r="JCH87" i="28" s="1"/>
  <c r="JCI87" i="28" s="1"/>
  <c r="JBW87" i="28"/>
  <c r="JCJ87" i="28" s="1"/>
  <c r="JBI87" i="28"/>
  <c r="JBJ87" i="28" s="1"/>
  <c r="JBK87" i="28" s="1"/>
  <c r="JBL87" i="28" s="1"/>
  <c r="JBM87" i="28" s="1"/>
  <c r="JBN87" i="28" s="1"/>
  <c r="JBO87" i="28" s="1"/>
  <c r="JBP87" i="28" s="1"/>
  <c r="JBQ87" i="28" s="1"/>
  <c r="JBR87" i="28" s="1"/>
  <c r="JBS87" i="28" s="1"/>
  <c r="JBG87" i="28"/>
  <c r="JBT87" i="28" s="1"/>
  <c r="JAS87" i="28"/>
  <c r="JAT87" i="28" s="1"/>
  <c r="JAU87" i="28" s="1"/>
  <c r="JAV87" i="28" s="1"/>
  <c r="JAW87" i="28" s="1"/>
  <c r="JAX87" i="28" s="1"/>
  <c r="JAY87" i="28" s="1"/>
  <c r="JAZ87" i="28" s="1"/>
  <c r="JBA87" i="28" s="1"/>
  <c r="JBB87" i="28" s="1"/>
  <c r="JBC87" i="28" s="1"/>
  <c r="JAQ87" i="28"/>
  <c r="JBD87" i="28" s="1"/>
  <c r="JAC87" i="28"/>
  <c r="JAD87" i="28" s="1"/>
  <c r="JAE87" i="28" s="1"/>
  <c r="JAF87" i="28" s="1"/>
  <c r="JAG87" i="28" s="1"/>
  <c r="JAH87" i="28" s="1"/>
  <c r="JAI87" i="28" s="1"/>
  <c r="JAJ87" i="28" s="1"/>
  <c r="JAK87" i="28" s="1"/>
  <c r="JAL87" i="28" s="1"/>
  <c r="JAM87" i="28" s="1"/>
  <c r="JAA87" i="28"/>
  <c r="JAN87" i="28" s="1"/>
  <c r="IZM87" i="28"/>
  <c r="IZN87" i="28" s="1"/>
  <c r="IZO87" i="28" s="1"/>
  <c r="IZP87" i="28" s="1"/>
  <c r="IZQ87" i="28" s="1"/>
  <c r="IZR87" i="28" s="1"/>
  <c r="IZS87" i="28" s="1"/>
  <c r="IZT87" i="28" s="1"/>
  <c r="IZU87" i="28" s="1"/>
  <c r="IZV87" i="28" s="1"/>
  <c r="IZW87" i="28" s="1"/>
  <c r="IZK87" i="28"/>
  <c r="IZX87" i="28" s="1"/>
  <c r="IYW87" i="28"/>
  <c r="IYX87" i="28" s="1"/>
  <c r="IYY87" i="28" s="1"/>
  <c r="IYZ87" i="28" s="1"/>
  <c r="IZA87" i="28" s="1"/>
  <c r="IZB87" i="28" s="1"/>
  <c r="IZC87" i="28" s="1"/>
  <c r="IZD87" i="28" s="1"/>
  <c r="IZE87" i="28" s="1"/>
  <c r="IZF87" i="28" s="1"/>
  <c r="IZG87" i="28" s="1"/>
  <c r="IYU87" i="28"/>
  <c r="IZH87" i="28" s="1"/>
  <c r="IYG87" i="28"/>
  <c r="IYH87" i="28" s="1"/>
  <c r="IYI87" i="28" s="1"/>
  <c r="IYJ87" i="28" s="1"/>
  <c r="IYK87" i="28" s="1"/>
  <c r="IYL87" i="28" s="1"/>
  <c r="IYM87" i="28" s="1"/>
  <c r="IYN87" i="28" s="1"/>
  <c r="IYO87" i="28" s="1"/>
  <c r="IYP87" i="28" s="1"/>
  <c r="IYQ87" i="28" s="1"/>
  <c r="IYE87" i="28"/>
  <c r="IYR87" i="28" s="1"/>
  <c r="IXQ87" i="28"/>
  <c r="IXR87" i="28" s="1"/>
  <c r="IXS87" i="28" s="1"/>
  <c r="IXT87" i="28" s="1"/>
  <c r="IXU87" i="28" s="1"/>
  <c r="IXV87" i="28" s="1"/>
  <c r="IXW87" i="28" s="1"/>
  <c r="IXX87" i="28" s="1"/>
  <c r="IXY87" i="28" s="1"/>
  <c r="IXZ87" i="28" s="1"/>
  <c r="IYA87" i="28" s="1"/>
  <c r="IXO87" i="28"/>
  <c r="IYB87" i="28" s="1"/>
  <c r="IXA87" i="28"/>
  <c r="IXB87" i="28" s="1"/>
  <c r="IXC87" i="28" s="1"/>
  <c r="IXD87" i="28" s="1"/>
  <c r="IXE87" i="28" s="1"/>
  <c r="IXF87" i="28" s="1"/>
  <c r="IXG87" i="28" s="1"/>
  <c r="IXH87" i="28" s="1"/>
  <c r="IXI87" i="28" s="1"/>
  <c r="IXJ87" i="28" s="1"/>
  <c r="IXK87" i="28" s="1"/>
  <c r="IWY87" i="28"/>
  <c r="IXL87" i="28" s="1"/>
  <c r="IWK87" i="28"/>
  <c r="IWL87" i="28" s="1"/>
  <c r="IWM87" i="28" s="1"/>
  <c r="IWN87" i="28" s="1"/>
  <c r="IWO87" i="28" s="1"/>
  <c r="IWP87" i="28" s="1"/>
  <c r="IWQ87" i="28" s="1"/>
  <c r="IWR87" i="28" s="1"/>
  <c r="IWS87" i="28" s="1"/>
  <c r="IWT87" i="28" s="1"/>
  <c r="IWU87" i="28" s="1"/>
  <c r="IWI87" i="28"/>
  <c r="IWV87" i="28" s="1"/>
  <c r="IVU87" i="28"/>
  <c r="IVV87" i="28" s="1"/>
  <c r="IVW87" i="28" s="1"/>
  <c r="IVX87" i="28" s="1"/>
  <c r="IVY87" i="28" s="1"/>
  <c r="IVZ87" i="28" s="1"/>
  <c r="IWA87" i="28" s="1"/>
  <c r="IWB87" i="28" s="1"/>
  <c r="IWC87" i="28" s="1"/>
  <c r="IWD87" i="28" s="1"/>
  <c r="IWE87" i="28" s="1"/>
  <c r="IVS87" i="28"/>
  <c r="IWF87" i="28" s="1"/>
  <c r="IVE87" i="28"/>
  <c r="IVF87" i="28" s="1"/>
  <c r="IVG87" i="28" s="1"/>
  <c r="IVH87" i="28" s="1"/>
  <c r="IVI87" i="28" s="1"/>
  <c r="IVJ87" i="28" s="1"/>
  <c r="IVK87" i="28" s="1"/>
  <c r="IVL87" i="28" s="1"/>
  <c r="IVM87" i="28" s="1"/>
  <c r="IVN87" i="28" s="1"/>
  <c r="IVO87" i="28" s="1"/>
  <c r="IVC87" i="28"/>
  <c r="IVP87" i="28" s="1"/>
  <c r="IUO87" i="28"/>
  <c r="IUP87" i="28" s="1"/>
  <c r="IUQ87" i="28" s="1"/>
  <c r="IUR87" i="28" s="1"/>
  <c r="IUS87" i="28" s="1"/>
  <c r="IUT87" i="28" s="1"/>
  <c r="IUU87" i="28" s="1"/>
  <c r="IUV87" i="28" s="1"/>
  <c r="IUW87" i="28" s="1"/>
  <c r="IUX87" i="28" s="1"/>
  <c r="IUY87" i="28" s="1"/>
  <c r="IUM87" i="28"/>
  <c r="IUZ87" i="28" s="1"/>
  <c r="ITY87" i="28"/>
  <c r="ITZ87" i="28" s="1"/>
  <c r="IUA87" i="28" s="1"/>
  <c r="IUB87" i="28" s="1"/>
  <c r="IUC87" i="28" s="1"/>
  <c r="IUD87" i="28" s="1"/>
  <c r="IUE87" i="28" s="1"/>
  <c r="IUF87" i="28" s="1"/>
  <c r="IUG87" i="28" s="1"/>
  <c r="IUH87" i="28" s="1"/>
  <c r="IUI87" i="28" s="1"/>
  <c r="ITW87" i="28"/>
  <c r="IUJ87" i="28" s="1"/>
  <c r="ITI87" i="28"/>
  <c r="ITJ87" i="28" s="1"/>
  <c r="ITK87" i="28" s="1"/>
  <c r="ITL87" i="28" s="1"/>
  <c r="ITM87" i="28" s="1"/>
  <c r="ITN87" i="28" s="1"/>
  <c r="ITO87" i="28" s="1"/>
  <c r="ITP87" i="28" s="1"/>
  <c r="ITQ87" i="28" s="1"/>
  <c r="ITR87" i="28" s="1"/>
  <c r="ITS87" i="28" s="1"/>
  <c r="ITG87" i="28"/>
  <c r="ITT87" i="28" s="1"/>
  <c r="ISS87" i="28"/>
  <c r="IST87" i="28" s="1"/>
  <c r="ISU87" i="28" s="1"/>
  <c r="ISV87" i="28" s="1"/>
  <c r="ISW87" i="28" s="1"/>
  <c r="ISX87" i="28" s="1"/>
  <c r="ISY87" i="28" s="1"/>
  <c r="ISZ87" i="28" s="1"/>
  <c r="ITA87" i="28" s="1"/>
  <c r="ITB87" i="28" s="1"/>
  <c r="ITC87" i="28" s="1"/>
  <c r="ISQ87" i="28"/>
  <c r="ITD87" i="28" s="1"/>
  <c r="ISC87" i="28"/>
  <c r="ISD87" i="28" s="1"/>
  <c r="ISE87" i="28" s="1"/>
  <c r="ISF87" i="28" s="1"/>
  <c r="ISG87" i="28" s="1"/>
  <c r="ISH87" i="28" s="1"/>
  <c r="ISI87" i="28" s="1"/>
  <c r="ISJ87" i="28" s="1"/>
  <c r="ISK87" i="28" s="1"/>
  <c r="ISL87" i="28" s="1"/>
  <c r="ISM87" i="28" s="1"/>
  <c r="ISA87" i="28"/>
  <c r="ISN87" i="28" s="1"/>
  <c r="IRM87" i="28"/>
  <c r="IRN87" i="28" s="1"/>
  <c r="IRO87" i="28" s="1"/>
  <c r="IRP87" i="28" s="1"/>
  <c r="IRQ87" i="28" s="1"/>
  <c r="IRR87" i="28" s="1"/>
  <c r="IRS87" i="28" s="1"/>
  <c r="IRT87" i="28" s="1"/>
  <c r="IRU87" i="28" s="1"/>
  <c r="IRV87" i="28" s="1"/>
  <c r="IRW87" i="28" s="1"/>
  <c r="IRK87" i="28"/>
  <c r="IRX87" i="28" s="1"/>
  <c r="IQW87" i="28"/>
  <c r="IQX87" i="28" s="1"/>
  <c r="IQY87" i="28" s="1"/>
  <c r="IQZ87" i="28" s="1"/>
  <c r="IRA87" i="28" s="1"/>
  <c r="IRB87" i="28" s="1"/>
  <c r="IRC87" i="28" s="1"/>
  <c r="IRD87" i="28" s="1"/>
  <c r="IRE87" i="28" s="1"/>
  <c r="IRF87" i="28" s="1"/>
  <c r="IRG87" i="28" s="1"/>
  <c r="IQU87" i="28"/>
  <c r="IRH87" i="28" s="1"/>
  <c r="IQG87" i="28"/>
  <c r="IQH87" i="28" s="1"/>
  <c r="IQI87" i="28" s="1"/>
  <c r="IQJ87" i="28" s="1"/>
  <c r="IQK87" i="28" s="1"/>
  <c r="IQL87" i="28" s="1"/>
  <c r="IQM87" i="28" s="1"/>
  <c r="IQN87" i="28" s="1"/>
  <c r="IQO87" i="28" s="1"/>
  <c r="IQP87" i="28" s="1"/>
  <c r="IQQ87" i="28" s="1"/>
  <c r="IQE87" i="28"/>
  <c r="IQR87" i="28" s="1"/>
  <c r="IPQ87" i="28"/>
  <c r="IPR87" i="28" s="1"/>
  <c r="IPS87" i="28" s="1"/>
  <c r="IPT87" i="28" s="1"/>
  <c r="IPU87" i="28" s="1"/>
  <c r="IPV87" i="28" s="1"/>
  <c r="IPW87" i="28" s="1"/>
  <c r="IPX87" i="28" s="1"/>
  <c r="IPY87" i="28" s="1"/>
  <c r="IPZ87" i="28" s="1"/>
  <c r="IQA87" i="28" s="1"/>
  <c r="IPO87" i="28"/>
  <c r="IQB87" i="28" s="1"/>
  <c r="IPA87" i="28"/>
  <c r="IPB87" i="28" s="1"/>
  <c r="IPC87" i="28" s="1"/>
  <c r="IPD87" i="28" s="1"/>
  <c r="IPE87" i="28" s="1"/>
  <c r="IPF87" i="28" s="1"/>
  <c r="IPG87" i="28" s="1"/>
  <c r="IPH87" i="28" s="1"/>
  <c r="IPI87" i="28" s="1"/>
  <c r="IPJ87" i="28" s="1"/>
  <c r="IPK87" i="28" s="1"/>
  <c r="IOY87" i="28"/>
  <c r="IPL87" i="28" s="1"/>
  <c r="IOK87" i="28"/>
  <c r="IOL87" i="28" s="1"/>
  <c r="IOM87" i="28" s="1"/>
  <c r="ION87" i="28" s="1"/>
  <c r="IOO87" i="28" s="1"/>
  <c r="IOP87" i="28" s="1"/>
  <c r="IOQ87" i="28" s="1"/>
  <c r="IOR87" i="28" s="1"/>
  <c r="IOS87" i="28" s="1"/>
  <c r="IOT87" i="28" s="1"/>
  <c r="IOU87" i="28" s="1"/>
  <c r="IOI87" i="28"/>
  <c r="IOV87" i="28" s="1"/>
  <c r="INU87" i="28"/>
  <c r="INV87" i="28" s="1"/>
  <c r="INW87" i="28" s="1"/>
  <c r="INX87" i="28" s="1"/>
  <c r="INY87" i="28" s="1"/>
  <c r="INZ87" i="28" s="1"/>
  <c r="IOA87" i="28" s="1"/>
  <c r="IOB87" i="28" s="1"/>
  <c r="IOC87" i="28" s="1"/>
  <c r="IOD87" i="28" s="1"/>
  <c r="IOE87" i="28" s="1"/>
  <c r="INS87" i="28"/>
  <c r="IOF87" i="28" s="1"/>
  <c r="INE87" i="28"/>
  <c r="INF87" i="28" s="1"/>
  <c r="ING87" i="28" s="1"/>
  <c r="INH87" i="28" s="1"/>
  <c r="INI87" i="28" s="1"/>
  <c r="INJ87" i="28" s="1"/>
  <c r="INK87" i="28" s="1"/>
  <c r="INL87" i="28" s="1"/>
  <c r="INM87" i="28" s="1"/>
  <c r="INN87" i="28" s="1"/>
  <c r="INO87" i="28" s="1"/>
  <c r="INC87" i="28"/>
  <c r="INP87" i="28" s="1"/>
  <c r="IMO87" i="28"/>
  <c r="IMP87" i="28" s="1"/>
  <c r="IMQ87" i="28" s="1"/>
  <c r="IMR87" i="28" s="1"/>
  <c r="IMS87" i="28" s="1"/>
  <c r="IMT87" i="28" s="1"/>
  <c r="IMU87" i="28" s="1"/>
  <c r="IMV87" i="28" s="1"/>
  <c r="IMW87" i="28" s="1"/>
  <c r="IMX87" i="28" s="1"/>
  <c r="IMY87" i="28" s="1"/>
  <c r="IMM87" i="28"/>
  <c r="IMZ87" i="28" s="1"/>
  <c r="ILY87" i="28"/>
  <c r="ILZ87" i="28" s="1"/>
  <c r="IMA87" i="28" s="1"/>
  <c r="IMB87" i="28" s="1"/>
  <c r="IMC87" i="28" s="1"/>
  <c r="IMD87" i="28" s="1"/>
  <c r="IME87" i="28" s="1"/>
  <c r="IMF87" i="28" s="1"/>
  <c r="IMG87" i="28" s="1"/>
  <c r="IMH87" i="28" s="1"/>
  <c r="IMI87" i="28" s="1"/>
  <c r="ILW87" i="28"/>
  <c r="IMJ87" i="28" s="1"/>
  <c r="ILI87" i="28"/>
  <c r="ILJ87" i="28" s="1"/>
  <c r="ILK87" i="28" s="1"/>
  <c r="ILL87" i="28" s="1"/>
  <c r="ILM87" i="28" s="1"/>
  <c r="ILN87" i="28" s="1"/>
  <c r="ILO87" i="28" s="1"/>
  <c r="ILP87" i="28" s="1"/>
  <c r="ILQ87" i="28" s="1"/>
  <c r="ILR87" i="28" s="1"/>
  <c r="ILS87" i="28" s="1"/>
  <c r="ILG87" i="28"/>
  <c r="ILT87" i="28" s="1"/>
  <c r="IKS87" i="28"/>
  <c r="IKT87" i="28" s="1"/>
  <c r="IKU87" i="28" s="1"/>
  <c r="IKV87" i="28" s="1"/>
  <c r="IKW87" i="28" s="1"/>
  <c r="IKX87" i="28" s="1"/>
  <c r="IKY87" i="28" s="1"/>
  <c r="IKZ87" i="28" s="1"/>
  <c r="ILA87" i="28" s="1"/>
  <c r="ILB87" i="28" s="1"/>
  <c r="ILC87" i="28" s="1"/>
  <c r="IKQ87" i="28"/>
  <c r="ILD87" i="28" s="1"/>
  <c r="IKC87" i="28"/>
  <c r="IKD87" i="28" s="1"/>
  <c r="IKE87" i="28" s="1"/>
  <c r="IKF87" i="28" s="1"/>
  <c r="IKG87" i="28" s="1"/>
  <c r="IKH87" i="28" s="1"/>
  <c r="IKI87" i="28" s="1"/>
  <c r="IKJ87" i="28" s="1"/>
  <c r="IKK87" i="28" s="1"/>
  <c r="IKL87" i="28" s="1"/>
  <c r="IKM87" i="28" s="1"/>
  <c r="IKA87" i="28"/>
  <c r="IKN87" i="28" s="1"/>
  <c r="IJM87" i="28"/>
  <c r="IJN87" i="28" s="1"/>
  <c r="IJO87" i="28" s="1"/>
  <c r="IJP87" i="28" s="1"/>
  <c r="IJQ87" i="28" s="1"/>
  <c r="IJR87" i="28" s="1"/>
  <c r="IJS87" i="28" s="1"/>
  <c r="IJT87" i="28" s="1"/>
  <c r="IJU87" i="28" s="1"/>
  <c r="IJV87" i="28" s="1"/>
  <c r="IJW87" i="28" s="1"/>
  <c r="IJK87" i="28"/>
  <c r="IJX87" i="28" s="1"/>
  <c r="IIW87" i="28"/>
  <c r="IIX87" i="28" s="1"/>
  <c r="IIY87" i="28" s="1"/>
  <c r="IIZ87" i="28" s="1"/>
  <c r="IJA87" i="28" s="1"/>
  <c r="IJB87" i="28" s="1"/>
  <c r="IJC87" i="28" s="1"/>
  <c r="IJD87" i="28" s="1"/>
  <c r="IJE87" i="28" s="1"/>
  <c r="IJF87" i="28" s="1"/>
  <c r="IJG87" i="28" s="1"/>
  <c r="IIU87" i="28"/>
  <c r="IJH87" i="28" s="1"/>
  <c r="IIG87" i="28"/>
  <c r="IIH87" i="28" s="1"/>
  <c r="III87" i="28" s="1"/>
  <c r="IIJ87" i="28" s="1"/>
  <c r="IIK87" i="28" s="1"/>
  <c r="IIL87" i="28" s="1"/>
  <c r="IIM87" i="28" s="1"/>
  <c r="IIN87" i="28" s="1"/>
  <c r="IIO87" i="28" s="1"/>
  <c r="IIP87" i="28" s="1"/>
  <c r="IIQ87" i="28" s="1"/>
  <c r="IIE87" i="28"/>
  <c r="IIR87" i="28" s="1"/>
  <c r="IHQ87" i="28"/>
  <c r="IHR87" i="28" s="1"/>
  <c r="IHS87" i="28" s="1"/>
  <c r="IHT87" i="28" s="1"/>
  <c r="IHU87" i="28" s="1"/>
  <c r="IHV87" i="28" s="1"/>
  <c r="IHW87" i="28" s="1"/>
  <c r="IHX87" i="28" s="1"/>
  <c r="IHY87" i="28" s="1"/>
  <c r="IHZ87" i="28" s="1"/>
  <c r="IIA87" i="28" s="1"/>
  <c r="IHO87" i="28"/>
  <c r="IIB87" i="28" s="1"/>
  <c r="IHA87" i="28"/>
  <c r="IHB87" i="28" s="1"/>
  <c r="IHC87" i="28" s="1"/>
  <c r="IHD87" i="28" s="1"/>
  <c r="IHE87" i="28" s="1"/>
  <c r="IHF87" i="28" s="1"/>
  <c r="IHG87" i="28" s="1"/>
  <c r="IHH87" i="28" s="1"/>
  <c r="IHI87" i="28" s="1"/>
  <c r="IHJ87" i="28" s="1"/>
  <c r="IHK87" i="28" s="1"/>
  <c r="IGY87" i="28"/>
  <c r="IHL87" i="28" s="1"/>
  <c r="IGK87" i="28"/>
  <c r="IGL87" i="28" s="1"/>
  <c r="IGM87" i="28" s="1"/>
  <c r="IGN87" i="28" s="1"/>
  <c r="IGO87" i="28" s="1"/>
  <c r="IGP87" i="28" s="1"/>
  <c r="IGQ87" i="28" s="1"/>
  <c r="IGR87" i="28" s="1"/>
  <c r="IGS87" i="28" s="1"/>
  <c r="IGT87" i="28" s="1"/>
  <c r="IGU87" i="28" s="1"/>
  <c r="IGI87" i="28"/>
  <c r="IGV87" i="28" s="1"/>
  <c r="IFU87" i="28"/>
  <c r="IFV87" i="28" s="1"/>
  <c r="IFW87" i="28" s="1"/>
  <c r="IFX87" i="28" s="1"/>
  <c r="IFY87" i="28" s="1"/>
  <c r="IFZ87" i="28" s="1"/>
  <c r="IGA87" i="28" s="1"/>
  <c r="IGB87" i="28" s="1"/>
  <c r="IGC87" i="28" s="1"/>
  <c r="IGD87" i="28" s="1"/>
  <c r="IGE87" i="28" s="1"/>
  <c r="IFS87" i="28"/>
  <c r="IGF87" i="28" s="1"/>
  <c r="IFE87" i="28"/>
  <c r="IFF87" i="28" s="1"/>
  <c r="IFG87" i="28" s="1"/>
  <c r="IFH87" i="28" s="1"/>
  <c r="IFI87" i="28" s="1"/>
  <c r="IFJ87" i="28" s="1"/>
  <c r="IFK87" i="28" s="1"/>
  <c r="IFL87" i="28" s="1"/>
  <c r="IFM87" i="28" s="1"/>
  <c r="IFN87" i="28" s="1"/>
  <c r="IFO87" i="28" s="1"/>
  <c r="IFC87" i="28"/>
  <c r="IFP87" i="28" s="1"/>
  <c r="IEO87" i="28"/>
  <c r="IEP87" i="28" s="1"/>
  <c r="IEQ87" i="28" s="1"/>
  <c r="IER87" i="28" s="1"/>
  <c r="IES87" i="28" s="1"/>
  <c r="IET87" i="28" s="1"/>
  <c r="IEU87" i="28" s="1"/>
  <c r="IEV87" i="28" s="1"/>
  <c r="IEW87" i="28" s="1"/>
  <c r="IEX87" i="28" s="1"/>
  <c r="IEY87" i="28" s="1"/>
  <c r="IEM87" i="28"/>
  <c r="IEZ87" i="28" s="1"/>
  <c r="IDY87" i="28"/>
  <c r="IDZ87" i="28" s="1"/>
  <c r="IEA87" i="28" s="1"/>
  <c r="IEB87" i="28" s="1"/>
  <c r="IEC87" i="28" s="1"/>
  <c r="IED87" i="28" s="1"/>
  <c r="IEE87" i="28" s="1"/>
  <c r="IEF87" i="28" s="1"/>
  <c r="IEG87" i="28" s="1"/>
  <c r="IEH87" i="28" s="1"/>
  <c r="IEI87" i="28" s="1"/>
  <c r="IDW87" i="28"/>
  <c r="IEJ87" i="28" s="1"/>
  <c r="IDI87" i="28"/>
  <c r="IDJ87" i="28" s="1"/>
  <c r="IDK87" i="28" s="1"/>
  <c r="IDL87" i="28" s="1"/>
  <c r="IDM87" i="28" s="1"/>
  <c r="IDN87" i="28" s="1"/>
  <c r="IDO87" i="28" s="1"/>
  <c r="IDP87" i="28" s="1"/>
  <c r="IDQ87" i="28" s="1"/>
  <c r="IDR87" i="28" s="1"/>
  <c r="IDS87" i="28" s="1"/>
  <c r="IDG87" i="28"/>
  <c r="IDT87" i="28" s="1"/>
  <c r="ICS87" i="28"/>
  <c r="ICT87" i="28" s="1"/>
  <c r="ICU87" i="28" s="1"/>
  <c r="ICV87" i="28" s="1"/>
  <c r="ICW87" i="28" s="1"/>
  <c r="ICX87" i="28" s="1"/>
  <c r="ICY87" i="28" s="1"/>
  <c r="ICZ87" i="28" s="1"/>
  <c r="IDA87" i="28" s="1"/>
  <c r="IDB87" i="28" s="1"/>
  <c r="IDC87" i="28" s="1"/>
  <c r="ICQ87" i="28"/>
  <c r="IDD87" i="28" s="1"/>
  <c r="ICC87" i="28"/>
  <c r="ICD87" i="28" s="1"/>
  <c r="ICE87" i="28" s="1"/>
  <c r="ICF87" i="28" s="1"/>
  <c r="ICG87" i="28" s="1"/>
  <c r="ICH87" i="28" s="1"/>
  <c r="ICI87" i="28" s="1"/>
  <c r="ICJ87" i="28" s="1"/>
  <c r="ICK87" i="28" s="1"/>
  <c r="ICL87" i="28" s="1"/>
  <c r="ICM87" i="28" s="1"/>
  <c r="ICA87" i="28"/>
  <c r="ICN87" i="28" s="1"/>
  <c r="IBM87" i="28"/>
  <c r="IBN87" i="28" s="1"/>
  <c r="IBO87" i="28" s="1"/>
  <c r="IBP87" i="28" s="1"/>
  <c r="IBQ87" i="28" s="1"/>
  <c r="IBR87" i="28" s="1"/>
  <c r="IBS87" i="28" s="1"/>
  <c r="IBT87" i="28" s="1"/>
  <c r="IBU87" i="28" s="1"/>
  <c r="IBV87" i="28" s="1"/>
  <c r="IBW87" i="28" s="1"/>
  <c r="IBK87" i="28"/>
  <c r="IBX87" i="28" s="1"/>
  <c r="IAW87" i="28"/>
  <c r="IAX87" i="28" s="1"/>
  <c r="IAY87" i="28" s="1"/>
  <c r="IAZ87" i="28" s="1"/>
  <c r="IBA87" i="28" s="1"/>
  <c r="IBB87" i="28" s="1"/>
  <c r="IBC87" i="28" s="1"/>
  <c r="IBD87" i="28" s="1"/>
  <c r="IBE87" i="28" s="1"/>
  <c r="IBF87" i="28" s="1"/>
  <c r="IBG87" i="28" s="1"/>
  <c r="IAU87" i="28"/>
  <c r="IBH87" i="28" s="1"/>
  <c r="IAG87" i="28"/>
  <c r="IAH87" i="28" s="1"/>
  <c r="IAI87" i="28" s="1"/>
  <c r="IAJ87" i="28" s="1"/>
  <c r="IAK87" i="28" s="1"/>
  <c r="IAL87" i="28" s="1"/>
  <c r="IAM87" i="28" s="1"/>
  <c r="IAN87" i="28" s="1"/>
  <c r="IAO87" i="28" s="1"/>
  <c r="IAP87" i="28" s="1"/>
  <c r="IAQ87" i="28" s="1"/>
  <c r="IAE87" i="28"/>
  <c r="IAR87" i="28" s="1"/>
  <c r="HZQ87" i="28"/>
  <c r="HZR87" i="28" s="1"/>
  <c r="HZS87" i="28" s="1"/>
  <c r="HZT87" i="28" s="1"/>
  <c r="HZU87" i="28" s="1"/>
  <c r="HZV87" i="28" s="1"/>
  <c r="HZW87" i="28" s="1"/>
  <c r="HZX87" i="28" s="1"/>
  <c r="HZY87" i="28" s="1"/>
  <c r="HZZ87" i="28" s="1"/>
  <c r="IAA87" i="28" s="1"/>
  <c r="HZO87" i="28"/>
  <c r="IAB87" i="28" s="1"/>
  <c r="HZA87" i="28"/>
  <c r="HZB87" i="28" s="1"/>
  <c r="HZC87" i="28" s="1"/>
  <c r="HZD87" i="28" s="1"/>
  <c r="HZE87" i="28" s="1"/>
  <c r="HZF87" i="28" s="1"/>
  <c r="HZG87" i="28" s="1"/>
  <c r="HZH87" i="28" s="1"/>
  <c r="HZI87" i="28" s="1"/>
  <c r="HZJ87" i="28" s="1"/>
  <c r="HZK87" i="28" s="1"/>
  <c r="HYY87" i="28"/>
  <c r="HZL87" i="28" s="1"/>
  <c r="HYK87" i="28"/>
  <c r="HYL87" i="28" s="1"/>
  <c r="HYM87" i="28" s="1"/>
  <c r="HYN87" i="28" s="1"/>
  <c r="HYO87" i="28" s="1"/>
  <c r="HYP87" i="28" s="1"/>
  <c r="HYQ87" i="28" s="1"/>
  <c r="HYR87" i="28" s="1"/>
  <c r="HYS87" i="28" s="1"/>
  <c r="HYT87" i="28" s="1"/>
  <c r="HYU87" i="28" s="1"/>
  <c r="HYI87" i="28"/>
  <c r="HYV87" i="28" s="1"/>
  <c r="HXU87" i="28"/>
  <c r="HXV87" i="28" s="1"/>
  <c r="HXW87" i="28" s="1"/>
  <c r="HXX87" i="28" s="1"/>
  <c r="HXY87" i="28" s="1"/>
  <c r="HXZ87" i="28" s="1"/>
  <c r="HYA87" i="28" s="1"/>
  <c r="HYB87" i="28" s="1"/>
  <c r="HYC87" i="28" s="1"/>
  <c r="HYD87" i="28" s="1"/>
  <c r="HYE87" i="28" s="1"/>
  <c r="HXS87" i="28"/>
  <c r="HYF87" i="28" s="1"/>
  <c r="HXE87" i="28"/>
  <c r="HXF87" i="28" s="1"/>
  <c r="HXG87" i="28" s="1"/>
  <c r="HXH87" i="28" s="1"/>
  <c r="HXI87" i="28" s="1"/>
  <c r="HXJ87" i="28" s="1"/>
  <c r="HXK87" i="28" s="1"/>
  <c r="HXL87" i="28" s="1"/>
  <c r="HXM87" i="28" s="1"/>
  <c r="HXN87" i="28" s="1"/>
  <c r="HXO87" i="28" s="1"/>
  <c r="HXC87" i="28"/>
  <c r="HXP87" i="28" s="1"/>
  <c r="HWO87" i="28"/>
  <c r="HWP87" i="28" s="1"/>
  <c r="HWQ87" i="28" s="1"/>
  <c r="HWR87" i="28" s="1"/>
  <c r="HWS87" i="28" s="1"/>
  <c r="HWT87" i="28" s="1"/>
  <c r="HWU87" i="28" s="1"/>
  <c r="HWV87" i="28" s="1"/>
  <c r="HWW87" i="28" s="1"/>
  <c r="HWX87" i="28" s="1"/>
  <c r="HWY87" i="28" s="1"/>
  <c r="HWM87" i="28"/>
  <c r="HWZ87" i="28" s="1"/>
  <c r="HVY87" i="28"/>
  <c r="HVZ87" i="28" s="1"/>
  <c r="HWA87" i="28" s="1"/>
  <c r="HWB87" i="28" s="1"/>
  <c r="HWC87" i="28" s="1"/>
  <c r="HWD87" i="28" s="1"/>
  <c r="HWE87" i="28" s="1"/>
  <c r="HWF87" i="28" s="1"/>
  <c r="HWG87" i="28" s="1"/>
  <c r="HWH87" i="28" s="1"/>
  <c r="HWI87" i="28" s="1"/>
  <c r="HVW87" i="28"/>
  <c r="HWJ87" i="28" s="1"/>
  <c r="HVI87" i="28"/>
  <c r="HVJ87" i="28" s="1"/>
  <c r="HVK87" i="28" s="1"/>
  <c r="HVL87" i="28" s="1"/>
  <c r="HVM87" i="28" s="1"/>
  <c r="HVN87" i="28" s="1"/>
  <c r="HVO87" i="28" s="1"/>
  <c r="HVP87" i="28" s="1"/>
  <c r="HVQ87" i="28" s="1"/>
  <c r="HVR87" i="28" s="1"/>
  <c r="HVS87" i="28" s="1"/>
  <c r="HVG87" i="28"/>
  <c r="HVT87" i="28" s="1"/>
  <c r="HUS87" i="28"/>
  <c r="HUT87" i="28" s="1"/>
  <c r="HUU87" i="28" s="1"/>
  <c r="HUV87" i="28" s="1"/>
  <c r="HUW87" i="28" s="1"/>
  <c r="HUX87" i="28" s="1"/>
  <c r="HUY87" i="28" s="1"/>
  <c r="HUZ87" i="28" s="1"/>
  <c r="HVA87" i="28" s="1"/>
  <c r="HVB87" i="28" s="1"/>
  <c r="HVC87" i="28" s="1"/>
  <c r="HUQ87" i="28"/>
  <c r="HVD87" i="28" s="1"/>
  <c r="HUC87" i="28"/>
  <c r="HUD87" i="28" s="1"/>
  <c r="HUE87" i="28" s="1"/>
  <c r="HUF87" i="28" s="1"/>
  <c r="HUG87" i="28" s="1"/>
  <c r="HUH87" i="28" s="1"/>
  <c r="HUI87" i="28" s="1"/>
  <c r="HUJ87" i="28" s="1"/>
  <c r="HUK87" i="28" s="1"/>
  <c r="HUL87" i="28" s="1"/>
  <c r="HUM87" i="28" s="1"/>
  <c r="HUA87" i="28"/>
  <c r="HUN87" i="28" s="1"/>
  <c r="HTM87" i="28"/>
  <c r="HTN87" i="28" s="1"/>
  <c r="HTO87" i="28" s="1"/>
  <c r="HTP87" i="28" s="1"/>
  <c r="HTQ87" i="28" s="1"/>
  <c r="HTR87" i="28" s="1"/>
  <c r="HTS87" i="28" s="1"/>
  <c r="HTT87" i="28" s="1"/>
  <c r="HTU87" i="28" s="1"/>
  <c r="HTV87" i="28" s="1"/>
  <c r="HTW87" i="28" s="1"/>
  <c r="HTK87" i="28"/>
  <c r="HTX87" i="28" s="1"/>
  <c r="HSW87" i="28"/>
  <c r="HSX87" i="28" s="1"/>
  <c r="HSY87" i="28" s="1"/>
  <c r="HSZ87" i="28" s="1"/>
  <c r="HTA87" i="28" s="1"/>
  <c r="HTB87" i="28" s="1"/>
  <c r="HTC87" i="28" s="1"/>
  <c r="HTD87" i="28" s="1"/>
  <c r="HTE87" i="28" s="1"/>
  <c r="HTF87" i="28" s="1"/>
  <c r="HTG87" i="28" s="1"/>
  <c r="HSU87" i="28"/>
  <c r="HTH87" i="28" s="1"/>
  <c r="HSG87" i="28"/>
  <c r="HSH87" i="28" s="1"/>
  <c r="HSI87" i="28" s="1"/>
  <c r="HSJ87" i="28" s="1"/>
  <c r="HSK87" i="28" s="1"/>
  <c r="HSL87" i="28" s="1"/>
  <c r="HSM87" i="28" s="1"/>
  <c r="HSN87" i="28" s="1"/>
  <c r="HSO87" i="28" s="1"/>
  <c r="HSP87" i="28" s="1"/>
  <c r="HSQ87" i="28" s="1"/>
  <c r="HSE87" i="28"/>
  <c r="HSR87" i="28" s="1"/>
  <c r="HRQ87" i="28"/>
  <c r="HRR87" i="28" s="1"/>
  <c r="HRS87" i="28" s="1"/>
  <c r="HRT87" i="28" s="1"/>
  <c r="HRU87" i="28" s="1"/>
  <c r="HRV87" i="28" s="1"/>
  <c r="HRW87" i="28" s="1"/>
  <c r="HRX87" i="28" s="1"/>
  <c r="HRY87" i="28" s="1"/>
  <c r="HRZ87" i="28" s="1"/>
  <c r="HSA87" i="28" s="1"/>
  <c r="HRO87" i="28"/>
  <c r="HSB87" i="28" s="1"/>
  <c r="HRA87" i="28"/>
  <c r="HRB87" i="28" s="1"/>
  <c r="HRC87" i="28" s="1"/>
  <c r="HRD87" i="28" s="1"/>
  <c r="HRE87" i="28" s="1"/>
  <c r="HRF87" i="28" s="1"/>
  <c r="HRG87" i="28" s="1"/>
  <c r="HRH87" i="28" s="1"/>
  <c r="HRI87" i="28" s="1"/>
  <c r="HRJ87" i="28" s="1"/>
  <c r="HRK87" i="28" s="1"/>
  <c r="HQY87" i="28"/>
  <c r="HRL87" i="28" s="1"/>
  <c r="HQK87" i="28"/>
  <c r="HQL87" i="28" s="1"/>
  <c r="HQM87" i="28" s="1"/>
  <c r="HQN87" i="28" s="1"/>
  <c r="HQO87" i="28" s="1"/>
  <c r="HQP87" i="28" s="1"/>
  <c r="HQQ87" i="28" s="1"/>
  <c r="HQR87" i="28" s="1"/>
  <c r="HQS87" i="28" s="1"/>
  <c r="HQT87" i="28" s="1"/>
  <c r="HQU87" i="28" s="1"/>
  <c r="HQI87" i="28"/>
  <c r="HQV87" i="28" s="1"/>
  <c r="HPU87" i="28"/>
  <c r="HPV87" i="28" s="1"/>
  <c r="HPW87" i="28" s="1"/>
  <c r="HPX87" i="28" s="1"/>
  <c r="HPY87" i="28" s="1"/>
  <c r="HPZ87" i="28" s="1"/>
  <c r="HQA87" i="28" s="1"/>
  <c r="HQB87" i="28" s="1"/>
  <c r="HQC87" i="28" s="1"/>
  <c r="HQD87" i="28" s="1"/>
  <c r="HQE87" i="28" s="1"/>
  <c r="HPS87" i="28"/>
  <c r="HQF87" i="28" s="1"/>
  <c r="HPE87" i="28"/>
  <c r="HPF87" i="28" s="1"/>
  <c r="HPG87" i="28" s="1"/>
  <c r="HPH87" i="28" s="1"/>
  <c r="HPI87" i="28" s="1"/>
  <c r="HPJ87" i="28" s="1"/>
  <c r="HPK87" i="28" s="1"/>
  <c r="HPL87" i="28" s="1"/>
  <c r="HPM87" i="28" s="1"/>
  <c r="HPN87" i="28" s="1"/>
  <c r="HPO87" i="28" s="1"/>
  <c r="HPC87" i="28"/>
  <c r="HPP87" i="28" s="1"/>
  <c r="HOO87" i="28"/>
  <c r="HOP87" i="28" s="1"/>
  <c r="HOQ87" i="28" s="1"/>
  <c r="HOR87" i="28" s="1"/>
  <c r="HOS87" i="28" s="1"/>
  <c r="HOT87" i="28" s="1"/>
  <c r="HOU87" i="28" s="1"/>
  <c r="HOV87" i="28" s="1"/>
  <c r="HOW87" i="28" s="1"/>
  <c r="HOX87" i="28" s="1"/>
  <c r="HOY87" i="28" s="1"/>
  <c r="HOM87" i="28"/>
  <c r="HOZ87" i="28" s="1"/>
  <c r="HNY87" i="28"/>
  <c r="HNZ87" i="28" s="1"/>
  <c r="HOA87" i="28" s="1"/>
  <c r="HOB87" i="28" s="1"/>
  <c r="HOC87" i="28" s="1"/>
  <c r="HOD87" i="28" s="1"/>
  <c r="HOE87" i="28" s="1"/>
  <c r="HOF87" i="28" s="1"/>
  <c r="HOG87" i="28" s="1"/>
  <c r="HOH87" i="28" s="1"/>
  <c r="HOI87" i="28" s="1"/>
  <c r="HNW87" i="28"/>
  <c r="HOJ87" i="28" s="1"/>
  <c r="HNI87" i="28"/>
  <c r="HNJ87" i="28" s="1"/>
  <c r="HNK87" i="28" s="1"/>
  <c r="HNL87" i="28" s="1"/>
  <c r="HNM87" i="28" s="1"/>
  <c r="HNN87" i="28" s="1"/>
  <c r="HNO87" i="28" s="1"/>
  <c r="HNP87" i="28" s="1"/>
  <c r="HNQ87" i="28" s="1"/>
  <c r="HNR87" i="28" s="1"/>
  <c r="HNS87" i="28" s="1"/>
  <c r="HNG87" i="28"/>
  <c r="HNT87" i="28" s="1"/>
  <c r="HMS87" i="28"/>
  <c r="HMT87" i="28" s="1"/>
  <c r="HMU87" i="28" s="1"/>
  <c r="HMV87" i="28" s="1"/>
  <c r="HMW87" i="28" s="1"/>
  <c r="HMX87" i="28" s="1"/>
  <c r="HMY87" i="28" s="1"/>
  <c r="HMZ87" i="28" s="1"/>
  <c r="HNA87" i="28" s="1"/>
  <c r="HNB87" i="28" s="1"/>
  <c r="HNC87" i="28" s="1"/>
  <c r="HMQ87" i="28"/>
  <c r="HND87" i="28" s="1"/>
  <c r="HMC87" i="28"/>
  <c r="HMD87" i="28" s="1"/>
  <c r="HME87" i="28" s="1"/>
  <c r="HMF87" i="28" s="1"/>
  <c r="HMG87" i="28" s="1"/>
  <c r="HMH87" i="28" s="1"/>
  <c r="HMI87" i="28" s="1"/>
  <c r="HMJ87" i="28" s="1"/>
  <c r="HMK87" i="28" s="1"/>
  <c r="HML87" i="28" s="1"/>
  <c r="HMM87" i="28" s="1"/>
  <c r="HMA87" i="28"/>
  <c r="HMN87" i="28" s="1"/>
  <c r="HLM87" i="28"/>
  <c r="HLN87" i="28" s="1"/>
  <c r="HLO87" i="28" s="1"/>
  <c r="HLP87" i="28" s="1"/>
  <c r="HLQ87" i="28" s="1"/>
  <c r="HLR87" i="28" s="1"/>
  <c r="HLS87" i="28" s="1"/>
  <c r="HLT87" i="28" s="1"/>
  <c r="HLU87" i="28" s="1"/>
  <c r="HLV87" i="28" s="1"/>
  <c r="HLW87" i="28" s="1"/>
  <c r="HLK87" i="28"/>
  <c r="HLX87" i="28" s="1"/>
  <c r="HKW87" i="28"/>
  <c r="HKX87" i="28" s="1"/>
  <c r="HKY87" i="28" s="1"/>
  <c r="HKZ87" i="28" s="1"/>
  <c r="HLA87" i="28" s="1"/>
  <c r="HLB87" i="28" s="1"/>
  <c r="HLC87" i="28" s="1"/>
  <c r="HLD87" i="28" s="1"/>
  <c r="HLE87" i="28" s="1"/>
  <c r="HLF87" i="28" s="1"/>
  <c r="HLG87" i="28" s="1"/>
  <c r="HKU87" i="28"/>
  <c r="HLH87" i="28" s="1"/>
  <c r="HKG87" i="28"/>
  <c r="HKH87" i="28" s="1"/>
  <c r="HKI87" i="28" s="1"/>
  <c r="HKJ87" i="28" s="1"/>
  <c r="HKK87" i="28" s="1"/>
  <c r="HKL87" i="28" s="1"/>
  <c r="HKM87" i="28" s="1"/>
  <c r="HKN87" i="28" s="1"/>
  <c r="HKO87" i="28" s="1"/>
  <c r="HKP87" i="28" s="1"/>
  <c r="HKQ87" i="28" s="1"/>
  <c r="HKE87" i="28"/>
  <c r="HKR87" i="28" s="1"/>
  <c r="HJQ87" i="28"/>
  <c r="HJR87" i="28" s="1"/>
  <c r="HJS87" i="28" s="1"/>
  <c r="HJT87" i="28" s="1"/>
  <c r="HJU87" i="28" s="1"/>
  <c r="HJV87" i="28" s="1"/>
  <c r="HJW87" i="28" s="1"/>
  <c r="HJX87" i="28" s="1"/>
  <c r="HJY87" i="28" s="1"/>
  <c r="HJZ87" i="28" s="1"/>
  <c r="HKA87" i="28" s="1"/>
  <c r="HJO87" i="28"/>
  <c r="HKB87" i="28" s="1"/>
  <c r="HJA87" i="28"/>
  <c r="HJB87" i="28" s="1"/>
  <c r="HJC87" i="28" s="1"/>
  <c r="HJD87" i="28" s="1"/>
  <c r="HJE87" i="28" s="1"/>
  <c r="HJF87" i="28" s="1"/>
  <c r="HJG87" i="28" s="1"/>
  <c r="HJH87" i="28" s="1"/>
  <c r="HJI87" i="28" s="1"/>
  <c r="HJJ87" i="28" s="1"/>
  <c r="HJK87" i="28" s="1"/>
  <c r="HIY87" i="28"/>
  <c r="HJL87" i="28" s="1"/>
  <c r="HIK87" i="28"/>
  <c r="HIL87" i="28" s="1"/>
  <c r="HIM87" i="28" s="1"/>
  <c r="HIN87" i="28" s="1"/>
  <c r="HIO87" i="28" s="1"/>
  <c r="HIP87" i="28" s="1"/>
  <c r="HIQ87" i="28" s="1"/>
  <c r="HIR87" i="28" s="1"/>
  <c r="HIS87" i="28" s="1"/>
  <c r="HIT87" i="28" s="1"/>
  <c r="HIU87" i="28" s="1"/>
  <c r="HII87" i="28"/>
  <c r="HIV87" i="28" s="1"/>
  <c r="HHU87" i="28"/>
  <c r="HHV87" i="28" s="1"/>
  <c r="HHW87" i="28" s="1"/>
  <c r="HHX87" i="28" s="1"/>
  <c r="HHY87" i="28" s="1"/>
  <c r="HHZ87" i="28" s="1"/>
  <c r="HIA87" i="28" s="1"/>
  <c r="HIB87" i="28" s="1"/>
  <c r="HIC87" i="28" s="1"/>
  <c r="HID87" i="28" s="1"/>
  <c r="HIE87" i="28" s="1"/>
  <c r="HHS87" i="28"/>
  <c r="HIF87" i="28" s="1"/>
  <c r="HHE87" i="28"/>
  <c r="HHF87" i="28" s="1"/>
  <c r="HHG87" i="28" s="1"/>
  <c r="HHH87" i="28" s="1"/>
  <c r="HHI87" i="28" s="1"/>
  <c r="HHJ87" i="28" s="1"/>
  <c r="HHK87" i="28" s="1"/>
  <c r="HHL87" i="28" s="1"/>
  <c r="HHM87" i="28" s="1"/>
  <c r="HHN87" i="28" s="1"/>
  <c r="HHO87" i="28" s="1"/>
  <c r="HHC87" i="28"/>
  <c r="HHP87" i="28" s="1"/>
  <c r="HGO87" i="28"/>
  <c r="HGP87" i="28" s="1"/>
  <c r="HGQ87" i="28" s="1"/>
  <c r="HGR87" i="28" s="1"/>
  <c r="HGS87" i="28" s="1"/>
  <c r="HGT87" i="28" s="1"/>
  <c r="HGU87" i="28" s="1"/>
  <c r="HGV87" i="28" s="1"/>
  <c r="HGW87" i="28" s="1"/>
  <c r="HGX87" i="28" s="1"/>
  <c r="HGY87" i="28" s="1"/>
  <c r="HGM87" i="28"/>
  <c r="HGZ87" i="28" s="1"/>
  <c r="HFY87" i="28"/>
  <c r="HFZ87" i="28" s="1"/>
  <c r="HGA87" i="28" s="1"/>
  <c r="HGB87" i="28" s="1"/>
  <c r="HGC87" i="28" s="1"/>
  <c r="HGD87" i="28" s="1"/>
  <c r="HGE87" i="28" s="1"/>
  <c r="HGF87" i="28" s="1"/>
  <c r="HGG87" i="28" s="1"/>
  <c r="HGH87" i="28" s="1"/>
  <c r="HGI87" i="28" s="1"/>
  <c r="HFW87" i="28"/>
  <c r="HGJ87" i="28" s="1"/>
  <c r="HFI87" i="28"/>
  <c r="HFJ87" i="28" s="1"/>
  <c r="HFK87" i="28" s="1"/>
  <c r="HFL87" i="28" s="1"/>
  <c r="HFM87" i="28" s="1"/>
  <c r="HFN87" i="28" s="1"/>
  <c r="HFO87" i="28" s="1"/>
  <c r="HFP87" i="28" s="1"/>
  <c r="HFQ87" i="28" s="1"/>
  <c r="HFR87" i="28" s="1"/>
  <c r="HFS87" i="28" s="1"/>
  <c r="HFG87" i="28"/>
  <c r="HFT87" i="28" s="1"/>
  <c r="HES87" i="28"/>
  <c r="HET87" i="28" s="1"/>
  <c r="HEU87" i="28" s="1"/>
  <c r="HEV87" i="28" s="1"/>
  <c r="HEW87" i="28" s="1"/>
  <c r="HEX87" i="28" s="1"/>
  <c r="HEY87" i="28" s="1"/>
  <c r="HEZ87" i="28" s="1"/>
  <c r="HFA87" i="28" s="1"/>
  <c r="HFB87" i="28" s="1"/>
  <c r="HFC87" i="28" s="1"/>
  <c r="HEQ87" i="28"/>
  <c r="HFD87" i="28" s="1"/>
  <c r="HEC87" i="28"/>
  <c r="HED87" i="28" s="1"/>
  <c r="HEE87" i="28" s="1"/>
  <c r="HEF87" i="28" s="1"/>
  <c r="HEG87" i="28" s="1"/>
  <c r="HEH87" i="28" s="1"/>
  <c r="HEI87" i="28" s="1"/>
  <c r="HEJ87" i="28" s="1"/>
  <c r="HEK87" i="28" s="1"/>
  <c r="HEL87" i="28" s="1"/>
  <c r="HEM87" i="28" s="1"/>
  <c r="HEA87" i="28"/>
  <c r="HEN87" i="28" s="1"/>
  <c r="HDM87" i="28"/>
  <c r="HDN87" i="28" s="1"/>
  <c r="HDO87" i="28" s="1"/>
  <c r="HDP87" i="28" s="1"/>
  <c r="HDQ87" i="28" s="1"/>
  <c r="HDR87" i="28" s="1"/>
  <c r="HDS87" i="28" s="1"/>
  <c r="HDT87" i="28" s="1"/>
  <c r="HDU87" i="28" s="1"/>
  <c r="HDV87" i="28" s="1"/>
  <c r="HDW87" i="28" s="1"/>
  <c r="HDK87" i="28"/>
  <c r="HDX87" i="28" s="1"/>
  <c r="HCW87" i="28"/>
  <c r="HCX87" i="28" s="1"/>
  <c r="HCY87" i="28" s="1"/>
  <c r="HCZ87" i="28" s="1"/>
  <c r="HDA87" i="28" s="1"/>
  <c r="HDB87" i="28" s="1"/>
  <c r="HDC87" i="28" s="1"/>
  <c r="HDD87" i="28" s="1"/>
  <c r="HDE87" i="28" s="1"/>
  <c r="HDF87" i="28" s="1"/>
  <c r="HDG87" i="28" s="1"/>
  <c r="HCU87" i="28"/>
  <c r="HDH87" i="28" s="1"/>
  <c r="HCG87" i="28"/>
  <c r="HCH87" i="28" s="1"/>
  <c r="HCI87" i="28" s="1"/>
  <c r="HCJ87" i="28" s="1"/>
  <c r="HCK87" i="28" s="1"/>
  <c r="HCL87" i="28" s="1"/>
  <c r="HCM87" i="28" s="1"/>
  <c r="HCN87" i="28" s="1"/>
  <c r="HCO87" i="28" s="1"/>
  <c r="HCP87" i="28" s="1"/>
  <c r="HCQ87" i="28" s="1"/>
  <c r="HCE87" i="28"/>
  <c r="HCR87" i="28" s="1"/>
  <c r="HBQ87" i="28"/>
  <c r="HBR87" i="28" s="1"/>
  <c r="HBS87" i="28" s="1"/>
  <c r="HBT87" i="28" s="1"/>
  <c r="HBU87" i="28" s="1"/>
  <c r="HBV87" i="28" s="1"/>
  <c r="HBW87" i="28" s="1"/>
  <c r="HBX87" i="28" s="1"/>
  <c r="HBY87" i="28" s="1"/>
  <c r="HBZ87" i="28" s="1"/>
  <c r="HCA87" i="28" s="1"/>
  <c r="HBO87" i="28"/>
  <c r="HCB87" i="28" s="1"/>
  <c r="HBA87" i="28"/>
  <c r="HBB87" i="28" s="1"/>
  <c r="HBC87" i="28" s="1"/>
  <c r="HBD87" i="28" s="1"/>
  <c r="HBE87" i="28" s="1"/>
  <c r="HBF87" i="28" s="1"/>
  <c r="HBG87" i="28" s="1"/>
  <c r="HBH87" i="28" s="1"/>
  <c r="HBI87" i="28" s="1"/>
  <c r="HBJ87" i="28" s="1"/>
  <c r="HBK87" i="28" s="1"/>
  <c r="HAY87" i="28"/>
  <c r="HBL87" i="28" s="1"/>
  <c r="HAK87" i="28"/>
  <c r="HAL87" i="28" s="1"/>
  <c r="HAM87" i="28" s="1"/>
  <c r="HAN87" i="28" s="1"/>
  <c r="HAO87" i="28" s="1"/>
  <c r="HAP87" i="28" s="1"/>
  <c r="HAQ87" i="28" s="1"/>
  <c r="HAR87" i="28" s="1"/>
  <c r="HAS87" i="28" s="1"/>
  <c r="HAT87" i="28" s="1"/>
  <c r="HAU87" i="28" s="1"/>
  <c r="HAI87" i="28"/>
  <c r="HAV87" i="28" s="1"/>
  <c r="GZU87" i="28"/>
  <c r="GZV87" i="28" s="1"/>
  <c r="GZW87" i="28" s="1"/>
  <c r="GZX87" i="28" s="1"/>
  <c r="GZY87" i="28" s="1"/>
  <c r="GZZ87" i="28" s="1"/>
  <c r="HAA87" i="28" s="1"/>
  <c r="HAB87" i="28" s="1"/>
  <c r="HAC87" i="28" s="1"/>
  <c r="HAD87" i="28" s="1"/>
  <c r="HAE87" i="28" s="1"/>
  <c r="GZS87" i="28"/>
  <c r="HAF87" i="28" s="1"/>
  <c r="GZE87" i="28"/>
  <c r="GZF87" i="28" s="1"/>
  <c r="GZG87" i="28" s="1"/>
  <c r="GZH87" i="28" s="1"/>
  <c r="GZI87" i="28" s="1"/>
  <c r="GZJ87" i="28" s="1"/>
  <c r="GZK87" i="28" s="1"/>
  <c r="GZL87" i="28" s="1"/>
  <c r="GZM87" i="28" s="1"/>
  <c r="GZN87" i="28" s="1"/>
  <c r="GZO87" i="28" s="1"/>
  <c r="GZC87" i="28"/>
  <c r="GZP87" i="28" s="1"/>
  <c r="GYO87" i="28"/>
  <c r="GYP87" i="28" s="1"/>
  <c r="GYQ87" i="28" s="1"/>
  <c r="GYR87" i="28" s="1"/>
  <c r="GYS87" i="28" s="1"/>
  <c r="GYT87" i="28" s="1"/>
  <c r="GYU87" i="28" s="1"/>
  <c r="GYV87" i="28" s="1"/>
  <c r="GYW87" i="28" s="1"/>
  <c r="GYX87" i="28" s="1"/>
  <c r="GYY87" i="28" s="1"/>
  <c r="GYM87" i="28"/>
  <c r="GYZ87" i="28" s="1"/>
  <c r="GXY87" i="28"/>
  <c r="GXZ87" i="28" s="1"/>
  <c r="GYA87" i="28" s="1"/>
  <c r="GYB87" i="28" s="1"/>
  <c r="GYC87" i="28" s="1"/>
  <c r="GYD87" i="28" s="1"/>
  <c r="GYE87" i="28" s="1"/>
  <c r="GYF87" i="28" s="1"/>
  <c r="GYG87" i="28" s="1"/>
  <c r="GYH87" i="28" s="1"/>
  <c r="GYI87" i="28" s="1"/>
  <c r="GXW87" i="28"/>
  <c r="GYJ87" i="28" s="1"/>
  <c r="GXI87" i="28"/>
  <c r="GXJ87" i="28" s="1"/>
  <c r="GXK87" i="28" s="1"/>
  <c r="GXL87" i="28" s="1"/>
  <c r="GXM87" i="28" s="1"/>
  <c r="GXN87" i="28" s="1"/>
  <c r="GXO87" i="28" s="1"/>
  <c r="GXP87" i="28" s="1"/>
  <c r="GXQ87" i="28" s="1"/>
  <c r="GXR87" i="28" s="1"/>
  <c r="GXS87" i="28" s="1"/>
  <c r="GXG87" i="28"/>
  <c r="GXT87" i="28" s="1"/>
  <c r="GWS87" i="28"/>
  <c r="GWT87" i="28" s="1"/>
  <c r="GWU87" i="28" s="1"/>
  <c r="GWV87" i="28" s="1"/>
  <c r="GWW87" i="28" s="1"/>
  <c r="GWX87" i="28" s="1"/>
  <c r="GWY87" i="28" s="1"/>
  <c r="GWZ87" i="28" s="1"/>
  <c r="GXA87" i="28" s="1"/>
  <c r="GXB87" i="28" s="1"/>
  <c r="GXC87" i="28" s="1"/>
  <c r="GWQ87" i="28"/>
  <c r="GXD87" i="28" s="1"/>
  <c r="GWC87" i="28"/>
  <c r="GWD87" i="28" s="1"/>
  <c r="GWE87" i="28" s="1"/>
  <c r="GWF87" i="28" s="1"/>
  <c r="GWG87" i="28" s="1"/>
  <c r="GWH87" i="28" s="1"/>
  <c r="GWI87" i="28" s="1"/>
  <c r="GWJ87" i="28" s="1"/>
  <c r="GWK87" i="28" s="1"/>
  <c r="GWL87" i="28" s="1"/>
  <c r="GWM87" i="28" s="1"/>
  <c r="GWA87" i="28"/>
  <c r="GWN87" i="28" s="1"/>
  <c r="GVM87" i="28"/>
  <c r="GVN87" i="28" s="1"/>
  <c r="GVO87" i="28" s="1"/>
  <c r="GVP87" i="28" s="1"/>
  <c r="GVQ87" i="28" s="1"/>
  <c r="GVR87" i="28" s="1"/>
  <c r="GVS87" i="28" s="1"/>
  <c r="GVT87" i="28" s="1"/>
  <c r="GVU87" i="28" s="1"/>
  <c r="GVV87" i="28" s="1"/>
  <c r="GVW87" i="28" s="1"/>
  <c r="GVK87" i="28"/>
  <c r="GVX87" i="28" s="1"/>
  <c r="GUW87" i="28"/>
  <c r="GUX87" i="28" s="1"/>
  <c r="GUY87" i="28" s="1"/>
  <c r="GUZ87" i="28" s="1"/>
  <c r="GVA87" i="28" s="1"/>
  <c r="GVB87" i="28" s="1"/>
  <c r="GVC87" i="28" s="1"/>
  <c r="GVD87" i="28" s="1"/>
  <c r="GVE87" i="28" s="1"/>
  <c r="GVF87" i="28" s="1"/>
  <c r="GVG87" i="28" s="1"/>
  <c r="GUU87" i="28"/>
  <c r="GVH87" i="28" s="1"/>
  <c r="GUG87" i="28"/>
  <c r="GUH87" i="28" s="1"/>
  <c r="GUI87" i="28" s="1"/>
  <c r="GUJ87" i="28" s="1"/>
  <c r="GUK87" i="28" s="1"/>
  <c r="GUL87" i="28" s="1"/>
  <c r="GUM87" i="28" s="1"/>
  <c r="GUN87" i="28" s="1"/>
  <c r="GUO87" i="28" s="1"/>
  <c r="GUP87" i="28" s="1"/>
  <c r="GUQ87" i="28" s="1"/>
  <c r="GUE87" i="28"/>
  <c r="GUR87" i="28" s="1"/>
  <c r="GTQ87" i="28"/>
  <c r="GTR87" i="28" s="1"/>
  <c r="GTS87" i="28" s="1"/>
  <c r="GTT87" i="28" s="1"/>
  <c r="GTU87" i="28" s="1"/>
  <c r="GTV87" i="28" s="1"/>
  <c r="GTW87" i="28" s="1"/>
  <c r="GTX87" i="28" s="1"/>
  <c r="GTY87" i="28" s="1"/>
  <c r="GTZ87" i="28" s="1"/>
  <c r="GUA87" i="28" s="1"/>
  <c r="GTO87" i="28"/>
  <c r="GUB87" i="28" s="1"/>
  <c r="GTA87" i="28"/>
  <c r="GTB87" i="28" s="1"/>
  <c r="GTC87" i="28" s="1"/>
  <c r="GTD87" i="28" s="1"/>
  <c r="GTE87" i="28" s="1"/>
  <c r="GTF87" i="28" s="1"/>
  <c r="GTG87" i="28" s="1"/>
  <c r="GTH87" i="28" s="1"/>
  <c r="GTI87" i="28" s="1"/>
  <c r="GTJ87" i="28" s="1"/>
  <c r="GTK87" i="28" s="1"/>
  <c r="GSY87" i="28"/>
  <c r="GTL87" i="28" s="1"/>
  <c r="GSK87" i="28"/>
  <c r="GSL87" i="28" s="1"/>
  <c r="GSM87" i="28" s="1"/>
  <c r="GSN87" i="28" s="1"/>
  <c r="GSO87" i="28" s="1"/>
  <c r="GSP87" i="28" s="1"/>
  <c r="GSQ87" i="28" s="1"/>
  <c r="GSR87" i="28" s="1"/>
  <c r="GSS87" i="28" s="1"/>
  <c r="GST87" i="28" s="1"/>
  <c r="GSU87" i="28" s="1"/>
  <c r="GSI87" i="28"/>
  <c r="GSV87" i="28" s="1"/>
  <c r="GRU87" i="28"/>
  <c r="GRV87" i="28" s="1"/>
  <c r="GRW87" i="28" s="1"/>
  <c r="GRX87" i="28" s="1"/>
  <c r="GRY87" i="28" s="1"/>
  <c r="GRZ87" i="28" s="1"/>
  <c r="GSA87" i="28" s="1"/>
  <c r="GSB87" i="28" s="1"/>
  <c r="GSC87" i="28" s="1"/>
  <c r="GSD87" i="28" s="1"/>
  <c r="GSE87" i="28" s="1"/>
  <c r="GRS87" i="28"/>
  <c r="GSF87" i="28" s="1"/>
  <c r="GRE87" i="28"/>
  <c r="GRF87" i="28" s="1"/>
  <c r="GRG87" i="28" s="1"/>
  <c r="GRH87" i="28" s="1"/>
  <c r="GRI87" i="28" s="1"/>
  <c r="GRJ87" i="28" s="1"/>
  <c r="GRK87" i="28" s="1"/>
  <c r="GRL87" i="28" s="1"/>
  <c r="GRM87" i="28" s="1"/>
  <c r="GRN87" i="28" s="1"/>
  <c r="GRO87" i="28" s="1"/>
  <c r="GRC87" i="28"/>
  <c r="GRP87" i="28" s="1"/>
  <c r="GQO87" i="28"/>
  <c r="GQP87" i="28" s="1"/>
  <c r="GQQ87" i="28" s="1"/>
  <c r="GQR87" i="28" s="1"/>
  <c r="GQS87" i="28" s="1"/>
  <c r="GQT87" i="28" s="1"/>
  <c r="GQU87" i="28" s="1"/>
  <c r="GQV87" i="28" s="1"/>
  <c r="GQW87" i="28" s="1"/>
  <c r="GQX87" i="28" s="1"/>
  <c r="GQY87" i="28" s="1"/>
  <c r="GQM87" i="28"/>
  <c r="GQZ87" i="28" s="1"/>
  <c r="GPY87" i="28"/>
  <c r="GPZ87" i="28" s="1"/>
  <c r="GQA87" i="28" s="1"/>
  <c r="GQB87" i="28" s="1"/>
  <c r="GQC87" i="28" s="1"/>
  <c r="GQD87" i="28" s="1"/>
  <c r="GQE87" i="28" s="1"/>
  <c r="GQF87" i="28" s="1"/>
  <c r="GQG87" i="28" s="1"/>
  <c r="GQH87" i="28" s="1"/>
  <c r="GQI87" i="28" s="1"/>
  <c r="GPW87" i="28"/>
  <c r="GQJ87" i="28" s="1"/>
  <c r="GPI87" i="28"/>
  <c r="GPJ87" i="28" s="1"/>
  <c r="GPK87" i="28" s="1"/>
  <c r="GPL87" i="28" s="1"/>
  <c r="GPM87" i="28" s="1"/>
  <c r="GPN87" i="28" s="1"/>
  <c r="GPO87" i="28" s="1"/>
  <c r="GPP87" i="28" s="1"/>
  <c r="GPQ87" i="28" s="1"/>
  <c r="GPR87" i="28" s="1"/>
  <c r="GPS87" i="28" s="1"/>
  <c r="GPG87" i="28"/>
  <c r="GPT87" i="28" s="1"/>
  <c r="GOS87" i="28"/>
  <c r="GOT87" i="28" s="1"/>
  <c r="GOU87" i="28" s="1"/>
  <c r="GOV87" i="28" s="1"/>
  <c r="GOW87" i="28" s="1"/>
  <c r="GOX87" i="28" s="1"/>
  <c r="GOY87" i="28" s="1"/>
  <c r="GOZ87" i="28" s="1"/>
  <c r="GPA87" i="28" s="1"/>
  <c r="GPB87" i="28" s="1"/>
  <c r="GPC87" i="28" s="1"/>
  <c r="GOQ87" i="28"/>
  <c r="GPD87" i="28" s="1"/>
  <c r="GOC87" i="28"/>
  <c r="GOD87" i="28" s="1"/>
  <c r="GOE87" i="28" s="1"/>
  <c r="GOF87" i="28" s="1"/>
  <c r="GOG87" i="28" s="1"/>
  <c r="GOH87" i="28" s="1"/>
  <c r="GOI87" i="28" s="1"/>
  <c r="GOJ87" i="28" s="1"/>
  <c r="GOK87" i="28" s="1"/>
  <c r="GOL87" i="28" s="1"/>
  <c r="GOM87" i="28" s="1"/>
  <c r="GOA87" i="28"/>
  <c r="GON87" i="28" s="1"/>
  <c r="GNM87" i="28"/>
  <c r="GNN87" i="28" s="1"/>
  <c r="GNO87" i="28" s="1"/>
  <c r="GNP87" i="28" s="1"/>
  <c r="GNQ87" i="28" s="1"/>
  <c r="GNR87" i="28" s="1"/>
  <c r="GNS87" i="28" s="1"/>
  <c r="GNT87" i="28" s="1"/>
  <c r="GNU87" i="28" s="1"/>
  <c r="GNV87" i="28" s="1"/>
  <c r="GNW87" i="28" s="1"/>
  <c r="GNK87" i="28"/>
  <c r="GNX87" i="28" s="1"/>
  <c r="GMW87" i="28"/>
  <c r="GMX87" i="28" s="1"/>
  <c r="GMY87" i="28" s="1"/>
  <c r="GMZ87" i="28" s="1"/>
  <c r="GNA87" i="28" s="1"/>
  <c r="GNB87" i="28" s="1"/>
  <c r="GNC87" i="28" s="1"/>
  <c r="GND87" i="28" s="1"/>
  <c r="GNE87" i="28" s="1"/>
  <c r="GNF87" i="28" s="1"/>
  <c r="GNG87" i="28" s="1"/>
  <c r="GMU87" i="28"/>
  <c r="GNH87" i="28" s="1"/>
  <c r="GMG87" i="28"/>
  <c r="GMH87" i="28" s="1"/>
  <c r="GMI87" i="28" s="1"/>
  <c r="GMJ87" i="28" s="1"/>
  <c r="GMK87" i="28" s="1"/>
  <c r="GML87" i="28" s="1"/>
  <c r="GMM87" i="28" s="1"/>
  <c r="GMN87" i="28" s="1"/>
  <c r="GMO87" i="28" s="1"/>
  <c r="GMP87" i="28" s="1"/>
  <c r="GMQ87" i="28" s="1"/>
  <c r="GME87" i="28"/>
  <c r="GMR87" i="28" s="1"/>
  <c r="GLQ87" i="28"/>
  <c r="GLR87" i="28" s="1"/>
  <c r="GLS87" i="28" s="1"/>
  <c r="GLT87" i="28" s="1"/>
  <c r="GLU87" i="28" s="1"/>
  <c r="GLV87" i="28" s="1"/>
  <c r="GLW87" i="28" s="1"/>
  <c r="GLX87" i="28" s="1"/>
  <c r="GLY87" i="28" s="1"/>
  <c r="GLZ87" i="28" s="1"/>
  <c r="GMA87" i="28" s="1"/>
  <c r="GLO87" i="28"/>
  <c r="GMB87" i="28" s="1"/>
  <c r="GLA87" i="28"/>
  <c r="GLB87" i="28" s="1"/>
  <c r="GLC87" i="28" s="1"/>
  <c r="GLD87" i="28" s="1"/>
  <c r="GLE87" i="28" s="1"/>
  <c r="GLF87" i="28" s="1"/>
  <c r="GLG87" i="28" s="1"/>
  <c r="GLH87" i="28" s="1"/>
  <c r="GLI87" i="28" s="1"/>
  <c r="GLJ87" i="28" s="1"/>
  <c r="GLK87" i="28" s="1"/>
  <c r="GKY87" i="28"/>
  <c r="GLL87" i="28" s="1"/>
  <c r="GKK87" i="28"/>
  <c r="GKL87" i="28" s="1"/>
  <c r="GKM87" i="28" s="1"/>
  <c r="GKN87" i="28" s="1"/>
  <c r="GKO87" i="28" s="1"/>
  <c r="GKP87" i="28" s="1"/>
  <c r="GKQ87" i="28" s="1"/>
  <c r="GKR87" i="28" s="1"/>
  <c r="GKS87" i="28" s="1"/>
  <c r="GKT87" i="28" s="1"/>
  <c r="GKU87" i="28" s="1"/>
  <c r="GKI87" i="28"/>
  <c r="GKV87" i="28" s="1"/>
  <c r="GJU87" i="28"/>
  <c r="GJV87" i="28" s="1"/>
  <c r="GJW87" i="28" s="1"/>
  <c r="GJX87" i="28" s="1"/>
  <c r="GJY87" i="28" s="1"/>
  <c r="GJZ87" i="28" s="1"/>
  <c r="GKA87" i="28" s="1"/>
  <c r="GKB87" i="28" s="1"/>
  <c r="GKC87" i="28" s="1"/>
  <c r="GKD87" i="28" s="1"/>
  <c r="GKE87" i="28" s="1"/>
  <c r="GJS87" i="28"/>
  <c r="GKF87" i="28" s="1"/>
  <c r="GJE87" i="28"/>
  <c r="GJF87" i="28" s="1"/>
  <c r="GJG87" i="28" s="1"/>
  <c r="GJH87" i="28" s="1"/>
  <c r="GJI87" i="28" s="1"/>
  <c r="GJJ87" i="28" s="1"/>
  <c r="GJK87" i="28" s="1"/>
  <c r="GJL87" i="28" s="1"/>
  <c r="GJM87" i="28" s="1"/>
  <c r="GJN87" i="28" s="1"/>
  <c r="GJO87" i="28" s="1"/>
  <c r="GJC87" i="28"/>
  <c r="GJP87" i="28" s="1"/>
  <c r="GIO87" i="28"/>
  <c r="GIP87" i="28" s="1"/>
  <c r="GIQ87" i="28" s="1"/>
  <c r="GIR87" i="28" s="1"/>
  <c r="GIS87" i="28" s="1"/>
  <c r="GIT87" i="28" s="1"/>
  <c r="GIU87" i="28" s="1"/>
  <c r="GIV87" i="28" s="1"/>
  <c r="GIW87" i="28" s="1"/>
  <c r="GIX87" i="28" s="1"/>
  <c r="GIY87" i="28" s="1"/>
  <c r="GIM87" i="28"/>
  <c r="GIZ87" i="28" s="1"/>
  <c r="GHY87" i="28"/>
  <c r="GHZ87" i="28" s="1"/>
  <c r="GIA87" i="28" s="1"/>
  <c r="GIB87" i="28" s="1"/>
  <c r="GIC87" i="28" s="1"/>
  <c r="GID87" i="28" s="1"/>
  <c r="GIE87" i="28" s="1"/>
  <c r="GIF87" i="28" s="1"/>
  <c r="GIG87" i="28" s="1"/>
  <c r="GIH87" i="28" s="1"/>
  <c r="GII87" i="28" s="1"/>
  <c r="GHW87" i="28"/>
  <c r="GIJ87" i="28" s="1"/>
  <c r="GHI87" i="28"/>
  <c r="GHJ87" i="28" s="1"/>
  <c r="GHK87" i="28" s="1"/>
  <c r="GHL87" i="28" s="1"/>
  <c r="GHM87" i="28" s="1"/>
  <c r="GHN87" i="28" s="1"/>
  <c r="GHO87" i="28" s="1"/>
  <c r="GHP87" i="28" s="1"/>
  <c r="GHQ87" i="28" s="1"/>
  <c r="GHR87" i="28" s="1"/>
  <c r="GHS87" i="28" s="1"/>
  <c r="GHG87" i="28"/>
  <c r="GHT87" i="28" s="1"/>
  <c r="GGS87" i="28"/>
  <c r="GGT87" i="28" s="1"/>
  <c r="GGU87" i="28" s="1"/>
  <c r="GGV87" i="28" s="1"/>
  <c r="GGW87" i="28" s="1"/>
  <c r="GGX87" i="28" s="1"/>
  <c r="GGY87" i="28" s="1"/>
  <c r="GGZ87" i="28" s="1"/>
  <c r="GHA87" i="28" s="1"/>
  <c r="GHB87" i="28" s="1"/>
  <c r="GHC87" i="28" s="1"/>
  <c r="GGQ87" i="28"/>
  <c r="GHD87" i="28" s="1"/>
  <c r="GGC87" i="28"/>
  <c r="GGD87" i="28" s="1"/>
  <c r="GGE87" i="28" s="1"/>
  <c r="GGF87" i="28" s="1"/>
  <c r="GGG87" i="28" s="1"/>
  <c r="GGH87" i="28" s="1"/>
  <c r="GGI87" i="28" s="1"/>
  <c r="GGJ87" i="28" s="1"/>
  <c r="GGK87" i="28" s="1"/>
  <c r="GGL87" i="28" s="1"/>
  <c r="GGM87" i="28" s="1"/>
  <c r="GGA87" i="28"/>
  <c r="GGN87" i="28" s="1"/>
  <c r="GFM87" i="28"/>
  <c r="GFN87" i="28" s="1"/>
  <c r="GFO87" i="28" s="1"/>
  <c r="GFP87" i="28" s="1"/>
  <c r="GFQ87" i="28" s="1"/>
  <c r="GFR87" i="28" s="1"/>
  <c r="GFS87" i="28" s="1"/>
  <c r="GFT87" i="28" s="1"/>
  <c r="GFU87" i="28" s="1"/>
  <c r="GFV87" i="28" s="1"/>
  <c r="GFW87" i="28" s="1"/>
  <c r="GFK87" i="28"/>
  <c r="GFX87" i="28" s="1"/>
  <c r="GEW87" i="28"/>
  <c r="GEX87" i="28" s="1"/>
  <c r="GEY87" i="28" s="1"/>
  <c r="GEZ87" i="28" s="1"/>
  <c r="GFA87" i="28" s="1"/>
  <c r="GFB87" i="28" s="1"/>
  <c r="GFC87" i="28" s="1"/>
  <c r="GFD87" i="28" s="1"/>
  <c r="GFE87" i="28" s="1"/>
  <c r="GFF87" i="28" s="1"/>
  <c r="GFG87" i="28" s="1"/>
  <c r="GEU87" i="28"/>
  <c r="GFH87" i="28" s="1"/>
  <c r="GEG87" i="28"/>
  <c r="GEH87" i="28" s="1"/>
  <c r="GEI87" i="28" s="1"/>
  <c r="GEJ87" i="28" s="1"/>
  <c r="GEK87" i="28" s="1"/>
  <c r="GEL87" i="28" s="1"/>
  <c r="GEM87" i="28" s="1"/>
  <c r="GEN87" i="28" s="1"/>
  <c r="GEO87" i="28" s="1"/>
  <c r="GEP87" i="28" s="1"/>
  <c r="GEQ87" i="28" s="1"/>
  <c r="GEE87" i="28"/>
  <c r="GER87" i="28" s="1"/>
  <c r="GDQ87" i="28"/>
  <c r="GDR87" i="28" s="1"/>
  <c r="GDS87" i="28" s="1"/>
  <c r="GDT87" i="28" s="1"/>
  <c r="GDU87" i="28" s="1"/>
  <c r="GDV87" i="28" s="1"/>
  <c r="GDW87" i="28" s="1"/>
  <c r="GDX87" i="28" s="1"/>
  <c r="GDY87" i="28" s="1"/>
  <c r="GDZ87" i="28" s="1"/>
  <c r="GEA87" i="28" s="1"/>
  <c r="GDO87" i="28"/>
  <c r="GEB87" i="28" s="1"/>
  <c r="GDA87" i="28"/>
  <c r="GDB87" i="28" s="1"/>
  <c r="GDC87" i="28" s="1"/>
  <c r="GDD87" i="28" s="1"/>
  <c r="GDE87" i="28" s="1"/>
  <c r="GDF87" i="28" s="1"/>
  <c r="GDG87" i="28" s="1"/>
  <c r="GDH87" i="28" s="1"/>
  <c r="GDI87" i="28" s="1"/>
  <c r="GDJ87" i="28" s="1"/>
  <c r="GDK87" i="28" s="1"/>
  <c r="GCY87" i="28"/>
  <c r="GDL87" i="28" s="1"/>
  <c r="GCK87" i="28"/>
  <c r="GCL87" i="28" s="1"/>
  <c r="GCM87" i="28" s="1"/>
  <c r="GCN87" i="28" s="1"/>
  <c r="GCO87" i="28" s="1"/>
  <c r="GCP87" i="28" s="1"/>
  <c r="GCQ87" i="28" s="1"/>
  <c r="GCR87" i="28" s="1"/>
  <c r="GCS87" i="28" s="1"/>
  <c r="GCT87" i="28" s="1"/>
  <c r="GCU87" i="28" s="1"/>
  <c r="GCI87" i="28"/>
  <c r="GCV87" i="28" s="1"/>
  <c r="GBU87" i="28"/>
  <c r="GBV87" i="28" s="1"/>
  <c r="GBW87" i="28" s="1"/>
  <c r="GBX87" i="28" s="1"/>
  <c r="GBY87" i="28" s="1"/>
  <c r="GBZ87" i="28" s="1"/>
  <c r="GCA87" i="28" s="1"/>
  <c r="GCB87" i="28" s="1"/>
  <c r="GCC87" i="28" s="1"/>
  <c r="GCD87" i="28" s="1"/>
  <c r="GCE87" i="28" s="1"/>
  <c r="GBS87" i="28"/>
  <c r="GCF87" i="28" s="1"/>
  <c r="GBE87" i="28"/>
  <c r="GBF87" i="28" s="1"/>
  <c r="GBG87" i="28" s="1"/>
  <c r="GBH87" i="28" s="1"/>
  <c r="GBI87" i="28" s="1"/>
  <c r="GBJ87" i="28" s="1"/>
  <c r="GBK87" i="28" s="1"/>
  <c r="GBL87" i="28" s="1"/>
  <c r="GBM87" i="28" s="1"/>
  <c r="GBN87" i="28" s="1"/>
  <c r="GBO87" i="28" s="1"/>
  <c r="GBC87" i="28"/>
  <c r="GBP87" i="28" s="1"/>
  <c r="GAO87" i="28"/>
  <c r="GAP87" i="28" s="1"/>
  <c r="GAQ87" i="28" s="1"/>
  <c r="GAR87" i="28" s="1"/>
  <c r="GAS87" i="28" s="1"/>
  <c r="GAT87" i="28" s="1"/>
  <c r="GAU87" i="28" s="1"/>
  <c r="GAV87" i="28" s="1"/>
  <c r="GAW87" i="28" s="1"/>
  <c r="GAX87" i="28" s="1"/>
  <c r="GAY87" i="28" s="1"/>
  <c r="GAM87" i="28"/>
  <c r="GAZ87" i="28" s="1"/>
  <c r="FZY87" i="28"/>
  <c r="FZZ87" i="28" s="1"/>
  <c r="GAA87" i="28" s="1"/>
  <c r="GAB87" i="28" s="1"/>
  <c r="GAC87" i="28" s="1"/>
  <c r="GAD87" i="28" s="1"/>
  <c r="GAE87" i="28" s="1"/>
  <c r="GAF87" i="28" s="1"/>
  <c r="GAG87" i="28" s="1"/>
  <c r="GAH87" i="28" s="1"/>
  <c r="GAI87" i="28" s="1"/>
  <c r="FZW87" i="28"/>
  <c r="GAJ87" i="28" s="1"/>
  <c r="FZI87" i="28"/>
  <c r="FZJ87" i="28" s="1"/>
  <c r="FZK87" i="28" s="1"/>
  <c r="FZL87" i="28" s="1"/>
  <c r="FZM87" i="28" s="1"/>
  <c r="FZN87" i="28" s="1"/>
  <c r="FZO87" i="28" s="1"/>
  <c r="FZP87" i="28" s="1"/>
  <c r="FZQ87" i="28" s="1"/>
  <c r="FZR87" i="28" s="1"/>
  <c r="FZS87" i="28" s="1"/>
  <c r="FZG87" i="28"/>
  <c r="FZT87" i="28" s="1"/>
  <c r="FYS87" i="28"/>
  <c r="FYT87" i="28" s="1"/>
  <c r="FYU87" i="28" s="1"/>
  <c r="FYV87" i="28" s="1"/>
  <c r="FYW87" i="28" s="1"/>
  <c r="FYX87" i="28" s="1"/>
  <c r="FYY87" i="28" s="1"/>
  <c r="FYZ87" i="28" s="1"/>
  <c r="FZA87" i="28" s="1"/>
  <c r="FZB87" i="28" s="1"/>
  <c r="FZC87" i="28" s="1"/>
  <c r="FYQ87" i="28"/>
  <c r="FZD87" i="28" s="1"/>
  <c r="FYC87" i="28"/>
  <c r="FYD87" i="28" s="1"/>
  <c r="FYE87" i="28" s="1"/>
  <c r="FYF87" i="28" s="1"/>
  <c r="FYG87" i="28" s="1"/>
  <c r="FYH87" i="28" s="1"/>
  <c r="FYI87" i="28" s="1"/>
  <c r="FYJ87" i="28" s="1"/>
  <c r="FYK87" i="28" s="1"/>
  <c r="FYL87" i="28" s="1"/>
  <c r="FYM87" i="28" s="1"/>
  <c r="FYA87" i="28"/>
  <c r="FYN87" i="28" s="1"/>
  <c r="FXM87" i="28"/>
  <c r="FXN87" i="28" s="1"/>
  <c r="FXO87" i="28" s="1"/>
  <c r="FXP87" i="28" s="1"/>
  <c r="FXQ87" i="28" s="1"/>
  <c r="FXR87" i="28" s="1"/>
  <c r="FXS87" i="28" s="1"/>
  <c r="FXT87" i="28" s="1"/>
  <c r="FXU87" i="28" s="1"/>
  <c r="FXV87" i="28" s="1"/>
  <c r="FXW87" i="28" s="1"/>
  <c r="FXK87" i="28"/>
  <c r="FXX87" i="28" s="1"/>
  <c r="FWW87" i="28"/>
  <c r="FWX87" i="28" s="1"/>
  <c r="FWY87" i="28" s="1"/>
  <c r="FWZ87" i="28" s="1"/>
  <c r="FXA87" i="28" s="1"/>
  <c r="FXB87" i="28" s="1"/>
  <c r="FXC87" i="28" s="1"/>
  <c r="FXD87" i="28" s="1"/>
  <c r="FXE87" i="28" s="1"/>
  <c r="FXF87" i="28" s="1"/>
  <c r="FXG87" i="28" s="1"/>
  <c r="FWU87" i="28"/>
  <c r="FXH87" i="28" s="1"/>
  <c r="FWG87" i="28"/>
  <c r="FWH87" i="28" s="1"/>
  <c r="FWI87" i="28" s="1"/>
  <c r="FWJ87" i="28" s="1"/>
  <c r="FWK87" i="28" s="1"/>
  <c r="FWL87" i="28" s="1"/>
  <c r="FWM87" i="28" s="1"/>
  <c r="FWN87" i="28" s="1"/>
  <c r="FWO87" i="28" s="1"/>
  <c r="FWP87" i="28" s="1"/>
  <c r="FWQ87" i="28" s="1"/>
  <c r="FWE87" i="28"/>
  <c r="FWR87" i="28" s="1"/>
  <c r="FVQ87" i="28"/>
  <c r="FVR87" i="28" s="1"/>
  <c r="FVS87" i="28" s="1"/>
  <c r="FVT87" i="28" s="1"/>
  <c r="FVU87" i="28" s="1"/>
  <c r="FVV87" i="28" s="1"/>
  <c r="FVW87" i="28" s="1"/>
  <c r="FVX87" i="28" s="1"/>
  <c r="FVY87" i="28" s="1"/>
  <c r="FVZ87" i="28" s="1"/>
  <c r="FWA87" i="28" s="1"/>
  <c r="FVO87" i="28"/>
  <c r="FWB87" i="28" s="1"/>
  <c r="FVA87" i="28"/>
  <c r="FVB87" i="28" s="1"/>
  <c r="FVC87" i="28" s="1"/>
  <c r="FVD87" i="28" s="1"/>
  <c r="FVE87" i="28" s="1"/>
  <c r="FVF87" i="28" s="1"/>
  <c r="FVG87" i="28" s="1"/>
  <c r="FVH87" i="28" s="1"/>
  <c r="FVI87" i="28" s="1"/>
  <c r="FVJ87" i="28" s="1"/>
  <c r="FVK87" i="28" s="1"/>
  <c r="FUY87" i="28"/>
  <c r="FVL87" i="28" s="1"/>
  <c r="FUK87" i="28"/>
  <c r="FUL87" i="28" s="1"/>
  <c r="FUM87" i="28" s="1"/>
  <c r="FUN87" i="28" s="1"/>
  <c r="FUO87" i="28" s="1"/>
  <c r="FUP87" i="28" s="1"/>
  <c r="FUQ87" i="28" s="1"/>
  <c r="FUR87" i="28" s="1"/>
  <c r="FUS87" i="28" s="1"/>
  <c r="FUT87" i="28" s="1"/>
  <c r="FUU87" i="28" s="1"/>
  <c r="FUI87" i="28"/>
  <c r="FUV87" i="28" s="1"/>
  <c r="FTU87" i="28"/>
  <c r="FTV87" i="28" s="1"/>
  <c r="FTW87" i="28" s="1"/>
  <c r="FTX87" i="28" s="1"/>
  <c r="FTY87" i="28" s="1"/>
  <c r="FTZ87" i="28" s="1"/>
  <c r="FUA87" i="28" s="1"/>
  <c r="FUB87" i="28" s="1"/>
  <c r="FUC87" i="28" s="1"/>
  <c r="FUD87" i="28" s="1"/>
  <c r="FUE87" i="28" s="1"/>
  <c r="FTS87" i="28"/>
  <c r="FUF87" i="28" s="1"/>
  <c r="FTE87" i="28"/>
  <c r="FTF87" i="28" s="1"/>
  <c r="FTG87" i="28" s="1"/>
  <c r="FTH87" i="28" s="1"/>
  <c r="FTI87" i="28" s="1"/>
  <c r="FTJ87" i="28" s="1"/>
  <c r="FTK87" i="28" s="1"/>
  <c r="FTL87" i="28" s="1"/>
  <c r="FTM87" i="28" s="1"/>
  <c r="FTN87" i="28" s="1"/>
  <c r="FTO87" i="28" s="1"/>
  <c r="FTC87" i="28"/>
  <c r="FTP87" i="28" s="1"/>
  <c r="FSO87" i="28"/>
  <c r="FSP87" i="28" s="1"/>
  <c r="FSQ87" i="28" s="1"/>
  <c r="FSR87" i="28" s="1"/>
  <c r="FSS87" i="28" s="1"/>
  <c r="FST87" i="28" s="1"/>
  <c r="FSU87" i="28" s="1"/>
  <c r="FSV87" i="28" s="1"/>
  <c r="FSW87" i="28" s="1"/>
  <c r="FSX87" i="28" s="1"/>
  <c r="FSY87" i="28" s="1"/>
  <c r="FSM87" i="28"/>
  <c r="FSZ87" i="28" s="1"/>
  <c r="FRY87" i="28"/>
  <c r="FRZ87" i="28" s="1"/>
  <c r="FSA87" i="28" s="1"/>
  <c r="FSB87" i="28" s="1"/>
  <c r="FSC87" i="28" s="1"/>
  <c r="FSD87" i="28" s="1"/>
  <c r="FSE87" i="28" s="1"/>
  <c r="FSF87" i="28" s="1"/>
  <c r="FSG87" i="28" s="1"/>
  <c r="FSH87" i="28" s="1"/>
  <c r="FSI87" i="28" s="1"/>
  <c r="FRW87" i="28"/>
  <c r="FSJ87" i="28" s="1"/>
  <c r="FRI87" i="28"/>
  <c r="FRJ87" i="28" s="1"/>
  <c r="FRK87" i="28" s="1"/>
  <c r="FRL87" i="28" s="1"/>
  <c r="FRM87" i="28" s="1"/>
  <c r="FRN87" i="28" s="1"/>
  <c r="FRO87" i="28" s="1"/>
  <c r="FRP87" i="28" s="1"/>
  <c r="FRQ87" i="28" s="1"/>
  <c r="FRR87" i="28" s="1"/>
  <c r="FRS87" i="28" s="1"/>
  <c r="FRG87" i="28"/>
  <c r="FRT87" i="28" s="1"/>
  <c r="FQS87" i="28"/>
  <c r="FQT87" i="28" s="1"/>
  <c r="FQU87" i="28" s="1"/>
  <c r="FQV87" i="28" s="1"/>
  <c r="FQW87" i="28" s="1"/>
  <c r="FQX87" i="28" s="1"/>
  <c r="FQY87" i="28" s="1"/>
  <c r="FQZ87" i="28" s="1"/>
  <c r="FRA87" i="28" s="1"/>
  <c r="FRB87" i="28" s="1"/>
  <c r="FRC87" i="28" s="1"/>
  <c r="FQQ87" i="28"/>
  <c r="FRD87" i="28" s="1"/>
  <c r="FQC87" i="28"/>
  <c r="FQD87" i="28" s="1"/>
  <c r="FQE87" i="28" s="1"/>
  <c r="FQF87" i="28" s="1"/>
  <c r="FQG87" i="28" s="1"/>
  <c r="FQH87" i="28" s="1"/>
  <c r="FQI87" i="28" s="1"/>
  <c r="FQJ87" i="28" s="1"/>
  <c r="FQK87" i="28" s="1"/>
  <c r="FQL87" i="28" s="1"/>
  <c r="FQM87" i="28" s="1"/>
  <c r="FQA87" i="28"/>
  <c r="FQN87" i="28" s="1"/>
  <c r="FPM87" i="28"/>
  <c r="FPN87" i="28" s="1"/>
  <c r="FPO87" i="28" s="1"/>
  <c r="FPP87" i="28" s="1"/>
  <c r="FPQ87" i="28" s="1"/>
  <c r="FPR87" i="28" s="1"/>
  <c r="FPS87" i="28" s="1"/>
  <c r="FPT87" i="28" s="1"/>
  <c r="FPU87" i="28" s="1"/>
  <c r="FPV87" i="28" s="1"/>
  <c r="FPW87" i="28" s="1"/>
  <c r="FPK87" i="28"/>
  <c r="FPX87" i="28" s="1"/>
  <c r="FOW87" i="28"/>
  <c r="FOX87" i="28" s="1"/>
  <c r="FOY87" i="28" s="1"/>
  <c r="FOZ87" i="28" s="1"/>
  <c r="FPA87" i="28" s="1"/>
  <c r="FPB87" i="28" s="1"/>
  <c r="FPC87" i="28" s="1"/>
  <c r="FPD87" i="28" s="1"/>
  <c r="FPE87" i="28" s="1"/>
  <c r="FPF87" i="28" s="1"/>
  <c r="FPG87" i="28" s="1"/>
  <c r="FOU87" i="28"/>
  <c r="FPH87" i="28" s="1"/>
  <c r="FOG87" i="28"/>
  <c r="FOH87" i="28" s="1"/>
  <c r="FOI87" i="28" s="1"/>
  <c r="FOJ87" i="28" s="1"/>
  <c r="FOK87" i="28" s="1"/>
  <c r="FOL87" i="28" s="1"/>
  <c r="FOM87" i="28" s="1"/>
  <c r="FON87" i="28" s="1"/>
  <c r="FOO87" i="28" s="1"/>
  <c r="FOP87" i="28" s="1"/>
  <c r="FOQ87" i="28" s="1"/>
  <c r="FOE87" i="28"/>
  <c r="FOR87" i="28" s="1"/>
  <c r="FNQ87" i="28"/>
  <c r="FNR87" i="28" s="1"/>
  <c r="FNS87" i="28" s="1"/>
  <c r="FNT87" i="28" s="1"/>
  <c r="FNU87" i="28" s="1"/>
  <c r="FNV87" i="28" s="1"/>
  <c r="FNW87" i="28" s="1"/>
  <c r="FNX87" i="28" s="1"/>
  <c r="FNY87" i="28" s="1"/>
  <c r="FNZ87" i="28" s="1"/>
  <c r="FOA87" i="28" s="1"/>
  <c r="FNO87" i="28"/>
  <c r="FOB87" i="28" s="1"/>
  <c r="FNA87" i="28"/>
  <c r="FNB87" i="28" s="1"/>
  <c r="FNC87" i="28" s="1"/>
  <c r="FND87" i="28" s="1"/>
  <c r="FNE87" i="28" s="1"/>
  <c r="FNF87" i="28" s="1"/>
  <c r="FNG87" i="28" s="1"/>
  <c r="FNH87" i="28" s="1"/>
  <c r="FNI87" i="28" s="1"/>
  <c r="FNJ87" i="28" s="1"/>
  <c r="FNK87" i="28" s="1"/>
  <c r="FMY87" i="28"/>
  <c r="FNL87" i="28" s="1"/>
  <c r="FMK87" i="28"/>
  <c r="FML87" i="28" s="1"/>
  <c r="FMM87" i="28" s="1"/>
  <c r="FMN87" i="28" s="1"/>
  <c r="FMO87" i="28" s="1"/>
  <c r="FMP87" i="28" s="1"/>
  <c r="FMQ87" i="28" s="1"/>
  <c r="FMR87" i="28" s="1"/>
  <c r="FMS87" i="28" s="1"/>
  <c r="FMT87" i="28" s="1"/>
  <c r="FMU87" i="28" s="1"/>
  <c r="FMI87" i="28"/>
  <c r="FMV87" i="28" s="1"/>
  <c r="FLU87" i="28"/>
  <c r="FLV87" i="28" s="1"/>
  <c r="FLW87" i="28" s="1"/>
  <c r="FLX87" i="28" s="1"/>
  <c r="FLY87" i="28" s="1"/>
  <c r="FLZ87" i="28" s="1"/>
  <c r="FMA87" i="28" s="1"/>
  <c r="FMB87" i="28" s="1"/>
  <c r="FMC87" i="28" s="1"/>
  <c r="FMD87" i="28" s="1"/>
  <c r="FME87" i="28" s="1"/>
  <c r="FLS87" i="28"/>
  <c r="FMF87" i="28" s="1"/>
  <c r="FLE87" i="28"/>
  <c r="FLF87" i="28" s="1"/>
  <c r="FLG87" i="28" s="1"/>
  <c r="FLH87" i="28" s="1"/>
  <c r="FLI87" i="28" s="1"/>
  <c r="FLJ87" i="28" s="1"/>
  <c r="FLK87" i="28" s="1"/>
  <c r="FLL87" i="28" s="1"/>
  <c r="FLM87" i="28" s="1"/>
  <c r="FLN87" i="28" s="1"/>
  <c r="FLO87" i="28" s="1"/>
  <c r="FLC87" i="28"/>
  <c r="FLP87" i="28" s="1"/>
  <c r="FKO87" i="28"/>
  <c r="FKP87" i="28" s="1"/>
  <c r="FKQ87" i="28" s="1"/>
  <c r="FKR87" i="28" s="1"/>
  <c r="FKS87" i="28" s="1"/>
  <c r="FKT87" i="28" s="1"/>
  <c r="FKU87" i="28" s="1"/>
  <c r="FKV87" i="28" s="1"/>
  <c r="FKW87" i="28" s="1"/>
  <c r="FKX87" i="28" s="1"/>
  <c r="FKY87" i="28" s="1"/>
  <c r="FKM87" i="28"/>
  <c r="FKZ87" i="28" s="1"/>
  <c r="FJY87" i="28"/>
  <c r="FJZ87" i="28" s="1"/>
  <c r="FKA87" i="28" s="1"/>
  <c r="FKB87" i="28" s="1"/>
  <c r="FKC87" i="28" s="1"/>
  <c r="FKD87" i="28" s="1"/>
  <c r="FKE87" i="28" s="1"/>
  <c r="FKF87" i="28" s="1"/>
  <c r="FKG87" i="28" s="1"/>
  <c r="FKH87" i="28" s="1"/>
  <c r="FKI87" i="28" s="1"/>
  <c r="FJW87" i="28"/>
  <c r="FKJ87" i="28" s="1"/>
  <c r="FJI87" i="28"/>
  <c r="FJJ87" i="28" s="1"/>
  <c r="FJK87" i="28" s="1"/>
  <c r="FJL87" i="28" s="1"/>
  <c r="FJM87" i="28" s="1"/>
  <c r="FJN87" i="28" s="1"/>
  <c r="FJO87" i="28" s="1"/>
  <c r="FJP87" i="28" s="1"/>
  <c r="FJQ87" i="28" s="1"/>
  <c r="FJR87" i="28" s="1"/>
  <c r="FJS87" i="28" s="1"/>
  <c r="FJG87" i="28"/>
  <c r="FJT87" i="28" s="1"/>
  <c r="FIS87" i="28"/>
  <c r="FIT87" i="28" s="1"/>
  <c r="FIU87" i="28" s="1"/>
  <c r="FIV87" i="28" s="1"/>
  <c r="FIW87" i="28" s="1"/>
  <c r="FIX87" i="28" s="1"/>
  <c r="FIY87" i="28" s="1"/>
  <c r="FIZ87" i="28" s="1"/>
  <c r="FJA87" i="28" s="1"/>
  <c r="FJB87" i="28" s="1"/>
  <c r="FJC87" i="28" s="1"/>
  <c r="FIQ87" i="28"/>
  <c r="FJD87" i="28" s="1"/>
  <c r="FIC87" i="28"/>
  <c r="FID87" i="28" s="1"/>
  <c r="FIE87" i="28" s="1"/>
  <c r="FIF87" i="28" s="1"/>
  <c r="FIG87" i="28" s="1"/>
  <c r="FIH87" i="28" s="1"/>
  <c r="FII87" i="28" s="1"/>
  <c r="FIJ87" i="28" s="1"/>
  <c r="FIK87" i="28" s="1"/>
  <c r="FIL87" i="28" s="1"/>
  <c r="FIM87" i="28" s="1"/>
  <c r="FIA87" i="28"/>
  <c r="FIN87" i="28" s="1"/>
  <c r="FHM87" i="28"/>
  <c r="FHN87" i="28" s="1"/>
  <c r="FHO87" i="28" s="1"/>
  <c r="FHP87" i="28" s="1"/>
  <c r="FHQ87" i="28" s="1"/>
  <c r="FHR87" i="28" s="1"/>
  <c r="FHS87" i="28" s="1"/>
  <c r="FHT87" i="28" s="1"/>
  <c r="FHU87" i="28" s="1"/>
  <c r="FHV87" i="28" s="1"/>
  <c r="FHW87" i="28" s="1"/>
  <c r="FHK87" i="28"/>
  <c r="FHX87" i="28" s="1"/>
  <c r="FGW87" i="28"/>
  <c r="FGX87" i="28" s="1"/>
  <c r="FGY87" i="28" s="1"/>
  <c r="FGZ87" i="28" s="1"/>
  <c r="FHA87" i="28" s="1"/>
  <c r="FHB87" i="28" s="1"/>
  <c r="FHC87" i="28" s="1"/>
  <c r="FHD87" i="28" s="1"/>
  <c r="FHE87" i="28" s="1"/>
  <c r="FHF87" i="28" s="1"/>
  <c r="FHG87" i="28" s="1"/>
  <c r="FGU87" i="28"/>
  <c r="FHH87" i="28" s="1"/>
  <c r="FGG87" i="28"/>
  <c r="FGH87" i="28" s="1"/>
  <c r="FGI87" i="28" s="1"/>
  <c r="FGJ87" i="28" s="1"/>
  <c r="FGK87" i="28" s="1"/>
  <c r="FGL87" i="28" s="1"/>
  <c r="FGM87" i="28" s="1"/>
  <c r="FGN87" i="28" s="1"/>
  <c r="FGO87" i="28" s="1"/>
  <c r="FGP87" i="28" s="1"/>
  <c r="FGQ87" i="28" s="1"/>
  <c r="FGE87" i="28"/>
  <c r="FGR87" i="28" s="1"/>
  <c r="FFQ87" i="28"/>
  <c r="FFR87" i="28" s="1"/>
  <c r="FFS87" i="28" s="1"/>
  <c r="FFT87" i="28" s="1"/>
  <c r="FFU87" i="28" s="1"/>
  <c r="FFV87" i="28" s="1"/>
  <c r="FFW87" i="28" s="1"/>
  <c r="FFX87" i="28" s="1"/>
  <c r="FFY87" i="28" s="1"/>
  <c r="FFZ87" i="28" s="1"/>
  <c r="FGA87" i="28" s="1"/>
  <c r="FFO87" i="28"/>
  <c r="FGB87" i="28" s="1"/>
  <c r="FFA87" i="28"/>
  <c r="FFB87" i="28" s="1"/>
  <c r="FFC87" i="28" s="1"/>
  <c r="FFD87" i="28" s="1"/>
  <c r="FFE87" i="28" s="1"/>
  <c r="FFF87" i="28" s="1"/>
  <c r="FFG87" i="28" s="1"/>
  <c r="FFH87" i="28" s="1"/>
  <c r="FFI87" i="28" s="1"/>
  <c r="FFJ87" i="28" s="1"/>
  <c r="FFK87" i="28" s="1"/>
  <c r="FEY87" i="28"/>
  <c r="FFL87" i="28" s="1"/>
  <c r="FEK87" i="28"/>
  <c r="FEL87" i="28" s="1"/>
  <c r="FEM87" i="28" s="1"/>
  <c r="FEN87" i="28" s="1"/>
  <c r="FEO87" i="28" s="1"/>
  <c r="FEP87" i="28" s="1"/>
  <c r="FEQ87" i="28" s="1"/>
  <c r="FER87" i="28" s="1"/>
  <c r="FES87" i="28" s="1"/>
  <c r="FET87" i="28" s="1"/>
  <c r="FEU87" i="28" s="1"/>
  <c r="FEI87" i="28"/>
  <c r="FEV87" i="28" s="1"/>
  <c r="FDU87" i="28"/>
  <c r="FDV87" i="28" s="1"/>
  <c r="FDW87" i="28" s="1"/>
  <c r="FDX87" i="28" s="1"/>
  <c r="FDY87" i="28" s="1"/>
  <c r="FDZ87" i="28" s="1"/>
  <c r="FEA87" i="28" s="1"/>
  <c r="FEB87" i="28" s="1"/>
  <c r="FEC87" i="28" s="1"/>
  <c r="FED87" i="28" s="1"/>
  <c r="FEE87" i="28" s="1"/>
  <c r="FDS87" i="28"/>
  <c r="FEF87" i="28" s="1"/>
  <c r="FDE87" i="28"/>
  <c r="FDF87" i="28" s="1"/>
  <c r="FDG87" i="28" s="1"/>
  <c r="FDH87" i="28" s="1"/>
  <c r="FDI87" i="28" s="1"/>
  <c r="FDJ87" i="28" s="1"/>
  <c r="FDK87" i="28" s="1"/>
  <c r="FDL87" i="28" s="1"/>
  <c r="FDM87" i="28" s="1"/>
  <c r="FDN87" i="28" s="1"/>
  <c r="FDO87" i="28" s="1"/>
  <c r="FDC87" i="28"/>
  <c r="FDP87" i="28" s="1"/>
  <c r="FCO87" i="28"/>
  <c r="FCP87" i="28" s="1"/>
  <c r="FCQ87" i="28" s="1"/>
  <c r="FCR87" i="28" s="1"/>
  <c r="FCS87" i="28" s="1"/>
  <c r="FCT87" i="28" s="1"/>
  <c r="FCU87" i="28" s="1"/>
  <c r="FCV87" i="28" s="1"/>
  <c r="FCW87" i="28" s="1"/>
  <c r="FCX87" i="28" s="1"/>
  <c r="FCY87" i="28" s="1"/>
  <c r="FCM87" i="28"/>
  <c r="FCZ87" i="28" s="1"/>
  <c r="FBY87" i="28"/>
  <c r="FBZ87" i="28" s="1"/>
  <c r="FCA87" i="28" s="1"/>
  <c r="FCB87" i="28" s="1"/>
  <c r="FCC87" i="28" s="1"/>
  <c r="FCD87" i="28" s="1"/>
  <c r="FCE87" i="28" s="1"/>
  <c r="FCF87" i="28" s="1"/>
  <c r="FCG87" i="28" s="1"/>
  <c r="FCH87" i="28" s="1"/>
  <c r="FCI87" i="28" s="1"/>
  <c r="FBW87" i="28"/>
  <c r="FCJ87" i="28" s="1"/>
  <c r="FBI87" i="28"/>
  <c r="FBJ87" i="28" s="1"/>
  <c r="FBK87" i="28" s="1"/>
  <c r="FBL87" i="28" s="1"/>
  <c r="FBM87" i="28" s="1"/>
  <c r="FBN87" i="28" s="1"/>
  <c r="FBO87" i="28" s="1"/>
  <c r="FBP87" i="28" s="1"/>
  <c r="FBQ87" i="28" s="1"/>
  <c r="FBR87" i="28" s="1"/>
  <c r="FBS87" i="28" s="1"/>
  <c r="FBG87" i="28"/>
  <c r="FBT87" i="28" s="1"/>
  <c r="FAS87" i="28"/>
  <c r="FAT87" i="28" s="1"/>
  <c r="FAU87" i="28" s="1"/>
  <c r="FAV87" i="28" s="1"/>
  <c r="FAW87" i="28" s="1"/>
  <c r="FAX87" i="28" s="1"/>
  <c r="FAY87" i="28" s="1"/>
  <c r="FAZ87" i="28" s="1"/>
  <c r="FBA87" i="28" s="1"/>
  <c r="FBB87" i="28" s="1"/>
  <c r="FBC87" i="28" s="1"/>
  <c r="FAQ87" i="28"/>
  <c r="FBD87" i="28" s="1"/>
  <c r="FAC87" i="28"/>
  <c r="FAD87" i="28" s="1"/>
  <c r="FAE87" i="28" s="1"/>
  <c r="FAF87" i="28" s="1"/>
  <c r="FAG87" i="28" s="1"/>
  <c r="FAH87" i="28" s="1"/>
  <c r="FAI87" i="28" s="1"/>
  <c r="FAJ87" i="28" s="1"/>
  <c r="FAK87" i="28" s="1"/>
  <c r="FAL87" i="28" s="1"/>
  <c r="FAM87" i="28" s="1"/>
  <c r="FAA87" i="28"/>
  <c r="FAN87" i="28" s="1"/>
  <c r="EZM87" i="28"/>
  <c r="EZN87" i="28" s="1"/>
  <c r="EZO87" i="28" s="1"/>
  <c r="EZP87" i="28" s="1"/>
  <c r="EZQ87" i="28" s="1"/>
  <c r="EZR87" i="28" s="1"/>
  <c r="EZS87" i="28" s="1"/>
  <c r="EZT87" i="28" s="1"/>
  <c r="EZU87" i="28" s="1"/>
  <c r="EZV87" i="28" s="1"/>
  <c r="EZW87" i="28" s="1"/>
  <c r="EZK87" i="28"/>
  <c r="EZX87" i="28" s="1"/>
  <c r="EYW87" i="28"/>
  <c r="EYX87" i="28" s="1"/>
  <c r="EYY87" i="28" s="1"/>
  <c r="EYZ87" i="28" s="1"/>
  <c r="EZA87" i="28" s="1"/>
  <c r="EZB87" i="28" s="1"/>
  <c r="EZC87" i="28" s="1"/>
  <c r="EZD87" i="28" s="1"/>
  <c r="EZE87" i="28" s="1"/>
  <c r="EZF87" i="28" s="1"/>
  <c r="EZG87" i="28" s="1"/>
  <c r="EYU87" i="28"/>
  <c r="EZH87" i="28" s="1"/>
  <c r="EYG87" i="28"/>
  <c r="EYH87" i="28" s="1"/>
  <c r="EYI87" i="28" s="1"/>
  <c r="EYJ87" i="28" s="1"/>
  <c r="EYK87" i="28" s="1"/>
  <c r="EYL87" i="28" s="1"/>
  <c r="EYM87" i="28" s="1"/>
  <c r="EYN87" i="28" s="1"/>
  <c r="EYO87" i="28" s="1"/>
  <c r="EYP87" i="28" s="1"/>
  <c r="EYQ87" i="28" s="1"/>
  <c r="EYE87" i="28"/>
  <c r="EYR87" i="28" s="1"/>
  <c r="EXQ87" i="28"/>
  <c r="EXR87" i="28" s="1"/>
  <c r="EXS87" i="28" s="1"/>
  <c r="EXT87" i="28" s="1"/>
  <c r="EXU87" i="28" s="1"/>
  <c r="EXV87" i="28" s="1"/>
  <c r="EXW87" i="28" s="1"/>
  <c r="EXX87" i="28" s="1"/>
  <c r="EXY87" i="28" s="1"/>
  <c r="EXZ87" i="28" s="1"/>
  <c r="EYA87" i="28" s="1"/>
  <c r="EXO87" i="28"/>
  <c r="EYB87" i="28" s="1"/>
  <c r="EXA87" i="28"/>
  <c r="EXB87" i="28" s="1"/>
  <c r="EXC87" i="28" s="1"/>
  <c r="EXD87" i="28" s="1"/>
  <c r="EXE87" i="28" s="1"/>
  <c r="EXF87" i="28" s="1"/>
  <c r="EXG87" i="28" s="1"/>
  <c r="EXH87" i="28" s="1"/>
  <c r="EXI87" i="28" s="1"/>
  <c r="EXJ87" i="28" s="1"/>
  <c r="EXK87" i="28" s="1"/>
  <c r="EWY87" i="28"/>
  <c r="EXL87" i="28" s="1"/>
  <c r="EWK87" i="28"/>
  <c r="EWL87" i="28" s="1"/>
  <c r="EWM87" i="28" s="1"/>
  <c r="EWN87" i="28" s="1"/>
  <c r="EWO87" i="28" s="1"/>
  <c r="EWP87" i="28" s="1"/>
  <c r="EWQ87" i="28" s="1"/>
  <c r="EWR87" i="28" s="1"/>
  <c r="EWS87" i="28" s="1"/>
  <c r="EWT87" i="28" s="1"/>
  <c r="EWU87" i="28" s="1"/>
  <c r="EWI87" i="28"/>
  <c r="EWV87" i="28" s="1"/>
  <c r="EVU87" i="28"/>
  <c r="EVV87" i="28" s="1"/>
  <c r="EVW87" i="28" s="1"/>
  <c r="EVX87" i="28" s="1"/>
  <c r="EVY87" i="28" s="1"/>
  <c r="EVZ87" i="28" s="1"/>
  <c r="EWA87" i="28" s="1"/>
  <c r="EWB87" i="28" s="1"/>
  <c r="EWC87" i="28" s="1"/>
  <c r="EWD87" i="28" s="1"/>
  <c r="EWE87" i="28" s="1"/>
  <c r="EVS87" i="28"/>
  <c r="EWF87" i="28" s="1"/>
  <c r="EVE87" i="28"/>
  <c r="EVF87" i="28" s="1"/>
  <c r="EVG87" i="28" s="1"/>
  <c r="EVH87" i="28" s="1"/>
  <c r="EVI87" i="28" s="1"/>
  <c r="EVJ87" i="28" s="1"/>
  <c r="EVK87" i="28" s="1"/>
  <c r="EVL87" i="28" s="1"/>
  <c r="EVM87" i="28" s="1"/>
  <c r="EVN87" i="28" s="1"/>
  <c r="EVO87" i="28" s="1"/>
  <c r="EVC87" i="28"/>
  <c r="EVP87" i="28" s="1"/>
  <c r="EUO87" i="28"/>
  <c r="EUP87" i="28" s="1"/>
  <c r="EUQ87" i="28" s="1"/>
  <c r="EUR87" i="28" s="1"/>
  <c r="EUS87" i="28" s="1"/>
  <c r="EUT87" i="28" s="1"/>
  <c r="EUU87" i="28" s="1"/>
  <c r="EUV87" i="28" s="1"/>
  <c r="EUW87" i="28" s="1"/>
  <c r="EUX87" i="28" s="1"/>
  <c r="EUY87" i="28" s="1"/>
  <c r="EUM87" i="28"/>
  <c r="EUZ87" i="28" s="1"/>
  <c r="ETY87" i="28"/>
  <c r="ETZ87" i="28" s="1"/>
  <c r="EUA87" i="28" s="1"/>
  <c r="EUB87" i="28" s="1"/>
  <c r="EUC87" i="28" s="1"/>
  <c r="EUD87" i="28" s="1"/>
  <c r="EUE87" i="28" s="1"/>
  <c r="EUF87" i="28" s="1"/>
  <c r="EUG87" i="28" s="1"/>
  <c r="EUH87" i="28" s="1"/>
  <c r="EUI87" i="28" s="1"/>
  <c r="ETW87" i="28"/>
  <c r="EUJ87" i="28" s="1"/>
  <c r="ETI87" i="28"/>
  <c r="ETJ87" i="28" s="1"/>
  <c r="ETK87" i="28" s="1"/>
  <c r="ETL87" i="28" s="1"/>
  <c r="ETM87" i="28" s="1"/>
  <c r="ETN87" i="28" s="1"/>
  <c r="ETO87" i="28" s="1"/>
  <c r="ETP87" i="28" s="1"/>
  <c r="ETQ87" i="28" s="1"/>
  <c r="ETR87" i="28" s="1"/>
  <c r="ETS87" i="28" s="1"/>
  <c r="ETG87" i="28"/>
  <c r="ETT87" i="28" s="1"/>
  <c r="ESS87" i="28"/>
  <c r="EST87" i="28" s="1"/>
  <c r="ESU87" i="28" s="1"/>
  <c r="ESV87" i="28" s="1"/>
  <c r="ESW87" i="28" s="1"/>
  <c r="ESX87" i="28" s="1"/>
  <c r="ESY87" i="28" s="1"/>
  <c r="ESZ87" i="28" s="1"/>
  <c r="ETA87" i="28" s="1"/>
  <c r="ETB87" i="28" s="1"/>
  <c r="ETC87" i="28" s="1"/>
  <c r="ESQ87" i="28"/>
  <c r="ETD87" i="28" s="1"/>
  <c r="ESC87" i="28"/>
  <c r="ESD87" i="28" s="1"/>
  <c r="ESE87" i="28" s="1"/>
  <c r="ESF87" i="28" s="1"/>
  <c r="ESG87" i="28" s="1"/>
  <c r="ESH87" i="28" s="1"/>
  <c r="ESI87" i="28" s="1"/>
  <c r="ESJ87" i="28" s="1"/>
  <c r="ESK87" i="28" s="1"/>
  <c r="ESL87" i="28" s="1"/>
  <c r="ESM87" i="28" s="1"/>
  <c r="ESA87" i="28"/>
  <c r="ESN87" i="28" s="1"/>
  <c r="ERM87" i="28"/>
  <c r="ERN87" i="28" s="1"/>
  <c r="ERO87" i="28" s="1"/>
  <c r="ERP87" i="28" s="1"/>
  <c r="ERQ87" i="28" s="1"/>
  <c r="ERR87" i="28" s="1"/>
  <c r="ERS87" i="28" s="1"/>
  <c r="ERT87" i="28" s="1"/>
  <c r="ERU87" i="28" s="1"/>
  <c r="ERV87" i="28" s="1"/>
  <c r="ERW87" i="28" s="1"/>
  <c r="ERK87" i="28"/>
  <c r="ERX87" i="28" s="1"/>
  <c r="EQW87" i="28"/>
  <c r="EQX87" i="28" s="1"/>
  <c r="EQY87" i="28" s="1"/>
  <c r="EQZ87" i="28" s="1"/>
  <c r="ERA87" i="28" s="1"/>
  <c r="ERB87" i="28" s="1"/>
  <c r="ERC87" i="28" s="1"/>
  <c r="ERD87" i="28" s="1"/>
  <c r="ERE87" i="28" s="1"/>
  <c r="ERF87" i="28" s="1"/>
  <c r="ERG87" i="28" s="1"/>
  <c r="EQU87" i="28"/>
  <c r="ERH87" i="28" s="1"/>
  <c r="EQG87" i="28"/>
  <c r="EQH87" i="28" s="1"/>
  <c r="EQI87" i="28" s="1"/>
  <c r="EQJ87" i="28" s="1"/>
  <c r="EQK87" i="28" s="1"/>
  <c r="EQL87" i="28" s="1"/>
  <c r="EQM87" i="28" s="1"/>
  <c r="EQN87" i="28" s="1"/>
  <c r="EQO87" i="28" s="1"/>
  <c r="EQP87" i="28" s="1"/>
  <c r="EQQ87" i="28" s="1"/>
  <c r="EQE87" i="28"/>
  <c r="EQR87" i="28" s="1"/>
  <c r="EPQ87" i="28"/>
  <c r="EPR87" i="28" s="1"/>
  <c r="EPS87" i="28" s="1"/>
  <c r="EPT87" i="28" s="1"/>
  <c r="EPU87" i="28" s="1"/>
  <c r="EPV87" i="28" s="1"/>
  <c r="EPW87" i="28" s="1"/>
  <c r="EPX87" i="28" s="1"/>
  <c r="EPY87" i="28" s="1"/>
  <c r="EPZ87" i="28" s="1"/>
  <c r="EQA87" i="28" s="1"/>
  <c r="EPO87" i="28"/>
  <c r="EQB87" i="28" s="1"/>
  <c r="EPA87" i="28"/>
  <c r="EPB87" i="28" s="1"/>
  <c r="EPC87" i="28" s="1"/>
  <c r="EPD87" i="28" s="1"/>
  <c r="EPE87" i="28" s="1"/>
  <c r="EPF87" i="28" s="1"/>
  <c r="EPG87" i="28" s="1"/>
  <c r="EPH87" i="28" s="1"/>
  <c r="EPI87" i="28" s="1"/>
  <c r="EPJ87" i="28" s="1"/>
  <c r="EPK87" i="28" s="1"/>
  <c r="EOY87" i="28"/>
  <c r="EPL87" i="28" s="1"/>
  <c r="EOK87" i="28"/>
  <c r="EOL87" i="28" s="1"/>
  <c r="EOM87" i="28" s="1"/>
  <c r="EON87" i="28" s="1"/>
  <c r="EOO87" i="28" s="1"/>
  <c r="EOP87" i="28" s="1"/>
  <c r="EOQ87" i="28" s="1"/>
  <c r="EOR87" i="28" s="1"/>
  <c r="EOS87" i="28" s="1"/>
  <c r="EOT87" i="28" s="1"/>
  <c r="EOU87" i="28" s="1"/>
  <c r="EOI87" i="28"/>
  <c r="EOV87" i="28" s="1"/>
  <c r="ENU87" i="28"/>
  <c r="ENV87" i="28" s="1"/>
  <c r="ENW87" i="28" s="1"/>
  <c r="ENX87" i="28" s="1"/>
  <c r="ENY87" i="28" s="1"/>
  <c r="ENZ87" i="28" s="1"/>
  <c r="EOA87" i="28" s="1"/>
  <c r="EOB87" i="28" s="1"/>
  <c r="EOC87" i="28" s="1"/>
  <c r="EOD87" i="28" s="1"/>
  <c r="EOE87" i="28" s="1"/>
  <c r="ENS87" i="28"/>
  <c r="EOF87" i="28" s="1"/>
  <c r="ENE87" i="28"/>
  <c r="ENF87" i="28" s="1"/>
  <c r="ENG87" i="28" s="1"/>
  <c r="ENH87" i="28" s="1"/>
  <c r="ENI87" i="28" s="1"/>
  <c r="ENJ87" i="28" s="1"/>
  <c r="ENK87" i="28" s="1"/>
  <c r="ENL87" i="28" s="1"/>
  <c r="ENM87" i="28" s="1"/>
  <c r="ENN87" i="28" s="1"/>
  <c r="ENO87" i="28" s="1"/>
  <c r="ENC87" i="28"/>
  <c r="ENP87" i="28" s="1"/>
  <c r="EMO87" i="28"/>
  <c r="EMP87" i="28" s="1"/>
  <c r="EMQ87" i="28" s="1"/>
  <c r="EMR87" i="28" s="1"/>
  <c r="EMS87" i="28" s="1"/>
  <c r="EMT87" i="28" s="1"/>
  <c r="EMU87" i="28" s="1"/>
  <c r="EMV87" i="28" s="1"/>
  <c r="EMW87" i="28" s="1"/>
  <c r="EMX87" i="28" s="1"/>
  <c r="EMY87" i="28" s="1"/>
  <c r="EMM87" i="28"/>
  <c r="EMZ87" i="28" s="1"/>
  <c r="ELY87" i="28"/>
  <c r="ELZ87" i="28" s="1"/>
  <c r="EMA87" i="28" s="1"/>
  <c r="EMB87" i="28" s="1"/>
  <c r="EMC87" i="28" s="1"/>
  <c r="EMD87" i="28" s="1"/>
  <c r="EME87" i="28" s="1"/>
  <c r="EMF87" i="28" s="1"/>
  <c r="EMG87" i="28" s="1"/>
  <c r="EMH87" i="28" s="1"/>
  <c r="EMI87" i="28" s="1"/>
  <c r="ELW87" i="28"/>
  <c r="EMJ87" i="28" s="1"/>
  <c r="ELI87" i="28"/>
  <c r="ELJ87" i="28" s="1"/>
  <c r="ELK87" i="28" s="1"/>
  <c r="ELL87" i="28" s="1"/>
  <c r="ELM87" i="28" s="1"/>
  <c r="ELN87" i="28" s="1"/>
  <c r="ELO87" i="28" s="1"/>
  <c r="ELP87" i="28" s="1"/>
  <c r="ELQ87" i="28" s="1"/>
  <c r="ELR87" i="28" s="1"/>
  <c r="ELS87" i="28" s="1"/>
  <c r="ELG87" i="28"/>
  <c r="ELT87" i="28" s="1"/>
  <c r="EKS87" i="28"/>
  <c r="EKT87" i="28" s="1"/>
  <c r="EKU87" i="28" s="1"/>
  <c r="EKV87" i="28" s="1"/>
  <c r="EKW87" i="28" s="1"/>
  <c r="EKX87" i="28" s="1"/>
  <c r="EKY87" i="28" s="1"/>
  <c r="EKZ87" i="28" s="1"/>
  <c r="ELA87" i="28" s="1"/>
  <c r="ELB87" i="28" s="1"/>
  <c r="ELC87" i="28" s="1"/>
  <c r="EKQ87" i="28"/>
  <c r="ELD87" i="28" s="1"/>
  <c r="EKC87" i="28"/>
  <c r="EKD87" i="28" s="1"/>
  <c r="EKE87" i="28" s="1"/>
  <c r="EKF87" i="28" s="1"/>
  <c r="EKG87" i="28" s="1"/>
  <c r="EKH87" i="28" s="1"/>
  <c r="EKI87" i="28" s="1"/>
  <c r="EKJ87" i="28" s="1"/>
  <c r="EKK87" i="28" s="1"/>
  <c r="EKL87" i="28" s="1"/>
  <c r="EKM87" i="28" s="1"/>
  <c r="EKA87" i="28"/>
  <c r="EKN87" i="28" s="1"/>
  <c r="EJM87" i="28"/>
  <c r="EJN87" i="28" s="1"/>
  <c r="EJO87" i="28" s="1"/>
  <c r="EJP87" i="28" s="1"/>
  <c r="EJQ87" i="28" s="1"/>
  <c r="EJR87" i="28" s="1"/>
  <c r="EJS87" i="28" s="1"/>
  <c r="EJT87" i="28" s="1"/>
  <c r="EJU87" i="28" s="1"/>
  <c r="EJV87" i="28" s="1"/>
  <c r="EJW87" i="28" s="1"/>
  <c r="EJK87" i="28"/>
  <c r="EJX87" i="28" s="1"/>
  <c r="EIW87" i="28"/>
  <c r="EIX87" i="28" s="1"/>
  <c r="EIY87" i="28" s="1"/>
  <c r="EIZ87" i="28" s="1"/>
  <c r="EJA87" i="28" s="1"/>
  <c r="EJB87" i="28" s="1"/>
  <c r="EJC87" i="28" s="1"/>
  <c r="EJD87" i="28" s="1"/>
  <c r="EJE87" i="28" s="1"/>
  <c r="EJF87" i="28" s="1"/>
  <c r="EJG87" i="28" s="1"/>
  <c r="EIU87" i="28"/>
  <c r="EJH87" i="28" s="1"/>
  <c r="EIG87" i="28"/>
  <c r="EIH87" i="28" s="1"/>
  <c r="EII87" i="28" s="1"/>
  <c r="EIJ87" i="28" s="1"/>
  <c r="EIK87" i="28" s="1"/>
  <c r="EIL87" i="28" s="1"/>
  <c r="EIM87" i="28" s="1"/>
  <c r="EIN87" i="28" s="1"/>
  <c r="EIO87" i="28" s="1"/>
  <c r="EIP87" i="28" s="1"/>
  <c r="EIQ87" i="28" s="1"/>
  <c r="EIE87" i="28"/>
  <c r="EIR87" i="28" s="1"/>
  <c r="EHQ87" i="28"/>
  <c r="EHR87" i="28" s="1"/>
  <c r="EHS87" i="28" s="1"/>
  <c r="EHT87" i="28" s="1"/>
  <c r="EHU87" i="28" s="1"/>
  <c r="EHV87" i="28" s="1"/>
  <c r="EHW87" i="28" s="1"/>
  <c r="EHX87" i="28" s="1"/>
  <c r="EHY87" i="28" s="1"/>
  <c r="EHZ87" i="28" s="1"/>
  <c r="EIA87" i="28" s="1"/>
  <c r="EHO87" i="28"/>
  <c r="EIB87" i="28" s="1"/>
  <c r="EHA87" i="28"/>
  <c r="EHB87" i="28" s="1"/>
  <c r="EHC87" i="28" s="1"/>
  <c r="EHD87" i="28" s="1"/>
  <c r="EHE87" i="28" s="1"/>
  <c r="EHF87" i="28" s="1"/>
  <c r="EHG87" i="28" s="1"/>
  <c r="EHH87" i="28" s="1"/>
  <c r="EHI87" i="28" s="1"/>
  <c r="EHJ87" i="28" s="1"/>
  <c r="EHK87" i="28" s="1"/>
  <c r="EGY87" i="28"/>
  <c r="EHL87" i="28" s="1"/>
  <c r="EGK87" i="28"/>
  <c r="EGL87" i="28" s="1"/>
  <c r="EGM87" i="28" s="1"/>
  <c r="EGN87" i="28" s="1"/>
  <c r="EGO87" i="28" s="1"/>
  <c r="EGP87" i="28" s="1"/>
  <c r="EGQ87" i="28" s="1"/>
  <c r="EGR87" i="28" s="1"/>
  <c r="EGS87" i="28" s="1"/>
  <c r="EGT87" i="28" s="1"/>
  <c r="EGU87" i="28" s="1"/>
  <c r="EGI87" i="28"/>
  <c r="EGV87" i="28" s="1"/>
  <c r="EFU87" i="28"/>
  <c r="EFV87" i="28" s="1"/>
  <c r="EFW87" i="28" s="1"/>
  <c r="EFX87" i="28" s="1"/>
  <c r="EFY87" i="28" s="1"/>
  <c r="EFZ87" i="28" s="1"/>
  <c r="EGA87" i="28" s="1"/>
  <c r="EGB87" i="28" s="1"/>
  <c r="EGC87" i="28" s="1"/>
  <c r="EGD87" i="28" s="1"/>
  <c r="EGE87" i="28" s="1"/>
  <c r="EFS87" i="28"/>
  <c r="EGF87" i="28" s="1"/>
  <c r="EFE87" i="28"/>
  <c r="EFF87" i="28" s="1"/>
  <c r="EFG87" i="28" s="1"/>
  <c r="EFH87" i="28" s="1"/>
  <c r="EFI87" i="28" s="1"/>
  <c r="EFJ87" i="28" s="1"/>
  <c r="EFK87" i="28" s="1"/>
  <c r="EFL87" i="28" s="1"/>
  <c r="EFM87" i="28" s="1"/>
  <c r="EFN87" i="28" s="1"/>
  <c r="EFO87" i="28" s="1"/>
  <c r="EFC87" i="28"/>
  <c r="EFP87" i="28" s="1"/>
  <c r="EEO87" i="28"/>
  <c r="EEP87" i="28" s="1"/>
  <c r="EEQ87" i="28" s="1"/>
  <c r="EER87" i="28" s="1"/>
  <c r="EES87" i="28" s="1"/>
  <c r="EET87" i="28" s="1"/>
  <c r="EEU87" i="28" s="1"/>
  <c r="EEV87" i="28" s="1"/>
  <c r="EEW87" i="28" s="1"/>
  <c r="EEX87" i="28" s="1"/>
  <c r="EEY87" i="28" s="1"/>
  <c r="EEM87" i="28"/>
  <c r="EEZ87" i="28" s="1"/>
  <c r="EDY87" i="28"/>
  <c r="EDZ87" i="28" s="1"/>
  <c r="EEA87" i="28" s="1"/>
  <c r="EEB87" i="28" s="1"/>
  <c r="EEC87" i="28" s="1"/>
  <c r="EED87" i="28" s="1"/>
  <c r="EEE87" i="28" s="1"/>
  <c r="EEF87" i="28" s="1"/>
  <c r="EEG87" i="28" s="1"/>
  <c r="EEH87" i="28" s="1"/>
  <c r="EEI87" i="28" s="1"/>
  <c r="EDW87" i="28"/>
  <c r="EEJ87" i="28" s="1"/>
  <c r="EDI87" i="28"/>
  <c r="EDJ87" i="28" s="1"/>
  <c r="EDK87" i="28" s="1"/>
  <c r="EDL87" i="28" s="1"/>
  <c r="EDM87" i="28" s="1"/>
  <c r="EDN87" i="28" s="1"/>
  <c r="EDO87" i="28" s="1"/>
  <c r="EDP87" i="28" s="1"/>
  <c r="EDQ87" i="28" s="1"/>
  <c r="EDR87" i="28" s="1"/>
  <c r="EDS87" i="28" s="1"/>
  <c r="EDG87" i="28"/>
  <c r="EDT87" i="28" s="1"/>
  <c r="ECS87" i="28"/>
  <c r="ECT87" i="28" s="1"/>
  <c r="ECU87" i="28" s="1"/>
  <c r="ECV87" i="28" s="1"/>
  <c r="ECW87" i="28" s="1"/>
  <c r="ECX87" i="28" s="1"/>
  <c r="ECY87" i="28" s="1"/>
  <c r="ECZ87" i="28" s="1"/>
  <c r="EDA87" i="28" s="1"/>
  <c r="EDB87" i="28" s="1"/>
  <c r="EDC87" i="28" s="1"/>
  <c r="ECQ87" i="28"/>
  <c r="EDD87" i="28" s="1"/>
  <c r="ECC87" i="28"/>
  <c r="ECD87" i="28" s="1"/>
  <c r="ECE87" i="28" s="1"/>
  <c r="ECF87" i="28" s="1"/>
  <c r="ECG87" i="28" s="1"/>
  <c r="ECH87" i="28" s="1"/>
  <c r="ECI87" i="28" s="1"/>
  <c r="ECJ87" i="28" s="1"/>
  <c r="ECK87" i="28" s="1"/>
  <c r="ECL87" i="28" s="1"/>
  <c r="ECM87" i="28" s="1"/>
  <c r="ECA87" i="28"/>
  <c r="ECN87" i="28" s="1"/>
  <c r="EBM87" i="28"/>
  <c r="EBN87" i="28" s="1"/>
  <c r="EBO87" i="28" s="1"/>
  <c r="EBP87" i="28" s="1"/>
  <c r="EBQ87" i="28" s="1"/>
  <c r="EBR87" i="28" s="1"/>
  <c r="EBS87" i="28" s="1"/>
  <c r="EBT87" i="28" s="1"/>
  <c r="EBU87" i="28" s="1"/>
  <c r="EBV87" i="28" s="1"/>
  <c r="EBW87" i="28" s="1"/>
  <c r="EBK87" i="28"/>
  <c r="EBX87" i="28" s="1"/>
  <c r="EAW87" i="28"/>
  <c r="EAX87" i="28" s="1"/>
  <c r="EAY87" i="28" s="1"/>
  <c r="EAZ87" i="28" s="1"/>
  <c r="EBA87" i="28" s="1"/>
  <c r="EBB87" i="28" s="1"/>
  <c r="EBC87" i="28" s="1"/>
  <c r="EBD87" i="28" s="1"/>
  <c r="EBE87" i="28" s="1"/>
  <c r="EBF87" i="28" s="1"/>
  <c r="EBG87" i="28" s="1"/>
  <c r="EAU87" i="28"/>
  <c r="EBH87" i="28" s="1"/>
  <c r="EAG87" i="28"/>
  <c r="EAH87" i="28" s="1"/>
  <c r="EAI87" i="28" s="1"/>
  <c r="EAJ87" i="28" s="1"/>
  <c r="EAK87" i="28" s="1"/>
  <c r="EAL87" i="28" s="1"/>
  <c r="EAM87" i="28" s="1"/>
  <c r="EAN87" i="28" s="1"/>
  <c r="EAO87" i="28" s="1"/>
  <c r="EAP87" i="28" s="1"/>
  <c r="EAQ87" i="28" s="1"/>
  <c r="EAE87" i="28"/>
  <c r="EAR87" i="28" s="1"/>
  <c r="DZQ87" i="28"/>
  <c r="DZR87" i="28" s="1"/>
  <c r="DZS87" i="28" s="1"/>
  <c r="DZT87" i="28" s="1"/>
  <c r="DZU87" i="28" s="1"/>
  <c r="DZV87" i="28" s="1"/>
  <c r="DZW87" i="28" s="1"/>
  <c r="DZX87" i="28" s="1"/>
  <c r="DZY87" i="28" s="1"/>
  <c r="DZZ87" i="28" s="1"/>
  <c r="EAA87" i="28" s="1"/>
  <c r="DZO87" i="28"/>
  <c r="EAB87" i="28" s="1"/>
  <c r="DZA87" i="28"/>
  <c r="DZB87" i="28" s="1"/>
  <c r="DZC87" i="28" s="1"/>
  <c r="DZD87" i="28" s="1"/>
  <c r="DZE87" i="28" s="1"/>
  <c r="DZF87" i="28" s="1"/>
  <c r="DZG87" i="28" s="1"/>
  <c r="DZH87" i="28" s="1"/>
  <c r="DZI87" i="28" s="1"/>
  <c r="DZJ87" i="28" s="1"/>
  <c r="DZK87" i="28" s="1"/>
  <c r="DYY87" i="28"/>
  <c r="DZL87" i="28" s="1"/>
  <c r="DYK87" i="28"/>
  <c r="DYL87" i="28" s="1"/>
  <c r="DYM87" i="28" s="1"/>
  <c r="DYN87" i="28" s="1"/>
  <c r="DYO87" i="28" s="1"/>
  <c r="DYP87" i="28" s="1"/>
  <c r="DYQ87" i="28" s="1"/>
  <c r="DYR87" i="28" s="1"/>
  <c r="DYS87" i="28" s="1"/>
  <c r="DYT87" i="28" s="1"/>
  <c r="DYU87" i="28" s="1"/>
  <c r="DYI87" i="28"/>
  <c r="DYV87" i="28" s="1"/>
  <c r="DXU87" i="28"/>
  <c r="DXV87" i="28" s="1"/>
  <c r="DXW87" i="28" s="1"/>
  <c r="DXX87" i="28" s="1"/>
  <c r="DXY87" i="28" s="1"/>
  <c r="DXZ87" i="28" s="1"/>
  <c r="DYA87" i="28" s="1"/>
  <c r="DYB87" i="28" s="1"/>
  <c r="DYC87" i="28" s="1"/>
  <c r="DYD87" i="28" s="1"/>
  <c r="DYE87" i="28" s="1"/>
  <c r="DXS87" i="28"/>
  <c r="DYF87" i="28" s="1"/>
  <c r="DXE87" i="28"/>
  <c r="DXF87" i="28" s="1"/>
  <c r="DXG87" i="28" s="1"/>
  <c r="DXH87" i="28" s="1"/>
  <c r="DXI87" i="28" s="1"/>
  <c r="DXJ87" i="28" s="1"/>
  <c r="DXK87" i="28" s="1"/>
  <c r="DXL87" i="28" s="1"/>
  <c r="DXM87" i="28" s="1"/>
  <c r="DXN87" i="28" s="1"/>
  <c r="DXO87" i="28" s="1"/>
  <c r="DXC87" i="28"/>
  <c r="DXP87" i="28" s="1"/>
  <c r="DWO87" i="28"/>
  <c r="DWP87" i="28" s="1"/>
  <c r="DWQ87" i="28" s="1"/>
  <c r="DWR87" i="28" s="1"/>
  <c r="DWS87" i="28" s="1"/>
  <c r="DWT87" i="28" s="1"/>
  <c r="DWU87" i="28" s="1"/>
  <c r="DWV87" i="28" s="1"/>
  <c r="DWW87" i="28" s="1"/>
  <c r="DWX87" i="28" s="1"/>
  <c r="DWY87" i="28" s="1"/>
  <c r="DWM87" i="28"/>
  <c r="DWZ87" i="28" s="1"/>
  <c r="DVY87" i="28"/>
  <c r="DVZ87" i="28" s="1"/>
  <c r="DWA87" i="28" s="1"/>
  <c r="DWB87" i="28" s="1"/>
  <c r="DWC87" i="28" s="1"/>
  <c r="DWD87" i="28" s="1"/>
  <c r="DWE87" i="28" s="1"/>
  <c r="DWF87" i="28" s="1"/>
  <c r="DWG87" i="28" s="1"/>
  <c r="DWH87" i="28" s="1"/>
  <c r="DWI87" i="28" s="1"/>
  <c r="DVW87" i="28"/>
  <c r="DWJ87" i="28" s="1"/>
  <c r="DVI87" i="28"/>
  <c r="DVJ87" i="28" s="1"/>
  <c r="DVK87" i="28" s="1"/>
  <c r="DVL87" i="28" s="1"/>
  <c r="DVM87" i="28" s="1"/>
  <c r="DVN87" i="28" s="1"/>
  <c r="DVO87" i="28" s="1"/>
  <c r="DVP87" i="28" s="1"/>
  <c r="DVQ87" i="28" s="1"/>
  <c r="DVR87" i="28" s="1"/>
  <c r="DVS87" i="28" s="1"/>
  <c r="DVG87" i="28"/>
  <c r="DVT87" i="28" s="1"/>
  <c r="DUS87" i="28"/>
  <c r="DUT87" i="28" s="1"/>
  <c r="DUU87" i="28" s="1"/>
  <c r="DUV87" i="28" s="1"/>
  <c r="DUW87" i="28" s="1"/>
  <c r="DUX87" i="28" s="1"/>
  <c r="DUY87" i="28" s="1"/>
  <c r="DUZ87" i="28" s="1"/>
  <c r="DVA87" i="28" s="1"/>
  <c r="DVB87" i="28" s="1"/>
  <c r="DVC87" i="28" s="1"/>
  <c r="DUQ87" i="28"/>
  <c r="DVD87" i="28" s="1"/>
  <c r="DUC87" i="28"/>
  <c r="DUD87" i="28" s="1"/>
  <c r="DUE87" i="28" s="1"/>
  <c r="DUF87" i="28" s="1"/>
  <c r="DUG87" i="28" s="1"/>
  <c r="DUH87" i="28" s="1"/>
  <c r="DUI87" i="28" s="1"/>
  <c r="DUJ87" i="28" s="1"/>
  <c r="DUK87" i="28" s="1"/>
  <c r="DUL87" i="28" s="1"/>
  <c r="DUM87" i="28" s="1"/>
  <c r="DUA87" i="28"/>
  <c r="DUN87" i="28" s="1"/>
  <c r="DTM87" i="28"/>
  <c r="DTN87" i="28" s="1"/>
  <c r="DTO87" i="28" s="1"/>
  <c r="DTP87" i="28" s="1"/>
  <c r="DTQ87" i="28" s="1"/>
  <c r="DTR87" i="28" s="1"/>
  <c r="DTS87" i="28" s="1"/>
  <c r="DTT87" i="28" s="1"/>
  <c r="DTU87" i="28" s="1"/>
  <c r="DTV87" i="28" s="1"/>
  <c r="DTW87" i="28" s="1"/>
  <c r="DTK87" i="28"/>
  <c r="DTX87" i="28" s="1"/>
  <c r="DSW87" i="28"/>
  <c r="DSX87" i="28" s="1"/>
  <c r="DSY87" i="28" s="1"/>
  <c r="DSZ87" i="28" s="1"/>
  <c r="DTA87" i="28" s="1"/>
  <c r="DTB87" i="28" s="1"/>
  <c r="DTC87" i="28" s="1"/>
  <c r="DTD87" i="28" s="1"/>
  <c r="DTE87" i="28" s="1"/>
  <c r="DTF87" i="28" s="1"/>
  <c r="DTG87" i="28" s="1"/>
  <c r="DSU87" i="28"/>
  <c r="DTH87" i="28" s="1"/>
  <c r="DSG87" i="28"/>
  <c r="DSH87" i="28" s="1"/>
  <c r="DSI87" i="28" s="1"/>
  <c r="DSJ87" i="28" s="1"/>
  <c r="DSK87" i="28" s="1"/>
  <c r="DSL87" i="28" s="1"/>
  <c r="DSM87" i="28" s="1"/>
  <c r="DSN87" i="28" s="1"/>
  <c r="DSO87" i="28" s="1"/>
  <c r="DSP87" i="28" s="1"/>
  <c r="DSQ87" i="28" s="1"/>
  <c r="DSE87" i="28"/>
  <c r="DSR87" i="28" s="1"/>
  <c r="DRQ87" i="28"/>
  <c r="DRR87" i="28" s="1"/>
  <c r="DRS87" i="28" s="1"/>
  <c r="DRT87" i="28" s="1"/>
  <c r="DRU87" i="28" s="1"/>
  <c r="DRV87" i="28" s="1"/>
  <c r="DRW87" i="28" s="1"/>
  <c r="DRX87" i="28" s="1"/>
  <c r="DRY87" i="28" s="1"/>
  <c r="DRZ87" i="28" s="1"/>
  <c r="DSA87" i="28" s="1"/>
  <c r="DRO87" i="28"/>
  <c r="DSB87" i="28" s="1"/>
  <c r="DRA87" i="28"/>
  <c r="DRB87" i="28" s="1"/>
  <c r="DRC87" i="28" s="1"/>
  <c r="DRD87" i="28" s="1"/>
  <c r="DRE87" i="28" s="1"/>
  <c r="DRF87" i="28" s="1"/>
  <c r="DRG87" i="28" s="1"/>
  <c r="DRH87" i="28" s="1"/>
  <c r="DRI87" i="28" s="1"/>
  <c r="DRJ87" i="28" s="1"/>
  <c r="DRK87" i="28" s="1"/>
  <c r="DQY87" i="28"/>
  <c r="DRL87" i="28" s="1"/>
  <c r="DQK87" i="28"/>
  <c r="DQL87" i="28" s="1"/>
  <c r="DQM87" i="28" s="1"/>
  <c r="DQN87" i="28" s="1"/>
  <c r="DQO87" i="28" s="1"/>
  <c r="DQP87" i="28" s="1"/>
  <c r="DQQ87" i="28" s="1"/>
  <c r="DQR87" i="28" s="1"/>
  <c r="DQS87" i="28" s="1"/>
  <c r="DQT87" i="28" s="1"/>
  <c r="DQU87" i="28" s="1"/>
  <c r="DQI87" i="28"/>
  <c r="DQV87" i="28" s="1"/>
  <c r="DPU87" i="28"/>
  <c r="DPV87" i="28" s="1"/>
  <c r="DPW87" i="28" s="1"/>
  <c r="DPX87" i="28" s="1"/>
  <c r="DPY87" i="28" s="1"/>
  <c r="DPZ87" i="28" s="1"/>
  <c r="DQA87" i="28" s="1"/>
  <c r="DQB87" i="28" s="1"/>
  <c r="DQC87" i="28" s="1"/>
  <c r="DQD87" i="28" s="1"/>
  <c r="DQE87" i="28" s="1"/>
  <c r="DPS87" i="28"/>
  <c r="DQF87" i="28" s="1"/>
  <c r="DPE87" i="28"/>
  <c r="DPF87" i="28" s="1"/>
  <c r="DPG87" i="28" s="1"/>
  <c r="DPH87" i="28" s="1"/>
  <c r="DPI87" i="28" s="1"/>
  <c r="DPJ87" i="28" s="1"/>
  <c r="DPK87" i="28" s="1"/>
  <c r="DPL87" i="28" s="1"/>
  <c r="DPM87" i="28" s="1"/>
  <c r="DPN87" i="28" s="1"/>
  <c r="DPO87" i="28" s="1"/>
  <c r="DPC87" i="28"/>
  <c r="DPP87" i="28" s="1"/>
  <c r="DOO87" i="28"/>
  <c r="DOP87" i="28" s="1"/>
  <c r="DOQ87" i="28" s="1"/>
  <c r="DOR87" i="28" s="1"/>
  <c r="DOS87" i="28" s="1"/>
  <c r="DOT87" i="28" s="1"/>
  <c r="DOU87" i="28" s="1"/>
  <c r="DOV87" i="28" s="1"/>
  <c r="DOW87" i="28" s="1"/>
  <c r="DOX87" i="28" s="1"/>
  <c r="DOY87" i="28" s="1"/>
  <c r="DOM87" i="28"/>
  <c r="DOZ87" i="28" s="1"/>
  <c r="DNY87" i="28"/>
  <c r="DNZ87" i="28" s="1"/>
  <c r="DOA87" i="28" s="1"/>
  <c r="DOB87" i="28" s="1"/>
  <c r="DOC87" i="28" s="1"/>
  <c r="DOD87" i="28" s="1"/>
  <c r="DOE87" i="28" s="1"/>
  <c r="DOF87" i="28" s="1"/>
  <c r="DOG87" i="28" s="1"/>
  <c r="DOH87" i="28" s="1"/>
  <c r="DOI87" i="28" s="1"/>
  <c r="DNW87" i="28"/>
  <c r="DOJ87" i="28" s="1"/>
  <c r="DNI87" i="28"/>
  <c r="DNJ87" i="28" s="1"/>
  <c r="DNK87" i="28" s="1"/>
  <c r="DNL87" i="28" s="1"/>
  <c r="DNM87" i="28" s="1"/>
  <c r="DNN87" i="28" s="1"/>
  <c r="DNO87" i="28" s="1"/>
  <c r="DNP87" i="28" s="1"/>
  <c r="DNQ87" i="28" s="1"/>
  <c r="DNR87" i="28" s="1"/>
  <c r="DNS87" i="28" s="1"/>
  <c r="DNG87" i="28"/>
  <c r="DNT87" i="28" s="1"/>
  <c r="DMS87" i="28"/>
  <c r="DMT87" i="28" s="1"/>
  <c r="DMU87" i="28" s="1"/>
  <c r="DMV87" i="28" s="1"/>
  <c r="DMW87" i="28" s="1"/>
  <c r="DMX87" i="28" s="1"/>
  <c r="DMY87" i="28" s="1"/>
  <c r="DMZ87" i="28" s="1"/>
  <c r="DNA87" i="28" s="1"/>
  <c r="DNB87" i="28" s="1"/>
  <c r="DNC87" i="28" s="1"/>
  <c r="DMQ87" i="28"/>
  <c r="DND87" i="28" s="1"/>
  <c r="DMC87" i="28"/>
  <c r="DMD87" i="28" s="1"/>
  <c r="DME87" i="28" s="1"/>
  <c r="DMF87" i="28" s="1"/>
  <c r="DMG87" i="28" s="1"/>
  <c r="DMH87" i="28" s="1"/>
  <c r="DMI87" i="28" s="1"/>
  <c r="DMJ87" i="28" s="1"/>
  <c r="DMK87" i="28" s="1"/>
  <c r="DML87" i="28" s="1"/>
  <c r="DMM87" i="28" s="1"/>
  <c r="DMA87" i="28"/>
  <c r="DMN87" i="28" s="1"/>
  <c r="DLM87" i="28"/>
  <c r="DLN87" i="28" s="1"/>
  <c r="DLO87" i="28" s="1"/>
  <c r="DLP87" i="28" s="1"/>
  <c r="DLQ87" i="28" s="1"/>
  <c r="DLR87" i="28" s="1"/>
  <c r="DLS87" i="28" s="1"/>
  <c r="DLT87" i="28" s="1"/>
  <c r="DLU87" i="28" s="1"/>
  <c r="DLV87" i="28" s="1"/>
  <c r="DLW87" i="28" s="1"/>
  <c r="DLK87" i="28"/>
  <c r="DLX87" i="28" s="1"/>
  <c r="DKW87" i="28"/>
  <c r="DKX87" i="28" s="1"/>
  <c r="DKY87" i="28" s="1"/>
  <c r="DKZ87" i="28" s="1"/>
  <c r="DLA87" i="28" s="1"/>
  <c r="DLB87" i="28" s="1"/>
  <c r="DLC87" i="28" s="1"/>
  <c r="DLD87" i="28" s="1"/>
  <c r="DLE87" i="28" s="1"/>
  <c r="DLF87" i="28" s="1"/>
  <c r="DLG87" i="28" s="1"/>
  <c r="DKU87" i="28"/>
  <c r="DLH87" i="28" s="1"/>
  <c r="DKG87" i="28"/>
  <c r="DKH87" i="28" s="1"/>
  <c r="DKI87" i="28" s="1"/>
  <c r="DKJ87" i="28" s="1"/>
  <c r="DKK87" i="28" s="1"/>
  <c r="DKL87" i="28" s="1"/>
  <c r="DKM87" i="28" s="1"/>
  <c r="DKN87" i="28" s="1"/>
  <c r="DKO87" i="28" s="1"/>
  <c r="DKP87" i="28" s="1"/>
  <c r="DKQ87" i="28" s="1"/>
  <c r="DKE87" i="28"/>
  <c r="DKR87" i="28" s="1"/>
  <c r="DJQ87" i="28"/>
  <c r="DJR87" i="28" s="1"/>
  <c r="DJS87" i="28" s="1"/>
  <c r="DJT87" i="28" s="1"/>
  <c r="DJU87" i="28" s="1"/>
  <c r="DJV87" i="28" s="1"/>
  <c r="DJW87" i="28" s="1"/>
  <c r="DJX87" i="28" s="1"/>
  <c r="DJY87" i="28" s="1"/>
  <c r="DJZ87" i="28" s="1"/>
  <c r="DKA87" i="28" s="1"/>
  <c r="DJO87" i="28"/>
  <c r="DKB87" i="28" s="1"/>
  <c r="DJA87" i="28"/>
  <c r="DJB87" i="28" s="1"/>
  <c r="DJC87" i="28" s="1"/>
  <c r="DJD87" i="28" s="1"/>
  <c r="DJE87" i="28" s="1"/>
  <c r="DJF87" i="28" s="1"/>
  <c r="DJG87" i="28" s="1"/>
  <c r="DJH87" i="28" s="1"/>
  <c r="DJI87" i="28" s="1"/>
  <c r="DJJ87" i="28" s="1"/>
  <c r="DJK87" i="28" s="1"/>
  <c r="DIY87" i="28"/>
  <c r="DJL87" i="28" s="1"/>
  <c r="DIK87" i="28"/>
  <c r="DIL87" i="28" s="1"/>
  <c r="DIM87" i="28" s="1"/>
  <c r="DIN87" i="28" s="1"/>
  <c r="DIO87" i="28" s="1"/>
  <c r="DIP87" i="28" s="1"/>
  <c r="DIQ87" i="28" s="1"/>
  <c r="DIR87" i="28" s="1"/>
  <c r="DIS87" i="28" s="1"/>
  <c r="DIT87" i="28" s="1"/>
  <c r="DIU87" i="28" s="1"/>
  <c r="DII87" i="28"/>
  <c r="DIV87" i="28" s="1"/>
  <c r="DHU87" i="28"/>
  <c r="DHV87" i="28" s="1"/>
  <c r="DHW87" i="28" s="1"/>
  <c r="DHX87" i="28" s="1"/>
  <c r="DHY87" i="28" s="1"/>
  <c r="DHZ87" i="28" s="1"/>
  <c r="DIA87" i="28" s="1"/>
  <c r="DIB87" i="28" s="1"/>
  <c r="DIC87" i="28" s="1"/>
  <c r="DID87" i="28" s="1"/>
  <c r="DIE87" i="28" s="1"/>
  <c r="DHS87" i="28"/>
  <c r="DIF87" i="28" s="1"/>
  <c r="DHE87" i="28"/>
  <c r="DHF87" i="28" s="1"/>
  <c r="DHG87" i="28" s="1"/>
  <c r="DHH87" i="28" s="1"/>
  <c r="DHI87" i="28" s="1"/>
  <c r="DHJ87" i="28" s="1"/>
  <c r="DHK87" i="28" s="1"/>
  <c r="DHL87" i="28" s="1"/>
  <c r="DHM87" i="28" s="1"/>
  <c r="DHN87" i="28" s="1"/>
  <c r="DHO87" i="28" s="1"/>
  <c r="DHC87" i="28"/>
  <c r="DHP87" i="28" s="1"/>
  <c r="DGO87" i="28"/>
  <c r="DGP87" i="28" s="1"/>
  <c r="DGQ87" i="28" s="1"/>
  <c r="DGR87" i="28" s="1"/>
  <c r="DGS87" i="28" s="1"/>
  <c r="DGT87" i="28" s="1"/>
  <c r="DGU87" i="28" s="1"/>
  <c r="DGV87" i="28" s="1"/>
  <c r="DGW87" i="28" s="1"/>
  <c r="DGX87" i="28" s="1"/>
  <c r="DGY87" i="28" s="1"/>
  <c r="DGM87" i="28"/>
  <c r="DGZ87" i="28" s="1"/>
  <c r="DFY87" i="28"/>
  <c r="DFZ87" i="28" s="1"/>
  <c r="DGA87" i="28" s="1"/>
  <c r="DGB87" i="28" s="1"/>
  <c r="DGC87" i="28" s="1"/>
  <c r="DGD87" i="28" s="1"/>
  <c r="DGE87" i="28" s="1"/>
  <c r="DGF87" i="28" s="1"/>
  <c r="DGG87" i="28" s="1"/>
  <c r="DGH87" i="28" s="1"/>
  <c r="DGI87" i="28" s="1"/>
  <c r="DFW87" i="28"/>
  <c r="DGJ87" i="28" s="1"/>
  <c r="DFI87" i="28"/>
  <c r="DFJ87" i="28" s="1"/>
  <c r="DFK87" i="28" s="1"/>
  <c r="DFL87" i="28" s="1"/>
  <c r="DFM87" i="28" s="1"/>
  <c r="DFN87" i="28" s="1"/>
  <c r="DFO87" i="28" s="1"/>
  <c r="DFP87" i="28" s="1"/>
  <c r="DFQ87" i="28" s="1"/>
  <c r="DFR87" i="28" s="1"/>
  <c r="DFS87" i="28" s="1"/>
  <c r="DFG87" i="28"/>
  <c r="DFT87" i="28" s="1"/>
  <c r="DES87" i="28"/>
  <c r="DET87" i="28" s="1"/>
  <c r="DEU87" i="28" s="1"/>
  <c r="DEV87" i="28" s="1"/>
  <c r="DEW87" i="28" s="1"/>
  <c r="DEX87" i="28" s="1"/>
  <c r="DEY87" i="28" s="1"/>
  <c r="DEZ87" i="28" s="1"/>
  <c r="DFA87" i="28" s="1"/>
  <c r="DFB87" i="28" s="1"/>
  <c r="DFC87" i="28" s="1"/>
  <c r="DEQ87" i="28"/>
  <c r="DFD87" i="28" s="1"/>
  <c r="DEC87" i="28"/>
  <c r="DED87" i="28" s="1"/>
  <c r="DEE87" i="28" s="1"/>
  <c r="DEF87" i="28" s="1"/>
  <c r="DEG87" i="28" s="1"/>
  <c r="DEH87" i="28" s="1"/>
  <c r="DEI87" i="28" s="1"/>
  <c r="DEJ87" i="28" s="1"/>
  <c r="DEK87" i="28" s="1"/>
  <c r="DEL87" i="28" s="1"/>
  <c r="DEM87" i="28" s="1"/>
  <c r="DEA87" i="28"/>
  <c r="DEN87" i="28" s="1"/>
  <c r="DDM87" i="28"/>
  <c r="DDN87" i="28" s="1"/>
  <c r="DDO87" i="28" s="1"/>
  <c r="DDP87" i="28" s="1"/>
  <c r="DDQ87" i="28" s="1"/>
  <c r="DDR87" i="28" s="1"/>
  <c r="DDS87" i="28" s="1"/>
  <c r="DDT87" i="28" s="1"/>
  <c r="DDU87" i="28" s="1"/>
  <c r="DDV87" i="28" s="1"/>
  <c r="DDW87" i="28" s="1"/>
  <c r="DDK87" i="28"/>
  <c r="DDX87" i="28" s="1"/>
  <c r="DCW87" i="28"/>
  <c r="DCX87" i="28" s="1"/>
  <c r="DCY87" i="28" s="1"/>
  <c r="DCZ87" i="28" s="1"/>
  <c r="DDA87" i="28" s="1"/>
  <c r="DDB87" i="28" s="1"/>
  <c r="DDC87" i="28" s="1"/>
  <c r="DDD87" i="28" s="1"/>
  <c r="DDE87" i="28" s="1"/>
  <c r="DDF87" i="28" s="1"/>
  <c r="DDG87" i="28" s="1"/>
  <c r="DCU87" i="28"/>
  <c r="DDH87" i="28" s="1"/>
  <c r="DCG87" i="28"/>
  <c r="DCH87" i="28" s="1"/>
  <c r="DCI87" i="28" s="1"/>
  <c r="DCJ87" i="28" s="1"/>
  <c r="DCK87" i="28" s="1"/>
  <c r="DCL87" i="28" s="1"/>
  <c r="DCM87" i="28" s="1"/>
  <c r="DCN87" i="28" s="1"/>
  <c r="DCO87" i="28" s="1"/>
  <c r="DCP87" i="28" s="1"/>
  <c r="DCQ87" i="28" s="1"/>
  <c r="DCE87" i="28"/>
  <c r="DCR87" i="28" s="1"/>
  <c r="DBQ87" i="28"/>
  <c r="DBR87" i="28" s="1"/>
  <c r="DBS87" i="28" s="1"/>
  <c r="DBT87" i="28" s="1"/>
  <c r="DBU87" i="28" s="1"/>
  <c r="DBV87" i="28" s="1"/>
  <c r="DBW87" i="28" s="1"/>
  <c r="DBX87" i="28" s="1"/>
  <c r="DBY87" i="28" s="1"/>
  <c r="DBZ87" i="28" s="1"/>
  <c r="DCA87" i="28" s="1"/>
  <c r="DBO87" i="28"/>
  <c r="DCB87" i="28" s="1"/>
  <c r="DBA87" i="28"/>
  <c r="DBB87" i="28" s="1"/>
  <c r="DBC87" i="28" s="1"/>
  <c r="DBD87" i="28" s="1"/>
  <c r="DBE87" i="28" s="1"/>
  <c r="DBF87" i="28" s="1"/>
  <c r="DBG87" i="28" s="1"/>
  <c r="DBH87" i="28" s="1"/>
  <c r="DBI87" i="28" s="1"/>
  <c r="DBJ87" i="28" s="1"/>
  <c r="DBK87" i="28" s="1"/>
  <c r="DAY87" i="28"/>
  <c r="DBL87" i="28" s="1"/>
  <c r="DAK87" i="28"/>
  <c r="DAL87" i="28" s="1"/>
  <c r="DAM87" i="28" s="1"/>
  <c r="DAN87" i="28" s="1"/>
  <c r="DAO87" i="28" s="1"/>
  <c r="DAP87" i="28" s="1"/>
  <c r="DAQ87" i="28" s="1"/>
  <c r="DAR87" i="28" s="1"/>
  <c r="DAS87" i="28" s="1"/>
  <c r="DAT87" i="28" s="1"/>
  <c r="DAU87" i="28" s="1"/>
  <c r="DAI87" i="28"/>
  <c r="DAV87" i="28" s="1"/>
  <c r="CZU87" i="28"/>
  <c r="CZV87" i="28" s="1"/>
  <c r="CZW87" i="28" s="1"/>
  <c r="CZX87" i="28" s="1"/>
  <c r="CZY87" i="28" s="1"/>
  <c r="CZZ87" i="28" s="1"/>
  <c r="DAA87" i="28" s="1"/>
  <c r="DAB87" i="28" s="1"/>
  <c r="DAC87" i="28" s="1"/>
  <c r="DAD87" i="28" s="1"/>
  <c r="DAE87" i="28" s="1"/>
  <c r="CZS87" i="28"/>
  <c r="DAF87" i="28" s="1"/>
  <c r="CZE87" i="28"/>
  <c r="CZF87" i="28" s="1"/>
  <c r="CZG87" i="28" s="1"/>
  <c r="CZH87" i="28" s="1"/>
  <c r="CZI87" i="28" s="1"/>
  <c r="CZJ87" i="28" s="1"/>
  <c r="CZK87" i="28" s="1"/>
  <c r="CZL87" i="28" s="1"/>
  <c r="CZM87" i="28" s="1"/>
  <c r="CZN87" i="28" s="1"/>
  <c r="CZO87" i="28" s="1"/>
  <c r="CZC87" i="28"/>
  <c r="CZP87" i="28" s="1"/>
  <c r="CYO87" i="28"/>
  <c r="CYP87" i="28" s="1"/>
  <c r="CYQ87" i="28" s="1"/>
  <c r="CYR87" i="28" s="1"/>
  <c r="CYS87" i="28" s="1"/>
  <c r="CYT87" i="28" s="1"/>
  <c r="CYU87" i="28" s="1"/>
  <c r="CYV87" i="28" s="1"/>
  <c r="CYW87" i="28" s="1"/>
  <c r="CYX87" i="28" s="1"/>
  <c r="CYY87" i="28" s="1"/>
  <c r="CYM87" i="28"/>
  <c r="CYZ87" i="28" s="1"/>
  <c r="CXY87" i="28"/>
  <c r="CXZ87" i="28" s="1"/>
  <c r="CYA87" i="28" s="1"/>
  <c r="CYB87" i="28" s="1"/>
  <c r="CYC87" i="28" s="1"/>
  <c r="CYD87" i="28" s="1"/>
  <c r="CYE87" i="28" s="1"/>
  <c r="CYF87" i="28" s="1"/>
  <c r="CYG87" i="28" s="1"/>
  <c r="CYH87" i="28" s="1"/>
  <c r="CYI87" i="28" s="1"/>
  <c r="CXW87" i="28"/>
  <c r="CYJ87" i="28" s="1"/>
  <c r="CXI87" i="28"/>
  <c r="CXJ87" i="28" s="1"/>
  <c r="CXK87" i="28" s="1"/>
  <c r="CXL87" i="28" s="1"/>
  <c r="CXM87" i="28" s="1"/>
  <c r="CXN87" i="28" s="1"/>
  <c r="CXO87" i="28" s="1"/>
  <c r="CXP87" i="28" s="1"/>
  <c r="CXQ87" i="28" s="1"/>
  <c r="CXR87" i="28" s="1"/>
  <c r="CXS87" i="28" s="1"/>
  <c r="CXG87" i="28"/>
  <c r="CXT87" i="28" s="1"/>
  <c r="CWS87" i="28"/>
  <c r="CWT87" i="28" s="1"/>
  <c r="CWU87" i="28" s="1"/>
  <c r="CWV87" i="28" s="1"/>
  <c r="CWW87" i="28" s="1"/>
  <c r="CWX87" i="28" s="1"/>
  <c r="CWY87" i="28" s="1"/>
  <c r="CWZ87" i="28" s="1"/>
  <c r="CXA87" i="28" s="1"/>
  <c r="CXB87" i="28" s="1"/>
  <c r="CXC87" i="28" s="1"/>
  <c r="CWQ87" i="28"/>
  <c r="CXD87" i="28" s="1"/>
  <c r="CWC87" i="28"/>
  <c r="CWD87" i="28" s="1"/>
  <c r="CWE87" i="28" s="1"/>
  <c r="CWF87" i="28" s="1"/>
  <c r="CWG87" i="28" s="1"/>
  <c r="CWH87" i="28" s="1"/>
  <c r="CWI87" i="28" s="1"/>
  <c r="CWJ87" i="28" s="1"/>
  <c r="CWK87" i="28" s="1"/>
  <c r="CWL87" i="28" s="1"/>
  <c r="CWM87" i="28" s="1"/>
  <c r="CWA87" i="28"/>
  <c r="CWN87" i="28" s="1"/>
  <c r="CVM87" i="28"/>
  <c r="CVN87" i="28" s="1"/>
  <c r="CVO87" i="28" s="1"/>
  <c r="CVP87" i="28" s="1"/>
  <c r="CVQ87" i="28" s="1"/>
  <c r="CVR87" i="28" s="1"/>
  <c r="CVS87" i="28" s="1"/>
  <c r="CVT87" i="28" s="1"/>
  <c r="CVU87" i="28" s="1"/>
  <c r="CVV87" i="28" s="1"/>
  <c r="CVW87" i="28" s="1"/>
  <c r="CVK87" i="28"/>
  <c r="CVX87" i="28" s="1"/>
  <c r="CUW87" i="28"/>
  <c r="CUX87" i="28" s="1"/>
  <c r="CUY87" i="28" s="1"/>
  <c r="CUZ87" i="28" s="1"/>
  <c r="CVA87" i="28" s="1"/>
  <c r="CVB87" i="28" s="1"/>
  <c r="CVC87" i="28" s="1"/>
  <c r="CVD87" i="28" s="1"/>
  <c r="CVE87" i="28" s="1"/>
  <c r="CVF87" i="28" s="1"/>
  <c r="CVG87" i="28" s="1"/>
  <c r="CUU87" i="28"/>
  <c r="CVH87" i="28" s="1"/>
  <c r="CUG87" i="28"/>
  <c r="CUH87" i="28" s="1"/>
  <c r="CUI87" i="28" s="1"/>
  <c r="CUJ87" i="28" s="1"/>
  <c r="CUK87" i="28" s="1"/>
  <c r="CUL87" i="28" s="1"/>
  <c r="CUM87" i="28" s="1"/>
  <c r="CUN87" i="28" s="1"/>
  <c r="CUO87" i="28" s="1"/>
  <c r="CUP87" i="28" s="1"/>
  <c r="CUQ87" i="28" s="1"/>
  <c r="CUE87" i="28"/>
  <c r="CUR87" i="28" s="1"/>
  <c r="CTQ87" i="28"/>
  <c r="CTR87" i="28" s="1"/>
  <c r="CTS87" i="28" s="1"/>
  <c r="CTT87" i="28" s="1"/>
  <c r="CTU87" i="28" s="1"/>
  <c r="CTV87" i="28" s="1"/>
  <c r="CTW87" i="28" s="1"/>
  <c r="CTX87" i="28" s="1"/>
  <c r="CTY87" i="28" s="1"/>
  <c r="CTZ87" i="28" s="1"/>
  <c r="CUA87" i="28" s="1"/>
  <c r="CTO87" i="28"/>
  <c r="CUB87" i="28" s="1"/>
  <c r="CTA87" i="28"/>
  <c r="CTB87" i="28" s="1"/>
  <c r="CTC87" i="28" s="1"/>
  <c r="CTD87" i="28" s="1"/>
  <c r="CTE87" i="28" s="1"/>
  <c r="CTF87" i="28" s="1"/>
  <c r="CTG87" i="28" s="1"/>
  <c r="CTH87" i="28" s="1"/>
  <c r="CTI87" i="28" s="1"/>
  <c r="CTJ87" i="28" s="1"/>
  <c r="CTK87" i="28" s="1"/>
  <c r="CSY87" i="28"/>
  <c r="CTL87" i="28" s="1"/>
  <c r="CSK87" i="28"/>
  <c r="CSL87" i="28" s="1"/>
  <c r="CSM87" i="28" s="1"/>
  <c r="CSN87" i="28" s="1"/>
  <c r="CSO87" i="28" s="1"/>
  <c r="CSP87" i="28" s="1"/>
  <c r="CSQ87" i="28" s="1"/>
  <c r="CSR87" i="28" s="1"/>
  <c r="CSS87" i="28" s="1"/>
  <c r="CST87" i="28" s="1"/>
  <c r="CSU87" i="28" s="1"/>
  <c r="CSI87" i="28"/>
  <c r="CSV87" i="28" s="1"/>
  <c r="CRU87" i="28"/>
  <c r="CRV87" i="28" s="1"/>
  <c r="CRW87" i="28" s="1"/>
  <c r="CRX87" i="28" s="1"/>
  <c r="CRY87" i="28" s="1"/>
  <c r="CRZ87" i="28" s="1"/>
  <c r="CSA87" i="28" s="1"/>
  <c r="CSB87" i="28" s="1"/>
  <c r="CSC87" i="28" s="1"/>
  <c r="CSD87" i="28" s="1"/>
  <c r="CSE87" i="28" s="1"/>
  <c r="CRS87" i="28"/>
  <c r="CSF87" i="28" s="1"/>
  <c r="CRE87" i="28"/>
  <c r="CRF87" i="28" s="1"/>
  <c r="CRG87" i="28" s="1"/>
  <c r="CRH87" i="28" s="1"/>
  <c r="CRI87" i="28" s="1"/>
  <c r="CRJ87" i="28" s="1"/>
  <c r="CRK87" i="28" s="1"/>
  <c r="CRL87" i="28" s="1"/>
  <c r="CRM87" i="28" s="1"/>
  <c r="CRN87" i="28" s="1"/>
  <c r="CRO87" i="28" s="1"/>
  <c r="CRC87" i="28"/>
  <c r="CRP87" i="28" s="1"/>
  <c r="CQO87" i="28"/>
  <c r="CQP87" i="28" s="1"/>
  <c r="CQQ87" i="28" s="1"/>
  <c r="CQR87" i="28" s="1"/>
  <c r="CQS87" i="28" s="1"/>
  <c r="CQT87" i="28" s="1"/>
  <c r="CQU87" i="28" s="1"/>
  <c r="CQV87" i="28" s="1"/>
  <c r="CQW87" i="28" s="1"/>
  <c r="CQX87" i="28" s="1"/>
  <c r="CQY87" i="28" s="1"/>
  <c r="CQM87" i="28"/>
  <c r="CQZ87" i="28" s="1"/>
  <c r="CPY87" i="28"/>
  <c r="CPZ87" i="28" s="1"/>
  <c r="CQA87" i="28" s="1"/>
  <c r="CQB87" i="28" s="1"/>
  <c r="CQC87" i="28" s="1"/>
  <c r="CQD87" i="28" s="1"/>
  <c r="CQE87" i="28" s="1"/>
  <c r="CQF87" i="28" s="1"/>
  <c r="CQG87" i="28" s="1"/>
  <c r="CQH87" i="28" s="1"/>
  <c r="CQI87" i="28" s="1"/>
  <c r="CPW87" i="28"/>
  <c r="CQJ87" i="28" s="1"/>
  <c r="CPI87" i="28"/>
  <c r="CPJ87" i="28" s="1"/>
  <c r="CPK87" i="28" s="1"/>
  <c r="CPL87" i="28" s="1"/>
  <c r="CPM87" i="28" s="1"/>
  <c r="CPN87" i="28" s="1"/>
  <c r="CPO87" i="28" s="1"/>
  <c r="CPP87" i="28" s="1"/>
  <c r="CPQ87" i="28" s="1"/>
  <c r="CPR87" i="28" s="1"/>
  <c r="CPS87" i="28" s="1"/>
  <c r="CPG87" i="28"/>
  <c r="CPT87" i="28" s="1"/>
  <c r="COS87" i="28"/>
  <c r="COT87" i="28" s="1"/>
  <c r="COU87" i="28" s="1"/>
  <c r="COV87" i="28" s="1"/>
  <c r="COW87" i="28" s="1"/>
  <c r="COX87" i="28" s="1"/>
  <c r="COY87" i="28" s="1"/>
  <c r="COZ87" i="28" s="1"/>
  <c r="CPA87" i="28" s="1"/>
  <c r="CPB87" i="28" s="1"/>
  <c r="CPC87" i="28" s="1"/>
  <c r="COQ87" i="28"/>
  <c r="CPD87" i="28" s="1"/>
  <c r="COC87" i="28"/>
  <c r="COD87" i="28" s="1"/>
  <c r="COE87" i="28" s="1"/>
  <c r="COF87" i="28" s="1"/>
  <c r="COG87" i="28" s="1"/>
  <c r="COH87" i="28" s="1"/>
  <c r="COI87" i="28" s="1"/>
  <c r="COJ87" i="28" s="1"/>
  <c r="COK87" i="28" s="1"/>
  <c r="COL87" i="28" s="1"/>
  <c r="COM87" i="28" s="1"/>
  <c r="COA87" i="28"/>
  <c r="CON87" i="28" s="1"/>
  <c r="CNM87" i="28"/>
  <c r="CNN87" i="28" s="1"/>
  <c r="CNO87" i="28" s="1"/>
  <c r="CNP87" i="28" s="1"/>
  <c r="CNQ87" i="28" s="1"/>
  <c r="CNR87" i="28" s="1"/>
  <c r="CNS87" i="28" s="1"/>
  <c r="CNT87" i="28" s="1"/>
  <c r="CNU87" i="28" s="1"/>
  <c r="CNV87" i="28" s="1"/>
  <c r="CNW87" i="28" s="1"/>
  <c r="CNK87" i="28"/>
  <c r="CNX87" i="28" s="1"/>
  <c r="CMW87" i="28"/>
  <c r="CMX87" i="28" s="1"/>
  <c r="CMY87" i="28" s="1"/>
  <c r="CMZ87" i="28" s="1"/>
  <c r="CNA87" i="28" s="1"/>
  <c r="CNB87" i="28" s="1"/>
  <c r="CNC87" i="28" s="1"/>
  <c r="CND87" i="28" s="1"/>
  <c r="CNE87" i="28" s="1"/>
  <c r="CNF87" i="28" s="1"/>
  <c r="CNG87" i="28" s="1"/>
  <c r="CMU87" i="28"/>
  <c r="CNH87" i="28" s="1"/>
  <c r="CMG87" i="28"/>
  <c r="CMH87" i="28" s="1"/>
  <c r="CMI87" i="28" s="1"/>
  <c r="CMJ87" i="28" s="1"/>
  <c r="CMK87" i="28" s="1"/>
  <c r="CML87" i="28" s="1"/>
  <c r="CMM87" i="28" s="1"/>
  <c r="CMN87" i="28" s="1"/>
  <c r="CMO87" i="28" s="1"/>
  <c r="CMP87" i="28" s="1"/>
  <c r="CMQ87" i="28" s="1"/>
  <c r="CME87" i="28"/>
  <c r="CMR87" i="28" s="1"/>
  <c r="CLQ87" i="28"/>
  <c r="CLR87" i="28" s="1"/>
  <c r="CLS87" i="28" s="1"/>
  <c r="CLT87" i="28" s="1"/>
  <c r="CLU87" i="28" s="1"/>
  <c r="CLV87" i="28" s="1"/>
  <c r="CLW87" i="28" s="1"/>
  <c r="CLX87" i="28" s="1"/>
  <c r="CLY87" i="28" s="1"/>
  <c r="CLZ87" i="28" s="1"/>
  <c r="CMA87" i="28" s="1"/>
  <c r="CLO87" i="28"/>
  <c r="CMB87" i="28" s="1"/>
  <c r="CLA87" i="28"/>
  <c r="CLB87" i="28" s="1"/>
  <c r="CLC87" i="28" s="1"/>
  <c r="CLD87" i="28" s="1"/>
  <c r="CLE87" i="28" s="1"/>
  <c r="CLF87" i="28" s="1"/>
  <c r="CLG87" i="28" s="1"/>
  <c r="CLH87" i="28" s="1"/>
  <c r="CLI87" i="28" s="1"/>
  <c r="CLJ87" i="28" s="1"/>
  <c r="CLK87" i="28" s="1"/>
  <c r="CKY87" i="28"/>
  <c r="CLL87" i="28" s="1"/>
  <c r="CKK87" i="28"/>
  <c r="CKL87" i="28" s="1"/>
  <c r="CKM87" i="28" s="1"/>
  <c r="CKN87" i="28" s="1"/>
  <c r="CKO87" i="28" s="1"/>
  <c r="CKP87" i="28" s="1"/>
  <c r="CKQ87" i="28" s="1"/>
  <c r="CKR87" i="28" s="1"/>
  <c r="CKS87" i="28" s="1"/>
  <c r="CKT87" i="28" s="1"/>
  <c r="CKU87" i="28" s="1"/>
  <c r="CKI87" i="28"/>
  <c r="CKV87" i="28" s="1"/>
  <c r="CJU87" i="28"/>
  <c r="CJV87" i="28" s="1"/>
  <c r="CJW87" i="28" s="1"/>
  <c r="CJX87" i="28" s="1"/>
  <c r="CJY87" i="28" s="1"/>
  <c r="CJZ87" i="28" s="1"/>
  <c r="CKA87" i="28" s="1"/>
  <c r="CKB87" i="28" s="1"/>
  <c r="CKC87" i="28" s="1"/>
  <c r="CKD87" i="28" s="1"/>
  <c r="CKE87" i="28" s="1"/>
  <c r="CJS87" i="28"/>
  <c r="CKF87" i="28" s="1"/>
  <c r="CJE87" i="28"/>
  <c r="CJF87" i="28" s="1"/>
  <c r="CJG87" i="28" s="1"/>
  <c r="CJH87" i="28" s="1"/>
  <c r="CJI87" i="28" s="1"/>
  <c r="CJJ87" i="28" s="1"/>
  <c r="CJK87" i="28" s="1"/>
  <c r="CJL87" i="28" s="1"/>
  <c r="CJM87" i="28" s="1"/>
  <c r="CJN87" i="28" s="1"/>
  <c r="CJO87" i="28" s="1"/>
  <c r="CJC87" i="28"/>
  <c r="CJP87" i="28" s="1"/>
  <c r="CIO87" i="28"/>
  <c r="CIP87" i="28" s="1"/>
  <c r="CIQ87" i="28" s="1"/>
  <c r="CIR87" i="28" s="1"/>
  <c r="CIS87" i="28" s="1"/>
  <c r="CIT87" i="28" s="1"/>
  <c r="CIU87" i="28" s="1"/>
  <c r="CIV87" i="28" s="1"/>
  <c r="CIW87" i="28" s="1"/>
  <c r="CIX87" i="28" s="1"/>
  <c r="CIY87" i="28" s="1"/>
  <c r="CIM87" i="28"/>
  <c r="CIZ87" i="28" s="1"/>
  <c r="CHY87" i="28"/>
  <c r="CHZ87" i="28" s="1"/>
  <c r="CIA87" i="28" s="1"/>
  <c r="CIB87" i="28" s="1"/>
  <c r="CIC87" i="28" s="1"/>
  <c r="CID87" i="28" s="1"/>
  <c r="CIE87" i="28" s="1"/>
  <c r="CIF87" i="28" s="1"/>
  <c r="CIG87" i="28" s="1"/>
  <c r="CIH87" i="28" s="1"/>
  <c r="CII87" i="28" s="1"/>
  <c r="CHW87" i="28"/>
  <c r="CIJ87" i="28" s="1"/>
  <c r="CHI87" i="28"/>
  <c r="CHJ87" i="28" s="1"/>
  <c r="CHK87" i="28" s="1"/>
  <c r="CHL87" i="28" s="1"/>
  <c r="CHM87" i="28" s="1"/>
  <c r="CHN87" i="28" s="1"/>
  <c r="CHO87" i="28" s="1"/>
  <c r="CHP87" i="28" s="1"/>
  <c r="CHQ87" i="28" s="1"/>
  <c r="CHR87" i="28" s="1"/>
  <c r="CHS87" i="28" s="1"/>
  <c r="CHG87" i="28"/>
  <c r="CHT87" i="28" s="1"/>
  <c r="CGS87" i="28"/>
  <c r="CGT87" i="28" s="1"/>
  <c r="CGU87" i="28" s="1"/>
  <c r="CGV87" i="28" s="1"/>
  <c r="CGW87" i="28" s="1"/>
  <c r="CGX87" i="28" s="1"/>
  <c r="CGY87" i="28" s="1"/>
  <c r="CGZ87" i="28" s="1"/>
  <c r="CHA87" i="28" s="1"/>
  <c r="CHB87" i="28" s="1"/>
  <c r="CHC87" i="28" s="1"/>
  <c r="CGQ87" i="28"/>
  <c r="CHD87" i="28" s="1"/>
  <c r="CGC87" i="28"/>
  <c r="CGD87" i="28" s="1"/>
  <c r="CGE87" i="28" s="1"/>
  <c r="CGF87" i="28" s="1"/>
  <c r="CGG87" i="28" s="1"/>
  <c r="CGH87" i="28" s="1"/>
  <c r="CGI87" i="28" s="1"/>
  <c r="CGJ87" i="28" s="1"/>
  <c r="CGK87" i="28" s="1"/>
  <c r="CGL87" i="28" s="1"/>
  <c r="CGM87" i="28" s="1"/>
  <c r="CGA87" i="28"/>
  <c r="CGN87" i="28" s="1"/>
  <c r="CFM87" i="28"/>
  <c r="CFN87" i="28" s="1"/>
  <c r="CFO87" i="28" s="1"/>
  <c r="CFP87" i="28" s="1"/>
  <c r="CFQ87" i="28" s="1"/>
  <c r="CFR87" i="28" s="1"/>
  <c r="CFS87" i="28" s="1"/>
  <c r="CFT87" i="28" s="1"/>
  <c r="CFU87" i="28" s="1"/>
  <c r="CFV87" i="28" s="1"/>
  <c r="CFW87" i="28" s="1"/>
  <c r="CFK87" i="28"/>
  <c r="CFX87" i="28" s="1"/>
  <c r="CEW87" i="28"/>
  <c r="CEX87" i="28" s="1"/>
  <c r="CEY87" i="28" s="1"/>
  <c r="CEZ87" i="28" s="1"/>
  <c r="CFA87" i="28" s="1"/>
  <c r="CFB87" i="28" s="1"/>
  <c r="CFC87" i="28" s="1"/>
  <c r="CFD87" i="28" s="1"/>
  <c r="CFE87" i="28" s="1"/>
  <c r="CFF87" i="28" s="1"/>
  <c r="CFG87" i="28" s="1"/>
  <c r="CEU87" i="28"/>
  <c r="CFH87" i="28" s="1"/>
  <c r="CEG87" i="28"/>
  <c r="CEH87" i="28" s="1"/>
  <c r="CEI87" i="28" s="1"/>
  <c r="CEJ87" i="28" s="1"/>
  <c r="CEK87" i="28" s="1"/>
  <c r="CEL87" i="28" s="1"/>
  <c r="CEM87" i="28" s="1"/>
  <c r="CEN87" i="28" s="1"/>
  <c r="CEO87" i="28" s="1"/>
  <c r="CEP87" i="28" s="1"/>
  <c r="CEQ87" i="28" s="1"/>
  <c r="CEE87" i="28"/>
  <c r="CER87" i="28" s="1"/>
  <c r="CDQ87" i="28"/>
  <c r="CDR87" i="28" s="1"/>
  <c r="CDS87" i="28" s="1"/>
  <c r="CDT87" i="28" s="1"/>
  <c r="CDU87" i="28" s="1"/>
  <c r="CDV87" i="28" s="1"/>
  <c r="CDW87" i="28" s="1"/>
  <c r="CDX87" i="28" s="1"/>
  <c r="CDY87" i="28" s="1"/>
  <c r="CDZ87" i="28" s="1"/>
  <c r="CEA87" i="28" s="1"/>
  <c r="CDO87" i="28"/>
  <c r="CEB87" i="28" s="1"/>
  <c r="CDA87" i="28"/>
  <c r="CDB87" i="28" s="1"/>
  <c r="CDC87" i="28" s="1"/>
  <c r="CDD87" i="28" s="1"/>
  <c r="CDE87" i="28" s="1"/>
  <c r="CDF87" i="28" s="1"/>
  <c r="CDG87" i="28" s="1"/>
  <c r="CDH87" i="28" s="1"/>
  <c r="CDI87" i="28" s="1"/>
  <c r="CDJ87" i="28" s="1"/>
  <c r="CDK87" i="28" s="1"/>
  <c r="CCY87" i="28"/>
  <c r="CDL87" i="28" s="1"/>
  <c r="CCK87" i="28"/>
  <c r="CCL87" i="28" s="1"/>
  <c r="CCM87" i="28" s="1"/>
  <c r="CCN87" i="28" s="1"/>
  <c r="CCO87" i="28" s="1"/>
  <c r="CCP87" i="28" s="1"/>
  <c r="CCQ87" i="28" s="1"/>
  <c r="CCR87" i="28" s="1"/>
  <c r="CCS87" i="28" s="1"/>
  <c r="CCT87" i="28" s="1"/>
  <c r="CCU87" i="28" s="1"/>
  <c r="CCI87" i="28"/>
  <c r="CCV87" i="28" s="1"/>
  <c r="CBU87" i="28"/>
  <c r="CBV87" i="28" s="1"/>
  <c r="CBW87" i="28" s="1"/>
  <c r="CBX87" i="28" s="1"/>
  <c r="CBY87" i="28" s="1"/>
  <c r="CBZ87" i="28" s="1"/>
  <c r="CCA87" i="28" s="1"/>
  <c r="CCB87" i="28" s="1"/>
  <c r="CCC87" i="28" s="1"/>
  <c r="CCD87" i="28" s="1"/>
  <c r="CCE87" i="28" s="1"/>
  <c r="CBS87" i="28"/>
  <c r="CCF87" i="28" s="1"/>
  <c r="CBE87" i="28"/>
  <c r="CBF87" i="28" s="1"/>
  <c r="CBG87" i="28" s="1"/>
  <c r="CBH87" i="28" s="1"/>
  <c r="CBI87" i="28" s="1"/>
  <c r="CBJ87" i="28" s="1"/>
  <c r="CBK87" i="28" s="1"/>
  <c r="CBL87" i="28" s="1"/>
  <c r="CBM87" i="28" s="1"/>
  <c r="CBN87" i="28" s="1"/>
  <c r="CBO87" i="28" s="1"/>
  <c r="CBC87" i="28"/>
  <c r="CBP87" i="28" s="1"/>
  <c r="CAO87" i="28"/>
  <c r="CAP87" i="28" s="1"/>
  <c r="CAQ87" i="28" s="1"/>
  <c r="CAR87" i="28" s="1"/>
  <c r="CAS87" i="28" s="1"/>
  <c r="CAT87" i="28" s="1"/>
  <c r="CAU87" i="28" s="1"/>
  <c r="CAV87" i="28" s="1"/>
  <c r="CAW87" i="28" s="1"/>
  <c r="CAX87" i="28" s="1"/>
  <c r="CAY87" i="28" s="1"/>
  <c r="CAM87" i="28"/>
  <c r="CAZ87" i="28" s="1"/>
  <c r="BZY87" i="28"/>
  <c r="BZZ87" i="28" s="1"/>
  <c r="CAA87" i="28" s="1"/>
  <c r="CAB87" i="28" s="1"/>
  <c r="CAC87" i="28" s="1"/>
  <c r="CAD87" i="28" s="1"/>
  <c r="CAE87" i="28" s="1"/>
  <c r="CAF87" i="28" s="1"/>
  <c r="CAG87" i="28" s="1"/>
  <c r="CAH87" i="28" s="1"/>
  <c r="CAI87" i="28" s="1"/>
  <c r="BZW87" i="28"/>
  <c r="CAJ87" i="28" s="1"/>
  <c r="BZI87" i="28"/>
  <c r="BZJ87" i="28" s="1"/>
  <c r="BZK87" i="28" s="1"/>
  <c r="BZL87" i="28" s="1"/>
  <c r="BZM87" i="28" s="1"/>
  <c r="BZN87" i="28" s="1"/>
  <c r="BZO87" i="28" s="1"/>
  <c r="BZP87" i="28" s="1"/>
  <c r="BZQ87" i="28" s="1"/>
  <c r="BZR87" i="28" s="1"/>
  <c r="BZS87" i="28" s="1"/>
  <c r="BZG87" i="28"/>
  <c r="BZT87" i="28" s="1"/>
  <c r="BYS87" i="28"/>
  <c r="BYT87" i="28" s="1"/>
  <c r="BYU87" i="28" s="1"/>
  <c r="BYV87" i="28" s="1"/>
  <c r="BYW87" i="28" s="1"/>
  <c r="BYX87" i="28" s="1"/>
  <c r="BYY87" i="28" s="1"/>
  <c r="BYZ87" i="28" s="1"/>
  <c r="BZA87" i="28" s="1"/>
  <c r="BZB87" i="28" s="1"/>
  <c r="BZC87" i="28" s="1"/>
  <c r="BYQ87" i="28"/>
  <c r="BZD87" i="28" s="1"/>
  <c r="BYC87" i="28"/>
  <c r="BYD87" i="28" s="1"/>
  <c r="BYE87" i="28" s="1"/>
  <c r="BYF87" i="28" s="1"/>
  <c r="BYG87" i="28" s="1"/>
  <c r="BYH87" i="28" s="1"/>
  <c r="BYI87" i="28" s="1"/>
  <c r="BYJ87" i="28" s="1"/>
  <c r="BYK87" i="28" s="1"/>
  <c r="BYL87" i="28" s="1"/>
  <c r="BYM87" i="28" s="1"/>
  <c r="BYA87" i="28"/>
  <c r="BYN87" i="28" s="1"/>
  <c r="BXM87" i="28"/>
  <c r="BXN87" i="28" s="1"/>
  <c r="BXO87" i="28" s="1"/>
  <c r="BXP87" i="28" s="1"/>
  <c r="BXQ87" i="28" s="1"/>
  <c r="BXR87" i="28" s="1"/>
  <c r="BXS87" i="28" s="1"/>
  <c r="BXT87" i="28" s="1"/>
  <c r="BXU87" i="28" s="1"/>
  <c r="BXV87" i="28" s="1"/>
  <c r="BXW87" i="28" s="1"/>
  <c r="BXK87" i="28"/>
  <c r="BXX87" i="28" s="1"/>
  <c r="BWW87" i="28"/>
  <c r="BWX87" i="28" s="1"/>
  <c r="BWY87" i="28" s="1"/>
  <c r="BWZ87" i="28" s="1"/>
  <c r="BXA87" i="28" s="1"/>
  <c r="BXB87" i="28" s="1"/>
  <c r="BXC87" i="28" s="1"/>
  <c r="BXD87" i="28" s="1"/>
  <c r="BXE87" i="28" s="1"/>
  <c r="BXF87" i="28" s="1"/>
  <c r="BXG87" i="28" s="1"/>
  <c r="BWU87" i="28"/>
  <c r="BXH87" i="28" s="1"/>
  <c r="BWG87" i="28"/>
  <c r="BWH87" i="28" s="1"/>
  <c r="BWI87" i="28" s="1"/>
  <c r="BWJ87" i="28" s="1"/>
  <c r="BWK87" i="28" s="1"/>
  <c r="BWL87" i="28" s="1"/>
  <c r="BWM87" i="28" s="1"/>
  <c r="BWN87" i="28" s="1"/>
  <c r="BWO87" i="28" s="1"/>
  <c r="BWP87" i="28" s="1"/>
  <c r="BWQ87" i="28" s="1"/>
  <c r="BWE87" i="28"/>
  <c r="BWR87" i="28" s="1"/>
  <c r="BVQ87" i="28"/>
  <c r="BVR87" i="28" s="1"/>
  <c r="BVS87" i="28" s="1"/>
  <c r="BVT87" i="28" s="1"/>
  <c r="BVU87" i="28" s="1"/>
  <c r="BVV87" i="28" s="1"/>
  <c r="BVW87" i="28" s="1"/>
  <c r="BVX87" i="28" s="1"/>
  <c r="BVY87" i="28" s="1"/>
  <c r="BVZ87" i="28" s="1"/>
  <c r="BWA87" i="28" s="1"/>
  <c r="BVO87" i="28"/>
  <c r="BWB87" i="28" s="1"/>
  <c r="BVA87" i="28"/>
  <c r="BVB87" i="28" s="1"/>
  <c r="BVC87" i="28" s="1"/>
  <c r="BVD87" i="28" s="1"/>
  <c r="BVE87" i="28" s="1"/>
  <c r="BVF87" i="28" s="1"/>
  <c r="BVG87" i="28" s="1"/>
  <c r="BVH87" i="28" s="1"/>
  <c r="BVI87" i="28" s="1"/>
  <c r="BVJ87" i="28" s="1"/>
  <c r="BVK87" i="28" s="1"/>
  <c r="BUY87" i="28"/>
  <c r="BVL87" i="28" s="1"/>
  <c r="BUK87" i="28"/>
  <c r="BUL87" i="28" s="1"/>
  <c r="BUM87" i="28" s="1"/>
  <c r="BUN87" i="28" s="1"/>
  <c r="BUO87" i="28" s="1"/>
  <c r="BUP87" i="28" s="1"/>
  <c r="BUQ87" i="28" s="1"/>
  <c r="BUR87" i="28" s="1"/>
  <c r="BUS87" i="28" s="1"/>
  <c r="BUT87" i="28" s="1"/>
  <c r="BUU87" i="28" s="1"/>
  <c r="BUI87" i="28"/>
  <c r="BUV87" i="28" s="1"/>
  <c r="BTU87" i="28"/>
  <c r="BTV87" i="28" s="1"/>
  <c r="BTW87" i="28" s="1"/>
  <c r="BTX87" i="28" s="1"/>
  <c r="BTY87" i="28" s="1"/>
  <c r="BTZ87" i="28" s="1"/>
  <c r="BUA87" i="28" s="1"/>
  <c r="BUB87" i="28" s="1"/>
  <c r="BUC87" i="28" s="1"/>
  <c r="BUD87" i="28" s="1"/>
  <c r="BUE87" i="28" s="1"/>
  <c r="BTS87" i="28"/>
  <c r="BUF87" i="28" s="1"/>
  <c r="BTE87" i="28"/>
  <c r="BTF87" i="28" s="1"/>
  <c r="BTG87" i="28" s="1"/>
  <c r="BTH87" i="28" s="1"/>
  <c r="BTI87" i="28" s="1"/>
  <c r="BTJ87" i="28" s="1"/>
  <c r="BTK87" i="28" s="1"/>
  <c r="BTL87" i="28" s="1"/>
  <c r="BTM87" i="28" s="1"/>
  <c r="BTN87" i="28" s="1"/>
  <c r="BTO87" i="28" s="1"/>
  <c r="BTC87" i="28"/>
  <c r="BTP87" i="28" s="1"/>
  <c r="BSO87" i="28"/>
  <c r="BSP87" i="28" s="1"/>
  <c r="BSQ87" i="28" s="1"/>
  <c r="BSR87" i="28" s="1"/>
  <c r="BSS87" i="28" s="1"/>
  <c r="BST87" i="28" s="1"/>
  <c r="BSU87" i="28" s="1"/>
  <c r="BSV87" i="28" s="1"/>
  <c r="BSW87" i="28" s="1"/>
  <c r="BSX87" i="28" s="1"/>
  <c r="BSY87" i="28" s="1"/>
  <c r="BSM87" i="28"/>
  <c r="BSZ87" i="28" s="1"/>
  <c r="BRY87" i="28"/>
  <c r="BRZ87" i="28" s="1"/>
  <c r="BSA87" i="28" s="1"/>
  <c r="BSB87" i="28" s="1"/>
  <c r="BSC87" i="28" s="1"/>
  <c r="BSD87" i="28" s="1"/>
  <c r="BSE87" i="28" s="1"/>
  <c r="BSF87" i="28" s="1"/>
  <c r="BSG87" i="28" s="1"/>
  <c r="BSH87" i="28" s="1"/>
  <c r="BSI87" i="28" s="1"/>
  <c r="BRW87" i="28"/>
  <c r="BSJ87" i="28" s="1"/>
  <c r="BRI87" i="28"/>
  <c r="BRJ87" i="28" s="1"/>
  <c r="BRK87" i="28" s="1"/>
  <c r="BRL87" i="28" s="1"/>
  <c r="BRM87" i="28" s="1"/>
  <c r="BRN87" i="28" s="1"/>
  <c r="BRO87" i="28" s="1"/>
  <c r="BRP87" i="28" s="1"/>
  <c r="BRQ87" i="28" s="1"/>
  <c r="BRR87" i="28" s="1"/>
  <c r="BRS87" i="28" s="1"/>
  <c r="BRG87" i="28"/>
  <c r="BRT87" i="28" s="1"/>
  <c r="BQS87" i="28"/>
  <c r="BQT87" i="28" s="1"/>
  <c r="BQU87" i="28" s="1"/>
  <c r="BQV87" i="28" s="1"/>
  <c r="BQW87" i="28" s="1"/>
  <c r="BQX87" i="28" s="1"/>
  <c r="BQY87" i="28" s="1"/>
  <c r="BQZ87" i="28" s="1"/>
  <c r="BRA87" i="28" s="1"/>
  <c r="BRB87" i="28" s="1"/>
  <c r="BRC87" i="28" s="1"/>
  <c r="BQQ87" i="28"/>
  <c r="BRD87" i="28" s="1"/>
  <c r="BQC87" i="28"/>
  <c r="BQD87" i="28" s="1"/>
  <c r="BQE87" i="28" s="1"/>
  <c r="BQF87" i="28" s="1"/>
  <c r="BQG87" i="28" s="1"/>
  <c r="BQH87" i="28" s="1"/>
  <c r="BQI87" i="28" s="1"/>
  <c r="BQJ87" i="28" s="1"/>
  <c r="BQK87" i="28" s="1"/>
  <c r="BQL87" i="28" s="1"/>
  <c r="BQM87" i="28" s="1"/>
  <c r="BQA87" i="28"/>
  <c r="BQN87" i="28" s="1"/>
  <c r="BPM87" i="28"/>
  <c r="BPN87" i="28" s="1"/>
  <c r="BPO87" i="28" s="1"/>
  <c r="BPP87" i="28" s="1"/>
  <c r="BPQ87" i="28" s="1"/>
  <c r="BPR87" i="28" s="1"/>
  <c r="BPS87" i="28" s="1"/>
  <c r="BPT87" i="28" s="1"/>
  <c r="BPU87" i="28" s="1"/>
  <c r="BPV87" i="28" s="1"/>
  <c r="BPW87" i="28" s="1"/>
  <c r="BPK87" i="28"/>
  <c r="BPX87" i="28" s="1"/>
  <c r="BOW87" i="28"/>
  <c r="BOX87" i="28" s="1"/>
  <c r="BOY87" i="28" s="1"/>
  <c r="BOZ87" i="28" s="1"/>
  <c r="BPA87" i="28" s="1"/>
  <c r="BPB87" i="28" s="1"/>
  <c r="BPC87" i="28" s="1"/>
  <c r="BPD87" i="28" s="1"/>
  <c r="BPE87" i="28" s="1"/>
  <c r="BPF87" i="28" s="1"/>
  <c r="BPG87" i="28" s="1"/>
  <c r="BOU87" i="28"/>
  <c r="BPH87" i="28" s="1"/>
  <c r="BOG87" i="28"/>
  <c r="BOH87" i="28" s="1"/>
  <c r="BOI87" i="28" s="1"/>
  <c r="BOJ87" i="28" s="1"/>
  <c r="BOK87" i="28" s="1"/>
  <c r="BOL87" i="28" s="1"/>
  <c r="BOM87" i="28" s="1"/>
  <c r="BON87" i="28" s="1"/>
  <c r="BOO87" i="28" s="1"/>
  <c r="BOP87" i="28" s="1"/>
  <c r="BOQ87" i="28" s="1"/>
  <c r="BOE87" i="28"/>
  <c r="BOR87" i="28" s="1"/>
  <c r="BNQ87" i="28"/>
  <c r="BNR87" i="28" s="1"/>
  <c r="BNS87" i="28" s="1"/>
  <c r="BNT87" i="28" s="1"/>
  <c r="BNU87" i="28" s="1"/>
  <c r="BNV87" i="28" s="1"/>
  <c r="BNW87" i="28" s="1"/>
  <c r="BNX87" i="28" s="1"/>
  <c r="BNY87" i="28" s="1"/>
  <c r="BNZ87" i="28" s="1"/>
  <c r="BOA87" i="28" s="1"/>
  <c r="BNO87" i="28"/>
  <c r="BOB87" i="28" s="1"/>
  <c r="BNA87" i="28"/>
  <c r="BNB87" i="28" s="1"/>
  <c r="BNC87" i="28" s="1"/>
  <c r="BND87" i="28" s="1"/>
  <c r="BNE87" i="28" s="1"/>
  <c r="BNF87" i="28" s="1"/>
  <c r="BNG87" i="28" s="1"/>
  <c r="BNH87" i="28" s="1"/>
  <c r="BNI87" i="28" s="1"/>
  <c r="BNJ87" i="28" s="1"/>
  <c r="BNK87" i="28" s="1"/>
  <c r="BMY87" i="28"/>
  <c r="BNL87" i="28" s="1"/>
  <c r="BMK87" i="28"/>
  <c r="BML87" i="28" s="1"/>
  <c r="BMM87" i="28" s="1"/>
  <c r="BMN87" i="28" s="1"/>
  <c r="BMO87" i="28" s="1"/>
  <c r="BMP87" i="28" s="1"/>
  <c r="BMQ87" i="28" s="1"/>
  <c r="BMR87" i="28" s="1"/>
  <c r="BMS87" i="28" s="1"/>
  <c r="BMT87" i="28" s="1"/>
  <c r="BMU87" i="28" s="1"/>
  <c r="BMI87" i="28"/>
  <c r="BMV87" i="28" s="1"/>
  <c r="BLU87" i="28"/>
  <c r="BLV87" i="28" s="1"/>
  <c r="BLW87" i="28" s="1"/>
  <c r="BLX87" i="28" s="1"/>
  <c r="BLY87" i="28" s="1"/>
  <c r="BLZ87" i="28" s="1"/>
  <c r="BMA87" i="28" s="1"/>
  <c r="BMB87" i="28" s="1"/>
  <c r="BMC87" i="28" s="1"/>
  <c r="BMD87" i="28" s="1"/>
  <c r="BME87" i="28" s="1"/>
  <c r="BLS87" i="28"/>
  <c r="BMF87" i="28" s="1"/>
  <c r="BLE87" i="28"/>
  <c r="BLF87" i="28" s="1"/>
  <c r="BLG87" i="28" s="1"/>
  <c r="BLH87" i="28" s="1"/>
  <c r="BLI87" i="28" s="1"/>
  <c r="BLJ87" i="28" s="1"/>
  <c r="BLK87" i="28" s="1"/>
  <c r="BLL87" i="28" s="1"/>
  <c r="BLM87" i="28" s="1"/>
  <c r="BLN87" i="28" s="1"/>
  <c r="BLO87" i="28" s="1"/>
  <c r="BLC87" i="28"/>
  <c r="BLP87" i="28" s="1"/>
  <c r="BKO87" i="28"/>
  <c r="BKP87" i="28" s="1"/>
  <c r="BKQ87" i="28" s="1"/>
  <c r="BKR87" i="28" s="1"/>
  <c r="BKS87" i="28" s="1"/>
  <c r="BKT87" i="28" s="1"/>
  <c r="BKU87" i="28" s="1"/>
  <c r="BKV87" i="28" s="1"/>
  <c r="BKW87" i="28" s="1"/>
  <c r="BKX87" i="28" s="1"/>
  <c r="BKY87" i="28" s="1"/>
  <c r="BKM87" i="28"/>
  <c r="BKZ87" i="28" s="1"/>
  <c r="BJY87" i="28"/>
  <c r="BJZ87" i="28" s="1"/>
  <c r="BKA87" i="28" s="1"/>
  <c r="BKB87" i="28" s="1"/>
  <c r="BKC87" i="28" s="1"/>
  <c r="BKD87" i="28" s="1"/>
  <c r="BKE87" i="28" s="1"/>
  <c r="BKF87" i="28" s="1"/>
  <c r="BKG87" i="28" s="1"/>
  <c r="BKH87" i="28" s="1"/>
  <c r="BKI87" i="28" s="1"/>
  <c r="BJW87" i="28"/>
  <c r="BKJ87" i="28" s="1"/>
  <c r="BJI87" i="28"/>
  <c r="BJJ87" i="28" s="1"/>
  <c r="BJK87" i="28" s="1"/>
  <c r="BJL87" i="28" s="1"/>
  <c r="BJM87" i="28" s="1"/>
  <c r="BJN87" i="28" s="1"/>
  <c r="BJO87" i="28" s="1"/>
  <c r="BJP87" i="28" s="1"/>
  <c r="BJQ87" i="28" s="1"/>
  <c r="BJR87" i="28" s="1"/>
  <c r="BJS87" i="28" s="1"/>
  <c r="BJG87" i="28"/>
  <c r="BJT87" i="28" s="1"/>
  <c r="BIS87" i="28"/>
  <c r="BIT87" i="28" s="1"/>
  <c r="BIU87" i="28" s="1"/>
  <c r="BIV87" i="28" s="1"/>
  <c r="BIW87" i="28" s="1"/>
  <c r="BIX87" i="28" s="1"/>
  <c r="BIY87" i="28" s="1"/>
  <c r="BIZ87" i="28" s="1"/>
  <c r="BJA87" i="28" s="1"/>
  <c r="BJB87" i="28" s="1"/>
  <c r="BJC87" i="28" s="1"/>
  <c r="BIQ87" i="28"/>
  <c r="BJD87" i="28" s="1"/>
  <c r="BIC87" i="28"/>
  <c r="BID87" i="28" s="1"/>
  <c r="BIE87" i="28" s="1"/>
  <c r="BIF87" i="28" s="1"/>
  <c r="BIG87" i="28" s="1"/>
  <c r="BIH87" i="28" s="1"/>
  <c r="BII87" i="28" s="1"/>
  <c r="BIJ87" i="28" s="1"/>
  <c r="BIK87" i="28" s="1"/>
  <c r="BIL87" i="28" s="1"/>
  <c r="BIM87" i="28" s="1"/>
  <c r="BIA87" i="28"/>
  <c r="BIN87" i="28" s="1"/>
  <c r="BHM87" i="28"/>
  <c r="BHN87" i="28" s="1"/>
  <c r="BHO87" i="28" s="1"/>
  <c r="BHP87" i="28" s="1"/>
  <c r="BHQ87" i="28" s="1"/>
  <c r="BHR87" i="28" s="1"/>
  <c r="BHS87" i="28" s="1"/>
  <c r="BHT87" i="28" s="1"/>
  <c r="BHU87" i="28" s="1"/>
  <c r="BHV87" i="28" s="1"/>
  <c r="BHW87" i="28" s="1"/>
  <c r="BHK87" i="28"/>
  <c r="BHX87" i="28" s="1"/>
  <c r="BGW87" i="28"/>
  <c r="BGX87" i="28" s="1"/>
  <c r="BGY87" i="28" s="1"/>
  <c r="BGZ87" i="28" s="1"/>
  <c r="BHA87" i="28" s="1"/>
  <c r="BHB87" i="28" s="1"/>
  <c r="BHC87" i="28" s="1"/>
  <c r="BHD87" i="28" s="1"/>
  <c r="BHE87" i="28" s="1"/>
  <c r="BHF87" i="28" s="1"/>
  <c r="BHG87" i="28" s="1"/>
  <c r="BGU87" i="28"/>
  <c r="BHH87" i="28" s="1"/>
  <c r="BGG87" i="28"/>
  <c r="BGH87" i="28" s="1"/>
  <c r="BGI87" i="28" s="1"/>
  <c r="BGJ87" i="28" s="1"/>
  <c r="BGK87" i="28" s="1"/>
  <c r="BGL87" i="28" s="1"/>
  <c r="BGM87" i="28" s="1"/>
  <c r="BGN87" i="28" s="1"/>
  <c r="BGO87" i="28" s="1"/>
  <c r="BGP87" i="28" s="1"/>
  <c r="BGQ87" i="28" s="1"/>
  <c r="BGE87" i="28"/>
  <c r="BGR87" i="28" s="1"/>
  <c r="BFQ87" i="28"/>
  <c r="BFR87" i="28" s="1"/>
  <c r="BFS87" i="28" s="1"/>
  <c r="BFT87" i="28" s="1"/>
  <c r="BFU87" i="28" s="1"/>
  <c r="BFV87" i="28" s="1"/>
  <c r="BFW87" i="28" s="1"/>
  <c r="BFX87" i="28" s="1"/>
  <c r="BFY87" i="28" s="1"/>
  <c r="BFZ87" i="28" s="1"/>
  <c r="BGA87" i="28" s="1"/>
  <c r="BFO87" i="28"/>
  <c r="BGB87" i="28" s="1"/>
  <c r="BFA87" i="28"/>
  <c r="BFB87" i="28" s="1"/>
  <c r="BFC87" i="28" s="1"/>
  <c r="BFD87" i="28" s="1"/>
  <c r="BFE87" i="28" s="1"/>
  <c r="BFF87" i="28" s="1"/>
  <c r="BFG87" i="28" s="1"/>
  <c r="BFH87" i="28" s="1"/>
  <c r="BFI87" i="28" s="1"/>
  <c r="BFJ87" i="28" s="1"/>
  <c r="BFK87" i="28" s="1"/>
  <c r="BEY87" i="28"/>
  <c r="BFL87" i="28" s="1"/>
  <c r="BEK87" i="28"/>
  <c r="BEL87" i="28" s="1"/>
  <c r="BEM87" i="28" s="1"/>
  <c r="BEN87" i="28" s="1"/>
  <c r="BEO87" i="28" s="1"/>
  <c r="BEP87" i="28" s="1"/>
  <c r="BEQ87" i="28" s="1"/>
  <c r="BER87" i="28" s="1"/>
  <c r="BES87" i="28" s="1"/>
  <c r="BET87" i="28" s="1"/>
  <c r="BEU87" i="28" s="1"/>
  <c r="BEI87" i="28"/>
  <c r="BEV87" i="28" s="1"/>
  <c r="BDU87" i="28"/>
  <c r="BDV87" i="28" s="1"/>
  <c r="BDW87" i="28" s="1"/>
  <c r="BDX87" i="28" s="1"/>
  <c r="BDY87" i="28" s="1"/>
  <c r="BDZ87" i="28" s="1"/>
  <c r="BEA87" i="28" s="1"/>
  <c r="BEB87" i="28" s="1"/>
  <c r="BEC87" i="28" s="1"/>
  <c r="BED87" i="28" s="1"/>
  <c r="BEE87" i="28" s="1"/>
  <c r="BDS87" i="28"/>
  <c r="BEF87" i="28" s="1"/>
  <c r="BDE87" i="28"/>
  <c r="BDF87" i="28" s="1"/>
  <c r="BDG87" i="28" s="1"/>
  <c r="BDH87" i="28" s="1"/>
  <c r="BDI87" i="28" s="1"/>
  <c r="BDJ87" i="28" s="1"/>
  <c r="BDK87" i="28" s="1"/>
  <c r="BDL87" i="28" s="1"/>
  <c r="BDM87" i="28" s="1"/>
  <c r="BDN87" i="28" s="1"/>
  <c r="BDO87" i="28" s="1"/>
  <c r="BDC87" i="28"/>
  <c r="BDP87" i="28" s="1"/>
  <c r="BCO87" i="28"/>
  <c r="BCP87" i="28" s="1"/>
  <c r="BCQ87" i="28" s="1"/>
  <c r="BCR87" i="28" s="1"/>
  <c r="BCS87" i="28" s="1"/>
  <c r="BCT87" i="28" s="1"/>
  <c r="BCU87" i="28" s="1"/>
  <c r="BCV87" i="28" s="1"/>
  <c r="BCW87" i="28" s="1"/>
  <c r="BCX87" i="28" s="1"/>
  <c r="BCY87" i="28" s="1"/>
  <c r="BCM87" i="28"/>
  <c r="BCZ87" i="28" s="1"/>
  <c r="BBY87" i="28"/>
  <c r="BBZ87" i="28" s="1"/>
  <c r="BCA87" i="28" s="1"/>
  <c r="BCB87" i="28" s="1"/>
  <c r="BCC87" i="28" s="1"/>
  <c r="BCD87" i="28" s="1"/>
  <c r="BCE87" i="28" s="1"/>
  <c r="BCF87" i="28" s="1"/>
  <c r="BCG87" i="28" s="1"/>
  <c r="BCH87" i="28" s="1"/>
  <c r="BCI87" i="28" s="1"/>
  <c r="BBW87" i="28"/>
  <c r="BCJ87" i="28" s="1"/>
  <c r="BBI87" i="28"/>
  <c r="BBJ87" i="28" s="1"/>
  <c r="BBK87" i="28" s="1"/>
  <c r="BBL87" i="28" s="1"/>
  <c r="BBM87" i="28" s="1"/>
  <c r="BBN87" i="28" s="1"/>
  <c r="BBO87" i="28" s="1"/>
  <c r="BBP87" i="28" s="1"/>
  <c r="BBQ87" i="28" s="1"/>
  <c r="BBR87" i="28" s="1"/>
  <c r="BBS87" i="28" s="1"/>
  <c r="BBG87" i="28"/>
  <c r="BBT87" i="28" s="1"/>
  <c r="BAS87" i="28"/>
  <c r="BAT87" i="28" s="1"/>
  <c r="BAU87" i="28" s="1"/>
  <c r="BAV87" i="28" s="1"/>
  <c r="BAW87" i="28" s="1"/>
  <c r="BAX87" i="28" s="1"/>
  <c r="BAY87" i="28" s="1"/>
  <c r="BAZ87" i="28" s="1"/>
  <c r="BBA87" i="28" s="1"/>
  <c r="BBB87" i="28" s="1"/>
  <c r="BBC87" i="28" s="1"/>
  <c r="BAQ87" i="28"/>
  <c r="BBD87" i="28" s="1"/>
  <c r="BAC87" i="28"/>
  <c r="BAD87" i="28" s="1"/>
  <c r="BAE87" i="28" s="1"/>
  <c r="BAF87" i="28" s="1"/>
  <c r="BAG87" i="28" s="1"/>
  <c r="BAH87" i="28" s="1"/>
  <c r="BAI87" i="28" s="1"/>
  <c r="BAJ87" i="28" s="1"/>
  <c r="BAK87" i="28" s="1"/>
  <c r="BAL87" i="28" s="1"/>
  <c r="BAM87" i="28" s="1"/>
  <c r="BAA87" i="28"/>
  <c r="BAN87" i="28" s="1"/>
  <c r="AZM87" i="28"/>
  <c r="AZN87" i="28" s="1"/>
  <c r="AZO87" i="28" s="1"/>
  <c r="AZP87" i="28" s="1"/>
  <c r="AZQ87" i="28" s="1"/>
  <c r="AZR87" i="28" s="1"/>
  <c r="AZS87" i="28" s="1"/>
  <c r="AZT87" i="28" s="1"/>
  <c r="AZU87" i="28" s="1"/>
  <c r="AZV87" i="28" s="1"/>
  <c r="AZW87" i="28" s="1"/>
  <c r="AZK87" i="28"/>
  <c r="AZX87" i="28" s="1"/>
  <c r="AYW87" i="28"/>
  <c r="AYX87" i="28" s="1"/>
  <c r="AYY87" i="28" s="1"/>
  <c r="AYZ87" i="28" s="1"/>
  <c r="AZA87" i="28" s="1"/>
  <c r="AZB87" i="28" s="1"/>
  <c r="AZC87" i="28" s="1"/>
  <c r="AZD87" i="28" s="1"/>
  <c r="AZE87" i="28" s="1"/>
  <c r="AZF87" i="28" s="1"/>
  <c r="AZG87" i="28" s="1"/>
  <c r="AYU87" i="28"/>
  <c r="AZH87" i="28" s="1"/>
  <c r="AYG87" i="28"/>
  <c r="AYH87" i="28" s="1"/>
  <c r="AYI87" i="28" s="1"/>
  <c r="AYJ87" i="28" s="1"/>
  <c r="AYK87" i="28" s="1"/>
  <c r="AYL87" i="28" s="1"/>
  <c r="AYM87" i="28" s="1"/>
  <c r="AYN87" i="28" s="1"/>
  <c r="AYO87" i="28" s="1"/>
  <c r="AYP87" i="28" s="1"/>
  <c r="AYQ87" i="28" s="1"/>
  <c r="AYE87" i="28"/>
  <c r="AYR87" i="28" s="1"/>
  <c r="AXQ87" i="28"/>
  <c r="AXR87" i="28" s="1"/>
  <c r="AXS87" i="28" s="1"/>
  <c r="AXT87" i="28" s="1"/>
  <c r="AXU87" i="28" s="1"/>
  <c r="AXV87" i="28" s="1"/>
  <c r="AXW87" i="28" s="1"/>
  <c r="AXX87" i="28" s="1"/>
  <c r="AXY87" i="28" s="1"/>
  <c r="AXZ87" i="28" s="1"/>
  <c r="AYA87" i="28" s="1"/>
  <c r="AXO87" i="28"/>
  <c r="AYB87" i="28" s="1"/>
  <c r="AXA87" i="28"/>
  <c r="AXB87" i="28" s="1"/>
  <c r="AXC87" i="28" s="1"/>
  <c r="AXD87" i="28" s="1"/>
  <c r="AXE87" i="28" s="1"/>
  <c r="AXF87" i="28" s="1"/>
  <c r="AXG87" i="28" s="1"/>
  <c r="AXH87" i="28" s="1"/>
  <c r="AXI87" i="28" s="1"/>
  <c r="AXJ87" i="28" s="1"/>
  <c r="AXK87" i="28" s="1"/>
  <c r="AWY87" i="28"/>
  <c r="AXL87" i="28" s="1"/>
  <c r="AWK87" i="28"/>
  <c r="AWL87" i="28" s="1"/>
  <c r="AWM87" i="28" s="1"/>
  <c r="AWN87" i="28" s="1"/>
  <c r="AWO87" i="28" s="1"/>
  <c r="AWP87" i="28" s="1"/>
  <c r="AWQ87" i="28" s="1"/>
  <c r="AWR87" i="28" s="1"/>
  <c r="AWS87" i="28" s="1"/>
  <c r="AWT87" i="28" s="1"/>
  <c r="AWU87" i="28" s="1"/>
  <c r="AWI87" i="28"/>
  <c r="AWV87" i="28" s="1"/>
  <c r="AVU87" i="28"/>
  <c r="AVV87" i="28" s="1"/>
  <c r="AVW87" i="28" s="1"/>
  <c r="AVX87" i="28" s="1"/>
  <c r="AVY87" i="28" s="1"/>
  <c r="AVZ87" i="28" s="1"/>
  <c r="AWA87" i="28" s="1"/>
  <c r="AWB87" i="28" s="1"/>
  <c r="AWC87" i="28" s="1"/>
  <c r="AWD87" i="28" s="1"/>
  <c r="AWE87" i="28" s="1"/>
  <c r="AVS87" i="28"/>
  <c r="AWF87" i="28" s="1"/>
  <c r="AVE87" i="28"/>
  <c r="AVF87" i="28" s="1"/>
  <c r="AVG87" i="28" s="1"/>
  <c r="AVH87" i="28" s="1"/>
  <c r="AVI87" i="28" s="1"/>
  <c r="AVJ87" i="28" s="1"/>
  <c r="AVK87" i="28" s="1"/>
  <c r="AVL87" i="28" s="1"/>
  <c r="AVM87" i="28" s="1"/>
  <c r="AVN87" i="28" s="1"/>
  <c r="AVO87" i="28" s="1"/>
  <c r="AVC87" i="28"/>
  <c r="AVP87" i="28" s="1"/>
  <c r="AUO87" i="28"/>
  <c r="AUP87" i="28" s="1"/>
  <c r="AUQ87" i="28" s="1"/>
  <c r="AUR87" i="28" s="1"/>
  <c r="AUS87" i="28" s="1"/>
  <c r="AUT87" i="28" s="1"/>
  <c r="AUU87" i="28" s="1"/>
  <c r="AUV87" i="28" s="1"/>
  <c r="AUW87" i="28" s="1"/>
  <c r="AUX87" i="28" s="1"/>
  <c r="AUY87" i="28" s="1"/>
  <c r="AUM87" i="28"/>
  <c r="AUZ87" i="28" s="1"/>
  <c r="ATY87" i="28"/>
  <c r="ATZ87" i="28" s="1"/>
  <c r="AUA87" i="28" s="1"/>
  <c r="AUB87" i="28" s="1"/>
  <c r="AUC87" i="28" s="1"/>
  <c r="AUD87" i="28" s="1"/>
  <c r="AUE87" i="28" s="1"/>
  <c r="AUF87" i="28" s="1"/>
  <c r="AUG87" i="28" s="1"/>
  <c r="AUH87" i="28" s="1"/>
  <c r="AUI87" i="28" s="1"/>
  <c r="ATW87" i="28"/>
  <c r="AUJ87" i="28" s="1"/>
  <c r="ATI87" i="28"/>
  <c r="ATJ87" i="28" s="1"/>
  <c r="ATK87" i="28" s="1"/>
  <c r="ATL87" i="28" s="1"/>
  <c r="ATM87" i="28" s="1"/>
  <c r="ATN87" i="28" s="1"/>
  <c r="ATO87" i="28" s="1"/>
  <c r="ATP87" i="28" s="1"/>
  <c r="ATQ87" i="28" s="1"/>
  <c r="ATR87" i="28" s="1"/>
  <c r="ATS87" i="28" s="1"/>
  <c r="ATG87" i="28"/>
  <c r="ATT87" i="28" s="1"/>
  <c r="ASS87" i="28"/>
  <c r="AST87" i="28" s="1"/>
  <c r="ASU87" i="28" s="1"/>
  <c r="ASV87" i="28" s="1"/>
  <c r="ASW87" i="28" s="1"/>
  <c r="ASX87" i="28" s="1"/>
  <c r="ASY87" i="28" s="1"/>
  <c r="ASZ87" i="28" s="1"/>
  <c r="ATA87" i="28" s="1"/>
  <c r="ATB87" i="28" s="1"/>
  <c r="ATC87" i="28" s="1"/>
  <c r="ASQ87" i="28"/>
  <c r="ATD87" i="28" s="1"/>
  <c r="ASC87" i="28"/>
  <c r="ASD87" i="28" s="1"/>
  <c r="ASE87" i="28" s="1"/>
  <c r="ASF87" i="28" s="1"/>
  <c r="ASG87" i="28" s="1"/>
  <c r="ASH87" i="28" s="1"/>
  <c r="ASI87" i="28" s="1"/>
  <c r="ASJ87" i="28" s="1"/>
  <c r="ASK87" i="28" s="1"/>
  <c r="ASL87" i="28" s="1"/>
  <c r="ASM87" i="28" s="1"/>
  <c r="ASA87" i="28"/>
  <c r="ASN87" i="28" s="1"/>
  <c r="ARM87" i="28"/>
  <c r="ARN87" i="28" s="1"/>
  <c r="ARO87" i="28" s="1"/>
  <c r="ARP87" i="28" s="1"/>
  <c r="ARQ87" i="28" s="1"/>
  <c r="ARR87" i="28" s="1"/>
  <c r="ARS87" i="28" s="1"/>
  <c r="ART87" i="28" s="1"/>
  <c r="ARU87" i="28" s="1"/>
  <c r="ARV87" i="28" s="1"/>
  <c r="ARW87" i="28" s="1"/>
  <c r="ARK87" i="28"/>
  <c r="ARX87" i="28" s="1"/>
  <c r="AQW87" i="28"/>
  <c r="AQX87" i="28" s="1"/>
  <c r="AQY87" i="28" s="1"/>
  <c r="AQZ87" i="28" s="1"/>
  <c r="ARA87" i="28" s="1"/>
  <c r="ARB87" i="28" s="1"/>
  <c r="ARC87" i="28" s="1"/>
  <c r="ARD87" i="28" s="1"/>
  <c r="ARE87" i="28" s="1"/>
  <c r="ARF87" i="28" s="1"/>
  <c r="ARG87" i="28" s="1"/>
  <c r="AQU87" i="28"/>
  <c r="ARH87" i="28" s="1"/>
  <c r="AQG87" i="28"/>
  <c r="AQH87" i="28" s="1"/>
  <c r="AQI87" i="28" s="1"/>
  <c r="AQJ87" i="28" s="1"/>
  <c r="AQK87" i="28" s="1"/>
  <c r="AQL87" i="28" s="1"/>
  <c r="AQM87" i="28" s="1"/>
  <c r="AQN87" i="28" s="1"/>
  <c r="AQO87" i="28" s="1"/>
  <c r="AQP87" i="28" s="1"/>
  <c r="AQQ87" i="28" s="1"/>
  <c r="AQE87" i="28"/>
  <c r="AQR87" i="28" s="1"/>
  <c r="APQ87" i="28"/>
  <c r="APR87" i="28" s="1"/>
  <c r="APS87" i="28" s="1"/>
  <c r="APT87" i="28" s="1"/>
  <c r="APU87" i="28" s="1"/>
  <c r="APV87" i="28" s="1"/>
  <c r="APW87" i="28" s="1"/>
  <c r="APX87" i="28" s="1"/>
  <c r="APY87" i="28" s="1"/>
  <c r="APZ87" i="28" s="1"/>
  <c r="AQA87" i="28" s="1"/>
  <c r="APO87" i="28"/>
  <c r="AQB87" i="28" s="1"/>
  <c r="APA87" i="28"/>
  <c r="APB87" i="28" s="1"/>
  <c r="APC87" i="28" s="1"/>
  <c r="APD87" i="28" s="1"/>
  <c r="APE87" i="28" s="1"/>
  <c r="APF87" i="28" s="1"/>
  <c r="APG87" i="28" s="1"/>
  <c r="APH87" i="28" s="1"/>
  <c r="API87" i="28" s="1"/>
  <c r="APJ87" i="28" s="1"/>
  <c r="APK87" i="28" s="1"/>
  <c r="AOY87" i="28"/>
  <c r="APL87" i="28" s="1"/>
  <c r="AOK87" i="28"/>
  <c r="AOL87" i="28" s="1"/>
  <c r="AOM87" i="28" s="1"/>
  <c r="AON87" i="28" s="1"/>
  <c r="AOO87" i="28" s="1"/>
  <c r="AOP87" i="28" s="1"/>
  <c r="AOQ87" i="28" s="1"/>
  <c r="AOR87" i="28" s="1"/>
  <c r="AOS87" i="28" s="1"/>
  <c r="AOT87" i="28" s="1"/>
  <c r="AOU87" i="28" s="1"/>
  <c r="AOI87" i="28"/>
  <c r="AOV87" i="28" s="1"/>
  <c r="ANU87" i="28"/>
  <c r="ANV87" i="28" s="1"/>
  <c r="ANW87" i="28" s="1"/>
  <c r="ANX87" i="28" s="1"/>
  <c r="ANY87" i="28" s="1"/>
  <c r="ANZ87" i="28" s="1"/>
  <c r="AOA87" i="28" s="1"/>
  <c r="AOB87" i="28" s="1"/>
  <c r="AOC87" i="28" s="1"/>
  <c r="AOD87" i="28" s="1"/>
  <c r="AOE87" i="28" s="1"/>
  <c r="ANS87" i="28"/>
  <c r="AOF87" i="28" s="1"/>
  <c r="ANE87" i="28"/>
  <c r="ANF87" i="28" s="1"/>
  <c r="ANG87" i="28" s="1"/>
  <c r="ANH87" i="28" s="1"/>
  <c r="ANI87" i="28" s="1"/>
  <c r="ANJ87" i="28" s="1"/>
  <c r="ANK87" i="28" s="1"/>
  <c r="ANL87" i="28" s="1"/>
  <c r="ANM87" i="28" s="1"/>
  <c r="ANN87" i="28" s="1"/>
  <c r="ANO87" i="28" s="1"/>
  <c r="ANC87" i="28"/>
  <c r="ANP87" i="28" s="1"/>
  <c r="AMO87" i="28"/>
  <c r="AMP87" i="28" s="1"/>
  <c r="AMQ87" i="28" s="1"/>
  <c r="AMR87" i="28" s="1"/>
  <c r="AMS87" i="28" s="1"/>
  <c r="AMT87" i="28" s="1"/>
  <c r="AMU87" i="28" s="1"/>
  <c r="AMV87" i="28" s="1"/>
  <c r="AMW87" i="28" s="1"/>
  <c r="AMX87" i="28" s="1"/>
  <c r="AMY87" i="28" s="1"/>
  <c r="AMM87" i="28"/>
  <c r="AMZ87" i="28" s="1"/>
  <c r="ALY87" i="28"/>
  <c r="ALZ87" i="28" s="1"/>
  <c r="AMA87" i="28" s="1"/>
  <c r="AMB87" i="28" s="1"/>
  <c r="AMC87" i="28" s="1"/>
  <c r="AMD87" i="28" s="1"/>
  <c r="AME87" i="28" s="1"/>
  <c r="AMF87" i="28" s="1"/>
  <c r="AMG87" i="28" s="1"/>
  <c r="AMH87" i="28" s="1"/>
  <c r="AMI87" i="28" s="1"/>
  <c r="ALW87" i="28"/>
  <c r="AMJ87" i="28" s="1"/>
  <c r="ALI87" i="28"/>
  <c r="ALJ87" i="28" s="1"/>
  <c r="ALK87" i="28" s="1"/>
  <c r="ALL87" i="28" s="1"/>
  <c r="ALM87" i="28" s="1"/>
  <c r="ALN87" i="28" s="1"/>
  <c r="ALO87" i="28" s="1"/>
  <c r="ALP87" i="28" s="1"/>
  <c r="ALQ87" i="28" s="1"/>
  <c r="ALR87" i="28" s="1"/>
  <c r="ALS87" i="28" s="1"/>
  <c r="ALG87" i="28"/>
  <c r="ALT87" i="28" s="1"/>
  <c r="AKS87" i="28"/>
  <c r="AKT87" i="28" s="1"/>
  <c r="AKU87" i="28" s="1"/>
  <c r="AKV87" i="28" s="1"/>
  <c r="AKW87" i="28" s="1"/>
  <c r="AKX87" i="28" s="1"/>
  <c r="AKY87" i="28" s="1"/>
  <c r="AKZ87" i="28" s="1"/>
  <c r="ALA87" i="28" s="1"/>
  <c r="ALB87" i="28" s="1"/>
  <c r="ALC87" i="28" s="1"/>
  <c r="AKQ87" i="28"/>
  <c r="ALD87" i="28" s="1"/>
  <c r="AKC87" i="28"/>
  <c r="AKD87" i="28" s="1"/>
  <c r="AKE87" i="28" s="1"/>
  <c r="AKF87" i="28" s="1"/>
  <c r="AKG87" i="28" s="1"/>
  <c r="AKH87" i="28" s="1"/>
  <c r="AKI87" i="28" s="1"/>
  <c r="AKJ87" i="28" s="1"/>
  <c r="AKK87" i="28" s="1"/>
  <c r="AKL87" i="28" s="1"/>
  <c r="AKM87" i="28" s="1"/>
  <c r="AKA87" i="28"/>
  <c r="AKN87" i="28" s="1"/>
  <c r="AJM87" i="28"/>
  <c r="AJN87" i="28" s="1"/>
  <c r="AJO87" i="28" s="1"/>
  <c r="AJP87" i="28" s="1"/>
  <c r="AJQ87" i="28" s="1"/>
  <c r="AJR87" i="28" s="1"/>
  <c r="AJS87" i="28" s="1"/>
  <c r="AJT87" i="28" s="1"/>
  <c r="AJU87" i="28" s="1"/>
  <c r="AJV87" i="28" s="1"/>
  <c r="AJW87" i="28" s="1"/>
  <c r="AJK87" i="28"/>
  <c r="AJX87" i="28" s="1"/>
  <c r="AIW87" i="28"/>
  <c r="AIX87" i="28" s="1"/>
  <c r="AIY87" i="28" s="1"/>
  <c r="AIZ87" i="28" s="1"/>
  <c r="AJA87" i="28" s="1"/>
  <c r="AJB87" i="28" s="1"/>
  <c r="AJC87" i="28" s="1"/>
  <c r="AJD87" i="28" s="1"/>
  <c r="AJE87" i="28" s="1"/>
  <c r="AJF87" i="28" s="1"/>
  <c r="AJG87" i="28" s="1"/>
  <c r="AIU87" i="28"/>
  <c r="AJH87" i="28" s="1"/>
  <c r="AIG87" i="28"/>
  <c r="AIH87" i="28" s="1"/>
  <c r="AII87" i="28" s="1"/>
  <c r="AIJ87" i="28" s="1"/>
  <c r="AIK87" i="28" s="1"/>
  <c r="AIL87" i="28" s="1"/>
  <c r="AIM87" i="28" s="1"/>
  <c r="AIN87" i="28" s="1"/>
  <c r="AIO87" i="28" s="1"/>
  <c r="AIP87" i="28" s="1"/>
  <c r="AIQ87" i="28" s="1"/>
  <c r="AIE87" i="28"/>
  <c r="AIR87" i="28" s="1"/>
  <c r="AHQ87" i="28"/>
  <c r="AHR87" i="28" s="1"/>
  <c r="AHS87" i="28" s="1"/>
  <c r="AHT87" i="28" s="1"/>
  <c r="AHU87" i="28" s="1"/>
  <c r="AHV87" i="28" s="1"/>
  <c r="AHW87" i="28" s="1"/>
  <c r="AHX87" i="28" s="1"/>
  <c r="AHY87" i="28" s="1"/>
  <c r="AHZ87" i="28" s="1"/>
  <c r="AIA87" i="28" s="1"/>
  <c r="AHO87" i="28"/>
  <c r="AIB87" i="28" s="1"/>
  <c r="AHA87" i="28"/>
  <c r="AHB87" i="28" s="1"/>
  <c r="AHC87" i="28" s="1"/>
  <c r="AHD87" i="28" s="1"/>
  <c r="AHE87" i="28" s="1"/>
  <c r="AHF87" i="28" s="1"/>
  <c r="AHG87" i="28" s="1"/>
  <c r="AHH87" i="28" s="1"/>
  <c r="AHI87" i="28" s="1"/>
  <c r="AHJ87" i="28" s="1"/>
  <c r="AHK87" i="28" s="1"/>
  <c r="AGY87" i="28"/>
  <c r="AHL87" i="28" s="1"/>
  <c r="AGK87" i="28"/>
  <c r="AGL87" i="28" s="1"/>
  <c r="AGM87" i="28" s="1"/>
  <c r="AGN87" i="28" s="1"/>
  <c r="AGO87" i="28" s="1"/>
  <c r="AGP87" i="28" s="1"/>
  <c r="AGQ87" i="28" s="1"/>
  <c r="AGR87" i="28" s="1"/>
  <c r="AGS87" i="28" s="1"/>
  <c r="AGT87" i="28" s="1"/>
  <c r="AGU87" i="28" s="1"/>
  <c r="AGI87" i="28"/>
  <c r="AGV87" i="28" s="1"/>
  <c r="AFU87" i="28"/>
  <c r="AFV87" i="28" s="1"/>
  <c r="AFW87" i="28" s="1"/>
  <c r="AFX87" i="28" s="1"/>
  <c r="AFY87" i="28" s="1"/>
  <c r="AFZ87" i="28" s="1"/>
  <c r="AGA87" i="28" s="1"/>
  <c r="AGB87" i="28" s="1"/>
  <c r="AGC87" i="28" s="1"/>
  <c r="AGD87" i="28" s="1"/>
  <c r="AGE87" i="28" s="1"/>
  <c r="AFS87" i="28"/>
  <c r="AGF87" i="28" s="1"/>
  <c r="AFE87" i="28"/>
  <c r="AFF87" i="28" s="1"/>
  <c r="AFG87" i="28" s="1"/>
  <c r="AFH87" i="28" s="1"/>
  <c r="AFI87" i="28" s="1"/>
  <c r="AFJ87" i="28" s="1"/>
  <c r="AFK87" i="28" s="1"/>
  <c r="AFL87" i="28" s="1"/>
  <c r="AFM87" i="28" s="1"/>
  <c r="AFN87" i="28" s="1"/>
  <c r="AFO87" i="28" s="1"/>
  <c r="AFC87" i="28"/>
  <c r="AFP87" i="28" s="1"/>
  <c r="AEO87" i="28"/>
  <c r="AEP87" i="28" s="1"/>
  <c r="AEQ87" i="28" s="1"/>
  <c r="AER87" i="28" s="1"/>
  <c r="AES87" i="28" s="1"/>
  <c r="AET87" i="28" s="1"/>
  <c r="AEU87" i="28" s="1"/>
  <c r="AEV87" i="28" s="1"/>
  <c r="AEW87" i="28" s="1"/>
  <c r="AEX87" i="28" s="1"/>
  <c r="AEY87" i="28" s="1"/>
  <c r="AEM87" i="28"/>
  <c r="AEZ87" i="28" s="1"/>
  <c r="ADY87" i="28"/>
  <c r="ADZ87" i="28" s="1"/>
  <c r="AEA87" i="28" s="1"/>
  <c r="AEB87" i="28" s="1"/>
  <c r="AEC87" i="28" s="1"/>
  <c r="AED87" i="28" s="1"/>
  <c r="AEE87" i="28" s="1"/>
  <c r="AEF87" i="28" s="1"/>
  <c r="AEG87" i="28" s="1"/>
  <c r="AEH87" i="28" s="1"/>
  <c r="AEI87" i="28" s="1"/>
  <c r="ADW87" i="28"/>
  <c r="AEJ87" i="28" s="1"/>
  <c r="ADI87" i="28"/>
  <c r="ADJ87" i="28" s="1"/>
  <c r="ADK87" i="28" s="1"/>
  <c r="ADL87" i="28" s="1"/>
  <c r="ADM87" i="28" s="1"/>
  <c r="ADN87" i="28" s="1"/>
  <c r="ADO87" i="28" s="1"/>
  <c r="ADP87" i="28" s="1"/>
  <c r="ADQ87" i="28" s="1"/>
  <c r="ADR87" i="28" s="1"/>
  <c r="ADS87" i="28" s="1"/>
  <c r="ADG87" i="28"/>
  <c r="ADT87" i="28" s="1"/>
  <c r="ACS87" i="28"/>
  <c r="ACT87" i="28" s="1"/>
  <c r="ACU87" i="28" s="1"/>
  <c r="ACV87" i="28" s="1"/>
  <c r="ACW87" i="28" s="1"/>
  <c r="ACX87" i="28" s="1"/>
  <c r="ACY87" i="28" s="1"/>
  <c r="ACZ87" i="28" s="1"/>
  <c r="ADA87" i="28" s="1"/>
  <c r="ADB87" i="28" s="1"/>
  <c r="ADC87" i="28" s="1"/>
  <c r="ACQ87" i="28"/>
  <c r="ADD87" i="28" s="1"/>
  <c r="ACC87" i="28"/>
  <c r="ACD87" i="28" s="1"/>
  <c r="ACE87" i="28" s="1"/>
  <c r="ACF87" i="28" s="1"/>
  <c r="ACG87" i="28" s="1"/>
  <c r="ACH87" i="28" s="1"/>
  <c r="ACI87" i="28" s="1"/>
  <c r="ACJ87" i="28" s="1"/>
  <c r="ACK87" i="28" s="1"/>
  <c r="ACL87" i="28" s="1"/>
  <c r="ACM87" i="28" s="1"/>
  <c r="ACA87" i="28"/>
  <c r="ACN87" i="28" s="1"/>
  <c r="ABM87" i="28"/>
  <c r="ABN87" i="28" s="1"/>
  <c r="ABO87" i="28" s="1"/>
  <c r="ABP87" i="28" s="1"/>
  <c r="ABQ87" i="28" s="1"/>
  <c r="ABR87" i="28" s="1"/>
  <c r="ABS87" i="28" s="1"/>
  <c r="ABT87" i="28" s="1"/>
  <c r="ABU87" i="28" s="1"/>
  <c r="ABV87" i="28" s="1"/>
  <c r="ABW87" i="28" s="1"/>
  <c r="ABK87" i="28"/>
  <c r="ABX87" i="28" s="1"/>
  <c r="AAW87" i="28"/>
  <c r="AAX87" i="28" s="1"/>
  <c r="AAY87" i="28" s="1"/>
  <c r="AAZ87" i="28" s="1"/>
  <c r="ABA87" i="28" s="1"/>
  <c r="ABB87" i="28" s="1"/>
  <c r="ABC87" i="28" s="1"/>
  <c r="ABD87" i="28" s="1"/>
  <c r="ABE87" i="28" s="1"/>
  <c r="ABF87" i="28" s="1"/>
  <c r="ABG87" i="28" s="1"/>
  <c r="AAU87" i="28"/>
  <c r="ABH87" i="28" s="1"/>
  <c r="AAG87" i="28"/>
  <c r="AAH87" i="28" s="1"/>
  <c r="AAI87" i="28" s="1"/>
  <c r="AAJ87" i="28" s="1"/>
  <c r="AAK87" i="28" s="1"/>
  <c r="AAL87" i="28" s="1"/>
  <c r="AAM87" i="28" s="1"/>
  <c r="AAN87" i="28" s="1"/>
  <c r="AAO87" i="28" s="1"/>
  <c r="AAP87" i="28" s="1"/>
  <c r="AAQ87" i="28" s="1"/>
  <c r="AAE87" i="28"/>
  <c r="AAR87" i="28" s="1"/>
  <c r="ZQ87" i="28"/>
  <c r="ZR87" i="28" s="1"/>
  <c r="ZS87" i="28" s="1"/>
  <c r="ZT87" i="28" s="1"/>
  <c r="ZU87" i="28" s="1"/>
  <c r="ZV87" i="28" s="1"/>
  <c r="ZW87" i="28" s="1"/>
  <c r="ZX87" i="28" s="1"/>
  <c r="ZY87" i="28" s="1"/>
  <c r="ZZ87" i="28" s="1"/>
  <c r="AAA87" i="28" s="1"/>
  <c r="ZO87" i="28"/>
  <c r="AAB87" i="28" s="1"/>
  <c r="ZA87" i="28"/>
  <c r="ZB87" i="28" s="1"/>
  <c r="ZC87" i="28" s="1"/>
  <c r="ZD87" i="28" s="1"/>
  <c r="ZE87" i="28" s="1"/>
  <c r="ZF87" i="28" s="1"/>
  <c r="ZG87" i="28" s="1"/>
  <c r="ZH87" i="28" s="1"/>
  <c r="ZI87" i="28" s="1"/>
  <c r="ZJ87" i="28" s="1"/>
  <c r="ZK87" i="28" s="1"/>
  <c r="YY87" i="28"/>
  <c r="ZL87" i="28" s="1"/>
  <c r="YK87" i="28"/>
  <c r="YL87" i="28" s="1"/>
  <c r="YM87" i="28" s="1"/>
  <c r="YN87" i="28" s="1"/>
  <c r="YO87" i="28" s="1"/>
  <c r="YP87" i="28" s="1"/>
  <c r="YQ87" i="28" s="1"/>
  <c r="YR87" i="28" s="1"/>
  <c r="YS87" i="28" s="1"/>
  <c r="YT87" i="28" s="1"/>
  <c r="YU87" i="28" s="1"/>
  <c r="YI87" i="28"/>
  <c r="YV87" i="28" s="1"/>
  <c r="XU87" i="28"/>
  <c r="XV87" i="28" s="1"/>
  <c r="XW87" i="28" s="1"/>
  <c r="XX87" i="28" s="1"/>
  <c r="XY87" i="28" s="1"/>
  <c r="XZ87" i="28" s="1"/>
  <c r="YA87" i="28" s="1"/>
  <c r="YB87" i="28" s="1"/>
  <c r="YC87" i="28" s="1"/>
  <c r="YD87" i="28" s="1"/>
  <c r="YE87" i="28" s="1"/>
  <c r="XS87" i="28"/>
  <c r="YF87" i="28" s="1"/>
  <c r="XE87" i="28"/>
  <c r="XF87" i="28" s="1"/>
  <c r="XG87" i="28" s="1"/>
  <c r="XH87" i="28" s="1"/>
  <c r="XI87" i="28" s="1"/>
  <c r="XJ87" i="28" s="1"/>
  <c r="XK87" i="28" s="1"/>
  <c r="XL87" i="28" s="1"/>
  <c r="XM87" i="28" s="1"/>
  <c r="XN87" i="28" s="1"/>
  <c r="XO87" i="28" s="1"/>
  <c r="XC87" i="28"/>
  <c r="XP87" i="28" s="1"/>
  <c r="WO87" i="28"/>
  <c r="WP87" i="28" s="1"/>
  <c r="WQ87" i="28" s="1"/>
  <c r="WR87" i="28" s="1"/>
  <c r="WS87" i="28" s="1"/>
  <c r="WT87" i="28" s="1"/>
  <c r="WU87" i="28" s="1"/>
  <c r="WV87" i="28" s="1"/>
  <c r="WW87" i="28" s="1"/>
  <c r="WX87" i="28" s="1"/>
  <c r="WY87" i="28" s="1"/>
  <c r="WM87" i="28"/>
  <c r="WZ87" i="28" s="1"/>
  <c r="VY87" i="28"/>
  <c r="VZ87" i="28" s="1"/>
  <c r="WA87" i="28" s="1"/>
  <c r="WB87" i="28" s="1"/>
  <c r="WC87" i="28" s="1"/>
  <c r="WD87" i="28" s="1"/>
  <c r="WE87" i="28" s="1"/>
  <c r="WF87" i="28" s="1"/>
  <c r="WG87" i="28" s="1"/>
  <c r="WH87" i="28" s="1"/>
  <c r="WI87" i="28" s="1"/>
  <c r="VW87" i="28"/>
  <c r="WJ87" i="28" s="1"/>
  <c r="VI87" i="28"/>
  <c r="VJ87" i="28" s="1"/>
  <c r="VK87" i="28" s="1"/>
  <c r="VL87" i="28" s="1"/>
  <c r="VM87" i="28" s="1"/>
  <c r="VN87" i="28" s="1"/>
  <c r="VO87" i="28" s="1"/>
  <c r="VP87" i="28" s="1"/>
  <c r="VQ87" i="28" s="1"/>
  <c r="VR87" i="28" s="1"/>
  <c r="VS87" i="28" s="1"/>
  <c r="VG87" i="28"/>
  <c r="VT87" i="28" s="1"/>
  <c r="US87" i="28"/>
  <c r="UT87" i="28" s="1"/>
  <c r="UU87" i="28" s="1"/>
  <c r="UV87" i="28" s="1"/>
  <c r="UW87" i="28" s="1"/>
  <c r="UX87" i="28" s="1"/>
  <c r="UY87" i="28" s="1"/>
  <c r="UZ87" i="28" s="1"/>
  <c r="VA87" i="28" s="1"/>
  <c r="VB87" i="28" s="1"/>
  <c r="VC87" i="28" s="1"/>
  <c r="UQ87" i="28"/>
  <c r="VD87" i="28" s="1"/>
  <c r="UC87" i="28"/>
  <c r="UD87" i="28" s="1"/>
  <c r="UE87" i="28" s="1"/>
  <c r="UF87" i="28" s="1"/>
  <c r="UG87" i="28" s="1"/>
  <c r="UH87" i="28" s="1"/>
  <c r="UI87" i="28" s="1"/>
  <c r="UJ87" i="28" s="1"/>
  <c r="UK87" i="28" s="1"/>
  <c r="UL87" i="28" s="1"/>
  <c r="UM87" i="28" s="1"/>
  <c r="UA87" i="28"/>
  <c r="UN87" i="28" s="1"/>
  <c r="TM87" i="28"/>
  <c r="TN87" i="28" s="1"/>
  <c r="TO87" i="28" s="1"/>
  <c r="TP87" i="28" s="1"/>
  <c r="TQ87" i="28" s="1"/>
  <c r="TR87" i="28" s="1"/>
  <c r="TS87" i="28" s="1"/>
  <c r="TT87" i="28" s="1"/>
  <c r="TU87" i="28" s="1"/>
  <c r="TV87" i="28" s="1"/>
  <c r="TW87" i="28" s="1"/>
  <c r="TK87" i="28"/>
  <c r="TX87" i="28" s="1"/>
  <c r="SW87" i="28"/>
  <c r="SX87" i="28" s="1"/>
  <c r="SY87" i="28" s="1"/>
  <c r="SZ87" i="28" s="1"/>
  <c r="TA87" i="28" s="1"/>
  <c r="TB87" i="28" s="1"/>
  <c r="TC87" i="28" s="1"/>
  <c r="TD87" i="28" s="1"/>
  <c r="TE87" i="28" s="1"/>
  <c r="TF87" i="28" s="1"/>
  <c r="TG87" i="28" s="1"/>
  <c r="SU87" i="28"/>
  <c r="TH87" i="28" s="1"/>
  <c r="SG87" i="28"/>
  <c r="SH87" i="28" s="1"/>
  <c r="SI87" i="28" s="1"/>
  <c r="SJ87" i="28" s="1"/>
  <c r="SK87" i="28" s="1"/>
  <c r="SL87" i="28" s="1"/>
  <c r="SM87" i="28" s="1"/>
  <c r="SN87" i="28" s="1"/>
  <c r="SO87" i="28" s="1"/>
  <c r="SP87" i="28" s="1"/>
  <c r="SQ87" i="28" s="1"/>
  <c r="SE87" i="28"/>
  <c r="SR87" i="28" s="1"/>
  <c r="RQ87" i="28"/>
  <c r="RR87" i="28" s="1"/>
  <c r="RS87" i="28" s="1"/>
  <c r="RT87" i="28" s="1"/>
  <c r="RU87" i="28" s="1"/>
  <c r="RV87" i="28" s="1"/>
  <c r="RW87" i="28" s="1"/>
  <c r="RX87" i="28" s="1"/>
  <c r="RY87" i="28" s="1"/>
  <c r="RZ87" i="28" s="1"/>
  <c r="SA87" i="28" s="1"/>
  <c r="RO87" i="28"/>
  <c r="SB87" i="28" s="1"/>
  <c r="RA87" i="28"/>
  <c r="RB87" i="28" s="1"/>
  <c r="RC87" i="28" s="1"/>
  <c r="RD87" i="28" s="1"/>
  <c r="RE87" i="28" s="1"/>
  <c r="RF87" i="28" s="1"/>
  <c r="RG87" i="28" s="1"/>
  <c r="RH87" i="28" s="1"/>
  <c r="RI87" i="28" s="1"/>
  <c r="RJ87" i="28" s="1"/>
  <c r="RK87" i="28" s="1"/>
  <c r="QY87" i="28"/>
  <c r="RL87" i="28" s="1"/>
  <c r="QK87" i="28"/>
  <c r="QL87" i="28" s="1"/>
  <c r="QM87" i="28" s="1"/>
  <c r="QN87" i="28" s="1"/>
  <c r="QO87" i="28" s="1"/>
  <c r="QP87" i="28" s="1"/>
  <c r="QQ87" i="28" s="1"/>
  <c r="QR87" i="28" s="1"/>
  <c r="QS87" i="28" s="1"/>
  <c r="QT87" i="28" s="1"/>
  <c r="QU87" i="28" s="1"/>
  <c r="QI87" i="28"/>
  <c r="QV87" i="28" s="1"/>
  <c r="PU87" i="28"/>
  <c r="PV87" i="28" s="1"/>
  <c r="PW87" i="28" s="1"/>
  <c r="PX87" i="28" s="1"/>
  <c r="PY87" i="28" s="1"/>
  <c r="PZ87" i="28" s="1"/>
  <c r="QA87" i="28" s="1"/>
  <c r="QB87" i="28" s="1"/>
  <c r="QC87" i="28" s="1"/>
  <c r="QD87" i="28" s="1"/>
  <c r="QE87" i="28" s="1"/>
  <c r="PS87" i="28"/>
  <c r="QF87" i="28" s="1"/>
  <c r="PE87" i="28"/>
  <c r="PF87" i="28" s="1"/>
  <c r="PG87" i="28" s="1"/>
  <c r="PH87" i="28" s="1"/>
  <c r="PI87" i="28" s="1"/>
  <c r="PJ87" i="28" s="1"/>
  <c r="PK87" i="28" s="1"/>
  <c r="PL87" i="28" s="1"/>
  <c r="PM87" i="28" s="1"/>
  <c r="PN87" i="28" s="1"/>
  <c r="PO87" i="28" s="1"/>
  <c r="PC87" i="28"/>
  <c r="PP87" i="28" s="1"/>
  <c r="OO87" i="28"/>
  <c r="OP87" i="28" s="1"/>
  <c r="OQ87" i="28" s="1"/>
  <c r="OR87" i="28" s="1"/>
  <c r="OS87" i="28" s="1"/>
  <c r="OT87" i="28" s="1"/>
  <c r="OU87" i="28" s="1"/>
  <c r="OV87" i="28" s="1"/>
  <c r="OW87" i="28" s="1"/>
  <c r="OX87" i="28" s="1"/>
  <c r="OY87" i="28" s="1"/>
  <c r="OM87" i="28"/>
  <c r="OZ87" i="28" s="1"/>
  <c r="NY87" i="28"/>
  <c r="NZ87" i="28" s="1"/>
  <c r="OA87" i="28" s="1"/>
  <c r="OB87" i="28" s="1"/>
  <c r="OC87" i="28" s="1"/>
  <c r="OD87" i="28" s="1"/>
  <c r="OE87" i="28" s="1"/>
  <c r="OF87" i="28" s="1"/>
  <c r="OG87" i="28" s="1"/>
  <c r="OH87" i="28" s="1"/>
  <c r="OI87" i="28" s="1"/>
  <c r="NW87" i="28"/>
  <c r="OJ87" i="28" s="1"/>
  <c r="NI87" i="28"/>
  <c r="NJ87" i="28" s="1"/>
  <c r="NK87" i="28" s="1"/>
  <c r="NL87" i="28" s="1"/>
  <c r="NM87" i="28" s="1"/>
  <c r="NN87" i="28" s="1"/>
  <c r="NO87" i="28" s="1"/>
  <c r="NP87" i="28" s="1"/>
  <c r="NQ87" i="28" s="1"/>
  <c r="NR87" i="28" s="1"/>
  <c r="NS87" i="28" s="1"/>
  <c r="NG87" i="28"/>
  <c r="NT87" i="28" s="1"/>
  <c r="MS87" i="28"/>
  <c r="MT87" i="28" s="1"/>
  <c r="MU87" i="28" s="1"/>
  <c r="MV87" i="28" s="1"/>
  <c r="MW87" i="28" s="1"/>
  <c r="MX87" i="28" s="1"/>
  <c r="MY87" i="28" s="1"/>
  <c r="MZ87" i="28" s="1"/>
  <c r="NA87" i="28" s="1"/>
  <c r="NB87" i="28" s="1"/>
  <c r="NC87" i="28" s="1"/>
  <c r="MQ87" i="28"/>
  <c r="ND87" i="28" s="1"/>
  <c r="MC87" i="28"/>
  <c r="MD87" i="28" s="1"/>
  <c r="ME87" i="28" s="1"/>
  <c r="MF87" i="28" s="1"/>
  <c r="MG87" i="28" s="1"/>
  <c r="MH87" i="28" s="1"/>
  <c r="MI87" i="28" s="1"/>
  <c r="MJ87" i="28" s="1"/>
  <c r="MK87" i="28" s="1"/>
  <c r="ML87" i="28" s="1"/>
  <c r="MM87" i="28" s="1"/>
  <c r="MA87" i="28"/>
  <c r="MN87" i="28" s="1"/>
  <c r="LM87" i="28"/>
  <c r="LN87" i="28" s="1"/>
  <c r="LO87" i="28" s="1"/>
  <c r="LP87" i="28" s="1"/>
  <c r="LQ87" i="28" s="1"/>
  <c r="LR87" i="28" s="1"/>
  <c r="LS87" i="28" s="1"/>
  <c r="LT87" i="28" s="1"/>
  <c r="LU87" i="28" s="1"/>
  <c r="LV87" i="28" s="1"/>
  <c r="LW87" i="28" s="1"/>
  <c r="LK87" i="28"/>
  <c r="LX87" i="28" s="1"/>
  <c r="KW87" i="28"/>
  <c r="KX87" i="28" s="1"/>
  <c r="KY87" i="28" s="1"/>
  <c r="KZ87" i="28" s="1"/>
  <c r="LA87" i="28" s="1"/>
  <c r="LB87" i="28" s="1"/>
  <c r="LC87" i="28" s="1"/>
  <c r="LD87" i="28" s="1"/>
  <c r="LE87" i="28" s="1"/>
  <c r="LF87" i="28" s="1"/>
  <c r="LG87" i="28" s="1"/>
  <c r="KU87" i="28"/>
  <c r="LH87" i="28" s="1"/>
  <c r="KG87" i="28"/>
  <c r="KH87" i="28" s="1"/>
  <c r="KI87" i="28" s="1"/>
  <c r="KJ87" i="28" s="1"/>
  <c r="KK87" i="28" s="1"/>
  <c r="KL87" i="28" s="1"/>
  <c r="KM87" i="28" s="1"/>
  <c r="KN87" i="28" s="1"/>
  <c r="KO87" i="28" s="1"/>
  <c r="KP87" i="28" s="1"/>
  <c r="KQ87" i="28" s="1"/>
  <c r="KE87" i="28"/>
  <c r="KR87" i="28" s="1"/>
  <c r="JQ87" i="28"/>
  <c r="JR87" i="28" s="1"/>
  <c r="JS87" i="28" s="1"/>
  <c r="JT87" i="28" s="1"/>
  <c r="JU87" i="28" s="1"/>
  <c r="JV87" i="28" s="1"/>
  <c r="JW87" i="28" s="1"/>
  <c r="JX87" i="28" s="1"/>
  <c r="JY87" i="28" s="1"/>
  <c r="JZ87" i="28" s="1"/>
  <c r="KA87" i="28" s="1"/>
  <c r="JO87" i="28"/>
  <c r="KB87" i="28" s="1"/>
  <c r="JA87" i="28"/>
  <c r="JB87" i="28" s="1"/>
  <c r="JC87" i="28" s="1"/>
  <c r="JD87" i="28" s="1"/>
  <c r="JE87" i="28" s="1"/>
  <c r="JF87" i="28" s="1"/>
  <c r="JG87" i="28" s="1"/>
  <c r="JH87" i="28" s="1"/>
  <c r="JI87" i="28" s="1"/>
  <c r="JJ87" i="28" s="1"/>
  <c r="JK87" i="28" s="1"/>
  <c r="IY87" i="28"/>
  <c r="JL87" i="28" s="1"/>
  <c r="IK87" i="28"/>
  <c r="IL87" i="28" s="1"/>
  <c r="IM87" i="28" s="1"/>
  <c r="IN87" i="28" s="1"/>
  <c r="IO87" i="28" s="1"/>
  <c r="IP87" i="28" s="1"/>
  <c r="IQ87" i="28" s="1"/>
  <c r="IR87" i="28" s="1"/>
  <c r="IS87" i="28" s="1"/>
  <c r="IT87" i="28" s="1"/>
  <c r="IU87" i="28" s="1"/>
  <c r="II87" i="28"/>
  <c r="IV87" i="28" s="1"/>
  <c r="HU87" i="28"/>
  <c r="HV87" i="28" s="1"/>
  <c r="HW87" i="28" s="1"/>
  <c r="HX87" i="28" s="1"/>
  <c r="HY87" i="28" s="1"/>
  <c r="HZ87" i="28" s="1"/>
  <c r="IA87" i="28" s="1"/>
  <c r="IB87" i="28" s="1"/>
  <c r="IC87" i="28" s="1"/>
  <c r="ID87" i="28" s="1"/>
  <c r="IE87" i="28" s="1"/>
  <c r="HS87" i="28"/>
  <c r="IF87" i="28" s="1"/>
  <c r="HE87" i="28"/>
  <c r="HF87" i="28" s="1"/>
  <c r="HG87" i="28" s="1"/>
  <c r="HH87" i="28" s="1"/>
  <c r="HI87" i="28" s="1"/>
  <c r="HJ87" i="28" s="1"/>
  <c r="HK87" i="28" s="1"/>
  <c r="HL87" i="28" s="1"/>
  <c r="HM87" i="28" s="1"/>
  <c r="HN87" i="28" s="1"/>
  <c r="HO87" i="28" s="1"/>
  <c r="HC87" i="28"/>
  <c r="HP87" i="28" s="1"/>
  <c r="GO87" i="28"/>
  <c r="GP87" i="28" s="1"/>
  <c r="GQ87" i="28" s="1"/>
  <c r="GR87" i="28" s="1"/>
  <c r="GS87" i="28" s="1"/>
  <c r="GT87" i="28" s="1"/>
  <c r="GU87" i="28" s="1"/>
  <c r="GV87" i="28" s="1"/>
  <c r="GW87" i="28" s="1"/>
  <c r="GX87" i="28" s="1"/>
  <c r="GY87" i="28" s="1"/>
  <c r="GM87" i="28"/>
  <c r="GZ87" i="28" s="1"/>
  <c r="FY87" i="28"/>
  <c r="FZ87" i="28" s="1"/>
  <c r="GA87" i="28" s="1"/>
  <c r="GB87" i="28" s="1"/>
  <c r="GC87" i="28" s="1"/>
  <c r="GD87" i="28" s="1"/>
  <c r="GE87" i="28" s="1"/>
  <c r="GF87" i="28" s="1"/>
  <c r="GG87" i="28" s="1"/>
  <c r="GH87" i="28" s="1"/>
  <c r="GI87" i="28" s="1"/>
  <c r="FW87" i="28"/>
  <c r="GJ87" i="28" s="1"/>
  <c r="FI87" i="28"/>
  <c r="FJ87" i="28" s="1"/>
  <c r="FK87" i="28" s="1"/>
  <c r="FL87" i="28" s="1"/>
  <c r="FM87" i="28" s="1"/>
  <c r="FN87" i="28" s="1"/>
  <c r="FO87" i="28" s="1"/>
  <c r="FP87" i="28" s="1"/>
  <c r="FQ87" i="28" s="1"/>
  <c r="FR87" i="28" s="1"/>
  <c r="FS87" i="28" s="1"/>
  <c r="FG87" i="28"/>
  <c r="FT87" i="28" s="1"/>
  <c r="ES87" i="28"/>
  <c r="ET87" i="28" s="1"/>
  <c r="EU87" i="28" s="1"/>
  <c r="EV87" i="28" s="1"/>
  <c r="EW87" i="28" s="1"/>
  <c r="EX87" i="28" s="1"/>
  <c r="EY87" i="28" s="1"/>
  <c r="EZ87" i="28" s="1"/>
  <c r="FA87" i="28" s="1"/>
  <c r="FB87" i="28" s="1"/>
  <c r="FC87" i="28" s="1"/>
  <c r="EQ87" i="28"/>
  <c r="FD87" i="28" s="1"/>
  <c r="EC87" i="28"/>
  <c r="ED87" i="28" s="1"/>
  <c r="EE87" i="28" s="1"/>
  <c r="EF87" i="28" s="1"/>
  <c r="EG87" i="28" s="1"/>
  <c r="EH87" i="28" s="1"/>
  <c r="EI87" i="28" s="1"/>
  <c r="EJ87" i="28" s="1"/>
  <c r="EK87" i="28" s="1"/>
  <c r="EL87" i="28" s="1"/>
  <c r="EM87" i="28" s="1"/>
  <c r="EA87" i="28"/>
  <c r="EN87" i="28" s="1"/>
  <c r="DM87" i="28"/>
  <c r="DN87" i="28" s="1"/>
  <c r="DO87" i="28" s="1"/>
  <c r="DP87" i="28" s="1"/>
  <c r="DQ87" i="28" s="1"/>
  <c r="DR87" i="28" s="1"/>
  <c r="DS87" i="28" s="1"/>
  <c r="DT87" i="28" s="1"/>
  <c r="DU87" i="28" s="1"/>
  <c r="DV87" i="28" s="1"/>
  <c r="DW87" i="28" s="1"/>
  <c r="DK87" i="28"/>
  <c r="DX87" i="28" s="1"/>
  <c r="CW87" i="28"/>
  <c r="CX87" i="28" s="1"/>
  <c r="CY87" i="28" s="1"/>
  <c r="CZ87" i="28" s="1"/>
  <c r="DA87" i="28" s="1"/>
  <c r="DB87" i="28" s="1"/>
  <c r="DC87" i="28" s="1"/>
  <c r="DD87" i="28" s="1"/>
  <c r="DE87" i="28" s="1"/>
  <c r="DF87" i="28" s="1"/>
  <c r="DG87" i="28" s="1"/>
  <c r="CU87" i="28"/>
  <c r="DH87" i="28" s="1"/>
  <c r="CG87" i="28"/>
  <c r="CH87" i="28" s="1"/>
  <c r="CI87" i="28" s="1"/>
  <c r="CJ87" i="28" s="1"/>
  <c r="CK87" i="28" s="1"/>
  <c r="CL87" i="28" s="1"/>
  <c r="CM87" i="28" s="1"/>
  <c r="CN87" i="28" s="1"/>
  <c r="CO87" i="28" s="1"/>
  <c r="CP87" i="28" s="1"/>
  <c r="CQ87" i="28" s="1"/>
  <c r="CE87" i="28"/>
  <c r="CR87" i="28" s="1"/>
  <c r="BQ87" i="28"/>
  <c r="BR87" i="28" s="1"/>
  <c r="BS87" i="28" s="1"/>
  <c r="BT87" i="28" s="1"/>
  <c r="BU87" i="28" s="1"/>
  <c r="BV87" i="28" s="1"/>
  <c r="BW87" i="28" s="1"/>
  <c r="BX87" i="28" s="1"/>
  <c r="BY87" i="28" s="1"/>
  <c r="BZ87" i="28" s="1"/>
  <c r="CA87" i="28" s="1"/>
  <c r="BO87" i="28"/>
  <c r="CB87" i="28" s="1"/>
  <c r="BA87" i="28"/>
  <c r="BB87" i="28" s="1"/>
  <c r="BC87" i="28" s="1"/>
  <c r="BD87" i="28" s="1"/>
  <c r="BE87" i="28" s="1"/>
  <c r="BF87" i="28" s="1"/>
  <c r="BG87" i="28" s="1"/>
  <c r="BH87" i="28" s="1"/>
  <c r="BI87" i="28" s="1"/>
  <c r="BJ87" i="28" s="1"/>
  <c r="BK87" i="28" s="1"/>
  <c r="AY87" i="28"/>
  <c r="BL87" i="28" s="1"/>
  <c r="AK87" i="28"/>
  <c r="AL87" i="28" s="1"/>
  <c r="AM87" i="28" s="1"/>
  <c r="AN87" i="28" s="1"/>
  <c r="AO87" i="28" s="1"/>
  <c r="AP87" i="28" s="1"/>
  <c r="AQ87" i="28" s="1"/>
  <c r="AR87" i="28" s="1"/>
  <c r="AS87" i="28" s="1"/>
  <c r="AT87" i="28" s="1"/>
  <c r="AU87" i="28" s="1"/>
  <c r="AI87" i="28"/>
  <c r="AV87" i="28" s="1"/>
  <c r="U87" i="28"/>
  <c r="V87" i="28" s="1"/>
  <c r="W87" i="28" s="1"/>
  <c r="X87" i="28" s="1"/>
  <c r="Y87" i="28" s="1"/>
  <c r="Z87" i="28" s="1"/>
  <c r="AA87" i="28" s="1"/>
  <c r="AB87" i="28" s="1"/>
  <c r="AC87" i="28" s="1"/>
  <c r="AD87" i="28" s="1"/>
  <c r="AE87" i="28" s="1"/>
  <c r="S87" i="28"/>
  <c r="AF87" i="28" s="1"/>
  <c r="E87" i="28"/>
  <c r="F87" i="28" s="1"/>
  <c r="XFD86" i="28"/>
  <c r="XEQ86" i="28"/>
  <c r="XEN86" i="28"/>
  <c r="XEA86" i="28"/>
  <c r="XDX86" i="28"/>
  <c r="XDK86" i="28"/>
  <c r="XDH86" i="28"/>
  <c r="XCU86" i="28"/>
  <c r="XCR86" i="28"/>
  <c r="XCE86" i="28"/>
  <c r="XCB86" i="28"/>
  <c r="XBO86" i="28"/>
  <c r="XBL86" i="28"/>
  <c r="XAY86" i="28"/>
  <c r="XAV86" i="28"/>
  <c r="XAI86" i="28"/>
  <c r="XAF86" i="28"/>
  <c r="WZS86" i="28"/>
  <c r="WZP86" i="28"/>
  <c r="WZC86" i="28"/>
  <c r="WYZ86" i="28"/>
  <c r="WYM86" i="28"/>
  <c r="WYJ86" i="28"/>
  <c r="WXW86" i="28"/>
  <c r="WXT86" i="28"/>
  <c r="WXG86" i="28"/>
  <c r="WXD86" i="28"/>
  <c r="WWQ86" i="28"/>
  <c r="WWN86" i="28"/>
  <c r="WWA86" i="28"/>
  <c r="WVX86" i="28"/>
  <c r="WVK86" i="28"/>
  <c r="WVH86" i="28"/>
  <c r="WUU86" i="28"/>
  <c r="WUR86" i="28"/>
  <c r="WUE86" i="28"/>
  <c r="WUB86" i="28"/>
  <c r="WTO86" i="28"/>
  <c r="WTL86" i="28"/>
  <c r="WSY86" i="28"/>
  <c r="WSV86" i="28"/>
  <c r="WSI86" i="28"/>
  <c r="WSF86" i="28"/>
  <c r="WRS86" i="28"/>
  <c r="WRP86" i="28"/>
  <c r="WRC86" i="28"/>
  <c r="WQZ86" i="28"/>
  <c r="WQM86" i="28"/>
  <c r="WQJ86" i="28"/>
  <c r="WPW86" i="28"/>
  <c r="WPT86" i="28"/>
  <c r="WPG86" i="28"/>
  <c r="WPD86" i="28"/>
  <c r="WOQ86" i="28"/>
  <c r="WON86" i="28"/>
  <c r="WOA86" i="28"/>
  <c r="WNX86" i="28"/>
  <c r="WNK86" i="28"/>
  <c r="WNH86" i="28"/>
  <c r="WMU86" i="28"/>
  <c r="WMR86" i="28"/>
  <c r="WME86" i="28"/>
  <c r="WMB86" i="28"/>
  <c r="WLO86" i="28"/>
  <c r="WLL86" i="28"/>
  <c r="WKY86" i="28"/>
  <c r="WKV86" i="28"/>
  <c r="WKI86" i="28"/>
  <c r="WKF86" i="28"/>
  <c r="WJS86" i="28"/>
  <c r="WJP86" i="28"/>
  <c r="WJC86" i="28"/>
  <c r="WIZ86" i="28"/>
  <c r="WIM86" i="28"/>
  <c r="WIJ86" i="28"/>
  <c r="WHW86" i="28"/>
  <c r="WHT86" i="28"/>
  <c r="WHG86" i="28"/>
  <c r="WHD86" i="28"/>
  <c r="WGQ86" i="28"/>
  <c r="WGN86" i="28"/>
  <c r="WGA86" i="28"/>
  <c r="WFX86" i="28"/>
  <c r="WFK86" i="28"/>
  <c r="WFH86" i="28"/>
  <c r="WEU86" i="28"/>
  <c r="WER86" i="28"/>
  <c r="WEE86" i="28"/>
  <c r="WEB86" i="28"/>
  <c r="WDO86" i="28"/>
  <c r="WDL86" i="28"/>
  <c r="WCY86" i="28"/>
  <c r="WCV86" i="28"/>
  <c r="WCI86" i="28"/>
  <c r="WCF86" i="28"/>
  <c r="WBS86" i="28"/>
  <c r="WBP86" i="28"/>
  <c r="WBC86" i="28"/>
  <c r="WAZ86" i="28"/>
  <c r="WAM86" i="28"/>
  <c r="WAJ86" i="28"/>
  <c r="VZW86" i="28"/>
  <c r="VZT86" i="28"/>
  <c r="VZG86" i="28"/>
  <c r="VZD86" i="28"/>
  <c r="VYQ86" i="28"/>
  <c r="VYN86" i="28"/>
  <c r="VYA86" i="28"/>
  <c r="VXX86" i="28"/>
  <c r="VXK86" i="28"/>
  <c r="VXH86" i="28"/>
  <c r="VWU86" i="28"/>
  <c r="VWR86" i="28"/>
  <c r="VWE86" i="28"/>
  <c r="VWB86" i="28"/>
  <c r="VVO86" i="28"/>
  <c r="VVL86" i="28"/>
  <c r="VUY86" i="28"/>
  <c r="VUV86" i="28"/>
  <c r="VUI86" i="28"/>
  <c r="VUF86" i="28"/>
  <c r="VTS86" i="28"/>
  <c r="VTP86" i="28"/>
  <c r="VTC86" i="28"/>
  <c r="VSZ86" i="28"/>
  <c r="VSM86" i="28"/>
  <c r="VSJ86" i="28"/>
  <c r="VRW86" i="28"/>
  <c r="VRT86" i="28"/>
  <c r="VRG86" i="28"/>
  <c r="VRD86" i="28"/>
  <c r="VQQ86" i="28"/>
  <c r="VQN86" i="28"/>
  <c r="VQA86" i="28"/>
  <c r="VPX86" i="28"/>
  <c r="VPK86" i="28"/>
  <c r="VPH86" i="28"/>
  <c r="VOU86" i="28"/>
  <c r="VOR86" i="28"/>
  <c r="VOE86" i="28"/>
  <c r="VOB86" i="28"/>
  <c r="VNO86" i="28"/>
  <c r="VNL86" i="28"/>
  <c r="VMY86" i="28"/>
  <c r="VMV86" i="28"/>
  <c r="VMI86" i="28"/>
  <c r="VMF86" i="28"/>
  <c r="VLS86" i="28"/>
  <c r="VLP86" i="28"/>
  <c r="VLC86" i="28"/>
  <c r="VKZ86" i="28"/>
  <c r="VKM86" i="28"/>
  <c r="VKJ86" i="28"/>
  <c r="VJW86" i="28"/>
  <c r="VJT86" i="28"/>
  <c r="VJG86" i="28"/>
  <c r="VJD86" i="28"/>
  <c r="VIQ86" i="28"/>
  <c r="VIN86" i="28"/>
  <c r="VIA86" i="28"/>
  <c r="VHX86" i="28"/>
  <c r="VHK86" i="28"/>
  <c r="VHH86" i="28"/>
  <c r="VGU86" i="28"/>
  <c r="VGR86" i="28"/>
  <c r="VGE86" i="28"/>
  <c r="VGB86" i="28"/>
  <c r="VFO86" i="28"/>
  <c r="VFL86" i="28"/>
  <c r="VEY86" i="28"/>
  <c r="VEV86" i="28"/>
  <c r="VEI86" i="28"/>
  <c r="VEF86" i="28"/>
  <c r="VDS86" i="28"/>
  <c r="VDP86" i="28"/>
  <c r="VDC86" i="28"/>
  <c r="VCZ86" i="28"/>
  <c r="VCM86" i="28"/>
  <c r="VCJ86" i="28"/>
  <c r="VBW86" i="28"/>
  <c r="VBT86" i="28"/>
  <c r="VBG86" i="28"/>
  <c r="VBD86" i="28"/>
  <c r="VAQ86" i="28"/>
  <c r="VAN86" i="28"/>
  <c r="VAA86" i="28"/>
  <c r="UZX86" i="28"/>
  <c r="UZK86" i="28"/>
  <c r="UZH86" i="28"/>
  <c r="UYU86" i="28"/>
  <c r="UYR86" i="28"/>
  <c r="UYE86" i="28"/>
  <c r="UYB86" i="28"/>
  <c r="UXO86" i="28"/>
  <c r="UXL86" i="28"/>
  <c r="UWY86" i="28"/>
  <c r="UWV86" i="28"/>
  <c r="UWI86" i="28"/>
  <c r="UWF86" i="28"/>
  <c r="UVS86" i="28"/>
  <c r="UVP86" i="28"/>
  <c r="UVC86" i="28"/>
  <c r="UUZ86" i="28"/>
  <c r="UUM86" i="28"/>
  <c r="UUJ86" i="28"/>
  <c r="UTW86" i="28"/>
  <c r="UTT86" i="28"/>
  <c r="UTG86" i="28"/>
  <c r="UTD86" i="28"/>
  <c r="USQ86" i="28"/>
  <c r="USN86" i="28"/>
  <c r="USA86" i="28"/>
  <c r="URX86" i="28"/>
  <c r="URK86" i="28"/>
  <c r="URH86" i="28"/>
  <c r="UQU86" i="28"/>
  <c r="UQR86" i="28"/>
  <c r="UQE86" i="28"/>
  <c r="UQB86" i="28"/>
  <c r="UPO86" i="28"/>
  <c r="UPL86" i="28"/>
  <c r="UOY86" i="28"/>
  <c r="UOV86" i="28"/>
  <c r="UOI86" i="28"/>
  <c r="UOF86" i="28"/>
  <c r="UNS86" i="28"/>
  <c r="UNP86" i="28"/>
  <c r="UNC86" i="28"/>
  <c r="UMZ86" i="28"/>
  <c r="UMM86" i="28"/>
  <c r="UMJ86" i="28"/>
  <c r="ULW86" i="28"/>
  <c r="ULT86" i="28"/>
  <c r="ULG86" i="28"/>
  <c r="ULD86" i="28"/>
  <c r="UKQ86" i="28"/>
  <c r="UKN86" i="28"/>
  <c r="UKA86" i="28"/>
  <c r="UJX86" i="28"/>
  <c r="UJK86" i="28"/>
  <c r="UJH86" i="28"/>
  <c r="UIU86" i="28"/>
  <c r="UIR86" i="28"/>
  <c r="UIE86" i="28"/>
  <c r="UIB86" i="28"/>
  <c r="UHO86" i="28"/>
  <c r="UHL86" i="28"/>
  <c r="UGY86" i="28"/>
  <c r="UGV86" i="28"/>
  <c r="UGI86" i="28"/>
  <c r="UGF86" i="28"/>
  <c r="UFS86" i="28"/>
  <c r="UFP86" i="28"/>
  <c r="UFC86" i="28"/>
  <c r="UEZ86" i="28"/>
  <c r="UEM86" i="28"/>
  <c r="UEJ86" i="28"/>
  <c r="UDW86" i="28"/>
  <c r="UDT86" i="28"/>
  <c r="UDG86" i="28"/>
  <c r="UDD86" i="28"/>
  <c r="UCQ86" i="28"/>
  <c r="UCN86" i="28"/>
  <c r="UCA86" i="28"/>
  <c r="UBX86" i="28"/>
  <c r="UBK86" i="28"/>
  <c r="UBH86" i="28"/>
  <c r="UAU86" i="28"/>
  <c r="UAR86" i="28"/>
  <c r="UAE86" i="28"/>
  <c r="UAB86" i="28"/>
  <c r="TZO86" i="28"/>
  <c r="TZL86" i="28"/>
  <c r="TYY86" i="28"/>
  <c r="TYV86" i="28"/>
  <c r="TYI86" i="28"/>
  <c r="TYF86" i="28"/>
  <c r="TXS86" i="28"/>
  <c r="TXP86" i="28"/>
  <c r="TXC86" i="28"/>
  <c r="TWZ86" i="28"/>
  <c r="TWM86" i="28"/>
  <c r="TWJ86" i="28"/>
  <c r="TVW86" i="28"/>
  <c r="TVT86" i="28"/>
  <c r="TVG86" i="28"/>
  <c r="TVD86" i="28"/>
  <c r="TUQ86" i="28"/>
  <c r="TUN86" i="28"/>
  <c r="TUA86" i="28"/>
  <c r="TTX86" i="28"/>
  <c r="TTK86" i="28"/>
  <c r="TTH86" i="28"/>
  <c r="TSU86" i="28"/>
  <c r="TSR86" i="28"/>
  <c r="TSE86" i="28"/>
  <c r="TSB86" i="28"/>
  <c r="TRO86" i="28"/>
  <c r="TRL86" i="28"/>
  <c r="TQY86" i="28"/>
  <c r="TQV86" i="28"/>
  <c r="TQI86" i="28"/>
  <c r="TQF86" i="28"/>
  <c r="TPS86" i="28"/>
  <c r="TPP86" i="28"/>
  <c r="TPC86" i="28"/>
  <c r="TOZ86" i="28"/>
  <c r="TOM86" i="28"/>
  <c r="TOJ86" i="28"/>
  <c r="TNW86" i="28"/>
  <c r="TNT86" i="28"/>
  <c r="TNG86" i="28"/>
  <c r="TND86" i="28"/>
  <c r="TMQ86" i="28"/>
  <c r="TMN86" i="28"/>
  <c r="TMA86" i="28"/>
  <c r="TLX86" i="28"/>
  <c r="TLK86" i="28"/>
  <c r="TLH86" i="28"/>
  <c r="TKU86" i="28"/>
  <c r="TKR86" i="28"/>
  <c r="TKE86" i="28"/>
  <c r="TKB86" i="28"/>
  <c r="TJO86" i="28"/>
  <c r="TJL86" i="28"/>
  <c r="TIY86" i="28"/>
  <c r="TIV86" i="28"/>
  <c r="TII86" i="28"/>
  <c r="TIF86" i="28"/>
  <c r="THS86" i="28"/>
  <c r="THP86" i="28"/>
  <c r="THC86" i="28"/>
  <c r="TGZ86" i="28"/>
  <c r="TGM86" i="28"/>
  <c r="TGJ86" i="28"/>
  <c r="TFW86" i="28"/>
  <c r="TFT86" i="28"/>
  <c r="TFG86" i="28"/>
  <c r="TFD86" i="28"/>
  <c r="TEQ86" i="28"/>
  <c r="TEN86" i="28"/>
  <c r="TEA86" i="28"/>
  <c r="TDX86" i="28"/>
  <c r="TDK86" i="28"/>
  <c r="TDH86" i="28"/>
  <c r="TCU86" i="28"/>
  <c r="TCR86" i="28"/>
  <c r="TCE86" i="28"/>
  <c r="TCB86" i="28"/>
  <c r="TBO86" i="28"/>
  <c r="TBL86" i="28"/>
  <c r="TAY86" i="28"/>
  <c r="TAV86" i="28"/>
  <c r="TAI86" i="28"/>
  <c r="TAF86" i="28"/>
  <c r="SZS86" i="28"/>
  <c r="SZP86" i="28"/>
  <c r="SZC86" i="28"/>
  <c r="SYZ86" i="28"/>
  <c r="SYM86" i="28"/>
  <c r="SYJ86" i="28"/>
  <c r="SXW86" i="28"/>
  <c r="SXT86" i="28"/>
  <c r="SXG86" i="28"/>
  <c r="SXD86" i="28"/>
  <c r="SWQ86" i="28"/>
  <c r="SWN86" i="28"/>
  <c r="SWA86" i="28"/>
  <c r="SVX86" i="28"/>
  <c r="SVK86" i="28"/>
  <c r="SVH86" i="28"/>
  <c r="SUU86" i="28"/>
  <c r="SUR86" i="28"/>
  <c r="SUE86" i="28"/>
  <c r="SUB86" i="28"/>
  <c r="STO86" i="28"/>
  <c r="STL86" i="28"/>
  <c r="SSY86" i="28"/>
  <c r="SSV86" i="28"/>
  <c r="SSI86" i="28"/>
  <c r="SSF86" i="28"/>
  <c r="SRS86" i="28"/>
  <c r="SRP86" i="28"/>
  <c r="SRC86" i="28"/>
  <c r="SQZ86" i="28"/>
  <c r="SQM86" i="28"/>
  <c r="SQJ86" i="28"/>
  <c r="SPW86" i="28"/>
  <c r="SPT86" i="28"/>
  <c r="SPG86" i="28"/>
  <c r="SPD86" i="28"/>
  <c r="SOQ86" i="28"/>
  <c r="SON86" i="28"/>
  <c r="SOA86" i="28"/>
  <c r="SNX86" i="28"/>
  <c r="SNK86" i="28"/>
  <c r="SNH86" i="28"/>
  <c r="SMU86" i="28"/>
  <c r="SMR86" i="28"/>
  <c r="SME86" i="28"/>
  <c r="SMB86" i="28"/>
  <c r="SLO86" i="28"/>
  <c r="SLL86" i="28"/>
  <c r="SKY86" i="28"/>
  <c r="SKV86" i="28"/>
  <c r="SKI86" i="28"/>
  <c r="SKF86" i="28"/>
  <c r="SJS86" i="28"/>
  <c r="SJP86" i="28"/>
  <c r="SJC86" i="28"/>
  <c r="SIZ86" i="28"/>
  <c r="SIM86" i="28"/>
  <c r="SIJ86" i="28"/>
  <c r="SHW86" i="28"/>
  <c r="SHT86" i="28"/>
  <c r="SHG86" i="28"/>
  <c r="SHD86" i="28"/>
  <c r="SGQ86" i="28"/>
  <c r="SGN86" i="28"/>
  <c r="SGA86" i="28"/>
  <c r="SFX86" i="28"/>
  <c r="SFK86" i="28"/>
  <c r="SFH86" i="28"/>
  <c r="SEU86" i="28"/>
  <c r="SER86" i="28"/>
  <c r="SEE86" i="28"/>
  <c r="SEB86" i="28"/>
  <c r="SDO86" i="28"/>
  <c r="SDL86" i="28"/>
  <c r="SCY86" i="28"/>
  <c r="SCV86" i="28"/>
  <c r="SCI86" i="28"/>
  <c r="SCF86" i="28"/>
  <c r="SBS86" i="28"/>
  <c r="SBP86" i="28"/>
  <c r="SBC86" i="28"/>
  <c r="SAZ86" i="28"/>
  <c r="SAM86" i="28"/>
  <c r="SAJ86" i="28"/>
  <c r="RZW86" i="28"/>
  <c r="RZT86" i="28"/>
  <c r="RZG86" i="28"/>
  <c r="RZD86" i="28"/>
  <c r="RYQ86" i="28"/>
  <c r="RYN86" i="28"/>
  <c r="RYA86" i="28"/>
  <c r="RXX86" i="28"/>
  <c r="RXK86" i="28"/>
  <c r="RXH86" i="28"/>
  <c r="RWU86" i="28"/>
  <c r="RWR86" i="28"/>
  <c r="RWE86" i="28"/>
  <c r="RWB86" i="28"/>
  <c r="RVO86" i="28"/>
  <c r="RVL86" i="28"/>
  <c r="RUY86" i="28"/>
  <c r="RUV86" i="28"/>
  <c r="RUI86" i="28"/>
  <c r="RUF86" i="28"/>
  <c r="RTS86" i="28"/>
  <c r="RTP86" i="28"/>
  <c r="RTC86" i="28"/>
  <c r="RSZ86" i="28"/>
  <c r="RSM86" i="28"/>
  <c r="RSJ86" i="28"/>
  <c r="RRW86" i="28"/>
  <c r="RRT86" i="28"/>
  <c r="RRG86" i="28"/>
  <c r="RRD86" i="28"/>
  <c r="RQQ86" i="28"/>
  <c r="RQN86" i="28"/>
  <c r="RQA86" i="28"/>
  <c r="RPX86" i="28"/>
  <c r="RPK86" i="28"/>
  <c r="RPH86" i="28"/>
  <c r="ROU86" i="28"/>
  <c r="ROR86" i="28"/>
  <c r="ROE86" i="28"/>
  <c r="ROB86" i="28"/>
  <c r="RNO86" i="28"/>
  <c r="RNL86" i="28"/>
  <c r="RMY86" i="28"/>
  <c r="RMV86" i="28"/>
  <c r="RMI86" i="28"/>
  <c r="RMF86" i="28"/>
  <c r="RLS86" i="28"/>
  <c r="RLP86" i="28"/>
  <c r="RLC86" i="28"/>
  <c r="RKZ86" i="28"/>
  <c r="RKM86" i="28"/>
  <c r="RKJ86" i="28"/>
  <c r="RJW86" i="28"/>
  <c r="RJT86" i="28"/>
  <c r="RJG86" i="28"/>
  <c r="RJD86" i="28"/>
  <c r="RIQ86" i="28"/>
  <c r="RIN86" i="28"/>
  <c r="RIA86" i="28"/>
  <c r="RHX86" i="28"/>
  <c r="RHK86" i="28"/>
  <c r="RHH86" i="28"/>
  <c r="RGU86" i="28"/>
  <c r="RGR86" i="28"/>
  <c r="RGE86" i="28"/>
  <c r="RGB86" i="28"/>
  <c r="RFO86" i="28"/>
  <c r="RFL86" i="28"/>
  <c r="REY86" i="28"/>
  <c r="REV86" i="28"/>
  <c r="REI86" i="28"/>
  <c r="REF86" i="28"/>
  <c r="RDS86" i="28"/>
  <c r="RDP86" i="28"/>
  <c r="RDC86" i="28"/>
  <c r="RCZ86" i="28"/>
  <c r="RCM86" i="28"/>
  <c r="RCJ86" i="28"/>
  <c r="RBW86" i="28"/>
  <c r="RBT86" i="28"/>
  <c r="RBG86" i="28"/>
  <c r="RBD86" i="28"/>
  <c r="RAQ86" i="28"/>
  <c r="RAN86" i="28"/>
  <c r="RAA86" i="28"/>
  <c r="QZX86" i="28"/>
  <c r="QZK86" i="28"/>
  <c r="QZH86" i="28"/>
  <c r="QYU86" i="28"/>
  <c r="QYR86" i="28"/>
  <c r="QYE86" i="28"/>
  <c r="QYB86" i="28"/>
  <c r="QXO86" i="28"/>
  <c r="QXL86" i="28"/>
  <c r="QWY86" i="28"/>
  <c r="QWV86" i="28"/>
  <c r="QWI86" i="28"/>
  <c r="QWF86" i="28"/>
  <c r="QVS86" i="28"/>
  <c r="QVP86" i="28"/>
  <c r="QVC86" i="28"/>
  <c r="QUZ86" i="28"/>
  <c r="QUM86" i="28"/>
  <c r="QUJ86" i="28"/>
  <c r="QTW86" i="28"/>
  <c r="QTT86" i="28"/>
  <c r="QTG86" i="28"/>
  <c r="QTD86" i="28"/>
  <c r="QSQ86" i="28"/>
  <c r="QSN86" i="28"/>
  <c r="QSA86" i="28"/>
  <c r="QRX86" i="28"/>
  <c r="QRK86" i="28"/>
  <c r="QRH86" i="28"/>
  <c r="QQU86" i="28"/>
  <c r="QQR86" i="28"/>
  <c r="QQE86" i="28"/>
  <c r="QQB86" i="28"/>
  <c r="QPO86" i="28"/>
  <c r="QPL86" i="28"/>
  <c r="QOY86" i="28"/>
  <c r="QOV86" i="28"/>
  <c r="QOI86" i="28"/>
  <c r="QOF86" i="28"/>
  <c r="QNS86" i="28"/>
  <c r="QNP86" i="28"/>
  <c r="QNC86" i="28"/>
  <c r="QMZ86" i="28"/>
  <c r="QMM86" i="28"/>
  <c r="QMJ86" i="28"/>
  <c r="QLW86" i="28"/>
  <c r="QLT86" i="28"/>
  <c r="QLG86" i="28"/>
  <c r="QLD86" i="28"/>
  <c r="QKQ86" i="28"/>
  <c r="QKN86" i="28"/>
  <c r="QKA86" i="28"/>
  <c r="QJX86" i="28"/>
  <c r="QJK86" i="28"/>
  <c r="QJH86" i="28"/>
  <c r="QIU86" i="28"/>
  <c r="QIR86" i="28"/>
  <c r="QIE86" i="28"/>
  <c r="QIB86" i="28"/>
  <c r="QHO86" i="28"/>
  <c r="QHL86" i="28"/>
  <c r="QGY86" i="28"/>
  <c r="QGV86" i="28"/>
  <c r="QGI86" i="28"/>
  <c r="QGF86" i="28"/>
  <c r="QFS86" i="28"/>
  <c r="QFP86" i="28"/>
  <c r="QFC86" i="28"/>
  <c r="QEZ86" i="28"/>
  <c r="QEM86" i="28"/>
  <c r="QEJ86" i="28"/>
  <c r="QDW86" i="28"/>
  <c r="QDT86" i="28"/>
  <c r="QDG86" i="28"/>
  <c r="QDD86" i="28"/>
  <c r="QCQ86" i="28"/>
  <c r="QCN86" i="28"/>
  <c r="QCA86" i="28"/>
  <c r="QBX86" i="28"/>
  <c r="QBK86" i="28"/>
  <c r="QBH86" i="28"/>
  <c r="QAU86" i="28"/>
  <c r="QAR86" i="28"/>
  <c r="QAE86" i="28"/>
  <c r="QAB86" i="28"/>
  <c r="PZO86" i="28"/>
  <c r="PZL86" i="28"/>
  <c r="PYY86" i="28"/>
  <c r="PYV86" i="28"/>
  <c r="PYI86" i="28"/>
  <c r="PYF86" i="28"/>
  <c r="PXS86" i="28"/>
  <c r="PXP86" i="28"/>
  <c r="PXC86" i="28"/>
  <c r="PWZ86" i="28"/>
  <c r="PWM86" i="28"/>
  <c r="PWJ86" i="28"/>
  <c r="PVW86" i="28"/>
  <c r="PVT86" i="28"/>
  <c r="PVG86" i="28"/>
  <c r="PVD86" i="28"/>
  <c r="PUQ86" i="28"/>
  <c r="PUN86" i="28"/>
  <c r="PUA86" i="28"/>
  <c r="PTX86" i="28"/>
  <c r="PTK86" i="28"/>
  <c r="PTH86" i="28"/>
  <c r="PSU86" i="28"/>
  <c r="PSR86" i="28"/>
  <c r="PSE86" i="28"/>
  <c r="PSB86" i="28"/>
  <c r="PRO86" i="28"/>
  <c r="PRL86" i="28"/>
  <c r="PQY86" i="28"/>
  <c r="PQV86" i="28"/>
  <c r="PQI86" i="28"/>
  <c r="PQF86" i="28"/>
  <c r="PPS86" i="28"/>
  <c r="PPP86" i="28"/>
  <c r="PPC86" i="28"/>
  <c r="POZ86" i="28"/>
  <c r="POM86" i="28"/>
  <c r="POJ86" i="28"/>
  <c r="PNW86" i="28"/>
  <c r="PNT86" i="28"/>
  <c r="PNG86" i="28"/>
  <c r="PND86" i="28"/>
  <c r="PMQ86" i="28"/>
  <c r="PMN86" i="28"/>
  <c r="PMA86" i="28"/>
  <c r="PLX86" i="28"/>
  <c r="PLK86" i="28"/>
  <c r="PLH86" i="28"/>
  <c r="PKU86" i="28"/>
  <c r="PKR86" i="28"/>
  <c r="PKE86" i="28"/>
  <c r="PKB86" i="28"/>
  <c r="PJO86" i="28"/>
  <c r="PJL86" i="28"/>
  <c r="PIY86" i="28"/>
  <c r="PIV86" i="28"/>
  <c r="PII86" i="28"/>
  <c r="PIF86" i="28"/>
  <c r="PHS86" i="28"/>
  <c r="PHP86" i="28"/>
  <c r="PHC86" i="28"/>
  <c r="PGZ86" i="28"/>
  <c r="PGM86" i="28"/>
  <c r="PGJ86" i="28"/>
  <c r="PFW86" i="28"/>
  <c r="PFT86" i="28"/>
  <c r="PFG86" i="28"/>
  <c r="PFD86" i="28"/>
  <c r="PEQ86" i="28"/>
  <c r="PEN86" i="28"/>
  <c r="PEA86" i="28"/>
  <c r="PDX86" i="28"/>
  <c r="PDK86" i="28"/>
  <c r="PDH86" i="28"/>
  <c r="PCU86" i="28"/>
  <c r="PCR86" i="28"/>
  <c r="PCE86" i="28"/>
  <c r="PCB86" i="28"/>
  <c r="PBO86" i="28"/>
  <c r="PBL86" i="28"/>
  <c r="PAY86" i="28"/>
  <c r="PAV86" i="28"/>
  <c r="PAI86" i="28"/>
  <c r="PAF86" i="28"/>
  <c r="OZS86" i="28"/>
  <c r="OZP86" i="28"/>
  <c r="OZC86" i="28"/>
  <c r="OYZ86" i="28"/>
  <c r="OYM86" i="28"/>
  <c r="OYJ86" i="28"/>
  <c r="OXW86" i="28"/>
  <c r="OXT86" i="28"/>
  <c r="OXG86" i="28"/>
  <c r="OXD86" i="28"/>
  <c r="OWQ86" i="28"/>
  <c r="OWN86" i="28"/>
  <c r="OWA86" i="28"/>
  <c r="OVX86" i="28"/>
  <c r="OVK86" i="28"/>
  <c r="OVH86" i="28"/>
  <c r="OUU86" i="28"/>
  <c r="OUR86" i="28"/>
  <c r="OUE86" i="28"/>
  <c r="OUB86" i="28"/>
  <c r="OTO86" i="28"/>
  <c r="OTL86" i="28"/>
  <c r="OSY86" i="28"/>
  <c r="OSV86" i="28"/>
  <c r="OSI86" i="28"/>
  <c r="OSF86" i="28"/>
  <c r="ORS86" i="28"/>
  <c r="ORP86" i="28"/>
  <c r="ORC86" i="28"/>
  <c r="OQZ86" i="28"/>
  <c r="OQM86" i="28"/>
  <c r="OQJ86" i="28"/>
  <c r="OPW86" i="28"/>
  <c r="OPT86" i="28"/>
  <c r="OPG86" i="28"/>
  <c r="OPD86" i="28"/>
  <c r="OOQ86" i="28"/>
  <c r="OON86" i="28"/>
  <c r="OOA86" i="28"/>
  <c r="ONX86" i="28"/>
  <c r="ONK86" i="28"/>
  <c r="ONH86" i="28"/>
  <c r="OMU86" i="28"/>
  <c r="OMR86" i="28"/>
  <c r="OME86" i="28"/>
  <c r="OMB86" i="28"/>
  <c r="OLO86" i="28"/>
  <c r="OLL86" i="28"/>
  <c r="OKY86" i="28"/>
  <c r="OKV86" i="28"/>
  <c r="OKI86" i="28"/>
  <c r="OKF86" i="28"/>
  <c r="OJS86" i="28"/>
  <c r="OJP86" i="28"/>
  <c r="OJC86" i="28"/>
  <c r="OIZ86" i="28"/>
  <c r="OIM86" i="28"/>
  <c r="OIJ86" i="28"/>
  <c r="OHW86" i="28"/>
  <c r="OHT86" i="28"/>
  <c r="OHG86" i="28"/>
  <c r="OHD86" i="28"/>
  <c r="OGQ86" i="28"/>
  <c r="OGN86" i="28"/>
  <c r="OGA86" i="28"/>
  <c r="OFX86" i="28"/>
  <c r="OFK86" i="28"/>
  <c r="OFH86" i="28"/>
  <c r="OEU86" i="28"/>
  <c r="OER86" i="28"/>
  <c r="OEE86" i="28"/>
  <c r="OEB86" i="28"/>
  <c r="ODO86" i="28"/>
  <c r="ODL86" i="28"/>
  <c r="OCY86" i="28"/>
  <c r="OCV86" i="28"/>
  <c r="OCI86" i="28"/>
  <c r="OCF86" i="28"/>
  <c r="OBS86" i="28"/>
  <c r="OBP86" i="28"/>
  <c r="OBC86" i="28"/>
  <c r="OAZ86" i="28"/>
  <c r="OAM86" i="28"/>
  <c r="OAJ86" i="28"/>
  <c r="NZW86" i="28"/>
  <c r="NZT86" i="28"/>
  <c r="NZG86" i="28"/>
  <c r="NZD86" i="28"/>
  <c r="NYQ86" i="28"/>
  <c r="NYN86" i="28"/>
  <c r="NYA86" i="28"/>
  <c r="NXX86" i="28"/>
  <c r="NXK86" i="28"/>
  <c r="NXH86" i="28"/>
  <c r="NWU86" i="28"/>
  <c r="NWR86" i="28"/>
  <c r="NWE86" i="28"/>
  <c r="NWB86" i="28"/>
  <c r="NVO86" i="28"/>
  <c r="NVL86" i="28"/>
  <c r="NUY86" i="28"/>
  <c r="NUV86" i="28"/>
  <c r="NUI86" i="28"/>
  <c r="NUF86" i="28"/>
  <c r="NTS86" i="28"/>
  <c r="NTP86" i="28"/>
  <c r="NTC86" i="28"/>
  <c r="NSZ86" i="28"/>
  <c r="NSM86" i="28"/>
  <c r="NSJ86" i="28"/>
  <c r="NRW86" i="28"/>
  <c r="NRT86" i="28"/>
  <c r="NRG86" i="28"/>
  <c r="NRD86" i="28"/>
  <c r="NQQ86" i="28"/>
  <c r="NQN86" i="28"/>
  <c r="NQA86" i="28"/>
  <c r="NPX86" i="28"/>
  <c r="NPK86" i="28"/>
  <c r="NPH86" i="28"/>
  <c r="NOU86" i="28"/>
  <c r="NOR86" i="28"/>
  <c r="NOE86" i="28"/>
  <c r="NOB86" i="28"/>
  <c r="NNO86" i="28"/>
  <c r="NNL86" i="28"/>
  <c r="NMY86" i="28"/>
  <c r="NMV86" i="28"/>
  <c r="NMI86" i="28"/>
  <c r="NMF86" i="28"/>
  <c r="NLS86" i="28"/>
  <c r="NLP86" i="28"/>
  <c r="NLC86" i="28"/>
  <c r="NKZ86" i="28"/>
  <c r="NKM86" i="28"/>
  <c r="NKJ86" i="28"/>
  <c r="NJW86" i="28"/>
  <c r="NJT86" i="28"/>
  <c r="NJG86" i="28"/>
  <c r="NJD86" i="28"/>
  <c r="NIQ86" i="28"/>
  <c r="NIN86" i="28"/>
  <c r="NIA86" i="28"/>
  <c r="NHX86" i="28"/>
  <c r="NHK86" i="28"/>
  <c r="NHH86" i="28"/>
  <c r="NGU86" i="28"/>
  <c r="NGR86" i="28"/>
  <c r="NGE86" i="28"/>
  <c r="NGB86" i="28"/>
  <c r="NFO86" i="28"/>
  <c r="NFL86" i="28"/>
  <c r="NEY86" i="28"/>
  <c r="NEV86" i="28"/>
  <c r="NEI86" i="28"/>
  <c r="NEF86" i="28"/>
  <c r="NDS86" i="28"/>
  <c r="NDP86" i="28"/>
  <c r="NDC86" i="28"/>
  <c r="NCZ86" i="28"/>
  <c r="NCM86" i="28"/>
  <c r="NCJ86" i="28"/>
  <c r="NBW86" i="28"/>
  <c r="NBT86" i="28"/>
  <c r="NBG86" i="28"/>
  <c r="NBD86" i="28"/>
  <c r="NAQ86" i="28"/>
  <c r="NAN86" i="28"/>
  <c r="NAA86" i="28"/>
  <c r="MZX86" i="28"/>
  <c r="MZK86" i="28"/>
  <c r="MZH86" i="28"/>
  <c r="MYU86" i="28"/>
  <c r="MYR86" i="28"/>
  <c r="MYE86" i="28"/>
  <c r="MYB86" i="28"/>
  <c r="MXO86" i="28"/>
  <c r="MXL86" i="28"/>
  <c r="MWY86" i="28"/>
  <c r="MWV86" i="28"/>
  <c r="MWI86" i="28"/>
  <c r="MWF86" i="28"/>
  <c r="MVS86" i="28"/>
  <c r="MVP86" i="28"/>
  <c r="MVC86" i="28"/>
  <c r="MUZ86" i="28"/>
  <c r="MUM86" i="28"/>
  <c r="MUJ86" i="28"/>
  <c r="MTW86" i="28"/>
  <c r="MTT86" i="28"/>
  <c r="MTG86" i="28"/>
  <c r="MTD86" i="28"/>
  <c r="MSQ86" i="28"/>
  <c r="MSN86" i="28"/>
  <c r="MSA86" i="28"/>
  <c r="MRX86" i="28"/>
  <c r="MRK86" i="28"/>
  <c r="MRH86" i="28"/>
  <c r="MQU86" i="28"/>
  <c r="MQR86" i="28"/>
  <c r="MQE86" i="28"/>
  <c r="MQB86" i="28"/>
  <c r="MPO86" i="28"/>
  <c r="MPL86" i="28"/>
  <c r="MOY86" i="28"/>
  <c r="MOV86" i="28"/>
  <c r="MOI86" i="28"/>
  <c r="MOF86" i="28"/>
  <c r="MNS86" i="28"/>
  <c r="MNP86" i="28"/>
  <c r="MNC86" i="28"/>
  <c r="MMZ86" i="28"/>
  <c r="MMM86" i="28"/>
  <c r="MMJ86" i="28"/>
  <c r="MLW86" i="28"/>
  <c r="MLT86" i="28"/>
  <c r="MLG86" i="28"/>
  <c r="MLD86" i="28"/>
  <c r="MKQ86" i="28"/>
  <c r="MKN86" i="28"/>
  <c r="MKA86" i="28"/>
  <c r="MJX86" i="28"/>
  <c r="MJK86" i="28"/>
  <c r="MJH86" i="28"/>
  <c r="MIU86" i="28"/>
  <c r="MIR86" i="28"/>
  <c r="MIE86" i="28"/>
  <c r="MIB86" i="28"/>
  <c r="MHO86" i="28"/>
  <c r="MHL86" i="28"/>
  <c r="MGY86" i="28"/>
  <c r="MGV86" i="28"/>
  <c r="MGI86" i="28"/>
  <c r="MGF86" i="28"/>
  <c r="MFS86" i="28"/>
  <c r="MFP86" i="28"/>
  <c r="MFC86" i="28"/>
  <c r="MEZ86" i="28"/>
  <c r="MEM86" i="28"/>
  <c r="MEJ86" i="28"/>
  <c r="MDW86" i="28"/>
  <c r="MDT86" i="28"/>
  <c r="MDG86" i="28"/>
  <c r="MDD86" i="28"/>
  <c r="MCQ86" i="28"/>
  <c r="MCN86" i="28"/>
  <c r="MCA86" i="28"/>
  <c r="MBX86" i="28"/>
  <c r="MBK86" i="28"/>
  <c r="MBH86" i="28"/>
  <c r="MAU86" i="28"/>
  <c r="MAR86" i="28"/>
  <c r="MAE86" i="28"/>
  <c r="MAB86" i="28"/>
  <c r="LZO86" i="28"/>
  <c r="LZL86" i="28"/>
  <c r="LYY86" i="28"/>
  <c r="LYV86" i="28"/>
  <c r="LYI86" i="28"/>
  <c r="LYF86" i="28"/>
  <c r="LXS86" i="28"/>
  <c r="LXP86" i="28"/>
  <c r="LXC86" i="28"/>
  <c r="LWZ86" i="28"/>
  <c r="LWM86" i="28"/>
  <c r="LWJ86" i="28"/>
  <c r="LVW86" i="28"/>
  <c r="LVT86" i="28"/>
  <c r="LVG86" i="28"/>
  <c r="LVD86" i="28"/>
  <c r="LUQ86" i="28"/>
  <c r="LUN86" i="28"/>
  <c r="LUA86" i="28"/>
  <c r="LTX86" i="28"/>
  <c r="LTK86" i="28"/>
  <c r="LTH86" i="28"/>
  <c r="LSU86" i="28"/>
  <c r="LSR86" i="28"/>
  <c r="LSE86" i="28"/>
  <c r="LSB86" i="28"/>
  <c r="LRO86" i="28"/>
  <c r="LRL86" i="28"/>
  <c r="LQY86" i="28"/>
  <c r="LQV86" i="28"/>
  <c r="LQI86" i="28"/>
  <c r="LQF86" i="28"/>
  <c r="LPS86" i="28"/>
  <c r="LPP86" i="28"/>
  <c r="LPC86" i="28"/>
  <c r="LOZ86" i="28"/>
  <c r="LOM86" i="28"/>
  <c r="LOJ86" i="28"/>
  <c r="LNW86" i="28"/>
  <c r="LNT86" i="28"/>
  <c r="LNG86" i="28"/>
  <c r="LND86" i="28"/>
  <c r="LMQ86" i="28"/>
  <c r="LMN86" i="28"/>
  <c r="LMA86" i="28"/>
  <c r="LLX86" i="28"/>
  <c r="LLK86" i="28"/>
  <c r="LLH86" i="28"/>
  <c r="LKU86" i="28"/>
  <c r="LKR86" i="28"/>
  <c r="LKE86" i="28"/>
  <c r="LKB86" i="28"/>
  <c r="LJO86" i="28"/>
  <c r="LJL86" i="28"/>
  <c r="LIY86" i="28"/>
  <c r="LIV86" i="28"/>
  <c r="LII86" i="28"/>
  <c r="LIF86" i="28"/>
  <c r="LHS86" i="28"/>
  <c r="LHP86" i="28"/>
  <c r="LHC86" i="28"/>
  <c r="LGZ86" i="28"/>
  <c r="LGM86" i="28"/>
  <c r="LGJ86" i="28"/>
  <c r="LFW86" i="28"/>
  <c r="LFT86" i="28"/>
  <c r="LFG86" i="28"/>
  <c r="LFD86" i="28"/>
  <c r="LEQ86" i="28"/>
  <c r="LEN86" i="28"/>
  <c r="LEA86" i="28"/>
  <c r="LDX86" i="28"/>
  <c r="LDK86" i="28"/>
  <c r="LDH86" i="28"/>
  <c r="LCU86" i="28"/>
  <c r="LCR86" i="28"/>
  <c r="LCE86" i="28"/>
  <c r="LCB86" i="28"/>
  <c r="LBO86" i="28"/>
  <c r="LBL86" i="28"/>
  <c r="LAY86" i="28"/>
  <c r="LAV86" i="28"/>
  <c r="LAI86" i="28"/>
  <c r="LAF86" i="28"/>
  <c r="KZS86" i="28"/>
  <c r="KZP86" i="28"/>
  <c r="KZC86" i="28"/>
  <c r="KYZ86" i="28"/>
  <c r="KYM86" i="28"/>
  <c r="KYJ86" i="28"/>
  <c r="KXW86" i="28"/>
  <c r="KXT86" i="28"/>
  <c r="KXG86" i="28"/>
  <c r="KXD86" i="28"/>
  <c r="KWQ86" i="28"/>
  <c r="KWN86" i="28"/>
  <c r="KWA86" i="28"/>
  <c r="KVX86" i="28"/>
  <c r="KVK86" i="28"/>
  <c r="KVH86" i="28"/>
  <c r="KUU86" i="28"/>
  <c r="KUR86" i="28"/>
  <c r="KUE86" i="28"/>
  <c r="KUB86" i="28"/>
  <c r="KTO86" i="28"/>
  <c r="KTL86" i="28"/>
  <c r="KSY86" i="28"/>
  <c r="KSV86" i="28"/>
  <c r="KSI86" i="28"/>
  <c r="KSF86" i="28"/>
  <c r="KRS86" i="28"/>
  <c r="KRP86" i="28"/>
  <c r="KRC86" i="28"/>
  <c r="KQZ86" i="28"/>
  <c r="KQM86" i="28"/>
  <c r="KQJ86" i="28"/>
  <c r="KPW86" i="28"/>
  <c r="KPT86" i="28"/>
  <c r="KPG86" i="28"/>
  <c r="KPD86" i="28"/>
  <c r="KOQ86" i="28"/>
  <c r="KON86" i="28"/>
  <c r="KOA86" i="28"/>
  <c r="KNX86" i="28"/>
  <c r="KNK86" i="28"/>
  <c r="KNH86" i="28"/>
  <c r="KMU86" i="28"/>
  <c r="KMR86" i="28"/>
  <c r="KME86" i="28"/>
  <c r="KMB86" i="28"/>
  <c r="KLO86" i="28"/>
  <c r="KLL86" i="28"/>
  <c r="KKY86" i="28"/>
  <c r="KKV86" i="28"/>
  <c r="KKI86" i="28"/>
  <c r="KKF86" i="28"/>
  <c r="KJS86" i="28"/>
  <c r="KJP86" i="28"/>
  <c r="KJC86" i="28"/>
  <c r="KIZ86" i="28"/>
  <c r="KIM86" i="28"/>
  <c r="KIJ86" i="28"/>
  <c r="KHW86" i="28"/>
  <c r="KHT86" i="28"/>
  <c r="KHG86" i="28"/>
  <c r="KHD86" i="28"/>
  <c r="KGQ86" i="28"/>
  <c r="KGN86" i="28"/>
  <c r="KGA86" i="28"/>
  <c r="KFX86" i="28"/>
  <c r="KFK86" i="28"/>
  <c r="KFH86" i="28"/>
  <c r="KEU86" i="28"/>
  <c r="KER86" i="28"/>
  <c r="KEE86" i="28"/>
  <c r="KEB86" i="28"/>
  <c r="KDO86" i="28"/>
  <c r="KDL86" i="28"/>
  <c r="KCY86" i="28"/>
  <c r="KCV86" i="28"/>
  <c r="KCI86" i="28"/>
  <c r="KCF86" i="28"/>
  <c r="KBS86" i="28"/>
  <c r="KBP86" i="28"/>
  <c r="KBC86" i="28"/>
  <c r="KAZ86" i="28"/>
  <c r="KAM86" i="28"/>
  <c r="KAJ86" i="28"/>
  <c r="JZW86" i="28"/>
  <c r="JZT86" i="28"/>
  <c r="JZG86" i="28"/>
  <c r="JZD86" i="28"/>
  <c r="JYQ86" i="28"/>
  <c r="JYN86" i="28"/>
  <c r="JYA86" i="28"/>
  <c r="JXX86" i="28"/>
  <c r="JXK86" i="28"/>
  <c r="JXH86" i="28"/>
  <c r="JWU86" i="28"/>
  <c r="JWR86" i="28"/>
  <c r="JWE86" i="28"/>
  <c r="JWB86" i="28"/>
  <c r="JVO86" i="28"/>
  <c r="JVL86" i="28"/>
  <c r="JUY86" i="28"/>
  <c r="JUV86" i="28"/>
  <c r="JUI86" i="28"/>
  <c r="JUF86" i="28"/>
  <c r="JTS86" i="28"/>
  <c r="JTP86" i="28"/>
  <c r="JTC86" i="28"/>
  <c r="JSZ86" i="28"/>
  <c r="JSM86" i="28"/>
  <c r="JSJ86" i="28"/>
  <c r="JRW86" i="28"/>
  <c r="JRT86" i="28"/>
  <c r="JRG86" i="28"/>
  <c r="JRD86" i="28"/>
  <c r="JQQ86" i="28"/>
  <c r="JQN86" i="28"/>
  <c r="JQA86" i="28"/>
  <c r="JPX86" i="28"/>
  <c r="JPK86" i="28"/>
  <c r="JPH86" i="28"/>
  <c r="JOU86" i="28"/>
  <c r="JOR86" i="28"/>
  <c r="JOE86" i="28"/>
  <c r="JOB86" i="28"/>
  <c r="JNO86" i="28"/>
  <c r="JNL86" i="28"/>
  <c r="JMY86" i="28"/>
  <c r="JMV86" i="28"/>
  <c r="JMI86" i="28"/>
  <c r="JMF86" i="28"/>
  <c r="JLS86" i="28"/>
  <c r="JLP86" i="28"/>
  <c r="JLC86" i="28"/>
  <c r="JKZ86" i="28"/>
  <c r="JKM86" i="28"/>
  <c r="JKJ86" i="28"/>
  <c r="JJW86" i="28"/>
  <c r="JJT86" i="28"/>
  <c r="JJG86" i="28"/>
  <c r="JJD86" i="28"/>
  <c r="JIQ86" i="28"/>
  <c r="JIN86" i="28"/>
  <c r="JIA86" i="28"/>
  <c r="JHX86" i="28"/>
  <c r="JHK86" i="28"/>
  <c r="JHH86" i="28"/>
  <c r="JGU86" i="28"/>
  <c r="JGR86" i="28"/>
  <c r="JGE86" i="28"/>
  <c r="JGB86" i="28"/>
  <c r="JFO86" i="28"/>
  <c r="JFL86" i="28"/>
  <c r="JEY86" i="28"/>
  <c r="JEV86" i="28"/>
  <c r="JEI86" i="28"/>
  <c r="JEF86" i="28"/>
  <c r="JDS86" i="28"/>
  <c r="JDP86" i="28"/>
  <c r="JDC86" i="28"/>
  <c r="JCZ86" i="28"/>
  <c r="JCM86" i="28"/>
  <c r="JCJ86" i="28"/>
  <c r="JBW86" i="28"/>
  <c r="JBT86" i="28"/>
  <c r="JBG86" i="28"/>
  <c r="JBD86" i="28"/>
  <c r="JAQ86" i="28"/>
  <c r="JAN86" i="28"/>
  <c r="JAA86" i="28"/>
  <c r="IZX86" i="28"/>
  <c r="IZK86" i="28"/>
  <c r="IZH86" i="28"/>
  <c r="IYU86" i="28"/>
  <c r="IYR86" i="28"/>
  <c r="IYE86" i="28"/>
  <c r="IYB86" i="28"/>
  <c r="IXO86" i="28"/>
  <c r="IXL86" i="28"/>
  <c r="IWY86" i="28"/>
  <c r="IWV86" i="28"/>
  <c r="IWI86" i="28"/>
  <c r="IWF86" i="28"/>
  <c r="IVS86" i="28"/>
  <c r="IVP86" i="28"/>
  <c r="IVC86" i="28"/>
  <c r="IUZ86" i="28"/>
  <c r="IUM86" i="28"/>
  <c r="IUJ86" i="28"/>
  <c r="ITW86" i="28"/>
  <c r="ITT86" i="28"/>
  <c r="ITG86" i="28"/>
  <c r="ITD86" i="28"/>
  <c r="ISQ86" i="28"/>
  <c r="ISN86" i="28"/>
  <c r="ISA86" i="28"/>
  <c r="IRX86" i="28"/>
  <c r="IRK86" i="28"/>
  <c r="IRH86" i="28"/>
  <c r="IQU86" i="28"/>
  <c r="IQR86" i="28"/>
  <c r="IQE86" i="28"/>
  <c r="IQB86" i="28"/>
  <c r="IPO86" i="28"/>
  <c r="IPL86" i="28"/>
  <c r="IOY86" i="28"/>
  <c r="IOV86" i="28"/>
  <c r="IOI86" i="28"/>
  <c r="IOF86" i="28"/>
  <c r="INS86" i="28"/>
  <c r="INP86" i="28"/>
  <c r="INC86" i="28"/>
  <c r="IMZ86" i="28"/>
  <c r="IMM86" i="28"/>
  <c r="IMJ86" i="28"/>
  <c r="ILW86" i="28"/>
  <c r="ILT86" i="28"/>
  <c r="ILG86" i="28"/>
  <c r="ILD86" i="28"/>
  <c r="IKQ86" i="28"/>
  <c r="IKN86" i="28"/>
  <c r="IKA86" i="28"/>
  <c r="IJX86" i="28"/>
  <c r="IJK86" i="28"/>
  <c r="IJH86" i="28"/>
  <c r="IIU86" i="28"/>
  <c r="IIR86" i="28"/>
  <c r="IIE86" i="28"/>
  <c r="IIB86" i="28"/>
  <c r="IHO86" i="28"/>
  <c r="IHL86" i="28"/>
  <c r="IGY86" i="28"/>
  <c r="IGV86" i="28"/>
  <c r="IGI86" i="28"/>
  <c r="IGF86" i="28"/>
  <c r="IFS86" i="28"/>
  <c r="IFP86" i="28"/>
  <c r="IFC86" i="28"/>
  <c r="IEZ86" i="28"/>
  <c r="IEM86" i="28"/>
  <c r="IEJ86" i="28"/>
  <c r="IDW86" i="28"/>
  <c r="IDT86" i="28"/>
  <c r="IDG86" i="28"/>
  <c r="IDD86" i="28"/>
  <c r="ICQ86" i="28"/>
  <c r="ICN86" i="28"/>
  <c r="ICA86" i="28"/>
  <c r="IBX86" i="28"/>
  <c r="IBK86" i="28"/>
  <c r="IBH86" i="28"/>
  <c r="IAU86" i="28"/>
  <c r="IAR86" i="28"/>
  <c r="IAE86" i="28"/>
  <c r="IAB86" i="28"/>
  <c r="HZO86" i="28"/>
  <c r="HZL86" i="28"/>
  <c r="HYY86" i="28"/>
  <c r="HYV86" i="28"/>
  <c r="HYI86" i="28"/>
  <c r="HYF86" i="28"/>
  <c r="HXS86" i="28"/>
  <c r="HXP86" i="28"/>
  <c r="HXC86" i="28"/>
  <c r="HWZ86" i="28"/>
  <c r="HWM86" i="28"/>
  <c r="HWJ86" i="28"/>
  <c r="HVW86" i="28"/>
  <c r="HVT86" i="28"/>
  <c r="HVG86" i="28"/>
  <c r="HVD86" i="28"/>
  <c r="HUQ86" i="28"/>
  <c r="HUN86" i="28"/>
  <c r="HUA86" i="28"/>
  <c r="HTX86" i="28"/>
  <c r="HTK86" i="28"/>
  <c r="HTH86" i="28"/>
  <c r="HSU86" i="28"/>
  <c r="HSR86" i="28"/>
  <c r="HSE86" i="28"/>
  <c r="HSB86" i="28"/>
  <c r="HRO86" i="28"/>
  <c r="HRL86" i="28"/>
  <c r="HQY86" i="28"/>
  <c r="HQV86" i="28"/>
  <c r="HQI86" i="28"/>
  <c r="HQF86" i="28"/>
  <c r="HPS86" i="28"/>
  <c r="HPP86" i="28"/>
  <c r="HPC86" i="28"/>
  <c r="HOZ86" i="28"/>
  <c r="HOM86" i="28"/>
  <c r="HOJ86" i="28"/>
  <c r="HNW86" i="28"/>
  <c r="HNT86" i="28"/>
  <c r="HNG86" i="28"/>
  <c r="HND86" i="28"/>
  <c r="HMQ86" i="28"/>
  <c r="HMN86" i="28"/>
  <c r="HMA86" i="28"/>
  <c r="HLX86" i="28"/>
  <c r="HLK86" i="28"/>
  <c r="HLH86" i="28"/>
  <c r="HKU86" i="28"/>
  <c r="HKR86" i="28"/>
  <c r="HKE86" i="28"/>
  <c r="HKB86" i="28"/>
  <c r="HJO86" i="28"/>
  <c r="HJL86" i="28"/>
  <c r="HIY86" i="28"/>
  <c r="HIV86" i="28"/>
  <c r="HII86" i="28"/>
  <c r="HIF86" i="28"/>
  <c r="HHS86" i="28"/>
  <c r="HHP86" i="28"/>
  <c r="HHC86" i="28"/>
  <c r="HGZ86" i="28"/>
  <c r="HGM86" i="28"/>
  <c r="HGJ86" i="28"/>
  <c r="HFW86" i="28"/>
  <c r="HFT86" i="28"/>
  <c r="HFG86" i="28"/>
  <c r="HFD86" i="28"/>
  <c r="HEQ86" i="28"/>
  <c r="HEN86" i="28"/>
  <c r="HEA86" i="28"/>
  <c r="HDX86" i="28"/>
  <c r="HDK86" i="28"/>
  <c r="HDH86" i="28"/>
  <c r="HCU86" i="28"/>
  <c r="HCR86" i="28"/>
  <c r="HCE86" i="28"/>
  <c r="HCB86" i="28"/>
  <c r="HBO86" i="28"/>
  <c r="HBL86" i="28"/>
  <c r="HAY86" i="28"/>
  <c r="HAV86" i="28"/>
  <c r="HAI86" i="28"/>
  <c r="HAF86" i="28"/>
  <c r="GZS86" i="28"/>
  <c r="GZP86" i="28"/>
  <c r="GZC86" i="28"/>
  <c r="GYZ86" i="28"/>
  <c r="GYM86" i="28"/>
  <c r="GYJ86" i="28"/>
  <c r="GXW86" i="28"/>
  <c r="GXT86" i="28"/>
  <c r="GXG86" i="28"/>
  <c r="GXD86" i="28"/>
  <c r="GWQ86" i="28"/>
  <c r="GWN86" i="28"/>
  <c r="GWA86" i="28"/>
  <c r="GVX86" i="28"/>
  <c r="GVK86" i="28"/>
  <c r="GVH86" i="28"/>
  <c r="GUU86" i="28"/>
  <c r="GUR86" i="28"/>
  <c r="GUE86" i="28"/>
  <c r="GUB86" i="28"/>
  <c r="GTO86" i="28"/>
  <c r="GTL86" i="28"/>
  <c r="GSY86" i="28"/>
  <c r="GSV86" i="28"/>
  <c r="GSI86" i="28"/>
  <c r="GSF86" i="28"/>
  <c r="GRS86" i="28"/>
  <c r="GRP86" i="28"/>
  <c r="GRC86" i="28"/>
  <c r="GQZ86" i="28"/>
  <c r="GQM86" i="28"/>
  <c r="GQJ86" i="28"/>
  <c r="GPW86" i="28"/>
  <c r="GPT86" i="28"/>
  <c r="GPG86" i="28"/>
  <c r="GPD86" i="28"/>
  <c r="GOQ86" i="28"/>
  <c r="GON86" i="28"/>
  <c r="GOA86" i="28"/>
  <c r="GNX86" i="28"/>
  <c r="GNK86" i="28"/>
  <c r="GNH86" i="28"/>
  <c r="GMU86" i="28"/>
  <c r="GMR86" i="28"/>
  <c r="GME86" i="28"/>
  <c r="GMB86" i="28"/>
  <c r="GLO86" i="28"/>
  <c r="GLL86" i="28"/>
  <c r="GKY86" i="28"/>
  <c r="GKV86" i="28"/>
  <c r="GKI86" i="28"/>
  <c r="GKF86" i="28"/>
  <c r="GJS86" i="28"/>
  <c r="GJP86" i="28"/>
  <c r="GJC86" i="28"/>
  <c r="GIZ86" i="28"/>
  <c r="GIM86" i="28"/>
  <c r="GIJ86" i="28"/>
  <c r="GHW86" i="28"/>
  <c r="GHT86" i="28"/>
  <c r="GHG86" i="28"/>
  <c r="GHD86" i="28"/>
  <c r="GGQ86" i="28"/>
  <c r="GGN86" i="28"/>
  <c r="GGA86" i="28"/>
  <c r="GFX86" i="28"/>
  <c r="GFK86" i="28"/>
  <c r="GFH86" i="28"/>
  <c r="GEU86" i="28"/>
  <c r="GER86" i="28"/>
  <c r="GEE86" i="28"/>
  <c r="GEB86" i="28"/>
  <c r="GDO86" i="28"/>
  <c r="GDL86" i="28"/>
  <c r="GCY86" i="28"/>
  <c r="GCV86" i="28"/>
  <c r="GCI86" i="28"/>
  <c r="GCF86" i="28"/>
  <c r="GBS86" i="28"/>
  <c r="GBP86" i="28"/>
  <c r="GBC86" i="28"/>
  <c r="GAZ86" i="28"/>
  <c r="GAM86" i="28"/>
  <c r="GAJ86" i="28"/>
  <c r="FZW86" i="28"/>
  <c r="FZT86" i="28"/>
  <c r="FZG86" i="28"/>
  <c r="FZD86" i="28"/>
  <c r="FYQ86" i="28"/>
  <c r="FYN86" i="28"/>
  <c r="FYA86" i="28"/>
  <c r="FXX86" i="28"/>
  <c r="FXK86" i="28"/>
  <c r="FXH86" i="28"/>
  <c r="FWU86" i="28"/>
  <c r="FWR86" i="28"/>
  <c r="FWE86" i="28"/>
  <c r="FWB86" i="28"/>
  <c r="FVO86" i="28"/>
  <c r="FVL86" i="28"/>
  <c r="FUY86" i="28"/>
  <c r="FUV86" i="28"/>
  <c r="FUI86" i="28"/>
  <c r="FUF86" i="28"/>
  <c r="FTS86" i="28"/>
  <c r="FTP86" i="28"/>
  <c r="FTC86" i="28"/>
  <c r="FSZ86" i="28"/>
  <c r="FSM86" i="28"/>
  <c r="FSJ86" i="28"/>
  <c r="FRW86" i="28"/>
  <c r="FRT86" i="28"/>
  <c r="FRG86" i="28"/>
  <c r="FRD86" i="28"/>
  <c r="FQQ86" i="28"/>
  <c r="FQN86" i="28"/>
  <c r="FQA86" i="28"/>
  <c r="FPX86" i="28"/>
  <c r="FPK86" i="28"/>
  <c r="FPH86" i="28"/>
  <c r="FOU86" i="28"/>
  <c r="FOR86" i="28"/>
  <c r="FOE86" i="28"/>
  <c r="FOB86" i="28"/>
  <c r="FNO86" i="28"/>
  <c r="FNL86" i="28"/>
  <c r="FMY86" i="28"/>
  <c r="FMV86" i="28"/>
  <c r="FMI86" i="28"/>
  <c r="FMF86" i="28"/>
  <c r="FLS86" i="28"/>
  <c r="FLP86" i="28"/>
  <c r="FLC86" i="28"/>
  <c r="FKZ86" i="28"/>
  <c r="FKM86" i="28"/>
  <c r="FKJ86" i="28"/>
  <c r="FJW86" i="28"/>
  <c r="FJT86" i="28"/>
  <c r="FJG86" i="28"/>
  <c r="FJD86" i="28"/>
  <c r="FIQ86" i="28"/>
  <c r="FIN86" i="28"/>
  <c r="FIA86" i="28"/>
  <c r="FHX86" i="28"/>
  <c r="FHK86" i="28"/>
  <c r="FHH86" i="28"/>
  <c r="FGU86" i="28"/>
  <c r="FGR86" i="28"/>
  <c r="FGE86" i="28"/>
  <c r="FGB86" i="28"/>
  <c r="FFO86" i="28"/>
  <c r="FFL86" i="28"/>
  <c r="FEY86" i="28"/>
  <c r="FEV86" i="28"/>
  <c r="FEI86" i="28"/>
  <c r="FEF86" i="28"/>
  <c r="FDS86" i="28"/>
  <c r="FDP86" i="28"/>
  <c r="FDC86" i="28"/>
  <c r="FCZ86" i="28"/>
  <c r="FCM86" i="28"/>
  <c r="FCJ86" i="28"/>
  <c r="FBW86" i="28"/>
  <c r="FBT86" i="28"/>
  <c r="FBG86" i="28"/>
  <c r="FBD86" i="28"/>
  <c r="FAQ86" i="28"/>
  <c r="FAN86" i="28"/>
  <c r="FAA86" i="28"/>
  <c r="EZX86" i="28"/>
  <c r="EZK86" i="28"/>
  <c r="EZH86" i="28"/>
  <c r="EYU86" i="28"/>
  <c r="EYR86" i="28"/>
  <c r="EYE86" i="28"/>
  <c r="EYB86" i="28"/>
  <c r="EXO86" i="28"/>
  <c r="EXL86" i="28"/>
  <c r="EWY86" i="28"/>
  <c r="EWV86" i="28"/>
  <c r="EWI86" i="28"/>
  <c r="EWF86" i="28"/>
  <c r="EVS86" i="28"/>
  <c r="EVP86" i="28"/>
  <c r="EVC86" i="28"/>
  <c r="EUZ86" i="28"/>
  <c r="EUM86" i="28"/>
  <c r="EUJ86" i="28"/>
  <c r="ETW86" i="28"/>
  <c r="ETT86" i="28"/>
  <c r="ETG86" i="28"/>
  <c r="ETD86" i="28"/>
  <c r="ESQ86" i="28"/>
  <c r="ESN86" i="28"/>
  <c r="ESA86" i="28"/>
  <c r="ERX86" i="28"/>
  <c r="ERK86" i="28"/>
  <c r="ERH86" i="28"/>
  <c r="EQU86" i="28"/>
  <c r="EQR86" i="28"/>
  <c r="EQE86" i="28"/>
  <c r="EQB86" i="28"/>
  <c r="EPO86" i="28"/>
  <c r="EPL86" i="28"/>
  <c r="EOY86" i="28"/>
  <c r="EOV86" i="28"/>
  <c r="EOI86" i="28"/>
  <c r="EOF86" i="28"/>
  <c r="ENS86" i="28"/>
  <c r="ENP86" i="28"/>
  <c r="ENC86" i="28"/>
  <c r="EMZ86" i="28"/>
  <c r="EMM86" i="28"/>
  <c r="EMJ86" i="28"/>
  <c r="ELW86" i="28"/>
  <c r="ELT86" i="28"/>
  <c r="ELG86" i="28"/>
  <c r="ELD86" i="28"/>
  <c r="EKQ86" i="28"/>
  <c r="EKN86" i="28"/>
  <c r="EKA86" i="28"/>
  <c r="EJX86" i="28"/>
  <c r="EJK86" i="28"/>
  <c r="EJH86" i="28"/>
  <c r="EIU86" i="28"/>
  <c r="EIR86" i="28"/>
  <c r="EIE86" i="28"/>
  <c r="EIB86" i="28"/>
  <c r="EHO86" i="28"/>
  <c r="EHL86" i="28"/>
  <c r="EGY86" i="28"/>
  <c r="EGV86" i="28"/>
  <c r="EGI86" i="28"/>
  <c r="EGF86" i="28"/>
  <c r="EFS86" i="28"/>
  <c r="EFP86" i="28"/>
  <c r="EFC86" i="28"/>
  <c r="EEZ86" i="28"/>
  <c r="EEM86" i="28"/>
  <c r="EEJ86" i="28"/>
  <c r="EDW86" i="28"/>
  <c r="EDT86" i="28"/>
  <c r="EDG86" i="28"/>
  <c r="EDD86" i="28"/>
  <c r="ECQ86" i="28"/>
  <c r="ECN86" i="28"/>
  <c r="ECA86" i="28"/>
  <c r="EBX86" i="28"/>
  <c r="EBK86" i="28"/>
  <c r="EBH86" i="28"/>
  <c r="EAU86" i="28"/>
  <c r="EAR86" i="28"/>
  <c r="EAE86" i="28"/>
  <c r="EAB86" i="28"/>
  <c r="DZO86" i="28"/>
  <c r="DZL86" i="28"/>
  <c r="DYY86" i="28"/>
  <c r="DYV86" i="28"/>
  <c r="DYI86" i="28"/>
  <c r="DYF86" i="28"/>
  <c r="DXS86" i="28"/>
  <c r="DXP86" i="28"/>
  <c r="DXC86" i="28"/>
  <c r="DWZ86" i="28"/>
  <c r="DWM86" i="28"/>
  <c r="DWJ86" i="28"/>
  <c r="DVW86" i="28"/>
  <c r="DVT86" i="28"/>
  <c r="DVG86" i="28"/>
  <c r="DVD86" i="28"/>
  <c r="DUQ86" i="28"/>
  <c r="DUN86" i="28"/>
  <c r="DUA86" i="28"/>
  <c r="DTX86" i="28"/>
  <c r="DTK86" i="28"/>
  <c r="DTH86" i="28"/>
  <c r="DSU86" i="28"/>
  <c r="DSR86" i="28"/>
  <c r="DSE86" i="28"/>
  <c r="DSB86" i="28"/>
  <c r="DRO86" i="28"/>
  <c r="DRL86" i="28"/>
  <c r="DQY86" i="28"/>
  <c r="DQV86" i="28"/>
  <c r="DQI86" i="28"/>
  <c r="DQF86" i="28"/>
  <c r="DPS86" i="28"/>
  <c r="DPP86" i="28"/>
  <c r="DPC86" i="28"/>
  <c r="DOZ86" i="28"/>
  <c r="DOM86" i="28"/>
  <c r="DOJ86" i="28"/>
  <c r="DNW86" i="28"/>
  <c r="DNT86" i="28"/>
  <c r="DNG86" i="28"/>
  <c r="DND86" i="28"/>
  <c r="DMQ86" i="28"/>
  <c r="DMN86" i="28"/>
  <c r="DMA86" i="28"/>
  <c r="DLX86" i="28"/>
  <c r="DLK86" i="28"/>
  <c r="DLH86" i="28"/>
  <c r="DKU86" i="28"/>
  <c r="DKR86" i="28"/>
  <c r="DKE86" i="28"/>
  <c r="DKB86" i="28"/>
  <c r="DJO86" i="28"/>
  <c r="DJL86" i="28"/>
  <c r="DIY86" i="28"/>
  <c r="DIV86" i="28"/>
  <c r="DII86" i="28"/>
  <c r="DIF86" i="28"/>
  <c r="DHS86" i="28"/>
  <c r="DHP86" i="28"/>
  <c r="DHC86" i="28"/>
  <c r="DGZ86" i="28"/>
  <c r="DGM86" i="28"/>
  <c r="DGJ86" i="28"/>
  <c r="DFW86" i="28"/>
  <c r="DFT86" i="28"/>
  <c r="DFG86" i="28"/>
  <c r="DFD86" i="28"/>
  <c r="DEQ86" i="28"/>
  <c r="DEN86" i="28"/>
  <c r="DEA86" i="28"/>
  <c r="DDX86" i="28"/>
  <c r="DDK86" i="28"/>
  <c r="DDH86" i="28"/>
  <c r="DCU86" i="28"/>
  <c r="DCR86" i="28"/>
  <c r="DCE86" i="28"/>
  <c r="DCB86" i="28"/>
  <c r="DBO86" i="28"/>
  <c r="DBL86" i="28"/>
  <c r="DAY86" i="28"/>
  <c r="DAV86" i="28"/>
  <c r="DAI86" i="28"/>
  <c r="DAF86" i="28"/>
  <c r="CZS86" i="28"/>
  <c r="CZP86" i="28"/>
  <c r="CZC86" i="28"/>
  <c r="CYZ86" i="28"/>
  <c r="CYM86" i="28"/>
  <c r="CYJ86" i="28"/>
  <c r="CXW86" i="28"/>
  <c r="CXT86" i="28"/>
  <c r="CXG86" i="28"/>
  <c r="CXD86" i="28"/>
  <c r="CWQ86" i="28"/>
  <c r="CWN86" i="28"/>
  <c r="CWA86" i="28"/>
  <c r="CVX86" i="28"/>
  <c r="CVK86" i="28"/>
  <c r="CVH86" i="28"/>
  <c r="CUU86" i="28"/>
  <c r="CUR86" i="28"/>
  <c r="CUE86" i="28"/>
  <c r="CUB86" i="28"/>
  <c r="CTO86" i="28"/>
  <c r="CTL86" i="28"/>
  <c r="CSY86" i="28"/>
  <c r="CSV86" i="28"/>
  <c r="CSI86" i="28"/>
  <c r="CSF86" i="28"/>
  <c r="CRS86" i="28"/>
  <c r="CRP86" i="28"/>
  <c r="CRC86" i="28"/>
  <c r="CQZ86" i="28"/>
  <c r="CQM86" i="28"/>
  <c r="CQJ86" i="28"/>
  <c r="CPW86" i="28"/>
  <c r="CPT86" i="28"/>
  <c r="CPG86" i="28"/>
  <c r="CPD86" i="28"/>
  <c r="COQ86" i="28"/>
  <c r="CON86" i="28"/>
  <c r="COA86" i="28"/>
  <c r="CNX86" i="28"/>
  <c r="CNK86" i="28"/>
  <c r="CNH86" i="28"/>
  <c r="CMU86" i="28"/>
  <c r="CMR86" i="28"/>
  <c r="CME86" i="28"/>
  <c r="CMB86" i="28"/>
  <c r="CLO86" i="28"/>
  <c r="CLL86" i="28"/>
  <c r="CKY86" i="28"/>
  <c r="CKV86" i="28"/>
  <c r="CKI86" i="28"/>
  <c r="CKF86" i="28"/>
  <c r="CJS86" i="28"/>
  <c r="CJP86" i="28"/>
  <c r="CJC86" i="28"/>
  <c r="CIZ86" i="28"/>
  <c r="CIM86" i="28"/>
  <c r="CIJ86" i="28"/>
  <c r="CHW86" i="28"/>
  <c r="CHT86" i="28"/>
  <c r="CHG86" i="28"/>
  <c r="CHD86" i="28"/>
  <c r="CGQ86" i="28"/>
  <c r="CGN86" i="28"/>
  <c r="CGA86" i="28"/>
  <c r="CFX86" i="28"/>
  <c r="CFK86" i="28"/>
  <c r="CFH86" i="28"/>
  <c r="CEU86" i="28"/>
  <c r="CER86" i="28"/>
  <c r="CEE86" i="28"/>
  <c r="CEB86" i="28"/>
  <c r="CDO86" i="28"/>
  <c r="CDL86" i="28"/>
  <c r="CCY86" i="28"/>
  <c r="CCV86" i="28"/>
  <c r="CCI86" i="28"/>
  <c r="CCF86" i="28"/>
  <c r="CBS86" i="28"/>
  <c r="CBP86" i="28"/>
  <c r="CBC86" i="28"/>
  <c r="CAZ86" i="28"/>
  <c r="CAM86" i="28"/>
  <c r="CAJ86" i="28"/>
  <c r="BZW86" i="28"/>
  <c r="BZT86" i="28"/>
  <c r="BZG86" i="28"/>
  <c r="BZD86" i="28"/>
  <c r="BYQ86" i="28"/>
  <c r="BYN86" i="28"/>
  <c r="BYA86" i="28"/>
  <c r="BXX86" i="28"/>
  <c r="BXK86" i="28"/>
  <c r="BXH86" i="28"/>
  <c r="BWU86" i="28"/>
  <c r="BWR86" i="28"/>
  <c r="BWE86" i="28"/>
  <c r="BWB86" i="28"/>
  <c r="BVO86" i="28"/>
  <c r="BVL86" i="28"/>
  <c r="BUY86" i="28"/>
  <c r="BUV86" i="28"/>
  <c r="BUI86" i="28"/>
  <c r="BUF86" i="28"/>
  <c r="BTS86" i="28"/>
  <c r="BTP86" i="28"/>
  <c r="BTC86" i="28"/>
  <c r="BSZ86" i="28"/>
  <c r="BSM86" i="28"/>
  <c r="BSJ86" i="28"/>
  <c r="BRW86" i="28"/>
  <c r="BRT86" i="28"/>
  <c r="BRG86" i="28"/>
  <c r="BRD86" i="28"/>
  <c r="BQQ86" i="28"/>
  <c r="BQN86" i="28"/>
  <c r="BQA86" i="28"/>
  <c r="BPX86" i="28"/>
  <c r="BPK86" i="28"/>
  <c r="BPH86" i="28"/>
  <c r="BOU86" i="28"/>
  <c r="BOR86" i="28"/>
  <c r="BOE86" i="28"/>
  <c r="BOB86" i="28"/>
  <c r="BNO86" i="28"/>
  <c r="BNL86" i="28"/>
  <c r="BMY86" i="28"/>
  <c r="BMV86" i="28"/>
  <c r="BMI86" i="28"/>
  <c r="BMF86" i="28"/>
  <c r="BLS86" i="28"/>
  <c r="BLP86" i="28"/>
  <c r="BLC86" i="28"/>
  <c r="BKZ86" i="28"/>
  <c r="BKM86" i="28"/>
  <c r="BKJ86" i="28"/>
  <c r="BJW86" i="28"/>
  <c r="BJT86" i="28"/>
  <c r="BJG86" i="28"/>
  <c r="BJD86" i="28"/>
  <c r="BIQ86" i="28"/>
  <c r="BIN86" i="28"/>
  <c r="BIA86" i="28"/>
  <c r="BHX86" i="28"/>
  <c r="BHK86" i="28"/>
  <c r="BHH86" i="28"/>
  <c r="BGU86" i="28"/>
  <c r="BGR86" i="28"/>
  <c r="BGE86" i="28"/>
  <c r="BGB86" i="28"/>
  <c r="BFO86" i="28"/>
  <c r="BFL86" i="28"/>
  <c r="BEY86" i="28"/>
  <c r="BEV86" i="28"/>
  <c r="BEI86" i="28"/>
  <c r="BEF86" i="28"/>
  <c r="BDS86" i="28"/>
  <c r="BDP86" i="28"/>
  <c r="BDC86" i="28"/>
  <c r="BCZ86" i="28"/>
  <c r="BCM86" i="28"/>
  <c r="BCJ86" i="28"/>
  <c r="BBW86" i="28"/>
  <c r="BBT86" i="28"/>
  <c r="BBG86" i="28"/>
  <c r="BBD86" i="28"/>
  <c r="BAQ86" i="28"/>
  <c r="BAN86" i="28"/>
  <c r="BAA86" i="28"/>
  <c r="AZX86" i="28"/>
  <c r="AZK86" i="28"/>
  <c r="AZH86" i="28"/>
  <c r="AYU86" i="28"/>
  <c r="AYR86" i="28"/>
  <c r="AYE86" i="28"/>
  <c r="AYB86" i="28"/>
  <c r="AXO86" i="28"/>
  <c r="AXL86" i="28"/>
  <c r="AWY86" i="28"/>
  <c r="AWV86" i="28"/>
  <c r="AWI86" i="28"/>
  <c r="AWF86" i="28"/>
  <c r="AVS86" i="28"/>
  <c r="AVP86" i="28"/>
  <c r="AVC86" i="28"/>
  <c r="AUZ86" i="28"/>
  <c r="AUM86" i="28"/>
  <c r="AUJ86" i="28"/>
  <c r="ATW86" i="28"/>
  <c r="ATT86" i="28"/>
  <c r="ATG86" i="28"/>
  <c r="ATD86" i="28"/>
  <c r="ASQ86" i="28"/>
  <c r="ASN86" i="28"/>
  <c r="ASA86" i="28"/>
  <c r="ARX86" i="28"/>
  <c r="ARK86" i="28"/>
  <c r="ARH86" i="28"/>
  <c r="AQU86" i="28"/>
  <c r="AQR86" i="28"/>
  <c r="AQE86" i="28"/>
  <c r="AQB86" i="28"/>
  <c r="APO86" i="28"/>
  <c r="APL86" i="28"/>
  <c r="AOY86" i="28"/>
  <c r="AOV86" i="28"/>
  <c r="AOI86" i="28"/>
  <c r="AOF86" i="28"/>
  <c r="ANS86" i="28"/>
  <c r="ANP86" i="28"/>
  <c r="ANC86" i="28"/>
  <c r="AMZ86" i="28"/>
  <c r="AMM86" i="28"/>
  <c r="AMJ86" i="28"/>
  <c r="ALW86" i="28"/>
  <c r="ALT86" i="28"/>
  <c r="ALG86" i="28"/>
  <c r="ALD86" i="28"/>
  <c r="AKQ86" i="28"/>
  <c r="AKN86" i="28"/>
  <c r="AKA86" i="28"/>
  <c r="AJX86" i="28"/>
  <c r="AJK86" i="28"/>
  <c r="AJH86" i="28"/>
  <c r="AIU86" i="28"/>
  <c r="AIR86" i="28"/>
  <c r="AIE86" i="28"/>
  <c r="AIB86" i="28"/>
  <c r="AHO86" i="28"/>
  <c r="AHL86" i="28"/>
  <c r="AGY86" i="28"/>
  <c r="AGV86" i="28"/>
  <c r="AGI86" i="28"/>
  <c r="AGF86" i="28"/>
  <c r="AFS86" i="28"/>
  <c r="AFP86" i="28"/>
  <c r="AFC86" i="28"/>
  <c r="AEZ86" i="28"/>
  <c r="AEM86" i="28"/>
  <c r="AEJ86" i="28"/>
  <c r="ADW86" i="28"/>
  <c r="ADT86" i="28"/>
  <c r="ADG86" i="28"/>
  <c r="ADD86" i="28"/>
  <c r="ACQ86" i="28"/>
  <c r="ACN86" i="28"/>
  <c r="ACA86" i="28"/>
  <c r="ABX86" i="28"/>
  <c r="ABK86" i="28"/>
  <c r="ABH86" i="28"/>
  <c r="AAU86" i="28"/>
  <c r="AAR86" i="28"/>
  <c r="AAE86" i="28"/>
  <c r="AAB86" i="28"/>
  <c r="ZO86" i="28"/>
  <c r="ZL86" i="28"/>
  <c r="YY86" i="28"/>
  <c r="YV86" i="28"/>
  <c r="YI86" i="28"/>
  <c r="YF86" i="28"/>
  <c r="XS86" i="28"/>
  <c r="XP86" i="28"/>
  <c r="XC86" i="28"/>
  <c r="WZ86" i="28"/>
  <c r="WM86" i="28"/>
  <c r="WJ86" i="28"/>
  <c r="VW86" i="28"/>
  <c r="VT86" i="28"/>
  <c r="VG86" i="28"/>
  <c r="VD86" i="28"/>
  <c r="UQ86" i="28"/>
  <c r="UN86" i="28"/>
  <c r="UA86" i="28"/>
  <c r="TX86" i="28"/>
  <c r="TK86" i="28"/>
  <c r="TH86" i="28"/>
  <c r="SU86" i="28"/>
  <c r="SR86" i="28"/>
  <c r="SE86" i="28"/>
  <c r="SB86" i="28"/>
  <c r="RO86" i="28"/>
  <c r="RL86" i="28"/>
  <c r="QY86" i="28"/>
  <c r="QV86" i="28"/>
  <c r="QI86" i="28"/>
  <c r="QF86" i="28"/>
  <c r="PS86" i="28"/>
  <c r="PP86" i="28"/>
  <c r="PC86" i="28"/>
  <c r="OZ86" i="28"/>
  <c r="OM86" i="28"/>
  <c r="OJ86" i="28"/>
  <c r="NW86" i="28"/>
  <c r="NT86" i="28"/>
  <c r="NG86" i="28"/>
  <c r="ND86" i="28"/>
  <c r="MQ86" i="28"/>
  <c r="MN86" i="28"/>
  <c r="MA86" i="28"/>
  <c r="LX86" i="28"/>
  <c r="LK86" i="28"/>
  <c r="LH86" i="28"/>
  <c r="KU86" i="28"/>
  <c r="KR86" i="28"/>
  <c r="KE86" i="28"/>
  <c r="KB86" i="28"/>
  <c r="JO86" i="28"/>
  <c r="JL86" i="28"/>
  <c r="IY86" i="28"/>
  <c r="IV86" i="28"/>
  <c r="II86" i="28"/>
  <c r="IF86" i="28"/>
  <c r="HS86" i="28"/>
  <c r="HP86" i="28"/>
  <c r="HC86" i="28"/>
  <c r="GZ86" i="28"/>
  <c r="GM86" i="28"/>
  <c r="GJ86" i="28"/>
  <c r="FW86" i="28"/>
  <c r="FT86" i="28"/>
  <c r="FG86" i="28"/>
  <c r="FD86" i="28"/>
  <c r="EQ86" i="28"/>
  <c r="EN86" i="28"/>
  <c r="EA86" i="28"/>
  <c r="DX86" i="28"/>
  <c r="DK86" i="28"/>
  <c r="DH86" i="28"/>
  <c r="CU86" i="28"/>
  <c r="CR86" i="28"/>
  <c r="CE86" i="28"/>
  <c r="CB86" i="28"/>
  <c r="BO86" i="28"/>
  <c r="BL86" i="28"/>
  <c r="AY86" i="28"/>
  <c r="AV86" i="28"/>
  <c r="AI86" i="28"/>
  <c r="AF86" i="28"/>
  <c r="S86" i="28"/>
  <c r="P86" i="28"/>
  <c r="C86" i="28"/>
  <c r="C84" i="28"/>
  <c r="E83" i="28"/>
  <c r="F83" i="28" s="1"/>
  <c r="P82" i="28"/>
  <c r="C82" i="28"/>
  <c r="P38" i="28"/>
  <c r="P36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O162" i="28"/>
  <c r="N162" i="28"/>
  <c r="M162" i="28"/>
  <c r="K162" i="28"/>
  <c r="J162" i="28"/>
  <c r="I162" i="28"/>
  <c r="H162" i="28"/>
  <c r="G162" i="28"/>
  <c r="F162" i="28"/>
  <c r="E162" i="28"/>
  <c r="G117" i="28"/>
  <c r="G160" i="28" s="1"/>
  <c r="G192" i="28" s="1"/>
  <c r="L162" i="28"/>
  <c r="E30" i="6"/>
  <c r="E19" i="6"/>
  <c r="E18" i="6"/>
  <c r="E17" i="6"/>
  <c r="E13" i="6"/>
  <c r="E12" i="6"/>
  <c r="E6" i="6"/>
  <c r="E5" i="6"/>
  <c r="E4" i="6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O110" i="28"/>
  <c r="O156" i="28" s="1"/>
  <c r="N110" i="28"/>
  <c r="N156" i="28" s="1"/>
  <c r="M110" i="28"/>
  <c r="M156" i="28" s="1"/>
  <c r="L110" i="28"/>
  <c r="L156" i="28" s="1"/>
  <c r="K110" i="28"/>
  <c r="K156" i="28" s="1"/>
  <c r="J110" i="28"/>
  <c r="J156" i="28" s="1"/>
  <c r="I110" i="28"/>
  <c r="H110" i="28"/>
  <c r="H156" i="28" s="1"/>
  <c r="G110" i="28"/>
  <c r="G156" i="28" s="1"/>
  <c r="F110" i="28"/>
  <c r="F156" i="28" s="1"/>
  <c r="E110" i="28"/>
  <c r="E156" i="28" s="1"/>
  <c r="D110" i="28"/>
  <c r="P29" i="28"/>
  <c r="O165" i="28"/>
  <c r="N165" i="28"/>
  <c r="M165" i="28"/>
  <c r="M30" i="6"/>
  <c r="M7" i="6" s="1"/>
  <c r="M8" i="6" s="1"/>
  <c r="L30" i="6"/>
  <c r="K30" i="6"/>
  <c r="J30" i="6"/>
  <c r="I30" i="6"/>
  <c r="H30" i="6"/>
  <c r="G30" i="6"/>
  <c r="F30" i="6"/>
  <c r="Q192" i="28"/>
  <c r="R192" i="28"/>
  <c r="S192" i="28"/>
  <c r="T192" i="28"/>
  <c r="U192" i="28"/>
  <c r="V192" i="28"/>
  <c r="W192" i="28"/>
  <c r="X192" i="28"/>
  <c r="Y192" i="28"/>
  <c r="Z192" i="28"/>
  <c r="P28" i="28"/>
  <c r="P201" i="28"/>
  <c r="P197" i="28"/>
  <c r="C201" i="28"/>
  <c r="P25" i="28"/>
  <c r="P24" i="28"/>
  <c r="P23" i="28"/>
  <c r="P22" i="28"/>
  <c r="L163" i="28"/>
  <c r="K151" i="28"/>
  <c r="J163" i="28"/>
  <c r="I163" i="28"/>
  <c r="I161" i="28"/>
  <c r="I194" i="28" s="1"/>
  <c r="G151" i="28"/>
  <c r="G161" i="28"/>
  <c r="G194" i="28" s="1"/>
  <c r="D159" i="28"/>
  <c r="E159" i="28"/>
  <c r="E151" i="28"/>
  <c r="F151" i="28"/>
  <c r="F159" i="28"/>
  <c r="F163" i="28"/>
  <c r="O163" i="28"/>
  <c r="P163" i="28"/>
  <c r="N163" i="28"/>
  <c r="M163" i="28"/>
  <c r="K163" i="28"/>
  <c r="H163" i="28"/>
  <c r="G163" i="28"/>
  <c r="E163" i="28"/>
  <c r="C243" i="28"/>
  <c r="P243" i="28" s="1"/>
  <c r="C242" i="28"/>
  <c r="P242" i="28" s="1"/>
  <c r="D155" i="28"/>
  <c r="D157" i="28"/>
  <c r="D161" i="28"/>
  <c r="D194" i="28" s="1"/>
  <c r="D163" i="28"/>
  <c r="D165" i="28"/>
  <c r="E155" i="28"/>
  <c r="E157" i="28"/>
  <c r="E161" i="28"/>
  <c r="E194" i="28" s="1"/>
  <c r="E165" i="28"/>
  <c r="F155" i="28"/>
  <c r="F157" i="28"/>
  <c r="F161" i="28"/>
  <c r="F194" i="28" s="1"/>
  <c r="F165" i="28"/>
  <c r="G155" i="28"/>
  <c r="G157" i="28"/>
  <c r="G159" i="28"/>
  <c r="G165" i="28"/>
  <c r="H151" i="28"/>
  <c r="H155" i="28"/>
  <c r="H157" i="28"/>
  <c r="H159" i="28"/>
  <c r="H161" i="28"/>
  <c r="H194" i="28" s="1"/>
  <c r="H165" i="28"/>
  <c r="I151" i="28"/>
  <c r="I155" i="28"/>
  <c r="I157" i="28"/>
  <c r="I159" i="28"/>
  <c r="I165" i="28"/>
  <c r="J151" i="28"/>
  <c r="J155" i="28"/>
  <c r="J157" i="28"/>
  <c r="J159" i="28"/>
  <c r="J161" i="28"/>
  <c r="J194" i="28" s="1"/>
  <c r="J165" i="28"/>
  <c r="K155" i="28"/>
  <c r="K157" i="28"/>
  <c r="K159" i="28"/>
  <c r="K161" i="28"/>
  <c r="K194" i="28" s="1"/>
  <c r="K165" i="28"/>
  <c r="L151" i="28"/>
  <c r="L155" i="28"/>
  <c r="L157" i="28"/>
  <c r="L159" i="28"/>
  <c r="L161" i="28"/>
  <c r="L194" i="28" s="1"/>
  <c r="L165" i="28"/>
  <c r="M151" i="28"/>
  <c r="M155" i="28"/>
  <c r="M157" i="28"/>
  <c r="M159" i="28"/>
  <c r="M161" i="28"/>
  <c r="M194" i="28" s="1"/>
  <c r="N151" i="28"/>
  <c r="N155" i="28"/>
  <c r="N157" i="28"/>
  <c r="N159" i="28"/>
  <c r="N161" i="28"/>
  <c r="N194" i="28" s="1"/>
  <c r="O151" i="28"/>
  <c r="O155" i="28"/>
  <c r="O157" i="28"/>
  <c r="O159" i="28"/>
  <c r="O161" i="28"/>
  <c r="O194" i="28" s="1"/>
  <c r="D158" i="28"/>
  <c r="D70" i="28"/>
  <c r="E154" i="28"/>
  <c r="E158" i="28"/>
  <c r="E70" i="28"/>
  <c r="E92" i="28" s="1"/>
  <c r="F158" i="28"/>
  <c r="F117" i="28"/>
  <c r="G154" i="28"/>
  <c r="G158" i="28"/>
  <c r="H154" i="28"/>
  <c r="H158" i="28"/>
  <c r="I154" i="28"/>
  <c r="I158" i="28"/>
  <c r="I70" i="28"/>
  <c r="I92" i="28" s="1"/>
  <c r="J154" i="28"/>
  <c r="J158" i="28"/>
  <c r="J70" i="28"/>
  <c r="J92" i="28" s="1"/>
  <c r="K154" i="28"/>
  <c r="K158" i="28"/>
  <c r="K70" i="28"/>
  <c r="K92" i="28" s="1"/>
  <c r="L154" i="28"/>
  <c r="L158" i="28"/>
  <c r="L70" i="28"/>
  <c r="L92" i="28" s="1"/>
  <c r="M154" i="28"/>
  <c r="M158" i="28"/>
  <c r="M92" i="28"/>
  <c r="N154" i="28"/>
  <c r="N158" i="28"/>
  <c r="N70" i="28"/>
  <c r="N92" i="28" s="1"/>
  <c r="O154" i="28"/>
  <c r="O158" i="28"/>
  <c r="O70" i="28"/>
  <c r="O92" i="28" s="1"/>
  <c r="P235" i="28"/>
  <c r="C235" i="28"/>
  <c r="P234" i="28"/>
  <c r="P226" i="28"/>
  <c r="C226" i="28"/>
  <c r="P225" i="28"/>
  <c r="P224" i="28"/>
  <c r="P205" i="28"/>
  <c r="C205" i="28"/>
  <c r="P189" i="28"/>
  <c r="C189" i="28"/>
  <c r="P185" i="28"/>
  <c r="C185" i="28"/>
  <c r="P164" i="28"/>
  <c r="C126" i="28"/>
  <c r="C122" i="28"/>
  <c r="C115" i="28"/>
  <c r="P114" i="28"/>
  <c r="P111" i="28"/>
  <c r="C111" i="28"/>
  <c r="P107" i="28"/>
  <c r="C107" i="28"/>
  <c r="P103" i="28"/>
  <c r="P90" i="28"/>
  <c r="C90" i="28"/>
  <c r="E79" i="28"/>
  <c r="F79" i="28" s="1"/>
  <c r="P78" i="28"/>
  <c r="C78" i="28"/>
  <c r="E75" i="28"/>
  <c r="F75" i="28" s="1"/>
  <c r="C76" i="28"/>
  <c r="P74" i="28"/>
  <c r="C74" i="28"/>
  <c r="P69" i="28"/>
  <c r="D67" i="28"/>
  <c r="P66" i="28"/>
  <c r="C66" i="28"/>
  <c r="D63" i="28"/>
  <c r="P62" i="28"/>
  <c r="C62" i="28"/>
  <c r="D59" i="28"/>
  <c r="P58" i="28"/>
  <c r="C58" i="28"/>
  <c r="D51" i="28"/>
  <c r="P50" i="28"/>
  <c r="C50" i="28"/>
  <c r="P35" i="28"/>
  <c r="P34" i="28"/>
  <c r="P33" i="28"/>
  <c r="P32" i="28"/>
  <c r="P31" i="28"/>
  <c r="P30" i="28"/>
  <c r="P27" i="28"/>
  <c r="P26" i="28"/>
  <c r="P21" i="28"/>
  <c r="P20" i="28"/>
  <c r="P19" i="28"/>
  <c r="P18" i="28"/>
  <c r="P17" i="28"/>
  <c r="P16" i="28"/>
  <c r="P7" i="28"/>
  <c r="P6" i="28"/>
  <c r="P5" i="28"/>
  <c r="P4" i="28"/>
  <c r="C182" i="28"/>
  <c r="C118" i="28"/>
  <c r="P118" i="28"/>
  <c r="C197" i="28"/>
  <c r="C60" i="28"/>
  <c r="C80" i="28"/>
  <c r="P182" i="28"/>
  <c r="P60" i="28"/>
  <c r="P72" i="28"/>
  <c r="C52" i="28"/>
  <c r="P193" i="28"/>
  <c r="C193" i="28"/>
  <c r="P68" i="28"/>
  <c r="C68" i="28"/>
  <c r="C64" i="28"/>
  <c r="P64" i="28"/>
  <c r="P233" i="28"/>
  <c r="HYY129" i="28" l="1"/>
  <c r="OAM129" i="28"/>
  <c r="PNW129" i="28"/>
  <c r="QAE129" i="28"/>
  <c r="QAU129" i="28"/>
  <c r="QBK129" i="28"/>
  <c r="ASA131" i="28"/>
  <c r="AVS131" i="28"/>
  <c r="UTG133" i="28"/>
  <c r="OSI135" i="28"/>
  <c r="UAU129" i="28"/>
  <c r="XCU129" i="28"/>
  <c r="QZK131" i="28"/>
  <c r="KVX133" i="28"/>
  <c r="KWA133" i="28"/>
  <c r="KXD133" i="28"/>
  <c r="KXG133" i="28"/>
  <c r="KYJ133" i="28"/>
  <c r="KYM133" i="28"/>
  <c r="KZP133" i="28"/>
  <c r="KZS133" i="28"/>
  <c r="LAV133" i="28"/>
  <c r="LAY133" i="28"/>
  <c r="LCB133" i="28"/>
  <c r="LCE133" i="28"/>
  <c r="LDH133" i="28"/>
  <c r="LDK133" i="28"/>
  <c r="LEN133" i="28"/>
  <c r="LEQ133" i="28"/>
  <c r="LFT133" i="28"/>
  <c r="LFW133" i="28"/>
  <c r="LGZ133" i="28"/>
  <c r="LHC133" i="28"/>
  <c r="LIF133" i="28"/>
  <c r="LII133" i="28"/>
  <c r="LJL133" i="28"/>
  <c r="LJO133" i="28"/>
  <c r="LKR133" i="28"/>
  <c r="LKU133" i="28"/>
  <c r="LLX133" i="28"/>
  <c r="LMA133" i="28"/>
  <c r="LND133" i="28"/>
  <c r="LNG133" i="28"/>
  <c r="LOJ133" i="28"/>
  <c r="LOM133" i="28"/>
  <c r="LPP133" i="28"/>
  <c r="LPS133" i="28"/>
  <c r="LQV133" i="28"/>
  <c r="LQY133" i="28"/>
  <c r="LSB133" i="28"/>
  <c r="LSE133" i="28"/>
  <c r="LTH133" i="28"/>
  <c r="LTK133" i="28"/>
  <c r="LUN133" i="28"/>
  <c r="LUQ133" i="28"/>
  <c r="LVT133" i="28"/>
  <c r="LVW133" i="28"/>
  <c r="LWZ133" i="28"/>
  <c r="LXC133" i="28"/>
  <c r="LYF133" i="28"/>
  <c r="LYI133" i="28"/>
  <c r="LZL133" i="28"/>
  <c r="LZO133" i="28"/>
  <c r="MAR133" i="28"/>
  <c r="MAU133" i="28"/>
  <c r="MBX133" i="28"/>
  <c r="MCA133" i="28"/>
  <c r="FW129" i="28"/>
  <c r="EWI129" i="28"/>
  <c r="FQA129" i="28"/>
  <c r="HFG129" i="28"/>
  <c r="HUA129" i="28"/>
  <c r="AYE133" i="28"/>
  <c r="CLO133" i="28"/>
  <c r="CVK133" i="28"/>
  <c r="CXW133" i="28"/>
  <c r="G79" i="28"/>
  <c r="H79" i="28" s="1"/>
  <c r="I79" i="28" s="1"/>
  <c r="J79" i="28" s="1"/>
  <c r="K79" i="28" s="1"/>
  <c r="L79" i="28" s="1"/>
  <c r="M79" i="28" s="1"/>
  <c r="N79" i="28" s="1"/>
  <c r="O79" i="28" s="1"/>
  <c r="BLS129" i="28"/>
  <c r="DFG129" i="28"/>
  <c r="DQI129" i="28"/>
  <c r="RAA129" i="28"/>
  <c r="RTS129" i="28"/>
  <c r="THC129" i="28"/>
  <c r="TQY129" i="28"/>
  <c r="TXC129" i="28"/>
  <c r="UAB129" i="28"/>
  <c r="UAR129" i="28"/>
  <c r="LCU131" i="28"/>
  <c r="MQE131" i="28"/>
  <c r="PQY131" i="28"/>
  <c r="QAU131" i="28"/>
  <c r="QPO131" i="28"/>
  <c r="QSA131" i="28"/>
  <c r="QWY131" i="28"/>
  <c r="QXO131" i="28"/>
  <c r="QYU131" i="28"/>
  <c r="G75" i="28"/>
  <c r="H75" i="28" s="1"/>
  <c r="G83" i="28"/>
  <c r="H83" i="28" s="1"/>
  <c r="I83" i="28" s="1"/>
  <c r="J83" i="28" s="1"/>
  <c r="K83" i="28" s="1"/>
  <c r="L83" i="28" s="1"/>
  <c r="M83" i="28" s="1"/>
  <c r="N83" i="28" s="1"/>
  <c r="O83" i="28" s="1"/>
  <c r="P83" i="28"/>
  <c r="G87" i="28"/>
  <c r="H87" i="28" s="1"/>
  <c r="I87" i="28" s="1"/>
  <c r="J87" i="28" s="1"/>
  <c r="K87" i="28" s="1"/>
  <c r="L87" i="28" s="1"/>
  <c r="M87" i="28" s="1"/>
  <c r="N87" i="28" s="1"/>
  <c r="O87" i="28" s="1"/>
  <c r="P87" i="28"/>
  <c r="LYI129" i="28"/>
  <c r="FLC131" i="28"/>
  <c r="HII131" i="28"/>
  <c r="ICA131" i="28"/>
  <c r="IFS131" i="28"/>
  <c r="IIE131" i="28"/>
  <c r="IVS131" i="28"/>
  <c r="IZK131" i="28"/>
  <c r="JBW131" i="28"/>
  <c r="XAY131" i="28"/>
  <c r="DYY133" i="28"/>
  <c r="ESQ133" i="28"/>
  <c r="GGQ133" i="28"/>
  <c r="GOQ133" i="28"/>
  <c r="HAI133" i="28"/>
  <c r="HDK133" i="28"/>
  <c r="HFT133" i="28"/>
  <c r="HGM133" i="28"/>
  <c r="HHP133" i="28"/>
  <c r="HHS133" i="28"/>
  <c r="HIV133" i="28"/>
  <c r="HIY133" i="28"/>
  <c r="HKE133" i="28"/>
  <c r="HLK133" i="28"/>
  <c r="HMN133" i="28"/>
  <c r="HMQ133" i="28"/>
  <c r="HNT133" i="28"/>
  <c r="HNW133" i="28"/>
  <c r="HPC133" i="28"/>
  <c r="HQI133" i="28"/>
  <c r="HRL133" i="28"/>
  <c r="HRO133" i="28"/>
  <c r="HSR133" i="28"/>
  <c r="HSU133" i="28"/>
  <c r="HUA133" i="28"/>
  <c r="HVG133" i="28"/>
  <c r="HWJ133" i="28"/>
  <c r="HWM133" i="28"/>
  <c r="HXP133" i="28"/>
  <c r="HXS133" i="28"/>
  <c r="HYY133" i="28"/>
  <c r="IAE133" i="28"/>
  <c r="IBH133" i="28"/>
  <c r="IBK133" i="28"/>
  <c r="ICN133" i="28"/>
  <c r="ICQ133" i="28"/>
  <c r="IDT133" i="28"/>
  <c r="IDW133" i="28"/>
  <c r="IEZ133" i="28"/>
  <c r="IFC133" i="28"/>
  <c r="IGF133" i="28"/>
  <c r="IGI133" i="28"/>
  <c r="IHL133" i="28"/>
  <c r="IHO133" i="28"/>
  <c r="IIR133" i="28"/>
  <c r="IIU133" i="28"/>
  <c r="IJX133" i="28"/>
  <c r="IKA133" i="28"/>
  <c r="ILD133" i="28"/>
  <c r="ILG133" i="28"/>
  <c r="IMJ133" i="28"/>
  <c r="IMM133" i="28"/>
  <c r="INP133" i="28"/>
  <c r="INS133" i="28"/>
  <c r="IOV133" i="28"/>
  <c r="IOY133" i="28"/>
  <c r="IQB133" i="28"/>
  <c r="IQE133" i="28"/>
  <c r="IRH133" i="28"/>
  <c r="IRK133" i="28"/>
  <c r="ISN133" i="28"/>
  <c r="ISQ133" i="28"/>
  <c r="ITT133" i="28"/>
  <c r="ITW133" i="28"/>
  <c r="IUZ133" i="28"/>
  <c r="IVC133" i="28"/>
  <c r="IWF133" i="28"/>
  <c r="IWI133" i="28"/>
  <c r="IXL133" i="28"/>
  <c r="IXO133" i="28"/>
  <c r="IYR133" i="28"/>
  <c r="IYU133" i="28"/>
  <c r="IZX133" i="28"/>
  <c r="JAA133" i="28"/>
  <c r="JBD133" i="28"/>
  <c r="JBG133" i="28"/>
  <c r="JCJ133" i="28"/>
  <c r="JCM133" i="28"/>
  <c r="JDP133" i="28"/>
  <c r="JDS133" i="28"/>
  <c r="JEV133" i="28"/>
  <c r="JEY133" i="28"/>
  <c r="JGB133" i="28"/>
  <c r="JGE133" i="28"/>
  <c r="JHH133" i="28"/>
  <c r="JHK133" i="28"/>
  <c r="JIN133" i="28"/>
  <c r="JIQ133" i="28"/>
  <c r="JJT133" i="28"/>
  <c r="JJW133" i="28"/>
  <c r="JKZ133" i="28"/>
  <c r="JLC133" i="28"/>
  <c r="JMF133" i="28"/>
  <c r="JMI133" i="28"/>
  <c r="JNL133" i="28"/>
  <c r="JNO133" i="28"/>
  <c r="JOR133" i="28"/>
  <c r="JOU133" i="28"/>
  <c r="JPX133" i="28"/>
  <c r="JQA133" i="28"/>
  <c r="JRD133" i="28"/>
  <c r="JRG133" i="28"/>
  <c r="JSJ133" i="28"/>
  <c r="JSM133" i="28"/>
  <c r="JTP133" i="28"/>
  <c r="JTS133" i="28"/>
  <c r="JUV133" i="28"/>
  <c r="JUY133" i="28"/>
  <c r="JWB133" i="28"/>
  <c r="JWE133" i="28"/>
  <c r="JXH133" i="28"/>
  <c r="JXK133" i="28"/>
  <c r="JYN133" i="28"/>
  <c r="JYQ133" i="28"/>
  <c r="JZT133" i="28"/>
  <c r="JZW133" i="28"/>
  <c r="KAZ133" i="28"/>
  <c r="KBC133" i="28"/>
  <c r="KCF133" i="28"/>
  <c r="KCI133" i="28"/>
  <c r="KDL133" i="28"/>
  <c r="KDO133" i="28"/>
  <c r="KER133" i="28"/>
  <c r="KEU133" i="28"/>
  <c r="KFX133" i="28"/>
  <c r="KGA133" i="28"/>
  <c r="KHD133" i="28"/>
  <c r="KHG133" i="28"/>
  <c r="KIJ133" i="28"/>
  <c r="KIM133" i="28"/>
  <c r="KJP133" i="28"/>
  <c r="KJS133" i="28"/>
  <c r="KKV133" i="28"/>
  <c r="KKY133" i="28"/>
  <c r="KMB133" i="28"/>
  <c r="KME133" i="28"/>
  <c r="KNH133" i="28"/>
  <c r="KNK133" i="28"/>
  <c r="KON133" i="28"/>
  <c r="KOQ133" i="28"/>
  <c r="KPT133" i="28"/>
  <c r="KPW133" i="28"/>
  <c r="KQZ133" i="28"/>
  <c r="KRC133" i="28"/>
  <c r="KSF133" i="28"/>
  <c r="KSI133" i="28"/>
  <c r="KTL133" i="28"/>
  <c r="KTO133" i="28"/>
  <c r="KUR133" i="28"/>
  <c r="KUU133" i="28"/>
  <c r="MDD133" i="28"/>
  <c r="MDG133" i="28"/>
  <c r="MEJ133" i="28"/>
  <c r="MEM133" i="28"/>
  <c r="MFP133" i="28"/>
  <c r="MFS133" i="28"/>
  <c r="MGV133" i="28"/>
  <c r="MGY133" i="28"/>
  <c r="MIB133" i="28"/>
  <c r="MIE133" i="28"/>
  <c r="MJH133" i="28"/>
  <c r="MJK133" i="28"/>
  <c r="MKN133" i="28"/>
  <c r="MKQ133" i="28"/>
  <c r="MLT133" i="28"/>
  <c r="MLW133" i="28"/>
  <c r="MMZ133" i="28"/>
  <c r="MNC133" i="28"/>
  <c r="MOF133" i="28"/>
  <c r="MOI133" i="28"/>
  <c r="MPL133" i="28"/>
  <c r="MPO133" i="28"/>
  <c r="MQR133" i="28"/>
  <c r="MQU133" i="28"/>
  <c r="MRX133" i="28"/>
  <c r="MSA133" i="28"/>
  <c r="MTD133" i="28"/>
  <c r="MTG133" i="28"/>
  <c r="MUJ133" i="28"/>
  <c r="MUM133" i="28"/>
  <c r="MVP133" i="28"/>
  <c r="MVS133" i="28"/>
  <c r="MWV133" i="28"/>
  <c r="MWY133" i="28"/>
  <c r="MYB133" i="28"/>
  <c r="MYE133" i="28"/>
  <c r="MZH133" i="28"/>
  <c r="MZK133" i="28"/>
  <c r="NAN133" i="28"/>
  <c r="NAQ133" i="28"/>
  <c r="NBT133" i="28"/>
  <c r="NBW133" i="28"/>
  <c r="NCZ133" i="28"/>
  <c r="NDC133" i="28"/>
  <c r="NEF133" i="28"/>
  <c r="NEI133" i="28"/>
  <c r="NFL133" i="28"/>
  <c r="NFO133" i="28"/>
  <c r="NGR133" i="28"/>
  <c r="NGU133" i="28"/>
  <c r="NHX133" i="28"/>
  <c r="NIA133" i="28"/>
  <c r="NJD133" i="28"/>
  <c r="NJG133" i="28"/>
  <c r="NKJ133" i="28"/>
  <c r="NKM133" i="28"/>
  <c r="NLP133" i="28"/>
  <c r="NLS133" i="28"/>
  <c r="NMV133" i="28"/>
  <c r="NMY133" i="28"/>
  <c r="NOB133" i="28"/>
  <c r="NOE133" i="28"/>
  <c r="NPH133" i="28"/>
  <c r="NPK133" i="28"/>
  <c r="NQN133" i="28"/>
  <c r="NQQ133" i="28"/>
  <c r="NRT133" i="28"/>
  <c r="NZG133" i="28"/>
  <c r="OBS133" i="28"/>
  <c r="PRO133" i="28"/>
  <c r="QBK133" i="28"/>
  <c r="QXO133" i="28"/>
  <c r="RAA133" i="28"/>
  <c r="REY133" i="28"/>
  <c r="RFO133" i="28"/>
  <c r="RGR133" i="28"/>
  <c r="RHK133" i="28"/>
  <c r="RIA133" i="28"/>
  <c r="RRG133" i="28"/>
  <c r="SSI133" i="28"/>
  <c r="SXG133" i="28"/>
  <c r="MSQ135" i="28"/>
  <c r="OGA135" i="28"/>
  <c r="OZS135" i="28"/>
  <c r="WWQ133" i="28"/>
  <c r="YI135" i="28"/>
  <c r="APO135" i="28"/>
  <c r="AUM135" i="28"/>
  <c r="AVS135" i="28"/>
  <c r="CCY135" i="28"/>
  <c r="FDS135" i="28"/>
  <c r="FZW135" i="28"/>
  <c r="GCI135" i="28"/>
  <c r="JRW135" i="28"/>
  <c r="KOA135" i="28"/>
  <c r="KQM135" i="28"/>
  <c r="PTK135" i="28"/>
  <c r="QPO135" i="28"/>
  <c r="QSA135" i="28"/>
  <c r="SUE135" i="28"/>
  <c r="TQI135" i="28"/>
  <c r="TSU135" i="28"/>
  <c r="UHO135" i="28"/>
  <c r="UMM135" i="28"/>
  <c r="WEU135" i="28"/>
  <c r="WJS135" i="28"/>
  <c r="D204" i="28"/>
  <c r="O206" i="28"/>
  <c r="N206" i="28"/>
  <c r="H7" i="6"/>
  <c r="H8" i="6" s="1"/>
  <c r="H20" i="6"/>
  <c r="H21" i="6" s="1"/>
  <c r="H14" i="6"/>
  <c r="H15" i="6" s="1"/>
  <c r="H27" i="6"/>
  <c r="H28" i="6" s="1"/>
  <c r="G14" i="6"/>
  <c r="G15" i="6" s="1"/>
  <c r="G7" i="6"/>
  <c r="G8" i="6" s="1"/>
  <c r="G20" i="6"/>
  <c r="G21" i="6" s="1"/>
  <c r="G27" i="6"/>
  <c r="G28" i="6" s="1"/>
  <c r="I14" i="6"/>
  <c r="I15" i="6" s="1"/>
  <c r="I7" i="6"/>
  <c r="I8" i="6" s="1"/>
  <c r="I20" i="6"/>
  <c r="I21" i="6" s="1"/>
  <c r="I27" i="6"/>
  <c r="I28" i="6" s="1"/>
  <c r="E14" i="6"/>
  <c r="E15" i="6" s="1"/>
  <c r="E7" i="6"/>
  <c r="E20" i="6"/>
  <c r="E21" i="6" s="1"/>
  <c r="E27" i="6"/>
  <c r="F36" i="6"/>
  <c r="F14" i="6"/>
  <c r="F15" i="6" s="1"/>
  <c r="F7" i="6"/>
  <c r="F8" i="6" s="1"/>
  <c r="F20" i="6"/>
  <c r="F21" i="6" s="1"/>
  <c r="F27" i="6"/>
  <c r="F28" i="6" s="1"/>
  <c r="J14" i="6"/>
  <c r="J15" i="6" s="1"/>
  <c r="J7" i="6"/>
  <c r="J20" i="6"/>
  <c r="J21" i="6" s="1"/>
  <c r="J27" i="6"/>
  <c r="J28" i="6" s="1"/>
  <c r="N27" i="6"/>
  <c r="N28" i="6" s="1"/>
  <c r="N14" i="6"/>
  <c r="N15" i="6" s="1"/>
  <c r="N20" i="6"/>
  <c r="N21" i="6" s="1"/>
  <c r="M206" i="28"/>
  <c r="M27" i="6"/>
  <c r="M28" i="6" s="1"/>
  <c r="M14" i="6"/>
  <c r="M15" i="6" s="1"/>
  <c r="M20" i="6"/>
  <c r="M21" i="6" s="1"/>
  <c r="L206" i="28"/>
  <c r="L14" i="6"/>
  <c r="L15" i="6" s="1"/>
  <c r="L27" i="6"/>
  <c r="L28" i="6" s="1"/>
  <c r="L20" i="6"/>
  <c r="L21" i="6" s="1"/>
  <c r="L7" i="6"/>
  <c r="L8" i="6" s="1"/>
  <c r="K206" i="28"/>
  <c r="K14" i="6"/>
  <c r="K15" i="6" s="1"/>
  <c r="K27" i="6"/>
  <c r="K28" i="6" s="1"/>
  <c r="K20" i="6"/>
  <c r="K21" i="6" s="1"/>
  <c r="K7" i="6"/>
  <c r="K8" i="6" s="1"/>
  <c r="J206" i="28"/>
  <c r="I206" i="28"/>
  <c r="H206" i="28"/>
  <c r="G206" i="28"/>
  <c r="F206" i="28"/>
  <c r="C41" i="28"/>
  <c r="E206" i="28"/>
  <c r="C210" i="28"/>
  <c r="D206" i="28"/>
  <c r="I166" i="28"/>
  <c r="I208" i="28" s="1"/>
  <c r="D166" i="28"/>
  <c r="E55" i="28"/>
  <c r="E33" i="6"/>
  <c r="C153" i="28"/>
  <c r="D44" i="28"/>
  <c r="N34" i="6"/>
  <c r="N33" i="6"/>
  <c r="M35" i="6"/>
  <c r="M33" i="6"/>
  <c r="L35" i="6"/>
  <c r="L34" i="6"/>
  <c r="G196" i="28"/>
  <c r="K196" i="28"/>
  <c r="O196" i="28"/>
  <c r="L196" i="28"/>
  <c r="H196" i="28"/>
  <c r="E196" i="28"/>
  <c r="I196" i="28"/>
  <c r="M196" i="28"/>
  <c r="F196" i="28"/>
  <c r="J196" i="28"/>
  <c r="N196" i="28"/>
  <c r="D43" i="28"/>
  <c r="K35" i="6"/>
  <c r="K34" i="6"/>
  <c r="K33" i="6"/>
  <c r="J34" i="6"/>
  <c r="J33" i="6"/>
  <c r="E169" i="28"/>
  <c r="E181" i="28" s="1"/>
  <c r="J169" i="28"/>
  <c r="J181" i="28" s="1"/>
  <c r="J36" i="6"/>
  <c r="J8" i="6"/>
  <c r="N36" i="6"/>
  <c r="D162" i="28"/>
  <c r="FD129" i="28"/>
  <c r="FG129" i="28"/>
  <c r="CPG129" i="28"/>
  <c r="GLO129" i="28"/>
  <c r="GXW129" i="28"/>
  <c r="GYM129" i="28"/>
  <c r="KZS129" i="28"/>
  <c r="D154" i="28"/>
  <c r="D117" i="28"/>
  <c r="D137" i="28" s="1"/>
  <c r="D92" i="28"/>
  <c r="O169" i="28"/>
  <c r="O181" i="28" s="1"/>
  <c r="L169" i="28"/>
  <c r="L181" i="28" s="1"/>
  <c r="AQU129" i="28"/>
  <c r="BAQ129" i="28"/>
  <c r="BGU129" i="28"/>
  <c r="BKZ129" i="28"/>
  <c r="BLC129" i="28"/>
  <c r="BMY129" i="28"/>
  <c r="FXK129" i="28"/>
  <c r="JMI129" i="28"/>
  <c r="JWE129" i="28"/>
  <c r="JYQ129" i="28"/>
  <c r="JZG129" i="28"/>
  <c r="JZW129" i="28"/>
  <c r="I169" i="28"/>
  <c r="I181" i="28" s="1"/>
  <c r="D156" i="28"/>
  <c r="I75" i="28"/>
  <c r="J75" i="28" s="1"/>
  <c r="K75" i="28" s="1"/>
  <c r="L75" i="28" s="1"/>
  <c r="M75" i="28" s="1"/>
  <c r="N75" i="28" s="1"/>
  <c r="O75" i="28" s="1"/>
  <c r="N169" i="28"/>
  <c r="N181" i="28" s="1"/>
  <c r="AIE129" i="28"/>
  <c r="CKI129" i="28"/>
  <c r="DYY129" i="28"/>
  <c r="EMM129" i="28"/>
  <c r="ETW129" i="28"/>
  <c r="EVS129" i="28"/>
  <c r="M169" i="28"/>
  <c r="K169" i="28"/>
  <c r="IXO129" i="28"/>
  <c r="MNC129" i="28"/>
  <c r="MWY129" i="28"/>
  <c r="MZK129" i="28"/>
  <c r="NAA129" i="28"/>
  <c r="NAQ129" i="28"/>
  <c r="OUE129" i="28"/>
  <c r="QGI129" i="28"/>
  <c r="QQE129" i="28"/>
  <c r="QWI129" i="28"/>
  <c r="QZH129" i="28"/>
  <c r="QZX129" i="28"/>
  <c r="VAQ129" i="28"/>
  <c r="CGQ131" i="28"/>
  <c r="DGM131" i="28"/>
  <c r="DHS131" i="28"/>
  <c r="GYM131" i="28"/>
  <c r="JPK131" i="28"/>
  <c r="JZG131" i="28"/>
  <c r="KSY131" i="28"/>
  <c r="LAI131" i="28"/>
  <c r="LCE131" i="28"/>
  <c r="KU133" i="28"/>
  <c r="UQ133" i="28"/>
  <c r="XC133" i="28"/>
  <c r="BRW133" i="28"/>
  <c r="DFG133" i="28"/>
  <c r="DKE133" i="28"/>
  <c r="DUA133" i="28"/>
  <c r="DVG133" i="28"/>
  <c r="DYF133" i="28"/>
  <c r="DYI133" i="28"/>
  <c r="BWE135" i="28"/>
  <c r="ECQ135" i="28"/>
  <c r="EDG135" i="28"/>
  <c r="NOU135" i="28"/>
  <c r="NRG135" i="28"/>
  <c r="RGU135" i="28"/>
  <c r="SPG135" i="28"/>
  <c r="VNO135" i="28"/>
  <c r="VUY135" i="28"/>
  <c r="VXK135" i="28"/>
  <c r="WCI135" i="28"/>
  <c r="WEE135" i="28"/>
  <c r="XAY135" i="28"/>
  <c r="N35" i="6"/>
  <c r="J35" i="6"/>
  <c r="L33" i="6"/>
  <c r="TFW133" i="28"/>
  <c r="TJO133" i="28"/>
  <c r="TKU133" i="28"/>
  <c r="UEM133" i="28"/>
  <c r="UKQ133" i="28"/>
  <c r="USA133" i="28"/>
  <c r="VDC133" i="28"/>
  <c r="WCY133" i="28"/>
  <c r="WFK133" i="28"/>
  <c r="WQM133" i="28"/>
  <c r="WVK133" i="28"/>
  <c r="WWA133" i="28"/>
  <c r="UNS135" i="28"/>
  <c r="GZC129" i="28"/>
  <c r="ISQ129" i="28"/>
  <c r="KGA129" i="28"/>
  <c r="KUU129" i="28"/>
  <c r="OZC129" i="28"/>
  <c r="SNK129" i="28"/>
  <c r="TAY129" i="28"/>
  <c r="TBO129" i="28"/>
  <c r="UYE129" i="28"/>
  <c r="WJC129" i="28"/>
  <c r="WXW129" i="28"/>
  <c r="XBO129" i="28"/>
  <c r="ODO131" i="28"/>
  <c r="OXG131" i="28"/>
  <c r="PDK131" i="28"/>
  <c r="SMU131" i="28"/>
  <c r="VNO131" i="28"/>
  <c r="VXK131" i="28"/>
  <c r="WRC131" i="28"/>
  <c r="WTO131" i="28"/>
  <c r="WYM131" i="28"/>
  <c r="WZC131" i="28"/>
  <c r="XAI131" i="28"/>
  <c r="FMI133" i="28"/>
  <c r="FWE133" i="28"/>
  <c r="FYQ133" i="28"/>
  <c r="OEE133" i="28"/>
  <c r="OXW133" i="28"/>
  <c r="RTS133" i="28"/>
  <c r="SGA133" i="28"/>
  <c r="SIM133" i="28"/>
  <c r="TMA133" i="28"/>
  <c r="TTK133" i="28"/>
  <c r="TVW133" i="28"/>
  <c r="VJG133" i="28"/>
  <c r="VQQ133" i="28"/>
  <c r="VTC133" i="28"/>
  <c r="XEA133" i="28"/>
  <c r="JO135" i="28"/>
  <c r="VW135" i="28"/>
  <c r="BLS135" i="28"/>
  <c r="CZC135" i="28"/>
  <c r="DGM135" i="28"/>
  <c r="DIY135" i="28"/>
  <c r="DNW135" i="28"/>
  <c r="ETW135" i="28"/>
  <c r="EWI135" i="28"/>
  <c r="IEM135" i="28"/>
  <c r="IOI135" i="28"/>
  <c r="IYE135" i="28"/>
  <c r="IZK135" i="28"/>
  <c r="JIA135" i="28"/>
  <c r="JKM135" i="28"/>
  <c r="JPK135" i="28"/>
  <c r="LFG135" i="28"/>
  <c r="LPC135" i="28"/>
  <c r="MIU135" i="28"/>
  <c r="MLG135" i="28"/>
  <c r="MQE135" i="28"/>
  <c r="MSA135" i="28"/>
  <c r="RTC135" i="28"/>
  <c r="RTS135" i="28"/>
  <c r="LTK129" i="28"/>
  <c r="NGU129" i="28"/>
  <c r="NVO129" i="28"/>
  <c r="RXK129" i="28"/>
  <c r="VPK129" i="28"/>
  <c r="WCI129" i="28"/>
  <c r="ALW131" i="28"/>
  <c r="DWM131" i="28"/>
  <c r="ERK131" i="28"/>
  <c r="FBG131" i="28"/>
  <c r="FIQ131" i="28"/>
  <c r="FJG131" i="28"/>
  <c r="FKM131" i="28"/>
  <c r="UAE131" i="28"/>
  <c r="UTW131" i="28"/>
  <c r="UYU131" i="28"/>
  <c r="VAA131" i="28"/>
  <c r="AEM133" i="28"/>
  <c r="AJK133" i="28"/>
  <c r="ATG133" i="28"/>
  <c r="AUM133" i="28"/>
  <c r="AXL133" i="28"/>
  <c r="AXO133" i="28"/>
  <c r="GRC135" i="28"/>
  <c r="GWA135" i="28"/>
  <c r="HNG135" i="28"/>
  <c r="HPS135" i="28"/>
  <c r="POM135" i="28"/>
  <c r="PQY135" i="28"/>
  <c r="PSU135" i="28"/>
  <c r="I35" i="6"/>
  <c r="H169" i="28"/>
  <c r="H139" i="28"/>
  <c r="I33" i="6"/>
  <c r="H35" i="6"/>
  <c r="G169" i="28"/>
  <c r="H33" i="6"/>
  <c r="G35" i="6"/>
  <c r="G34" i="6"/>
  <c r="F169" i="28"/>
  <c r="G33" i="6"/>
  <c r="F35" i="6"/>
  <c r="F34" i="6"/>
  <c r="F33" i="6"/>
  <c r="F92" i="28"/>
  <c r="K36" i="6"/>
  <c r="G36" i="6"/>
  <c r="M34" i="6"/>
  <c r="I34" i="6"/>
  <c r="C23" i="6"/>
  <c r="L36" i="6"/>
  <c r="H36" i="6"/>
  <c r="E36" i="6"/>
  <c r="M36" i="6"/>
  <c r="I36" i="6"/>
  <c r="H34" i="6"/>
  <c r="C25" i="6"/>
  <c r="E34" i="6"/>
  <c r="C54" i="28"/>
  <c r="OCI133" i="28"/>
  <c r="ODL133" i="28"/>
  <c r="QFC133" i="28"/>
  <c r="TLK133" i="28"/>
  <c r="BTC135" i="28"/>
  <c r="CAM135" i="28"/>
  <c r="CCI135" i="28"/>
  <c r="JRG135" i="28"/>
  <c r="LRO135" i="28"/>
  <c r="LSE135" i="28"/>
  <c r="OPW135" i="28"/>
  <c r="I139" i="28"/>
  <c r="AFS129" i="28"/>
  <c r="ALW129" i="28"/>
  <c r="AQB129" i="28"/>
  <c r="AQE129" i="28"/>
  <c r="BRW129" i="28"/>
  <c r="CWQ129" i="28"/>
  <c r="DPC129" i="28"/>
  <c r="DSU129" i="28"/>
  <c r="DYF129" i="28"/>
  <c r="DYI129" i="28"/>
  <c r="FDS129" i="28"/>
  <c r="GCI129" i="28"/>
  <c r="GEU129" i="28"/>
  <c r="GVK129" i="28"/>
  <c r="HAI129" i="28"/>
  <c r="IDW129" i="28"/>
  <c r="JCM129" i="28"/>
  <c r="JEY129" i="28"/>
  <c r="JFO129" i="28"/>
  <c r="JGE129" i="28"/>
  <c r="KBC129" i="28"/>
  <c r="LEQ129" i="28"/>
  <c r="MDG129" i="28"/>
  <c r="MFS129" i="28"/>
  <c r="MGI129" i="28"/>
  <c r="MGY129" i="28"/>
  <c r="NBW129" i="28"/>
  <c r="OFK129" i="28"/>
  <c r="PGM129" i="28"/>
  <c r="PHC129" i="28"/>
  <c r="PHS129" i="28"/>
  <c r="PXS129" i="28"/>
  <c r="QCQ129" i="28"/>
  <c r="QFP129" i="28"/>
  <c r="QGF129" i="28"/>
  <c r="RDS129" i="28"/>
  <c r="SHG129" i="28"/>
  <c r="SHW129" i="28"/>
  <c r="SXG129" i="28"/>
  <c r="TDK129" i="28"/>
  <c r="TGJ129" i="28"/>
  <c r="TGZ129" i="28"/>
  <c r="UEM129" i="28"/>
  <c r="VIQ129" i="28"/>
  <c r="VZG129" i="28"/>
  <c r="WEE129" i="28"/>
  <c r="WHW129" i="28"/>
  <c r="EQ131" i="28"/>
  <c r="BOE131" i="28"/>
  <c r="BPK131" i="28"/>
  <c r="DAI131" i="28"/>
  <c r="DMQ131" i="28"/>
  <c r="DSU131" i="28"/>
  <c r="DVW131" i="28"/>
  <c r="FUY131" i="28"/>
  <c r="JFO131" i="28"/>
  <c r="JMY131" i="28"/>
  <c r="JOU131" i="28"/>
  <c r="NJW131" i="28"/>
  <c r="NNO131" i="28"/>
  <c r="NQA131" i="28"/>
  <c r="ONK131" i="28"/>
  <c r="PHC131" i="28"/>
  <c r="PMA131" i="28"/>
  <c r="POM131" i="28"/>
  <c r="PQI131" i="28"/>
  <c r="TGM131" i="28"/>
  <c r="TLK131" i="28"/>
  <c r="TMQ131" i="28"/>
  <c r="UKA131" i="28"/>
  <c r="VDS131" i="28"/>
  <c r="VGE131" i="28"/>
  <c r="VLC131" i="28"/>
  <c r="VLS131" i="28"/>
  <c r="VMY131" i="28"/>
  <c r="AY133" i="28"/>
  <c r="DK133" i="28"/>
  <c r="PS133" i="28"/>
  <c r="ZO133" i="28"/>
  <c r="AAU133" i="28"/>
  <c r="ADT133" i="28"/>
  <c r="ADW133" i="28"/>
  <c r="CBS133" i="28"/>
  <c r="CEE133" i="28"/>
  <c r="CQM133" i="28"/>
  <c r="DAI133" i="28"/>
  <c r="DBO133" i="28"/>
  <c r="DEN133" i="28"/>
  <c r="DEQ133" i="28"/>
  <c r="FCM133" i="28"/>
  <c r="FEY133" i="28"/>
  <c r="FRG133" i="28"/>
  <c r="GBC133" i="28"/>
  <c r="GBS133" i="28"/>
  <c r="GGN133" i="28"/>
  <c r="ORS133" i="28"/>
  <c r="QLG133" i="28"/>
  <c r="SDO133" i="28"/>
  <c r="SKY133" i="28"/>
  <c r="SQJ133" i="28"/>
  <c r="SRC133" i="28"/>
  <c r="SRS133" i="28"/>
  <c r="UPO133" i="28"/>
  <c r="UWY133" i="28"/>
  <c r="UZK133" i="28"/>
  <c r="VLS133" i="28"/>
  <c r="VWU133" i="28"/>
  <c r="WBS133" i="28"/>
  <c r="WCI133" i="28"/>
  <c r="XAI133" i="28"/>
  <c r="EQ135" i="28"/>
  <c r="AFS135" i="28"/>
  <c r="ANC135" i="28"/>
  <c r="AZK135" i="28"/>
  <c r="BJG135" i="28"/>
  <c r="BKM135" i="28"/>
  <c r="BLC135" i="28"/>
  <c r="CPG135" i="28"/>
  <c r="CPW135" i="28"/>
  <c r="DQI135" i="28"/>
  <c r="DVG135" i="28"/>
  <c r="EMM135" i="28"/>
  <c r="FNO135" i="28"/>
  <c r="GHG135" i="28"/>
  <c r="GJS135" i="28"/>
  <c r="GOQ135" i="28"/>
  <c r="GQM135" i="28"/>
  <c r="HAY135" i="28"/>
  <c r="HKU135" i="28"/>
  <c r="HMA135" i="28"/>
  <c r="HMQ135" i="28"/>
  <c r="HUQ135" i="28"/>
  <c r="HXC135" i="28"/>
  <c r="ICA135" i="28"/>
  <c r="IDW135" i="28"/>
  <c r="KEE135" i="28"/>
  <c r="KEU135" i="28"/>
  <c r="MBK135" i="28"/>
  <c r="MDW135" i="28"/>
  <c r="NCM135" i="28"/>
  <c r="NMI135" i="28"/>
  <c r="NNO135" i="28"/>
  <c r="NWE135" i="28"/>
  <c r="NYQ135" i="28"/>
  <c r="ODO135" i="28"/>
  <c r="OFK135" i="28"/>
  <c r="QFS135" i="28"/>
  <c r="SCY135" i="28"/>
  <c r="SFK135" i="28"/>
  <c r="TEA135" i="28"/>
  <c r="TNW135" i="28"/>
  <c r="TPC135" i="28"/>
  <c r="TPS135" i="28"/>
  <c r="UCQ135" i="28"/>
  <c r="UFC135" i="28"/>
  <c r="UGY135" i="28"/>
  <c r="URK135" i="28"/>
  <c r="VBG135" i="28"/>
  <c r="VCM135" i="28"/>
  <c r="VDC135" i="28"/>
  <c r="VLC135" i="28"/>
  <c r="VMI135" i="28"/>
  <c r="VMY135" i="28"/>
  <c r="AVS129" i="28"/>
  <c r="CBS129" i="28"/>
  <c r="CVK129" i="28"/>
  <c r="CZC129" i="28"/>
  <c r="DEN129" i="28"/>
  <c r="DEQ129" i="28"/>
  <c r="EKA129" i="28"/>
  <c r="FIQ129" i="28"/>
  <c r="FLC129" i="28"/>
  <c r="GHG129" i="28"/>
  <c r="HKE129" i="28"/>
  <c r="IIU129" i="28"/>
  <c r="ILG129" i="28"/>
  <c r="ILW129" i="28"/>
  <c r="IMM129" i="28"/>
  <c r="JHK129" i="28"/>
  <c r="KKY129" i="28"/>
  <c r="LMA129" i="28"/>
  <c r="LMQ129" i="28"/>
  <c r="LNG129" i="28"/>
  <c r="MIE129" i="28"/>
  <c r="NLS129" i="28"/>
  <c r="OKI129" i="28"/>
  <c r="OMU129" i="28"/>
  <c r="ONK129" i="28"/>
  <c r="OOA129" i="28"/>
  <c r="PEA129" i="28"/>
  <c r="PIY129" i="28"/>
  <c r="QKA129" i="28"/>
  <c r="RNO129" i="28"/>
  <c r="ROE129" i="28"/>
  <c r="SDO129" i="28"/>
  <c r="SJS129" i="28"/>
  <c r="SMR129" i="28"/>
  <c r="SNH129" i="28"/>
  <c r="TKU129" i="28"/>
  <c r="UOI129" i="28"/>
  <c r="UOY129" i="28"/>
  <c r="VFO129" i="28"/>
  <c r="VKM129" i="28"/>
  <c r="VOE129" i="28"/>
  <c r="WOA129" i="28"/>
  <c r="UQ131" i="28"/>
  <c r="VW131" i="28"/>
  <c r="BLS131" i="28"/>
  <c r="BRW131" i="28"/>
  <c r="CFK131" i="28"/>
  <c r="CGA131" i="28"/>
  <c r="EGI131" i="28"/>
  <c r="GIM131" i="28"/>
  <c r="GKY131" i="28"/>
  <c r="HFW131" i="28"/>
  <c r="HHS131" i="28"/>
  <c r="LWM131" i="28"/>
  <c r="MAE131" i="28"/>
  <c r="MCQ131" i="28"/>
  <c r="NAA131" i="28"/>
  <c r="NTS131" i="28"/>
  <c r="OBC131" i="28"/>
  <c r="OCY131" i="28"/>
  <c r="RTC131" i="28"/>
  <c r="RYA131" i="28"/>
  <c r="RZG131" i="28"/>
  <c r="SWQ131" i="28"/>
  <c r="TQI131" i="28"/>
  <c r="TSU131" i="28"/>
  <c r="TXS131" i="28"/>
  <c r="TYI131" i="28"/>
  <c r="TZO131" i="28"/>
  <c r="FW133" i="28"/>
  <c r="HC133" i="28"/>
  <c r="KB133" i="28"/>
  <c r="KE133" i="28"/>
  <c r="BIA133" i="28"/>
  <c r="BKM133" i="28"/>
  <c r="BWU133" i="28"/>
  <c r="CGQ133" i="28"/>
  <c r="CHW133" i="28"/>
  <c r="CKV133" i="28"/>
  <c r="CKY133" i="28"/>
  <c r="EIU133" i="28"/>
  <c r="ELG133" i="28"/>
  <c r="EXO133" i="28"/>
  <c r="FHK133" i="28"/>
  <c r="FIQ133" i="28"/>
  <c r="FLP133" i="28"/>
  <c r="FLS133" i="28"/>
  <c r="RRW133" i="28"/>
  <c r="RSZ133" i="28"/>
  <c r="VIA133" i="28"/>
  <c r="VIQ133" i="28"/>
  <c r="WGQ133" i="28"/>
  <c r="XC135" i="28"/>
  <c r="XS135" i="28"/>
  <c r="DPS135" i="28"/>
  <c r="EAE135" i="28"/>
  <c r="FBG135" i="28"/>
  <c r="FDC135" i="28"/>
  <c r="IQU135" i="28"/>
  <c r="IRK135" i="28"/>
  <c r="OSY135" i="28"/>
  <c r="RQQ135" i="28"/>
  <c r="SRS135" i="28"/>
  <c r="STO135" i="28"/>
  <c r="C167" i="28"/>
  <c r="YI129" i="28"/>
  <c r="BEI129" i="28"/>
  <c r="BYA129" i="28"/>
  <c r="CEE129" i="28"/>
  <c r="CJP129" i="28"/>
  <c r="CJS129" i="28"/>
  <c r="DIY129" i="28"/>
  <c r="EOY129" i="28"/>
  <c r="ERK129" i="28"/>
  <c r="FGE129" i="28"/>
  <c r="FNO129" i="28"/>
  <c r="FPK129" i="28"/>
  <c r="GQM129" i="28"/>
  <c r="HPC129" i="28"/>
  <c r="HRO129" i="28"/>
  <c r="HSE129" i="28"/>
  <c r="HSU129" i="28"/>
  <c r="INS129" i="28"/>
  <c r="JRG129" i="28"/>
  <c r="KPW129" i="28"/>
  <c r="KSI129" i="28"/>
  <c r="KSY129" i="28"/>
  <c r="KTO129" i="28"/>
  <c r="LJO129" i="28"/>
  <c r="LOM129" i="28"/>
  <c r="MSA129" i="28"/>
  <c r="NQQ129" i="28"/>
  <c r="NTC129" i="28"/>
  <c r="NTS129" i="28"/>
  <c r="NUI129" i="28"/>
  <c r="OPG129" i="28"/>
  <c r="PSU129" i="28"/>
  <c r="QTW129" i="28"/>
  <c r="QUM129" i="28"/>
  <c r="RJW129" i="28"/>
  <c r="RQA129" i="28"/>
  <c r="RSZ129" i="28"/>
  <c r="RTP129" i="28"/>
  <c r="SRC129" i="28"/>
  <c r="TUQ129" i="28"/>
  <c r="TVG129" i="28"/>
  <c r="UKQ129" i="28"/>
  <c r="UQU129" i="28"/>
  <c r="UUM129" i="28"/>
  <c r="VUI129" i="28"/>
  <c r="WSY129" i="28"/>
  <c r="WWA129" i="28"/>
  <c r="OM131" i="28"/>
  <c r="YI131" i="28"/>
  <c r="AIE131" i="28"/>
  <c r="AIU131" i="28"/>
  <c r="ALG131" i="28"/>
  <c r="CQM131" i="28"/>
  <c r="EVC131" i="28"/>
  <c r="EXO131" i="28"/>
  <c r="GEU131" i="28"/>
  <c r="GOQ131" i="28"/>
  <c r="GWA131" i="28"/>
  <c r="GXW131" i="28"/>
  <c r="KJC131" i="28"/>
  <c r="KMU131" i="28"/>
  <c r="KPG131" i="28"/>
  <c r="MGI131" i="28"/>
  <c r="MNS131" i="28"/>
  <c r="MPO131" i="28"/>
  <c r="QFS131" i="28"/>
  <c r="QKQ131" i="28"/>
  <c r="QLW131" i="28"/>
  <c r="RJG131" i="28"/>
  <c r="SCY131" i="28"/>
  <c r="SFK131" i="28"/>
  <c r="SKI131" i="28"/>
  <c r="SKY131" i="28"/>
  <c r="SME131" i="28"/>
  <c r="WHG131" i="28"/>
  <c r="WME131" i="28"/>
  <c r="WNK131" i="28"/>
  <c r="AOI133" i="28"/>
  <c r="AQU133" i="28"/>
  <c r="BDC133" i="28"/>
  <c r="BMY133" i="28"/>
  <c r="BOE133" i="28"/>
  <c r="BRD133" i="28"/>
  <c r="BRG133" i="28"/>
  <c r="DPC133" i="28"/>
  <c r="DRO133" i="28"/>
  <c r="EDW133" i="28"/>
  <c r="ENS133" i="28"/>
  <c r="EOY133" i="28"/>
  <c r="ERX133" i="28"/>
  <c r="ESA133" i="28"/>
  <c r="GUU133" i="28"/>
  <c r="GYM133" i="28"/>
  <c r="OOA133" i="28"/>
  <c r="PHS133" i="28"/>
  <c r="PKE133" i="28"/>
  <c r="PMQ133" i="28"/>
  <c r="PPC133" i="28"/>
  <c r="PPS133" i="28"/>
  <c r="PQV133" i="28"/>
  <c r="SZS133" i="28"/>
  <c r="TCE133" i="28"/>
  <c r="TQY133" i="28"/>
  <c r="TZO133" i="28"/>
  <c r="UDT133" i="28"/>
  <c r="UDW133" i="28"/>
  <c r="VMY133" i="28"/>
  <c r="WKI133" i="28"/>
  <c r="WMU133" i="28"/>
  <c r="WZC133" i="28"/>
  <c r="AIU135" i="28"/>
  <c r="CMU135" i="28"/>
  <c r="CWQ135" i="28"/>
  <c r="CXW135" i="28"/>
  <c r="CYM135" i="28"/>
  <c r="FQA135" i="28"/>
  <c r="FQQ135" i="28"/>
  <c r="HDK135" i="28"/>
  <c r="JAQ135" i="28"/>
  <c r="JDC135" i="28"/>
  <c r="KBS135" i="28"/>
  <c r="KVK135" i="28"/>
  <c r="KXW135" i="28"/>
  <c r="LCU135" i="28"/>
  <c r="LEQ135" i="28"/>
  <c r="NEY135" i="28"/>
  <c r="NFO135" i="28"/>
  <c r="OKY135" i="28"/>
  <c r="PCE135" i="28"/>
  <c r="PEQ135" i="28"/>
  <c r="PJO135" i="28"/>
  <c r="QDG135" i="28"/>
  <c r="QNC135" i="28"/>
  <c r="QOI135" i="28"/>
  <c r="RBW135" i="28"/>
  <c r="REI135" i="28"/>
  <c r="RGE135" i="28"/>
  <c r="TGM135" i="28"/>
  <c r="THC135" i="28"/>
  <c r="WOQ135" i="28"/>
  <c r="WYM135" i="28"/>
  <c r="WZS135" i="28"/>
  <c r="XAI135" i="28"/>
  <c r="O139" i="28"/>
  <c r="M139" i="28"/>
  <c r="JO129" i="28"/>
  <c r="NG129" i="28"/>
  <c r="PS129" i="28"/>
  <c r="VW129" i="28"/>
  <c r="AEZ129" i="28"/>
  <c r="AFC129" i="28"/>
  <c r="ATG129" i="28"/>
  <c r="AZX129" i="28"/>
  <c r="BAA129" i="28"/>
  <c r="BPK129" i="28"/>
  <c r="BXH129" i="28"/>
  <c r="BXK129" i="28"/>
  <c r="CLO129" i="28"/>
  <c r="CQM129" i="28"/>
  <c r="CUR129" i="28"/>
  <c r="CUU129" i="28"/>
  <c r="DGM129" i="28"/>
  <c r="DKE129" i="28"/>
  <c r="DOJ129" i="28"/>
  <c r="DOM129" i="28"/>
  <c r="EAE129" i="28"/>
  <c r="ECQ129" i="28"/>
  <c r="EFC129" i="28"/>
  <c r="EHO129" i="28"/>
  <c r="ELW129" i="28"/>
  <c r="EYU129" i="28"/>
  <c r="FBG129" i="28"/>
  <c r="FFO129" i="28"/>
  <c r="FSM129" i="28"/>
  <c r="FUY129" i="28"/>
  <c r="GBS129" i="28"/>
  <c r="GOA129" i="28"/>
  <c r="GOQ129" i="28"/>
  <c r="GPG129" i="28"/>
  <c r="HHS129" i="28"/>
  <c r="HII129" i="28"/>
  <c r="HIY129" i="28"/>
  <c r="IBK129" i="28"/>
  <c r="ICA129" i="28"/>
  <c r="ICQ129" i="28"/>
  <c r="IVC129" i="28"/>
  <c r="IVS129" i="28"/>
  <c r="IWI129" i="28"/>
  <c r="JOU129" i="28"/>
  <c r="JPK129" i="28"/>
  <c r="JQA129" i="28"/>
  <c r="KIM129" i="28"/>
  <c r="KJC129" i="28"/>
  <c r="KJS129" i="28"/>
  <c r="LCE129" i="28"/>
  <c r="LCU129" i="28"/>
  <c r="LDK129" i="28"/>
  <c r="LVW129" i="28"/>
  <c r="LWM129" i="28"/>
  <c r="LXC129" i="28"/>
  <c r="MPO129" i="28"/>
  <c r="MQE129" i="28"/>
  <c r="MQU129" i="28"/>
  <c r="NJG129" i="28"/>
  <c r="NJW129" i="28"/>
  <c r="NKM129" i="28"/>
  <c r="OCY129" i="28"/>
  <c r="ODO129" i="28"/>
  <c r="OEE129" i="28"/>
  <c r="OWQ129" i="28"/>
  <c r="OXG129" i="28"/>
  <c r="OXW129" i="28"/>
  <c r="PQI129" i="28"/>
  <c r="PQY129" i="28"/>
  <c r="PRO129" i="28"/>
  <c r="QQB129" i="28"/>
  <c r="REY129" i="28"/>
  <c r="RJT129" i="28"/>
  <c r="SDL129" i="28"/>
  <c r="SXD129" i="28"/>
  <c r="TQV129" i="28"/>
  <c r="UKN129" i="28"/>
  <c r="UVS129" i="28"/>
  <c r="VEI129" i="28"/>
  <c r="VSM129" i="28"/>
  <c r="VYA129" i="28"/>
  <c r="WME129" i="28"/>
  <c r="WRS129" i="28"/>
  <c r="AY131" i="28"/>
  <c r="CE131" i="28"/>
  <c r="NG131" i="28"/>
  <c r="NW131" i="28"/>
  <c r="AOI131" i="28"/>
  <c r="APO131" i="28"/>
  <c r="BGU131" i="28"/>
  <c r="BHK131" i="28"/>
  <c r="BJW131" i="28"/>
  <c r="BLC131" i="28"/>
  <c r="BVO131" i="28"/>
  <c r="CMU131" i="28"/>
  <c r="COA131" i="28"/>
  <c r="CZC131" i="28"/>
  <c r="CZS131" i="28"/>
  <c r="DYY131" i="28"/>
  <c r="EAE131" i="28"/>
  <c r="EOY131" i="28"/>
  <c r="EPO131" i="28"/>
  <c r="EQU131" i="28"/>
  <c r="FOU131" i="28"/>
  <c r="FRG131" i="28"/>
  <c r="GCI131" i="28"/>
  <c r="GCY131" i="28"/>
  <c r="GEE131" i="28"/>
  <c r="HSE131" i="28"/>
  <c r="HZO131" i="28"/>
  <c r="IBK131" i="28"/>
  <c r="JTC131" i="28"/>
  <c r="JVO131" i="28"/>
  <c r="LMQ131" i="28"/>
  <c r="CE129" i="28"/>
  <c r="HC129" i="28"/>
  <c r="LH129" i="28"/>
  <c r="LK129" i="28"/>
  <c r="MN129" i="28"/>
  <c r="MQ129" i="28"/>
  <c r="OZ129" i="28"/>
  <c r="PC129" i="28"/>
  <c r="RL129" i="28"/>
  <c r="XP129" i="28"/>
  <c r="XS129" i="28"/>
  <c r="AOI129" i="28"/>
  <c r="AUZ129" i="28"/>
  <c r="AVC129" i="28"/>
  <c r="BJG129" i="28"/>
  <c r="BRD129" i="28"/>
  <c r="BRG129" i="28"/>
  <c r="CGQ129" i="28"/>
  <c r="COQ129" i="28"/>
  <c r="DBO129" i="28"/>
  <c r="DII129" i="28"/>
  <c r="DVG129" i="28"/>
  <c r="ECA129" i="28"/>
  <c r="EEM129" i="28"/>
  <c r="EGY129" i="28"/>
  <c r="EJK129" i="28"/>
  <c r="EYE129" i="28"/>
  <c r="FDC129" i="28"/>
  <c r="FWU129" i="28"/>
  <c r="GJC129" i="28"/>
  <c r="GJS129" i="28"/>
  <c r="GKI129" i="28"/>
  <c r="HCU129" i="28"/>
  <c r="HDK129" i="28"/>
  <c r="HEA129" i="28"/>
  <c r="HWM129" i="28"/>
  <c r="HXC129" i="28"/>
  <c r="HXS129" i="28"/>
  <c r="IQE129" i="28"/>
  <c r="IQU129" i="28"/>
  <c r="IRK129" i="28"/>
  <c r="JJW129" i="28"/>
  <c r="JKM129" i="28"/>
  <c r="JLC129" i="28"/>
  <c r="KDO129" i="28"/>
  <c r="KEE129" i="28"/>
  <c r="KEU129" i="28"/>
  <c r="KXG129" i="28"/>
  <c r="KXW129" i="28"/>
  <c r="KYM129" i="28"/>
  <c r="LQY129" i="28"/>
  <c r="LRO129" i="28"/>
  <c r="LSE129" i="28"/>
  <c r="MKQ129" i="28"/>
  <c r="MLG129" i="28"/>
  <c r="MLW129" i="28"/>
  <c r="NEI129" i="28"/>
  <c r="NEY129" i="28"/>
  <c r="NFO129" i="28"/>
  <c r="NYA129" i="28"/>
  <c r="NYQ129" i="28"/>
  <c r="NZG129" i="28"/>
  <c r="ORS129" i="28"/>
  <c r="OSI129" i="28"/>
  <c r="OSY129" i="28"/>
  <c r="PLK129" i="28"/>
  <c r="PMA129" i="28"/>
  <c r="PMQ129" i="28"/>
  <c r="QEM129" i="28"/>
  <c r="QYE129" i="28"/>
  <c r="RRW129" i="28"/>
  <c r="SLO129" i="28"/>
  <c r="TFG129" i="28"/>
  <c r="TYY129" i="28"/>
  <c r="USQ129" i="28"/>
  <c r="UTW129" i="28"/>
  <c r="VMI129" i="28"/>
  <c r="VNO129" i="28"/>
  <c r="VTC129" i="28"/>
  <c r="WGA129" i="28"/>
  <c r="WHG129" i="28"/>
  <c r="WMU129" i="28"/>
  <c r="WZS129" i="28"/>
  <c r="XAY129" i="28"/>
  <c r="DK131" i="28"/>
  <c r="EA131" i="28"/>
  <c r="AEM131" i="28"/>
  <c r="AFS131" i="28"/>
  <c r="AGY131" i="28"/>
  <c r="AQU131" i="28"/>
  <c r="ARK131" i="28"/>
  <c r="BYA131" i="28"/>
  <c r="BZG131" i="28"/>
  <c r="CBS131" i="28"/>
  <c r="CCY131" i="28"/>
  <c r="CEE131" i="28"/>
  <c r="CPG131" i="28"/>
  <c r="CPW131" i="28"/>
  <c r="DPC131" i="28"/>
  <c r="DQI131" i="28"/>
  <c r="ECQ131" i="28"/>
  <c r="EDG131" i="28"/>
  <c r="EFS131" i="28"/>
  <c r="FEY131" i="28"/>
  <c r="FHK131" i="28"/>
  <c r="FSM131" i="28"/>
  <c r="FTC131" i="28"/>
  <c r="FUI131" i="28"/>
  <c r="GSI131" i="28"/>
  <c r="GUU131" i="28"/>
  <c r="J139" i="28"/>
  <c r="C139" i="28" s="1"/>
  <c r="AAU129" i="28"/>
  <c r="AJX129" i="28"/>
  <c r="AKA129" i="28"/>
  <c r="ALD129" i="28"/>
  <c r="ALG129" i="28"/>
  <c r="AYE129" i="28"/>
  <c r="BGB129" i="28"/>
  <c r="BGE129" i="28"/>
  <c r="BVO129" i="28"/>
  <c r="CDL129" i="28"/>
  <c r="CDO129" i="28"/>
  <c r="CRS129" i="28"/>
  <c r="CYM129" i="28"/>
  <c r="DLK129" i="28"/>
  <c r="DSE129" i="28"/>
  <c r="EQU129" i="28"/>
  <c r="ETG129" i="28"/>
  <c r="FKM129" i="28"/>
  <c r="FMY129" i="28"/>
  <c r="FZW129" i="28"/>
  <c r="GGQ129" i="28"/>
  <c r="GSY129" i="28"/>
  <c r="GTO129" i="28"/>
  <c r="GUE129" i="28"/>
  <c r="HMQ129" i="28"/>
  <c r="HNG129" i="28"/>
  <c r="HNW129" i="28"/>
  <c r="IGI129" i="28"/>
  <c r="IGY129" i="28"/>
  <c r="IHO129" i="28"/>
  <c r="JAA129" i="28"/>
  <c r="JAQ129" i="28"/>
  <c r="JBG129" i="28"/>
  <c r="JTS129" i="28"/>
  <c r="JUI129" i="28"/>
  <c r="JUY129" i="28"/>
  <c r="KNK129" i="28"/>
  <c r="KOA129" i="28"/>
  <c r="KOQ129" i="28"/>
  <c r="LHC129" i="28"/>
  <c r="LHS129" i="28"/>
  <c r="LII129" i="28"/>
  <c r="MAU129" i="28"/>
  <c r="MBK129" i="28"/>
  <c r="MCA129" i="28"/>
  <c r="MUM129" i="28"/>
  <c r="MVC129" i="28"/>
  <c r="MVS129" i="28"/>
  <c r="NOE129" i="28"/>
  <c r="NOU129" i="28"/>
  <c r="NPK129" i="28"/>
  <c r="OHW129" i="28"/>
  <c r="OIM129" i="28"/>
  <c r="OJC129" i="28"/>
  <c r="PBO129" i="28"/>
  <c r="PCE129" i="28"/>
  <c r="PCU129" i="28"/>
  <c r="PVG129" i="28"/>
  <c r="PVW129" i="28"/>
  <c r="PWM129" i="28"/>
  <c r="QHO129" i="28"/>
  <c r="QMM129" i="28"/>
  <c r="QNC129" i="28"/>
  <c r="QOI129" i="28"/>
  <c r="QVC129" i="28"/>
  <c r="RBG129" i="28"/>
  <c r="RGE129" i="28"/>
  <c r="RGU129" i="28"/>
  <c r="RIA129" i="28"/>
  <c r="ROU129" i="28"/>
  <c r="RUY129" i="28"/>
  <c r="RZW129" i="28"/>
  <c r="SAM129" i="28"/>
  <c r="SBS129" i="28"/>
  <c r="SIM129" i="28"/>
  <c r="SOQ129" i="28"/>
  <c r="STO129" i="28"/>
  <c r="SUE129" i="28"/>
  <c r="SVK129" i="28"/>
  <c r="TCE129" i="28"/>
  <c r="TII129" i="28"/>
  <c r="TNG129" i="28"/>
  <c r="TNW129" i="28"/>
  <c r="TPC129" i="28"/>
  <c r="TVW129" i="28"/>
  <c r="UCA129" i="28"/>
  <c r="UGY129" i="28"/>
  <c r="UHO129" i="28"/>
  <c r="UIU129" i="28"/>
  <c r="UPO129" i="28"/>
  <c r="VCM129" i="28"/>
  <c r="VDS129" i="28"/>
  <c r="VJG129" i="28"/>
  <c r="VWE129" i="28"/>
  <c r="VXK129" i="28"/>
  <c r="WCY129" i="28"/>
  <c r="WPW129" i="28"/>
  <c r="WRC129" i="28"/>
  <c r="WWQ129" i="28"/>
  <c r="KU131" i="28"/>
  <c r="MA131" i="28"/>
  <c r="XC131" i="28"/>
  <c r="XS131" i="28"/>
  <c r="AYE131" i="28"/>
  <c r="AZK131" i="28"/>
  <c r="BAQ131" i="28"/>
  <c r="BDC131" i="28"/>
  <c r="BEI131" i="28"/>
  <c r="BFO131" i="28"/>
  <c r="BQQ131" i="28"/>
  <c r="BRG131" i="28"/>
  <c r="CWQ131" i="28"/>
  <c r="CXW131" i="28"/>
  <c r="DIY131" i="28"/>
  <c r="DJO131" i="28"/>
  <c r="DMA131" i="28"/>
  <c r="EIU131" i="28"/>
  <c r="EKA131" i="28"/>
  <c r="ELG131" i="28"/>
  <c r="ENS131" i="28"/>
  <c r="EYU131" i="28"/>
  <c r="EZK131" i="28"/>
  <c r="FAQ131" i="28"/>
  <c r="FYQ131" i="28"/>
  <c r="GBC131" i="28"/>
  <c r="GME131" i="28"/>
  <c r="GOA131" i="28"/>
  <c r="HMA131" i="28"/>
  <c r="HOM131" i="28"/>
  <c r="ILW131" i="28"/>
  <c r="ITG131" i="28"/>
  <c r="IVC131" i="28"/>
  <c r="HVW131" i="28"/>
  <c r="HYI131" i="28"/>
  <c r="IJK131" i="28"/>
  <c r="ILG131" i="28"/>
  <c r="JJG131" i="28"/>
  <c r="JLS131" i="28"/>
  <c r="JWU131" i="28"/>
  <c r="JYQ131" i="28"/>
  <c r="KWQ131" i="28"/>
  <c r="KZC131" i="28"/>
  <c r="LKE131" i="28"/>
  <c r="LMA131" i="28"/>
  <c r="MKA131" i="28"/>
  <c r="MMM131" i="28"/>
  <c r="MXO131" i="28"/>
  <c r="MZK131" i="28"/>
  <c r="NXK131" i="28"/>
  <c r="NZW131" i="28"/>
  <c r="OKY131" i="28"/>
  <c r="OMU131" i="28"/>
  <c r="PNG131" i="28"/>
  <c r="PTK131" i="28"/>
  <c r="PYI131" i="28"/>
  <c r="QAE131" i="28"/>
  <c r="QUM131" i="28"/>
  <c r="QVS131" i="28"/>
  <c r="RBW131" i="28"/>
  <c r="RGU131" i="28"/>
  <c r="RHK131" i="28"/>
  <c r="RIQ131" i="28"/>
  <c r="SHW131" i="28"/>
  <c r="SJC131" i="28"/>
  <c r="SPG131" i="28"/>
  <c r="SUE131" i="28"/>
  <c r="SUU131" i="28"/>
  <c r="SWA131" i="28"/>
  <c r="TVG131" i="28"/>
  <c r="TWM131" i="28"/>
  <c r="UCQ131" i="28"/>
  <c r="UHO131" i="28"/>
  <c r="UIE131" i="28"/>
  <c r="UJK131" i="28"/>
  <c r="VIQ131" i="28"/>
  <c r="VJW131" i="28"/>
  <c r="VQA131" i="28"/>
  <c r="VUY131" i="28"/>
  <c r="VVO131" i="28"/>
  <c r="VWU131" i="28"/>
  <c r="WWA131" i="28"/>
  <c r="WXG131" i="28"/>
  <c r="XDK131" i="28"/>
  <c r="II133" i="28"/>
  <c r="MA133" i="28"/>
  <c r="OZ133" i="28"/>
  <c r="PC133" i="28"/>
  <c r="ACA133" i="28"/>
  <c r="AFS133" i="28"/>
  <c r="AIR133" i="28"/>
  <c r="AIU133" i="28"/>
  <c r="AVS133" i="28"/>
  <c r="AZK133" i="28"/>
  <c r="BCJ133" i="28"/>
  <c r="BCM133" i="28"/>
  <c r="BPK133" i="28"/>
  <c r="BTC133" i="28"/>
  <c r="BWB133" i="28"/>
  <c r="BWE133" i="28"/>
  <c r="CJC133" i="28"/>
  <c r="CMU133" i="28"/>
  <c r="CPT133" i="28"/>
  <c r="CPW133" i="28"/>
  <c r="DCU133" i="28"/>
  <c r="DGM133" i="28"/>
  <c r="DJL133" i="28"/>
  <c r="DJO133" i="28"/>
  <c r="DWM133" i="28"/>
  <c r="EAE133" i="28"/>
  <c r="EDD133" i="28"/>
  <c r="EDG133" i="28"/>
  <c r="EQE133" i="28"/>
  <c r="ETW133" i="28"/>
  <c r="EWV133" i="28"/>
  <c r="EWY133" i="28"/>
  <c r="FJW133" i="28"/>
  <c r="FNO133" i="28"/>
  <c r="FQN133" i="28"/>
  <c r="FQQ133" i="28"/>
  <c r="GEU133" i="28"/>
  <c r="GJS133" i="28"/>
  <c r="GMB133" i="28"/>
  <c r="GMU133" i="28"/>
  <c r="GOA133" i="28"/>
  <c r="HEQ133" i="28"/>
  <c r="OGQ133" i="28"/>
  <c r="OJC133" i="28"/>
  <c r="OLO133" i="28"/>
  <c r="OME133" i="28"/>
  <c r="ONH133" i="28"/>
  <c r="PBO133" i="28"/>
  <c r="PUA133" i="28"/>
  <c r="PWM133" i="28"/>
  <c r="PYY133" i="28"/>
  <c r="PZO133" i="28"/>
  <c r="QAR133" i="28"/>
  <c r="QOY133" i="28"/>
  <c r="RCM133" i="28"/>
  <c r="RMI133" i="28"/>
  <c r="SCI133" i="28"/>
  <c r="SCY133" i="28"/>
  <c r="SNK133" i="28"/>
  <c r="SWA133" i="28"/>
  <c r="SWQ133" i="28"/>
  <c r="THC133" i="28"/>
  <c r="TPS133" i="28"/>
  <c r="TQI133" i="28"/>
  <c r="UAU133" i="28"/>
  <c r="UJK133" i="28"/>
  <c r="UKA133" i="28"/>
  <c r="UUM133" i="28"/>
  <c r="VCJ133" i="28"/>
  <c r="VCM133" i="28"/>
  <c r="VOE133" i="28"/>
  <c r="VWB133" i="28"/>
  <c r="VWE133" i="28"/>
  <c r="WHW133" i="28"/>
  <c r="WPT133" i="28"/>
  <c r="WPW133" i="28"/>
  <c r="XBO133" i="28"/>
  <c r="HS135" i="28"/>
  <c r="IY135" i="28"/>
  <c r="AAU135" i="28"/>
  <c r="ABK135" i="28"/>
  <c r="AKQ135" i="28"/>
  <c r="AWY135" i="28"/>
  <c r="AYU135" i="28"/>
  <c r="BOE135" i="28"/>
  <c r="BOU135" i="28"/>
  <c r="BYA135" i="28"/>
  <c r="CKI135" i="28"/>
  <c r="CME135" i="28"/>
  <c r="DBO135" i="28"/>
  <c r="DCE135" i="28"/>
  <c r="DLK135" i="28"/>
  <c r="DXS135" i="28"/>
  <c r="DZO135" i="28"/>
  <c r="EOY135" i="28"/>
  <c r="EPO135" i="28"/>
  <c r="EYU135" i="28"/>
  <c r="FLC135" i="28"/>
  <c r="FMY135" i="28"/>
  <c r="GCY135" i="28"/>
  <c r="GME135" i="28"/>
  <c r="GYM135" i="28"/>
  <c r="HAI135" i="28"/>
  <c r="HQI135" i="28"/>
  <c r="HZO135" i="28"/>
  <c r="ILW135" i="28"/>
  <c r="INS135" i="28"/>
  <c r="JDS135" i="28"/>
  <c r="JMY135" i="28"/>
  <c r="JZG135" i="28"/>
  <c r="KBC135" i="28"/>
  <c r="KRC135" i="28"/>
  <c r="LAI135" i="28"/>
  <c r="LMQ135" i="28"/>
  <c r="LOM135" i="28"/>
  <c r="MEM135" i="28"/>
  <c r="MNS135" i="28"/>
  <c r="NAA135" i="28"/>
  <c r="NBW135" i="28"/>
  <c r="NRW135" i="28"/>
  <c r="OBC135" i="28"/>
  <c r="ONK135" i="28"/>
  <c r="OPG135" i="28"/>
  <c r="PFG135" i="28"/>
  <c r="PHS135" i="28"/>
  <c r="PVW135" i="28"/>
  <c r="QAU135" i="28"/>
  <c r="QCQ135" i="28"/>
  <c r="QSQ135" i="28"/>
  <c r="QVC135" i="28"/>
  <c r="RJG135" i="28"/>
  <c r="ROE135" i="28"/>
  <c r="RQA135" i="28"/>
  <c r="SGA135" i="28"/>
  <c r="SIM135" i="28"/>
  <c r="SWQ135" i="28"/>
  <c r="TBO135" i="28"/>
  <c r="TDK135" i="28"/>
  <c r="TTK135" i="28"/>
  <c r="TVW135" i="28"/>
  <c r="UKA135" i="28"/>
  <c r="UOY135" i="28"/>
  <c r="UQU135" i="28"/>
  <c r="VQA135" i="28"/>
  <c r="VQQ135" i="28"/>
  <c r="VZW135" i="28"/>
  <c r="WME135" i="28"/>
  <c r="WOA135" i="28"/>
  <c r="XDK135" i="28"/>
  <c r="XEA135" i="28"/>
  <c r="VEI133" i="28"/>
  <c r="VYA133" i="28"/>
  <c r="WRS133" i="28"/>
  <c r="OM135" i="28"/>
  <c r="PC135" i="28"/>
  <c r="AIE135" i="28"/>
  <c r="AOY135" i="28"/>
  <c r="BBW135" i="28"/>
  <c r="BCM135" i="28"/>
  <c r="BVO135" i="28"/>
  <c r="HEA135" i="28"/>
  <c r="QGI135" i="28"/>
  <c r="UTW135" i="28"/>
  <c r="UUM135" i="28"/>
  <c r="VDS135" i="28"/>
  <c r="VEI135" i="28"/>
  <c r="WRC135" i="28"/>
  <c r="WRS135" i="28"/>
  <c r="HCE131" i="28"/>
  <c r="HEQ131" i="28"/>
  <c r="HPS131" i="28"/>
  <c r="HRO131" i="28"/>
  <c r="IPO131" i="28"/>
  <c r="ISA131" i="28"/>
  <c r="JDC131" i="28"/>
  <c r="JEY131" i="28"/>
  <c r="KCY131" i="28"/>
  <c r="KFK131" i="28"/>
  <c r="KQM131" i="28"/>
  <c r="KSI131" i="28"/>
  <c r="LQI131" i="28"/>
  <c r="LSU131" i="28"/>
  <c r="MDW131" i="28"/>
  <c r="MFS131" i="28"/>
  <c r="NDS131" i="28"/>
  <c r="NGE131" i="28"/>
  <c r="NRG131" i="28"/>
  <c r="NTC131" i="28"/>
  <c r="OTO131" i="28"/>
  <c r="PEQ131" i="28"/>
  <c r="PGM131" i="28"/>
  <c r="QIE131" i="28"/>
  <c r="QNC131" i="28"/>
  <c r="QNS131" i="28"/>
  <c r="QOY131" i="28"/>
  <c r="ROE131" i="28"/>
  <c r="RPK131" i="28"/>
  <c r="RVO131" i="28"/>
  <c r="SAM131" i="28"/>
  <c r="SBC131" i="28"/>
  <c r="SCI131" i="28"/>
  <c r="TBO131" i="28"/>
  <c r="TCU131" i="28"/>
  <c r="TIY131" i="28"/>
  <c r="TNW131" i="28"/>
  <c r="TOM131" i="28"/>
  <c r="TPS131" i="28"/>
  <c r="UOY131" i="28"/>
  <c r="UQE131" i="28"/>
  <c r="UWI131" i="28"/>
  <c r="VBG131" i="28"/>
  <c r="VBW131" i="28"/>
  <c r="VDC131" i="28"/>
  <c r="WCI131" i="28"/>
  <c r="WDO131" i="28"/>
  <c r="WJS131" i="28"/>
  <c r="WOQ131" i="28"/>
  <c r="WPG131" i="28"/>
  <c r="WQM131" i="28"/>
  <c r="CE133" i="28"/>
  <c r="FD133" i="28"/>
  <c r="FG133" i="28"/>
  <c r="SE133" i="28"/>
  <c r="VW133" i="28"/>
  <c r="YV133" i="28"/>
  <c r="YY133" i="28"/>
  <c r="ALW133" i="28"/>
  <c r="APO133" i="28"/>
  <c r="ASN133" i="28"/>
  <c r="ASQ133" i="28"/>
  <c r="BFO133" i="28"/>
  <c r="BJG133" i="28"/>
  <c r="BMF133" i="28"/>
  <c r="BMI133" i="28"/>
  <c r="BZG133" i="28"/>
  <c r="CCY133" i="28"/>
  <c r="CFX133" i="28"/>
  <c r="CGA133" i="28"/>
  <c r="CSY133" i="28"/>
  <c r="CWQ133" i="28"/>
  <c r="CZP133" i="28"/>
  <c r="CZS133" i="28"/>
  <c r="DMQ133" i="28"/>
  <c r="DQI133" i="28"/>
  <c r="DTH133" i="28"/>
  <c r="DTK133" i="28"/>
  <c r="EGI133" i="28"/>
  <c r="EKA133" i="28"/>
  <c r="EMZ133" i="28"/>
  <c r="ENC133" i="28"/>
  <c r="FAA133" i="28"/>
  <c r="FDS133" i="28"/>
  <c r="FGR133" i="28"/>
  <c r="FGU133" i="28"/>
  <c r="FTS133" i="28"/>
  <c r="FXK133" i="28"/>
  <c r="FZW133" i="28"/>
  <c r="GAZ133" i="28"/>
  <c r="GQM133" i="28"/>
  <c r="GRC133" i="28"/>
  <c r="GSI133" i="28"/>
  <c r="GVK133" i="28"/>
  <c r="HAF133" i="28"/>
  <c r="OHW133" i="28"/>
  <c r="PAI133" i="28"/>
  <c r="PCU133" i="28"/>
  <c r="PFG133" i="28"/>
  <c r="PFW133" i="28"/>
  <c r="PGZ133" i="28"/>
  <c r="PVG133" i="28"/>
  <c r="QNS133" i="28"/>
  <c r="QQE133" i="28"/>
  <c r="QSQ133" i="28"/>
  <c r="QTG133" i="28"/>
  <c r="QVC133" i="28"/>
  <c r="QVS133" i="28"/>
  <c r="QWV133" i="28"/>
  <c r="RXK133" i="28"/>
  <c r="RZW133" i="28"/>
  <c r="SHG133" i="28"/>
  <c r="TAY133" i="28"/>
  <c r="TFD133" i="28"/>
  <c r="TFG133" i="28"/>
  <c r="TUQ133" i="28"/>
  <c r="TYV133" i="28"/>
  <c r="TYY133" i="28"/>
  <c r="UNC133" i="28"/>
  <c r="UYE133" i="28"/>
  <c r="VGU133" i="28"/>
  <c r="VRW133" i="28"/>
  <c r="WAM133" i="28"/>
  <c r="WLO133" i="28"/>
  <c r="WUE133" i="28"/>
  <c r="CU135" i="28"/>
  <c r="QY135" i="28"/>
  <c r="ADG135" i="28"/>
  <c r="AFC135" i="28"/>
  <c r="ASA135" i="28"/>
  <c r="ASQ135" i="28"/>
  <c r="BEI135" i="28"/>
  <c r="BQQ135" i="28"/>
  <c r="BSM135" i="28"/>
  <c r="CFK135" i="28"/>
  <c r="CGA135" i="28"/>
  <c r="CRS135" i="28"/>
  <c r="CVK135" i="28"/>
  <c r="DEA135" i="28"/>
  <c r="DFW135" i="28"/>
  <c r="DSU135" i="28"/>
  <c r="DTK135" i="28"/>
  <c r="EFC135" i="28"/>
  <c r="ERK135" i="28"/>
  <c r="ETG135" i="28"/>
  <c r="FGE135" i="28"/>
  <c r="FGU135" i="28"/>
  <c r="FSM135" i="28"/>
  <c r="GEU135" i="28"/>
  <c r="GGQ135" i="28"/>
  <c r="GTO135" i="28"/>
  <c r="GUE135" i="28"/>
  <c r="HFW135" i="28"/>
  <c r="HSE135" i="28"/>
  <c r="HUA135" i="28"/>
  <c r="IGY135" i="28"/>
  <c r="IHO135" i="28"/>
  <c r="ITG135" i="28"/>
  <c r="JFO135" i="28"/>
  <c r="JHK135" i="28"/>
  <c r="JUI135" i="28"/>
  <c r="JUY135" i="28"/>
  <c r="KGQ135" i="28"/>
  <c r="KSY135" i="28"/>
  <c r="KUU135" i="28"/>
  <c r="LHS135" i="28"/>
  <c r="LII135" i="28"/>
  <c r="LUA135" i="28"/>
  <c r="MGI135" i="28"/>
  <c r="MIE135" i="28"/>
  <c r="MVC135" i="28"/>
  <c r="MVS135" i="28"/>
  <c r="NHK135" i="28"/>
  <c r="NTS135" i="28"/>
  <c r="NVO135" i="28"/>
  <c r="OIM135" i="28"/>
  <c r="OJC135" i="28"/>
  <c r="OUU135" i="28"/>
  <c r="PMA135" i="28"/>
  <c r="PNG135" i="28"/>
  <c r="PNW135" i="28"/>
  <c r="PWM135" i="28"/>
  <c r="QIE135" i="28"/>
  <c r="QWY135" i="28"/>
  <c r="QZK135" i="28"/>
  <c r="RAQ135" i="28"/>
  <c r="RBG135" i="28"/>
  <c r="RJW135" i="28"/>
  <c r="RVO135" i="28"/>
  <c r="SKI135" i="28"/>
  <c r="SMU135" i="28"/>
  <c r="SOA135" i="28"/>
  <c r="SOQ135" i="28"/>
  <c r="SXG135" i="28"/>
  <c r="TIY135" i="28"/>
  <c r="TXS135" i="28"/>
  <c r="UAE135" i="28"/>
  <c r="UCA135" i="28"/>
  <c r="UKQ135" i="28"/>
  <c r="UWI135" i="28"/>
  <c r="VGE135" i="28"/>
  <c r="VSM135" i="28"/>
  <c r="VUI135" i="28"/>
  <c r="WHG135" i="28"/>
  <c r="WHW135" i="28"/>
  <c r="WTO135" i="28"/>
  <c r="KGQ131" i="28"/>
  <c r="KIM131" i="28"/>
  <c r="LGM131" i="28"/>
  <c r="LIY131" i="28"/>
  <c r="LUA131" i="28"/>
  <c r="LVW131" i="28"/>
  <c r="MTW131" i="28"/>
  <c r="MWI131" i="28"/>
  <c r="NHK131" i="28"/>
  <c r="NJG131" i="28"/>
  <c r="OHG131" i="28"/>
  <c r="OJS131" i="28"/>
  <c r="OPW131" i="28"/>
  <c r="OSI131" i="28"/>
  <c r="OUU131" i="28"/>
  <c r="OWQ131" i="28"/>
  <c r="PVW131" i="28"/>
  <c r="PXC131" i="28"/>
  <c r="QDG131" i="28"/>
  <c r="QFC131" i="28"/>
  <c r="REI131" i="28"/>
  <c r="RFO131" i="28"/>
  <c r="RLS131" i="28"/>
  <c r="RQQ131" i="28"/>
  <c r="RRG131" i="28"/>
  <c r="RSM131" i="28"/>
  <c r="SRS131" i="28"/>
  <c r="SSY131" i="28"/>
  <c r="SZC131" i="28"/>
  <c r="TEA131" i="28"/>
  <c r="TEQ131" i="28"/>
  <c r="TFW131" i="28"/>
  <c r="UFC131" i="28"/>
  <c r="UGI131" i="28"/>
  <c r="UMM131" i="28"/>
  <c r="URK131" i="28"/>
  <c r="USA131" i="28"/>
  <c r="UTG131" i="28"/>
  <c r="VSM131" i="28"/>
  <c r="VTS131" i="28"/>
  <c r="VZW131" i="28"/>
  <c r="WEU131" i="28"/>
  <c r="WFK131" i="28"/>
  <c r="WGQ131" i="28"/>
  <c r="AF133" i="28"/>
  <c r="AI133" i="28"/>
  <c r="NG133" i="28"/>
  <c r="QY133" i="28"/>
  <c r="TX133" i="28"/>
  <c r="UA133" i="28"/>
  <c r="AGY133" i="28"/>
  <c r="AKQ133" i="28"/>
  <c r="ANP133" i="28"/>
  <c r="ANS133" i="28"/>
  <c r="BAQ133" i="28"/>
  <c r="BEI133" i="28"/>
  <c r="BHH133" i="28"/>
  <c r="BHK133" i="28"/>
  <c r="BUI133" i="28"/>
  <c r="BYA133" i="28"/>
  <c r="CAZ133" i="28"/>
  <c r="CBC133" i="28"/>
  <c r="COA133" i="28"/>
  <c r="CRS133" i="28"/>
  <c r="CUR133" i="28"/>
  <c r="CUU133" i="28"/>
  <c r="DHS133" i="28"/>
  <c r="DLK133" i="28"/>
  <c r="DOJ133" i="28"/>
  <c r="DOM133" i="28"/>
  <c r="EBK133" i="28"/>
  <c r="EFC133" i="28"/>
  <c r="EIB133" i="28"/>
  <c r="EIE133" i="28"/>
  <c r="EVC133" i="28"/>
  <c r="EYU133" i="28"/>
  <c r="FBT133" i="28"/>
  <c r="FBW133" i="28"/>
  <c r="FOU133" i="28"/>
  <c r="FSM133" i="28"/>
  <c r="FVL133" i="28"/>
  <c r="FVO133" i="28"/>
  <c r="GKY133" i="28"/>
  <c r="GPW133" i="28"/>
  <c r="GTO133" i="28"/>
  <c r="GUR133" i="28"/>
  <c r="NYA133" i="28"/>
  <c r="OQM133" i="28"/>
  <c r="OSY133" i="28"/>
  <c r="OVK133" i="28"/>
  <c r="OWA133" i="28"/>
  <c r="OXD133" i="28"/>
  <c r="PLK133" i="28"/>
  <c r="QDW133" i="28"/>
  <c r="QGI133" i="28"/>
  <c r="QIU133" i="28"/>
  <c r="QJK133" i="28"/>
  <c r="QKN133" i="28"/>
  <c r="RBG133" i="28"/>
  <c r="RJW133" i="28"/>
  <c r="RLC133" i="28"/>
  <c r="RWE133" i="28"/>
  <c r="SME133" i="28"/>
  <c r="UFS133" i="28"/>
  <c r="UOI133" i="28"/>
  <c r="UOY133" i="28"/>
  <c r="CHW135" i="28"/>
  <c r="DJO135" i="28"/>
  <c r="DWM135" i="28"/>
  <c r="EKA135" i="28"/>
  <c r="ELG135" i="28"/>
  <c r="ELW135" i="28"/>
  <c r="EWY135" i="28"/>
  <c r="FIQ135" i="28"/>
  <c r="FXK135" i="28"/>
  <c r="FYQ135" i="28"/>
  <c r="FZG135" i="28"/>
  <c r="GKI135" i="28"/>
  <c r="HXS135" i="28"/>
  <c r="IJK135" i="28"/>
  <c r="JAA135" i="28"/>
  <c r="JLC135" i="28"/>
  <c r="JWU135" i="28"/>
  <c r="KLO135" i="28"/>
  <c r="KMU135" i="28"/>
  <c r="KNK135" i="28"/>
  <c r="KYM135" i="28"/>
  <c r="LKE135" i="28"/>
  <c r="LYY135" i="28"/>
  <c r="MAE135" i="28"/>
  <c r="MAU135" i="28"/>
  <c r="MLW135" i="28"/>
  <c r="MXO135" i="28"/>
  <c r="NOE135" i="28"/>
  <c r="NZG135" i="28"/>
  <c r="PAY135" i="28"/>
  <c r="PBO135" i="28"/>
  <c r="PYI135" i="28"/>
  <c r="QOY135" i="28"/>
  <c r="RLS135" i="28"/>
  <c r="SAM135" i="28"/>
  <c r="SBS135" i="28"/>
  <c r="SCI135" i="28"/>
  <c r="SZC135" i="28"/>
  <c r="VYA135" i="28"/>
  <c r="K198" i="28"/>
  <c r="I198" i="28"/>
  <c r="H198" i="28"/>
  <c r="F198" i="28"/>
  <c r="L198" i="28"/>
  <c r="CIJ129" i="28"/>
  <c r="CHW129" i="28"/>
  <c r="DDH129" i="28"/>
  <c r="DCU129" i="28"/>
  <c r="DWZ129" i="28"/>
  <c r="DWM129" i="28"/>
  <c r="EEJ129" i="28"/>
  <c r="EDW129" i="28"/>
  <c r="EOF129" i="28"/>
  <c r="ENS129" i="28"/>
  <c r="EYB129" i="28"/>
  <c r="EXO129" i="28"/>
  <c r="FHX129" i="28"/>
  <c r="FHK129" i="28"/>
  <c r="FRT129" i="28"/>
  <c r="FRG129" i="28"/>
  <c r="GLL129" i="28"/>
  <c r="GKY129" i="28"/>
  <c r="HFD129" i="28"/>
  <c r="HEQ129" i="28"/>
  <c r="HYV129" i="28"/>
  <c r="HYI129" i="28"/>
  <c r="ISN129" i="28"/>
  <c r="ISA129" i="28"/>
  <c r="JMF129" i="28"/>
  <c r="JLS129" i="28"/>
  <c r="KFX129" i="28"/>
  <c r="KFK129" i="28"/>
  <c r="KZP129" i="28"/>
  <c r="KZC129" i="28"/>
  <c r="LTH129" i="28"/>
  <c r="LSU129" i="28"/>
  <c r="MMZ129" i="28"/>
  <c r="MMM129" i="28"/>
  <c r="NGR129" i="28"/>
  <c r="NGE129" i="28"/>
  <c r="OAJ129" i="28"/>
  <c r="NZW129" i="28"/>
  <c r="OUB129" i="28"/>
  <c r="OTO129" i="28"/>
  <c r="PNT129" i="28"/>
  <c r="PNG129" i="28"/>
  <c r="UXL129" i="28"/>
  <c r="UWY129" i="28"/>
  <c r="K139" i="28"/>
  <c r="F139" i="28"/>
  <c r="F170" i="28" s="1"/>
  <c r="G139" i="28"/>
  <c r="S129" i="28"/>
  <c r="AY129" i="28"/>
  <c r="GJ129" i="28"/>
  <c r="GM129" i="28"/>
  <c r="II129" i="28"/>
  <c r="NT129" i="28"/>
  <c r="NW129" i="28"/>
  <c r="OM129" i="28"/>
  <c r="WJ129" i="28"/>
  <c r="WM129" i="28"/>
  <c r="XC129" i="28"/>
  <c r="ABH129" i="28"/>
  <c r="ABK129" i="28"/>
  <c r="ACN129" i="28"/>
  <c r="ACQ129" i="28"/>
  <c r="ADT129" i="28"/>
  <c r="ADW129" i="28"/>
  <c r="AEM129" i="28"/>
  <c r="AIR129" i="28"/>
  <c r="AIU129" i="28"/>
  <c r="AJK129" i="28"/>
  <c r="AKQ129" i="28"/>
  <c r="AOV129" i="28"/>
  <c r="AOY129" i="28"/>
  <c r="APO129" i="28"/>
  <c r="ATT129" i="28"/>
  <c r="ATW129" i="28"/>
  <c r="AUM129" i="28"/>
  <c r="AYR129" i="28"/>
  <c r="AYU129" i="28"/>
  <c r="AZK129" i="28"/>
  <c r="BEV129" i="28"/>
  <c r="BEY129" i="28"/>
  <c r="BFO129" i="28"/>
  <c r="BJT129" i="28"/>
  <c r="BJW129" i="28"/>
  <c r="BKM129" i="28"/>
  <c r="BPX129" i="28"/>
  <c r="BQA129" i="28"/>
  <c r="BQQ129" i="28"/>
  <c r="BWB129" i="28"/>
  <c r="BWE129" i="28"/>
  <c r="BWU129" i="28"/>
  <c r="CCF129" i="28"/>
  <c r="CCI129" i="28"/>
  <c r="CCY129" i="28"/>
  <c r="CIM129" i="28"/>
  <c r="CJC129" i="28"/>
  <c r="CPT129" i="28"/>
  <c r="CPW129" i="28"/>
  <c r="CVX129" i="28"/>
  <c r="CWA129" i="28"/>
  <c r="DDK129" i="28"/>
  <c r="DEA129" i="28"/>
  <c r="DJL129" i="28"/>
  <c r="DJO129" i="28"/>
  <c r="DPP129" i="28"/>
  <c r="DPS129" i="28"/>
  <c r="DXC129" i="28"/>
  <c r="DXS129" i="28"/>
  <c r="EOI129" i="28"/>
  <c r="FIA129" i="28"/>
  <c r="FRW129" i="28"/>
  <c r="QRK129" i="28"/>
  <c r="RLC129" i="28"/>
  <c r="SEU129" i="28"/>
  <c r="SYM129" i="28"/>
  <c r="TSE129" i="28"/>
  <c r="ULW129" i="28"/>
  <c r="G198" i="28"/>
  <c r="CON129" i="28"/>
  <c r="COA129" i="28"/>
  <c r="DIF129" i="28"/>
  <c r="DHS129" i="28"/>
  <c r="EBX129" i="28"/>
  <c r="EBK129" i="28"/>
  <c r="ELT129" i="28"/>
  <c r="ELG129" i="28"/>
  <c r="EVP129" i="28"/>
  <c r="EVC129" i="28"/>
  <c r="FFL129" i="28"/>
  <c r="FEY129" i="28"/>
  <c r="FPH129" i="28"/>
  <c r="FOU129" i="28"/>
  <c r="GGN129" i="28"/>
  <c r="GGA129" i="28"/>
  <c r="HAF129" i="28"/>
  <c r="GZS129" i="28"/>
  <c r="HTX129" i="28"/>
  <c r="HTK129" i="28"/>
  <c r="INP129" i="28"/>
  <c r="INC129" i="28"/>
  <c r="JHH129" i="28"/>
  <c r="JGU129" i="28"/>
  <c r="KAZ129" i="28"/>
  <c r="KAM129" i="28"/>
  <c r="KUR129" i="28"/>
  <c r="KUE129" i="28"/>
  <c r="LOJ129" i="28"/>
  <c r="LNW129" i="28"/>
  <c r="MIB129" i="28"/>
  <c r="MHO129" i="28"/>
  <c r="NBT129" i="28"/>
  <c r="NBG129" i="28"/>
  <c r="NVL129" i="28"/>
  <c r="NUY129" i="28"/>
  <c r="OPD129" i="28"/>
  <c r="OOQ129" i="28"/>
  <c r="PIV129" i="28"/>
  <c r="PII129" i="28"/>
  <c r="QCN129" i="28"/>
  <c r="QCA129" i="28"/>
  <c r="N139" i="28"/>
  <c r="RO129" i="28"/>
  <c r="SR129" i="28"/>
  <c r="SU129" i="28"/>
  <c r="TX129" i="28"/>
  <c r="UA129" i="28"/>
  <c r="VD129" i="28"/>
  <c r="VG129" i="28"/>
  <c r="AAB129" i="28"/>
  <c r="AAE129" i="28"/>
  <c r="ACA129" i="28"/>
  <c r="ADG129" i="28"/>
  <c r="AHL129" i="28"/>
  <c r="AHO129" i="28"/>
  <c r="ANP129" i="28"/>
  <c r="ANS129" i="28"/>
  <c r="ASN129" i="28"/>
  <c r="ASQ129" i="28"/>
  <c r="AXL129" i="28"/>
  <c r="AXO129" i="28"/>
  <c r="BCJ129" i="28"/>
  <c r="BCM129" i="28"/>
  <c r="BDP129" i="28"/>
  <c r="BDS129" i="28"/>
  <c r="BIN129" i="28"/>
  <c r="BIQ129" i="28"/>
  <c r="BOR129" i="28"/>
  <c r="BOU129" i="28"/>
  <c r="BTP129" i="28"/>
  <c r="BTS129" i="28"/>
  <c r="BUV129" i="28"/>
  <c r="BUY129" i="28"/>
  <c r="CAZ129" i="28"/>
  <c r="CBC129" i="28"/>
  <c r="CFX129" i="28"/>
  <c r="CGA129" i="28"/>
  <c r="DAV129" i="28"/>
  <c r="DAY129" i="28"/>
  <c r="DUN129" i="28"/>
  <c r="DUQ129" i="28"/>
  <c r="H150" i="28"/>
  <c r="E150" i="28"/>
  <c r="N198" i="28"/>
  <c r="J198" i="28"/>
  <c r="O150" i="28"/>
  <c r="N150" i="28"/>
  <c r="L150" i="28"/>
  <c r="K150" i="28"/>
  <c r="J150" i="28"/>
  <c r="I150" i="28"/>
  <c r="G150" i="28"/>
  <c r="G168" i="28" s="1"/>
  <c r="G137" i="28"/>
  <c r="F150" i="28"/>
  <c r="F137" i="28"/>
  <c r="E198" i="28"/>
  <c r="M198" i="28"/>
  <c r="CTL129" i="28"/>
  <c r="CSY129" i="28"/>
  <c r="DND129" i="28"/>
  <c r="DMQ129" i="28"/>
  <c r="EJH129" i="28"/>
  <c r="EIU129" i="28"/>
  <c r="ETD129" i="28"/>
  <c r="ESQ129" i="28"/>
  <c r="FCZ129" i="28"/>
  <c r="FCM129" i="28"/>
  <c r="FMV129" i="28"/>
  <c r="FMI129" i="28"/>
  <c r="GBP129" i="28"/>
  <c r="GBC129" i="28"/>
  <c r="GVH129" i="28"/>
  <c r="GUU129" i="28"/>
  <c r="HOZ129" i="28"/>
  <c r="HOM129" i="28"/>
  <c r="IIR129" i="28"/>
  <c r="IIE129" i="28"/>
  <c r="JCJ129" i="28"/>
  <c r="JBW129" i="28"/>
  <c r="JWB129" i="28"/>
  <c r="JVO129" i="28"/>
  <c r="KPT129" i="28"/>
  <c r="KPG129" i="28"/>
  <c r="LJL129" i="28"/>
  <c r="LIY129" i="28"/>
  <c r="MDD129" i="28"/>
  <c r="MCQ129" i="28"/>
  <c r="MWV129" i="28"/>
  <c r="MWI129" i="28"/>
  <c r="NQN129" i="28"/>
  <c r="NQA129" i="28"/>
  <c r="OKF129" i="28"/>
  <c r="OJS129" i="28"/>
  <c r="PDX129" i="28"/>
  <c r="PDK129" i="28"/>
  <c r="PXP129" i="28"/>
  <c r="PXC129" i="28"/>
  <c r="QPL129" i="28"/>
  <c r="QOY129" i="28"/>
  <c r="RJD129" i="28"/>
  <c r="RIQ129" i="28"/>
  <c r="SCV129" i="28"/>
  <c r="SCI129" i="28"/>
  <c r="SWN129" i="28"/>
  <c r="SWA129" i="28"/>
  <c r="TQF129" i="28"/>
  <c r="TPS129" i="28"/>
  <c r="UJX129" i="28"/>
  <c r="UJK129" i="28"/>
  <c r="E139" i="28"/>
  <c r="D139" i="28"/>
  <c r="L139" i="28"/>
  <c r="CR129" i="28"/>
  <c r="CU129" i="28"/>
  <c r="DX129" i="28"/>
  <c r="EA129" i="28"/>
  <c r="EQ129" i="28"/>
  <c r="KB129" i="28"/>
  <c r="KE129" i="28"/>
  <c r="KU129" i="28"/>
  <c r="MA129" i="28"/>
  <c r="QF129" i="28"/>
  <c r="QI129" i="28"/>
  <c r="QY129" i="28"/>
  <c r="SE129" i="28"/>
  <c r="TK129" i="28"/>
  <c r="UQ129" i="28"/>
  <c r="YV129" i="28"/>
  <c r="YY129" i="28"/>
  <c r="ZO129" i="28"/>
  <c r="AGF129" i="28"/>
  <c r="AGI129" i="28"/>
  <c r="AGY129" i="28"/>
  <c r="AMJ129" i="28"/>
  <c r="AMM129" i="28"/>
  <c r="ANC129" i="28"/>
  <c r="ARH129" i="28"/>
  <c r="ARK129" i="28"/>
  <c r="ASA129" i="28"/>
  <c r="AWF129" i="28"/>
  <c r="AWI129" i="28"/>
  <c r="AWY129" i="28"/>
  <c r="BBD129" i="28"/>
  <c r="BBG129" i="28"/>
  <c r="BBW129" i="28"/>
  <c r="BDC129" i="28"/>
  <c r="BHH129" i="28"/>
  <c r="BHK129" i="28"/>
  <c r="BIA129" i="28"/>
  <c r="BMF129" i="28"/>
  <c r="BMI129" i="28"/>
  <c r="BNL129" i="28"/>
  <c r="BNO129" i="28"/>
  <c r="BOE129" i="28"/>
  <c r="BSJ129" i="28"/>
  <c r="BSM129" i="28"/>
  <c r="BTC129" i="28"/>
  <c r="BUI129" i="28"/>
  <c r="BYN129" i="28"/>
  <c r="BYQ129" i="28"/>
  <c r="BZT129" i="28"/>
  <c r="BZW129" i="28"/>
  <c r="CAM129" i="28"/>
  <c r="CER129" i="28"/>
  <c r="CEU129" i="28"/>
  <c r="CFK129" i="28"/>
  <c r="CKV129" i="28"/>
  <c r="CKY129" i="28"/>
  <c r="CMU129" i="28"/>
  <c r="CTO129" i="28"/>
  <c r="CUE129" i="28"/>
  <c r="CZP129" i="28"/>
  <c r="CZS129" i="28"/>
  <c r="DAI129" i="28"/>
  <c r="DFT129" i="28"/>
  <c r="DFW129" i="28"/>
  <c r="DNG129" i="28"/>
  <c r="DNW129" i="28"/>
  <c r="DTH129" i="28"/>
  <c r="DTK129" i="28"/>
  <c r="DUA129" i="28"/>
  <c r="DZL129" i="28"/>
  <c r="DZO129" i="28"/>
  <c r="QLG129" i="28"/>
  <c r="RYQ129" i="28"/>
  <c r="SSI129" i="28"/>
  <c r="TMA129" i="28"/>
  <c r="UFS129" i="28"/>
  <c r="D198" i="28"/>
  <c r="O198" i="28"/>
  <c r="CYJ129" i="28"/>
  <c r="CXW129" i="28"/>
  <c r="DSB129" i="28"/>
  <c r="DRO129" i="28"/>
  <c r="EGV129" i="28"/>
  <c r="EGI129" i="28"/>
  <c r="EQR129" i="28"/>
  <c r="EQE129" i="28"/>
  <c r="FAN129" i="28"/>
  <c r="FAA129" i="28"/>
  <c r="FKJ129" i="28"/>
  <c r="FJW129" i="28"/>
  <c r="FWR129" i="28"/>
  <c r="FWE129" i="28"/>
  <c r="GQJ129" i="28"/>
  <c r="GPW129" i="28"/>
  <c r="HKB129" i="28"/>
  <c r="HJO129" i="28"/>
  <c r="IDT129" i="28"/>
  <c r="IDG129" i="28"/>
  <c r="IXL129" i="28"/>
  <c r="IWY129" i="28"/>
  <c r="JRD129" i="28"/>
  <c r="JQQ129" i="28"/>
  <c r="KKV129" i="28"/>
  <c r="KKI129" i="28"/>
  <c r="LEN129" i="28"/>
  <c r="LEA129" i="28"/>
  <c r="LYF129" i="28"/>
  <c r="LXS129" i="28"/>
  <c r="MRX129" i="28"/>
  <c r="MRK129" i="28"/>
  <c r="NLP129" i="28"/>
  <c r="NLC129" i="28"/>
  <c r="OFH129" i="28"/>
  <c r="OEU129" i="28"/>
  <c r="OYZ129" i="28"/>
  <c r="OYM129" i="28"/>
  <c r="PSR129" i="28"/>
  <c r="PSE129" i="28"/>
  <c r="QJH129" i="28"/>
  <c r="QIU129" i="28"/>
  <c r="RCZ129" i="28"/>
  <c r="RCM129" i="28"/>
  <c r="RWR129" i="28"/>
  <c r="RWE129" i="28"/>
  <c r="SQJ129" i="28"/>
  <c r="SPW129" i="28"/>
  <c r="TKB129" i="28"/>
  <c r="TJO129" i="28"/>
  <c r="UDT129" i="28"/>
  <c r="UDG129" i="28"/>
  <c r="AF129" i="28"/>
  <c r="AI129" i="28"/>
  <c r="BL129" i="28"/>
  <c r="BO129" i="28"/>
  <c r="DK129" i="28"/>
  <c r="HP129" i="28"/>
  <c r="HS129" i="28"/>
  <c r="IV129" i="28"/>
  <c r="IY129" i="28"/>
  <c r="BZG129" i="28"/>
  <c r="CQZ129" i="28"/>
  <c r="CRC129" i="28"/>
  <c r="DKR129" i="28"/>
  <c r="DKU129" i="28"/>
  <c r="FAQ129" i="28"/>
  <c r="UZK129" i="28"/>
  <c r="QOF129" i="28"/>
  <c r="QNS129" i="28"/>
  <c r="RHX129" i="28"/>
  <c r="RHK129" i="28"/>
  <c r="SBP129" i="28"/>
  <c r="SBC129" i="28"/>
  <c r="SVH129" i="28"/>
  <c r="SUU129" i="28"/>
  <c r="TOZ129" i="28"/>
  <c r="TOM129" i="28"/>
  <c r="UIR129" i="28"/>
  <c r="UIE129" i="28"/>
  <c r="VDP129" i="28"/>
  <c r="VDC129" i="28"/>
  <c r="VNL129" i="28"/>
  <c r="VMY129" i="28"/>
  <c r="VXH129" i="28"/>
  <c r="VWU129" i="28"/>
  <c r="WHD129" i="28"/>
  <c r="WGQ129" i="28"/>
  <c r="WQZ129" i="28"/>
  <c r="WQM129" i="28"/>
  <c r="XAV129" i="28"/>
  <c r="XAI129" i="28"/>
  <c r="EDD129" i="28"/>
  <c r="EDG129" i="28"/>
  <c r="EIB129" i="28"/>
  <c r="EIE129" i="28"/>
  <c r="EMZ129" i="28"/>
  <c r="ENC129" i="28"/>
  <c r="ERX129" i="28"/>
  <c r="ESA129" i="28"/>
  <c r="EWV129" i="28"/>
  <c r="EWY129" i="28"/>
  <c r="FBT129" i="28"/>
  <c r="FBW129" i="28"/>
  <c r="FGR129" i="28"/>
  <c r="FGU129" i="28"/>
  <c r="FLP129" i="28"/>
  <c r="FLS129" i="28"/>
  <c r="FQN129" i="28"/>
  <c r="FQQ129" i="28"/>
  <c r="FVL129" i="28"/>
  <c r="FVO129" i="28"/>
  <c r="GAJ129" i="28"/>
  <c r="GAM129" i="28"/>
  <c r="GFH129" i="28"/>
  <c r="GFK129" i="28"/>
  <c r="QFS129" i="28"/>
  <c r="QSA129" i="28"/>
  <c r="QTG129" i="28"/>
  <c r="QUJ129" i="28"/>
  <c r="QUZ129" i="28"/>
  <c r="QZK129" i="28"/>
  <c r="RLS129" i="28"/>
  <c r="RMY129" i="28"/>
  <c r="ROB129" i="28"/>
  <c r="ROR129" i="28"/>
  <c r="RTC129" i="28"/>
  <c r="SFK129" i="28"/>
  <c r="SGQ129" i="28"/>
  <c r="SHT129" i="28"/>
  <c r="SIJ129" i="28"/>
  <c r="SMU129" i="28"/>
  <c r="SZC129" i="28"/>
  <c r="TAI129" i="28"/>
  <c r="TBL129" i="28"/>
  <c r="TCB129" i="28"/>
  <c r="TGM129" i="28"/>
  <c r="TSU129" i="28"/>
  <c r="TUA129" i="28"/>
  <c r="TVD129" i="28"/>
  <c r="TVT129" i="28"/>
  <c r="UAE129" i="28"/>
  <c r="UMM129" i="28"/>
  <c r="UNS129" i="28"/>
  <c r="UOV129" i="28"/>
  <c r="UPL129" i="28"/>
  <c r="VEF129" i="28"/>
  <c r="VOB129" i="28"/>
  <c r="VXX129" i="28"/>
  <c r="WHT129" i="28"/>
  <c r="WRP129" i="28"/>
  <c r="XBL129" i="28"/>
  <c r="II131" i="28"/>
  <c r="JO131" i="28"/>
  <c r="MQ131" i="28"/>
  <c r="ACA131" i="28"/>
  <c r="ADG131" i="28"/>
  <c r="AGI131" i="28"/>
  <c r="AHO131" i="28"/>
  <c r="AWY131" i="28"/>
  <c r="BBW131" i="28"/>
  <c r="BCM131" i="28"/>
  <c r="BEY131" i="28"/>
  <c r="BGE131" i="28"/>
  <c r="BWU131" i="28"/>
  <c r="CAM131" i="28"/>
  <c r="CBC131" i="28"/>
  <c r="CDO131" i="28"/>
  <c r="CEU131" i="28"/>
  <c r="CUE131" i="28"/>
  <c r="CVK131" i="28"/>
  <c r="CXG131" i="28"/>
  <c r="CYM131" i="28"/>
  <c r="DNW131" i="28"/>
  <c r="DRO131" i="28"/>
  <c r="DSE131" i="28"/>
  <c r="EHO131" i="28"/>
  <c r="EMM131" i="28"/>
  <c r="ENC131" i="28"/>
  <c r="EOI131" i="28"/>
  <c r="FDS131" i="28"/>
  <c r="FGE131" i="28"/>
  <c r="FGU131" i="28"/>
  <c r="FIA131" i="28"/>
  <c r="FXK131" i="28"/>
  <c r="FZW131" i="28"/>
  <c r="GAM131" i="28"/>
  <c r="GBS131" i="28"/>
  <c r="GRC131" i="28"/>
  <c r="GTO131" i="28"/>
  <c r="GUE131" i="28"/>
  <c r="GVK131" i="28"/>
  <c r="HKU131" i="28"/>
  <c r="HNG131" i="28"/>
  <c r="HNW131" i="28"/>
  <c r="HPC131" i="28"/>
  <c r="IEM131" i="28"/>
  <c r="IGY131" i="28"/>
  <c r="IHO131" i="28"/>
  <c r="IIU131" i="28"/>
  <c r="IYE131" i="28"/>
  <c r="JAQ131" i="28"/>
  <c r="JBG131" i="28"/>
  <c r="JCM131" i="28"/>
  <c r="JRW131" i="28"/>
  <c r="JUI131" i="28"/>
  <c r="JUY131" i="28"/>
  <c r="JWE131" i="28"/>
  <c r="KLO131" i="28"/>
  <c r="KOA131" i="28"/>
  <c r="KOQ131" i="28"/>
  <c r="KPW131" i="28"/>
  <c r="LFG131" i="28"/>
  <c r="LHS131" i="28"/>
  <c r="LII131" i="28"/>
  <c r="LJO131" i="28"/>
  <c r="LYY131" i="28"/>
  <c r="MBK131" i="28"/>
  <c r="MCA131" i="28"/>
  <c r="MDG131" i="28"/>
  <c r="MSQ131" i="28"/>
  <c r="MVC131" i="28"/>
  <c r="MVS131" i="28"/>
  <c r="MWY131" i="28"/>
  <c r="NMI131" i="28"/>
  <c r="NOU131" i="28"/>
  <c r="NPK131" i="28"/>
  <c r="NQQ131" i="28"/>
  <c r="OGA131" i="28"/>
  <c r="OIM131" i="28"/>
  <c r="QTD129" i="28"/>
  <c r="QSQ129" i="28"/>
  <c r="RMV129" i="28"/>
  <c r="RMI129" i="28"/>
  <c r="SGN129" i="28"/>
  <c r="SGA129" i="28"/>
  <c r="TAF129" i="28"/>
  <c r="SZS129" i="28"/>
  <c r="TTX129" i="28"/>
  <c r="TTK129" i="28"/>
  <c r="UNP129" i="28"/>
  <c r="UNC129" i="28"/>
  <c r="FUF129" i="28"/>
  <c r="FUI129" i="28"/>
  <c r="FZD129" i="28"/>
  <c r="FZG129" i="28"/>
  <c r="GEB129" i="28"/>
  <c r="GEE129" i="28"/>
  <c r="GIZ129" i="28"/>
  <c r="GME129" i="28"/>
  <c r="GMU129" i="28"/>
  <c r="GNX129" i="28"/>
  <c r="GRC129" i="28"/>
  <c r="GRS129" i="28"/>
  <c r="GSV129" i="28"/>
  <c r="GWA129" i="28"/>
  <c r="GWQ129" i="28"/>
  <c r="GXT129" i="28"/>
  <c r="HAY129" i="28"/>
  <c r="HBO129" i="28"/>
  <c r="HCR129" i="28"/>
  <c r="HFW129" i="28"/>
  <c r="HGM129" i="28"/>
  <c r="HHP129" i="28"/>
  <c r="HKU129" i="28"/>
  <c r="HLK129" i="28"/>
  <c r="HMN129" i="28"/>
  <c r="HPS129" i="28"/>
  <c r="HQI129" i="28"/>
  <c r="HRL129" i="28"/>
  <c r="HUQ129" i="28"/>
  <c r="HVG129" i="28"/>
  <c r="HWJ129" i="28"/>
  <c r="HZO129" i="28"/>
  <c r="IAE129" i="28"/>
  <c r="IBH129" i="28"/>
  <c r="IEM129" i="28"/>
  <c r="IFC129" i="28"/>
  <c r="IGF129" i="28"/>
  <c r="IJK129" i="28"/>
  <c r="IKA129" i="28"/>
  <c r="ILD129" i="28"/>
  <c r="IOI129" i="28"/>
  <c r="IOY129" i="28"/>
  <c r="IQB129" i="28"/>
  <c r="ITG129" i="28"/>
  <c r="ITW129" i="28"/>
  <c r="IUZ129" i="28"/>
  <c r="IYE129" i="28"/>
  <c r="IYU129" i="28"/>
  <c r="IZX129" i="28"/>
  <c r="JDC129" i="28"/>
  <c r="JDS129" i="28"/>
  <c r="JEV129" i="28"/>
  <c r="JIA129" i="28"/>
  <c r="JIQ129" i="28"/>
  <c r="JJT129" i="28"/>
  <c r="JMY129" i="28"/>
  <c r="JNO129" i="28"/>
  <c r="JOR129" i="28"/>
  <c r="JRW129" i="28"/>
  <c r="JSM129" i="28"/>
  <c r="JTP129" i="28"/>
  <c r="JWU129" i="28"/>
  <c r="JXK129" i="28"/>
  <c r="JYN129" i="28"/>
  <c r="KBS129" i="28"/>
  <c r="KCI129" i="28"/>
  <c r="KDL129" i="28"/>
  <c r="KGQ129" i="28"/>
  <c r="KHG129" i="28"/>
  <c r="KIJ129" i="28"/>
  <c r="KLO129" i="28"/>
  <c r="KME129" i="28"/>
  <c r="KNH129" i="28"/>
  <c r="KQM129" i="28"/>
  <c r="KRC129" i="28"/>
  <c r="KSF129" i="28"/>
  <c r="KVK129" i="28"/>
  <c r="KWA129" i="28"/>
  <c r="KXD129" i="28"/>
  <c r="LAI129" i="28"/>
  <c r="LAY129" i="28"/>
  <c r="LCB129" i="28"/>
  <c r="LFG129" i="28"/>
  <c r="LFW129" i="28"/>
  <c r="LGZ129" i="28"/>
  <c r="LKE129" i="28"/>
  <c r="LKU129" i="28"/>
  <c r="LLX129" i="28"/>
  <c r="LPC129" i="28"/>
  <c r="LPS129" i="28"/>
  <c r="LQV129" i="28"/>
  <c r="LUA129" i="28"/>
  <c r="LUQ129" i="28"/>
  <c r="LVT129" i="28"/>
  <c r="LYY129" i="28"/>
  <c r="LZO129" i="28"/>
  <c r="MAR129" i="28"/>
  <c r="MDW129" i="28"/>
  <c r="MEM129" i="28"/>
  <c r="MFP129" i="28"/>
  <c r="MIU129" i="28"/>
  <c r="MJK129" i="28"/>
  <c r="MKN129" i="28"/>
  <c r="MNS129" i="28"/>
  <c r="MOI129" i="28"/>
  <c r="MPL129" i="28"/>
  <c r="MSQ129" i="28"/>
  <c r="MTG129" i="28"/>
  <c r="MUJ129" i="28"/>
  <c r="MXO129" i="28"/>
  <c r="MYE129" i="28"/>
  <c r="MZH129" i="28"/>
  <c r="NCM129" i="28"/>
  <c r="NDC129" i="28"/>
  <c r="NEF129" i="28"/>
  <c r="NHK129" i="28"/>
  <c r="NIA129" i="28"/>
  <c r="NJD129" i="28"/>
  <c r="NMI129" i="28"/>
  <c r="NMY129" i="28"/>
  <c r="NOB129" i="28"/>
  <c r="NRG129" i="28"/>
  <c r="NRW129" i="28"/>
  <c r="NSZ129" i="28"/>
  <c r="NWE129" i="28"/>
  <c r="NWU129" i="28"/>
  <c r="NXX129" i="28"/>
  <c r="OBC129" i="28"/>
  <c r="OBS129" i="28"/>
  <c r="OCV129" i="28"/>
  <c r="OGA129" i="28"/>
  <c r="OGQ129" i="28"/>
  <c r="OHT129" i="28"/>
  <c r="OKY129" i="28"/>
  <c r="OLO129" i="28"/>
  <c r="OMR129" i="28"/>
  <c r="OPW129" i="28"/>
  <c r="OQM129" i="28"/>
  <c r="ORP129" i="28"/>
  <c r="OUU129" i="28"/>
  <c r="OVK129" i="28"/>
  <c r="OWN129" i="28"/>
  <c r="OZS129" i="28"/>
  <c r="PAI129" i="28"/>
  <c r="PBL129" i="28"/>
  <c r="PEQ129" i="28"/>
  <c r="PFG129" i="28"/>
  <c r="PGJ129" i="28"/>
  <c r="PJO129" i="28"/>
  <c r="PKE129" i="28"/>
  <c r="PLH129" i="28"/>
  <c r="POM129" i="28"/>
  <c r="PPC129" i="28"/>
  <c r="PQF129" i="28"/>
  <c r="PTK129" i="28"/>
  <c r="PUA129" i="28"/>
  <c r="PVD129" i="28"/>
  <c r="PYI129" i="28"/>
  <c r="PYY129" i="28"/>
  <c r="QAB129" i="28"/>
  <c r="QDG129" i="28"/>
  <c r="QDW129" i="28"/>
  <c r="QKQ129" i="28"/>
  <c r="QWY129" i="28"/>
  <c r="REI129" i="28"/>
  <c r="RQQ129" i="28"/>
  <c r="RYA129" i="28"/>
  <c r="SKI129" i="28"/>
  <c r="SRS129" i="28"/>
  <c r="TEA129" i="28"/>
  <c r="TLK129" i="28"/>
  <c r="TXS129" i="28"/>
  <c r="UFC129" i="28"/>
  <c r="URK129" i="28"/>
  <c r="UTT129" i="28"/>
  <c r="UUJ129" i="28"/>
  <c r="UYU129" i="28"/>
  <c r="VHK129" i="28"/>
  <c r="VRG129" i="28"/>
  <c r="WBC129" i="28"/>
  <c r="WKY129" i="28"/>
  <c r="WUU129" i="28"/>
  <c r="XEQ129" i="28"/>
  <c r="AVC131" i="28"/>
  <c r="BUY131" i="28"/>
  <c r="PJO131" i="28"/>
  <c r="QYB129" i="28"/>
  <c r="QXO129" i="28"/>
  <c r="RRT129" i="28"/>
  <c r="RRG129" i="28"/>
  <c r="SLL129" i="28"/>
  <c r="SKY129" i="28"/>
  <c r="TFD129" i="28"/>
  <c r="TEQ129" i="28"/>
  <c r="TYV129" i="28"/>
  <c r="TYI129" i="28"/>
  <c r="USN129" i="28"/>
  <c r="USA129" i="28"/>
  <c r="VIN129" i="28"/>
  <c r="VIA129" i="28"/>
  <c r="VSJ129" i="28"/>
  <c r="VRW129" i="28"/>
  <c r="WCF129" i="28"/>
  <c r="WBS129" i="28"/>
  <c r="WMB129" i="28"/>
  <c r="WLO129" i="28"/>
  <c r="WVX129" i="28"/>
  <c r="WVK129" i="28"/>
  <c r="CHD129" i="28"/>
  <c r="CHG129" i="28"/>
  <c r="CMB129" i="28"/>
  <c r="CME129" i="28"/>
  <c r="CNH129" i="28"/>
  <c r="CNK129" i="28"/>
  <c r="CSF129" i="28"/>
  <c r="CSI129" i="28"/>
  <c r="CXD129" i="28"/>
  <c r="CXG129" i="28"/>
  <c r="DCB129" i="28"/>
  <c r="DCE129" i="28"/>
  <c r="DGZ129" i="28"/>
  <c r="DHC129" i="28"/>
  <c r="DLX129" i="28"/>
  <c r="DMA129" i="28"/>
  <c r="DQV129" i="28"/>
  <c r="DQY129" i="28"/>
  <c r="DVT129" i="28"/>
  <c r="DVW129" i="28"/>
  <c r="EAR129" i="28"/>
  <c r="EAU129" i="28"/>
  <c r="EFP129" i="28"/>
  <c r="EFS129" i="28"/>
  <c r="EKN129" i="28"/>
  <c r="EKQ129" i="28"/>
  <c r="EPL129" i="28"/>
  <c r="EPO129" i="28"/>
  <c r="EUJ129" i="28"/>
  <c r="EUM129" i="28"/>
  <c r="EZH129" i="28"/>
  <c r="EZK129" i="28"/>
  <c r="FEF129" i="28"/>
  <c r="FEI129" i="28"/>
  <c r="FJD129" i="28"/>
  <c r="FJG129" i="28"/>
  <c r="FOB129" i="28"/>
  <c r="FOE129" i="28"/>
  <c r="FSZ129" i="28"/>
  <c r="FTC129" i="28"/>
  <c r="FTS129" i="28"/>
  <c r="FXX129" i="28"/>
  <c r="FYA129" i="28"/>
  <c r="FYQ129" i="28"/>
  <c r="GCV129" i="28"/>
  <c r="GCY129" i="28"/>
  <c r="GDO129" i="28"/>
  <c r="GHT129" i="28"/>
  <c r="GIM129" i="28"/>
  <c r="GNK129" i="28"/>
  <c r="GSI129" i="28"/>
  <c r="GXG129" i="28"/>
  <c r="HCE129" i="28"/>
  <c r="HHC129" i="28"/>
  <c r="HMA129" i="28"/>
  <c r="HQY129" i="28"/>
  <c r="HVW129" i="28"/>
  <c r="IAU129" i="28"/>
  <c r="IFS129" i="28"/>
  <c r="IKQ129" i="28"/>
  <c r="IPO129" i="28"/>
  <c r="IUM129" i="28"/>
  <c r="IZK129" i="28"/>
  <c r="JEI129" i="28"/>
  <c r="JJG129" i="28"/>
  <c r="JOE129" i="28"/>
  <c r="JTC129" i="28"/>
  <c r="JYA129" i="28"/>
  <c r="KCY129" i="28"/>
  <c r="KHW129" i="28"/>
  <c r="KMU129" i="28"/>
  <c r="KRS129" i="28"/>
  <c r="KWQ129" i="28"/>
  <c r="LBO129" i="28"/>
  <c r="LGM129" i="28"/>
  <c r="LLK129" i="28"/>
  <c r="LQI129" i="28"/>
  <c r="LVG129" i="28"/>
  <c r="MAE129" i="28"/>
  <c r="MFC129" i="28"/>
  <c r="MKA129" i="28"/>
  <c r="MOY129" i="28"/>
  <c r="MTW129" i="28"/>
  <c r="MYU129" i="28"/>
  <c r="NDS129" i="28"/>
  <c r="NIQ129" i="28"/>
  <c r="NNO129" i="28"/>
  <c r="NSM129" i="28"/>
  <c r="NXK129" i="28"/>
  <c r="OCI129" i="28"/>
  <c r="OHG129" i="28"/>
  <c r="OME129" i="28"/>
  <c r="ORC129" i="28"/>
  <c r="OWA129" i="28"/>
  <c r="PAY129" i="28"/>
  <c r="PFW129" i="28"/>
  <c r="PKU129" i="28"/>
  <c r="PPS129" i="28"/>
  <c r="PUQ129" i="28"/>
  <c r="PZO129" i="28"/>
  <c r="QFC129" i="28"/>
  <c r="QIE129" i="28"/>
  <c r="QJK129" i="28"/>
  <c r="QKN129" i="28"/>
  <c r="QLD129" i="28"/>
  <c r="QPO129" i="28"/>
  <c r="QYU129" i="28"/>
  <c r="RBW129" i="28"/>
  <c r="RDC129" i="28"/>
  <c r="REF129" i="28"/>
  <c r="REV129" i="28"/>
  <c r="RJG129" i="28"/>
  <c r="RSM129" i="28"/>
  <c r="RVO129" i="28"/>
  <c r="RWU129" i="28"/>
  <c r="RXX129" i="28"/>
  <c r="RYN129" i="28"/>
  <c r="SCY129" i="28"/>
  <c r="SME129" i="28"/>
  <c r="SPG129" i="28"/>
  <c r="SQM129" i="28"/>
  <c r="SRP129" i="28"/>
  <c r="SSF129" i="28"/>
  <c r="SWQ129" i="28"/>
  <c r="TFW129" i="28"/>
  <c r="TIY129" i="28"/>
  <c r="TKE129" i="28"/>
  <c r="TLH129" i="28"/>
  <c r="TLX129" i="28"/>
  <c r="TQI129" i="28"/>
  <c r="TZO129" i="28"/>
  <c r="UCQ129" i="28"/>
  <c r="UDW129" i="28"/>
  <c r="UEZ129" i="28"/>
  <c r="UFP129" i="28"/>
  <c r="UKA129" i="28"/>
  <c r="UTG129" i="28"/>
  <c r="UWI129" i="28"/>
  <c r="UXO129" i="28"/>
  <c r="UYR129" i="28"/>
  <c r="UZH129" i="28"/>
  <c r="VJD129" i="28"/>
  <c r="VSZ129" i="28"/>
  <c r="WCV129" i="28"/>
  <c r="WMR129" i="28"/>
  <c r="WWN129" i="28"/>
  <c r="S131" i="28"/>
  <c r="AI131" i="28"/>
  <c r="CU131" i="28"/>
  <c r="SE131" i="28"/>
  <c r="TK131" i="28"/>
  <c r="WM131" i="28"/>
  <c r="ANC131" i="28"/>
  <c r="BMY131" i="28"/>
  <c r="CKI131" i="28"/>
  <c r="CLO131" i="28"/>
  <c r="COQ131" i="28"/>
  <c r="DEA131" i="28"/>
  <c r="DFG131" i="28"/>
  <c r="DHC131" i="28"/>
  <c r="DII131" i="28"/>
  <c r="DXS131" i="28"/>
  <c r="EBK131" i="28"/>
  <c r="ECA131" i="28"/>
  <c r="ETW131" i="28"/>
  <c r="EWI131" i="28"/>
  <c r="EWY131" i="28"/>
  <c r="EYE131" i="28"/>
  <c r="FNO131" i="28"/>
  <c r="FQA131" i="28"/>
  <c r="FQQ131" i="28"/>
  <c r="FRW131" i="28"/>
  <c r="GHG131" i="28"/>
  <c r="GJS131" i="28"/>
  <c r="GKI131" i="28"/>
  <c r="GLO131" i="28"/>
  <c r="HAY131" i="28"/>
  <c r="HDK131" i="28"/>
  <c r="HEA131" i="28"/>
  <c r="HFG131" i="28"/>
  <c r="HUQ131" i="28"/>
  <c r="HXC131" i="28"/>
  <c r="HXS131" i="28"/>
  <c r="HYY131" i="28"/>
  <c r="IOI131" i="28"/>
  <c r="IQU131" i="28"/>
  <c r="IRK131" i="28"/>
  <c r="ISQ131" i="28"/>
  <c r="JIA131" i="28"/>
  <c r="JKM131" i="28"/>
  <c r="JLC131" i="28"/>
  <c r="JMI131" i="28"/>
  <c r="KBS131" i="28"/>
  <c r="KEE131" i="28"/>
  <c r="KEU131" i="28"/>
  <c r="KGA131" i="28"/>
  <c r="KVK131" i="28"/>
  <c r="KXW131" i="28"/>
  <c r="KYM131" i="28"/>
  <c r="KZS131" i="28"/>
  <c r="LPC131" i="28"/>
  <c r="LRO131" i="28"/>
  <c r="LSE131" i="28"/>
  <c r="LTK131" i="28"/>
  <c r="MIU131" i="28"/>
  <c r="MLG131" i="28"/>
  <c r="MLW131" i="28"/>
  <c r="MNC131" i="28"/>
  <c r="NCM131" i="28"/>
  <c r="NEY131" i="28"/>
  <c r="NFO131" i="28"/>
  <c r="NGU131" i="28"/>
  <c r="NWE131" i="28"/>
  <c r="NYQ131" i="28"/>
  <c r="NZG131" i="28"/>
  <c r="OAM131" i="28"/>
  <c r="OZS131" i="28"/>
  <c r="PCE131" i="28"/>
  <c r="OJC131" i="28"/>
  <c r="OKI131" i="28"/>
  <c r="ORC131" i="28"/>
  <c r="OSY131" i="28"/>
  <c r="OUE131" i="28"/>
  <c r="PAY131" i="28"/>
  <c r="PCU131" i="28"/>
  <c r="PEA131" i="28"/>
  <c r="PKU131" i="28"/>
  <c r="PMQ131" i="28"/>
  <c r="PNW131" i="28"/>
  <c r="PUQ131" i="28"/>
  <c r="PWM131" i="28"/>
  <c r="PXS131" i="28"/>
  <c r="QEM131" i="28"/>
  <c r="QGI131" i="28"/>
  <c r="QHO131" i="28"/>
  <c r="QOI131" i="28"/>
  <c r="QQE131" i="28"/>
  <c r="QRK131" i="28"/>
  <c r="QYE131" i="28"/>
  <c r="RAA131" i="28"/>
  <c r="RBG131" i="28"/>
  <c r="RIA131" i="28"/>
  <c r="RJW131" i="28"/>
  <c r="RLC131" i="28"/>
  <c r="RRW131" i="28"/>
  <c r="RTS131" i="28"/>
  <c r="RUY131" i="28"/>
  <c r="SBS131" i="28"/>
  <c r="SDO131" i="28"/>
  <c r="SEU131" i="28"/>
  <c r="SLO131" i="28"/>
  <c r="SNK131" i="28"/>
  <c r="SOQ131" i="28"/>
  <c r="SVK131" i="28"/>
  <c r="SXG131" i="28"/>
  <c r="SYM131" i="28"/>
  <c r="TFG131" i="28"/>
  <c r="THC131" i="28"/>
  <c r="TII131" i="28"/>
  <c r="TPC131" i="28"/>
  <c r="TQY131" i="28"/>
  <c r="TSE131" i="28"/>
  <c r="TYY131" i="28"/>
  <c r="UAU131" i="28"/>
  <c r="UCA131" i="28"/>
  <c r="UIU131" i="28"/>
  <c r="UKQ131" i="28"/>
  <c r="ULW131" i="28"/>
  <c r="USQ131" i="28"/>
  <c r="UUM131" i="28"/>
  <c r="UVS131" i="28"/>
  <c r="VCM131" i="28"/>
  <c r="VEI131" i="28"/>
  <c r="VFO131" i="28"/>
  <c r="VMI131" i="28"/>
  <c r="VOE131" i="28"/>
  <c r="VPK131" i="28"/>
  <c r="VWE131" i="28"/>
  <c r="VYA131" i="28"/>
  <c r="VZG131" i="28"/>
  <c r="WGA131" i="28"/>
  <c r="WHW131" i="28"/>
  <c r="WJC131" i="28"/>
  <c r="WPW131" i="28"/>
  <c r="WRS131" i="28"/>
  <c r="WSY131" i="28"/>
  <c r="WZS131" i="28"/>
  <c r="XBO131" i="28"/>
  <c r="XCU131" i="28"/>
  <c r="BL133" i="28"/>
  <c r="BO133" i="28"/>
  <c r="GJ133" i="28"/>
  <c r="GM133" i="28"/>
  <c r="LH133" i="28"/>
  <c r="LK133" i="28"/>
  <c r="QF133" i="28"/>
  <c r="QI133" i="28"/>
  <c r="VD133" i="28"/>
  <c r="VG133" i="28"/>
  <c r="AAB133" i="28"/>
  <c r="AAE133" i="28"/>
  <c r="AEZ133" i="28"/>
  <c r="AFC133" i="28"/>
  <c r="AJX133" i="28"/>
  <c r="AKA133" i="28"/>
  <c r="AOV133" i="28"/>
  <c r="AOY133" i="28"/>
  <c r="ATT133" i="28"/>
  <c r="ATW133" i="28"/>
  <c r="AYR133" i="28"/>
  <c r="AYU133" i="28"/>
  <c r="BDP133" i="28"/>
  <c r="BDS133" i="28"/>
  <c r="BIN133" i="28"/>
  <c r="BIQ133" i="28"/>
  <c r="BNL133" i="28"/>
  <c r="BNO133" i="28"/>
  <c r="BSJ133" i="28"/>
  <c r="BSM133" i="28"/>
  <c r="BXH133" i="28"/>
  <c r="BXK133" i="28"/>
  <c r="CCF133" i="28"/>
  <c r="CCI133" i="28"/>
  <c r="CHD133" i="28"/>
  <c r="CHG133" i="28"/>
  <c r="CMB133" i="28"/>
  <c r="CME133" i="28"/>
  <c r="CQZ133" i="28"/>
  <c r="CRC133" i="28"/>
  <c r="CVX133" i="28"/>
  <c r="CWA133" i="28"/>
  <c r="DAV133" i="28"/>
  <c r="DAY133" i="28"/>
  <c r="DFT133" i="28"/>
  <c r="DFW133" i="28"/>
  <c r="DKR133" i="28"/>
  <c r="DKU133" i="28"/>
  <c r="DPP133" i="28"/>
  <c r="DPS133" i="28"/>
  <c r="DUN133" i="28"/>
  <c r="DUQ133" i="28"/>
  <c r="DZL133" i="28"/>
  <c r="DZO133" i="28"/>
  <c r="EEJ133" i="28"/>
  <c r="EEM133" i="28"/>
  <c r="EJH133" i="28"/>
  <c r="EJK133" i="28"/>
  <c r="EOF133" i="28"/>
  <c r="EOI133" i="28"/>
  <c r="ETD133" i="28"/>
  <c r="ETG133" i="28"/>
  <c r="EYB133" i="28"/>
  <c r="EYE133" i="28"/>
  <c r="FCZ133" i="28"/>
  <c r="FDC133" i="28"/>
  <c r="FHX133" i="28"/>
  <c r="FIA133" i="28"/>
  <c r="FMV133" i="28"/>
  <c r="FMY133" i="28"/>
  <c r="FRT133" i="28"/>
  <c r="FRW133" i="28"/>
  <c r="FWR133" i="28"/>
  <c r="FWU133" i="28"/>
  <c r="GBP133" i="28"/>
  <c r="GHD133" i="28"/>
  <c r="GHW133" i="28"/>
  <c r="GJC133" i="28"/>
  <c r="GME133" i="28"/>
  <c r="GNK133" i="28"/>
  <c r="GPT133" i="28"/>
  <c r="GVH133" i="28"/>
  <c r="HAV133" i="28"/>
  <c r="HBO133" i="28"/>
  <c r="HCU133" i="28"/>
  <c r="HHC133" i="28"/>
  <c r="HMA133" i="28"/>
  <c r="IKQ133" i="28"/>
  <c r="ILW133" i="28"/>
  <c r="INC133" i="28"/>
  <c r="IOI133" i="28"/>
  <c r="IPO133" i="28"/>
  <c r="IQU133" i="28"/>
  <c r="ISA133" i="28"/>
  <c r="ITG133" i="28"/>
  <c r="IUM133" i="28"/>
  <c r="IVS133" i="28"/>
  <c r="JLS133" i="28"/>
  <c r="JMY133" i="28"/>
  <c r="JOE133" i="28"/>
  <c r="JPK133" i="28"/>
  <c r="JQQ133" i="28"/>
  <c r="JRW133" i="28"/>
  <c r="JTC133" i="28"/>
  <c r="JUI133" i="28"/>
  <c r="JVO133" i="28"/>
  <c r="JWU133" i="28"/>
  <c r="JYA133" i="28"/>
  <c r="JZG133" i="28"/>
  <c r="KAM133" i="28"/>
  <c r="KBS133" i="28"/>
  <c r="KEE133" i="28"/>
  <c r="KFK133" i="28"/>
  <c r="KGQ133" i="28"/>
  <c r="KPG133" i="28"/>
  <c r="KWQ133" i="28"/>
  <c r="KXW133" i="28"/>
  <c r="KZC133" i="28"/>
  <c r="LAI133" i="28"/>
  <c r="VBG129" i="28"/>
  <c r="VCJ129" i="28"/>
  <c r="VGE129" i="28"/>
  <c r="VHH129" i="28"/>
  <c r="VLC129" i="28"/>
  <c r="VMF129" i="28"/>
  <c r="VQA129" i="28"/>
  <c r="VRD129" i="28"/>
  <c r="VUY129" i="28"/>
  <c r="VWB129" i="28"/>
  <c r="VZW129" i="28"/>
  <c r="WAZ129" i="28"/>
  <c r="WEU129" i="28"/>
  <c r="WFX129" i="28"/>
  <c r="WJS129" i="28"/>
  <c r="WKV129" i="28"/>
  <c r="WOQ129" i="28"/>
  <c r="WPT129" i="28"/>
  <c r="WTO129" i="28"/>
  <c r="WUR129" i="28"/>
  <c r="WYM129" i="28"/>
  <c r="WZP129" i="28"/>
  <c r="XDK129" i="28"/>
  <c r="XEN129" i="28"/>
  <c r="FW131" i="28"/>
  <c r="HC131" i="28"/>
  <c r="IY131" i="28"/>
  <c r="PS131" i="28"/>
  <c r="QY131" i="28"/>
  <c r="SU131" i="28"/>
  <c r="ZO131" i="28"/>
  <c r="AAU131" i="28"/>
  <c r="ACQ131" i="28"/>
  <c r="AQE131" i="28"/>
  <c r="BAA131" i="28"/>
  <c r="BBG131" i="28"/>
  <c r="BQA131" i="28"/>
  <c r="BYQ131" i="28"/>
  <c r="BZW131" i="28"/>
  <c r="CHW131" i="28"/>
  <c r="CJC131" i="28"/>
  <c r="CKY131" i="28"/>
  <c r="CRS131" i="28"/>
  <c r="CSY131" i="28"/>
  <c r="CUU131" i="28"/>
  <c r="DBO131" i="28"/>
  <c r="DCU131" i="28"/>
  <c r="DEQ131" i="28"/>
  <c r="DQY131" i="28"/>
  <c r="EAU131" i="28"/>
  <c r="EKQ131" i="28"/>
  <c r="ELW131" i="28"/>
  <c r="ESQ131" i="28"/>
  <c r="EUM131" i="28"/>
  <c r="EVS131" i="28"/>
  <c r="FCM131" i="28"/>
  <c r="FEI131" i="28"/>
  <c r="FFO131" i="28"/>
  <c r="FMI131" i="28"/>
  <c r="FOE131" i="28"/>
  <c r="FPK131" i="28"/>
  <c r="FWE131" i="28"/>
  <c r="FYA131" i="28"/>
  <c r="FZG131" i="28"/>
  <c r="GGA131" i="28"/>
  <c r="GHW131" i="28"/>
  <c r="GJC131" i="28"/>
  <c r="GPW131" i="28"/>
  <c r="GRS131" i="28"/>
  <c r="GSY131" i="28"/>
  <c r="GZS131" i="28"/>
  <c r="HBO131" i="28"/>
  <c r="HCU131" i="28"/>
  <c r="HJO131" i="28"/>
  <c r="HLK131" i="28"/>
  <c r="HMQ131" i="28"/>
  <c r="HTK131" i="28"/>
  <c r="HVG131" i="28"/>
  <c r="HWM131" i="28"/>
  <c r="IDG131" i="28"/>
  <c r="IFC131" i="28"/>
  <c r="IGI131" i="28"/>
  <c r="INC131" i="28"/>
  <c r="IOY131" i="28"/>
  <c r="IQE131" i="28"/>
  <c r="IWY131" i="28"/>
  <c r="IYU131" i="28"/>
  <c r="JAA131" i="28"/>
  <c r="JGU131" i="28"/>
  <c r="JIQ131" i="28"/>
  <c r="JJW131" i="28"/>
  <c r="JQQ131" i="28"/>
  <c r="JSM131" i="28"/>
  <c r="JTS131" i="28"/>
  <c r="KAM131" i="28"/>
  <c r="KCI131" i="28"/>
  <c r="KDO131" i="28"/>
  <c r="KKI131" i="28"/>
  <c r="KME131" i="28"/>
  <c r="KNK131" i="28"/>
  <c r="KUE131" i="28"/>
  <c r="KWA131" i="28"/>
  <c r="KXG131" i="28"/>
  <c r="LEA131" i="28"/>
  <c r="LFW131" i="28"/>
  <c r="LHC131" i="28"/>
  <c r="LNW131" i="28"/>
  <c r="LPS131" i="28"/>
  <c r="LQY131" i="28"/>
  <c r="LXS131" i="28"/>
  <c r="LZO131" i="28"/>
  <c r="MAU131" i="28"/>
  <c r="MHO131" i="28"/>
  <c r="MJK131" i="28"/>
  <c r="MKQ131" i="28"/>
  <c r="MRK131" i="28"/>
  <c r="MTG131" i="28"/>
  <c r="MUM131" i="28"/>
  <c r="NBG131" i="28"/>
  <c r="NDC131" i="28"/>
  <c r="NEI131" i="28"/>
  <c r="NLC131" i="28"/>
  <c r="NMY131" i="28"/>
  <c r="NOE131" i="28"/>
  <c r="NUY131" i="28"/>
  <c r="NWU131" i="28"/>
  <c r="NYA131" i="28"/>
  <c r="OEU131" i="28"/>
  <c r="OGQ131" i="28"/>
  <c r="OHW131" i="28"/>
  <c r="OOQ131" i="28"/>
  <c r="OQM131" i="28"/>
  <c r="ORS131" i="28"/>
  <c r="OYM131" i="28"/>
  <c r="PAI131" i="28"/>
  <c r="PBO131" i="28"/>
  <c r="PII131" i="28"/>
  <c r="PKE131" i="28"/>
  <c r="PLK131" i="28"/>
  <c r="PSE131" i="28"/>
  <c r="PUA131" i="28"/>
  <c r="PVG131" i="28"/>
  <c r="QCA131" i="28"/>
  <c r="QDW131" i="28"/>
  <c r="QGY129" i="28"/>
  <c r="QIB129" i="28"/>
  <c r="QLW129" i="28"/>
  <c r="QMZ129" i="28"/>
  <c r="QQU129" i="28"/>
  <c r="QRX129" i="28"/>
  <c r="QVS129" i="28"/>
  <c r="QWV129" i="28"/>
  <c r="RAQ129" i="28"/>
  <c r="RBT129" i="28"/>
  <c r="RFO129" i="28"/>
  <c r="RGR129" i="28"/>
  <c r="RKM129" i="28"/>
  <c r="RLP129" i="28"/>
  <c r="RPK129" i="28"/>
  <c r="RQN129" i="28"/>
  <c r="RUI129" i="28"/>
  <c r="RVL129" i="28"/>
  <c r="RZG129" i="28"/>
  <c r="SAJ129" i="28"/>
  <c r="SEE129" i="28"/>
  <c r="SFH129" i="28"/>
  <c r="SJC129" i="28"/>
  <c r="SKF129" i="28"/>
  <c r="SOA129" i="28"/>
  <c r="SPD129" i="28"/>
  <c r="SSY129" i="28"/>
  <c r="SUB129" i="28"/>
  <c r="SXW129" i="28"/>
  <c r="SYZ129" i="28"/>
  <c r="TCU129" i="28"/>
  <c r="TDX129" i="28"/>
  <c r="THS129" i="28"/>
  <c r="TIV129" i="28"/>
  <c r="TMQ129" i="28"/>
  <c r="TNT129" i="28"/>
  <c r="TRO129" i="28"/>
  <c r="TSR129" i="28"/>
  <c r="TWM129" i="28"/>
  <c r="TXP129" i="28"/>
  <c r="UBK129" i="28"/>
  <c r="UCN129" i="28"/>
  <c r="UGI129" i="28"/>
  <c r="UHL129" i="28"/>
  <c r="ULG129" i="28"/>
  <c r="UMJ129" i="28"/>
  <c r="UQE129" i="28"/>
  <c r="URH129" i="28"/>
  <c r="UVC129" i="28"/>
  <c r="UWF129" i="28"/>
  <c r="VAA129" i="28"/>
  <c r="VBD129" i="28"/>
  <c r="VBW129" i="28"/>
  <c r="VEY129" i="28"/>
  <c r="VGB129" i="28"/>
  <c r="VGU129" i="28"/>
  <c r="VJW129" i="28"/>
  <c r="VKZ129" i="28"/>
  <c r="VLS129" i="28"/>
  <c r="VOU129" i="28"/>
  <c r="VPX129" i="28"/>
  <c r="VQQ129" i="28"/>
  <c r="VTS129" i="28"/>
  <c r="VUV129" i="28"/>
  <c r="VVO129" i="28"/>
  <c r="VYQ129" i="28"/>
  <c r="VZT129" i="28"/>
  <c r="WAM129" i="28"/>
  <c r="WDO129" i="28"/>
  <c r="WER129" i="28"/>
  <c r="WFK129" i="28"/>
  <c r="WIM129" i="28"/>
  <c r="WJP129" i="28"/>
  <c r="WKI129" i="28"/>
  <c r="WNK129" i="28"/>
  <c r="WON129" i="28"/>
  <c r="WPG129" i="28"/>
  <c r="WSI129" i="28"/>
  <c r="WTL129" i="28"/>
  <c r="WUE129" i="28"/>
  <c r="WXG129" i="28"/>
  <c r="WYJ129" i="28"/>
  <c r="WZC129" i="28"/>
  <c r="XCE129" i="28"/>
  <c r="XDH129" i="28"/>
  <c r="XEA129" i="28"/>
  <c r="HS131" i="28"/>
  <c r="RO131" i="28"/>
  <c r="ABK131" i="28"/>
  <c r="AJK131" i="28"/>
  <c r="AKQ131" i="28"/>
  <c r="AMM131" i="28"/>
  <c r="ATG131" i="28"/>
  <c r="AUM131" i="28"/>
  <c r="AWI131" i="28"/>
  <c r="BIA131" i="28"/>
  <c r="BJG131" i="28"/>
  <c r="BKM131" i="28"/>
  <c r="BMI131" i="28"/>
  <c r="BTC131" i="28"/>
  <c r="BUI131" i="28"/>
  <c r="BWE131" i="28"/>
  <c r="CJS131" i="28"/>
  <c r="CTO131" i="28"/>
  <c r="DCE131" i="28"/>
  <c r="DDK131" i="28"/>
  <c r="DKE131" i="28"/>
  <c r="DLK131" i="28"/>
  <c r="DNG131" i="28"/>
  <c r="DUA131" i="28"/>
  <c r="DVG131" i="28"/>
  <c r="DXC131" i="28"/>
  <c r="EDW131" i="28"/>
  <c r="EFC131" i="28"/>
  <c r="EGY131" i="28"/>
  <c r="EQE131" i="28"/>
  <c r="ETG131" i="28"/>
  <c r="FAA131" i="28"/>
  <c r="FDC131" i="28"/>
  <c r="FJW131" i="28"/>
  <c r="FMY131" i="28"/>
  <c r="FTS131" i="28"/>
  <c r="FWU131" i="28"/>
  <c r="GDO131" i="28"/>
  <c r="GGQ131" i="28"/>
  <c r="GNK131" i="28"/>
  <c r="GQM131" i="28"/>
  <c r="GXG131" i="28"/>
  <c r="HAI131" i="28"/>
  <c r="HHC131" i="28"/>
  <c r="HKE131" i="28"/>
  <c r="HQY131" i="28"/>
  <c r="HUA131" i="28"/>
  <c r="IAU131" i="28"/>
  <c r="IDW131" i="28"/>
  <c r="IKQ131" i="28"/>
  <c r="INS131" i="28"/>
  <c r="IUM131" i="28"/>
  <c r="IXO131" i="28"/>
  <c r="JEI131" i="28"/>
  <c r="JHK131" i="28"/>
  <c r="JOE131" i="28"/>
  <c r="JRG131" i="28"/>
  <c r="JYA131" i="28"/>
  <c r="KBC131" i="28"/>
  <c r="KHW131" i="28"/>
  <c r="KKY131" i="28"/>
  <c r="KRS131" i="28"/>
  <c r="KUU131" i="28"/>
  <c r="LBO131" i="28"/>
  <c r="LEQ131" i="28"/>
  <c r="LLK131" i="28"/>
  <c r="LOM131" i="28"/>
  <c r="LVG131" i="28"/>
  <c r="LYI131" i="28"/>
  <c r="MFC131" i="28"/>
  <c r="MIE131" i="28"/>
  <c r="MOY131" i="28"/>
  <c r="MSA131" i="28"/>
  <c r="MYU131" i="28"/>
  <c r="NBW131" i="28"/>
  <c r="NIQ131" i="28"/>
  <c r="NLS131" i="28"/>
  <c r="NSM131" i="28"/>
  <c r="NVO131" i="28"/>
  <c r="OCI131" i="28"/>
  <c r="OFK131" i="28"/>
  <c r="OME131" i="28"/>
  <c r="OPG131" i="28"/>
  <c r="OWA131" i="28"/>
  <c r="OZC131" i="28"/>
  <c r="PFW131" i="28"/>
  <c r="PIY131" i="28"/>
  <c r="PPS131" i="28"/>
  <c r="PSU131" i="28"/>
  <c r="PZO131" i="28"/>
  <c r="QCQ131" i="28"/>
  <c r="QJK131" i="28"/>
  <c r="QMM131" i="28"/>
  <c r="QTG131" i="28"/>
  <c r="QWI131" i="28"/>
  <c r="RDC131" i="28"/>
  <c r="RGE131" i="28"/>
  <c r="RMY131" i="28"/>
  <c r="RQA131" i="28"/>
  <c r="RWU131" i="28"/>
  <c r="RZW131" i="28"/>
  <c r="SGQ131" i="28"/>
  <c r="SJS131" i="28"/>
  <c r="SQM131" i="28"/>
  <c r="STO131" i="28"/>
  <c r="TAI131" i="28"/>
  <c r="TDK131" i="28"/>
  <c r="TKE131" i="28"/>
  <c r="TNG131" i="28"/>
  <c r="TUA131" i="28"/>
  <c r="TXC131" i="28"/>
  <c r="UDW131" i="28"/>
  <c r="UGY131" i="28"/>
  <c r="UNS131" i="28"/>
  <c r="UQU131" i="28"/>
  <c r="UXO131" i="28"/>
  <c r="VAQ131" i="28"/>
  <c r="VHK131" i="28"/>
  <c r="VKM131" i="28"/>
  <c r="VRG131" i="28"/>
  <c r="VUI131" i="28"/>
  <c r="WBC131" i="28"/>
  <c r="WEE131" i="28"/>
  <c r="WKY131" i="28"/>
  <c r="WOA131" i="28"/>
  <c r="WUU131" i="28"/>
  <c r="WXW131" i="28"/>
  <c r="XEQ131" i="28"/>
  <c r="S133" i="28"/>
  <c r="DX133" i="28"/>
  <c r="EA133" i="28"/>
  <c r="EQ133" i="28"/>
  <c r="IV133" i="28"/>
  <c r="IY133" i="28"/>
  <c r="JO133" i="28"/>
  <c r="NT133" i="28"/>
  <c r="NW133" i="28"/>
  <c r="OM133" i="28"/>
  <c r="SR133" i="28"/>
  <c r="SU133" i="28"/>
  <c r="TK133" i="28"/>
  <c r="XP133" i="28"/>
  <c r="XS133" i="28"/>
  <c r="YI133" i="28"/>
  <c r="ACN133" i="28"/>
  <c r="ACQ133" i="28"/>
  <c r="ADG133" i="28"/>
  <c r="AHL133" i="28"/>
  <c r="AHO133" i="28"/>
  <c r="AIE133" i="28"/>
  <c r="AMJ133" i="28"/>
  <c r="AMM133" i="28"/>
  <c r="ANC133" i="28"/>
  <c r="ARH133" i="28"/>
  <c r="ARK133" i="28"/>
  <c r="ASA133" i="28"/>
  <c r="AWF133" i="28"/>
  <c r="AWI133" i="28"/>
  <c r="AWY133" i="28"/>
  <c r="BBD133" i="28"/>
  <c r="BBG133" i="28"/>
  <c r="BBW133" i="28"/>
  <c r="BGB133" i="28"/>
  <c r="BGE133" i="28"/>
  <c r="BGU133" i="28"/>
  <c r="BKZ133" i="28"/>
  <c r="BLC133" i="28"/>
  <c r="BLS133" i="28"/>
  <c r="BPX133" i="28"/>
  <c r="BQA133" i="28"/>
  <c r="BQQ133" i="28"/>
  <c r="BUV133" i="28"/>
  <c r="BUY133" i="28"/>
  <c r="BVO133" i="28"/>
  <c r="BZT133" i="28"/>
  <c r="BZW133" i="28"/>
  <c r="CAM133" i="28"/>
  <c r="CER133" i="28"/>
  <c r="CEU133" i="28"/>
  <c r="CFK133" i="28"/>
  <c r="CJP133" i="28"/>
  <c r="CJS133" i="28"/>
  <c r="CKI133" i="28"/>
  <c r="CON133" i="28"/>
  <c r="COQ133" i="28"/>
  <c r="CPG133" i="28"/>
  <c r="CTL133" i="28"/>
  <c r="CTO133" i="28"/>
  <c r="CUE133" i="28"/>
  <c r="CYJ133" i="28"/>
  <c r="CYM133" i="28"/>
  <c r="CZC133" i="28"/>
  <c r="DDH133" i="28"/>
  <c r="DDK133" i="28"/>
  <c r="DEA133" i="28"/>
  <c r="DIF133" i="28"/>
  <c r="DII133" i="28"/>
  <c r="DIY133" i="28"/>
  <c r="DND133" i="28"/>
  <c r="DNG133" i="28"/>
  <c r="DNW133" i="28"/>
  <c r="DSB133" i="28"/>
  <c r="DSE133" i="28"/>
  <c r="DSU133" i="28"/>
  <c r="DWZ133" i="28"/>
  <c r="DXC133" i="28"/>
  <c r="DXS133" i="28"/>
  <c r="EBX133" i="28"/>
  <c r="ECA133" i="28"/>
  <c r="ECQ133" i="28"/>
  <c r="EGV133" i="28"/>
  <c r="EGY133" i="28"/>
  <c r="EHO133" i="28"/>
  <c r="ELT133" i="28"/>
  <c r="ELW133" i="28"/>
  <c r="EMM133" i="28"/>
  <c r="EQR133" i="28"/>
  <c r="EQU133" i="28"/>
  <c r="ERK133" i="28"/>
  <c r="EVP133" i="28"/>
  <c r="EVS133" i="28"/>
  <c r="EWI133" i="28"/>
  <c r="FAN133" i="28"/>
  <c r="FAQ133" i="28"/>
  <c r="FBG133" i="28"/>
  <c r="FFL133" i="28"/>
  <c r="FFO133" i="28"/>
  <c r="FGE133" i="28"/>
  <c r="FKJ133" i="28"/>
  <c r="FKM133" i="28"/>
  <c r="FLC133" i="28"/>
  <c r="FPH133" i="28"/>
  <c r="FPK133" i="28"/>
  <c r="FQA133" i="28"/>
  <c r="FUF133" i="28"/>
  <c r="FUI133" i="28"/>
  <c r="FUY133" i="28"/>
  <c r="FZD133" i="28"/>
  <c r="FZG133" i="28"/>
  <c r="GCI133" i="28"/>
  <c r="GDO133" i="28"/>
  <c r="GFX133" i="28"/>
  <c r="GGA133" i="28"/>
  <c r="GLL133" i="28"/>
  <c r="GLO133" i="28"/>
  <c r="GQZ133" i="28"/>
  <c r="GRS133" i="28"/>
  <c r="GSY133" i="28"/>
  <c r="GWA133" i="28"/>
  <c r="GXG133" i="28"/>
  <c r="GZP133" i="28"/>
  <c r="GZS133" i="28"/>
  <c r="HFD133" i="28"/>
  <c r="HFG133" i="28"/>
  <c r="QGY131" i="28"/>
  <c r="QKA131" i="28"/>
  <c r="QQU131" i="28"/>
  <c r="QTW131" i="28"/>
  <c r="RAQ131" i="28"/>
  <c r="RDS131" i="28"/>
  <c r="RKM131" i="28"/>
  <c r="RNO131" i="28"/>
  <c r="RUI131" i="28"/>
  <c r="RXK131" i="28"/>
  <c r="SEE131" i="28"/>
  <c r="SHG131" i="28"/>
  <c r="SOA131" i="28"/>
  <c r="SRC131" i="28"/>
  <c r="SXW131" i="28"/>
  <c r="TAY131" i="28"/>
  <c r="THS131" i="28"/>
  <c r="TKU131" i="28"/>
  <c r="TRO131" i="28"/>
  <c r="TUQ131" i="28"/>
  <c r="UBK131" i="28"/>
  <c r="UEM131" i="28"/>
  <c r="ULG131" i="28"/>
  <c r="UOI131" i="28"/>
  <c r="UVC131" i="28"/>
  <c r="UYE131" i="28"/>
  <c r="VEY131" i="28"/>
  <c r="VIA131" i="28"/>
  <c r="VOU131" i="28"/>
  <c r="VRW131" i="28"/>
  <c r="VYQ131" i="28"/>
  <c r="WBS131" i="28"/>
  <c r="WIM131" i="28"/>
  <c r="WLO131" i="28"/>
  <c r="WSI131" i="28"/>
  <c r="WVK131" i="28"/>
  <c r="XCE131" i="28"/>
  <c r="CR133" i="28"/>
  <c r="CU133" i="28"/>
  <c r="HP133" i="28"/>
  <c r="HS133" i="28"/>
  <c r="MN133" i="28"/>
  <c r="MQ133" i="28"/>
  <c r="RL133" i="28"/>
  <c r="RO133" i="28"/>
  <c r="WJ133" i="28"/>
  <c r="WM133" i="28"/>
  <c r="ABH133" i="28"/>
  <c r="ABK133" i="28"/>
  <c r="AGF133" i="28"/>
  <c r="AGI133" i="28"/>
  <c r="ALD133" i="28"/>
  <c r="ALG133" i="28"/>
  <c r="AQB133" i="28"/>
  <c r="AQE133" i="28"/>
  <c r="AUZ133" i="28"/>
  <c r="AVC133" i="28"/>
  <c r="AZX133" i="28"/>
  <c r="BAA133" i="28"/>
  <c r="BEV133" i="28"/>
  <c r="BEY133" i="28"/>
  <c r="BJT133" i="28"/>
  <c r="BJW133" i="28"/>
  <c r="BOR133" i="28"/>
  <c r="BOU133" i="28"/>
  <c r="BTP133" i="28"/>
  <c r="BTS133" i="28"/>
  <c r="BYN133" i="28"/>
  <c r="BYQ133" i="28"/>
  <c r="CDL133" i="28"/>
  <c r="CDO133" i="28"/>
  <c r="CIJ133" i="28"/>
  <c r="CIM133" i="28"/>
  <c r="CNH133" i="28"/>
  <c r="CNK133" i="28"/>
  <c r="CSF133" i="28"/>
  <c r="CSI133" i="28"/>
  <c r="CXD133" i="28"/>
  <c r="CXG133" i="28"/>
  <c r="DCB133" i="28"/>
  <c r="DCE133" i="28"/>
  <c r="DGZ133" i="28"/>
  <c r="DHC133" i="28"/>
  <c r="DLX133" i="28"/>
  <c r="DMA133" i="28"/>
  <c r="DQV133" i="28"/>
  <c r="DQY133" i="28"/>
  <c r="DVT133" i="28"/>
  <c r="DVW133" i="28"/>
  <c r="EAR133" i="28"/>
  <c r="EAU133" i="28"/>
  <c r="EFP133" i="28"/>
  <c r="EFS133" i="28"/>
  <c r="EKN133" i="28"/>
  <c r="EKQ133" i="28"/>
  <c r="EPL133" i="28"/>
  <c r="EPO133" i="28"/>
  <c r="EUJ133" i="28"/>
  <c r="EUM133" i="28"/>
  <c r="EZH133" i="28"/>
  <c r="EZK133" i="28"/>
  <c r="FEF133" i="28"/>
  <c r="FEI133" i="28"/>
  <c r="FJD133" i="28"/>
  <c r="FJG133" i="28"/>
  <c r="FOB133" i="28"/>
  <c r="FOE133" i="28"/>
  <c r="FSZ133" i="28"/>
  <c r="FTC133" i="28"/>
  <c r="FXX133" i="28"/>
  <c r="FYA133" i="28"/>
  <c r="GCF133" i="28"/>
  <c r="GCY133" i="28"/>
  <c r="GEE133" i="28"/>
  <c r="GHG133" i="28"/>
  <c r="GIM133" i="28"/>
  <c r="GKV133" i="28"/>
  <c r="GQJ133" i="28"/>
  <c r="GVX133" i="28"/>
  <c r="GWQ133" i="28"/>
  <c r="GXW133" i="28"/>
  <c r="HAY133" i="28"/>
  <c r="HCE133" i="28"/>
  <c r="HEN133" i="28"/>
  <c r="HQY133" i="28"/>
  <c r="HSE133" i="28"/>
  <c r="HTK133" i="28"/>
  <c r="HUQ133" i="28"/>
  <c r="HVW133" i="28"/>
  <c r="HXC133" i="28"/>
  <c r="HYI133" i="28"/>
  <c r="HZO133" i="28"/>
  <c r="IAU133" i="28"/>
  <c r="ICA133" i="28"/>
  <c r="IDG133" i="28"/>
  <c r="IEM133" i="28"/>
  <c r="IFS133" i="28"/>
  <c r="IGY133" i="28"/>
  <c r="IIE133" i="28"/>
  <c r="IJK133" i="28"/>
  <c r="IWY133" i="28"/>
  <c r="IYE133" i="28"/>
  <c r="IZK133" i="28"/>
  <c r="JAQ133" i="28"/>
  <c r="JBW133" i="28"/>
  <c r="JDC133" i="28"/>
  <c r="JEI133" i="28"/>
  <c r="JFO133" i="28"/>
  <c r="JGU133" i="28"/>
  <c r="JIA133" i="28"/>
  <c r="JJG133" i="28"/>
  <c r="JKM133" i="28"/>
  <c r="KCY133" i="28"/>
  <c r="KHW133" i="28"/>
  <c r="KJC133" i="28"/>
  <c r="KKI133" i="28"/>
  <c r="KLO133" i="28"/>
  <c r="KMU133" i="28"/>
  <c r="KOA133" i="28"/>
  <c r="KQM133" i="28"/>
  <c r="KRS133" i="28"/>
  <c r="KSY133" i="28"/>
  <c r="KUE133" i="28"/>
  <c r="KVK133" i="28"/>
  <c r="SPD133" i="28"/>
  <c r="SOQ133" i="28"/>
  <c r="TIV133" i="28"/>
  <c r="TII133" i="28"/>
  <c r="UCN133" i="28"/>
  <c r="UCA133" i="28"/>
  <c r="UWF133" i="28"/>
  <c r="UVS133" i="28"/>
  <c r="VPX133" i="28"/>
  <c r="VPK133" i="28"/>
  <c r="WJP133" i="28"/>
  <c r="WJC133" i="28"/>
  <c r="XDH133" i="28"/>
  <c r="XCU133" i="28"/>
  <c r="NRW133" i="28"/>
  <c r="NSZ133" i="28"/>
  <c r="NTC133" i="28"/>
  <c r="NUF133" i="28"/>
  <c r="NUI133" i="28"/>
  <c r="NVL133" i="28"/>
  <c r="NVO133" i="28"/>
  <c r="NWR133" i="28"/>
  <c r="NWU133" i="28"/>
  <c r="NYN133" i="28"/>
  <c r="OCY133" i="28"/>
  <c r="OHG133" i="28"/>
  <c r="OIJ133" i="28"/>
  <c r="OMU133" i="28"/>
  <c r="ORC133" i="28"/>
  <c r="OSF133" i="28"/>
  <c r="OWQ133" i="28"/>
  <c r="PAY133" i="28"/>
  <c r="PCB133" i="28"/>
  <c r="PGM133" i="28"/>
  <c r="PKU133" i="28"/>
  <c r="PLX133" i="28"/>
  <c r="PQI133" i="28"/>
  <c r="PUQ133" i="28"/>
  <c r="PVT133" i="28"/>
  <c r="QAE133" i="28"/>
  <c r="QEM133" i="28"/>
  <c r="QFP133" i="28"/>
  <c r="QKA133" i="28"/>
  <c r="QOI133" i="28"/>
  <c r="QPL133" i="28"/>
  <c r="QTW133" i="28"/>
  <c r="QWI133" i="28"/>
  <c r="RAQ133" i="28"/>
  <c r="RBT133" i="28"/>
  <c r="ROU133" i="28"/>
  <c r="RPK133" i="28"/>
  <c r="RQN133" i="28"/>
  <c r="RUY133" i="28"/>
  <c r="SBP133" i="28"/>
  <c r="SBS133" i="28"/>
  <c r="SHW133" i="28"/>
  <c r="SPW133" i="28"/>
  <c r="SVH133" i="28"/>
  <c r="SVK133" i="28"/>
  <c r="TBO133" i="28"/>
  <c r="TOZ133" i="28"/>
  <c r="TPC133" i="28"/>
  <c r="TVG133" i="28"/>
  <c r="UDG133" i="28"/>
  <c r="UIR133" i="28"/>
  <c r="UIU133" i="28"/>
  <c r="MA135" i="28"/>
  <c r="NG135" i="28"/>
  <c r="NW135" i="28"/>
  <c r="RO135" i="28"/>
  <c r="UA135" i="28"/>
  <c r="AAE135" i="28"/>
  <c r="AYE135" i="28"/>
  <c r="BAQ135" i="28"/>
  <c r="BBG135" i="28"/>
  <c r="BEY135" i="28"/>
  <c r="BHK135" i="28"/>
  <c r="BNO135" i="28"/>
  <c r="COQ135" i="28"/>
  <c r="CSI135" i="28"/>
  <c r="CUU135" i="28"/>
  <c r="DAI135" i="28"/>
  <c r="DAY135" i="28"/>
  <c r="DYY135" i="28"/>
  <c r="ECA135" i="28"/>
  <c r="EFS135" i="28"/>
  <c r="EIE135" i="28"/>
  <c r="EOI135" i="28"/>
  <c r="FOU135" i="28"/>
  <c r="FPK135" i="28"/>
  <c r="FTC135" i="28"/>
  <c r="FVO135" i="28"/>
  <c r="GBC135" i="28"/>
  <c r="GBS135" i="28"/>
  <c r="HCE135" i="28"/>
  <c r="HCU135" i="28"/>
  <c r="HGM135" i="28"/>
  <c r="HIY135" i="28"/>
  <c r="HOM135" i="28"/>
  <c r="HPC135" i="28"/>
  <c r="IPO135" i="28"/>
  <c r="IQE135" i="28"/>
  <c r="ITW135" i="28"/>
  <c r="IWI135" i="28"/>
  <c r="JBW135" i="28"/>
  <c r="JCM135" i="28"/>
  <c r="KCY135" i="28"/>
  <c r="KDO135" i="28"/>
  <c r="KHG135" i="28"/>
  <c r="KJS135" i="28"/>
  <c r="KPG135" i="28"/>
  <c r="KPW135" i="28"/>
  <c r="LQI135" i="28"/>
  <c r="LQY135" i="28"/>
  <c r="LUQ135" i="28"/>
  <c r="LXC135" i="28"/>
  <c r="MCQ135" i="28"/>
  <c r="MDG135" i="28"/>
  <c r="NDS135" i="28"/>
  <c r="NEI135" i="28"/>
  <c r="NIA135" i="28"/>
  <c r="NKM135" i="28"/>
  <c r="NQA135" i="28"/>
  <c r="NQQ135" i="28"/>
  <c r="ORC135" i="28"/>
  <c r="ORS135" i="28"/>
  <c r="OVK135" i="28"/>
  <c r="OXW135" i="28"/>
  <c r="PDK135" i="28"/>
  <c r="PEA135" i="28"/>
  <c r="QEM135" i="28"/>
  <c r="QFC135" i="28"/>
  <c r="QIU135" i="28"/>
  <c r="QLG135" i="28"/>
  <c r="QQU135" i="28"/>
  <c r="QRK135" i="28"/>
  <c r="RRW135" i="28"/>
  <c r="RSM135" i="28"/>
  <c r="RWE135" i="28"/>
  <c r="RYQ135" i="28"/>
  <c r="SEE135" i="28"/>
  <c r="SEU135" i="28"/>
  <c r="TFG135" i="28"/>
  <c r="TFW135" i="28"/>
  <c r="TJO135" i="28"/>
  <c r="TMA135" i="28"/>
  <c r="TSE135" i="28"/>
  <c r="UQE135" i="28"/>
  <c r="UTG135" i="28"/>
  <c r="UWY135" i="28"/>
  <c r="UZK135" i="28"/>
  <c r="VEY135" i="28"/>
  <c r="VFO135" i="28"/>
  <c r="WGA135" i="28"/>
  <c r="WGQ135" i="28"/>
  <c r="WKI135" i="28"/>
  <c r="WMU135" i="28"/>
  <c r="WSI135" i="28"/>
  <c r="WSY135" i="28"/>
  <c r="SUB133" i="28"/>
  <c r="STO133" i="28"/>
  <c r="TNT133" i="28"/>
  <c r="TNG133" i="28"/>
  <c r="UHL133" i="28"/>
  <c r="UGY133" i="28"/>
  <c r="VBD133" i="28"/>
  <c r="VAQ133" i="28"/>
  <c r="VUV133" i="28"/>
  <c r="VUI133" i="28"/>
  <c r="WON133" i="28"/>
  <c r="WOA133" i="28"/>
  <c r="OAM133" i="28"/>
  <c r="OEU133" i="28"/>
  <c r="OFX133" i="28"/>
  <c r="OKI133" i="28"/>
  <c r="OOQ133" i="28"/>
  <c r="OPT133" i="28"/>
  <c r="OUE133" i="28"/>
  <c r="OYM133" i="28"/>
  <c r="OZP133" i="28"/>
  <c r="PEA133" i="28"/>
  <c r="PII133" i="28"/>
  <c r="PJL133" i="28"/>
  <c r="PNW133" i="28"/>
  <c r="PSE133" i="28"/>
  <c r="PTH133" i="28"/>
  <c r="PXS133" i="28"/>
  <c r="QCA133" i="28"/>
  <c r="QDD133" i="28"/>
  <c r="QHO133" i="28"/>
  <c r="QLW133" i="28"/>
  <c r="QMZ133" i="28"/>
  <c r="QRK133" i="28"/>
  <c r="QYE133" i="28"/>
  <c r="QZH133" i="28"/>
  <c r="RDS133" i="28"/>
  <c r="RGE133" i="28"/>
  <c r="RKM133" i="28"/>
  <c r="RLP133" i="28"/>
  <c r="RYQ133" i="28"/>
  <c r="RZG133" i="28"/>
  <c r="SAJ133" i="28"/>
  <c r="SBC133" i="28"/>
  <c r="SGN133" i="28"/>
  <c r="SGQ133" i="28"/>
  <c r="SMU133" i="28"/>
  <c r="SUU133" i="28"/>
  <c r="TAF133" i="28"/>
  <c r="TAI133" i="28"/>
  <c r="TGM133" i="28"/>
  <c r="TOM133" i="28"/>
  <c r="TTX133" i="28"/>
  <c r="TUA133" i="28"/>
  <c r="UAE133" i="28"/>
  <c r="UIE133" i="28"/>
  <c r="UNP133" i="28"/>
  <c r="UNS133" i="28"/>
  <c r="UTW133" i="28"/>
  <c r="VBW133" i="28"/>
  <c r="VHH133" i="28"/>
  <c r="VHK133" i="28"/>
  <c r="VNO133" i="28"/>
  <c r="VVO133" i="28"/>
  <c r="WAZ133" i="28"/>
  <c r="WBC133" i="28"/>
  <c r="WHG133" i="28"/>
  <c r="WPG133" i="28"/>
  <c r="WUR133" i="28"/>
  <c r="WUU133" i="28"/>
  <c r="XAY133" i="28"/>
  <c r="ADW135" i="28"/>
  <c r="AKA135" i="28"/>
  <c r="BRG135" i="28"/>
  <c r="BUI135" i="28"/>
  <c r="BXK135" i="28"/>
  <c r="DEQ135" i="28"/>
  <c r="DKE135" i="28"/>
  <c r="DKU135" i="28"/>
  <c r="ESA135" i="28"/>
  <c r="EXO135" i="28"/>
  <c r="EYE135" i="28"/>
  <c r="GFK135" i="28"/>
  <c r="GKY135" i="28"/>
  <c r="GLO135" i="28"/>
  <c r="HSU135" i="28"/>
  <c r="HYY135" i="28"/>
  <c r="JGE135" i="28"/>
  <c r="JLS135" i="28"/>
  <c r="JMI135" i="28"/>
  <c r="KTO135" i="28"/>
  <c r="KZC135" i="28"/>
  <c r="KZS135" i="28"/>
  <c r="MGY135" i="28"/>
  <c r="MMM135" i="28"/>
  <c r="MNC135" i="28"/>
  <c r="NUI135" i="28"/>
  <c r="NZW135" i="28"/>
  <c r="OAM135" i="28"/>
  <c r="VGU135" i="28"/>
  <c r="VJG135" i="28"/>
  <c r="VOU135" i="28"/>
  <c r="VPK135" i="28"/>
  <c r="WPW135" i="28"/>
  <c r="WQM135" i="28"/>
  <c r="WUE135" i="28"/>
  <c r="WWQ135" i="28"/>
  <c r="XCU135" i="28"/>
  <c r="SFH133" i="28"/>
  <c r="SEU133" i="28"/>
  <c r="SYZ133" i="28"/>
  <c r="SYM133" i="28"/>
  <c r="TSR133" i="28"/>
  <c r="TSE133" i="28"/>
  <c r="UMJ133" i="28"/>
  <c r="ULW133" i="28"/>
  <c r="VGB133" i="28"/>
  <c r="VFO133" i="28"/>
  <c r="VZT133" i="28"/>
  <c r="VZG133" i="28"/>
  <c r="WTL133" i="28"/>
  <c r="WSY133" i="28"/>
  <c r="LIY133" i="28"/>
  <c r="LKE133" i="28"/>
  <c r="LLK133" i="28"/>
  <c r="LNW133" i="28"/>
  <c r="LPC133" i="28"/>
  <c r="LQI133" i="28"/>
  <c r="LRO133" i="28"/>
  <c r="LSU133" i="28"/>
  <c r="LUA133" i="28"/>
  <c r="LVG133" i="28"/>
  <c r="LYY133" i="28"/>
  <c r="MAE133" i="28"/>
  <c r="MBK133" i="28"/>
  <c r="MCQ133" i="28"/>
  <c r="MDW133" i="28"/>
  <c r="MFC133" i="28"/>
  <c r="MGI133" i="28"/>
  <c r="MLG133" i="28"/>
  <c r="MNS133" i="28"/>
  <c r="MOY133" i="28"/>
  <c r="MRK133" i="28"/>
  <c r="MSQ133" i="28"/>
  <c r="MTW133" i="28"/>
  <c r="MVC133" i="28"/>
  <c r="NAA133" i="28"/>
  <c r="NBG133" i="28"/>
  <c r="NCM133" i="28"/>
  <c r="NIQ133" i="28"/>
  <c r="NJW133" i="28"/>
  <c r="NLC133" i="28"/>
  <c r="NMI133" i="28"/>
  <c r="NNO133" i="28"/>
  <c r="NOU133" i="28"/>
  <c r="NQA133" i="28"/>
  <c r="RJD133" i="28"/>
  <c r="RNO133" i="28"/>
  <c r="RQA133" i="28"/>
  <c r="RUI133" i="28"/>
  <c r="RVL133" i="28"/>
  <c r="SLL133" i="28"/>
  <c r="SLO133" i="28"/>
  <c r="UFC133" i="28"/>
  <c r="USN133" i="28"/>
  <c r="USQ133" i="28"/>
  <c r="UYU133" i="28"/>
  <c r="VMF133" i="28"/>
  <c r="VMI133" i="28"/>
  <c r="VSM133" i="28"/>
  <c r="WFX133" i="28"/>
  <c r="WGA133" i="28"/>
  <c r="WME133" i="28"/>
  <c r="WZP133" i="28"/>
  <c r="WZS133" i="28"/>
  <c r="EA135" i="28"/>
  <c r="TK135" i="28"/>
  <c r="VG135" i="28"/>
  <c r="YY135" i="28"/>
  <c r="AGY135" i="28"/>
  <c r="AHO135" i="28"/>
  <c r="ALG135" i="28"/>
  <c r="ANS135" i="28"/>
  <c r="ATW135" i="28"/>
  <c r="BGU135" i="28"/>
  <c r="BIQ135" i="28"/>
  <c r="BMI135" i="28"/>
  <c r="BPK135" i="28"/>
  <c r="BUY135" i="28"/>
  <c r="BYQ135" i="28"/>
  <c r="CBC135" i="28"/>
  <c r="CEE135" i="28"/>
  <c r="CHG135" i="28"/>
  <c r="CUE135" i="28"/>
  <c r="CWA135" i="28"/>
  <c r="CZS135" i="28"/>
  <c r="DHS135" i="28"/>
  <c r="DII135" i="28"/>
  <c r="DMA135" i="28"/>
  <c r="DOM135" i="28"/>
  <c r="DUQ135" i="28"/>
  <c r="EHO135" i="28"/>
  <c r="EJK135" i="28"/>
  <c r="ENC135" i="28"/>
  <c r="EVC135" i="28"/>
  <c r="EVS135" i="28"/>
  <c r="EZK135" i="28"/>
  <c r="FBW135" i="28"/>
  <c r="FHK135" i="28"/>
  <c r="FIA135" i="28"/>
  <c r="FUY135" i="28"/>
  <c r="FWU135" i="28"/>
  <c r="GAM135" i="28"/>
  <c r="GIM135" i="28"/>
  <c r="GJC135" i="28"/>
  <c r="GMU135" i="28"/>
  <c r="GPG135" i="28"/>
  <c r="GUU135" i="28"/>
  <c r="GVK135" i="28"/>
  <c r="HII135" i="28"/>
  <c r="HKE135" i="28"/>
  <c r="HNW135" i="28"/>
  <c r="HVW135" i="28"/>
  <c r="HWM135" i="28"/>
  <c r="IAE135" i="28"/>
  <c r="ICQ135" i="28"/>
  <c r="IIE135" i="28"/>
  <c r="IIU135" i="28"/>
  <c r="IVS135" i="28"/>
  <c r="IXO135" i="28"/>
  <c r="JBG135" i="28"/>
  <c r="JJG135" i="28"/>
  <c r="JJW135" i="28"/>
  <c r="JNO135" i="28"/>
  <c r="JQA135" i="28"/>
  <c r="JVO135" i="28"/>
  <c r="JWE135" i="28"/>
  <c r="KJC135" i="28"/>
  <c r="KKY135" i="28"/>
  <c r="KOQ135" i="28"/>
  <c r="KWQ135" i="28"/>
  <c r="KXG135" i="28"/>
  <c r="LAY135" i="28"/>
  <c r="LDK135" i="28"/>
  <c r="LIY135" i="28"/>
  <c r="LJO135" i="28"/>
  <c r="LWM135" i="28"/>
  <c r="LYI135" i="28"/>
  <c r="MCA135" i="28"/>
  <c r="MKA135" i="28"/>
  <c r="MKQ135" i="28"/>
  <c r="MOI135" i="28"/>
  <c r="MQU135" i="28"/>
  <c r="MWI135" i="28"/>
  <c r="MWY135" i="28"/>
  <c r="NJW135" i="28"/>
  <c r="NLS135" i="28"/>
  <c r="NPK135" i="28"/>
  <c r="NXK135" i="28"/>
  <c r="NYA135" i="28"/>
  <c r="OBS135" i="28"/>
  <c r="OEE135" i="28"/>
  <c r="OJS135" i="28"/>
  <c r="OKI135" i="28"/>
  <c r="OXG135" i="28"/>
  <c r="OZC135" i="28"/>
  <c r="PCU135" i="28"/>
  <c r="PKU135" i="28"/>
  <c r="PLK135" i="28"/>
  <c r="PPC135" i="28"/>
  <c r="PRO135" i="28"/>
  <c r="PXC135" i="28"/>
  <c r="PXS135" i="28"/>
  <c r="QKQ135" i="28"/>
  <c r="QMM135" i="28"/>
  <c r="QQE135" i="28"/>
  <c r="QYE135" i="28"/>
  <c r="QYU135" i="28"/>
  <c r="RCM135" i="28"/>
  <c r="REY135" i="28"/>
  <c r="RKM135" i="28"/>
  <c r="RLC135" i="28"/>
  <c r="RYA135" i="28"/>
  <c r="RZW135" i="28"/>
  <c r="SDO135" i="28"/>
  <c r="SLO135" i="28"/>
  <c r="SME135" i="28"/>
  <c r="SPW135" i="28"/>
  <c r="SSI135" i="28"/>
  <c r="SXW135" i="28"/>
  <c r="SYM135" i="28"/>
  <c r="TLK135" i="28"/>
  <c r="TNG135" i="28"/>
  <c r="TQY135" i="28"/>
  <c r="TYY135" i="28"/>
  <c r="TZO135" i="28"/>
  <c r="UDG135" i="28"/>
  <c r="UFS135" i="28"/>
  <c r="UIU135" i="28"/>
  <c r="ULW135" i="28"/>
  <c r="UYU135" i="28"/>
  <c r="VAQ135" i="28"/>
  <c r="VTC135" i="28"/>
  <c r="VYQ135" i="28"/>
  <c r="VZG135" i="28"/>
  <c r="SKF133" i="28"/>
  <c r="SJS133" i="28"/>
  <c r="TDX133" i="28"/>
  <c r="TDK133" i="28"/>
  <c r="TXP133" i="28"/>
  <c r="TXC133" i="28"/>
  <c r="URH133" i="28"/>
  <c r="UQU133" i="28"/>
  <c r="VKZ133" i="28"/>
  <c r="VKM133" i="28"/>
  <c r="WER133" i="28"/>
  <c r="WEE133" i="28"/>
  <c r="WYJ133" i="28"/>
  <c r="WXW133" i="28"/>
  <c r="LBO133" i="28"/>
  <c r="LCU133" i="28"/>
  <c r="LEA133" i="28"/>
  <c r="LFG133" i="28"/>
  <c r="LGM133" i="28"/>
  <c r="LHS133" i="28"/>
  <c r="LMQ133" i="28"/>
  <c r="LWM133" i="28"/>
  <c r="LXS133" i="28"/>
  <c r="MHO133" i="28"/>
  <c r="MIU133" i="28"/>
  <c r="MKA133" i="28"/>
  <c r="MMM133" i="28"/>
  <c r="MQE133" i="28"/>
  <c r="MWI133" i="28"/>
  <c r="MXO133" i="28"/>
  <c r="MYU133" i="28"/>
  <c r="NDS133" i="28"/>
  <c r="NEY133" i="28"/>
  <c r="NGE133" i="28"/>
  <c r="NHK133" i="28"/>
  <c r="NRG133" i="28"/>
  <c r="NSM133" i="28"/>
  <c r="NTS133" i="28"/>
  <c r="NUY133" i="28"/>
  <c r="NWE133" i="28"/>
  <c r="NZW133" i="28"/>
  <c r="OAZ133" i="28"/>
  <c r="OFK133" i="28"/>
  <c r="OJS133" i="28"/>
  <c r="OKV133" i="28"/>
  <c r="OPG133" i="28"/>
  <c r="OTO133" i="28"/>
  <c r="OUR133" i="28"/>
  <c r="OZC133" i="28"/>
  <c r="PDK133" i="28"/>
  <c r="PEN133" i="28"/>
  <c r="PIY133" i="28"/>
  <c r="PNG133" i="28"/>
  <c r="POJ133" i="28"/>
  <c r="PSU133" i="28"/>
  <c r="PXC133" i="28"/>
  <c r="PYF133" i="28"/>
  <c r="QCQ133" i="28"/>
  <c r="QGY133" i="28"/>
  <c r="QIB133" i="28"/>
  <c r="QMM133" i="28"/>
  <c r="QQU133" i="28"/>
  <c r="QRX133" i="28"/>
  <c r="SQM133" i="28"/>
  <c r="TEQ133" i="28"/>
  <c r="TKB133" i="28"/>
  <c r="TKE133" i="28"/>
  <c r="TYI133" i="28"/>
  <c r="UXL133" i="28"/>
  <c r="UXO133" i="28"/>
  <c r="VDS133" i="28"/>
  <c r="VRD133" i="28"/>
  <c r="VRG133" i="28"/>
  <c r="VXK133" i="28"/>
  <c r="WKV133" i="28"/>
  <c r="WKY133" i="28"/>
  <c r="WRC133" i="28"/>
  <c r="XEN133" i="28"/>
  <c r="XEQ133" i="28"/>
  <c r="AI135" i="28"/>
  <c r="CE135" i="28"/>
  <c r="FG135" i="28"/>
  <c r="PS135" i="28"/>
  <c r="QI135" i="28"/>
  <c r="AQU135" i="28"/>
  <c r="ARK135" i="28"/>
  <c r="AVC135" i="28"/>
  <c r="AXO135" i="28"/>
  <c r="BDC135" i="28"/>
  <c r="BDS135" i="28"/>
  <c r="CBS135" i="28"/>
  <c r="CEU135" i="28"/>
  <c r="CIM135" i="28"/>
  <c r="CKY135" i="28"/>
  <c r="COA135" i="28"/>
  <c r="CRC135" i="28"/>
  <c r="DPC135" i="28"/>
  <c r="DRO135" i="28"/>
  <c r="DSE135" i="28"/>
  <c r="DVW135" i="28"/>
  <c r="DYI135" i="28"/>
  <c r="EBK135" i="28"/>
  <c r="EEM135" i="28"/>
  <c r="FEY135" i="28"/>
  <c r="FFO135" i="28"/>
  <c r="FJG135" i="28"/>
  <c r="FLS135" i="28"/>
  <c r="FRG135" i="28"/>
  <c r="FRW135" i="28"/>
  <c r="GSI135" i="28"/>
  <c r="GSY135" i="28"/>
  <c r="GWQ135" i="28"/>
  <c r="GZC135" i="28"/>
  <c r="HEQ135" i="28"/>
  <c r="HFG135" i="28"/>
  <c r="IFS135" i="28"/>
  <c r="IGI135" i="28"/>
  <c r="IKA135" i="28"/>
  <c r="IMM135" i="28"/>
  <c r="ISA135" i="28"/>
  <c r="ISQ135" i="28"/>
  <c r="JTC135" i="28"/>
  <c r="JTS135" i="28"/>
  <c r="JXK135" i="28"/>
  <c r="JZW135" i="28"/>
  <c r="KFK135" i="28"/>
  <c r="KGA135" i="28"/>
  <c r="LGM135" i="28"/>
  <c r="LHC135" i="28"/>
  <c r="LKU135" i="28"/>
  <c r="LNG135" i="28"/>
  <c r="LTK135" i="28"/>
  <c r="MTW135" i="28"/>
  <c r="MUM135" i="28"/>
  <c r="MYE135" i="28"/>
  <c r="NAQ135" i="28"/>
  <c r="NGU135" i="28"/>
  <c r="OHG135" i="28"/>
  <c r="OHW135" i="28"/>
  <c r="OLO135" i="28"/>
  <c r="OOA135" i="28"/>
  <c r="OTO135" i="28"/>
  <c r="OUE135" i="28"/>
  <c r="PHC135" i="28"/>
  <c r="PIY135" i="28"/>
  <c r="PMQ135" i="28"/>
  <c r="PUQ135" i="28"/>
  <c r="PVG135" i="28"/>
  <c r="PYY135" i="28"/>
  <c r="QBK135" i="28"/>
  <c r="QGY135" i="28"/>
  <c r="QHO135" i="28"/>
  <c r="QUM135" i="28"/>
  <c r="QWI135" i="28"/>
  <c r="RAA135" i="28"/>
  <c r="RIA135" i="28"/>
  <c r="RIQ135" i="28"/>
  <c r="RMI135" i="28"/>
  <c r="ROU135" i="28"/>
  <c r="RUI135" i="28"/>
  <c r="RUY135" i="28"/>
  <c r="SHW135" i="28"/>
  <c r="SJS135" i="28"/>
  <c r="SNK135" i="28"/>
  <c r="SQM135" i="28"/>
  <c r="SSY135" i="28"/>
  <c r="SVK135" i="28"/>
  <c r="SWA135" i="28"/>
  <c r="SZS135" i="28"/>
  <c r="TCE135" i="28"/>
  <c r="THS135" i="28"/>
  <c r="TII135" i="28"/>
  <c r="TVG135" i="28"/>
  <c r="TXC135" i="28"/>
  <c r="UAU135" i="28"/>
  <c r="UDW135" i="28"/>
  <c r="UJK135" i="28"/>
  <c r="UNC135" i="28"/>
  <c r="UPO135" i="28"/>
  <c r="USQ135" i="28"/>
  <c r="UVC135" i="28"/>
  <c r="UVS135" i="28"/>
  <c r="VIQ135" i="28"/>
  <c r="VKM135" i="28"/>
  <c r="VOE135" i="28"/>
  <c r="VWE135" i="28"/>
  <c r="VWU135" i="28"/>
  <c r="WAM135" i="28"/>
  <c r="WCY135" i="28"/>
  <c r="WIM135" i="28"/>
  <c r="WJC135" i="28"/>
  <c r="WWA135" i="28"/>
  <c r="WXW135" i="28"/>
  <c r="XBO135" i="28"/>
  <c r="XEQ135" i="28"/>
  <c r="QUJ133" i="28"/>
  <c r="QYU133" i="28"/>
  <c r="RDC133" i="28"/>
  <c r="REF133" i="28"/>
  <c r="RIQ133" i="28"/>
  <c r="RMY133" i="28"/>
  <c r="ROB133" i="28"/>
  <c r="RSM133" i="28"/>
  <c r="RWU133" i="28"/>
  <c r="HC135" i="28"/>
  <c r="KE135" i="28"/>
  <c r="MQ135" i="28"/>
  <c r="SU135" i="28"/>
  <c r="WM135" i="28"/>
  <c r="ACQ135" i="28"/>
  <c r="AGI135" i="28"/>
  <c r="AMM135" i="28"/>
  <c r="AQE135" i="28"/>
  <c r="ATG135" i="28"/>
  <c r="AWI135" i="28"/>
  <c r="BAA135" i="28"/>
  <c r="BGE135" i="28"/>
  <c r="BJW135" i="28"/>
  <c r="BQA135" i="28"/>
  <c r="BTS135" i="28"/>
  <c r="BWU135" i="28"/>
  <c r="BZW135" i="28"/>
  <c r="CDO135" i="28"/>
  <c r="CGQ135" i="28"/>
  <c r="CJS135" i="28"/>
  <c r="CNK135" i="28"/>
  <c r="CQM135" i="28"/>
  <c r="CTO135" i="28"/>
  <c r="CXG135" i="28"/>
  <c r="DDK135" i="28"/>
  <c r="DHC135" i="28"/>
  <c r="DNG135" i="28"/>
  <c r="DQY135" i="28"/>
  <c r="DUA135" i="28"/>
  <c r="DXC135" i="28"/>
  <c r="EAU135" i="28"/>
  <c r="EDW135" i="28"/>
  <c r="EGY135" i="28"/>
  <c r="EKQ135" i="28"/>
  <c r="EQU135" i="28"/>
  <c r="EUM135" i="28"/>
  <c r="FAQ135" i="28"/>
  <c r="FEI135" i="28"/>
  <c r="FKM135" i="28"/>
  <c r="FOE135" i="28"/>
  <c r="FUI135" i="28"/>
  <c r="FYA135" i="28"/>
  <c r="GEE135" i="28"/>
  <c r="GHW135" i="28"/>
  <c r="GOA135" i="28"/>
  <c r="GRS135" i="28"/>
  <c r="GXW135" i="28"/>
  <c r="HBO135" i="28"/>
  <c r="HHS135" i="28"/>
  <c r="HLK135" i="28"/>
  <c r="HRO135" i="28"/>
  <c r="HVG135" i="28"/>
  <c r="IBK135" i="28"/>
  <c r="IFC135" i="28"/>
  <c r="ILG135" i="28"/>
  <c r="IOY135" i="28"/>
  <c r="IVC135" i="28"/>
  <c r="IYU135" i="28"/>
  <c r="JEY135" i="28"/>
  <c r="JIQ135" i="28"/>
  <c r="JOU135" i="28"/>
  <c r="JSM135" i="28"/>
  <c r="JYQ135" i="28"/>
  <c r="KCI135" i="28"/>
  <c r="KIM135" i="28"/>
  <c r="KME135" i="28"/>
  <c r="KSI135" i="28"/>
  <c r="KWA135" i="28"/>
  <c r="LCE135" i="28"/>
  <c r="LFW135" i="28"/>
  <c r="LMA135" i="28"/>
  <c r="LPS135" i="28"/>
  <c r="LVW135" i="28"/>
  <c r="LZO135" i="28"/>
  <c r="MFS135" i="28"/>
  <c r="MJK135" i="28"/>
  <c r="MPO135" i="28"/>
  <c r="MTG135" i="28"/>
  <c r="MZK135" i="28"/>
  <c r="NDC135" i="28"/>
  <c r="NGE135" i="28"/>
  <c r="NJG135" i="28"/>
  <c r="NMY135" i="28"/>
  <c r="NTC135" i="28"/>
  <c r="NWU135" i="28"/>
  <c r="OCY135" i="28"/>
  <c r="OGQ135" i="28"/>
  <c r="OMU135" i="28"/>
  <c r="OQM135" i="28"/>
  <c r="OWQ135" i="28"/>
  <c r="PAI135" i="28"/>
  <c r="PGM135" i="28"/>
  <c r="PKE135" i="28"/>
  <c r="PQI135" i="28"/>
  <c r="PUA135" i="28"/>
  <c r="QAE135" i="28"/>
  <c r="QDW135" i="28"/>
  <c r="QKA135" i="28"/>
  <c r="QNS135" i="28"/>
  <c r="QTW135" i="28"/>
  <c r="QXO135" i="28"/>
  <c r="RDS135" i="28"/>
  <c r="RHK135" i="28"/>
  <c r="RNO135" i="28"/>
  <c r="RRG135" i="28"/>
  <c r="RXK135" i="28"/>
  <c r="SBC135" i="28"/>
  <c r="SHG135" i="28"/>
  <c r="SKY135" i="28"/>
  <c r="SRC135" i="28"/>
  <c r="SUU135" i="28"/>
  <c r="TAY135" i="28"/>
  <c r="TEQ135" i="28"/>
  <c r="TKU135" i="28"/>
  <c r="TOM135" i="28"/>
  <c r="TRO135" i="28"/>
  <c r="TUQ135" i="28"/>
  <c r="TYI135" i="28"/>
  <c r="UBK135" i="28"/>
  <c r="UEM135" i="28"/>
  <c r="UIE135" i="28"/>
  <c r="ULG135" i="28"/>
  <c r="UOI135" i="28"/>
  <c r="USA135" i="28"/>
  <c r="UYE135" i="28"/>
  <c r="VBW135" i="28"/>
  <c r="VIA135" i="28"/>
  <c r="VLS135" i="28"/>
  <c r="VRW135" i="28"/>
  <c r="VVO135" i="28"/>
  <c r="WBS135" i="28"/>
  <c r="WFK135" i="28"/>
  <c r="WLO135" i="28"/>
  <c r="WPG135" i="28"/>
  <c r="WVK135" i="28"/>
  <c r="WZC135" i="28"/>
  <c r="XCE135" i="28"/>
  <c r="P209" i="28"/>
  <c r="C135" i="28"/>
  <c r="C131" i="28"/>
  <c r="GAJ133" i="28"/>
  <c r="GAM133" i="28"/>
  <c r="GFH133" i="28"/>
  <c r="GFK133" i="28"/>
  <c r="GKF133" i="28"/>
  <c r="GKI133" i="28"/>
  <c r="GPD133" i="28"/>
  <c r="GPG133" i="28"/>
  <c r="GUB133" i="28"/>
  <c r="GUE133" i="28"/>
  <c r="GYZ133" i="28"/>
  <c r="GZC133" i="28"/>
  <c r="HDX133" i="28"/>
  <c r="HEA133" i="28"/>
  <c r="HII133" i="28"/>
  <c r="HKB133" i="28"/>
  <c r="HKR133" i="28"/>
  <c r="HNG133" i="28"/>
  <c r="HOZ133" i="28"/>
  <c r="HPP133" i="28"/>
  <c r="HTX133" i="28"/>
  <c r="HUN133" i="28"/>
  <c r="HYV133" i="28"/>
  <c r="HZL133" i="28"/>
  <c r="GDL133" i="28"/>
  <c r="GIJ133" i="28"/>
  <c r="GNH133" i="28"/>
  <c r="GSF133" i="28"/>
  <c r="GXD133" i="28"/>
  <c r="HCB133" i="28"/>
  <c r="HJL133" i="28"/>
  <c r="HOJ133" i="28"/>
  <c r="HTH133" i="28"/>
  <c r="HYF133" i="28"/>
  <c r="P133" i="28"/>
  <c r="AV133" i="28"/>
  <c r="CB133" i="28"/>
  <c r="DH133" i="28"/>
  <c r="EN133" i="28"/>
  <c r="FT133" i="28"/>
  <c r="GZ133" i="28"/>
  <c r="IF133" i="28"/>
  <c r="JL133" i="28"/>
  <c r="KR133" i="28"/>
  <c r="LX133" i="28"/>
  <c r="ND133" i="28"/>
  <c r="OJ133" i="28"/>
  <c r="PP133" i="28"/>
  <c r="QV133" i="28"/>
  <c r="SB133" i="28"/>
  <c r="TH133" i="28"/>
  <c r="UN133" i="28"/>
  <c r="VT133" i="28"/>
  <c r="WZ133" i="28"/>
  <c r="YF133" i="28"/>
  <c r="ZL133" i="28"/>
  <c r="AAR133" i="28"/>
  <c r="ABX133" i="28"/>
  <c r="ADD133" i="28"/>
  <c r="AEJ133" i="28"/>
  <c r="AFP133" i="28"/>
  <c r="AGV133" i="28"/>
  <c r="AIB133" i="28"/>
  <c r="AJH133" i="28"/>
  <c r="AKN133" i="28"/>
  <c r="ALT133" i="28"/>
  <c r="AMZ133" i="28"/>
  <c r="AOF133" i="28"/>
  <c r="APL133" i="28"/>
  <c r="AQR133" i="28"/>
  <c r="ARX133" i="28"/>
  <c r="ATD133" i="28"/>
  <c r="AUJ133" i="28"/>
  <c r="AVP133" i="28"/>
  <c r="AWV133" i="28"/>
  <c r="AYB133" i="28"/>
  <c r="AZH133" i="28"/>
  <c r="BAN133" i="28"/>
  <c r="BBT133" i="28"/>
  <c r="BCZ133" i="28"/>
  <c r="BEF133" i="28"/>
  <c r="BFL133" i="28"/>
  <c r="BGR133" i="28"/>
  <c r="BHX133" i="28"/>
  <c r="BJD133" i="28"/>
  <c r="BKJ133" i="28"/>
  <c r="BLP133" i="28"/>
  <c r="BMV133" i="28"/>
  <c r="BOB133" i="28"/>
  <c r="BPH133" i="28"/>
  <c r="BQN133" i="28"/>
  <c r="BRT133" i="28"/>
  <c r="BSZ133" i="28"/>
  <c r="BUF133" i="28"/>
  <c r="BVL133" i="28"/>
  <c r="BWR133" i="28"/>
  <c r="BXX133" i="28"/>
  <c r="BZD133" i="28"/>
  <c r="CAJ133" i="28"/>
  <c r="CBP133" i="28"/>
  <c r="CCV133" i="28"/>
  <c r="CEB133" i="28"/>
  <c r="CFH133" i="28"/>
  <c r="CGN133" i="28"/>
  <c r="CHT133" i="28"/>
  <c r="CIZ133" i="28"/>
  <c r="CKF133" i="28"/>
  <c r="CLL133" i="28"/>
  <c r="CMR133" i="28"/>
  <c r="CNX133" i="28"/>
  <c r="CPD133" i="28"/>
  <c r="CQJ133" i="28"/>
  <c r="CRP133" i="28"/>
  <c r="CSV133" i="28"/>
  <c r="CUB133" i="28"/>
  <c r="CVH133" i="28"/>
  <c r="CWN133" i="28"/>
  <c r="CXT133" i="28"/>
  <c r="CYZ133" i="28"/>
  <c r="DAF133" i="28"/>
  <c r="DBL133" i="28"/>
  <c r="DCR133" i="28"/>
  <c r="DDX133" i="28"/>
  <c r="DFD133" i="28"/>
  <c r="DGJ133" i="28"/>
  <c r="DHP133" i="28"/>
  <c r="DIV133" i="28"/>
  <c r="DKB133" i="28"/>
  <c r="DLH133" i="28"/>
  <c r="DMN133" i="28"/>
  <c r="DNT133" i="28"/>
  <c r="DOZ133" i="28"/>
  <c r="DQF133" i="28"/>
  <c r="DRL133" i="28"/>
  <c r="DSR133" i="28"/>
  <c r="DTX133" i="28"/>
  <c r="DVD133" i="28"/>
  <c r="DWJ133" i="28"/>
  <c r="DXP133" i="28"/>
  <c r="DYV133" i="28"/>
  <c r="EAB133" i="28"/>
  <c r="EBH133" i="28"/>
  <c r="ECN133" i="28"/>
  <c r="EDT133" i="28"/>
  <c r="EEZ133" i="28"/>
  <c r="EGF133" i="28"/>
  <c r="EHL133" i="28"/>
  <c r="EIR133" i="28"/>
  <c r="EJX133" i="28"/>
  <c r="ELD133" i="28"/>
  <c r="EMJ133" i="28"/>
  <c r="ENP133" i="28"/>
  <c r="EOV133" i="28"/>
  <c r="EQB133" i="28"/>
  <c r="ERH133" i="28"/>
  <c r="ESN133" i="28"/>
  <c r="ETT133" i="28"/>
  <c r="EUZ133" i="28"/>
  <c r="EWF133" i="28"/>
  <c r="EXL133" i="28"/>
  <c r="EYR133" i="28"/>
  <c r="EZX133" i="28"/>
  <c r="FBD133" i="28"/>
  <c r="FCJ133" i="28"/>
  <c r="FDP133" i="28"/>
  <c r="FEV133" i="28"/>
  <c r="FGB133" i="28"/>
  <c r="FHH133" i="28"/>
  <c r="FIN133" i="28"/>
  <c r="FJT133" i="28"/>
  <c r="FKZ133" i="28"/>
  <c r="FMF133" i="28"/>
  <c r="FNL133" i="28"/>
  <c r="FOR133" i="28"/>
  <c r="FPX133" i="28"/>
  <c r="FRD133" i="28"/>
  <c r="FSJ133" i="28"/>
  <c r="FTP133" i="28"/>
  <c r="FUV133" i="28"/>
  <c r="FWB133" i="28"/>
  <c r="FXH133" i="28"/>
  <c r="FYN133" i="28"/>
  <c r="FZT133" i="28"/>
  <c r="GCV133" i="28"/>
  <c r="GER133" i="28"/>
  <c r="GHT133" i="28"/>
  <c r="GJP133" i="28"/>
  <c r="GMR133" i="28"/>
  <c r="GON133" i="28"/>
  <c r="GRP133" i="28"/>
  <c r="GTL133" i="28"/>
  <c r="GWN133" i="28"/>
  <c r="GYJ133" i="28"/>
  <c r="HBL133" i="28"/>
  <c r="HDH133" i="28"/>
  <c r="HFW133" i="28"/>
  <c r="HIF133" i="28"/>
  <c r="HKU133" i="28"/>
  <c r="HND133" i="28"/>
  <c r="HPS133" i="28"/>
  <c r="HSB133" i="28"/>
  <c r="HWZ133" i="28"/>
  <c r="GEB133" i="28"/>
  <c r="GIZ133" i="28"/>
  <c r="GNX133" i="28"/>
  <c r="GSV133" i="28"/>
  <c r="GXT133" i="28"/>
  <c r="HCR133" i="28"/>
  <c r="HGJ133" i="28"/>
  <c r="HGZ133" i="28"/>
  <c r="HJO133" i="28"/>
  <c r="HLH133" i="28"/>
  <c r="HLX133" i="28"/>
  <c r="HOM133" i="28"/>
  <c r="HQF133" i="28"/>
  <c r="HQV133" i="28"/>
  <c r="HVD133" i="28"/>
  <c r="HVT133" i="28"/>
  <c r="IAB133" i="28"/>
  <c r="IAR133" i="28"/>
  <c r="SEB133" i="28"/>
  <c r="SEE133" i="28"/>
  <c r="SIZ133" i="28"/>
  <c r="SJC133" i="28"/>
  <c r="SNX133" i="28"/>
  <c r="SOA133" i="28"/>
  <c r="SSV133" i="28"/>
  <c r="SSY133" i="28"/>
  <c r="SXT133" i="28"/>
  <c r="SXW133" i="28"/>
  <c r="TCR133" i="28"/>
  <c r="TCU133" i="28"/>
  <c r="THP133" i="28"/>
  <c r="THS133" i="28"/>
  <c r="TMN133" i="28"/>
  <c r="TMQ133" i="28"/>
  <c r="TRL133" i="28"/>
  <c r="TRO133" i="28"/>
  <c r="TWJ133" i="28"/>
  <c r="TWM133" i="28"/>
  <c r="UBH133" i="28"/>
  <c r="UBK133" i="28"/>
  <c r="UGF133" i="28"/>
  <c r="UGI133" i="28"/>
  <c r="ULD133" i="28"/>
  <c r="ULG133" i="28"/>
  <c r="UQB133" i="28"/>
  <c r="UQE133" i="28"/>
  <c r="UUZ133" i="28"/>
  <c r="UVC133" i="28"/>
  <c r="UZX133" i="28"/>
  <c r="VAA133" i="28"/>
  <c r="VEV133" i="28"/>
  <c r="VEY133" i="28"/>
  <c r="VJT133" i="28"/>
  <c r="VJW133" i="28"/>
  <c r="VOR133" i="28"/>
  <c r="VOU133" i="28"/>
  <c r="VTP133" i="28"/>
  <c r="VTS133" i="28"/>
  <c r="VYN133" i="28"/>
  <c r="VYQ133" i="28"/>
  <c r="WDL133" i="28"/>
  <c r="WDO133" i="28"/>
  <c r="WIJ133" i="28"/>
  <c r="WIM133" i="28"/>
  <c r="WNH133" i="28"/>
  <c r="WNK133" i="28"/>
  <c r="WSF133" i="28"/>
  <c r="WSI133" i="28"/>
  <c r="WXD133" i="28"/>
  <c r="WXG133" i="28"/>
  <c r="XCB133" i="28"/>
  <c r="XCE133" i="28"/>
  <c r="S135" i="28"/>
  <c r="NXK133" i="28"/>
  <c r="NXX133" i="28"/>
  <c r="NZT133" i="28"/>
  <c r="OAJ133" i="28"/>
  <c r="OCF133" i="28"/>
  <c r="OCV133" i="28"/>
  <c r="OER133" i="28"/>
  <c r="OFH133" i="28"/>
  <c r="OHD133" i="28"/>
  <c r="OHT133" i="28"/>
  <c r="OJP133" i="28"/>
  <c r="OKF133" i="28"/>
  <c r="OMB133" i="28"/>
  <c r="OMR133" i="28"/>
  <c r="OON133" i="28"/>
  <c r="OPD133" i="28"/>
  <c r="OQZ133" i="28"/>
  <c r="ORP133" i="28"/>
  <c r="OTL133" i="28"/>
  <c r="OUB133" i="28"/>
  <c r="OVX133" i="28"/>
  <c r="OWN133" i="28"/>
  <c r="OYJ133" i="28"/>
  <c r="OYZ133" i="28"/>
  <c r="PAV133" i="28"/>
  <c r="PBL133" i="28"/>
  <c r="PDH133" i="28"/>
  <c r="PDX133" i="28"/>
  <c r="PFT133" i="28"/>
  <c r="PGJ133" i="28"/>
  <c r="PIF133" i="28"/>
  <c r="PIV133" i="28"/>
  <c r="PKR133" i="28"/>
  <c r="PLH133" i="28"/>
  <c r="PND133" i="28"/>
  <c r="PNT133" i="28"/>
  <c r="PPP133" i="28"/>
  <c r="PQF133" i="28"/>
  <c r="PSB133" i="28"/>
  <c r="PSR133" i="28"/>
  <c r="PUN133" i="28"/>
  <c r="PVD133" i="28"/>
  <c r="PWZ133" i="28"/>
  <c r="PXP133" i="28"/>
  <c r="PZL133" i="28"/>
  <c r="QAB133" i="28"/>
  <c r="QBX133" i="28"/>
  <c r="QCN133" i="28"/>
  <c r="QEJ133" i="28"/>
  <c r="QEZ133" i="28"/>
  <c r="QGV133" i="28"/>
  <c r="QHL133" i="28"/>
  <c r="QJH133" i="28"/>
  <c r="QJX133" i="28"/>
  <c r="QLT133" i="28"/>
  <c r="QMJ133" i="28"/>
  <c r="QOF133" i="28"/>
  <c r="QOV133" i="28"/>
  <c r="QQR133" i="28"/>
  <c r="QRH133" i="28"/>
  <c r="QTD133" i="28"/>
  <c r="QTT133" i="28"/>
  <c r="QVP133" i="28"/>
  <c r="QWF133" i="28"/>
  <c r="QYB133" i="28"/>
  <c r="QYR133" i="28"/>
  <c r="RAN133" i="28"/>
  <c r="RBD133" i="28"/>
  <c r="RCZ133" i="28"/>
  <c r="RDP133" i="28"/>
  <c r="RFL133" i="28"/>
  <c r="RGB133" i="28"/>
  <c r="RHX133" i="28"/>
  <c r="RIN133" i="28"/>
  <c r="RKJ133" i="28"/>
  <c r="RKZ133" i="28"/>
  <c r="RMV133" i="28"/>
  <c r="RNL133" i="28"/>
  <c r="RPH133" i="28"/>
  <c r="RPX133" i="28"/>
  <c r="RRT133" i="28"/>
  <c r="RSJ133" i="28"/>
  <c r="RUF133" i="28"/>
  <c r="RUV133" i="28"/>
  <c r="RWR133" i="28"/>
  <c r="RXH133" i="28"/>
  <c r="RZD133" i="28"/>
  <c r="RZT133" i="28"/>
  <c r="SCV133" i="28"/>
  <c r="SHT133" i="28"/>
  <c r="SMR133" i="28"/>
  <c r="SRP133" i="28"/>
  <c r="SWN133" i="28"/>
  <c r="TBL133" i="28"/>
  <c r="TGJ133" i="28"/>
  <c r="TLH133" i="28"/>
  <c r="TQF133" i="28"/>
  <c r="TVD133" i="28"/>
  <c r="UAB133" i="28"/>
  <c r="UEZ133" i="28"/>
  <c r="UJX133" i="28"/>
  <c r="UOV133" i="28"/>
  <c r="UTT133" i="28"/>
  <c r="UYR133" i="28"/>
  <c r="VDP133" i="28"/>
  <c r="VIN133" i="28"/>
  <c r="VNL133" i="28"/>
  <c r="VSJ133" i="28"/>
  <c r="VXH133" i="28"/>
  <c r="WCF133" i="28"/>
  <c r="WHD133" i="28"/>
  <c r="WMB133" i="28"/>
  <c r="WQZ133" i="28"/>
  <c r="WVX133" i="28"/>
  <c r="XAV133" i="28"/>
  <c r="IBX133" i="28"/>
  <c r="IDD133" i="28"/>
  <c r="IEJ133" i="28"/>
  <c r="IFP133" i="28"/>
  <c r="IGV133" i="28"/>
  <c r="IIB133" i="28"/>
  <c r="IJH133" i="28"/>
  <c r="IKN133" i="28"/>
  <c r="ILT133" i="28"/>
  <c r="IMZ133" i="28"/>
  <c r="IOF133" i="28"/>
  <c r="IPL133" i="28"/>
  <c r="IQR133" i="28"/>
  <c r="IRX133" i="28"/>
  <c r="ITD133" i="28"/>
  <c r="IUJ133" i="28"/>
  <c r="IVP133" i="28"/>
  <c r="IWV133" i="28"/>
  <c r="IYB133" i="28"/>
  <c r="IZH133" i="28"/>
  <c r="JAN133" i="28"/>
  <c r="JBT133" i="28"/>
  <c r="JCZ133" i="28"/>
  <c r="JEF133" i="28"/>
  <c r="JFL133" i="28"/>
  <c r="JGR133" i="28"/>
  <c r="JHX133" i="28"/>
  <c r="JJD133" i="28"/>
  <c r="JKJ133" i="28"/>
  <c r="JLP133" i="28"/>
  <c r="JMV133" i="28"/>
  <c r="JOB133" i="28"/>
  <c r="JPH133" i="28"/>
  <c r="JQN133" i="28"/>
  <c r="JRT133" i="28"/>
  <c r="JSZ133" i="28"/>
  <c r="JUF133" i="28"/>
  <c r="JVL133" i="28"/>
  <c r="JWR133" i="28"/>
  <c r="JXX133" i="28"/>
  <c r="JZD133" i="28"/>
  <c r="KAJ133" i="28"/>
  <c r="KBP133" i="28"/>
  <c r="KCV133" i="28"/>
  <c r="KEB133" i="28"/>
  <c r="KFH133" i="28"/>
  <c r="KGN133" i="28"/>
  <c r="KHT133" i="28"/>
  <c r="KIZ133" i="28"/>
  <c r="KKF133" i="28"/>
  <c r="KLL133" i="28"/>
  <c r="KMR133" i="28"/>
  <c r="KNX133" i="28"/>
  <c r="KPD133" i="28"/>
  <c r="KQJ133" i="28"/>
  <c r="KRP133" i="28"/>
  <c r="KSV133" i="28"/>
  <c r="KUB133" i="28"/>
  <c r="KVH133" i="28"/>
  <c r="KWN133" i="28"/>
  <c r="KXT133" i="28"/>
  <c r="KYZ133" i="28"/>
  <c r="LAF133" i="28"/>
  <c r="LBL133" i="28"/>
  <c r="LCR133" i="28"/>
  <c r="LDX133" i="28"/>
  <c r="LFD133" i="28"/>
  <c r="LGJ133" i="28"/>
  <c r="LHP133" i="28"/>
  <c r="LIV133" i="28"/>
  <c r="LKB133" i="28"/>
  <c r="LLH133" i="28"/>
  <c r="LMN133" i="28"/>
  <c r="LNT133" i="28"/>
  <c r="LOZ133" i="28"/>
  <c r="LQF133" i="28"/>
  <c r="LRL133" i="28"/>
  <c r="LSR133" i="28"/>
  <c r="LTX133" i="28"/>
  <c r="LVD133" i="28"/>
  <c r="LWJ133" i="28"/>
  <c r="LXP133" i="28"/>
  <c r="LYV133" i="28"/>
  <c r="MAB133" i="28"/>
  <c r="MBH133" i="28"/>
  <c r="MCN133" i="28"/>
  <c r="MDT133" i="28"/>
  <c r="MEZ133" i="28"/>
  <c r="MGF133" i="28"/>
  <c r="MHL133" i="28"/>
  <c r="MIR133" i="28"/>
  <c r="MJX133" i="28"/>
  <c r="MLD133" i="28"/>
  <c r="MMJ133" i="28"/>
  <c r="MNP133" i="28"/>
  <c r="MOV133" i="28"/>
  <c r="MQB133" i="28"/>
  <c r="MRH133" i="28"/>
  <c r="MSN133" i="28"/>
  <c r="MTT133" i="28"/>
  <c r="MUZ133" i="28"/>
  <c r="MWF133" i="28"/>
  <c r="MXL133" i="28"/>
  <c r="MYR133" i="28"/>
  <c r="MZX133" i="28"/>
  <c r="NBD133" i="28"/>
  <c r="NCJ133" i="28"/>
  <c r="NDP133" i="28"/>
  <c r="NEV133" i="28"/>
  <c r="NGB133" i="28"/>
  <c r="NHH133" i="28"/>
  <c r="NIN133" i="28"/>
  <c r="NJT133" i="28"/>
  <c r="NKZ133" i="28"/>
  <c r="NMF133" i="28"/>
  <c r="NNL133" i="28"/>
  <c r="NOR133" i="28"/>
  <c r="NPX133" i="28"/>
  <c r="NRD133" i="28"/>
  <c r="NSJ133" i="28"/>
  <c r="NTP133" i="28"/>
  <c r="NUV133" i="28"/>
  <c r="NWB133" i="28"/>
  <c r="NXH133" i="28"/>
  <c r="SAM133" i="28"/>
  <c r="SAZ133" i="28"/>
  <c r="NYQ133" i="28"/>
  <c r="NZD133" i="28"/>
  <c r="OBC133" i="28"/>
  <c r="OBP133" i="28"/>
  <c r="ODO133" i="28"/>
  <c r="OEB133" i="28"/>
  <c r="OGA133" i="28"/>
  <c r="OGN133" i="28"/>
  <c r="OIM133" i="28"/>
  <c r="OIZ133" i="28"/>
  <c r="OKY133" i="28"/>
  <c r="OLL133" i="28"/>
  <c r="ONK133" i="28"/>
  <c r="ONX133" i="28"/>
  <c r="OPW133" i="28"/>
  <c r="OQJ133" i="28"/>
  <c r="OSI133" i="28"/>
  <c r="OSV133" i="28"/>
  <c r="OUU133" i="28"/>
  <c r="OVH133" i="28"/>
  <c r="OXG133" i="28"/>
  <c r="OXT133" i="28"/>
  <c r="OZS133" i="28"/>
  <c r="PAF133" i="28"/>
  <c r="PCE133" i="28"/>
  <c r="PCR133" i="28"/>
  <c r="PEQ133" i="28"/>
  <c r="PFD133" i="28"/>
  <c r="PHC133" i="28"/>
  <c r="PHP133" i="28"/>
  <c r="PJO133" i="28"/>
  <c r="PKB133" i="28"/>
  <c r="PMA133" i="28"/>
  <c r="PMN133" i="28"/>
  <c r="POM133" i="28"/>
  <c r="POZ133" i="28"/>
  <c r="PQY133" i="28"/>
  <c r="PRL133" i="28"/>
  <c r="PTK133" i="28"/>
  <c r="PTX133" i="28"/>
  <c r="PVW133" i="28"/>
  <c r="PWJ133" i="28"/>
  <c r="PYI133" i="28"/>
  <c r="PYV133" i="28"/>
  <c r="QAU133" i="28"/>
  <c r="QBH133" i="28"/>
  <c r="QDG133" i="28"/>
  <c r="QDT133" i="28"/>
  <c r="QFS133" i="28"/>
  <c r="QGF133" i="28"/>
  <c r="QIE133" i="28"/>
  <c r="QIR133" i="28"/>
  <c r="QKQ133" i="28"/>
  <c r="QLD133" i="28"/>
  <c r="QNC133" i="28"/>
  <c r="QNP133" i="28"/>
  <c r="QPO133" i="28"/>
  <c r="QQB133" i="28"/>
  <c r="QSA133" i="28"/>
  <c r="QSN133" i="28"/>
  <c r="QUM133" i="28"/>
  <c r="QUZ133" i="28"/>
  <c r="QWY133" i="28"/>
  <c r="QXL133" i="28"/>
  <c r="QZK133" i="28"/>
  <c r="QZX133" i="28"/>
  <c r="RBW133" i="28"/>
  <c r="RCJ133" i="28"/>
  <c r="REI133" i="28"/>
  <c r="REV133" i="28"/>
  <c r="RGU133" i="28"/>
  <c r="RHH133" i="28"/>
  <c r="RJG133" i="28"/>
  <c r="RJT133" i="28"/>
  <c r="RLS133" i="28"/>
  <c r="RMF133" i="28"/>
  <c r="ROE133" i="28"/>
  <c r="ROR133" i="28"/>
  <c r="RQQ133" i="28"/>
  <c r="RRD133" i="28"/>
  <c r="RTC133" i="28"/>
  <c r="RTP133" i="28"/>
  <c r="RVO133" i="28"/>
  <c r="RWB133" i="28"/>
  <c r="RXX133" i="28"/>
  <c r="RYA133" i="28"/>
  <c r="RYN133" i="28"/>
  <c r="SFK133" i="28"/>
  <c r="SKI133" i="28"/>
  <c r="SPG133" i="28"/>
  <c r="SUE133" i="28"/>
  <c r="SZC133" i="28"/>
  <c r="TEA133" i="28"/>
  <c r="TIY133" i="28"/>
  <c r="TNW133" i="28"/>
  <c r="TSU133" i="28"/>
  <c r="TXS133" i="28"/>
  <c r="UCQ133" i="28"/>
  <c r="UHO133" i="28"/>
  <c r="UMM133" i="28"/>
  <c r="URK133" i="28"/>
  <c r="UWI133" i="28"/>
  <c r="VBG133" i="28"/>
  <c r="VGE133" i="28"/>
  <c r="VLC133" i="28"/>
  <c r="VQA133" i="28"/>
  <c r="VUY133" i="28"/>
  <c r="VZW133" i="28"/>
  <c r="WEU133" i="28"/>
  <c r="WJS133" i="28"/>
  <c r="WOQ133" i="28"/>
  <c r="WTO133" i="28"/>
  <c r="WYM133" i="28"/>
  <c r="XDK133" i="28"/>
  <c r="DK135" i="28"/>
  <c r="II135" i="28"/>
  <c r="ZO135" i="28"/>
  <c r="AJK135" i="28"/>
  <c r="BMY135" i="28"/>
  <c r="ENS135" i="28"/>
  <c r="HYI135" i="28"/>
  <c r="LSU135" i="28"/>
  <c r="SCF133" i="28"/>
  <c r="SDL133" i="28"/>
  <c r="SER133" i="28"/>
  <c r="SFX133" i="28"/>
  <c r="SHD133" i="28"/>
  <c r="SIJ133" i="28"/>
  <c r="SJP133" i="28"/>
  <c r="SKV133" i="28"/>
  <c r="SMB133" i="28"/>
  <c r="SNH133" i="28"/>
  <c r="SON133" i="28"/>
  <c r="SPT133" i="28"/>
  <c r="SQZ133" i="28"/>
  <c r="SSF133" i="28"/>
  <c r="STL133" i="28"/>
  <c r="SUR133" i="28"/>
  <c r="SVX133" i="28"/>
  <c r="SXD133" i="28"/>
  <c r="SYJ133" i="28"/>
  <c r="SZP133" i="28"/>
  <c r="TAV133" i="28"/>
  <c r="TCB133" i="28"/>
  <c r="TDH133" i="28"/>
  <c r="TEN133" i="28"/>
  <c r="TFT133" i="28"/>
  <c r="TGZ133" i="28"/>
  <c r="TIF133" i="28"/>
  <c r="TJL133" i="28"/>
  <c r="TKR133" i="28"/>
  <c r="TLX133" i="28"/>
  <c r="TND133" i="28"/>
  <c r="TOJ133" i="28"/>
  <c r="TPP133" i="28"/>
  <c r="TQV133" i="28"/>
  <c r="TSB133" i="28"/>
  <c r="TTH133" i="28"/>
  <c r="TUN133" i="28"/>
  <c r="TVT133" i="28"/>
  <c r="TWZ133" i="28"/>
  <c r="TYF133" i="28"/>
  <c r="TZL133" i="28"/>
  <c r="UAR133" i="28"/>
  <c r="UBX133" i="28"/>
  <c r="UDD133" i="28"/>
  <c r="UEJ133" i="28"/>
  <c r="UFP133" i="28"/>
  <c r="UGV133" i="28"/>
  <c r="UIB133" i="28"/>
  <c r="UJH133" i="28"/>
  <c r="UKN133" i="28"/>
  <c r="ULT133" i="28"/>
  <c r="UMZ133" i="28"/>
  <c r="UOF133" i="28"/>
  <c r="UPL133" i="28"/>
  <c r="UQR133" i="28"/>
  <c r="URX133" i="28"/>
  <c r="UTD133" i="28"/>
  <c r="UUJ133" i="28"/>
  <c r="UVP133" i="28"/>
  <c r="UWV133" i="28"/>
  <c r="UYB133" i="28"/>
  <c r="UZH133" i="28"/>
  <c r="VAN133" i="28"/>
  <c r="VBT133" i="28"/>
  <c r="VCZ133" i="28"/>
  <c r="VEF133" i="28"/>
  <c r="VFL133" i="28"/>
  <c r="VGR133" i="28"/>
  <c r="VHX133" i="28"/>
  <c r="VJD133" i="28"/>
  <c r="VKJ133" i="28"/>
  <c r="VLP133" i="28"/>
  <c r="VMV133" i="28"/>
  <c r="VOB133" i="28"/>
  <c r="VPH133" i="28"/>
  <c r="VQN133" i="28"/>
  <c r="VRT133" i="28"/>
  <c r="VSZ133" i="28"/>
  <c r="VUF133" i="28"/>
  <c r="VVL133" i="28"/>
  <c r="VWR133" i="28"/>
  <c r="VXX133" i="28"/>
  <c r="VZD133" i="28"/>
  <c r="WAJ133" i="28"/>
  <c r="WBP133" i="28"/>
  <c r="WCV133" i="28"/>
  <c r="WEB133" i="28"/>
  <c r="WFH133" i="28"/>
  <c r="WGN133" i="28"/>
  <c r="WHT133" i="28"/>
  <c r="WIZ133" i="28"/>
  <c r="WKF133" i="28"/>
  <c r="WLL133" i="28"/>
  <c r="WMR133" i="28"/>
  <c r="WNX133" i="28"/>
  <c r="WPD133" i="28"/>
  <c r="WQJ133" i="28"/>
  <c r="WRP133" i="28"/>
  <c r="WSV133" i="28"/>
  <c r="WUB133" i="28"/>
  <c r="WVH133" i="28"/>
  <c r="WWN133" i="28"/>
  <c r="WXT133" i="28"/>
  <c r="WYZ133" i="28"/>
  <c r="XAF133" i="28"/>
  <c r="XBL133" i="28"/>
  <c r="XCR133" i="28"/>
  <c r="XDX133" i="28"/>
  <c r="XFD133" i="28"/>
  <c r="AY135" i="28"/>
  <c r="BO135" i="28"/>
  <c r="FW135" i="28"/>
  <c r="GM135" i="28"/>
  <c r="KU135" i="28"/>
  <c r="LK135" i="28"/>
  <c r="UQ135" i="28"/>
  <c r="AEM135" i="28"/>
  <c r="AOI135" i="28"/>
  <c r="BIA135" i="28"/>
  <c r="BRW135" i="28"/>
  <c r="CLO135" i="28"/>
  <c r="DFG135" i="28"/>
  <c r="EIU135" i="28"/>
  <c r="ESQ135" i="28"/>
  <c r="FCM135" i="28"/>
  <c r="FMI135" i="28"/>
  <c r="FWE135" i="28"/>
  <c r="GGA135" i="28"/>
  <c r="GPW135" i="28"/>
  <c r="GZS135" i="28"/>
  <c r="HJO135" i="28"/>
  <c r="HTK135" i="28"/>
  <c r="IDG135" i="28"/>
  <c r="INC135" i="28"/>
  <c r="IWY135" i="28"/>
  <c r="JGU135" i="28"/>
  <c r="JQQ135" i="28"/>
  <c r="KAM135" i="28"/>
  <c r="KKI135" i="28"/>
  <c r="KUE135" i="28"/>
  <c r="LEA135" i="28"/>
  <c r="LNW135" i="28"/>
  <c r="LXS135" i="28"/>
  <c r="MHO135" i="28"/>
  <c r="MRK135" i="28"/>
  <c r="NBG135" i="28"/>
  <c r="NLC135" i="28"/>
  <c r="NUY135" i="28"/>
  <c r="OEU135" i="28"/>
  <c r="OOQ135" i="28"/>
  <c r="OYM135" i="28"/>
  <c r="PII135" i="28"/>
  <c r="PSE135" i="28"/>
  <c r="QCA135" i="28"/>
  <c r="QLW135" i="28"/>
  <c r="QVS135" i="28"/>
  <c r="RFO135" i="28"/>
  <c r="RPK135" i="28"/>
  <c r="RZG135" i="28"/>
  <c r="SJC135" i="28"/>
  <c r="TCU135" i="28"/>
  <c r="TMQ135" i="28"/>
  <c r="TWM135" i="28"/>
  <c r="UGI135" i="28"/>
  <c r="VAA135" i="28"/>
  <c r="VJW135" i="28"/>
  <c r="VTS135" i="28"/>
  <c r="WDO135" i="28"/>
  <c r="WNK135" i="28"/>
  <c r="WXG135" i="28"/>
  <c r="SE135" i="28"/>
  <c r="ACA135" i="28"/>
  <c r="ALW135" i="28"/>
  <c r="BFO135" i="28"/>
  <c r="BZG135" i="28"/>
  <c r="CJC135" i="28"/>
  <c r="CSY135" i="28"/>
  <c r="DCU135" i="28"/>
  <c r="DMQ135" i="28"/>
  <c r="EGI135" i="28"/>
  <c r="EQE135" i="28"/>
  <c r="FAA135" i="28"/>
  <c r="FJW135" i="28"/>
  <c r="FTS135" i="28"/>
  <c r="GDO135" i="28"/>
  <c r="GNK135" i="28"/>
  <c r="GXG135" i="28"/>
  <c r="HHC135" i="28"/>
  <c r="HQY135" i="28"/>
  <c r="IAU135" i="28"/>
  <c r="IKQ135" i="28"/>
  <c r="IUM135" i="28"/>
  <c r="JEI135" i="28"/>
  <c r="JOE135" i="28"/>
  <c r="JYA135" i="28"/>
  <c r="KHW135" i="28"/>
  <c r="KRS135" i="28"/>
  <c r="LBO135" i="28"/>
  <c r="LLK135" i="28"/>
  <c r="LVG135" i="28"/>
  <c r="MFC135" i="28"/>
  <c r="MOY135" i="28"/>
  <c r="MYU135" i="28"/>
  <c r="NIQ135" i="28"/>
  <c r="NSM135" i="28"/>
  <c r="OCI135" i="28"/>
  <c r="OME135" i="28"/>
  <c r="OWA135" i="28"/>
  <c r="PFW135" i="28"/>
  <c r="PPS135" i="28"/>
  <c r="PZO135" i="28"/>
  <c r="QJK135" i="28"/>
  <c r="QTG135" i="28"/>
  <c r="RDC135" i="28"/>
  <c r="RMY135" i="28"/>
  <c r="RWU135" i="28"/>
  <c r="SGQ135" i="28"/>
  <c r="TAI135" i="28"/>
  <c r="TKE135" i="28"/>
  <c r="TUA135" i="28"/>
  <c r="UXO135" i="28"/>
  <c r="VHK135" i="28"/>
  <c r="VRG135" i="28"/>
  <c r="WBC135" i="28"/>
  <c r="WKY135" i="28"/>
  <c r="WUU135" i="28"/>
  <c r="P129" i="28"/>
  <c r="AV129" i="28"/>
  <c r="CB129" i="28"/>
  <c r="DH129" i="28"/>
  <c r="EN129" i="28"/>
  <c r="FT129" i="28"/>
  <c r="GZ129" i="28"/>
  <c r="IF129" i="28"/>
  <c r="JL129" i="28"/>
  <c r="KR129" i="28"/>
  <c r="LX129" i="28"/>
  <c r="ND129" i="28"/>
  <c r="OJ129" i="28"/>
  <c r="PP129" i="28"/>
  <c r="QV129" i="28"/>
  <c r="SB129" i="28"/>
  <c r="TH129" i="28"/>
  <c r="UN129" i="28"/>
  <c r="VT129" i="28"/>
  <c r="WZ129" i="28"/>
  <c r="YF129" i="28"/>
  <c r="ZL129" i="28"/>
  <c r="AAR129" i="28"/>
  <c r="ABX129" i="28"/>
  <c r="ADD129" i="28"/>
  <c r="AEJ129" i="28"/>
  <c r="AFP129" i="28"/>
  <c r="AGV129" i="28"/>
  <c r="AIB129" i="28"/>
  <c r="AJH129" i="28"/>
  <c r="AKN129" i="28"/>
  <c r="ALT129" i="28"/>
  <c r="AMZ129" i="28"/>
  <c r="AOF129" i="28"/>
  <c r="APL129" i="28"/>
  <c r="AQR129" i="28"/>
  <c r="ARX129" i="28"/>
  <c r="ATD129" i="28"/>
  <c r="AUJ129" i="28"/>
  <c r="AVP129" i="28"/>
  <c r="AWV129" i="28"/>
  <c r="AYB129" i="28"/>
  <c r="AZH129" i="28"/>
  <c r="BAN129" i="28"/>
  <c r="BBT129" i="28"/>
  <c r="BCZ129" i="28"/>
  <c r="BEF129" i="28"/>
  <c r="BFL129" i="28"/>
  <c r="BGR129" i="28"/>
  <c r="BHX129" i="28"/>
  <c r="BJD129" i="28"/>
  <c r="BKJ129" i="28"/>
  <c r="BLP129" i="28"/>
  <c r="BMV129" i="28"/>
  <c r="BOB129" i="28"/>
  <c r="BPH129" i="28"/>
  <c r="BQN129" i="28"/>
  <c r="BRT129" i="28"/>
  <c r="BSZ129" i="28"/>
  <c r="BUF129" i="28"/>
  <c r="BVL129" i="28"/>
  <c r="BWR129" i="28"/>
  <c r="BXX129" i="28"/>
  <c r="BZD129" i="28"/>
  <c r="CAJ129" i="28"/>
  <c r="CBP129" i="28"/>
  <c r="CCV129" i="28"/>
  <c r="CEB129" i="28"/>
  <c r="CFH129" i="28"/>
  <c r="CGN129" i="28"/>
  <c r="CHT129" i="28"/>
  <c r="CIZ129" i="28"/>
  <c r="CKF129" i="28"/>
  <c r="CLL129" i="28"/>
  <c r="CMR129" i="28"/>
  <c r="CNX129" i="28"/>
  <c r="CPD129" i="28"/>
  <c r="CQJ129" i="28"/>
  <c r="CRP129" i="28"/>
  <c r="CSV129" i="28"/>
  <c r="CUB129" i="28"/>
  <c r="CVH129" i="28"/>
  <c r="CWN129" i="28"/>
  <c r="CXT129" i="28"/>
  <c r="CYZ129" i="28"/>
  <c r="DAF129" i="28"/>
  <c r="DBL129" i="28"/>
  <c r="DCR129" i="28"/>
  <c r="DDX129" i="28"/>
  <c r="DFD129" i="28"/>
  <c r="DGJ129" i="28"/>
  <c r="DHP129" i="28"/>
  <c r="DIV129" i="28"/>
  <c r="DKB129" i="28"/>
  <c r="DLH129" i="28"/>
  <c r="DMN129" i="28"/>
  <c r="DNT129" i="28"/>
  <c r="DOZ129" i="28"/>
  <c r="DQF129" i="28"/>
  <c r="DRL129" i="28"/>
  <c r="DSR129" i="28"/>
  <c r="DTX129" i="28"/>
  <c r="DVD129" i="28"/>
  <c r="DWJ129" i="28"/>
  <c r="DXP129" i="28"/>
  <c r="DYV129" i="28"/>
  <c r="EAB129" i="28"/>
  <c r="EBH129" i="28"/>
  <c r="ECN129" i="28"/>
  <c r="EDT129" i="28"/>
  <c r="EEZ129" i="28"/>
  <c r="EGF129" i="28"/>
  <c r="EHL129" i="28"/>
  <c r="EIR129" i="28"/>
  <c r="EJX129" i="28"/>
  <c r="ELD129" i="28"/>
  <c r="EMJ129" i="28"/>
  <c r="ENP129" i="28"/>
  <c r="EOV129" i="28"/>
  <c r="EQB129" i="28"/>
  <c r="ERH129" i="28"/>
  <c r="ESN129" i="28"/>
  <c r="ETT129" i="28"/>
  <c r="EUZ129" i="28"/>
  <c r="EWF129" i="28"/>
  <c r="EXL129" i="28"/>
  <c r="EYR129" i="28"/>
  <c r="EZX129" i="28"/>
  <c r="FBD129" i="28"/>
  <c r="FCJ129" i="28"/>
  <c r="FDP129" i="28"/>
  <c r="FEV129" i="28"/>
  <c r="FGB129" i="28"/>
  <c r="FHH129" i="28"/>
  <c r="FIN129" i="28"/>
  <c r="FJT129" i="28"/>
  <c r="FKZ129" i="28"/>
  <c r="FMF129" i="28"/>
  <c r="FNL129" i="28"/>
  <c r="FOR129" i="28"/>
  <c r="FPX129" i="28"/>
  <c r="FRD129" i="28"/>
  <c r="FSJ129" i="28"/>
  <c r="FTP129" i="28"/>
  <c r="FUV129" i="28"/>
  <c r="FWB129" i="28"/>
  <c r="FXH129" i="28"/>
  <c r="FYN129" i="28"/>
  <c r="FZT129" i="28"/>
  <c r="GAZ129" i="28"/>
  <c r="GCF129" i="28"/>
  <c r="GDL129" i="28"/>
  <c r="GER129" i="28"/>
  <c r="GFX129" i="28"/>
  <c r="GHD129" i="28"/>
  <c r="GIJ129" i="28"/>
  <c r="GKV129" i="28"/>
  <c r="GNH129" i="28"/>
  <c r="GPT129" i="28"/>
  <c r="GSF129" i="28"/>
  <c r="GUR129" i="28"/>
  <c r="GXD129" i="28"/>
  <c r="GZP129" i="28"/>
  <c r="HCB129" i="28"/>
  <c r="HEN129" i="28"/>
  <c r="HGZ129" i="28"/>
  <c r="HJL129" i="28"/>
  <c r="HLX129" i="28"/>
  <c r="HOJ129" i="28"/>
  <c r="HQV129" i="28"/>
  <c r="HTH129" i="28"/>
  <c r="HVT129" i="28"/>
  <c r="HYF129" i="28"/>
  <c r="IAR129" i="28"/>
  <c r="IDD129" i="28"/>
  <c r="IFP129" i="28"/>
  <c r="IIB129" i="28"/>
  <c r="IKN129" i="28"/>
  <c r="IMZ129" i="28"/>
  <c r="IPL129" i="28"/>
  <c r="IRX129" i="28"/>
  <c r="IUJ129" i="28"/>
  <c r="IWV129" i="28"/>
  <c r="IZH129" i="28"/>
  <c r="JBT129" i="28"/>
  <c r="JEF129" i="28"/>
  <c r="JGR129" i="28"/>
  <c r="JJD129" i="28"/>
  <c r="JLP129" i="28"/>
  <c r="JOB129" i="28"/>
  <c r="JQN129" i="28"/>
  <c r="JSZ129" i="28"/>
  <c r="JVL129" i="28"/>
  <c r="JXX129" i="28"/>
  <c r="KAJ129" i="28"/>
  <c r="KCV129" i="28"/>
  <c r="KFH129" i="28"/>
  <c r="KHT129" i="28"/>
  <c r="KKF129" i="28"/>
  <c r="KMR129" i="28"/>
  <c r="KPD129" i="28"/>
  <c r="KRP129" i="28"/>
  <c r="KUB129" i="28"/>
  <c r="KWN129" i="28"/>
  <c r="KYZ129" i="28"/>
  <c r="LBL129" i="28"/>
  <c r="LDX129" i="28"/>
  <c r="LGJ129" i="28"/>
  <c r="LIV129" i="28"/>
  <c r="LLH129" i="28"/>
  <c r="LNT129" i="28"/>
  <c r="LQF129" i="28"/>
  <c r="LSR129" i="28"/>
  <c r="LVD129" i="28"/>
  <c r="LXP129" i="28"/>
  <c r="MAB129" i="28"/>
  <c r="MCN129" i="28"/>
  <c r="MEZ129" i="28"/>
  <c r="MHL129" i="28"/>
  <c r="MJX129" i="28"/>
  <c r="MMJ129" i="28"/>
  <c r="MOV129" i="28"/>
  <c r="MRH129" i="28"/>
  <c r="MTT129" i="28"/>
  <c r="MWF129" i="28"/>
  <c r="MYR129" i="28"/>
  <c r="NBD129" i="28"/>
  <c r="NDP129" i="28"/>
  <c r="NGB129" i="28"/>
  <c r="NIN129" i="28"/>
  <c r="NKZ129" i="28"/>
  <c r="NNL129" i="28"/>
  <c r="NPX129" i="28"/>
  <c r="NSJ129" i="28"/>
  <c r="NUV129" i="28"/>
  <c r="NXH129" i="28"/>
  <c r="NZT129" i="28"/>
  <c r="OCF129" i="28"/>
  <c r="OER129" i="28"/>
  <c r="OHD129" i="28"/>
  <c r="OJP129" i="28"/>
  <c r="OMB129" i="28"/>
  <c r="OON129" i="28"/>
  <c r="OQZ129" i="28"/>
  <c r="OTL129" i="28"/>
  <c r="OVX129" i="28"/>
  <c r="OYJ129" i="28"/>
  <c r="PAV129" i="28"/>
  <c r="PDH129" i="28"/>
  <c r="PFT129" i="28"/>
  <c r="PIF129" i="28"/>
  <c r="PKR129" i="28"/>
  <c r="PND129" i="28"/>
  <c r="PPP129" i="28"/>
  <c r="PSB129" i="28"/>
  <c r="PUN129" i="28"/>
  <c r="PWZ129" i="28"/>
  <c r="PZL129" i="28"/>
  <c r="QBX129" i="28"/>
  <c r="QEJ129" i="28"/>
  <c r="QEZ129" i="28"/>
  <c r="QJX129" i="28"/>
  <c r="QOV129" i="28"/>
  <c r="QTT129" i="28"/>
  <c r="QYR129" i="28"/>
  <c r="RDP129" i="28"/>
  <c r="RIN129" i="28"/>
  <c r="RNL129" i="28"/>
  <c r="RSJ129" i="28"/>
  <c r="RXH129" i="28"/>
  <c r="SCF129" i="28"/>
  <c r="SHD129" i="28"/>
  <c r="SMB129" i="28"/>
  <c r="SQZ129" i="28"/>
  <c r="SVX129" i="28"/>
  <c r="TAV129" i="28"/>
  <c r="TFT129" i="28"/>
  <c r="TKR129" i="28"/>
  <c r="TPP129" i="28"/>
  <c r="TUN129" i="28"/>
  <c r="TZL129" i="28"/>
  <c r="UEJ129" i="28"/>
  <c r="UJH129" i="28"/>
  <c r="UOF129" i="28"/>
  <c r="UTD129" i="28"/>
  <c r="UYB129" i="28"/>
  <c r="VCZ129" i="28"/>
  <c r="VHX129" i="28"/>
  <c r="VMV129" i="28"/>
  <c r="VRT129" i="28"/>
  <c r="VWR129" i="28"/>
  <c r="WBP129" i="28"/>
  <c r="WGN129" i="28"/>
  <c r="WLL129" i="28"/>
  <c r="WQJ129" i="28"/>
  <c r="WVH129" i="28"/>
  <c r="XAF129" i="28"/>
  <c r="XFD129" i="28"/>
  <c r="GHW129" i="28"/>
  <c r="GKF129" i="28"/>
  <c r="GMR129" i="28"/>
  <c r="GPD129" i="28"/>
  <c r="GRP129" i="28"/>
  <c r="GUB129" i="28"/>
  <c r="GWN129" i="28"/>
  <c r="GYZ129" i="28"/>
  <c r="HBL129" i="28"/>
  <c r="HDX129" i="28"/>
  <c r="HGJ129" i="28"/>
  <c r="HIV129" i="28"/>
  <c r="HLH129" i="28"/>
  <c r="HNT129" i="28"/>
  <c r="HQF129" i="28"/>
  <c r="HSR129" i="28"/>
  <c r="HVD129" i="28"/>
  <c r="HXP129" i="28"/>
  <c r="IAB129" i="28"/>
  <c r="ICN129" i="28"/>
  <c r="IEZ129" i="28"/>
  <c r="IHL129" i="28"/>
  <c r="IJX129" i="28"/>
  <c r="IMJ129" i="28"/>
  <c r="IOV129" i="28"/>
  <c r="IRH129" i="28"/>
  <c r="ITT129" i="28"/>
  <c r="IWF129" i="28"/>
  <c r="IYR129" i="28"/>
  <c r="JBD129" i="28"/>
  <c r="JDP129" i="28"/>
  <c r="JGB129" i="28"/>
  <c r="JIN129" i="28"/>
  <c r="JKZ129" i="28"/>
  <c r="JNL129" i="28"/>
  <c r="JPX129" i="28"/>
  <c r="JSJ129" i="28"/>
  <c r="JUV129" i="28"/>
  <c r="JXH129" i="28"/>
  <c r="JZT129" i="28"/>
  <c r="KCF129" i="28"/>
  <c r="KER129" i="28"/>
  <c r="KHD129" i="28"/>
  <c r="KJP129" i="28"/>
  <c r="KMB129" i="28"/>
  <c r="KON129" i="28"/>
  <c r="KQZ129" i="28"/>
  <c r="KTL129" i="28"/>
  <c r="KVX129" i="28"/>
  <c r="KYJ129" i="28"/>
  <c r="LAV129" i="28"/>
  <c r="LDH129" i="28"/>
  <c r="LFT129" i="28"/>
  <c r="LIF129" i="28"/>
  <c r="LKR129" i="28"/>
  <c r="LND129" i="28"/>
  <c r="LPP129" i="28"/>
  <c r="LSB129" i="28"/>
  <c r="LUN129" i="28"/>
  <c r="LWZ129" i="28"/>
  <c r="LZL129" i="28"/>
  <c r="MBX129" i="28"/>
  <c r="MEJ129" i="28"/>
  <c r="MGV129" i="28"/>
  <c r="MJH129" i="28"/>
  <c r="MLT129" i="28"/>
  <c r="MOF129" i="28"/>
  <c r="MQR129" i="28"/>
  <c r="MTD129" i="28"/>
  <c r="MVP129" i="28"/>
  <c r="MYB129" i="28"/>
  <c r="NAN129" i="28"/>
  <c r="NCZ129" i="28"/>
  <c r="NFL129" i="28"/>
  <c r="NHX129" i="28"/>
  <c r="NKJ129" i="28"/>
  <c r="NMV129" i="28"/>
  <c r="NPH129" i="28"/>
  <c r="NRT129" i="28"/>
  <c r="NUF129" i="28"/>
  <c r="NWR129" i="28"/>
  <c r="NZD129" i="28"/>
  <c r="OBP129" i="28"/>
  <c r="OEB129" i="28"/>
  <c r="OGN129" i="28"/>
  <c r="OIZ129" i="28"/>
  <c r="OLL129" i="28"/>
  <c r="ONX129" i="28"/>
  <c r="OQJ129" i="28"/>
  <c r="OSV129" i="28"/>
  <c r="OVH129" i="28"/>
  <c r="OXT129" i="28"/>
  <c r="PAF129" i="28"/>
  <c r="PCR129" i="28"/>
  <c r="PFD129" i="28"/>
  <c r="PHP129" i="28"/>
  <c r="PKB129" i="28"/>
  <c r="PMN129" i="28"/>
  <c r="POZ129" i="28"/>
  <c r="PRL129" i="28"/>
  <c r="PTX129" i="28"/>
  <c r="PWJ129" i="28"/>
  <c r="PYV129" i="28"/>
  <c r="QBH129" i="28"/>
  <c r="QDT129" i="28"/>
  <c r="QIR129" i="28"/>
  <c r="QNP129" i="28"/>
  <c r="QSN129" i="28"/>
  <c r="QXL129" i="28"/>
  <c r="RCJ129" i="28"/>
  <c r="RHH129" i="28"/>
  <c r="RMF129" i="28"/>
  <c r="RRD129" i="28"/>
  <c r="RWB129" i="28"/>
  <c r="SAZ129" i="28"/>
  <c r="SFX129" i="28"/>
  <c r="SKV129" i="28"/>
  <c r="SPT129" i="28"/>
  <c r="SUR129" i="28"/>
  <c r="SZP129" i="28"/>
  <c r="TEN129" i="28"/>
  <c r="TJL129" i="28"/>
  <c r="TOJ129" i="28"/>
  <c r="TTH129" i="28"/>
  <c r="TYF129" i="28"/>
  <c r="UDD129" i="28"/>
  <c r="UIB129" i="28"/>
  <c r="UMZ129" i="28"/>
  <c r="URX129" i="28"/>
  <c r="UWV129" i="28"/>
  <c r="VBT129" i="28"/>
  <c r="VGR129" i="28"/>
  <c r="VLP129" i="28"/>
  <c r="VQN129" i="28"/>
  <c r="VVL129" i="28"/>
  <c r="WAJ129" i="28"/>
  <c r="WFH129" i="28"/>
  <c r="WKF129" i="28"/>
  <c r="WPD129" i="28"/>
  <c r="WUB129" i="28"/>
  <c r="WYZ129" i="28"/>
  <c r="XDX129" i="28"/>
  <c r="GJP129" i="28"/>
  <c r="GMB129" i="28"/>
  <c r="GON129" i="28"/>
  <c r="GQZ129" i="28"/>
  <c r="GTL129" i="28"/>
  <c r="GVX129" i="28"/>
  <c r="GYJ129" i="28"/>
  <c r="HAV129" i="28"/>
  <c r="HDH129" i="28"/>
  <c r="HFT129" i="28"/>
  <c r="HIF129" i="28"/>
  <c r="HKR129" i="28"/>
  <c r="HND129" i="28"/>
  <c r="HPP129" i="28"/>
  <c r="HSB129" i="28"/>
  <c r="HUN129" i="28"/>
  <c r="HWZ129" i="28"/>
  <c r="HZL129" i="28"/>
  <c r="IBX129" i="28"/>
  <c r="IEJ129" i="28"/>
  <c r="IGV129" i="28"/>
  <c r="IJH129" i="28"/>
  <c r="ILT129" i="28"/>
  <c r="IOF129" i="28"/>
  <c r="IQR129" i="28"/>
  <c r="ITD129" i="28"/>
  <c r="IVP129" i="28"/>
  <c r="IYB129" i="28"/>
  <c r="JAN129" i="28"/>
  <c r="JCZ129" i="28"/>
  <c r="JFL129" i="28"/>
  <c r="JHX129" i="28"/>
  <c r="JKJ129" i="28"/>
  <c r="JMV129" i="28"/>
  <c r="JPH129" i="28"/>
  <c r="JRT129" i="28"/>
  <c r="JUF129" i="28"/>
  <c r="JWR129" i="28"/>
  <c r="JZD129" i="28"/>
  <c r="KBP129" i="28"/>
  <c r="KEB129" i="28"/>
  <c r="KGN129" i="28"/>
  <c r="KIZ129" i="28"/>
  <c r="KLL129" i="28"/>
  <c r="KNX129" i="28"/>
  <c r="KQJ129" i="28"/>
  <c r="KSV129" i="28"/>
  <c r="KVH129" i="28"/>
  <c r="KXT129" i="28"/>
  <c r="LAF129" i="28"/>
  <c r="LCR129" i="28"/>
  <c r="LFD129" i="28"/>
  <c r="LHP129" i="28"/>
  <c r="LKB129" i="28"/>
  <c r="LMN129" i="28"/>
  <c r="LOZ129" i="28"/>
  <c r="LRL129" i="28"/>
  <c r="LTX129" i="28"/>
  <c r="LWJ129" i="28"/>
  <c r="LYV129" i="28"/>
  <c r="MBH129" i="28"/>
  <c r="MDT129" i="28"/>
  <c r="MGF129" i="28"/>
  <c r="MIR129" i="28"/>
  <c r="MLD129" i="28"/>
  <c r="MNP129" i="28"/>
  <c r="MQB129" i="28"/>
  <c r="MSN129" i="28"/>
  <c r="MUZ129" i="28"/>
  <c r="MXL129" i="28"/>
  <c r="MZX129" i="28"/>
  <c r="NCJ129" i="28"/>
  <c r="NEV129" i="28"/>
  <c r="NHH129" i="28"/>
  <c r="NJT129" i="28"/>
  <c r="NMF129" i="28"/>
  <c r="NOR129" i="28"/>
  <c r="NRD129" i="28"/>
  <c r="NTP129" i="28"/>
  <c r="NWB129" i="28"/>
  <c r="NYN129" i="28"/>
  <c r="OAZ129" i="28"/>
  <c r="ODL129" i="28"/>
  <c r="OFX129" i="28"/>
  <c r="OIJ129" i="28"/>
  <c r="OKV129" i="28"/>
  <c r="ONH129" i="28"/>
  <c r="OPT129" i="28"/>
  <c r="OSF129" i="28"/>
  <c r="OUR129" i="28"/>
  <c r="OXD129" i="28"/>
  <c r="OZP129" i="28"/>
  <c r="PCB129" i="28"/>
  <c r="PEN129" i="28"/>
  <c r="PGZ129" i="28"/>
  <c r="PJL129" i="28"/>
  <c r="PLX129" i="28"/>
  <c r="POJ129" i="28"/>
  <c r="PQV129" i="28"/>
  <c r="PTH129" i="28"/>
  <c r="PVT129" i="28"/>
  <c r="PYF129" i="28"/>
  <c r="QAR129" i="28"/>
  <c r="QDD129" i="28"/>
  <c r="QGV129" i="28"/>
  <c r="QHL129" i="28"/>
  <c r="QLT129" i="28"/>
  <c r="QMJ129" i="28"/>
  <c r="QQR129" i="28"/>
  <c r="QRH129" i="28"/>
  <c r="QVP129" i="28"/>
  <c r="QWF129" i="28"/>
  <c r="RAN129" i="28"/>
  <c r="RBD129" i="28"/>
  <c r="RFL129" i="28"/>
  <c r="RGB129" i="28"/>
  <c r="RKJ129" i="28"/>
  <c r="RKZ129" i="28"/>
  <c r="RPH129" i="28"/>
  <c r="RPX129" i="28"/>
  <c r="RUF129" i="28"/>
  <c r="RUV129" i="28"/>
  <c r="RZD129" i="28"/>
  <c r="RZT129" i="28"/>
  <c r="SEB129" i="28"/>
  <c r="SER129" i="28"/>
  <c r="SIZ129" i="28"/>
  <c r="SJP129" i="28"/>
  <c r="SNX129" i="28"/>
  <c r="SON129" i="28"/>
  <c r="SSV129" i="28"/>
  <c r="STL129" i="28"/>
  <c r="SXT129" i="28"/>
  <c r="SYJ129" i="28"/>
  <c r="TCR129" i="28"/>
  <c r="TDH129" i="28"/>
  <c r="THP129" i="28"/>
  <c r="TIF129" i="28"/>
  <c r="TMN129" i="28"/>
  <c r="TND129" i="28"/>
  <c r="TRL129" i="28"/>
  <c r="TSB129" i="28"/>
  <c r="TWJ129" i="28"/>
  <c r="TWZ129" i="28"/>
  <c r="UBH129" i="28"/>
  <c r="UBX129" i="28"/>
  <c r="UGF129" i="28"/>
  <c r="UGV129" i="28"/>
  <c r="ULD129" i="28"/>
  <c r="ULT129" i="28"/>
  <c r="UQB129" i="28"/>
  <c r="UQR129" i="28"/>
  <c r="UUZ129" i="28"/>
  <c r="UVP129" i="28"/>
  <c r="UZX129" i="28"/>
  <c r="VAN129" i="28"/>
  <c r="VEV129" i="28"/>
  <c r="VFL129" i="28"/>
  <c r="VJT129" i="28"/>
  <c r="VKJ129" i="28"/>
  <c r="VOR129" i="28"/>
  <c r="VPH129" i="28"/>
  <c r="VTP129" i="28"/>
  <c r="VUF129" i="28"/>
  <c r="VYN129" i="28"/>
  <c r="VZD129" i="28"/>
  <c r="WDL129" i="28"/>
  <c r="WEB129" i="28"/>
  <c r="WIJ129" i="28"/>
  <c r="WIZ129" i="28"/>
  <c r="WNH129" i="28"/>
  <c r="WNX129" i="28"/>
  <c r="WSF129" i="28"/>
  <c r="WSV129" i="28"/>
  <c r="WXD129" i="28"/>
  <c r="WXT129" i="28"/>
  <c r="XCB129" i="28"/>
  <c r="XCR129" i="28"/>
  <c r="BOU131" i="28"/>
  <c r="BTS131" i="28"/>
  <c r="CIM131" i="28"/>
  <c r="CNK131" i="28"/>
  <c r="CSI131" i="28"/>
  <c r="BO131" i="28"/>
  <c r="GM131" i="28"/>
  <c r="LK131" i="28"/>
  <c r="QI131" i="28"/>
  <c r="VG131" i="28"/>
  <c r="AAE131" i="28"/>
  <c r="AFC131" i="28"/>
  <c r="AKA131" i="28"/>
  <c r="AOY131" i="28"/>
  <c r="ATW131" i="28"/>
  <c r="AYU131" i="28"/>
  <c r="BDS131" i="28"/>
  <c r="BIQ131" i="28"/>
  <c r="BNO131" i="28"/>
  <c r="BSM131" i="28"/>
  <c r="BXK131" i="28"/>
  <c r="CCI131" i="28"/>
  <c r="CHG131" i="28"/>
  <c r="CME131" i="28"/>
  <c r="CRC131" i="28"/>
  <c r="CWA131" i="28"/>
  <c r="DAY131" i="28"/>
  <c r="DFW131" i="28"/>
  <c r="DKU131" i="28"/>
  <c r="DPS131" i="28"/>
  <c r="DUQ131" i="28"/>
  <c r="DZO131" i="28"/>
  <c r="EEM131" i="28"/>
  <c r="EJK131" i="28"/>
  <c r="ESA131" i="28"/>
  <c r="FBW131" i="28"/>
  <c r="FLS131" i="28"/>
  <c r="FVO131" i="28"/>
  <c r="GFK131" i="28"/>
  <c r="GPG131" i="28"/>
  <c r="GZC131" i="28"/>
  <c r="HIY131" i="28"/>
  <c r="HSU131" i="28"/>
  <c r="ICQ131" i="28"/>
  <c r="IMM131" i="28"/>
  <c r="IWI131" i="28"/>
  <c r="JGE131" i="28"/>
  <c r="JQA131" i="28"/>
  <c r="JZW131" i="28"/>
  <c r="KJS131" i="28"/>
  <c r="KTO131" i="28"/>
  <c r="LDK131" i="28"/>
  <c r="LNG131" i="28"/>
  <c r="LXC131" i="28"/>
  <c r="MGY131" i="28"/>
  <c r="MQU131" i="28"/>
  <c r="NAQ131" i="28"/>
  <c r="NKM131" i="28"/>
  <c r="NUI131" i="28"/>
  <c r="OEE131" i="28"/>
  <c r="OOA131" i="28"/>
  <c r="OXW131" i="28"/>
  <c r="PHS131" i="28"/>
  <c r="PRO131" i="28"/>
  <c r="QBK131" i="28"/>
  <c r="QLG131" i="28"/>
  <c r="QVC131" i="28"/>
  <c r="REY131" i="28"/>
  <c r="ROU131" i="28"/>
  <c r="RYQ131" i="28"/>
  <c r="SIM131" i="28"/>
  <c r="SSI131" i="28"/>
  <c r="TCE131" i="28"/>
  <c r="TMA131" i="28"/>
  <c r="TVW131" i="28"/>
  <c r="UFS131" i="28"/>
  <c r="UPO131" i="28"/>
  <c r="UZK131" i="28"/>
  <c r="VJG131" i="28"/>
  <c r="VTC131" i="28"/>
  <c r="WCY131" i="28"/>
  <c r="WMU131" i="28"/>
  <c r="WWQ131" i="28"/>
  <c r="FG131" i="28"/>
  <c r="KE131" i="28"/>
  <c r="PC131" i="28"/>
  <c r="UA131" i="28"/>
  <c r="YY131" i="28"/>
  <c r="ADW131" i="28"/>
  <c r="ANS131" i="28"/>
  <c r="ASQ131" i="28"/>
  <c r="AXO131" i="28"/>
  <c r="DOM131" i="28"/>
  <c r="DTK131" i="28"/>
  <c r="DYI131" i="28"/>
  <c r="EIE131" i="28"/>
  <c r="GMU131" i="28"/>
  <c r="GWQ131" i="28"/>
  <c r="HGM131" i="28"/>
  <c r="HQI131" i="28"/>
  <c r="IAE131" i="28"/>
  <c r="IKA131" i="28"/>
  <c r="ITW131" i="28"/>
  <c r="JDS131" i="28"/>
  <c r="JNO131" i="28"/>
  <c r="JXK131" i="28"/>
  <c r="KHG131" i="28"/>
  <c r="KRC131" i="28"/>
  <c r="LAY131" i="28"/>
  <c r="LKU131" i="28"/>
  <c r="LUQ131" i="28"/>
  <c r="MEM131" i="28"/>
  <c r="MOI131" i="28"/>
  <c r="MYE131" i="28"/>
  <c r="NIA131" i="28"/>
  <c r="NRW131" i="28"/>
  <c r="OBS131" i="28"/>
  <c r="OLO131" i="28"/>
  <c r="OVK131" i="28"/>
  <c r="PFG131" i="28"/>
  <c r="PPC131" i="28"/>
  <c r="PYY131" i="28"/>
  <c r="QIU131" i="28"/>
  <c r="QSQ131" i="28"/>
  <c r="RCM131" i="28"/>
  <c r="RMI131" i="28"/>
  <c r="RWE131" i="28"/>
  <c r="SGA131" i="28"/>
  <c r="SPW131" i="28"/>
  <c r="SZS131" i="28"/>
  <c r="TJO131" i="28"/>
  <c r="TTK131" i="28"/>
  <c r="UDG131" i="28"/>
  <c r="UNC131" i="28"/>
  <c r="UWY131" i="28"/>
  <c r="VGU131" i="28"/>
  <c r="VQQ131" i="28"/>
  <c r="WAM131" i="28"/>
  <c r="WKI131" i="28"/>
  <c r="WUE131" i="28"/>
  <c r="XEA131" i="28"/>
  <c r="E51" i="28"/>
  <c r="F51" i="28" s="1"/>
  <c r="E63" i="28"/>
  <c r="F63" i="28" s="1"/>
  <c r="E67" i="28"/>
  <c r="F67" i="28" s="1"/>
  <c r="E59" i="28"/>
  <c r="F59" i="28" s="1"/>
  <c r="J117" i="28"/>
  <c r="J137" i="28" s="1"/>
  <c r="N117" i="28"/>
  <c r="N137" i="28" s="1"/>
  <c r="E117" i="28"/>
  <c r="E137" i="28" s="1"/>
  <c r="I117" i="28"/>
  <c r="I160" i="28" s="1"/>
  <c r="I192" i="28" s="1"/>
  <c r="M117" i="28"/>
  <c r="M160" i="28" s="1"/>
  <c r="M192" i="28" s="1"/>
  <c r="H117" i="28"/>
  <c r="H160" i="28" s="1"/>
  <c r="H192" i="28" s="1"/>
  <c r="L117" i="28"/>
  <c r="L137" i="28" s="1"/>
  <c r="K117" i="28"/>
  <c r="K160" i="28" s="1"/>
  <c r="K192" i="28" s="1"/>
  <c r="O117" i="28"/>
  <c r="O137" i="28" s="1"/>
  <c r="D196" i="28"/>
  <c r="D150" i="28"/>
  <c r="P125" i="28"/>
  <c r="P121" i="28"/>
  <c r="P158" i="28"/>
  <c r="C70" i="28"/>
  <c r="D71" i="28"/>
  <c r="P70" i="28"/>
  <c r="P79" i="28"/>
  <c r="P188" i="28"/>
  <c r="P52" i="28"/>
  <c r="D151" i="28"/>
  <c r="D169" i="28" s="1"/>
  <c r="D181" i="28" s="1"/>
  <c r="E8" i="6"/>
  <c r="P110" i="28"/>
  <c r="I156" i="28"/>
  <c r="P106" i="28"/>
  <c r="F154" i="28"/>
  <c r="F160" i="28"/>
  <c r="F192" i="28" s="1"/>
  <c r="D160" i="28"/>
  <c r="P200" i="28"/>
  <c r="P40" i="28"/>
  <c r="P165" i="28"/>
  <c r="E142" i="28"/>
  <c r="E229" i="28"/>
  <c r="F142" i="28"/>
  <c r="E96" i="28"/>
  <c r="F96" i="28" s="1"/>
  <c r="P75" i="28"/>
  <c r="C165" i="28"/>
  <c r="C123" i="28"/>
  <c r="C127" i="28"/>
  <c r="C161" i="28"/>
  <c r="C202" i="28"/>
  <c r="C112" i="28"/>
  <c r="P202" i="28"/>
  <c r="C163" i="28"/>
  <c r="C159" i="28"/>
  <c r="C119" i="28"/>
  <c r="P161" i="28"/>
  <c r="C157" i="28"/>
  <c r="C108" i="28"/>
  <c r="C104" i="28"/>
  <c r="P157" i="28"/>
  <c r="C155" i="28"/>
  <c r="H142" i="28"/>
  <c r="C186" i="28"/>
  <c r="C13" i="6"/>
  <c r="G142" i="28"/>
  <c r="C93" i="28"/>
  <c r="P155" i="28"/>
  <c r="P186" i="28"/>
  <c r="C190" i="28"/>
  <c r="P41" i="28"/>
  <c r="P162" i="28"/>
  <c r="P102" i="28"/>
  <c r="M150" i="28"/>
  <c r="M168" i="28" s="1"/>
  <c r="P204" i="28"/>
  <c r="P184" i="28"/>
  <c r="P159" i="28"/>
  <c r="C138" i="28"/>
  <c r="I142" i="28"/>
  <c r="C194" i="28"/>
  <c r="P194" i="28"/>
  <c r="P190" i="28"/>
  <c r="C37" i="6"/>
  <c r="C10" i="6"/>
  <c r="C12" i="6"/>
  <c r="C6" i="6"/>
  <c r="C18" i="6"/>
  <c r="C19" i="6"/>
  <c r="C4" i="6"/>
  <c r="C5" i="6"/>
  <c r="C30" i="6"/>
  <c r="C17" i="6"/>
  <c r="J142" i="28" l="1"/>
  <c r="K142" i="28" s="1"/>
  <c r="E160" i="28"/>
  <c r="E192" i="28" s="1"/>
  <c r="G59" i="28"/>
  <c r="H59" i="28" s="1"/>
  <c r="I59" i="28" s="1"/>
  <c r="J59" i="28" s="1"/>
  <c r="K59" i="28" s="1"/>
  <c r="L59" i="28" s="1"/>
  <c r="M59" i="28" s="1"/>
  <c r="N59" i="28" s="1"/>
  <c r="O59" i="28" s="1"/>
  <c r="P59" i="28"/>
  <c r="P154" i="28"/>
  <c r="G67" i="28"/>
  <c r="H67" i="28" s="1"/>
  <c r="P67" i="28"/>
  <c r="G63" i="28"/>
  <c r="H63" i="28" s="1"/>
  <c r="P63" i="28"/>
  <c r="H168" i="28"/>
  <c r="G51" i="28"/>
  <c r="H51" i="28" s="1"/>
  <c r="I51" i="28" s="1"/>
  <c r="J51" i="28" s="1"/>
  <c r="K51" i="28" s="1"/>
  <c r="L51" i="28" s="1"/>
  <c r="M51" i="28" s="1"/>
  <c r="N51" i="28" s="1"/>
  <c r="O51" i="28" s="1"/>
  <c r="P51" i="28"/>
  <c r="K168" i="28"/>
  <c r="D208" i="28"/>
  <c r="E44" i="28"/>
  <c r="P156" i="28"/>
  <c r="P210" i="28"/>
  <c r="O170" i="28"/>
  <c r="M170" i="28"/>
  <c r="M229" i="28"/>
  <c r="M181" i="28"/>
  <c r="P166" i="28"/>
  <c r="K229" i="28"/>
  <c r="K181" i="28"/>
  <c r="I170" i="28"/>
  <c r="H229" i="28"/>
  <c r="H181" i="28"/>
  <c r="H212" i="28" s="1"/>
  <c r="G229" i="28"/>
  <c r="G181" i="28"/>
  <c r="F229" i="28"/>
  <c r="F181" i="28"/>
  <c r="C209" i="28"/>
  <c r="D213" i="28"/>
  <c r="D229" i="28" s="1"/>
  <c r="D232" i="28" s="1"/>
  <c r="E26" i="6"/>
  <c r="E28" i="6" s="1"/>
  <c r="I168" i="28"/>
  <c r="F168" i="28"/>
  <c r="E168" i="28"/>
  <c r="J38" i="6"/>
  <c r="N38" i="6"/>
  <c r="D46" i="28"/>
  <c r="E43" i="28"/>
  <c r="F43" i="28" s="1"/>
  <c r="O214" i="28"/>
  <c r="M38" i="6"/>
  <c r="L38" i="6"/>
  <c r="K38" i="6"/>
  <c r="I63" i="28"/>
  <c r="J63" i="28" s="1"/>
  <c r="K63" i="28" s="1"/>
  <c r="L63" i="28" s="1"/>
  <c r="M63" i="28" s="1"/>
  <c r="N63" i="28" s="1"/>
  <c r="O63" i="28" s="1"/>
  <c r="P198" i="28"/>
  <c r="D168" i="28"/>
  <c r="I67" i="28"/>
  <c r="J67" i="28" s="1"/>
  <c r="K67" i="28" s="1"/>
  <c r="L67" i="28" s="1"/>
  <c r="M67" i="28" s="1"/>
  <c r="N67" i="28" s="1"/>
  <c r="O67" i="28" s="1"/>
  <c r="E212" i="28"/>
  <c r="I38" i="6"/>
  <c r="H38" i="6"/>
  <c r="G38" i="6"/>
  <c r="F38" i="6"/>
  <c r="C27" i="6"/>
  <c r="C198" i="28"/>
  <c r="I212" i="28"/>
  <c r="J160" i="28"/>
  <c r="J192" i="28" s="1"/>
  <c r="J212" i="28" s="1"/>
  <c r="C212" i="28" s="1"/>
  <c r="M137" i="28"/>
  <c r="E214" i="28"/>
  <c r="N214" i="28"/>
  <c r="H137" i="28"/>
  <c r="L214" i="28"/>
  <c r="I137" i="28"/>
  <c r="K137" i="28"/>
  <c r="J214" i="28"/>
  <c r="I214" i="28"/>
  <c r="P150" i="28"/>
  <c r="K170" i="28"/>
  <c r="J170" i="28"/>
  <c r="C170" i="28" s="1"/>
  <c r="L160" i="28"/>
  <c r="L168" i="28" s="1"/>
  <c r="E71" i="28"/>
  <c r="F71" i="28" s="1"/>
  <c r="P92" i="28"/>
  <c r="D192" i="28"/>
  <c r="D143" i="28"/>
  <c r="L170" i="28"/>
  <c r="J229" i="28"/>
  <c r="I229" i="28"/>
  <c r="H170" i="28"/>
  <c r="P206" i="28"/>
  <c r="G170" i="28"/>
  <c r="C206" i="28"/>
  <c r="P196" i="28"/>
  <c r="E170" i="28"/>
  <c r="C151" i="28"/>
  <c r="P151" i="28"/>
  <c r="C14" i="6"/>
  <c r="O160" i="28"/>
  <c r="O168" i="28" s="1"/>
  <c r="N160" i="28"/>
  <c r="N168" i="28" s="1"/>
  <c r="P117" i="28"/>
  <c r="D95" i="28"/>
  <c r="D141" i="28"/>
  <c r="C20" i="6"/>
  <c r="C15" i="6"/>
  <c r="D174" i="28"/>
  <c r="D170" i="28"/>
  <c r="N170" i="28"/>
  <c r="O229" i="28"/>
  <c r="N229" i="28"/>
  <c r="L229" i="28"/>
  <c r="C34" i="6"/>
  <c r="G96" i="28"/>
  <c r="C7" i="6"/>
  <c r="C33" i="6"/>
  <c r="C181" i="28" l="1"/>
  <c r="G43" i="28"/>
  <c r="H43" i="28" s="1"/>
  <c r="J168" i="28"/>
  <c r="J228" i="28" s="1"/>
  <c r="C228" i="28" s="1"/>
  <c r="G71" i="28"/>
  <c r="H71" i="28" s="1"/>
  <c r="I71" i="28" s="1"/>
  <c r="J71" i="28" s="1"/>
  <c r="K71" i="28" s="1"/>
  <c r="L71" i="28" s="1"/>
  <c r="M71" i="28" s="1"/>
  <c r="N71" i="28" s="1"/>
  <c r="O71" i="28" s="1"/>
  <c r="P71" i="28"/>
  <c r="F44" i="28"/>
  <c r="G212" i="28"/>
  <c r="E35" i="6"/>
  <c r="C26" i="6"/>
  <c r="D217" i="28"/>
  <c r="C213" i="28"/>
  <c r="C28" i="6"/>
  <c r="P208" i="28"/>
  <c r="E46" i="28"/>
  <c r="C229" i="28"/>
  <c r="D172" i="28"/>
  <c r="D173" i="28"/>
  <c r="E173" i="28" s="1"/>
  <c r="F173" i="28" s="1"/>
  <c r="C169" i="28"/>
  <c r="D214" i="28"/>
  <c r="D218" i="28" s="1"/>
  <c r="E218" i="28" s="1"/>
  <c r="P169" i="28"/>
  <c r="D236" i="28"/>
  <c r="E232" i="28"/>
  <c r="F232" i="28" s="1"/>
  <c r="G232" i="28" s="1"/>
  <c r="H232" i="28" s="1"/>
  <c r="I232" i="28" s="1"/>
  <c r="J232" i="28" s="1"/>
  <c r="K214" i="28"/>
  <c r="K212" i="28"/>
  <c r="M214" i="28"/>
  <c r="M212" i="28"/>
  <c r="H214" i="28"/>
  <c r="F214" i="28"/>
  <c r="F212" i="28"/>
  <c r="F228" i="28" s="1"/>
  <c r="G214" i="28"/>
  <c r="E143" i="28"/>
  <c r="I228" i="28"/>
  <c r="L192" i="28"/>
  <c r="L212" i="28" s="1"/>
  <c r="C21" i="6"/>
  <c r="E174" i="28"/>
  <c r="P137" i="28"/>
  <c r="O192" i="28"/>
  <c r="O212" i="28" s="1"/>
  <c r="P160" i="28"/>
  <c r="N192" i="28"/>
  <c r="N212" i="28" s="1"/>
  <c r="E95" i="28"/>
  <c r="D97" i="28"/>
  <c r="E141" i="28"/>
  <c r="D145" i="28"/>
  <c r="E228" i="28"/>
  <c r="P229" i="28"/>
  <c r="C8" i="6"/>
  <c r="C36" i="6"/>
  <c r="L142" i="28"/>
  <c r="M142" i="28" s="1"/>
  <c r="H96" i="28"/>
  <c r="G44" i="28" l="1"/>
  <c r="H44" i="28" s="1"/>
  <c r="F143" i="28"/>
  <c r="F46" i="28"/>
  <c r="K232" i="28"/>
  <c r="L232" i="28" s="1"/>
  <c r="M232" i="28" s="1"/>
  <c r="N232" i="28" s="1"/>
  <c r="O232" i="28" s="1"/>
  <c r="C232" i="28" s="1"/>
  <c r="E217" i="28"/>
  <c r="F217" i="28" s="1"/>
  <c r="G217" i="28" s="1"/>
  <c r="H217" i="28" s="1"/>
  <c r="I217" i="28" s="1"/>
  <c r="J217" i="28" s="1"/>
  <c r="K217" i="28" s="1"/>
  <c r="L217" i="28" s="1"/>
  <c r="M217" i="28" s="1"/>
  <c r="N217" i="28" s="1"/>
  <c r="O217" i="28" s="1"/>
  <c r="C217" i="28" s="1"/>
  <c r="E38" i="6"/>
  <c r="C38" i="6" s="1"/>
  <c r="C35" i="6"/>
  <c r="E236" i="28"/>
  <c r="P181" i="28"/>
  <c r="D212" i="28"/>
  <c r="I43" i="28"/>
  <c r="J43" i="28" s="1"/>
  <c r="F218" i="28"/>
  <c r="G218" i="28" s="1"/>
  <c r="H218" i="28" s="1"/>
  <c r="I218" i="28" s="1"/>
  <c r="J218" i="28" s="1"/>
  <c r="K218" i="28" s="1"/>
  <c r="L228" i="28"/>
  <c r="F174" i="28"/>
  <c r="P168" i="28"/>
  <c r="O228" i="28"/>
  <c r="N228" i="28"/>
  <c r="P192" i="28"/>
  <c r="E172" i="28"/>
  <c r="D176" i="28"/>
  <c r="F95" i="28"/>
  <c r="E97" i="28"/>
  <c r="F141" i="28"/>
  <c r="E145" i="28"/>
  <c r="G173" i="28"/>
  <c r="M228" i="28"/>
  <c r="K228" i="28"/>
  <c r="H228" i="28"/>
  <c r="C214" i="28"/>
  <c r="G228" i="28"/>
  <c r="N142" i="28"/>
  <c r="I96" i="28"/>
  <c r="H46" i="28" l="1"/>
  <c r="I44" i="28"/>
  <c r="G46" i="28"/>
  <c r="G174" i="28"/>
  <c r="H174" i="28" s="1"/>
  <c r="G143" i="28"/>
  <c r="H143" i="28" s="1"/>
  <c r="I143" i="28" s="1"/>
  <c r="P232" i="28"/>
  <c r="F236" i="28"/>
  <c r="P217" i="28"/>
  <c r="D216" i="28"/>
  <c r="P212" i="28"/>
  <c r="D228" i="28"/>
  <c r="K43" i="28"/>
  <c r="L43" i="28" s="1"/>
  <c r="M43" i="28" s="1"/>
  <c r="N43" i="28" s="1"/>
  <c r="O43" i="28" s="1"/>
  <c r="P43" i="28"/>
  <c r="G95" i="28"/>
  <c r="F97" i="28"/>
  <c r="F172" i="28"/>
  <c r="E176" i="28"/>
  <c r="G141" i="28"/>
  <c r="F145" i="28"/>
  <c r="H173" i="28"/>
  <c r="O142" i="28"/>
  <c r="J96" i="28"/>
  <c r="L218" i="28"/>
  <c r="I46" i="28" l="1"/>
  <c r="J44" i="28"/>
  <c r="J143" i="28"/>
  <c r="C143" i="28" s="1"/>
  <c r="G236" i="28"/>
  <c r="D220" i="28"/>
  <c r="E216" i="28"/>
  <c r="P228" i="28"/>
  <c r="D231" i="28"/>
  <c r="I174" i="28"/>
  <c r="H141" i="28"/>
  <c r="G145" i="28"/>
  <c r="H95" i="28"/>
  <c r="G97" i="28"/>
  <c r="G172" i="28"/>
  <c r="F176" i="28"/>
  <c r="I173" i="28"/>
  <c r="K96" i="28"/>
  <c r="M218" i="28"/>
  <c r="J46" i="28" l="1"/>
  <c r="C44" i="28"/>
  <c r="K44" i="28"/>
  <c r="L44" i="28" s="1"/>
  <c r="D238" i="28"/>
  <c r="K143" i="28"/>
  <c r="J174" i="28"/>
  <c r="C174" i="28" s="1"/>
  <c r="H236" i="28"/>
  <c r="F216" i="28"/>
  <c r="E220" i="28"/>
  <c r="E231" i="28"/>
  <c r="I141" i="28"/>
  <c r="H145" i="28"/>
  <c r="I95" i="28"/>
  <c r="H97" i="28"/>
  <c r="H172" i="28"/>
  <c r="G176" i="28"/>
  <c r="J173" i="28"/>
  <c r="L96" i="28"/>
  <c r="N218" i="28"/>
  <c r="K46" i="28" l="1"/>
  <c r="F220" i="28"/>
  <c r="E238" i="28"/>
  <c r="G216" i="28"/>
  <c r="L143" i="28"/>
  <c r="K174" i="28"/>
  <c r="I236" i="28"/>
  <c r="F231" i="28"/>
  <c r="J141" i="28"/>
  <c r="I145" i="28"/>
  <c r="I172" i="28"/>
  <c r="H176" i="28"/>
  <c r="J95" i="28"/>
  <c r="I97" i="28"/>
  <c r="K173" i="28"/>
  <c r="M96" i="28"/>
  <c r="L46" i="28"/>
  <c r="M44" i="28"/>
  <c r="O218" i="28"/>
  <c r="G220" i="28" l="1"/>
  <c r="F238" i="28"/>
  <c r="H216" i="28"/>
  <c r="M143" i="28"/>
  <c r="L174" i="28"/>
  <c r="J236" i="28"/>
  <c r="G231" i="28"/>
  <c r="K141" i="28"/>
  <c r="J145" i="28"/>
  <c r="K95" i="28"/>
  <c r="J97" i="28"/>
  <c r="C97" i="28" s="1"/>
  <c r="J172" i="28"/>
  <c r="I176" i="28"/>
  <c r="L173" i="28"/>
  <c r="N96" i="28"/>
  <c r="N44" i="28"/>
  <c r="M46" i="28"/>
  <c r="C218" i="28"/>
  <c r="C221" i="28" s="1"/>
  <c r="P218" i="28"/>
  <c r="H220" i="28" l="1"/>
  <c r="G238" i="28"/>
  <c r="I216" i="28"/>
  <c r="N143" i="28"/>
  <c r="O143" i="28" s="1"/>
  <c r="C146" i="28" s="1"/>
  <c r="M174" i="28"/>
  <c r="K236" i="28"/>
  <c r="H231" i="28"/>
  <c r="L141" i="28"/>
  <c r="K145" i="28"/>
  <c r="L95" i="28"/>
  <c r="K97" i="28"/>
  <c r="K172" i="28"/>
  <c r="J176" i="28"/>
  <c r="M173" i="28"/>
  <c r="O96" i="28"/>
  <c r="C96" i="28" s="1"/>
  <c r="C98" i="28" s="1"/>
  <c r="N46" i="28"/>
  <c r="O44" i="28"/>
  <c r="I220" i="28" l="1"/>
  <c r="H238" i="28"/>
  <c r="J216" i="28"/>
  <c r="N174" i="28"/>
  <c r="O174" i="28" s="1"/>
  <c r="L236" i="28"/>
  <c r="I231" i="28"/>
  <c r="L172" i="28"/>
  <c r="K176" i="28"/>
  <c r="M141" i="28"/>
  <c r="L145" i="28"/>
  <c r="M95" i="28"/>
  <c r="L97" i="28"/>
  <c r="N173" i="28"/>
  <c r="O46" i="28"/>
  <c r="C46" i="28"/>
  <c r="K216" i="28" l="1"/>
  <c r="C216" i="28"/>
  <c r="I238" i="28"/>
  <c r="J220" i="28"/>
  <c r="M236" i="28"/>
  <c r="J231" i="28"/>
  <c r="M172" i="28"/>
  <c r="L176" i="28"/>
  <c r="K220" i="28"/>
  <c r="L216" i="28"/>
  <c r="N141" i="28"/>
  <c r="M145" i="28"/>
  <c r="N95" i="28"/>
  <c r="M97" i="28"/>
  <c r="O173" i="28"/>
  <c r="P96" i="28"/>
  <c r="J238" i="28" l="1"/>
  <c r="C231" i="28"/>
  <c r="N236" i="28"/>
  <c r="K231" i="28"/>
  <c r="N172" i="28"/>
  <c r="M176" i="28"/>
  <c r="O141" i="28"/>
  <c r="N145" i="28"/>
  <c r="O95" i="28"/>
  <c r="N97" i="28"/>
  <c r="M216" i="28"/>
  <c r="L220" i="28"/>
  <c r="C173" i="28"/>
  <c r="O236" i="28" l="1"/>
  <c r="C236" i="28" s="1"/>
  <c r="P236" i="28" s="1"/>
  <c r="L231" i="28"/>
  <c r="K238" i="28"/>
  <c r="O172" i="28"/>
  <c r="N176" i="28"/>
  <c r="M220" i="28"/>
  <c r="N216" i="28"/>
  <c r="P141" i="28"/>
  <c r="O145" i="28"/>
  <c r="P95" i="28"/>
  <c r="O97" i="28"/>
  <c r="C177" i="28"/>
  <c r="L238" i="28" l="1"/>
  <c r="M231" i="28"/>
  <c r="P145" i="28"/>
  <c r="C176" i="28"/>
  <c r="O176" i="28"/>
  <c r="N220" i="28"/>
  <c r="O216" i="28"/>
  <c r="M238" i="28" l="1"/>
  <c r="N231" i="28"/>
  <c r="N238" i="28" s="1"/>
  <c r="P216" i="28"/>
  <c r="C220" i="28"/>
  <c r="O220" i="28"/>
  <c r="O231" i="28" l="1"/>
  <c r="F55" i="28"/>
  <c r="G55" i="28" l="1"/>
  <c r="H55" i="28" s="1"/>
  <c r="P55" i="28"/>
  <c r="O238" i="28"/>
  <c r="C238" i="28"/>
  <c r="P238" i="28" s="1"/>
  <c r="I55" i="28"/>
  <c r="J55" i="28" s="1"/>
  <c r="K55" i="28" s="1"/>
  <c r="L55" i="28" s="1"/>
  <c r="M55" i="28" s="1"/>
  <c r="N55" i="28" s="1"/>
  <c r="O55" i="28" s="1"/>
  <c r="P231" i="28" l="1"/>
</calcChain>
</file>

<file path=xl/sharedStrings.xml><?xml version="1.0" encoding="utf-8"?>
<sst xmlns="http://schemas.openxmlformats.org/spreadsheetml/2006/main" count="19299" uniqueCount="217">
  <si>
    <t xml:space="preserve"> </t>
  </si>
  <si>
    <t>SALES BILLING full invoice value</t>
  </si>
  <si>
    <t>TOTALS</t>
  </si>
  <si>
    <t>B</t>
  </si>
  <si>
    <t>Contract Renewals</t>
  </si>
  <si>
    <t>A</t>
  </si>
  <si>
    <t>New Field Service Contracts</t>
  </si>
  <si>
    <t>New On Site Contracts</t>
  </si>
  <si>
    <t xml:space="preserve"> Voucher Renewals</t>
  </si>
  <si>
    <t>New Voucher Billing</t>
  </si>
  <si>
    <t>T &amp; M / Burnetts / Insurance</t>
  </si>
  <si>
    <t>BUDGETED MONTHLY BILLING</t>
  </si>
  <si>
    <t>BUDGETED CUM BILLING TO DATE</t>
  </si>
  <si>
    <t>Contracts</t>
  </si>
  <si>
    <t>Vouchers</t>
  </si>
  <si>
    <t>BUDGETED MONTHLY EARNINGS</t>
  </si>
  <si>
    <t>BUDGETED CUM EARNINGS TO DATE</t>
  </si>
  <si>
    <t>BUDGETED MONTHLY COSTS</t>
  </si>
  <si>
    <t xml:space="preserve">BUDGETED CUM COSTS TO DATE </t>
  </si>
  <si>
    <t>Contracts(Field &amp; On Site)</t>
  </si>
  <si>
    <t>BUDGETED CONTRIBUTION</t>
  </si>
  <si>
    <t>BUDGETED MONTHLY OVERHEAD</t>
  </si>
  <si>
    <t>BUDGETED CUM OVERHEAD TO DATE</t>
  </si>
  <si>
    <t>CUMULATIVE ADJUSTED PROFIT</t>
  </si>
  <si>
    <t>Check Sum</t>
  </si>
  <si>
    <t>ACTUAL MONTHLY BILLING</t>
  </si>
  <si>
    <t>ACTUAL MONTHLY EARNINGS</t>
  </si>
  <si>
    <t>ACTUAL MONTHLY EARNINGS TO DATE</t>
  </si>
  <si>
    <t>ACTUAL BILLING TO DATE</t>
  </si>
  <si>
    <t>Carry forward and adjusted earnings</t>
  </si>
  <si>
    <t>ACTUAL CONTRIBUTION TO DATE</t>
  </si>
  <si>
    <t>BUDGETED MONTHLY CONTRIBUTION</t>
  </si>
  <si>
    <t>ACTUAL CONTRIBUTION</t>
  </si>
  <si>
    <t>BUDGETED CUMULATIVE CONTRIBUTION TO DATE</t>
  </si>
  <si>
    <t>CUMULATIVE VARIANCE TO DATE (+ fav )</t>
  </si>
  <si>
    <t>CUMULATED VARIANCE TO DATE (+ fav )</t>
  </si>
  <si>
    <t>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</si>
  <si>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</si>
  <si>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</si>
  <si>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</si>
  <si>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</si>
  <si>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</si>
  <si>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</si>
  <si>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</si>
  <si>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</si>
  <si>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</si>
  <si>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</si>
  <si>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</si>
  <si>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</si>
  <si>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WIP</t>
  </si>
  <si>
    <t>Dynamic Cumulative Varience (-ve)</t>
  </si>
  <si>
    <t>CUMULATIVE BUDGETED  VARIENCE TO DATE (- ve )</t>
  </si>
  <si>
    <t>Dynamic Cumulative Varience  ( - ve )</t>
  </si>
  <si>
    <t>CUMULATIVE  BUDGETED VARIANCE TO DATE ( + fav )</t>
  </si>
  <si>
    <t>Dynamic Cumulative Varience ( +ve )</t>
  </si>
  <si>
    <t>BUDGETED CUMULATIVE VARIANCE TO DATE  ( -ve )</t>
  </si>
  <si>
    <t>Trade Sales</t>
  </si>
  <si>
    <t>CUMULATIVE PROFIT</t>
  </si>
  <si>
    <t xml:space="preserve">  </t>
  </si>
  <si>
    <t>EARNINGS including deferred income</t>
  </si>
  <si>
    <t>DIRECT COST OF SALES</t>
  </si>
  <si>
    <t>OVERHEADS</t>
  </si>
  <si>
    <t>PROFIT (LOSS)</t>
  </si>
  <si>
    <t>Actual Cost of Sales</t>
  </si>
  <si>
    <t>Dynamic Budgeted Monthly Sales Costs</t>
  </si>
  <si>
    <t>Cumulative Dynamic Budgeted Cost of Sales To Date</t>
  </si>
  <si>
    <t xml:space="preserve">Dynamic  Renewals Overhead Budget @ 5% of Actuals </t>
  </si>
  <si>
    <t>Actual overhead cost</t>
  </si>
  <si>
    <t>Actual monthly overhead cost</t>
  </si>
  <si>
    <t>Dynamic monthly overhead budget</t>
  </si>
  <si>
    <t>Actual monthly cost to date</t>
  </si>
  <si>
    <t>Dynamic monthly overhead budget to date</t>
  </si>
  <si>
    <t>Dynamic Engineering Related</t>
  </si>
  <si>
    <t>Sept</t>
  </si>
  <si>
    <t>Oct</t>
  </si>
  <si>
    <t>Nov</t>
  </si>
  <si>
    <t>Dec</t>
  </si>
  <si>
    <t>Jan</t>
  </si>
  <si>
    <t>Feb</t>
  </si>
  <si>
    <t>Aug</t>
  </si>
  <si>
    <t xml:space="preserve">Contracts - Budgeted monthly </t>
  </si>
  <si>
    <t>Budgeted cumulative to date</t>
  </si>
  <si>
    <t xml:space="preserve">Cumulative </t>
  </si>
  <si>
    <t>Actual</t>
  </si>
  <si>
    <t>Cumulative</t>
  </si>
  <si>
    <t>SALES LEDGER</t>
  </si>
  <si>
    <t>PURCHASE LEDGER</t>
  </si>
  <si>
    <t>VARIENCE</t>
  </si>
  <si>
    <t>BILLING @ full invoice value to date</t>
  </si>
  <si>
    <t>CONTRIBUTION TO OVERHEADS TO DATE</t>
  </si>
  <si>
    <t>Dynamic Monthly contribution</t>
  </si>
  <si>
    <t>Dynamic Budgeted Contribution to Date</t>
  </si>
  <si>
    <t>BUDGETED MONTHLY OPERATING PROFIT/LOSS</t>
  </si>
  <si>
    <t>ACTUAL MONTHLY OPERATING PROFIT/LOSS</t>
  </si>
  <si>
    <t>BUDGETED CUM OPERATING PROFIT TO DATE</t>
  </si>
  <si>
    <t>ACTUAL CUMULATIVE OPERATING PROFIT TO DATE</t>
  </si>
  <si>
    <t>E</t>
  </si>
  <si>
    <t>Annualised Projection</t>
  </si>
  <si>
    <t>T &amp; M / Burnetts / Insurance @ 70%</t>
  </si>
  <si>
    <t>Actual Cost of Sales to Date</t>
  </si>
  <si>
    <t>Trade sales Renewals</t>
  </si>
  <si>
    <t>Trade sales renewals</t>
  </si>
  <si>
    <t>Actual Cost of Sales Internal</t>
  </si>
  <si>
    <t>Actual excluding trade sales</t>
  </si>
  <si>
    <t>Trade renewal contracts</t>
  </si>
  <si>
    <t>Trade Sales Contract Renewal</t>
  </si>
  <si>
    <t>Dynamic Budgeted Cost of Voucher Sales 30% of Actuals</t>
  </si>
  <si>
    <t>Dynamic Budgeted Cost of Contract Sales 20% of Actuals</t>
  </si>
  <si>
    <t>Field courier and sundry</t>
  </si>
  <si>
    <t>Courier and sundry</t>
  </si>
  <si>
    <t>IP  Sales</t>
  </si>
  <si>
    <t>IP Sales</t>
  </si>
  <si>
    <t>I.P. Services</t>
  </si>
  <si>
    <t>Actual cost of sales</t>
  </si>
  <si>
    <t>Dynamic Sales Related Overhead Budget @33% Actuals</t>
  </si>
  <si>
    <t>Courier</t>
  </si>
  <si>
    <t>Managed Services</t>
  </si>
  <si>
    <t xml:space="preserve">Managed Services </t>
  </si>
  <si>
    <t>Earnings</t>
  </si>
  <si>
    <t>Cost Of Sale</t>
  </si>
  <si>
    <t>Overheads</t>
  </si>
  <si>
    <t>Profit</t>
  </si>
  <si>
    <t>Engineering</t>
  </si>
  <si>
    <t>IP Services</t>
  </si>
  <si>
    <t>Totals</t>
  </si>
  <si>
    <t>Fixed O/Head</t>
  </si>
  <si>
    <t>Fixed Overheads</t>
  </si>
  <si>
    <t>IP T&amp;M</t>
  </si>
  <si>
    <t>I.P. Services Contracts</t>
  </si>
  <si>
    <t>I.P. Services T&amp;M</t>
  </si>
  <si>
    <t>IP T &amp; M</t>
  </si>
  <si>
    <t>New Trade sales Contract</t>
  </si>
  <si>
    <t>New trade contracts sales</t>
  </si>
  <si>
    <t xml:space="preserve">Actual overhead cost  </t>
  </si>
  <si>
    <t>New Trade Vouchers</t>
  </si>
  <si>
    <t>Dynamic sales budget</t>
  </si>
  <si>
    <t>Trade Voucher Renewal</t>
  </si>
  <si>
    <t>New trade Vouchers</t>
  </si>
  <si>
    <t>Trade Voucher Renewals</t>
  </si>
  <si>
    <t>Trade Contract Sales Renewal</t>
  </si>
  <si>
    <t>Depn/Mortgage</t>
  </si>
  <si>
    <t>Managed Services @68% of M.S.margin</t>
  </si>
  <si>
    <t>Dynamic Systems Overhead budget @ 68%  of actual margin</t>
  </si>
  <si>
    <t>Renewals related @ 5.5% of renewal billing</t>
  </si>
  <si>
    <t>T &amp; M / Burnetts / Insurance @70% of T&amp;M Earnings</t>
  </si>
  <si>
    <t xml:space="preserve">STOCK PROVISION </t>
  </si>
  <si>
    <t>INTEREST/DEPRECIATION</t>
  </si>
  <si>
    <t>Renewals related @5.5% of renewal business (C4+C5)</t>
  </si>
  <si>
    <t>I.P. Services 65% of Contribution</t>
  </si>
  <si>
    <t>MPS Contract</t>
  </si>
  <si>
    <t>MPS T&amp;M</t>
  </si>
  <si>
    <t>MPS</t>
  </si>
  <si>
    <t>Partner Sales @30% +7% renewal</t>
  </si>
  <si>
    <t>MPS T&amp;M 75%</t>
  </si>
  <si>
    <t>Managed Services @ 73%</t>
  </si>
  <si>
    <t>Dynamic budgeted cost of sales @ 70%</t>
  </si>
  <si>
    <t>Managed Services @73% S.I. Earnings</t>
  </si>
  <si>
    <t>I.P. Services T&amp;M @ 60% of earnings</t>
  </si>
  <si>
    <t>Partner sales 30% new and 7% renewal</t>
  </si>
  <si>
    <t>EARNINGS</t>
  </si>
  <si>
    <t>COST OF SALE</t>
  </si>
  <si>
    <t>CONTRIBUTION</t>
  </si>
  <si>
    <t>PROFIT</t>
  </si>
  <si>
    <t>MPS Time and Materials</t>
  </si>
  <si>
    <t>MPS T&amp;M @75%</t>
  </si>
  <si>
    <t>Dynamic budgeted cost of sales @ 75%</t>
  </si>
  <si>
    <t>New Site Maintenance</t>
  </si>
  <si>
    <t>Renewal Site Maintenance</t>
  </si>
  <si>
    <t>New Site Resource</t>
  </si>
  <si>
    <t>Renewal Site Resource</t>
  </si>
  <si>
    <t>Site Resource</t>
  </si>
  <si>
    <t xml:space="preserve">Site Resource - Budgeted monthly </t>
  </si>
  <si>
    <t>Managed Print</t>
  </si>
  <si>
    <t>Dynamic Budgeted Systems Cost of Sales 73% of Actuals</t>
  </si>
  <si>
    <t>I.P. Services T&amp;M @ 70% of earnings</t>
  </si>
  <si>
    <t>Site resource contract</t>
  </si>
  <si>
    <t xml:space="preserve">Fixed @15.5% of contribution </t>
  </si>
  <si>
    <t>Contracts (Field &amp; On Site) @24%</t>
  </si>
  <si>
    <t>Vouchers @ 34%</t>
  </si>
  <si>
    <t>IP T&amp;M @ 70%</t>
  </si>
  <si>
    <t>Contracts (Field &amp; On Site) @24% Contract Earnings</t>
  </si>
  <si>
    <t>Vouchers @34% Voucher Earnings</t>
  </si>
  <si>
    <t>BUDGET 2015/2016</t>
  </si>
  <si>
    <t xml:space="preserve">Fixed  @ 15.5% of contribution(d123) </t>
  </si>
  <si>
    <t>Dynamic I.P. Services cost budget @ 65%</t>
  </si>
  <si>
    <t>IP Sales 65% contribution</t>
  </si>
  <si>
    <t>Fixed O/Head 8%</t>
  </si>
  <si>
    <t>Fixed O/Head 10%</t>
  </si>
  <si>
    <t>Fixed O/Head 6%</t>
  </si>
  <si>
    <t>Fixed O/Head 76%</t>
  </si>
  <si>
    <t>MPS Contract@50%</t>
  </si>
  <si>
    <t>Dynamic budgeted cost of sales @ 50%</t>
  </si>
  <si>
    <t>MPS @ 38% Contribution</t>
  </si>
  <si>
    <t>Engineering @40% -64%of engineering earnings 20% mps 10% IP</t>
  </si>
  <si>
    <t>Minus 20% to Ops</t>
  </si>
  <si>
    <t>Plus 20% from MPS</t>
  </si>
  <si>
    <t>New Direct Sales related @ 33% of new billing</t>
  </si>
  <si>
    <t>Trade Sales - TM</t>
  </si>
  <si>
    <t>Voucher Renewals</t>
  </si>
  <si>
    <t>Managed Services @ 68%of systems margin</t>
  </si>
  <si>
    <t>Operating expenses 'interest charges etc'</t>
  </si>
  <si>
    <t>OVERALL BUDGETED MONTHLY PROFIT/LOSS Pretax</t>
  </si>
  <si>
    <t>BUDGET 2016/2017</t>
  </si>
  <si>
    <t xml:space="preserve"> ACTUAL 2015/2016</t>
  </si>
  <si>
    <t>Direct Sales @ 33% of new business</t>
  </si>
  <si>
    <t>MPS @38% contribution</t>
  </si>
  <si>
    <t>Dynamic MPS 38% contibution</t>
  </si>
  <si>
    <t>IP Sales 65%</t>
  </si>
  <si>
    <t>I.P. Services @ 65% of earnings</t>
  </si>
  <si>
    <t>Dynamic bug cost of sales @ 65%</t>
  </si>
  <si>
    <t>Dynamic Budgeted Cost of T&amp;M Sales 70% of Actuals</t>
  </si>
  <si>
    <t>IP Sales 62% contribution</t>
  </si>
  <si>
    <t>Engineering @ 40% earnings (C36+C38+C40+C42+C46) &amp; 64% of (C166) +20% MPS</t>
  </si>
  <si>
    <t>MPS T&amp;M 77%</t>
  </si>
  <si>
    <t>Managed Services @ 74%</t>
  </si>
  <si>
    <t xml:space="preserve">Adjustment </t>
  </si>
  <si>
    <t>MPS @ 37% Contribution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</si>
</sst>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£&quot;#,##0.00;[Red]\-&quot;£&quot;#,##0.00"/>
    <numFmt numFmtId="164" formatCode="_(* #,##0.00_);_(* \(#,##0.00\);_(* &quot;-&quot;??_);_(@_)"/>
    <numFmt numFmtId="165" formatCode="_(* #,##0_);_(* \(#,##0\);_(* &quot;-&quot;??_);_(@_)"/>
    <numFmt numFmtId="166" formatCode="#,##0.00_ ;[Red]\-#,##0.00\ "/>
  </numFmts>
  <fonts count="2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28"/>
      <name val="Arial"/>
      <family val="2"/>
    </font>
    <font>
      <sz val="28"/>
      <name val="Arial"/>
      <family val="2"/>
    </font>
    <font>
      <b/>
      <sz val="28"/>
      <color indexed="8"/>
      <name val="Arial"/>
      <family val="2"/>
    </font>
    <font>
      <sz val="28"/>
      <color indexed="8"/>
      <name val="Arial"/>
      <family val="2"/>
    </font>
    <font>
      <b/>
      <sz val="28"/>
      <color indexed="10"/>
      <name val="Arial"/>
      <family val="2"/>
    </font>
    <font>
      <b/>
      <sz val="2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80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165" fontId="7" fillId="2" borderId="0" xfId="1" applyNumberFormat="1" applyFont="1" applyFill="1" applyBorder="1"/>
    <xf numFmtId="165" fontId="5" fillId="2" borderId="0" xfId="1" applyNumberFormat="1" applyFont="1" applyFill="1" applyBorder="1"/>
    <xf numFmtId="0" fontId="5" fillId="2" borderId="1" xfId="0" applyFont="1" applyFill="1" applyBorder="1"/>
    <xf numFmtId="0" fontId="1" fillId="2" borderId="1" xfId="0" applyFont="1" applyFill="1" applyBorder="1"/>
    <xf numFmtId="165" fontId="1" fillId="0" borderId="0" xfId="1" applyNumberFormat="1" applyFont="1"/>
    <xf numFmtId="165" fontId="2" fillId="2" borderId="1" xfId="1" applyNumberFormat="1" applyFont="1" applyFill="1" applyBorder="1"/>
    <xf numFmtId="0" fontId="5" fillId="2" borderId="0" xfId="0" applyFont="1" applyFill="1" applyBorder="1"/>
    <xf numFmtId="165" fontId="8" fillId="2" borderId="2" xfId="1" applyNumberFormat="1" applyFont="1" applyFill="1" applyBorder="1" applyAlignment="1">
      <alignment horizontal="center"/>
    </xf>
    <xf numFmtId="165" fontId="6" fillId="2" borderId="1" xfId="1" applyNumberFormat="1" applyFont="1" applyFill="1" applyBorder="1"/>
    <xf numFmtId="0" fontId="1" fillId="2" borderId="0" xfId="0" applyFont="1" applyFill="1" applyBorder="1"/>
    <xf numFmtId="165" fontId="8" fillId="2" borderId="0" xfId="1" applyNumberFormat="1" applyFont="1" applyFill="1" applyBorder="1"/>
    <xf numFmtId="165" fontId="1" fillId="2" borderId="2" xfId="1" applyNumberFormat="1" applyFont="1" applyFill="1" applyBorder="1"/>
    <xf numFmtId="165" fontId="1" fillId="2" borderId="1" xfId="1" applyNumberFormat="1" applyFont="1" applyFill="1" applyBorder="1"/>
    <xf numFmtId="0" fontId="9" fillId="0" borderId="0" xfId="0" applyFont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0" fontId="10" fillId="0" borderId="0" xfId="0" applyFont="1"/>
    <xf numFmtId="165" fontId="3" fillId="0" borderId="0" xfId="1" applyNumberFormat="1" applyFont="1"/>
    <xf numFmtId="0" fontId="10" fillId="0" borderId="1" xfId="0" applyFont="1" applyBorder="1"/>
    <xf numFmtId="0" fontId="1" fillId="0" borderId="1" xfId="0" applyFont="1" applyBorder="1" applyAlignment="1">
      <alignment horizontal="center"/>
    </xf>
    <xf numFmtId="165" fontId="1" fillId="0" borderId="3" xfId="0" applyNumberFormat="1" applyFont="1" applyBorder="1" applyAlignment="1">
      <alignment horizontal="center"/>
    </xf>
    <xf numFmtId="165" fontId="2" fillId="2" borderId="0" xfId="1" applyNumberFormat="1" applyFont="1" applyFill="1" applyBorder="1"/>
    <xf numFmtId="165" fontId="6" fillId="2" borderId="4" xfId="1" applyNumberFormat="1" applyFont="1" applyFill="1" applyBorder="1"/>
    <xf numFmtId="165" fontId="1" fillId="2" borderId="4" xfId="1" applyNumberFormat="1" applyFont="1" applyFill="1" applyBorder="1"/>
    <xf numFmtId="165" fontId="2" fillId="2" borderId="4" xfId="1" applyNumberFormat="1" applyFont="1" applyFill="1" applyBorder="1"/>
    <xf numFmtId="165" fontId="8" fillId="0" borderId="2" xfId="1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2" borderId="2" xfId="0" applyFont="1" applyFill="1" applyBorder="1"/>
    <xf numFmtId="165" fontId="6" fillId="2" borderId="7" xfId="1" applyNumberFormat="1" applyFont="1" applyFill="1" applyBorder="1"/>
    <xf numFmtId="0" fontId="1" fillId="2" borderId="5" xfId="0" applyFont="1" applyFill="1" applyBorder="1"/>
    <xf numFmtId="17" fontId="7" fillId="0" borderId="2" xfId="0" applyNumberFormat="1" applyFont="1" applyBorder="1" applyAlignment="1">
      <alignment horizontal="center"/>
    </xf>
    <xf numFmtId="0" fontId="1" fillId="2" borderId="8" xfId="0" applyFont="1" applyFill="1" applyBorder="1"/>
    <xf numFmtId="0" fontId="5" fillId="2" borderId="10" xfId="0" applyFont="1" applyFill="1" applyBorder="1"/>
    <xf numFmtId="0" fontId="1" fillId="2" borderId="10" xfId="0" applyFont="1" applyFill="1" applyBorder="1"/>
    <xf numFmtId="17" fontId="7" fillId="0" borderId="11" xfId="0" applyNumberFormat="1" applyFont="1" applyBorder="1" applyAlignment="1">
      <alignment horizontal="center"/>
    </xf>
    <xf numFmtId="0" fontId="1" fillId="2" borderId="9" xfId="0" applyFont="1" applyFill="1" applyBorder="1"/>
    <xf numFmtId="165" fontId="2" fillId="2" borderId="7" xfId="1" applyNumberFormat="1" applyFont="1" applyFill="1" applyBorder="1"/>
    <xf numFmtId="165" fontId="1" fillId="2" borderId="12" xfId="1" applyNumberFormat="1" applyFont="1" applyFill="1" applyBorder="1"/>
    <xf numFmtId="165" fontId="1" fillId="0" borderId="6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4" fillId="0" borderId="2" xfId="0" applyFont="1" applyBorder="1"/>
    <xf numFmtId="0" fontId="0" fillId="0" borderId="2" xfId="0" applyBorder="1"/>
    <xf numFmtId="0" fontId="5" fillId="2" borderId="5" xfId="0" applyFont="1" applyFill="1" applyBorder="1"/>
    <xf numFmtId="165" fontId="1" fillId="0" borderId="13" xfId="0" applyNumberFormat="1" applyFont="1" applyBorder="1" applyAlignment="1">
      <alignment horizontal="center"/>
    </xf>
    <xf numFmtId="165" fontId="5" fillId="2" borderId="2" xfId="1" applyNumberFormat="1" applyFont="1" applyFill="1" applyBorder="1"/>
    <xf numFmtId="0" fontId="0" fillId="0" borderId="4" xfId="0" applyBorder="1"/>
    <xf numFmtId="165" fontId="2" fillId="2" borderId="10" xfId="1" applyNumberFormat="1" applyFont="1" applyFill="1" applyBorder="1"/>
    <xf numFmtId="165" fontId="2" fillId="2" borderId="3" xfId="1" applyNumberFormat="1" applyFont="1" applyFill="1" applyBorder="1"/>
    <xf numFmtId="165" fontId="1" fillId="2" borderId="10" xfId="1" applyNumberFormat="1" applyFont="1" applyFill="1" applyBorder="1"/>
    <xf numFmtId="165" fontId="1" fillId="0" borderId="14" xfId="0" applyNumberFormat="1" applyFont="1" applyBorder="1" applyAlignment="1">
      <alignment horizontal="center"/>
    </xf>
    <xf numFmtId="165" fontId="1" fillId="0" borderId="15" xfId="0" applyNumberFormat="1" applyFont="1" applyBorder="1" applyAlignment="1">
      <alignment horizontal="center"/>
    </xf>
    <xf numFmtId="165" fontId="1" fillId="0" borderId="16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5" fontId="6" fillId="2" borderId="10" xfId="1" applyNumberFormat="1" applyFont="1" applyFill="1" applyBorder="1"/>
    <xf numFmtId="165" fontId="6" fillId="2" borderId="3" xfId="1" applyNumberFormat="1" applyFont="1" applyFill="1" applyBorder="1"/>
    <xf numFmtId="165" fontId="1" fillId="0" borderId="18" xfId="0" applyNumberFormat="1" applyFont="1" applyBorder="1" applyAlignment="1">
      <alignment horizontal="center"/>
    </xf>
    <xf numFmtId="165" fontId="8" fillId="2" borderId="20" xfId="1" applyNumberFormat="1" applyFont="1" applyFill="1" applyBorder="1" applyAlignment="1">
      <alignment horizontal="center"/>
    </xf>
    <xf numFmtId="165" fontId="5" fillId="0" borderId="16" xfId="0" applyNumberFormat="1" applyFont="1" applyBorder="1" applyAlignment="1">
      <alignment horizontal="center"/>
    </xf>
    <xf numFmtId="165" fontId="5" fillId="2" borderId="6" xfId="1" applyNumberFormat="1" applyFont="1" applyFill="1" applyBorder="1"/>
    <xf numFmtId="165" fontId="1" fillId="2" borderId="21" xfId="1" applyNumberFormat="1" applyFont="1" applyFill="1" applyBorder="1"/>
    <xf numFmtId="165" fontId="1" fillId="2" borderId="22" xfId="1" applyNumberFormat="1" applyFont="1" applyFill="1" applyBorder="1"/>
    <xf numFmtId="165" fontId="5" fillId="2" borderId="22" xfId="1" applyNumberFormat="1" applyFont="1" applyFill="1" applyBorder="1"/>
    <xf numFmtId="165" fontId="5" fillId="2" borderId="21" xfId="1" applyNumberFormat="1" applyFont="1" applyFill="1" applyBorder="1"/>
    <xf numFmtId="165" fontId="5" fillId="2" borderId="23" xfId="1" applyNumberFormat="1" applyFont="1" applyFill="1" applyBorder="1"/>
    <xf numFmtId="165" fontId="5" fillId="0" borderId="15" xfId="0" applyNumberFormat="1" applyFont="1" applyBorder="1" applyAlignment="1">
      <alignment horizontal="center"/>
    </xf>
    <xf numFmtId="165" fontId="5" fillId="0" borderId="14" xfId="0" applyNumberFormat="1" applyFont="1" applyBorder="1" applyAlignment="1">
      <alignment horizontal="center"/>
    </xf>
    <xf numFmtId="0" fontId="3" fillId="2" borderId="10" xfId="0" applyFont="1" applyFill="1" applyBorder="1"/>
    <xf numFmtId="0" fontId="3" fillId="0" borderId="19" xfId="0" applyFont="1" applyBorder="1"/>
    <xf numFmtId="0" fontId="4" fillId="0" borderId="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65" fontId="2" fillId="2" borderId="24" xfId="1" applyNumberFormat="1" applyFont="1" applyFill="1" applyBorder="1"/>
    <xf numFmtId="165" fontId="6" fillId="2" borderId="25" xfId="1" applyNumberFormat="1" applyFont="1" applyFill="1" applyBorder="1"/>
    <xf numFmtId="165" fontId="6" fillId="2" borderId="26" xfId="1" applyNumberFormat="1" applyFont="1" applyFill="1" applyBorder="1"/>
    <xf numFmtId="165" fontId="2" fillId="2" borderId="27" xfId="1" applyNumberFormat="1" applyFont="1" applyFill="1" applyBorder="1"/>
    <xf numFmtId="165" fontId="6" fillId="2" borderId="27" xfId="1" applyNumberFormat="1" applyFont="1" applyFill="1" applyBorder="1"/>
    <xf numFmtId="165" fontId="6" fillId="2" borderId="24" xfId="1" applyNumberFormat="1" applyFont="1" applyFill="1" applyBorder="1"/>
    <xf numFmtId="165" fontId="5" fillId="2" borderId="27" xfId="1" applyNumberFormat="1" applyFont="1" applyFill="1" applyBorder="1"/>
    <xf numFmtId="165" fontId="1" fillId="2" borderId="28" xfId="1" applyNumberFormat="1" applyFont="1" applyFill="1" applyBorder="1"/>
    <xf numFmtId="165" fontId="1" fillId="2" borderId="8" xfId="1" applyNumberFormat="1" applyFont="1" applyFill="1" applyBorder="1"/>
    <xf numFmtId="165" fontId="5" fillId="2" borderId="8" xfId="1" applyNumberFormat="1" applyFont="1" applyFill="1" applyBorder="1"/>
    <xf numFmtId="165" fontId="1" fillId="2" borderId="27" xfId="1" applyNumberFormat="1" applyFont="1" applyFill="1" applyBorder="1"/>
    <xf numFmtId="165" fontId="5" fillId="2" borderId="25" xfId="1" applyNumberFormat="1" applyFont="1" applyFill="1" applyBorder="1"/>
    <xf numFmtId="165" fontId="3" fillId="2" borderId="8" xfId="1" applyNumberFormat="1" applyFont="1" applyFill="1" applyBorder="1"/>
    <xf numFmtId="165" fontId="3" fillId="0" borderId="8" xfId="1" applyNumberFormat="1" applyFont="1" applyBorder="1"/>
    <xf numFmtId="165" fontId="2" fillId="2" borderId="25" xfId="1" applyNumberFormat="1" applyFont="1" applyFill="1" applyBorder="1"/>
    <xf numFmtId="165" fontId="3" fillId="2" borderId="27" xfId="1" applyNumberFormat="1" applyFont="1" applyFill="1" applyBorder="1"/>
    <xf numFmtId="165" fontId="3" fillId="2" borderId="1" xfId="1" applyNumberFormat="1" applyFont="1" applyFill="1" applyBorder="1"/>
    <xf numFmtId="165" fontId="3" fillId="2" borderId="24" xfId="1" applyNumberFormat="1" applyFont="1" applyFill="1" applyBorder="1"/>
    <xf numFmtId="165" fontId="3" fillId="0" borderId="21" xfId="0" applyNumberFormat="1" applyFont="1" applyBorder="1"/>
    <xf numFmtId="165" fontId="3" fillId="0" borderId="22" xfId="0" applyNumberFormat="1" applyFont="1" applyBorder="1"/>
    <xf numFmtId="165" fontId="3" fillId="0" borderId="23" xfId="0" applyNumberFormat="1" applyFont="1" applyBorder="1"/>
    <xf numFmtId="0" fontId="11" fillId="0" borderId="0" xfId="0" applyFont="1"/>
    <xf numFmtId="0" fontId="11" fillId="0" borderId="1" xfId="0" applyFont="1" applyBorder="1"/>
    <xf numFmtId="40" fontId="12" fillId="0" borderId="1" xfId="1" applyNumberFormat="1" applyFont="1" applyFill="1" applyBorder="1" applyAlignment="1">
      <alignment horizontal="center"/>
    </xf>
    <xf numFmtId="0" fontId="7" fillId="0" borderId="1" xfId="0" applyFont="1" applyBorder="1"/>
    <xf numFmtId="8" fontId="11" fillId="0" borderId="1" xfId="0" applyNumberFormat="1" applyFont="1" applyBorder="1"/>
    <xf numFmtId="0" fontId="13" fillId="0" borderId="1" xfId="0" applyFont="1" applyBorder="1"/>
    <xf numFmtId="8" fontId="13" fillId="0" borderId="1" xfId="0" applyNumberFormat="1" applyFont="1" applyBorder="1"/>
    <xf numFmtId="8" fontId="11" fillId="0" borderId="0" xfId="0" applyNumberFormat="1" applyFont="1"/>
    <xf numFmtId="165" fontId="6" fillId="2" borderId="13" xfId="1" applyNumberFormat="1" applyFont="1" applyFill="1" applyBorder="1"/>
    <xf numFmtId="165" fontId="1" fillId="0" borderId="74" xfId="0" applyNumberFormat="1" applyFont="1" applyBorder="1" applyAlignment="1">
      <alignment horizontal="center"/>
    </xf>
    <xf numFmtId="165" fontId="6" fillId="2" borderId="6" xfId="1" applyNumberFormat="1" applyFont="1" applyFill="1" applyBorder="1"/>
    <xf numFmtId="165" fontId="6" fillId="2" borderId="75" xfId="1" applyNumberFormat="1" applyFont="1" applyFill="1" applyBorder="1"/>
    <xf numFmtId="165" fontId="5" fillId="2" borderId="41" xfId="1" applyNumberFormat="1" applyFont="1" applyFill="1" applyBorder="1"/>
    <xf numFmtId="165" fontId="1" fillId="2" borderId="38" xfId="1" applyNumberFormat="1" applyFont="1" applyFill="1" applyBorder="1"/>
    <xf numFmtId="165" fontId="1" fillId="0" borderId="77" xfId="0" applyNumberFormat="1" applyFont="1" applyBorder="1" applyAlignment="1">
      <alignment horizontal="center"/>
    </xf>
    <xf numFmtId="165" fontId="6" fillId="2" borderId="67" xfId="1" applyNumberFormat="1" applyFont="1" applyFill="1" applyBorder="1"/>
    <xf numFmtId="0" fontId="14" fillId="0" borderId="0" xfId="0" applyFont="1" applyFill="1" applyAlignment="1">
      <alignment horizontal="center"/>
    </xf>
    <xf numFmtId="0" fontId="14" fillId="0" borderId="0" xfId="0" applyFont="1" applyFill="1"/>
    <xf numFmtId="165" fontId="14" fillId="0" borderId="0" xfId="1" applyNumberFormat="1" applyFont="1" applyFill="1"/>
    <xf numFmtId="165" fontId="15" fillId="0" borderId="0" xfId="1" applyNumberFormat="1" applyFont="1" applyFill="1"/>
    <xf numFmtId="0" fontId="14" fillId="0" borderId="0" xfId="0" applyFont="1" applyFill="1" applyBorder="1"/>
    <xf numFmtId="0" fontId="15" fillId="0" borderId="0" xfId="0" applyFont="1" applyFill="1" applyBorder="1"/>
    <xf numFmtId="0" fontId="15" fillId="0" borderId="1" xfId="0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17" xfId="0" applyFont="1" applyFill="1" applyBorder="1"/>
    <xf numFmtId="40" fontId="14" fillId="0" borderId="55" xfId="1" applyNumberFormat="1" applyFont="1" applyFill="1" applyBorder="1" applyAlignment="1">
      <alignment horizontal="center"/>
    </xf>
    <xf numFmtId="40" fontId="14" fillId="0" borderId="56" xfId="1" applyNumberFormat="1" applyFont="1" applyFill="1" applyBorder="1" applyAlignment="1">
      <alignment horizontal="center"/>
    </xf>
    <xf numFmtId="40" fontId="14" fillId="0" borderId="57" xfId="1" applyNumberFormat="1" applyFont="1" applyFill="1" applyBorder="1" applyAlignment="1">
      <alignment horizontal="center"/>
    </xf>
    <xf numFmtId="0" fontId="14" fillId="0" borderId="58" xfId="0" applyFont="1" applyFill="1" applyBorder="1" applyAlignment="1">
      <alignment horizontal="center"/>
    </xf>
    <xf numFmtId="0" fontId="14" fillId="0" borderId="59" xfId="0" applyFont="1" applyFill="1" applyBorder="1"/>
    <xf numFmtId="40" fontId="14" fillId="0" borderId="60" xfId="1" applyNumberFormat="1" applyFont="1" applyFill="1" applyBorder="1"/>
    <xf numFmtId="40" fontId="15" fillId="0" borderId="25" xfId="1" applyNumberFormat="1" applyFont="1" applyFill="1" applyBorder="1"/>
    <xf numFmtId="40" fontId="15" fillId="0" borderId="26" xfId="1" applyNumberFormat="1" applyFont="1" applyFill="1" applyBorder="1"/>
    <xf numFmtId="40" fontId="15" fillId="0" borderId="29" xfId="1" applyNumberFormat="1" applyFont="1" applyFill="1" applyBorder="1"/>
    <xf numFmtId="40" fontId="14" fillId="0" borderId="0" xfId="0" applyNumberFormat="1" applyFont="1" applyFill="1" applyBorder="1"/>
    <xf numFmtId="0" fontId="14" fillId="0" borderId="27" xfId="0" applyFont="1" applyFill="1" applyBorder="1" applyAlignment="1">
      <alignment horizontal="center"/>
    </xf>
    <xf numFmtId="0" fontId="14" fillId="0" borderId="10" xfId="0" applyFont="1" applyFill="1" applyBorder="1"/>
    <xf numFmtId="40" fontId="14" fillId="0" borderId="27" xfId="1" applyNumberFormat="1" applyFont="1" applyFill="1" applyBorder="1"/>
    <xf numFmtId="40" fontId="14" fillId="0" borderId="1" xfId="1" applyNumberFormat="1" applyFont="1" applyFill="1" applyBorder="1"/>
    <xf numFmtId="40" fontId="16" fillId="0" borderId="1" xfId="1" applyNumberFormat="1" applyFont="1" applyFill="1" applyBorder="1"/>
    <xf numFmtId="40" fontId="14" fillId="0" borderId="24" xfId="1" applyNumberFormat="1" applyFont="1" applyFill="1" applyBorder="1"/>
    <xf numFmtId="0" fontId="14" fillId="0" borderId="1" xfId="0" applyFont="1" applyFill="1" applyBorder="1"/>
    <xf numFmtId="40" fontId="15" fillId="0" borderId="27" xfId="1" applyNumberFormat="1" applyFont="1" applyFill="1" applyBorder="1"/>
    <xf numFmtId="40" fontId="15" fillId="0" borderId="1" xfId="1" applyNumberFormat="1" applyFont="1" applyFill="1" applyBorder="1"/>
    <xf numFmtId="40" fontId="15" fillId="0" borderId="24" xfId="1" applyNumberFormat="1" applyFont="1" applyFill="1" applyBorder="1"/>
    <xf numFmtId="3" fontId="15" fillId="0" borderId="1" xfId="0" applyNumberFormat="1" applyFont="1" applyFill="1" applyBorder="1"/>
    <xf numFmtId="40" fontId="17" fillId="0" borderId="1" xfId="1" applyNumberFormat="1" applyFont="1" applyFill="1" applyBorder="1"/>
    <xf numFmtId="40" fontId="15" fillId="0" borderId="4" xfId="1" applyNumberFormat="1" applyFont="1" applyFill="1" applyBorder="1"/>
    <xf numFmtId="40" fontId="15" fillId="0" borderId="3" xfId="1" applyNumberFormat="1" applyFont="1" applyFill="1" applyBorder="1"/>
    <xf numFmtId="40" fontId="14" fillId="0" borderId="4" xfId="1" applyNumberFormat="1" applyFont="1" applyFill="1" applyBorder="1"/>
    <xf numFmtId="40" fontId="14" fillId="0" borderId="3" xfId="1" applyNumberFormat="1" applyFont="1" applyFill="1" applyBorder="1"/>
    <xf numFmtId="40" fontId="14" fillId="0" borderId="2" xfId="1" applyNumberFormat="1" applyFont="1" applyFill="1" applyBorder="1"/>
    <xf numFmtId="0" fontId="14" fillId="0" borderId="21" xfId="0" applyFont="1" applyFill="1" applyBorder="1" applyAlignment="1">
      <alignment horizontal="center"/>
    </xf>
    <xf numFmtId="0" fontId="14" fillId="0" borderId="33" xfId="0" applyFont="1" applyFill="1" applyBorder="1"/>
    <xf numFmtId="40" fontId="16" fillId="0" borderId="21" xfId="1" applyNumberFormat="1" applyFont="1" applyFill="1" applyBorder="1"/>
    <xf numFmtId="40" fontId="16" fillId="0" borderId="22" xfId="1" applyNumberFormat="1" applyFont="1" applyFill="1" applyBorder="1"/>
    <xf numFmtId="40" fontId="14" fillId="0" borderId="0" xfId="1" applyNumberFormat="1" applyFont="1" applyFill="1" applyBorder="1"/>
    <xf numFmtId="40" fontId="16" fillId="0" borderId="0" xfId="1" applyNumberFormat="1" applyFont="1" applyFill="1" applyBorder="1"/>
    <xf numFmtId="0" fontId="15" fillId="0" borderId="19" xfId="0" applyFont="1" applyFill="1" applyBorder="1"/>
    <xf numFmtId="0" fontId="14" fillId="0" borderId="61" xfId="0" applyFont="1" applyFill="1" applyBorder="1" applyAlignment="1">
      <alignment horizontal="center"/>
    </xf>
    <xf numFmtId="0" fontId="14" fillId="0" borderId="62" xfId="0" applyFont="1" applyFill="1" applyBorder="1"/>
    <xf numFmtId="40" fontId="14" fillId="0" borderId="63" xfId="1" applyNumberFormat="1" applyFont="1" applyFill="1" applyBorder="1" applyAlignment="1">
      <alignment horizontal="center"/>
    </xf>
    <xf numFmtId="40" fontId="14" fillId="0" borderId="30" xfId="1" applyNumberFormat="1" applyFont="1" applyFill="1" applyBorder="1" applyAlignment="1">
      <alignment horizontal="center"/>
    </xf>
    <xf numFmtId="40" fontId="14" fillId="0" borderId="31" xfId="1" applyNumberFormat="1" applyFont="1" applyFill="1" applyBorder="1" applyAlignment="1">
      <alignment horizontal="center"/>
    </xf>
    <xf numFmtId="40" fontId="14" fillId="0" borderId="32" xfId="1" applyNumberFormat="1" applyFont="1" applyFill="1" applyBorder="1" applyAlignment="1">
      <alignment horizontal="center"/>
    </xf>
    <xf numFmtId="0" fontId="14" fillId="0" borderId="64" xfId="0" applyFont="1" applyFill="1" applyBorder="1" applyAlignment="1">
      <alignment horizontal="center"/>
    </xf>
    <xf numFmtId="0" fontId="14" fillId="0" borderId="65" xfId="0" applyFont="1" applyFill="1" applyBorder="1"/>
    <xf numFmtId="40" fontId="14" fillId="0" borderId="66" xfId="1" applyNumberFormat="1" applyFont="1" applyFill="1" applyBorder="1"/>
    <xf numFmtId="0" fontId="14" fillId="0" borderId="67" xfId="0" applyFont="1" applyFill="1" applyBorder="1" applyAlignment="1">
      <alignment horizontal="center"/>
    </xf>
    <xf numFmtId="0" fontId="14" fillId="0" borderId="5" xfId="0" applyFont="1" applyFill="1" applyBorder="1"/>
    <xf numFmtId="2" fontId="15" fillId="0" borderId="1" xfId="0" applyNumberFormat="1" applyFont="1" applyFill="1" applyBorder="1"/>
    <xf numFmtId="0" fontId="14" fillId="0" borderId="22" xfId="0" applyFont="1" applyFill="1" applyBorder="1"/>
    <xf numFmtId="40" fontId="14" fillId="0" borderId="21" xfId="1" applyNumberFormat="1" applyFont="1" applyFill="1" applyBorder="1"/>
    <xf numFmtId="40" fontId="14" fillId="0" borderId="22" xfId="1" applyNumberFormat="1" applyFont="1" applyFill="1" applyBorder="1"/>
    <xf numFmtId="40" fontId="14" fillId="0" borderId="23" xfId="1" applyNumberFormat="1" applyFont="1" applyFill="1" applyBorder="1"/>
    <xf numFmtId="0" fontId="14" fillId="0" borderId="6" xfId="0" applyFont="1" applyFill="1" applyBorder="1"/>
    <xf numFmtId="0" fontId="14" fillId="0" borderId="54" xfId="0" applyFont="1" applyFill="1" applyBorder="1" applyAlignment="1">
      <alignment horizontal="center"/>
    </xf>
    <xf numFmtId="0" fontId="14" fillId="0" borderId="34" xfId="0" applyFont="1" applyFill="1" applyBorder="1"/>
    <xf numFmtId="40" fontId="14" fillId="0" borderId="12" xfId="1" applyNumberFormat="1" applyFont="1" applyFill="1" applyBorder="1"/>
    <xf numFmtId="40" fontId="14" fillId="0" borderId="54" xfId="1" applyNumberFormat="1" applyFont="1" applyFill="1" applyBorder="1"/>
    <xf numFmtId="40" fontId="14" fillId="0" borderId="34" xfId="1" applyNumberFormat="1" applyFont="1" applyFill="1" applyBorder="1"/>
    <xf numFmtId="40" fontId="14" fillId="0" borderId="70" xfId="1" applyNumberFormat="1" applyFont="1" applyFill="1" applyBorder="1"/>
    <xf numFmtId="0" fontId="14" fillId="0" borderId="25" xfId="0" applyFont="1" applyFill="1" applyBorder="1" applyAlignment="1">
      <alignment horizontal="center"/>
    </xf>
    <xf numFmtId="0" fontId="14" fillId="0" borderId="26" xfId="0" applyFont="1" applyFill="1" applyBorder="1"/>
    <xf numFmtId="0" fontId="15" fillId="0" borderId="5" xfId="0" applyFont="1" applyFill="1" applyBorder="1"/>
    <xf numFmtId="40" fontId="14" fillId="0" borderId="49" xfId="1" applyNumberFormat="1" applyFont="1" applyFill="1" applyBorder="1"/>
    <xf numFmtId="0" fontId="15" fillId="0" borderId="34" xfId="0" applyFont="1" applyFill="1" applyBorder="1"/>
    <xf numFmtId="0" fontId="14" fillId="0" borderId="26" xfId="0" applyFont="1" applyFill="1" applyBorder="1" applyAlignment="1">
      <alignment horizontal="center"/>
    </xf>
    <xf numFmtId="0" fontId="14" fillId="0" borderId="29" xfId="0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24" xfId="0" applyFont="1" applyFill="1" applyBorder="1"/>
    <xf numFmtId="0" fontId="14" fillId="0" borderId="22" xfId="0" applyFont="1" applyFill="1" applyBorder="1" applyAlignment="1">
      <alignment horizontal="center"/>
    </xf>
    <xf numFmtId="0" fontId="14" fillId="0" borderId="23" xfId="0" applyFont="1" applyFill="1" applyBorder="1"/>
    <xf numFmtId="0" fontId="14" fillId="0" borderId="37" xfId="0" applyFont="1" applyFill="1" applyBorder="1" applyAlignment="1">
      <alignment horizontal="center"/>
    </xf>
    <xf numFmtId="0" fontId="14" fillId="0" borderId="35" xfId="0" applyFont="1" applyFill="1" applyBorder="1"/>
    <xf numFmtId="40" fontId="14" fillId="0" borderId="37" xfId="1" applyNumberFormat="1" applyFont="1" applyFill="1" applyBorder="1"/>
    <xf numFmtId="40" fontId="14" fillId="0" borderId="35" xfId="1" applyNumberFormat="1" applyFont="1" applyFill="1" applyBorder="1"/>
    <xf numFmtId="40" fontId="14" fillId="0" borderId="36" xfId="1" applyNumberFormat="1" applyFont="1" applyFill="1" applyBorder="1"/>
    <xf numFmtId="0" fontId="14" fillId="0" borderId="8" xfId="0" applyFont="1" applyFill="1" applyBorder="1" applyAlignment="1">
      <alignment horizontal="center"/>
    </xf>
    <xf numFmtId="0" fontId="14" fillId="0" borderId="36" xfId="0" applyFont="1" applyFill="1" applyBorder="1"/>
    <xf numFmtId="40" fontId="18" fillId="0" borderId="0" xfId="1" applyNumberFormat="1" applyFont="1" applyFill="1" applyBorder="1"/>
    <xf numFmtId="0" fontId="14" fillId="0" borderId="39" xfId="0" applyFont="1" applyFill="1" applyBorder="1"/>
    <xf numFmtId="0" fontId="14" fillId="0" borderId="44" xfId="0" applyFont="1" applyFill="1" applyBorder="1" applyAlignment="1">
      <alignment horizontal="center"/>
    </xf>
    <xf numFmtId="0" fontId="14" fillId="0" borderId="68" xfId="0" applyFont="1" applyFill="1" applyBorder="1"/>
    <xf numFmtId="40" fontId="14" fillId="0" borderId="2" xfId="1" applyNumberFormat="1" applyFont="1" applyFill="1" applyBorder="1" applyAlignment="1">
      <alignment horizontal="center"/>
    </xf>
    <xf numFmtId="0" fontId="14" fillId="0" borderId="69" xfId="0" applyFont="1" applyFill="1" applyBorder="1"/>
    <xf numFmtId="165" fontId="14" fillId="0" borderId="27" xfId="1" applyNumberFormat="1" applyFont="1" applyFill="1" applyBorder="1" applyAlignment="1">
      <alignment horizontal="center"/>
    </xf>
    <xf numFmtId="165" fontId="14" fillId="0" borderId="21" xfId="1" applyNumberFormat="1" applyFont="1" applyFill="1" applyBorder="1" applyAlignment="1">
      <alignment horizontal="center"/>
    </xf>
    <xf numFmtId="165" fontId="14" fillId="0" borderId="33" xfId="1" applyNumberFormat="1" applyFont="1" applyFill="1" applyBorder="1"/>
    <xf numFmtId="165" fontId="15" fillId="0" borderId="0" xfId="1" applyNumberFormat="1" applyFont="1" applyFill="1" applyBorder="1"/>
    <xf numFmtId="165" fontId="15" fillId="0" borderId="1" xfId="1" applyNumberFormat="1" applyFont="1" applyFill="1" applyBorder="1"/>
    <xf numFmtId="165" fontId="14" fillId="0" borderId="0" xfId="1" applyNumberFormat="1" applyFont="1" applyFill="1" applyBorder="1"/>
    <xf numFmtId="165" fontId="15" fillId="0" borderId="3" xfId="1" applyNumberFormat="1" applyFont="1" applyFill="1" applyBorder="1"/>
    <xf numFmtId="0" fontId="14" fillId="0" borderId="40" xfId="0" applyFont="1" applyFill="1" applyBorder="1" applyAlignment="1">
      <alignment horizontal="center"/>
    </xf>
    <xf numFmtId="0" fontId="15" fillId="0" borderId="3" xfId="0" applyFont="1" applyFill="1" applyBorder="1"/>
    <xf numFmtId="0" fontId="15" fillId="0" borderId="6" xfId="0" applyFont="1" applyFill="1" applyBorder="1"/>
    <xf numFmtId="0" fontId="14" fillId="0" borderId="3" xfId="0" applyFont="1" applyFill="1" applyBorder="1"/>
    <xf numFmtId="40" fontId="14" fillId="0" borderId="11" xfId="1" applyNumberFormat="1" applyFont="1" applyFill="1" applyBorder="1"/>
    <xf numFmtId="165" fontId="14" fillId="0" borderId="23" xfId="1" applyNumberFormat="1" applyFont="1" applyFill="1" applyBorder="1"/>
    <xf numFmtId="165" fontId="14" fillId="0" borderId="0" xfId="1" applyNumberFormat="1" applyFont="1" applyFill="1" applyBorder="1" applyAlignment="1">
      <alignment horizontal="center"/>
    </xf>
    <xf numFmtId="165" fontId="14" fillId="0" borderId="26" xfId="1" applyNumberFormat="1" applyFont="1" applyFill="1" applyBorder="1" applyAlignment="1">
      <alignment horizontal="center"/>
    </xf>
    <xf numFmtId="165" fontId="14" fillId="0" borderId="29" xfId="1" applyNumberFormat="1" applyFont="1" applyFill="1" applyBorder="1"/>
    <xf numFmtId="165" fontId="14" fillId="0" borderId="1" xfId="1" applyNumberFormat="1" applyFont="1" applyFill="1" applyBorder="1" applyAlignment="1">
      <alignment horizontal="center"/>
    </xf>
    <xf numFmtId="165" fontId="14" fillId="0" borderId="24" xfId="1" applyNumberFormat="1" applyFont="1" applyFill="1" applyBorder="1"/>
    <xf numFmtId="165" fontId="14" fillId="0" borderId="22" xfId="1" applyNumberFormat="1" applyFont="1" applyFill="1" applyBorder="1" applyAlignment="1">
      <alignment horizontal="center"/>
    </xf>
    <xf numFmtId="165" fontId="14" fillId="0" borderId="18" xfId="1" applyNumberFormat="1" applyFont="1" applyFill="1" applyBorder="1" applyAlignment="1">
      <alignment horizontal="center"/>
    </xf>
    <xf numFmtId="165" fontId="14" fillId="0" borderId="70" xfId="1" applyNumberFormat="1" applyFont="1" applyFill="1" applyBorder="1"/>
    <xf numFmtId="40" fontId="14" fillId="0" borderId="18" xfId="1" applyNumberFormat="1" applyFont="1" applyFill="1" applyBorder="1"/>
    <xf numFmtId="40" fontId="14" fillId="0" borderId="17" xfId="1" applyNumberFormat="1" applyFont="1" applyFill="1" applyBorder="1" applyAlignment="1">
      <alignment horizontal="center"/>
    </xf>
    <xf numFmtId="40" fontId="14" fillId="0" borderId="28" xfId="1" applyNumberFormat="1" applyFont="1" applyFill="1" applyBorder="1"/>
    <xf numFmtId="166" fontId="19" fillId="3" borderId="1" xfId="1" applyNumberFormat="1" applyFont="1" applyFill="1" applyBorder="1"/>
    <xf numFmtId="0" fontId="14" fillId="0" borderId="38" xfId="0" applyFont="1" applyFill="1" applyBorder="1" applyAlignment="1">
      <alignment horizontal="center"/>
    </xf>
    <xf numFmtId="0" fontId="14" fillId="0" borderId="71" xfId="0" applyFont="1" applyFill="1" applyBorder="1"/>
    <xf numFmtId="0" fontId="14" fillId="0" borderId="51" xfId="0" applyFont="1" applyFill="1" applyBorder="1" applyAlignment="1">
      <alignment horizontal="center"/>
    </xf>
    <xf numFmtId="0" fontId="14" fillId="0" borderId="7" xfId="0" applyFont="1" applyFill="1" applyBorder="1"/>
    <xf numFmtId="0" fontId="14" fillId="0" borderId="53" xfId="0" applyFont="1" applyFill="1" applyBorder="1" applyAlignment="1">
      <alignment horizontal="center"/>
    </xf>
    <xf numFmtId="0" fontId="14" fillId="0" borderId="48" xfId="0" applyFont="1" applyFill="1" applyBorder="1"/>
    <xf numFmtId="40" fontId="14" fillId="0" borderId="39" xfId="1" applyNumberFormat="1" applyFont="1" applyFill="1" applyBorder="1"/>
    <xf numFmtId="40" fontId="15" fillId="0" borderId="0" xfId="1" applyNumberFormat="1" applyFont="1" applyFill="1" applyBorder="1"/>
    <xf numFmtId="0" fontId="14" fillId="0" borderId="50" xfId="0" applyFont="1" applyFill="1" applyBorder="1"/>
    <xf numFmtId="165" fontId="14" fillId="0" borderId="52" xfId="1" applyNumberFormat="1" applyFont="1" applyFill="1" applyBorder="1" applyAlignment="1">
      <alignment horizontal="center"/>
    </xf>
    <xf numFmtId="0" fontId="14" fillId="0" borderId="4" xfId="0" applyFont="1" applyFill="1" applyBorder="1"/>
    <xf numFmtId="165" fontId="14" fillId="0" borderId="53" xfId="1" applyNumberFormat="1" applyFont="1" applyFill="1" applyBorder="1" applyAlignment="1">
      <alignment horizontal="center"/>
    </xf>
    <xf numFmtId="165" fontId="14" fillId="0" borderId="48" xfId="1" applyNumberFormat="1" applyFont="1" applyFill="1" applyBorder="1"/>
    <xf numFmtId="165" fontId="14" fillId="0" borderId="1" xfId="1" applyNumberFormat="1" applyFont="1" applyFill="1" applyBorder="1"/>
    <xf numFmtId="165" fontId="14" fillId="0" borderId="3" xfId="1" applyNumberFormat="1" applyFont="1" applyFill="1" applyBorder="1"/>
    <xf numFmtId="0" fontId="14" fillId="0" borderId="52" xfId="0" applyFont="1" applyFill="1" applyBorder="1" applyAlignment="1">
      <alignment horizontal="center"/>
    </xf>
    <xf numFmtId="40" fontId="14" fillId="0" borderId="25" xfId="1" applyNumberFormat="1" applyFont="1" applyFill="1" applyBorder="1"/>
    <xf numFmtId="0" fontId="14" fillId="0" borderId="51" xfId="0" applyFont="1" applyFill="1" applyBorder="1"/>
    <xf numFmtId="0" fontId="14" fillId="0" borderId="52" xfId="0" applyFont="1" applyFill="1" applyBorder="1"/>
    <xf numFmtId="0" fontId="14" fillId="0" borderId="53" xfId="0" applyFont="1" applyFill="1" applyBorder="1"/>
    <xf numFmtId="165" fontId="14" fillId="0" borderId="72" xfId="1" applyNumberFormat="1" applyFont="1" applyFill="1" applyBorder="1"/>
    <xf numFmtId="0" fontId="14" fillId="0" borderId="76" xfId="0" applyFont="1" applyFill="1" applyBorder="1" applyAlignment="1">
      <alignment horizontal="center"/>
    </xf>
    <xf numFmtId="40" fontId="14" fillId="0" borderId="73" xfId="1" applyNumberFormat="1" applyFont="1" applyFill="1" applyBorder="1"/>
    <xf numFmtId="0" fontId="14" fillId="0" borderId="72" xfId="0" applyFont="1" applyFill="1" applyBorder="1"/>
    <xf numFmtId="0" fontId="14" fillId="0" borderId="2" xfId="0" applyFont="1" applyFill="1" applyBorder="1" applyAlignment="1">
      <alignment horizontal="center"/>
    </xf>
    <xf numFmtId="0" fontId="14" fillId="0" borderId="11" xfId="0" applyFont="1" applyFill="1" applyBorder="1"/>
    <xf numFmtId="40" fontId="18" fillId="0" borderId="37" xfId="1" applyNumberFormat="1" applyFont="1" applyFill="1" applyBorder="1"/>
    <xf numFmtId="40" fontId="18" fillId="0" borderId="35" xfId="1" applyNumberFormat="1" applyFont="1" applyFill="1" applyBorder="1"/>
    <xf numFmtId="40" fontId="18" fillId="0" borderId="40" xfId="1" applyNumberFormat="1" applyFont="1" applyFill="1" applyBorder="1"/>
    <xf numFmtId="0" fontId="14" fillId="0" borderId="41" xfId="0" applyFont="1" applyFill="1" applyBorder="1"/>
    <xf numFmtId="40" fontId="14" fillId="0" borderId="43" xfId="1" applyNumberFormat="1" applyFont="1" applyFill="1" applyBorder="1" applyAlignment="1">
      <alignment horizontal="center"/>
    </xf>
    <xf numFmtId="40" fontId="14" fillId="0" borderId="46" xfId="1" applyNumberFormat="1" applyFont="1" applyFill="1" applyBorder="1" applyAlignment="1">
      <alignment horizontal="center"/>
    </xf>
    <xf numFmtId="40" fontId="14" fillId="0" borderId="46" xfId="1" quotePrefix="1" applyNumberFormat="1" applyFont="1" applyFill="1" applyBorder="1" applyAlignment="1">
      <alignment horizontal="center"/>
    </xf>
    <xf numFmtId="40" fontId="14" fillId="0" borderId="47" xfId="1" applyNumberFormat="1" applyFont="1" applyFill="1" applyBorder="1" applyAlignment="1">
      <alignment horizontal="center"/>
    </xf>
    <xf numFmtId="40" fontId="15" fillId="0" borderId="0" xfId="0" applyNumberFormat="1" applyFont="1" applyFill="1" applyBorder="1"/>
    <xf numFmtId="0" fontId="14" fillId="0" borderId="48" xfId="0" applyFont="1" applyFill="1" applyBorder="1" applyAlignment="1">
      <alignment horizontal="center"/>
    </xf>
    <xf numFmtId="0" fontId="14" fillId="0" borderId="13" xfId="0" applyFont="1" applyFill="1" applyBorder="1"/>
    <xf numFmtId="40" fontId="14" fillId="0" borderId="42" xfId="1" applyNumberFormat="1" applyFont="1" applyFill="1" applyBorder="1"/>
    <xf numFmtId="0" fontId="14" fillId="0" borderId="2" xfId="0" applyFont="1" applyFill="1" applyBorder="1"/>
    <xf numFmtId="0" fontId="14" fillId="0" borderId="43" xfId="0" applyFont="1" applyFill="1" applyBorder="1" applyAlignment="1">
      <alignment horizontal="center"/>
    </xf>
    <xf numFmtId="40" fontId="14" fillId="0" borderId="44" xfId="1" applyNumberFormat="1" applyFont="1" applyFill="1" applyBorder="1"/>
    <xf numFmtId="0" fontId="14" fillId="0" borderId="45" xfId="0" applyFont="1" applyFill="1" applyBorder="1"/>
    <xf numFmtId="40" fontId="14" fillId="0" borderId="45" xfId="1" applyNumberFormat="1" applyFont="1" applyFill="1" applyBorder="1"/>
    <xf numFmtId="0" fontId="14" fillId="0" borderId="40" xfId="0" applyFont="1" applyFill="1" applyBorder="1"/>
    <xf numFmtId="40" fontId="14" fillId="0" borderId="40" xfId="1" applyNumberFormat="1" applyFont="1" applyFill="1" applyBorder="1"/>
    <xf numFmtId="40" fontId="15" fillId="0" borderId="46" xfId="1" applyNumberFormat="1" applyFont="1" applyFill="1" applyBorder="1"/>
    <xf numFmtId="40" fontId="15" fillId="0" borderId="47" xfId="1" applyNumberFormat="1" applyFont="1" applyFill="1" applyBorder="1"/>
    <xf numFmtId="40" fontId="15" fillId="0" borderId="2" xfId="1" applyNumberFormat="1" applyFont="1" applyFill="1" applyBorder="1"/>
    <xf numFmtId="40" fontId="15" fillId="0" borderId="21" xfId="1" applyNumberFormat="1" applyFont="1" applyFill="1" applyBorder="1"/>
    <xf numFmtId="40" fontId="15" fillId="0" borderId="22" xfId="1" applyNumberFormat="1" applyFont="1" applyFill="1" applyBorder="1"/>
    <xf numFmtId="40" fontId="15" fillId="0" borderId="23" xfId="1" applyNumberFormat="1" applyFont="1" applyFill="1" applyBorder="1"/>
    <xf numFmtId="40" fontId="14" fillId="0" borderId="0" xfId="1" applyNumberFormat="1" applyFont="1" applyFill="1"/>
    <xf numFmtId="40" fontId="15" fillId="0" borderId="0" xfId="1" applyNumberFormat="1" applyFont="1" applyFill="1"/>
    <xf numFmtId="0" fontId="14" fillId="0" borderId="73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zoomScale="75" zoomScaleNormal="75" workbookViewId="0">
      <pane xSplit="3" ySplit="2" topLeftCell="D51" activePane="bottomRight" state="frozen"/>
      <selection activeCell="B70" sqref="B70"/>
      <selection pane="topRight" activeCell="B70" sqref="B70"/>
      <selection pane="bottomLeft" activeCell="B70" sqref="B70"/>
      <selection pane="bottomRight" activeCell="B73" sqref="B73"/>
    </sheetView>
  </sheetViews>
  <sheetFormatPr defaultColWidth="14.42578125" defaultRowHeight="12.75" x14ac:dyDescent="0.2"/>
  <cols>
    <col min="1" max="1" width="34.7109375" style="1" customWidth="1"/>
    <col min="2" max="2" width="13.28515625" bestFit="1" customWidth="1"/>
    <col min="3" max="3" width="16.28515625" style="8" customWidth="1"/>
    <col min="4" max="4" width="14.140625" customWidth="1"/>
    <col min="5" max="7" width="12.28515625" customWidth="1"/>
    <col min="8" max="8" width="14.85546875" bestFit="1" customWidth="1"/>
    <col min="9" max="9" width="12.28515625" customWidth="1"/>
    <col min="10" max="10" width="13.42578125" bestFit="1" customWidth="1"/>
    <col min="11" max="11" width="14.85546875" bestFit="1" customWidth="1"/>
    <col min="12" max="12" width="14" customWidth="1"/>
    <col min="13" max="13" width="15" bestFit="1" customWidth="1"/>
    <col min="14" max="14" width="14.85546875" bestFit="1" customWidth="1"/>
    <col min="15" max="15" width="13.28515625" bestFit="1" customWidth="1"/>
    <col min="16" max="16" width="14.42578125" style="23" customWidth="1"/>
    <col min="17" max="16384" width="14.42578125" style="2"/>
  </cols>
  <sheetData>
    <row r="1" spans="1:17" ht="18.75" thickBot="1" x14ac:dyDescent="0.3">
      <c r="A1" s="17" t="s">
        <v>182</v>
      </c>
      <c r="B1" s="3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7" ht="17.25" thickTop="1" thickBot="1" x14ac:dyDescent="0.3">
      <c r="A2" s="44" t="s">
        <v>1</v>
      </c>
      <c r="B2" s="45"/>
      <c r="C2" s="29" t="s">
        <v>2</v>
      </c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Q2" s="49"/>
    </row>
    <row r="3" spans="1:17" s="22" customFormat="1" ht="16.5" thickTop="1" thickBot="1" x14ac:dyDescent="0.25">
      <c r="A3" s="45"/>
      <c r="B3" s="29" t="s">
        <v>2</v>
      </c>
      <c r="C3" s="34" t="s">
        <v>37</v>
      </c>
      <c r="D3" s="34" t="s">
        <v>38</v>
      </c>
      <c r="E3" s="34" t="s">
        <v>39</v>
      </c>
      <c r="F3" s="34" t="s">
        <v>40</v>
      </c>
      <c r="G3" s="34" t="s">
        <v>41</v>
      </c>
      <c r="H3" s="34" t="s">
        <v>42</v>
      </c>
      <c r="I3" s="34" t="s">
        <v>43</v>
      </c>
      <c r="J3" s="34" t="s">
        <v>44</v>
      </c>
      <c r="K3" s="34" t="s">
        <v>45</v>
      </c>
      <c r="L3" s="34" t="s">
        <v>46</v>
      </c>
      <c r="M3" s="34" t="s">
        <v>47</v>
      </c>
      <c r="N3" s="34" t="s">
        <v>48</v>
      </c>
      <c r="O3" s="56" t="s">
        <v>24</v>
      </c>
    </row>
    <row r="4" spans="1:17" ht="14.25" thickTop="1" thickBot="1" x14ac:dyDescent="0.25">
      <c r="A4" s="39" t="s">
        <v>4</v>
      </c>
      <c r="B4" s="41">
        <f t="shared" ref="B4:B19" si="0">SUM(C4:N4)</f>
        <v>4800000</v>
      </c>
      <c r="C4" s="40">
        <v>550000</v>
      </c>
      <c r="D4" s="40">
        <v>550000</v>
      </c>
      <c r="E4" s="40">
        <v>500000</v>
      </c>
      <c r="F4" s="40">
        <v>350000</v>
      </c>
      <c r="G4" s="40">
        <v>450000</v>
      </c>
      <c r="H4" s="40">
        <v>500000</v>
      </c>
      <c r="I4" s="40">
        <v>400000</v>
      </c>
      <c r="J4" s="40">
        <v>400000</v>
      </c>
      <c r="K4" s="40">
        <v>200000</v>
      </c>
      <c r="L4" s="40">
        <v>200000</v>
      </c>
      <c r="M4" s="40">
        <v>400000</v>
      </c>
      <c r="N4" s="40">
        <v>300000</v>
      </c>
      <c r="O4" s="54">
        <f t="shared" ref="O4:O21" si="1">SUM(C4:N4)</f>
        <v>4800000</v>
      </c>
    </row>
    <row r="5" spans="1:17" ht="14.25" thickTop="1" thickBot="1" x14ac:dyDescent="0.25">
      <c r="A5" s="37" t="s">
        <v>6</v>
      </c>
      <c r="B5" s="15">
        <f t="shared" si="0"/>
        <v>320000</v>
      </c>
      <c r="C5" s="28">
        <v>20000</v>
      </c>
      <c r="D5" s="28">
        <v>30000</v>
      </c>
      <c r="E5" s="28">
        <v>30000</v>
      </c>
      <c r="F5" s="28">
        <v>30000</v>
      </c>
      <c r="G5" s="28">
        <v>30000</v>
      </c>
      <c r="H5" s="28">
        <v>30000</v>
      </c>
      <c r="I5" s="28">
        <v>30000</v>
      </c>
      <c r="J5" s="28">
        <v>30000</v>
      </c>
      <c r="K5" s="28">
        <v>20000</v>
      </c>
      <c r="L5" s="28">
        <v>20000</v>
      </c>
      <c r="M5" s="28">
        <v>20000</v>
      </c>
      <c r="N5" s="28">
        <v>30000</v>
      </c>
      <c r="O5" s="53">
        <f t="shared" si="1"/>
        <v>320000</v>
      </c>
    </row>
    <row r="6" spans="1:17" ht="14.25" thickTop="1" thickBot="1" x14ac:dyDescent="0.25">
      <c r="A6" s="37" t="s">
        <v>7</v>
      </c>
      <c r="B6" s="15">
        <f t="shared" si="0"/>
        <v>480000</v>
      </c>
      <c r="C6" s="28">
        <v>40000</v>
      </c>
      <c r="D6" s="9">
        <v>40000</v>
      </c>
      <c r="E6" s="9">
        <v>40000</v>
      </c>
      <c r="F6" s="9">
        <v>40000</v>
      </c>
      <c r="G6" s="9">
        <v>40000</v>
      </c>
      <c r="H6" s="9">
        <v>40000</v>
      </c>
      <c r="I6" s="9">
        <v>40000</v>
      </c>
      <c r="J6" s="9">
        <v>40000</v>
      </c>
      <c r="K6" s="9">
        <v>40000</v>
      </c>
      <c r="L6" s="9">
        <v>40000</v>
      </c>
      <c r="M6" s="9">
        <v>40000</v>
      </c>
      <c r="N6" s="50">
        <v>40000</v>
      </c>
      <c r="O6" s="53">
        <f t="shared" si="1"/>
        <v>480000</v>
      </c>
    </row>
    <row r="7" spans="1:17" ht="14.25" thickTop="1" thickBot="1" x14ac:dyDescent="0.25">
      <c r="A7" s="37" t="s">
        <v>131</v>
      </c>
      <c r="B7" s="15">
        <f t="shared" si="0"/>
        <v>1200000</v>
      </c>
      <c r="C7" s="28">
        <v>100000</v>
      </c>
      <c r="D7" s="28">
        <v>100000</v>
      </c>
      <c r="E7" s="28">
        <v>100000</v>
      </c>
      <c r="F7" s="28">
        <v>100000</v>
      </c>
      <c r="G7" s="28">
        <v>100000</v>
      </c>
      <c r="H7" s="28">
        <v>100000</v>
      </c>
      <c r="I7" s="28">
        <v>100000</v>
      </c>
      <c r="J7" s="28">
        <v>100000</v>
      </c>
      <c r="K7" s="28">
        <v>100000</v>
      </c>
      <c r="L7" s="28">
        <v>100000</v>
      </c>
      <c r="M7" s="28">
        <v>100000</v>
      </c>
      <c r="N7" s="51">
        <v>100000</v>
      </c>
      <c r="O7" s="53">
        <f t="shared" si="1"/>
        <v>1200000</v>
      </c>
    </row>
    <row r="8" spans="1:17" ht="14.25" thickTop="1" thickBot="1" x14ac:dyDescent="0.25">
      <c r="A8" s="37" t="s">
        <v>137</v>
      </c>
      <c r="B8" s="15">
        <f t="shared" si="0"/>
        <v>80000</v>
      </c>
      <c r="C8" s="28">
        <v>5000</v>
      </c>
      <c r="D8" s="28">
        <v>5000</v>
      </c>
      <c r="E8" s="28">
        <v>5000</v>
      </c>
      <c r="F8" s="28">
        <v>5000</v>
      </c>
      <c r="G8" s="28">
        <v>10000</v>
      </c>
      <c r="H8" s="28">
        <v>10000</v>
      </c>
      <c r="I8" s="28">
        <v>10000</v>
      </c>
      <c r="J8" s="28">
        <v>5000</v>
      </c>
      <c r="K8" s="28">
        <v>5000</v>
      </c>
      <c r="L8" s="28">
        <v>5000</v>
      </c>
      <c r="M8" s="28">
        <v>5000</v>
      </c>
      <c r="N8" s="51">
        <v>10000</v>
      </c>
      <c r="O8" s="53">
        <f t="shared" si="1"/>
        <v>80000</v>
      </c>
    </row>
    <row r="9" spans="1:17" ht="14.25" thickTop="1" thickBot="1" x14ac:dyDescent="0.25">
      <c r="A9" s="37" t="s">
        <v>198</v>
      </c>
      <c r="B9" s="15">
        <f t="shared" si="0"/>
        <v>300000</v>
      </c>
      <c r="C9" s="28">
        <v>20000</v>
      </c>
      <c r="D9" s="28">
        <v>20000</v>
      </c>
      <c r="E9" s="28">
        <v>20000</v>
      </c>
      <c r="F9" s="28">
        <v>20000</v>
      </c>
      <c r="G9" s="28">
        <v>30000</v>
      </c>
      <c r="H9" s="28">
        <v>30000</v>
      </c>
      <c r="I9" s="28">
        <v>30000</v>
      </c>
      <c r="J9" s="28">
        <v>30000</v>
      </c>
      <c r="K9" s="28">
        <v>20000</v>
      </c>
      <c r="L9" s="28">
        <v>20000</v>
      </c>
      <c r="M9" s="28">
        <v>30000</v>
      </c>
      <c r="N9" s="28">
        <v>30000</v>
      </c>
      <c r="O9" s="53">
        <f t="shared" si="1"/>
        <v>300000</v>
      </c>
    </row>
    <row r="10" spans="1:17" ht="14.25" thickTop="1" thickBot="1" x14ac:dyDescent="0.25">
      <c r="A10" s="37" t="s">
        <v>9</v>
      </c>
      <c r="B10" s="15">
        <f t="shared" si="0"/>
        <v>100000</v>
      </c>
      <c r="C10" s="28">
        <v>10000</v>
      </c>
      <c r="D10" s="28">
        <v>5000</v>
      </c>
      <c r="E10" s="28">
        <v>10000</v>
      </c>
      <c r="F10" s="28">
        <v>10000</v>
      </c>
      <c r="G10" s="28">
        <v>10000</v>
      </c>
      <c r="H10" s="28">
        <v>10000</v>
      </c>
      <c r="I10" s="28">
        <v>10000</v>
      </c>
      <c r="J10" s="28">
        <v>5000</v>
      </c>
      <c r="K10" s="28">
        <v>5000</v>
      </c>
      <c r="L10" s="28">
        <v>5000</v>
      </c>
      <c r="M10" s="28">
        <v>10000</v>
      </c>
      <c r="N10" s="28">
        <v>10000</v>
      </c>
      <c r="O10" s="53">
        <f t="shared" si="1"/>
        <v>100000</v>
      </c>
    </row>
    <row r="11" spans="1:17" ht="14.25" thickTop="1" thickBot="1" x14ac:dyDescent="0.25">
      <c r="A11" s="37" t="s">
        <v>130</v>
      </c>
      <c r="B11" s="15">
        <f t="shared" si="0"/>
        <v>470000</v>
      </c>
      <c r="C11" s="28">
        <v>40000</v>
      </c>
      <c r="D11" s="28">
        <v>40000</v>
      </c>
      <c r="E11" s="28">
        <v>40000</v>
      </c>
      <c r="F11" s="28">
        <v>40000</v>
      </c>
      <c r="G11" s="28">
        <v>40000</v>
      </c>
      <c r="H11" s="28">
        <v>40000</v>
      </c>
      <c r="I11" s="28">
        <v>40000</v>
      </c>
      <c r="J11" s="28">
        <v>40000</v>
      </c>
      <c r="K11" s="28">
        <v>30000</v>
      </c>
      <c r="L11" s="28">
        <v>40000</v>
      </c>
      <c r="M11" s="28">
        <v>40000</v>
      </c>
      <c r="N11" s="51">
        <v>40000</v>
      </c>
      <c r="O11" s="53">
        <f t="shared" si="1"/>
        <v>470000</v>
      </c>
    </row>
    <row r="12" spans="1:17" ht="14.25" thickTop="1" thickBot="1" x14ac:dyDescent="0.25">
      <c r="A12" s="36" t="s">
        <v>10</v>
      </c>
      <c r="B12" s="15">
        <f t="shared" si="0"/>
        <v>180000</v>
      </c>
      <c r="C12" s="28">
        <v>15000</v>
      </c>
      <c r="D12" s="28">
        <v>15000</v>
      </c>
      <c r="E12" s="28">
        <v>15000</v>
      </c>
      <c r="F12" s="28">
        <v>15000</v>
      </c>
      <c r="G12" s="28">
        <v>15000</v>
      </c>
      <c r="H12" s="28">
        <v>15000</v>
      </c>
      <c r="I12" s="28">
        <v>15000</v>
      </c>
      <c r="J12" s="28">
        <v>15000</v>
      </c>
      <c r="K12" s="28">
        <v>15000</v>
      </c>
      <c r="L12" s="28">
        <v>15000</v>
      </c>
      <c r="M12" s="28">
        <v>15000</v>
      </c>
      <c r="N12" s="28">
        <v>15000</v>
      </c>
      <c r="O12" s="53">
        <f t="shared" si="1"/>
        <v>180000</v>
      </c>
    </row>
    <row r="13" spans="1:17" ht="14.25" thickTop="1" thickBot="1" x14ac:dyDescent="0.25">
      <c r="A13" s="36" t="s">
        <v>138</v>
      </c>
      <c r="B13" s="15">
        <f t="shared" si="0"/>
        <v>60000</v>
      </c>
      <c r="C13" s="28">
        <v>5000</v>
      </c>
      <c r="D13" s="28">
        <v>5000</v>
      </c>
      <c r="E13" s="28">
        <v>5000</v>
      </c>
      <c r="F13" s="28">
        <v>5000</v>
      </c>
      <c r="G13" s="28">
        <v>5000</v>
      </c>
      <c r="H13" s="28">
        <v>5000</v>
      </c>
      <c r="I13" s="28">
        <v>5000</v>
      </c>
      <c r="J13" s="28">
        <v>5000</v>
      </c>
      <c r="K13" s="28">
        <v>5000</v>
      </c>
      <c r="L13" s="28">
        <v>5000</v>
      </c>
      <c r="M13" s="28">
        <v>5000</v>
      </c>
      <c r="N13" s="28">
        <v>5000</v>
      </c>
      <c r="O13" s="53">
        <f t="shared" si="1"/>
        <v>60000</v>
      </c>
    </row>
    <row r="14" spans="1:17" ht="14.25" thickTop="1" thickBot="1" x14ac:dyDescent="0.25">
      <c r="A14" s="36" t="s">
        <v>139</v>
      </c>
      <c r="B14" s="15">
        <f t="shared" si="0"/>
        <v>1700000</v>
      </c>
      <c r="C14" s="28">
        <v>140000</v>
      </c>
      <c r="D14" s="28">
        <v>200000</v>
      </c>
      <c r="E14" s="28">
        <v>140000</v>
      </c>
      <c r="F14" s="28">
        <v>180000</v>
      </c>
      <c r="G14" s="28">
        <v>140000</v>
      </c>
      <c r="H14" s="28">
        <v>100000</v>
      </c>
      <c r="I14" s="28">
        <v>160000</v>
      </c>
      <c r="J14" s="28">
        <v>150000</v>
      </c>
      <c r="K14" s="28">
        <v>60000</v>
      </c>
      <c r="L14" s="28">
        <v>110000</v>
      </c>
      <c r="M14" s="28">
        <v>120000</v>
      </c>
      <c r="N14" s="28">
        <v>200000</v>
      </c>
      <c r="O14" s="53">
        <f t="shared" si="1"/>
        <v>1700000</v>
      </c>
    </row>
    <row r="15" spans="1:17" ht="14.25" thickTop="1" thickBot="1" x14ac:dyDescent="0.25">
      <c r="A15" s="37" t="s">
        <v>197</v>
      </c>
      <c r="B15" s="15">
        <f t="shared" si="0"/>
        <v>180000</v>
      </c>
      <c r="C15" s="28">
        <v>15000</v>
      </c>
      <c r="D15" s="28">
        <v>15000</v>
      </c>
      <c r="E15" s="28">
        <v>15000</v>
      </c>
      <c r="F15" s="28">
        <v>15000</v>
      </c>
      <c r="G15" s="28">
        <v>15000</v>
      </c>
      <c r="H15" s="28">
        <v>15000</v>
      </c>
      <c r="I15" s="28">
        <v>15000</v>
      </c>
      <c r="J15" s="28">
        <v>15000</v>
      </c>
      <c r="K15" s="28">
        <v>15000</v>
      </c>
      <c r="L15" s="28">
        <v>15000</v>
      </c>
      <c r="M15" s="28">
        <v>15000</v>
      </c>
      <c r="N15" s="28">
        <v>15000</v>
      </c>
      <c r="O15" s="53">
        <f t="shared" si="1"/>
        <v>180000</v>
      </c>
    </row>
    <row r="16" spans="1:17" ht="14.25" thickTop="1" thickBot="1" x14ac:dyDescent="0.25">
      <c r="A16" s="36" t="s">
        <v>110</v>
      </c>
      <c r="B16" s="15">
        <f t="shared" si="0"/>
        <v>1450000</v>
      </c>
      <c r="C16" s="28">
        <v>80000</v>
      </c>
      <c r="D16" s="9">
        <v>120000</v>
      </c>
      <c r="E16" s="9">
        <v>120000</v>
      </c>
      <c r="F16" s="9">
        <v>140000</v>
      </c>
      <c r="G16" s="9">
        <v>120000</v>
      </c>
      <c r="H16" s="9">
        <v>140000</v>
      </c>
      <c r="I16" s="9">
        <v>120000</v>
      </c>
      <c r="J16" s="9">
        <v>150000</v>
      </c>
      <c r="K16" s="9">
        <v>100000</v>
      </c>
      <c r="L16" s="9">
        <v>90000</v>
      </c>
      <c r="M16" s="9">
        <v>140000</v>
      </c>
      <c r="N16" s="50">
        <v>130000</v>
      </c>
      <c r="O16" s="53">
        <f t="shared" si="1"/>
        <v>1450000</v>
      </c>
    </row>
    <row r="17" spans="1:15" ht="14.25" thickTop="1" thickBot="1" x14ac:dyDescent="0.25">
      <c r="A17" s="36" t="s">
        <v>116</v>
      </c>
      <c r="B17" s="15">
        <f t="shared" si="0"/>
        <v>3100000</v>
      </c>
      <c r="C17" s="28">
        <v>250000</v>
      </c>
      <c r="D17" s="28">
        <v>250000</v>
      </c>
      <c r="E17" s="28">
        <v>250000</v>
      </c>
      <c r="F17" s="28">
        <v>250000</v>
      </c>
      <c r="G17" s="28">
        <v>275000</v>
      </c>
      <c r="H17" s="28">
        <v>275000</v>
      </c>
      <c r="I17" s="28">
        <v>275000</v>
      </c>
      <c r="J17" s="28">
        <v>275000</v>
      </c>
      <c r="K17" s="28">
        <v>200000</v>
      </c>
      <c r="L17" s="28">
        <v>250000</v>
      </c>
      <c r="M17" s="28">
        <v>275000</v>
      </c>
      <c r="N17" s="28">
        <v>275000</v>
      </c>
      <c r="O17" s="53">
        <f t="shared" si="1"/>
        <v>3100000</v>
      </c>
    </row>
    <row r="18" spans="1:15" ht="14.25" thickTop="1" thickBot="1" x14ac:dyDescent="0.25">
      <c r="A18" s="37" t="s">
        <v>149</v>
      </c>
      <c r="B18" s="15">
        <f t="shared" si="0"/>
        <v>2600000</v>
      </c>
      <c r="C18" s="28">
        <v>220000</v>
      </c>
      <c r="D18" s="28">
        <v>200000</v>
      </c>
      <c r="E18" s="28">
        <v>230000</v>
      </c>
      <c r="F18" s="28">
        <v>200000</v>
      </c>
      <c r="G18" s="28">
        <v>200000</v>
      </c>
      <c r="H18" s="28">
        <v>220000</v>
      </c>
      <c r="I18" s="28">
        <v>220000</v>
      </c>
      <c r="J18" s="28">
        <v>220000</v>
      </c>
      <c r="K18" s="28">
        <v>200000</v>
      </c>
      <c r="L18" s="28">
        <v>220000</v>
      </c>
      <c r="M18" s="28">
        <v>220000</v>
      </c>
      <c r="N18" s="51">
        <v>250000</v>
      </c>
      <c r="O18" s="104">
        <f t="shared" si="1"/>
        <v>2600000</v>
      </c>
    </row>
    <row r="19" spans="1:15" ht="14.25" thickTop="1" thickBot="1" x14ac:dyDescent="0.25">
      <c r="A19" s="37" t="s">
        <v>150</v>
      </c>
      <c r="B19" s="15">
        <f t="shared" si="0"/>
        <v>600000</v>
      </c>
      <c r="C19" s="28">
        <v>50000</v>
      </c>
      <c r="D19" s="28">
        <v>50000</v>
      </c>
      <c r="E19" s="28">
        <v>50000</v>
      </c>
      <c r="F19" s="28">
        <v>50000</v>
      </c>
      <c r="G19" s="28">
        <v>50000</v>
      </c>
      <c r="H19" s="28">
        <v>50000</v>
      </c>
      <c r="I19" s="28">
        <v>50000</v>
      </c>
      <c r="J19" s="28">
        <v>50000</v>
      </c>
      <c r="K19" s="28">
        <v>50000</v>
      </c>
      <c r="L19" s="28">
        <v>50000</v>
      </c>
      <c r="M19" s="28">
        <v>50000</v>
      </c>
      <c r="N19" s="28">
        <v>50000</v>
      </c>
      <c r="O19" s="104">
        <f t="shared" si="1"/>
        <v>600000</v>
      </c>
    </row>
    <row r="20" spans="1:15" ht="14.25" thickTop="1" thickBot="1" x14ac:dyDescent="0.25">
      <c r="A20" s="37" t="s">
        <v>11</v>
      </c>
      <c r="B20" s="15">
        <f t="shared" ref="B20:N20" si="2">SUM(B4:B19)</f>
        <v>17620000</v>
      </c>
      <c r="C20" s="27">
        <f t="shared" si="2"/>
        <v>1560000</v>
      </c>
      <c r="D20" s="16">
        <f t="shared" si="2"/>
        <v>1645000</v>
      </c>
      <c r="E20" s="16">
        <f t="shared" si="2"/>
        <v>1570000</v>
      </c>
      <c r="F20" s="16">
        <f t="shared" si="2"/>
        <v>1450000</v>
      </c>
      <c r="G20" s="16">
        <f t="shared" si="2"/>
        <v>1530000</v>
      </c>
      <c r="H20" s="16">
        <f t="shared" si="2"/>
        <v>1580000</v>
      </c>
      <c r="I20" s="16">
        <f t="shared" si="2"/>
        <v>1520000</v>
      </c>
      <c r="J20" s="16">
        <f t="shared" si="2"/>
        <v>1530000</v>
      </c>
      <c r="K20" s="16">
        <f t="shared" si="2"/>
        <v>1065000</v>
      </c>
      <c r="L20" s="16">
        <f t="shared" si="2"/>
        <v>1185000</v>
      </c>
      <c r="M20" s="16">
        <f t="shared" si="2"/>
        <v>1485000</v>
      </c>
      <c r="N20" s="52">
        <f t="shared" si="2"/>
        <v>1500000</v>
      </c>
      <c r="O20" s="55">
        <f t="shared" si="1"/>
        <v>17620000</v>
      </c>
    </row>
    <row r="21" spans="1:15" ht="14.25" thickTop="1" thickBot="1" x14ac:dyDescent="0.25">
      <c r="A21" s="10"/>
      <c r="B21" s="19" t="s">
        <v>0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30">
        <f t="shared" si="1"/>
        <v>0</v>
      </c>
    </row>
    <row r="22" spans="1:15" ht="14.25" thickTop="1" thickBot="1" x14ac:dyDescent="0.25">
      <c r="A22" s="31" t="s">
        <v>159</v>
      </c>
      <c r="B22" s="11" t="s">
        <v>2</v>
      </c>
      <c r="C22" s="38" t="s">
        <v>37</v>
      </c>
      <c r="D22" s="34" t="s">
        <v>38</v>
      </c>
      <c r="E22" s="34" t="s">
        <v>39</v>
      </c>
      <c r="F22" s="34" t="s">
        <v>40</v>
      </c>
      <c r="G22" s="34" t="s">
        <v>41</v>
      </c>
      <c r="H22" s="34" t="s">
        <v>42</v>
      </c>
      <c r="I22" s="34" t="s">
        <v>43</v>
      </c>
      <c r="J22" s="34" t="s">
        <v>44</v>
      </c>
      <c r="K22" s="34" t="s">
        <v>45</v>
      </c>
      <c r="L22" s="34" t="s">
        <v>46</v>
      </c>
      <c r="M22" s="34" t="s">
        <v>47</v>
      </c>
      <c r="N22" s="34" t="s">
        <v>48</v>
      </c>
      <c r="O22" s="59" t="s">
        <v>0</v>
      </c>
    </row>
    <row r="23" spans="1:15" ht="14.25" thickTop="1" thickBot="1" x14ac:dyDescent="0.25">
      <c r="A23" s="46" t="s">
        <v>13</v>
      </c>
      <c r="B23" s="15">
        <f t="shared" ref="B23:B34" si="3">SUM(C23:N23)</f>
        <v>3840000</v>
      </c>
      <c r="C23" s="32">
        <v>320000</v>
      </c>
      <c r="D23" s="32">
        <v>320000</v>
      </c>
      <c r="E23" s="32">
        <v>320000</v>
      </c>
      <c r="F23" s="32">
        <v>320000</v>
      </c>
      <c r="G23" s="32">
        <v>320000</v>
      </c>
      <c r="H23" s="32">
        <v>320000</v>
      </c>
      <c r="I23" s="32">
        <v>320000</v>
      </c>
      <c r="J23" s="32">
        <v>320000</v>
      </c>
      <c r="K23" s="32">
        <v>320000</v>
      </c>
      <c r="L23" s="32">
        <v>320000</v>
      </c>
      <c r="M23" s="32">
        <v>320000</v>
      </c>
      <c r="N23" s="32">
        <v>320000</v>
      </c>
      <c r="O23" s="54">
        <f t="shared" ref="O23:O35" si="4">SUM(C23:N23)</f>
        <v>3840000</v>
      </c>
    </row>
    <row r="24" spans="1:15" ht="14.25" thickTop="1" thickBot="1" x14ac:dyDescent="0.25">
      <c r="A24" s="33" t="s">
        <v>170</v>
      </c>
      <c r="B24" s="15">
        <f t="shared" si="3"/>
        <v>2560000</v>
      </c>
      <c r="C24" s="32">
        <v>200000</v>
      </c>
      <c r="D24" s="32">
        <v>200000</v>
      </c>
      <c r="E24" s="32">
        <v>200000</v>
      </c>
      <c r="F24" s="32">
        <v>200000</v>
      </c>
      <c r="G24" s="32">
        <v>220000</v>
      </c>
      <c r="H24" s="32">
        <v>220000</v>
      </c>
      <c r="I24" s="32">
        <v>220000</v>
      </c>
      <c r="J24" s="32">
        <v>220000</v>
      </c>
      <c r="K24" s="32">
        <v>220000</v>
      </c>
      <c r="L24" s="32">
        <v>220000</v>
      </c>
      <c r="M24" s="32">
        <v>220000</v>
      </c>
      <c r="N24" s="32">
        <v>220000</v>
      </c>
      <c r="O24" s="109">
        <f t="shared" si="4"/>
        <v>2560000</v>
      </c>
    </row>
    <row r="25" spans="1:15" ht="14.25" thickTop="1" thickBot="1" x14ac:dyDescent="0.25">
      <c r="A25" s="6" t="s">
        <v>14</v>
      </c>
      <c r="B25" s="15">
        <f t="shared" si="3"/>
        <v>480000</v>
      </c>
      <c r="C25" s="26">
        <v>40000</v>
      </c>
      <c r="D25" s="26">
        <v>40000</v>
      </c>
      <c r="E25" s="26">
        <v>40000</v>
      </c>
      <c r="F25" s="26">
        <v>40000</v>
      </c>
      <c r="G25" s="26">
        <v>40000</v>
      </c>
      <c r="H25" s="26">
        <v>40000</v>
      </c>
      <c r="I25" s="26">
        <v>40000</v>
      </c>
      <c r="J25" s="26">
        <v>40000</v>
      </c>
      <c r="K25" s="26">
        <v>40000</v>
      </c>
      <c r="L25" s="26">
        <v>40000</v>
      </c>
      <c r="M25" s="26">
        <v>40000</v>
      </c>
      <c r="N25" s="26">
        <v>40000</v>
      </c>
      <c r="O25" s="53">
        <f t="shared" si="4"/>
        <v>480000</v>
      </c>
    </row>
    <row r="26" spans="1:15" ht="14.25" thickTop="1" thickBot="1" x14ac:dyDescent="0.25">
      <c r="A26" s="6" t="s">
        <v>10</v>
      </c>
      <c r="B26" s="15">
        <f t="shared" si="3"/>
        <v>180000</v>
      </c>
      <c r="C26" s="26">
        <f t="shared" ref="C26:N26" si="5">C12</f>
        <v>15000</v>
      </c>
      <c r="D26" s="26">
        <f t="shared" si="5"/>
        <v>15000</v>
      </c>
      <c r="E26" s="26">
        <f t="shared" si="5"/>
        <v>15000</v>
      </c>
      <c r="F26" s="26">
        <f t="shared" si="5"/>
        <v>15000</v>
      </c>
      <c r="G26" s="26">
        <f t="shared" si="5"/>
        <v>15000</v>
      </c>
      <c r="H26" s="26">
        <f t="shared" si="5"/>
        <v>15000</v>
      </c>
      <c r="I26" s="26">
        <f t="shared" si="5"/>
        <v>15000</v>
      </c>
      <c r="J26" s="26">
        <f t="shared" si="5"/>
        <v>15000</v>
      </c>
      <c r="K26" s="26">
        <f t="shared" si="5"/>
        <v>15000</v>
      </c>
      <c r="L26" s="26">
        <f t="shared" si="5"/>
        <v>15000</v>
      </c>
      <c r="M26" s="26">
        <f t="shared" si="5"/>
        <v>15000</v>
      </c>
      <c r="N26" s="26">
        <f t="shared" si="5"/>
        <v>15000</v>
      </c>
      <c r="O26" s="53">
        <f t="shared" si="4"/>
        <v>180000</v>
      </c>
    </row>
    <row r="27" spans="1:15" ht="14.25" thickTop="1" thickBot="1" x14ac:dyDescent="0.25">
      <c r="A27" s="6" t="s">
        <v>105</v>
      </c>
      <c r="B27" s="15">
        <f t="shared" si="3"/>
        <v>1750000</v>
      </c>
      <c r="C27" s="26">
        <v>140000</v>
      </c>
      <c r="D27" s="26">
        <v>140000</v>
      </c>
      <c r="E27" s="26">
        <v>140000</v>
      </c>
      <c r="F27" s="26">
        <v>140000</v>
      </c>
      <c r="G27" s="26">
        <v>140000</v>
      </c>
      <c r="H27" s="26">
        <v>150000</v>
      </c>
      <c r="I27" s="26">
        <v>150000</v>
      </c>
      <c r="J27" s="26">
        <v>150000</v>
      </c>
      <c r="K27" s="26">
        <v>150000</v>
      </c>
      <c r="L27" s="26">
        <v>150000</v>
      </c>
      <c r="M27" s="26">
        <v>150000</v>
      </c>
      <c r="N27" s="26">
        <v>150000</v>
      </c>
      <c r="O27" s="53">
        <f t="shared" si="4"/>
        <v>1750000</v>
      </c>
    </row>
    <row r="28" spans="1:15" ht="14.25" thickTop="1" thickBot="1" x14ac:dyDescent="0.25">
      <c r="A28" s="7" t="s">
        <v>197</v>
      </c>
      <c r="B28" s="15">
        <f t="shared" si="3"/>
        <v>180000</v>
      </c>
      <c r="C28" s="26">
        <f t="shared" ref="C28:N28" si="6">C15</f>
        <v>15000</v>
      </c>
      <c r="D28" s="26">
        <f t="shared" si="6"/>
        <v>15000</v>
      </c>
      <c r="E28" s="26">
        <f t="shared" si="6"/>
        <v>15000</v>
      </c>
      <c r="F28" s="26">
        <f t="shared" si="6"/>
        <v>15000</v>
      </c>
      <c r="G28" s="26">
        <f t="shared" si="6"/>
        <v>15000</v>
      </c>
      <c r="H28" s="26">
        <f t="shared" si="6"/>
        <v>15000</v>
      </c>
      <c r="I28" s="26">
        <f t="shared" si="6"/>
        <v>15000</v>
      </c>
      <c r="J28" s="26">
        <f t="shared" si="6"/>
        <v>15000</v>
      </c>
      <c r="K28" s="26">
        <f t="shared" si="6"/>
        <v>15000</v>
      </c>
      <c r="L28" s="26">
        <f t="shared" si="6"/>
        <v>15000</v>
      </c>
      <c r="M28" s="26">
        <f t="shared" si="6"/>
        <v>15000</v>
      </c>
      <c r="N28" s="26">
        <f t="shared" si="6"/>
        <v>15000</v>
      </c>
      <c r="O28" s="53">
        <f t="shared" si="4"/>
        <v>180000</v>
      </c>
    </row>
    <row r="29" spans="1:15" ht="14.25" thickTop="1" thickBot="1" x14ac:dyDescent="0.25">
      <c r="A29" s="6" t="s">
        <v>111</v>
      </c>
      <c r="B29" s="15">
        <f t="shared" si="3"/>
        <v>1450000</v>
      </c>
      <c r="C29" s="26">
        <v>110000</v>
      </c>
      <c r="D29" s="12">
        <v>110000</v>
      </c>
      <c r="E29" s="12">
        <v>110000</v>
      </c>
      <c r="F29" s="12">
        <v>120000</v>
      </c>
      <c r="G29" s="12">
        <v>120000</v>
      </c>
      <c r="H29" s="12">
        <v>120000</v>
      </c>
      <c r="I29" s="12">
        <v>120000</v>
      </c>
      <c r="J29" s="12">
        <v>120000</v>
      </c>
      <c r="K29" s="12">
        <v>130000</v>
      </c>
      <c r="L29" s="12">
        <v>130000</v>
      </c>
      <c r="M29" s="12">
        <v>130000</v>
      </c>
      <c r="N29" s="57">
        <v>130000</v>
      </c>
      <c r="O29" s="53">
        <f t="shared" si="4"/>
        <v>1450000</v>
      </c>
    </row>
    <row r="30" spans="1:15" ht="14.25" thickTop="1" thickBot="1" x14ac:dyDescent="0.25">
      <c r="A30" s="6" t="s">
        <v>116</v>
      </c>
      <c r="B30" s="15">
        <f t="shared" si="3"/>
        <v>3100000</v>
      </c>
      <c r="C30" s="26">
        <v>250000</v>
      </c>
      <c r="D30" s="26">
        <v>250000</v>
      </c>
      <c r="E30" s="26">
        <v>250000</v>
      </c>
      <c r="F30" s="26">
        <v>250000</v>
      </c>
      <c r="G30" s="26">
        <v>275000</v>
      </c>
      <c r="H30" s="26">
        <v>275000</v>
      </c>
      <c r="I30" s="26">
        <v>275000</v>
      </c>
      <c r="J30" s="26">
        <v>275000</v>
      </c>
      <c r="K30" s="26">
        <v>200000</v>
      </c>
      <c r="L30" s="26">
        <v>250000</v>
      </c>
      <c r="M30" s="26">
        <v>275000</v>
      </c>
      <c r="N30" s="58">
        <v>275000</v>
      </c>
      <c r="O30" s="53">
        <f t="shared" si="4"/>
        <v>3100000</v>
      </c>
    </row>
    <row r="31" spans="1:15" ht="14.25" thickTop="1" thickBot="1" x14ac:dyDescent="0.25">
      <c r="A31" s="7" t="s">
        <v>130</v>
      </c>
      <c r="B31" s="15">
        <f t="shared" si="3"/>
        <v>470000</v>
      </c>
      <c r="C31" s="26">
        <v>40000</v>
      </c>
      <c r="D31" s="12">
        <v>40000</v>
      </c>
      <c r="E31" s="12">
        <v>40000</v>
      </c>
      <c r="F31" s="12">
        <v>40000</v>
      </c>
      <c r="G31" s="12">
        <v>40000</v>
      </c>
      <c r="H31" s="12">
        <v>40000</v>
      </c>
      <c r="I31" s="12">
        <v>40000</v>
      </c>
      <c r="J31" s="12">
        <v>40000</v>
      </c>
      <c r="K31" s="12">
        <v>30000</v>
      </c>
      <c r="L31" s="12">
        <v>40000</v>
      </c>
      <c r="M31" s="12">
        <v>40000</v>
      </c>
      <c r="N31" s="57">
        <v>40000</v>
      </c>
      <c r="O31" s="53">
        <f t="shared" si="4"/>
        <v>470000</v>
      </c>
    </row>
    <row r="32" spans="1:15" ht="14.25" thickTop="1" thickBot="1" x14ac:dyDescent="0.25">
      <c r="A32" s="7" t="s">
        <v>149</v>
      </c>
      <c r="B32" s="15">
        <f t="shared" si="3"/>
        <v>2600000</v>
      </c>
      <c r="C32" s="103">
        <v>210000</v>
      </c>
      <c r="D32" s="105">
        <v>210000</v>
      </c>
      <c r="E32" s="105">
        <v>210000</v>
      </c>
      <c r="F32" s="105">
        <v>210000</v>
      </c>
      <c r="G32" s="105">
        <v>220000</v>
      </c>
      <c r="H32" s="105">
        <v>220000</v>
      </c>
      <c r="I32" s="105">
        <v>220000</v>
      </c>
      <c r="J32" s="105">
        <v>220000</v>
      </c>
      <c r="K32" s="105">
        <v>220000</v>
      </c>
      <c r="L32" s="105">
        <v>220000</v>
      </c>
      <c r="M32" s="105">
        <v>220000</v>
      </c>
      <c r="N32" s="106">
        <v>220000</v>
      </c>
      <c r="O32" s="104">
        <f t="shared" si="4"/>
        <v>2600000</v>
      </c>
    </row>
    <row r="33" spans="1:15" ht="14.25" thickTop="1" thickBot="1" x14ac:dyDescent="0.25">
      <c r="A33" s="7" t="s">
        <v>150</v>
      </c>
      <c r="B33" s="15">
        <f t="shared" si="3"/>
        <v>600000</v>
      </c>
      <c r="C33" s="103">
        <v>50000</v>
      </c>
      <c r="D33" s="103">
        <v>50000</v>
      </c>
      <c r="E33" s="103">
        <v>50000</v>
      </c>
      <c r="F33" s="103">
        <v>50000</v>
      </c>
      <c r="G33" s="103">
        <v>50000</v>
      </c>
      <c r="H33" s="103">
        <v>50000</v>
      </c>
      <c r="I33" s="103">
        <v>50000</v>
      </c>
      <c r="J33" s="103">
        <v>50000</v>
      </c>
      <c r="K33" s="103">
        <v>50000</v>
      </c>
      <c r="L33" s="103">
        <v>50000</v>
      </c>
      <c r="M33" s="103">
        <v>50000</v>
      </c>
      <c r="N33" s="103">
        <v>50000</v>
      </c>
      <c r="O33" s="104">
        <f t="shared" si="4"/>
        <v>600000</v>
      </c>
    </row>
    <row r="34" spans="1:15" ht="14.25" thickTop="1" thickBot="1" x14ac:dyDescent="0.25">
      <c r="A34" s="6" t="s">
        <v>15</v>
      </c>
      <c r="B34" s="48">
        <f t="shared" si="3"/>
        <v>17210000</v>
      </c>
      <c r="C34" s="66">
        <f t="shared" ref="C34:N34" si="7">SUM(C23:C33)</f>
        <v>1390000</v>
      </c>
      <c r="D34" s="65">
        <f t="shared" si="7"/>
        <v>1390000</v>
      </c>
      <c r="E34" s="65">
        <f t="shared" si="7"/>
        <v>1390000</v>
      </c>
      <c r="F34" s="65">
        <f t="shared" si="7"/>
        <v>1400000</v>
      </c>
      <c r="G34" s="65">
        <f t="shared" si="7"/>
        <v>1455000</v>
      </c>
      <c r="H34" s="65">
        <f t="shared" si="7"/>
        <v>1465000</v>
      </c>
      <c r="I34" s="65">
        <f t="shared" si="7"/>
        <v>1465000</v>
      </c>
      <c r="J34" s="65">
        <f t="shared" si="7"/>
        <v>1465000</v>
      </c>
      <c r="K34" s="65">
        <f t="shared" si="7"/>
        <v>1390000</v>
      </c>
      <c r="L34" s="65">
        <f t="shared" si="7"/>
        <v>1450000</v>
      </c>
      <c r="M34" s="65">
        <f t="shared" si="7"/>
        <v>1475000</v>
      </c>
      <c r="N34" s="67">
        <f t="shared" si="7"/>
        <v>1475000</v>
      </c>
      <c r="O34" s="61">
        <f t="shared" si="4"/>
        <v>17210000</v>
      </c>
    </row>
    <row r="35" spans="1:15" ht="14.25" thickTop="1" thickBot="1" x14ac:dyDescent="0.25">
      <c r="A35" s="13"/>
      <c r="B35" s="19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>
        <f t="shared" si="4"/>
        <v>0</v>
      </c>
    </row>
    <row r="36" spans="1:15" ht="14.25" thickTop="1" thickBot="1" x14ac:dyDescent="0.25">
      <c r="A36" s="31" t="s">
        <v>160</v>
      </c>
      <c r="B36" s="11" t="s">
        <v>2</v>
      </c>
      <c r="C36" s="34" t="s">
        <v>37</v>
      </c>
      <c r="D36" s="34" t="s">
        <v>38</v>
      </c>
      <c r="E36" s="34" t="s">
        <v>39</v>
      </c>
      <c r="F36" s="34" t="s">
        <v>40</v>
      </c>
      <c r="G36" s="34" t="s">
        <v>41</v>
      </c>
      <c r="H36" s="34" t="s">
        <v>42</v>
      </c>
      <c r="I36" s="34" t="s">
        <v>43</v>
      </c>
      <c r="J36" s="34" t="s">
        <v>44</v>
      </c>
      <c r="K36" s="34" t="s">
        <v>45</v>
      </c>
      <c r="L36" s="34" t="s">
        <v>46</v>
      </c>
      <c r="M36" s="34" t="s">
        <v>47</v>
      </c>
      <c r="N36" s="34" t="s">
        <v>48</v>
      </c>
      <c r="O36" s="47" t="s">
        <v>0</v>
      </c>
    </row>
    <row r="37" spans="1:15" ht="14.25" thickTop="1" thickBot="1" x14ac:dyDescent="0.25">
      <c r="A37" s="39" t="s">
        <v>177</v>
      </c>
      <c r="B37" s="41">
        <f>SUM(C37:N37)</f>
        <v>1341600</v>
      </c>
      <c r="C37" s="32">
        <f t="shared" ref="C37:N37" si="8">SUM(C23+C27)*24%</f>
        <v>110400</v>
      </c>
      <c r="D37" s="32">
        <f t="shared" si="8"/>
        <v>110400</v>
      </c>
      <c r="E37" s="32">
        <f t="shared" si="8"/>
        <v>110400</v>
      </c>
      <c r="F37" s="32">
        <f t="shared" si="8"/>
        <v>110400</v>
      </c>
      <c r="G37" s="32">
        <f t="shared" si="8"/>
        <v>110400</v>
      </c>
      <c r="H37" s="32">
        <f t="shared" si="8"/>
        <v>112800</v>
      </c>
      <c r="I37" s="32">
        <f t="shared" si="8"/>
        <v>112800</v>
      </c>
      <c r="J37" s="32">
        <f t="shared" si="8"/>
        <v>112800</v>
      </c>
      <c r="K37" s="32">
        <f t="shared" si="8"/>
        <v>112800</v>
      </c>
      <c r="L37" s="32">
        <f t="shared" si="8"/>
        <v>112800</v>
      </c>
      <c r="M37" s="32">
        <f t="shared" si="8"/>
        <v>112800</v>
      </c>
      <c r="N37" s="32">
        <f t="shared" si="8"/>
        <v>112800</v>
      </c>
      <c r="O37" s="54">
        <f t="shared" ref="O37:O48" si="9">SUM(C37:N37)</f>
        <v>1341600</v>
      </c>
    </row>
    <row r="38" spans="1:15" ht="14.25" thickTop="1" thickBot="1" x14ac:dyDescent="0.25">
      <c r="A38" s="37" t="s">
        <v>178</v>
      </c>
      <c r="B38" s="15">
        <f>B25*30%</f>
        <v>144000</v>
      </c>
      <c r="C38" s="28">
        <f t="shared" ref="C38:N38" si="10">C25*34/100</f>
        <v>13600</v>
      </c>
      <c r="D38" s="28">
        <f t="shared" si="10"/>
        <v>13600</v>
      </c>
      <c r="E38" s="28">
        <f t="shared" si="10"/>
        <v>13600</v>
      </c>
      <c r="F38" s="28">
        <f t="shared" si="10"/>
        <v>13600</v>
      </c>
      <c r="G38" s="28">
        <f t="shared" si="10"/>
        <v>13600</v>
      </c>
      <c r="H38" s="28">
        <f t="shared" si="10"/>
        <v>13600</v>
      </c>
      <c r="I38" s="28">
        <f t="shared" si="10"/>
        <v>13600</v>
      </c>
      <c r="J38" s="28">
        <f t="shared" si="10"/>
        <v>13600</v>
      </c>
      <c r="K38" s="28">
        <f t="shared" si="10"/>
        <v>13600</v>
      </c>
      <c r="L38" s="28">
        <f t="shared" si="10"/>
        <v>13600</v>
      </c>
      <c r="M38" s="28">
        <f t="shared" si="10"/>
        <v>13600</v>
      </c>
      <c r="N38" s="28">
        <f t="shared" si="10"/>
        <v>13600</v>
      </c>
      <c r="O38" s="53">
        <f t="shared" si="9"/>
        <v>163200</v>
      </c>
    </row>
    <row r="39" spans="1:15" ht="14.25" thickTop="1" thickBot="1" x14ac:dyDescent="0.25">
      <c r="A39" s="37" t="s">
        <v>98</v>
      </c>
      <c r="B39" s="15">
        <f>SUM(C39:N39)</f>
        <v>126000</v>
      </c>
      <c r="C39" s="28">
        <f t="shared" ref="C39:N39" si="11">C26*70%</f>
        <v>10500</v>
      </c>
      <c r="D39" s="28">
        <f t="shared" si="11"/>
        <v>10500</v>
      </c>
      <c r="E39" s="28">
        <f t="shared" si="11"/>
        <v>10500</v>
      </c>
      <c r="F39" s="28">
        <f t="shared" si="11"/>
        <v>10500</v>
      </c>
      <c r="G39" s="28">
        <f t="shared" si="11"/>
        <v>10500</v>
      </c>
      <c r="H39" s="28">
        <f t="shared" si="11"/>
        <v>10500</v>
      </c>
      <c r="I39" s="28">
        <f t="shared" si="11"/>
        <v>10500</v>
      </c>
      <c r="J39" s="28">
        <f t="shared" si="11"/>
        <v>10500</v>
      </c>
      <c r="K39" s="28">
        <f t="shared" si="11"/>
        <v>10500</v>
      </c>
      <c r="L39" s="28">
        <f t="shared" si="11"/>
        <v>10500</v>
      </c>
      <c r="M39" s="28">
        <f t="shared" si="11"/>
        <v>10500</v>
      </c>
      <c r="N39" s="28">
        <f t="shared" si="11"/>
        <v>10500</v>
      </c>
      <c r="O39" s="53">
        <f t="shared" si="9"/>
        <v>126000</v>
      </c>
    </row>
    <row r="40" spans="1:15" ht="14.25" thickTop="1" thickBot="1" x14ac:dyDescent="0.25">
      <c r="A40" s="37" t="s">
        <v>197</v>
      </c>
      <c r="B40" s="15">
        <f>SUM(C40:N40)</f>
        <v>126000</v>
      </c>
      <c r="C40" s="28">
        <f t="shared" ref="C40:N40" si="12">C28*70%</f>
        <v>10500</v>
      </c>
      <c r="D40" s="28">
        <f t="shared" si="12"/>
        <v>10500</v>
      </c>
      <c r="E40" s="28">
        <f t="shared" si="12"/>
        <v>10500</v>
      </c>
      <c r="F40" s="28">
        <f t="shared" si="12"/>
        <v>10500</v>
      </c>
      <c r="G40" s="28">
        <f t="shared" si="12"/>
        <v>10500</v>
      </c>
      <c r="H40" s="28">
        <f t="shared" si="12"/>
        <v>10500</v>
      </c>
      <c r="I40" s="28">
        <f t="shared" si="12"/>
        <v>10500</v>
      </c>
      <c r="J40" s="28">
        <f t="shared" si="12"/>
        <v>10500</v>
      </c>
      <c r="K40" s="28">
        <f t="shared" si="12"/>
        <v>10500</v>
      </c>
      <c r="L40" s="28">
        <f t="shared" si="12"/>
        <v>10500</v>
      </c>
      <c r="M40" s="28">
        <f t="shared" si="12"/>
        <v>10500</v>
      </c>
      <c r="N40" s="28">
        <f t="shared" si="12"/>
        <v>10500</v>
      </c>
      <c r="O40" s="53">
        <f t="shared" si="9"/>
        <v>126000</v>
      </c>
    </row>
    <row r="41" spans="1:15" ht="14.25" thickTop="1" thickBot="1" x14ac:dyDescent="0.25">
      <c r="A41" s="37" t="s">
        <v>115</v>
      </c>
      <c r="B41" s="15">
        <f>SUM(C41:N41)</f>
        <v>180000</v>
      </c>
      <c r="C41" s="28">
        <v>15000</v>
      </c>
      <c r="D41" s="28">
        <v>15000</v>
      </c>
      <c r="E41" s="28">
        <v>15000</v>
      </c>
      <c r="F41" s="28">
        <v>15000</v>
      </c>
      <c r="G41" s="28">
        <v>15000</v>
      </c>
      <c r="H41" s="28">
        <v>15000</v>
      </c>
      <c r="I41" s="28">
        <v>15000</v>
      </c>
      <c r="J41" s="28">
        <v>15000</v>
      </c>
      <c r="K41" s="28">
        <v>15000</v>
      </c>
      <c r="L41" s="28">
        <v>15000</v>
      </c>
      <c r="M41" s="28">
        <v>15000</v>
      </c>
      <c r="N41" s="51">
        <v>15000</v>
      </c>
      <c r="O41" s="53">
        <f t="shared" si="9"/>
        <v>180000</v>
      </c>
    </row>
    <row r="42" spans="1:15" ht="14.25" thickTop="1" thickBot="1" x14ac:dyDescent="0.25">
      <c r="A42" s="37" t="s">
        <v>207</v>
      </c>
      <c r="B42" s="15">
        <f>SUM(C42:N42)</f>
        <v>942500</v>
      </c>
      <c r="C42" s="28">
        <f>C29*65%</f>
        <v>71500</v>
      </c>
      <c r="D42" s="28">
        <f t="shared" ref="D42:N42" si="13">D29*65%</f>
        <v>71500</v>
      </c>
      <c r="E42" s="28">
        <f t="shared" si="13"/>
        <v>71500</v>
      </c>
      <c r="F42" s="28">
        <f t="shared" si="13"/>
        <v>78000</v>
      </c>
      <c r="G42" s="28">
        <f t="shared" si="13"/>
        <v>78000</v>
      </c>
      <c r="H42" s="28">
        <f t="shared" si="13"/>
        <v>78000</v>
      </c>
      <c r="I42" s="28">
        <f t="shared" si="13"/>
        <v>78000</v>
      </c>
      <c r="J42" s="28">
        <f t="shared" si="13"/>
        <v>78000</v>
      </c>
      <c r="K42" s="28">
        <f t="shared" si="13"/>
        <v>84500</v>
      </c>
      <c r="L42" s="28">
        <f t="shared" si="13"/>
        <v>84500</v>
      </c>
      <c r="M42" s="28">
        <f t="shared" si="13"/>
        <v>84500</v>
      </c>
      <c r="N42" s="28">
        <f t="shared" si="13"/>
        <v>84500</v>
      </c>
      <c r="O42" s="53">
        <f t="shared" si="9"/>
        <v>942500</v>
      </c>
    </row>
    <row r="43" spans="1:15" ht="14.25" thickTop="1" thickBot="1" x14ac:dyDescent="0.25">
      <c r="A43" s="37" t="s">
        <v>154</v>
      </c>
      <c r="B43" s="48">
        <f t="shared" ref="B43:N43" si="14">B30*73%</f>
        <v>2263000</v>
      </c>
      <c r="C43" s="26">
        <f t="shared" si="14"/>
        <v>182500</v>
      </c>
      <c r="D43" s="26">
        <f t="shared" si="14"/>
        <v>182500</v>
      </c>
      <c r="E43" s="26">
        <f t="shared" si="14"/>
        <v>182500</v>
      </c>
      <c r="F43" s="26">
        <f t="shared" si="14"/>
        <v>182500</v>
      </c>
      <c r="G43" s="26">
        <f t="shared" si="14"/>
        <v>200750</v>
      </c>
      <c r="H43" s="26">
        <f t="shared" si="14"/>
        <v>200750</v>
      </c>
      <c r="I43" s="26">
        <f t="shared" si="14"/>
        <v>200750</v>
      </c>
      <c r="J43" s="26">
        <f t="shared" si="14"/>
        <v>200750</v>
      </c>
      <c r="K43" s="26">
        <f t="shared" si="14"/>
        <v>146000</v>
      </c>
      <c r="L43" s="26">
        <f t="shared" si="14"/>
        <v>182500</v>
      </c>
      <c r="M43" s="26">
        <f t="shared" si="14"/>
        <v>200750</v>
      </c>
      <c r="N43" s="26">
        <f t="shared" si="14"/>
        <v>200750</v>
      </c>
      <c r="O43" s="69">
        <f t="shared" si="9"/>
        <v>2263000</v>
      </c>
    </row>
    <row r="44" spans="1:15" ht="14.25" thickTop="1" thickBot="1" x14ac:dyDescent="0.25">
      <c r="A44" s="37" t="s">
        <v>179</v>
      </c>
      <c r="B44" s="15">
        <f>SUM(C44:N44)</f>
        <v>329000</v>
      </c>
      <c r="C44" s="103">
        <f t="shared" ref="C44:N44" si="15">C31*70%</f>
        <v>28000</v>
      </c>
      <c r="D44" s="103">
        <f t="shared" si="15"/>
        <v>28000</v>
      </c>
      <c r="E44" s="103">
        <f t="shared" si="15"/>
        <v>28000</v>
      </c>
      <c r="F44" s="103">
        <f t="shared" si="15"/>
        <v>28000</v>
      </c>
      <c r="G44" s="103">
        <f t="shared" si="15"/>
        <v>28000</v>
      </c>
      <c r="H44" s="103">
        <f t="shared" si="15"/>
        <v>28000</v>
      </c>
      <c r="I44" s="103">
        <f t="shared" si="15"/>
        <v>28000</v>
      </c>
      <c r="J44" s="103">
        <f t="shared" si="15"/>
        <v>28000</v>
      </c>
      <c r="K44" s="103">
        <f t="shared" si="15"/>
        <v>21000</v>
      </c>
      <c r="L44" s="103">
        <f t="shared" si="15"/>
        <v>28000</v>
      </c>
      <c r="M44" s="103">
        <f t="shared" si="15"/>
        <v>28000</v>
      </c>
      <c r="N44" s="103">
        <f t="shared" si="15"/>
        <v>28000</v>
      </c>
      <c r="O44" s="62">
        <f t="shared" si="9"/>
        <v>329000</v>
      </c>
    </row>
    <row r="45" spans="1:15" ht="14.25" thickTop="1" thickBot="1" x14ac:dyDescent="0.25">
      <c r="A45" s="37" t="s">
        <v>190</v>
      </c>
      <c r="B45" s="15">
        <f>+SUM(C45:N45)</f>
        <v>1300000</v>
      </c>
      <c r="C45" s="103">
        <f t="shared" ref="C45:N45" si="16">C32*50%</f>
        <v>105000</v>
      </c>
      <c r="D45" s="103">
        <f t="shared" si="16"/>
        <v>105000</v>
      </c>
      <c r="E45" s="103">
        <f t="shared" si="16"/>
        <v>105000</v>
      </c>
      <c r="F45" s="103">
        <f t="shared" si="16"/>
        <v>105000</v>
      </c>
      <c r="G45" s="103">
        <f t="shared" si="16"/>
        <v>110000</v>
      </c>
      <c r="H45" s="103">
        <f t="shared" si="16"/>
        <v>110000</v>
      </c>
      <c r="I45" s="103">
        <f t="shared" si="16"/>
        <v>110000</v>
      </c>
      <c r="J45" s="103">
        <f t="shared" si="16"/>
        <v>110000</v>
      </c>
      <c r="K45" s="103">
        <f t="shared" si="16"/>
        <v>110000</v>
      </c>
      <c r="L45" s="103">
        <f t="shared" si="16"/>
        <v>110000</v>
      </c>
      <c r="M45" s="103">
        <f t="shared" si="16"/>
        <v>110000</v>
      </c>
      <c r="N45" s="103">
        <f t="shared" si="16"/>
        <v>110000</v>
      </c>
      <c r="O45" s="107">
        <f t="shared" si="9"/>
        <v>1300000</v>
      </c>
    </row>
    <row r="46" spans="1:15" ht="14.25" thickTop="1" thickBot="1" x14ac:dyDescent="0.25">
      <c r="A46" s="37" t="s">
        <v>153</v>
      </c>
      <c r="B46" s="15">
        <f>+SUM(C46:N46)</f>
        <v>450000</v>
      </c>
      <c r="C46" s="103">
        <f t="shared" ref="C46:N46" si="17">C33*75%</f>
        <v>37500</v>
      </c>
      <c r="D46" s="103">
        <f t="shared" si="17"/>
        <v>37500</v>
      </c>
      <c r="E46" s="103">
        <f t="shared" si="17"/>
        <v>37500</v>
      </c>
      <c r="F46" s="103">
        <f t="shared" si="17"/>
        <v>37500</v>
      </c>
      <c r="G46" s="103">
        <f t="shared" si="17"/>
        <v>37500</v>
      </c>
      <c r="H46" s="103">
        <f t="shared" si="17"/>
        <v>37500</v>
      </c>
      <c r="I46" s="103">
        <f t="shared" si="17"/>
        <v>37500</v>
      </c>
      <c r="J46" s="103">
        <f t="shared" si="17"/>
        <v>37500</v>
      </c>
      <c r="K46" s="103">
        <f t="shared" si="17"/>
        <v>37500</v>
      </c>
      <c r="L46" s="103">
        <f t="shared" si="17"/>
        <v>37500</v>
      </c>
      <c r="M46" s="103">
        <f t="shared" si="17"/>
        <v>37500</v>
      </c>
      <c r="N46" s="103">
        <f t="shared" si="17"/>
        <v>37500</v>
      </c>
      <c r="O46" s="107">
        <f t="shared" si="9"/>
        <v>450000</v>
      </c>
    </row>
    <row r="47" spans="1:15" ht="14.25" thickTop="1" thickBot="1" x14ac:dyDescent="0.25">
      <c r="A47" s="37" t="s">
        <v>17</v>
      </c>
      <c r="B47" s="15">
        <f>SUM(B37+B38+B39+B41+B42+B43+B44)</f>
        <v>5326100</v>
      </c>
      <c r="C47" s="63">
        <f t="shared" ref="C47:N47" si="18">SUM(C37:C46)</f>
        <v>584500</v>
      </c>
      <c r="D47" s="64">
        <f t="shared" si="18"/>
        <v>584500</v>
      </c>
      <c r="E47" s="64">
        <f t="shared" si="18"/>
        <v>584500</v>
      </c>
      <c r="F47" s="64">
        <f t="shared" si="18"/>
        <v>591000</v>
      </c>
      <c r="G47" s="64">
        <f t="shared" si="18"/>
        <v>614250</v>
      </c>
      <c r="H47" s="64">
        <f t="shared" si="18"/>
        <v>616650</v>
      </c>
      <c r="I47" s="64">
        <f t="shared" si="18"/>
        <v>616650</v>
      </c>
      <c r="J47" s="64">
        <f t="shared" si="18"/>
        <v>616650</v>
      </c>
      <c r="K47" s="64">
        <f t="shared" si="18"/>
        <v>561400</v>
      </c>
      <c r="L47" s="64">
        <f t="shared" si="18"/>
        <v>604900</v>
      </c>
      <c r="M47" s="64">
        <f t="shared" si="18"/>
        <v>623150</v>
      </c>
      <c r="N47" s="64">
        <f t="shared" si="18"/>
        <v>623150</v>
      </c>
      <c r="O47" s="55">
        <f t="shared" si="9"/>
        <v>7221300</v>
      </c>
    </row>
    <row r="48" spans="1:15" ht="14.25" thickTop="1" thickBot="1" x14ac:dyDescent="0.25">
      <c r="A48" s="13"/>
      <c r="B48" s="14"/>
      <c r="C48" s="4"/>
      <c r="D48" s="4" t="s">
        <v>0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30">
        <f t="shared" si="9"/>
        <v>0</v>
      </c>
    </row>
    <row r="49" spans="1:15" ht="14.25" thickTop="1" thickBot="1" x14ac:dyDescent="0.25">
      <c r="A49" s="31" t="s">
        <v>161</v>
      </c>
      <c r="B49" s="11" t="s">
        <v>2</v>
      </c>
      <c r="C49" s="34" t="s">
        <v>37</v>
      </c>
      <c r="D49" s="34" t="s">
        <v>38</v>
      </c>
      <c r="E49" s="34" t="s">
        <v>39</v>
      </c>
      <c r="F49" s="34" t="s">
        <v>40</v>
      </c>
      <c r="G49" s="34" t="s">
        <v>41</v>
      </c>
      <c r="H49" s="34" t="s">
        <v>42</v>
      </c>
      <c r="I49" s="34" t="s">
        <v>43</v>
      </c>
      <c r="J49" s="34" t="s">
        <v>44</v>
      </c>
      <c r="K49" s="34" t="s">
        <v>45</v>
      </c>
      <c r="L49" s="34" t="s">
        <v>46</v>
      </c>
      <c r="M49" s="34" t="s">
        <v>47</v>
      </c>
      <c r="N49" s="34" t="s">
        <v>48</v>
      </c>
      <c r="O49" s="59" t="s">
        <v>0</v>
      </c>
    </row>
    <row r="50" spans="1:15" ht="14.25" thickTop="1" thickBot="1" x14ac:dyDescent="0.25">
      <c r="A50" s="46" t="s">
        <v>19</v>
      </c>
      <c r="B50" s="81">
        <f t="shared" ref="B50:B59" si="19">SUM(C50:N50)</f>
        <v>2498400</v>
      </c>
      <c r="C50" s="75">
        <f t="shared" ref="C50:N50" si="20">SUM(C23-C37)</f>
        <v>209600</v>
      </c>
      <c r="D50" s="75">
        <f t="shared" si="20"/>
        <v>209600</v>
      </c>
      <c r="E50" s="75">
        <f t="shared" si="20"/>
        <v>209600</v>
      </c>
      <c r="F50" s="75">
        <f t="shared" si="20"/>
        <v>209600</v>
      </c>
      <c r="G50" s="75">
        <f t="shared" si="20"/>
        <v>209600</v>
      </c>
      <c r="H50" s="75">
        <f t="shared" si="20"/>
        <v>207200</v>
      </c>
      <c r="I50" s="75">
        <f t="shared" si="20"/>
        <v>207200</v>
      </c>
      <c r="J50" s="75">
        <f t="shared" si="20"/>
        <v>207200</v>
      </c>
      <c r="K50" s="75">
        <f t="shared" si="20"/>
        <v>207200</v>
      </c>
      <c r="L50" s="75">
        <f t="shared" si="20"/>
        <v>207200</v>
      </c>
      <c r="M50" s="75">
        <f t="shared" si="20"/>
        <v>207200</v>
      </c>
      <c r="N50" s="76">
        <f t="shared" si="20"/>
        <v>207200</v>
      </c>
      <c r="O50" s="54">
        <f t="shared" ref="O50:O60" si="21">SUM(C50:N50)</f>
        <v>2498400</v>
      </c>
    </row>
    <row r="51" spans="1:15" ht="14.25" thickTop="1" thickBot="1" x14ac:dyDescent="0.25">
      <c r="A51" s="33" t="s">
        <v>175</v>
      </c>
      <c r="B51" s="81">
        <f t="shared" si="19"/>
        <v>2560000</v>
      </c>
      <c r="C51" s="110">
        <f t="shared" ref="C51:N51" si="22">C24</f>
        <v>200000</v>
      </c>
      <c r="D51" s="110">
        <f t="shared" si="22"/>
        <v>200000</v>
      </c>
      <c r="E51" s="110">
        <f t="shared" si="22"/>
        <v>200000</v>
      </c>
      <c r="F51" s="110">
        <f t="shared" si="22"/>
        <v>200000</v>
      </c>
      <c r="G51" s="110">
        <f t="shared" si="22"/>
        <v>220000</v>
      </c>
      <c r="H51" s="110">
        <f t="shared" si="22"/>
        <v>220000</v>
      </c>
      <c r="I51" s="110">
        <f t="shared" si="22"/>
        <v>220000</v>
      </c>
      <c r="J51" s="110">
        <f t="shared" si="22"/>
        <v>220000</v>
      </c>
      <c r="K51" s="110">
        <f t="shared" si="22"/>
        <v>220000</v>
      </c>
      <c r="L51" s="110">
        <f t="shared" si="22"/>
        <v>220000</v>
      </c>
      <c r="M51" s="110">
        <f t="shared" si="22"/>
        <v>220000</v>
      </c>
      <c r="N51" s="110">
        <f t="shared" si="22"/>
        <v>220000</v>
      </c>
      <c r="O51" s="109">
        <f t="shared" si="21"/>
        <v>2560000</v>
      </c>
    </row>
    <row r="52" spans="1:15" ht="14.25" thickTop="1" thickBot="1" x14ac:dyDescent="0.25">
      <c r="A52" s="6" t="s">
        <v>14</v>
      </c>
      <c r="B52" s="82">
        <f t="shared" si="19"/>
        <v>316800</v>
      </c>
      <c r="C52" s="78">
        <f t="shared" ref="C52:N52" si="23">SUM(C25-C38)</f>
        <v>26400</v>
      </c>
      <c r="D52" s="12">
        <f t="shared" si="23"/>
        <v>26400</v>
      </c>
      <c r="E52" s="12">
        <f t="shared" si="23"/>
        <v>26400</v>
      </c>
      <c r="F52" s="12">
        <f t="shared" si="23"/>
        <v>26400</v>
      </c>
      <c r="G52" s="12">
        <f t="shared" si="23"/>
        <v>26400</v>
      </c>
      <c r="H52" s="12">
        <f t="shared" si="23"/>
        <v>26400</v>
      </c>
      <c r="I52" s="12">
        <f t="shared" si="23"/>
        <v>26400</v>
      </c>
      <c r="J52" s="12">
        <f t="shared" si="23"/>
        <v>26400</v>
      </c>
      <c r="K52" s="12">
        <f t="shared" si="23"/>
        <v>26400</v>
      </c>
      <c r="L52" s="12">
        <f t="shared" si="23"/>
        <v>26400</v>
      </c>
      <c r="M52" s="12">
        <f t="shared" si="23"/>
        <v>26400</v>
      </c>
      <c r="N52" s="79">
        <f t="shared" si="23"/>
        <v>26400</v>
      </c>
      <c r="O52" s="53">
        <f t="shared" si="21"/>
        <v>316800</v>
      </c>
    </row>
    <row r="53" spans="1:15" ht="14.25" thickTop="1" thickBot="1" x14ac:dyDescent="0.25">
      <c r="A53" s="36" t="s">
        <v>10</v>
      </c>
      <c r="B53" s="82">
        <f t="shared" si="19"/>
        <v>108000</v>
      </c>
      <c r="C53" s="78">
        <f t="shared" ref="C53:N53" si="24">SUM(C26-C39)+(C28-C40)</f>
        <v>9000</v>
      </c>
      <c r="D53" s="78">
        <f t="shared" si="24"/>
        <v>9000</v>
      </c>
      <c r="E53" s="78">
        <f t="shared" si="24"/>
        <v>9000</v>
      </c>
      <c r="F53" s="78">
        <f t="shared" si="24"/>
        <v>9000</v>
      </c>
      <c r="G53" s="78">
        <f t="shared" si="24"/>
        <v>9000</v>
      </c>
      <c r="H53" s="78">
        <f t="shared" si="24"/>
        <v>9000</v>
      </c>
      <c r="I53" s="78">
        <f t="shared" si="24"/>
        <v>9000</v>
      </c>
      <c r="J53" s="78">
        <f t="shared" si="24"/>
        <v>9000</v>
      </c>
      <c r="K53" s="78">
        <f t="shared" si="24"/>
        <v>9000</v>
      </c>
      <c r="L53" s="78">
        <f t="shared" si="24"/>
        <v>9000</v>
      </c>
      <c r="M53" s="78">
        <f t="shared" si="24"/>
        <v>9000</v>
      </c>
      <c r="N53" s="78">
        <f t="shared" si="24"/>
        <v>9000</v>
      </c>
      <c r="O53" s="53">
        <f t="shared" si="21"/>
        <v>108000</v>
      </c>
    </row>
    <row r="54" spans="1:15" ht="14.25" thickTop="1" thickBot="1" x14ac:dyDescent="0.25">
      <c r="A54" s="36" t="s">
        <v>56</v>
      </c>
      <c r="B54" s="83">
        <f t="shared" si="19"/>
        <v>1750000</v>
      </c>
      <c r="C54" s="78">
        <f t="shared" ref="C54:N54" si="25">C27</f>
        <v>140000</v>
      </c>
      <c r="D54" s="12">
        <f t="shared" si="25"/>
        <v>140000</v>
      </c>
      <c r="E54" s="12">
        <f t="shared" si="25"/>
        <v>140000</v>
      </c>
      <c r="F54" s="12">
        <f t="shared" si="25"/>
        <v>140000</v>
      </c>
      <c r="G54" s="12">
        <f t="shared" si="25"/>
        <v>140000</v>
      </c>
      <c r="H54" s="12">
        <f t="shared" si="25"/>
        <v>150000</v>
      </c>
      <c r="I54" s="12">
        <f t="shared" si="25"/>
        <v>150000</v>
      </c>
      <c r="J54" s="12">
        <f t="shared" si="25"/>
        <v>150000</v>
      </c>
      <c r="K54" s="12">
        <f t="shared" si="25"/>
        <v>150000</v>
      </c>
      <c r="L54" s="12">
        <f t="shared" si="25"/>
        <v>150000</v>
      </c>
      <c r="M54" s="12">
        <f t="shared" si="25"/>
        <v>150000</v>
      </c>
      <c r="N54" s="79">
        <f t="shared" si="25"/>
        <v>150000</v>
      </c>
      <c r="O54" s="53">
        <f t="shared" si="21"/>
        <v>1750000</v>
      </c>
    </row>
    <row r="55" spans="1:15" ht="14.25" thickTop="1" thickBot="1" x14ac:dyDescent="0.25">
      <c r="A55" s="37" t="s">
        <v>111</v>
      </c>
      <c r="B55" s="82">
        <f t="shared" si="19"/>
        <v>648500</v>
      </c>
      <c r="C55" s="77">
        <f t="shared" ref="C55:N55" si="26">SUM(C29-C42)+(C31-C44)</f>
        <v>50500</v>
      </c>
      <c r="D55" s="77">
        <f t="shared" si="26"/>
        <v>50500</v>
      </c>
      <c r="E55" s="77">
        <f t="shared" si="26"/>
        <v>50500</v>
      </c>
      <c r="F55" s="77">
        <f t="shared" si="26"/>
        <v>54000</v>
      </c>
      <c r="G55" s="77">
        <f t="shared" si="26"/>
        <v>54000</v>
      </c>
      <c r="H55" s="77">
        <f t="shared" si="26"/>
        <v>54000</v>
      </c>
      <c r="I55" s="77">
        <f t="shared" si="26"/>
        <v>54000</v>
      </c>
      <c r="J55" s="77">
        <f t="shared" si="26"/>
        <v>54000</v>
      </c>
      <c r="K55" s="77">
        <f t="shared" si="26"/>
        <v>54500</v>
      </c>
      <c r="L55" s="77">
        <f t="shared" si="26"/>
        <v>57500</v>
      </c>
      <c r="M55" s="77">
        <f t="shared" si="26"/>
        <v>57500</v>
      </c>
      <c r="N55" s="9">
        <f t="shared" si="26"/>
        <v>57500</v>
      </c>
      <c r="O55" s="53">
        <f t="shared" si="21"/>
        <v>648500</v>
      </c>
    </row>
    <row r="56" spans="1:15" ht="14.25" thickTop="1" thickBot="1" x14ac:dyDescent="0.25">
      <c r="A56" s="37" t="s">
        <v>117</v>
      </c>
      <c r="B56" s="82">
        <f t="shared" si="19"/>
        <v>837000</v>
      </c>
      <c r="C56" s="77">
        <f t="shared" ref="C56:N56" si="27">SUM(C30-C43)</f>
        <v>67500</v>
      </c>
      <c r="D56" s="9">
        <f t="shared" si="27"/>
        <v>67500</v>
      </c>
      <c r="E56" s="9">
        <f t="shared" si="27"/>
        <v>67500</v>
      </c>
      <c r="F56" s="9">
        <f t="shared" si="27"/>
        <v>67500</v>
      </c>
      <c r="G56" s="9">
        <f t="shared" si="27"/>
        <v>74250</v>
      </c>
      <c r="H56" s="9">
        <f t="shared" si="27"/>
        <v>74250</v>
      </c>
      <c r="I56" s="9">
        <f t="shared" si="27"/>
        <v>74250</v>
      </c>
      <c r="J56" s="9">
        <f t="shared" si="27"/>
        <v>74250</v>
      </c>
      <c r="K56" s="9">
        <f t="shared" si="27"/>
        <v>54000</v>
      </c>
      <c r="L56" s="9">
        <f t="shared" si="27"/>
        <v>67500</v>
      </c>
      <c r="M56" s="9">
        <f t="shared" si="27"/>
        <v>74250</v>
      </c>
      <c r="N56" s="74">
        <f t="shared" si="27"/>
        <v>74250</v>
      </c>
      <c r="O56" s="53">
        <f t="shared" si="21"/>
        <v>837000</v>
      </c>
    </row>
    <row r="57" spans="1:15" ht="14.25" thickTop="1" thickBot="1" x14ac:dyDescent="0.25">
      <c r="A57" s="37" t="s">
        <v>151</v>
      </c>
      <c r="B57" s="82">
        <f t="shared" si="19"/>
        <v>1450000</v>
      </c>
      <c r="C57" s="77">
        <f t="shared" ref="C57:N57" si="28">SUM(C32-C45)+(C33-C46)</f>
        <v>117500</v>
      </c>
      <c r="D57" s="77">
        <f t="shared" si="28"/>
        <v>117500</v>
      </c>
      <c r="E57" s="77">
        <f t="shared" si="28"/>
        <v>117500</v>
      </c>
      <c r="F57" s="77">
        <f t="shared" si="28"/>
        <v>117500</v>
      </c>
      <c r="G57" s="77">
        <f t="shared" si="28"/>
        <v>122500</v>
      </c>
      <c r="H57" s="77">
        <f t="shared" si="28"/>
        <v>122500</v>
      </c>
      <c r="I57" s="77">
        <f t="shared" si="28"/>
        <v>122500</v>
      </c>
      <c r="J57" s="77">
        <f t="shared" si="28"/>
        <v>122500</v>
      </c>
      <c r="K57" s="77">
        <f t="shared" si="28"/>
        <v>122500</v>
      </c>
      <c r="L57" s="77">
        <f t="shared" si="28"/>
        <v>122500</v>
      </c>
      <c r="M57" s="77">
        <f t="shared" si="28"/>
        <v>122500</v>
      </c>
      <c r="N57" s="77">
        <f t="shared" si="28"/>
        <v>122500</v>
      </c>
      <c r="O57" s="53">
        <f t="shared" si="21"/>
        <v>1450000</v>
      </c>
    </row>
    <row r="58" spans="1:15" ht="14.25" thickTop="1" thickBot="1" x14ac:dyDescent="0.25">
      <c r="A58" s="37" t="s">
        <v>115</v>
      </c>
      <c r="B58" s="82">
        <f t="shared" si="19"/>
        <v>-180000</v>
      </c>
      <c r="C58" s="78">
        <v>-15000</v>
      </c>
      <c r="D58" s="12">
        <v>-15000</v>
      </c>
      <c r="E58" s="12">
        <v>-15000</v>
      </c>
      <c r="F58" s="12">
        <v>-15000</v>
      </c>
      <c r="G58" s="12">
        <v>-15000</v>
      </c>
      <c r="H58" s="12">
        <v>-15000</v>
      </c>
      <c r="I58" s="12">
        <v>-15000</v>
      </c>
      <c r="J58" s="12">
        <v>-15000</v>
      </c>
      <c r="K58" s="12">
        <v>-15000</v>
      </c>
      <c r="L58" s="12">
        <v>-15000</v>
      </c>
      <c r="M58" s="12">
        <v>-15000</v>
      </c>
      <c r="N58" s="79">
        <v>-15000</v>
      </c>
      <c r="O58" s="53">
        <f t="shared" si="21"/>
        <v>-180000</v>
      </c>
    </row>
    <row r="59" spans="1:15" ht="14.25" thickTop="1" thickBot="1" x14ac:dyDescent="0.25">
      <c r="A59" s="36" t="s">
        <v>20</v>
      </c>
      <c r="B59" s="83">
        <f t="shared" si="19"/>
        <v>9988700</v>
      </c>
      <c r="C59" s="66">
        <f t="shared" ref="C59:N59" si="29">SUM(C50:C58)</f>
        <v>805500</v>
      </c>
      <c r="D59" s="65">
        <f t="shared" si="29"/>
        <v>805500</v>
      </c>
      <c r="E59" s="65">
        <f t="shared" si="29"/>
        <v>805500</v>
      </c>
      <c r="F59" s="65">
        <f t="shared" si="29"/>
        <v>809000</v>
      </c>
      <c r="G59" s="65">
        <f t="shared" si="29"/>
        <v>840750</v>
      </c>
      <c r="H59" s="65">
        <f t="shared" si="29"/>
        <v>848350</v>
      </c>
      <c r="I59" s="65">
        <f t="shared" si="29"/>
        <v>848350</v>
      </c>
      <c r="J59" s="65">
        <f t="shared" si="29"/>
        <v>848350</v>
      </c>
      <c r="K59" s="65">
        <f t="shared" si="29"/>
        <v>828600</v>
      </c>
      <c r="L59" s="65">
        <f t="shared" si="29"/>
        <v>845100</v>
      </c>
      <c r="M59" s="65">
        <f t="shared" si="29"/>
        <v>851850</v>
      </c>
      <c r="N59" s="67">
        <f t="shared" si="29"/>
        <v>851850</v>
      </c>
      <c r="O59" s="61">
        <f t="shared" si="21"/>
        <v>9988700</v>
      </c>
    </row>
    <row r="60" spans="1:15" ht="14.25" thickTop="1" thickBot="1" x14ac:dyDescent="0.25">
      <c r="A60" s="10"/>
      <c r="B60" s="19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42">
        <f t="shared" si="21"/>
        <v>0</v>
      </c>
    </row>
    <row r="61" spans="1:15" ht="14.25" thickTop="1" thickBot="1" x14ac:dyDescent="0.25">
      <c r="A61" s="35" t="s">
        <v>61</v>
      </c>
      <c r="B61" s="11" t="s">
        <v>2</v>
      </c>
      <c r="C61" s="38" t="s">
        <v>37</v>
      </c>
      <c r="D61" s="34" t="s">
        <v>38</v>
      </c>
      <c r="E61" s="34" t="s">
        <v>39</v>
      </c>
      <c r="F61" s="34" t="s">
        <v>40</v>
      </c>
      <c r="G61" s="34" t="s">
        <v>41</v>
      </c>
      <c r="H61" s="34" t="s">
        <v>42</v>
      </c>
      <c r="I61" s="34" t="s">
        <v>43</v>
      </c>
      <c r="J61" s="34" t="s">
        <v>44</v>
      </c>
      <c r="K61" s="34" t="s">
        <v>45</v>
      </c>
      <c r="L61" s="34" t="s">
        <v>46</v>
      </c>
      <c r="M61" s="34" t="s">
        <v>47</v>
      </c>
      <c r="N61" s="34" t="s">
        <v>48</v>
      </c>
      <c r="O61" s="47" t="s">
        <v>0</v>
      </c>
    </row>
    <row r="62" spans="1:15" ht="14.25" thickTop="1" thickBot="1" x14ac:dyDescent="0.25">
      <c r="A62" s="39" t="s">
        <v>176</v>
      </c>
      <c r="B62" s="48">
        <f t="shared" ref="B62:B69" si="30">SUM(C62:N62)</f>
        <v>1548248.5</v>
      </c>
      <c r="C62" s="85">
        <f t="shared" ref="C62:N62" si="31">C59*15.5%</f>
        <v>124852.5</v>
      </c>
      <c r="D62" s="85">
        <f t="shared" si="31"/>
        <v>124852.5</v>
      </c>
      <c r="E62" s="85">
        <f t="shared" si="31"/>
        <v>124852.5</v>
      </c>
      <c r="F62" s="85">
        <f t="shared" si="31"/>
        <v>125395</v>
      </c>
      <c r="G62" s="85">
        <f t="shared" si="31"/>
        <v>130316.25</v>
      </c>
      <c r="H62" s="85">
        <f t="shared" si="31"/>
        <v>131494.25</v>
      </c>
      <c r="I62" s="85">
        <f t="shared" si="31"/>
        <v>131494.25</v>
      </c>
      <c r="J62" s="85">
        <f t="shared" si="31"/>
        <v>131494.25</v>
      </c>
      <c r="K62" s="85">
        <f t="shared" si="31"/>
        <v>128433</v>
      </c>
      <c r="L62" s="85">
        <f t="shared" si="31"/>
        <v>130990.5</v>
      </c>
      <c r="M62" s="85">
        <f t="shared" si="31"/>
        <v>132036.75</v>
      </c>
      <c r="N62" s="85">
        <f t="shared" si="31"/>
        <v>132036.75</v>
      </c>
      <c r="O62" s="68">
        <f t="shared" ref="O62:O69" si="32">SUM(C62:N62)</f>
        <v>1548248.5</v>
      </c>
    </row>
    <row r="63" spans="1:15" ht="14.25" thickTop="1" thickBot="1" x14ac:dyDescent="0.25">
      <c r="A63" s="37" t="s">
        <v>196</v>
      </c>
      <c r="B63" s="48">
        <f t="shared" si="30"/>
        <v>297000</v>
      </c>
      <c r="C63" s="80">
        <f t="shared" ref="C63:N63" si="33">SUM(C5+C6+C10)*33%</f>
        <v>23100</v>
      </c>
      <c r="D63" s="80">
        <f t="shared" si="33"/>
        <v>24750</v>
      </c>
      <c r="E63" s="80">
        <f t="shared" si="33"/>
        <v>26400</v>
      </c>
      <c r="F63" s="80">
        <f t="shared" si="33"/>
        <v>26400</v>
      </c>
      <c r="G63" s="80">
        <f t="shared" si="33"/>
        <v>26400</v>
      </c>
      <c r="H63" s="80">
        <f t="shared" si="33"/>
        <v>26400</v>
      </c>
      <c r="I63" s="80">
        <f t="shared" si="33"/>
        <v>26400</v>
      </c>
      <c r="J63" s="80">
        <f t="shared" si="33"/>
        <v>24750</v>
      </c>
      <c r="K63" s="80">
        <f t="shared" si="33"/>
        <v>21450</v>
      </c>
      <c r="L63" s="80">
        <f t="shared" si="33"/>
        <v>21450</v>
      </c>
      <c r="M63" s="80">
        <f t="shared" si="33"/>
        <v>23100</v>
      </c>
      <c r="N63" s="80">
        <f t="shared" si="33"/>
        <v>26400</v>
      </c>
      <c r="O63" s="69">
        <f t="shared" si="32"/>
        <v>297000</v>
      </c>
    </row>
    <row r="64" spans="1:15" ht="14.25" thickTop="1" thickBot="1" x14ac:dyDescent="0.25">
      <c r="A64" s="37" t="s">
        <v>143</v>
      </c>
      <c r="B64" s="15">
        <f t="shared" si="30"/>
        <v>280500</v>
      </c>
      <c r="C64" s="84">
        <f t="shared" ref="C64:N64" si="34">SUM(C4+C9)*5.5%</f>
        <v>31350</v>
      </c>
      <c r="D64" s="84">
        <f t="shared" si="34"/>
        <v>31350</v>
      </c>
      <c r="E64" s="84">
        <f t="shared" si="34"/>
        <v>28600</v>
      </c>
      <c r="F64" s="84">
        <f t="shared" si="34"/>
        <v>20350</v>
      </c>
      <c r="G64" s="84">
        <f t="shared" si="34"/>
        <v>26400</v>
      </c>
      <c r="H64" s="84">
        <f t="shared" si="34"/>
        <v>29150</v>
      </c>
      <c r="I64" s="84">
        <f t="shared" si="34"/>
        <v>23650</v>
      </c>
      <c r="J64" s="84">
        <f t="shared" si="34"/>
        <v>23650</v>
      </c>
      <c r="K64" s="84">
        <f t="shared" si="34"/>
        <v>12100</v>
      </c>
      <c r="L64" s="84">
        <f t="shared" si="34"/>
        <v>12100</v>
      </c>
      <c r="M64" s="84">
        <f t="shared" si="34"/>
        <v>23650</v>
      </c>
      <c r="N64" s="84">
        <f t="shared" si="34"/>
        <v>18150</v>
      </c>
      <c r="O64" s="53">
        <f t="shared" si="32"/>
        <v>280500</v>
      </c>
    </row>
    <row r="65" spans="1:15" ht="14.25" thickTop="1" thickBot="1" x14ac:dyDescent="0.25">
      <c r="A65" s="37" t="s">
        <v>199</v>
      </c>
      <c r="B65" s="48">
        <f t="shared" si="30"/>
        <v>569160</v>
      </c>
      <c r="C65" s="80">
        <f t="shared" ref="C65:N65" si="35">C56*68%</f>
        <v>45900</v>
      </c>
      <c r="D65" s="80">
        <f t="shared" si="35"/>
        <v>45900</v>
      </c>
      <c r="E65" s="80">
        <f t="shared" si="35"/>
        <v>45900</v>
      </c>
      <c r="F65" s="80">
        <f t="shared" si="35"/>
        <v>45900</v>
      </c>
      <c r="G65" s="80">
        <f t="shared" si="35"/>
        <v>50490</v>
      </c>
      <c r="H65" s="80">
        <f t="shared" si="35"/>
        <v>50490</v>
      </c>
      <c r="I65" s="80">
        <f t="shared" si="35"/>
        <v>50490</v>
      </c>
      <c r="J65" s="80">
        <f t="shared" si="35"/>
        <v>50490</v>
      </c>
      <c r="K65" s="80">
        <f t="shared" si="35"/>
        <v>36720</v>
      </c>
      <c r="L65" s="80">
        <f t="shared" si="35"/>
        <v>45900</v>
      </c>
      <c r="M65" s="80">
        <f t="shared" si="35"/>
        <v>50490</v>
      </c>
      <c r="N65" s="80">
        <f t="shared" si="35"/>
        <v>50490</v>
      </c>
      <c r="O65" s="69">
        <f t="shared" si="32"/>
        <v>569160</v>
      </c>
    </row>
    <row r="66" spans="1:15" ht="14.25" thickTop="1" thickBot="1" x14ac:dyDescent="0.25">
      <c r="A66" s="37" t="s">
        <v>152</v>
      </c>
      <c r="B66" s="48">
        <f t="shared" si="30"/>
        <v>519800</v>
      </c>
      <c r="C66" s="80">
        <f t="shared" ref="C66:N66" si="36">SUM(C7+C8)*30%+(C13+C14)*7%+C15*7%</f>
        <v>42700</v>
      </c>
      <c r="D66" s="80">
        <f t="shared" si="36"/>
        <v>46900</v>
      </c>
      <c r="E66" s="80">
        <f t="shared" si="36"/>
        <v>42700</v>
      </c>
      <c r="F66" s="80">
        <f t="shared" si="36"/>
        <v>45500</v>
      </c>
      <c r="G66" s="80">
        <f t="shared" si="36"/>
        <v>44200</v>
      </c>
      <c r="H66" s="80">
        <f t="shared" si="36"/>
        <v>41400</v>
      </c>
      <c r="I66" s="80">
        <f t="shared" si="36"/>
        <v>45600</v>
      </c>
      <c r="J66" s="80">
        <f t="shared" si="36"/>
        <v>43400</v>
      </c>
      <c r="K66" s="80">
        <f t="shared" si="36"/>
        <v>37100</v>
      </c>
      <c r="L66" s="80">
        <f t="shared" si="36"/>
        <v>40600</v>
      </c>
      <c r="M66" s="80">
        <f t="shared" si="36"/>
        <v>41300</v>
      </c>
      <c r="N66" s="80">
        <f t="shared" si="36"/>
        <v>48400</v>
      </c>
      <c r="O66" s="69">
        <f t="shared" si="32"/>
        <v>519800</v>
      </c>
    </row>
    <row r="67" spans="1:15" ht="14.25" thickTop="1" thickBot="1" x14ac:dyDescent="0.25">
      <c r="A67" s="37" t="s">
        <v>193</v>
      </c>
      <c r="B67" s="15">
        <f t="shared" si="30"/>
        <v>4651250</v>
      </c>
      <c r="C67" s="84">
        <f t="shared" ref="C67:N67" si="37">SUM(C23+C25+C27)*40%+(C32)*20%+(C51)*64%+(C55)*10%</f>
        <v>375050</v>
      </c>
      <c r="D67" s="84">
        <f t="shared" si="37"/>
        <v>375050</v>
      </c>
      <c r="E67" s="84">
        <f t="shared" si="37"/>
        <v>375050</v>
      </c>
      <c r="F67" s="84">
        <f t="shared" si="37"/>
        <v>375400</v>
      </c>
      <c r="G67" s="84">
        <f t="shared" si="37"/>
        <v>390200</v>
      </c>
      <c r="H67" s="84">
        <f t="shared" si="37"/>
        <v>394200</v>
      </c>
      <c r="I67" s="84">
        <f t="shared" si="37"/>
        <v>394200</v>
      </c>
      <c r="J67" s="84">
        <f t="shared" si="37"/>
        <v>394200</v>
      </c>
      <c r="K67" s="84">
        <f t="shared" si="37"/>
        <v>394250</v>
      </c>
      <c r="L67" s="84">
        <f t="shared" si="37"/>
        <v>394550</v>
      </c>
      <c r="M67" s="84">
        <f t="shared" si="37"/>
        <v>394550</v>
      </c>
      <c r="N67" s="84">
        <f t="shared" si="37"/>
        <v>394550</v>
      </c>
      <c r="O67" s="84">
        <f t="shared" si="32"/>
        <v>4651250</v>
      </c>
    </row>
    <row r="68" spans="1:15" ht="14.25" thickTop="1" thickBot="1" x14ac:dyDescent="0.25">
      <c r="A68" s="37" t="s">
        <v>185</v>
      </c>
      <c r="B68" s="15">
        <f t="shared" si="30"/>
        <v>421525</v>
      </c>
      <c r="C68" s="84">
        <f t="shared" ref="C68:N68" si="38">C55*65%</f>
        <v>32825</v>
      </c>
      <c r="D68" s="84">
        <f t="shared" si="38"/>
        <v>32825</v>
      </c>
      <c r="E68" s="84">
        <f t="shared" si="38"/>
        <v>32825</v>
      </c>
      <c r="F68" s="84">
        <f t="shared" si="38"/>
        <v>35100</v>
      </c>
      <c r="G68" s="84">
        <f t="shared" si="38"/>
        <v>35100</v>
      </c>
      <c r="H68" s="84">
        <f t="shared" si="38"/>
        <v>35100</v>
      </c>
      <c r="I68" s="84">
        <f t="shared" si="38"/>
        <v>35100</v>
      </c>
      <c r="J68" s="84">
        <f t="shared" si="38"/>
        <v>35100</v>
      </c>
      <c r="K68" s="84">
        <f t="shared" si="38"/>
        <v>35425</v>
      </c>
      <c r="L68" s="84">
        <f t="shared" si="38"/>
        <v>37375</v>
      </c>
      <c r="M68" s="84">
        <f t="shared" si="38"/>
        <v>37375</v>
      </c>
      <c r="N68" s="84">
        <f t="shared" si="38"/>
        <v>37375</v>
      </c>
      <c r="O68" s="53">
        <f t="shared" si="32"/>
        <v>421525</v>
      </c>
    </row>
    <row r="69" spans="1:15" ht="14.25" thickTop="1" thickBot="1" x14ac:dyDescent="0.25">
      <c r="A69" s="37" t="s">
        <v>192</v>
      </c>
      <c r="B69" s="15">
        <f t="shared" si="30"/>
        <v>551000</v>
      </c>
      <c r="C69" s="108">
        <f t="shared" ref="C69:N69" si="39">C57*38%</f>
        <v>44650</v>
      </c>
      <c r="D69" s="108">
        <f t="shared" si="39"/>
        <v>44650</v>
      </c>
      <c r="E69" s="108">
        <f t="shared" si="39"/>
        <v>44650</v>
      </c>
      <c r="F69" s="108">
        <f t="shared" si="39"/>
        <v>44650</v>
      </c>
      <c r="G69" s="108">
        <f t="shared" si="39"/>
        <v>46550</v>
      </c>
      <c r="H69" s="108">
        <f t="shared" si="39"/>
        <v>46550</v>
      </c>
      <c r="I69" s="108">
        <f t="shared" si="39"/>
        <v>46550</v>
      </c>
      <c r="J69" s="108">
        <f t="shared" si="39"/>
        <v>46550</v>
      </c>
      <c r="K69" s="108">
        <f t="shared" si="39"/>
        <v>46550</v>
      </c>
      <c r="L69" s="108">
        <f t="shared" si="39"/>
        <v>46550</v>
      </c>
      <c r="M69" s="108">
        <f t="shared" si="39"/>
        <v>46550</v>
      </c>
      <c r="N69" s="108">
        <f t="shared" si="39"/>
        <v>46550</v>
      </c>
      <c r="O69" s="108">
        <f t="shared" si="32"/>
        <v>551000</v>
      </c>
    </row>
    <row r="70" spans="1:15" ht="14.25" thickTop="1" thickBot="1" x14ac:dyDescent="0.25">
      <c r="A70" s="36" t="s">
        <v>21</v>
      </c>
      <c r="B70" s="48">
        <f t="shared" ref="B70:O70" si="40">SUM(B62:B69)</f>
        <v>8838483.5</v>
      </c>
      <c r="C70" s="66">
        <f t="shared" si="40"/>
        <v>720427.5</v>
      </c>
      <c r="D70" s="65">
        <f t="shared" si="40"/>
        <v>726277.5</v>
      </c>
      <c r="E70" s="65">
        <f t="shared" si="40"/>
        <v>720977.5</v>
      </c>
      <c r="F70" s="65">
        <f t="shared" si="40"/>
        <v>718695</v>
      </c>
      <c r="G70" s="65">
        <f t="shared" si="40"/>
        <v>749656.25</v>
      </c>
      <c r="H70" s="65">
        <f t="shared" si="40"/>
        <v>754784.25</v>
      </c>
      <c r="I70" s="65">
        <f t="shared" si="40"/>
        <v>753484.25</v>
      </c>
      <c r="J70" s="65">
        <f t="shared" si="40"/>
        <v>749634.25</v>
      </c>
      <c r="K70" s="65">
        <f t="shared" si="40"/>
        <v>712028</v>
      </c>
      <c r="L70" s="65">
        <f t="shared" si="40"/>
        <v>729515.5</v>
      </c>
      <c r="M70" s="65">
        <f t="shared" si="40"/>
        <v>749051.75</v>
      </c>
      <c r="N70" s="67">
        <f t="shared" si="40"/>
        <v>753951.75</v>
      </c>
      <c r="O70" s="61">
        <f t="shared" si="40"/>
        <v>8838483.5</v>
      </c>
    </row>
    <row r="71" spans="1:15" ht="14.25" thickTop="1" thickBot="1" x14ac:dyDescent="0.25">
      <c r="A71" s="10"/>
      <c r="B71" s="19"/>
      <c r="C71" s="5"/>
      <c r="D71" s="5"/>
      <c r="E71" s="5"/>
      <c r="F71" s="5" t="s">
        <v>0</v>
      </c>
      <c r="G71" s="5" t="s">
        <v>0</v>
      </c>
      <c r="H71" s="5" t="s">
        <v>0</v>
      </c>
      <c r="I71" s="5" t="s">
        <v>0</v>
      </c>
      <c r="J71" s="5"/>
      <c r="K71" s="5" t="s">
        <v>0</v>
      </c>
      <c r="L71" s="5"/>
      <c r="M71" s="5"/>
      <c r="N71" s="5" t="s">
        <v>0</v>
      </c>
      <c r="O71" s="30">
        <f>SUM(C71:N71)</f>
        <v>0</v>
      </c>
    </row>
    <row r="72" spans="1:15" ht="14.25" thickTop="1" thickBot="1" x14ac:dyDescent="0.25">
      <c r="A72" s="35" t="s">
        <v>162</v>
      </c>
      <c r="B72" s="60" t="s">
        <v>2</v>
      </c>
      <c r="C72" s="38" t="s">
        <v>37</v>
      </c>
      <c r="D72" s="34" t="s">
        <v>38</v>
      </c>
      <c r="E72" s="34" t="s">
        <v>39</v>
      </c>
      <c r="F72" s="34" t="s">
        <v>40</v>
      </c>
      <c r="G72" s="34" t="s">
        <v>41</v>
      </c>
      <c r="H72" s="34" t="s">
        <v>42</v>
      </c>
      <c r="I72" s="34" t="s">
        <v>43</v>
      </c>
      <c r="J72" s="34" t="s">
        <v>44</v>
      </c>
      <c r="K72" s="34" t="s">
        <v>45</v>
      </c>
      <c r="L72" s="34" t="s">
        <v>46</v>
      </c>
      <c r="M72" s="34" t="s">
        <v>47</v>
      </c>
      <c r="N72" s="34" t="s">
        <v>48</v>
      </c>
      <c r="O72" s="59" t="s">
        <v>0</v>
      </c>
    </row>
    <row r="73" spans="1:15" ht="14.25" thickTop="1" thickBot="1" x14ac:dyDescent="0.25">
      <c r="A73" s="39" t="s">
        <v>200</v>
      </c>
      <c r="B73" s="82">
        <f>SUM(C73:N73)</f>
        <v>240000</v>
      </c>
      <c r="C73" s="88">
        <v>20000</v>
      </c>
      <c r="D73" s="88">
        <v>20000</v>
      </c>
      <c r="E73" s="88">
        <v>20000</v>
      </c>
      <c r="F73" s="88">
        <v>20000</v>
      </c>
      <c r="G73" s="88">
        <v>20000</v>
      </c>
      <c r="H73" s="88">
        <v>20000</v>
      </c>
      <c r="I73" s="88">
        <v>20000</v>
      </c>
      <c r="J73" s="88">
        <v>20000</v>
      </c>
      <c r="K73" s="88">
        <v>20000</v>
      </c>
      <c r="L73" s="88">
        <v>20000</v>
      </c>
      <c r="M73" s="88">
        <v>20000</v>
      </c>
      <c r="N73" s="88">
        <v>20000</v>
      </c>
      <c r="O73" s="54">
        <f>SUM(C73:N73)</f>
        <v>240000</v>
      </c>
    </row>
    <row r="74" spans="1:15" ht="17.25" thickTop="1" thickBot="1" x14ac:dyDescent="0.3">
      <c r="A74" s="70" t="s">
        <v>201</v>
      </c>
      <c r="B74" s="86">
        <f>SUM(C74:N74)</f>
        <v>910216.5</v>
      </c>
      <c r="C74" s="89">
        <f t="shared" ref="C74:O74" si="41">SUM(C59-C70-C73)</f>
        <v>65072.5</v>
      </c>
      <c r="D74" s="90">
        <f t="shared" si="41"/>
        <v>59222.5</v>
      </c>
      <c r="E74" s="90">
        <f t="shared" si="41"/>
        <v>64522.5</v>
      </c>
      <c r="F74" s="90">
        <f t="shared" si="41"/>
        <v>70305</v>
      </c>
      <c r="G74" s="90">
        <f t="shared" si="41"/>
        <v>71093.75</v>
      </c>
      <c r="H74" s="90">
        <f t="shared" si="41"/>
        <v>73565.75</v>
      </c>
      <c r="I74" s="90">
        <f t="shared" si="41"/>
        <v>74865.75</v>
      </c>
      <c r="J74" s="90">
        <f t="shared" si="41"/>
        <v>78715.75</v>
      </c>
      <c r="K74" s="90">
        <f t="shared" si="41"/>
        <v>96572</v>
      </c>
      <c r="L74" s="90">
        <f t="shared" si="41"/>
        <v>95584.5</v>
      </c>
      <c r="M74" s="90">
        <f t="shared" si="41"/>
        <v>82798.25</v>
      </c>
      <c r="N74" s="91">
        <f t="shared" si="41"/>
        <v>77898.25</v>
      </c>
      <c r="O74" s="69">
        <f t="shared" si="41"/>
        <v>910216.5</v>
      </c>
    </row>
    <row r="75" spans="1:15" ht="17.25" thickTop="1" thickBot="1" x14ac:dyDescent="0.3">
      <c r="A75" s="71" t="s">
        <v>57</v>
      </c>
      <c r="B75" s="87">
        <f>N75</f>
        <v>910216.5</v>
      </c>
      <c r="C75" s="92">
        <f>C74</f>
        <v>65072.5</v>
      </c>
      <c r="D75" s="93">
        <f t="shared" ref="D75:N75" si="42">C75+D74</f>
        <v>124295</v>
      </c>
      <c r="E75" s="93">
        <f t="shared" si="42"/>
        <v>188817.5</v>
      </c>
      <c r="F75" s="93">
        <f t="shared" si="42"/>
        <v>259122.5</v>
      </c>
      <c r="G75" s="93">
        <f t="shared" si="42"/>
        <v>330216.25</v>
      </c>
      <c r="H75" s="93">
        <f t="shared" si="42"/>
        <v>403782</v>
      </c>
      <c r="I75" s="93">
        <f t="shared" si="42"/>
        <v>478647.75</v>
      </c>
      <c r="J75" s="93">
        <f t="shared" si="42"/>
        <v>557363.5</v>
      </c>
      <c r="K75" s="93">
        <f t="shared" si="42"/>
        <v>653935.5</v>
      </c>
      <c r="L75" s="93">
        <f t="shared" si="42"/>
        <v>749520</v>
      </c>
      <c r="M75" s="93">
        <f t="shared" si="42"/>
        <v>832318.25</v>
      </c>
      <c r="N75" s="94">
        <f t="shared" si="42"/>
        <v>910216.5</v>
      </c>
      <c r="O75" s="73"/>
    </row>
    <row r="76" spans="1:15" ht="13.5" thickTop="1" x14ac:dyDescent="0.2"/>
  </sheetData>
  <printOptions horizontalCentered="1" verticalCentered="1"/>
  <pageMargins left="0.19685039370078741" right="0.19685039370078741" top="0.19685039370078741" bottom="0.23622047244094491" header="0.47244094488188981" footer="0.51181102362204722"/>
  <pageSetup paperSize="9" scale="50" orientation="landscape" verticalDpi="300" r:id="rId1"/>
  <headerFooter alignWithMargins="0">
    <oddHeader>&amp;L&amp;"Arial,Bold"  Confidential&amp;C&amp;A&amp;RPage &amp;P</oddHeader>
    <oddFooter>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zoomScale="75" zoomScaleNormal="75" workbookViewId="0">
      <pane xSplit="3" ySplit="2" topLeftCell="D6" activePane="bottomRight" state="frozen"/>
      <selection activeCell="B70" sqref="B70"/>
      <selection pane="topRight" activeCell="B70" sqref="B70"/>
      <selection pane="bottomLeft" activeCell="B70" sqref="B70"/>
      <selection pane="bottomRight" activeCell="F17" sqref="F17"/>
    </sheetView>
  </sheetViews>
  <sheetFormatPr defaultColWidth="14.42578125" defaultRowHeight="12.75" x14ac:dyDescent="0.2"/>
  <cols>
    <col min="1" max="1" width="34.7109375" style="1" customWidth="1"/>
    <col min="2" max="2" width="13.28515625" bestFit="1" customWidth="1"/>
    <col min="3" max="3" width="16.28515625" style="8" customWidth="1"/>
    <col min="4" max="4" width="14.140625" customWidth="1"/>
    <col min="5" max="7" width="12.28515625" customWidth="1"/>
    <col min="8" max="8" width="14.85546875" bestFit="1" customWidth="1"/>
    <col min="9" max="9" width="12.28515625" customWidth="1"/>
    <col min="10" max="10" width="13.42578125" bestFit="1" customWidth="1"/>
    <col min="11" max="11" width="14.85546875" bestFit="1" customWidth="1"/>
    <col min="12" max="12" width="14" customWidth="1"/>
    <col min="13" max="13" width="15" bestFit="1" customWidth="1"/>
    <col min="14" max="14" width="14.85546875" bestFit="1" customWidth="1"/>
    <col min="15" max="15" width="13.28515625" bestFit="1" customWidth="1"/>
    <col min="16" max="16" width="14.42578125" style="23" customWidth="1"/>
    <col min="17" max="16384" width="14.42578125" style="2"/>
  </cols>
  <sheetData>
    <row r="1" spans="1:17" ht="18.75" thickBot="1" x14ac:dyDescent="0.3">
      <c r="A1" s="17" t="s">
        <v>202</v>
      </c>
      <c r="B1" s="3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3"/>
    </row>
    <row r="2" spans="1:17" ht="17.25" thickTop="1" thickBot="1" x14ac:dyDescent="0.3">
      <c r="A2" s="44" t="s">
        <v>1</v>
      </c>
      <c r="B2" s="45"/>
      <c r="C2" s="29" t="s">
        <v>2</v>
      </c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56"/>
      <c r="Q2" s="49"/>
    </row>
    <row r="3" spans="1:17" s="22" customFormat="1" ht="17.25" thickTop="1" thickBot="1" x14ac:dyDescent="0.3">
      <c r="A3" s="45"/>
      <c r="B3" s="29" t="s">
        <v>2</v>
      </c>
      <c r="C3" s="34" t="s">
        <v>37</v>
      </c>
      <c r="D3" s="34" t="s">
        <v>38</v>
      </c>
      <c r="E3" s="34" t="s">
        <v>39</v>
      </c>
      <c r="F3" s="34" t="s">
        <v>40</v>
      </c>
      <c r="G3" s="34" t="s">
        <v>41</v>
      </c>
      <c r="H3" s="34" t="s">
        <v>42</v>
      </c>
      <c r="I3" s="34" t="s">
        <v>43</v>
      </c>
      <c r="J3" s="34" t="s">
        <v>44</v>
      </c>
      <c r="K3" s="34" t="s">
        <v>45</v>
      </c>
      <c r="L3" s="34" t="s">
        <v>46</v>
      </c>
      <c r="M3" s="34" t="s">
        <v>47</v>
      </c>
      <c r="N3" s="34" t="s">
        <v>48</v>
      </c>
      <c r="O3" s="56" t="s">
        <v>24</v>
      </c>
      <c r="P3" s="72"/>
    </row>
    <row r="4" spans="1:17" ht="14.25" thickTop="1" thickBot="1" x14ac:dyDescent="0.25">
      <c r="A4" s="39" t="s">
        <v>4</v>
      </c>
      <c r="B4" s="41">
        <f t="shared" ref="B4:B19" si="0">SUM(C4:N4)</f>
        <v>4800000</v>
      </c>
      <c r="C4" s="40">
        <v>400000</v>
      </c>
      <c r="D4" s="40">
        <v>450000</v>
      </c>
      <c r="E4" s="40">
        <v>400000</v>
      </c>
      <c r="F4" s="40">
        <v>400000</v>
      </c>
      <c r="G4" s="40">
        <v>450000</v>
      </c>
      <c r="H4" s="40">
        <v>450000</v>
      </c>
      <c r="I4" s="40">
        <v>450000</v>
      </c>
      <c r="J4" s="40">
        <v>450000</v>
      </c>
      <c r="K4" s="40">
        <v>300000</v>
      </c>
      <c r="L4" s="40">
        <v>250000</v>
      </c>
      <c r="M4" s="40">
        <v>400000</v>
      </c>
      <c r="N4" s="40">
        <v>400000</v>
      </c>
      <c r="O4" s="54">
        <f t="shared" ref="O4:O21" si="1">SUM(C4:N4)</f>
        <v>4800000</v>
      </c>
    </row>
    <row r="5" spans="1:17" ht="14.25" thickTop="1" thickBot="1" x14ac:dyDescent="0.25">
      <c r="A5" s="37" t="s">
        <v>6</v>
      </c>
      <c r="B5" s="15">
        <f t="shared" si="0"/>
        <v>300000</v>
      </c>
      <c r="C5" s="28">
        <v>20000</v>
      </c>
      <c r="D5" s="28">
        <v>20000</v>
      </c>
      <c r="E5" s="28">
        <v>30000</v>
      </c>
      <c r="F5" s="28">
        <v>30000</v>
      </c>
      <c r="G5" s="28">
        <v>30000</v>
      </c>
      <c r="H5" s="28">
        <v>30000</v>
      </c>
      <c r="I5" s="28">
        <v>20000</v>
      </c>
      <c r="J5" s="28">
        <v>30000</v>
      </c>
      <c r="K5" s="28">
        <v>20000</v>
      </c>
      <c r="L5" s="28">
        <v>20000</v>
      </c>
      <c r="M5" s="28">
        <v>20000</v>
      </c>
      <c r="N5" s="28">
        <v>30000</v>
      </c>
      <c r="O5" s="53">
        <f t="shared" si="1"/>
        <v>300000</v>
      </c>
    </row>
    <row r="6" spans="1:17" ht="14.25" thickTop="1" thickBot="1" x14ac:dyDescent="0.25">
      <c r="A6" s="37" t="s">
        <v>7</v>
      </c>
      <c r="B6" s="15">
        <f t="shared" si="0"/>
        <v>480000</v>
      </c>
      <c r="C6" s="28">
        <v>40000</v>
      </c>
      <c r="D6" s="9">
        <v>40000</v>
      </c>
      <c r="E6" s="9">
        <v>40000</v>
      </c>
      <c r="F6" s="9">
        <v>40000</v>
      </c>
      <c r="G6" s="9">
        <v>40000</v>
      </c>
      <c r="H6" s="9">
        <v>40000</v>
      </c>
      <c r="I6" s="9">
        <v>40000</v>
      </c>
      <c r="J6" s="9">
        <v>40000</v>
      </c>
      <c r="K6" s="9">
        <v>40000</v>
      </c>
      <c r="L6" s="9">
        <v>40000</v>
      </c>
      <c r="M6" s="9">
        <v>40000</v>
      </c>
      <c r="N6" s="50">
        <v>40000</v>
      </c>
      <c r="O6" s="53">
        <f t="shared" si="1"/>
        <v>480000</v>
      </c>
    </row>
    <row r="7" spans="1:17" ht="14.25" thickTop="1" thickBot="1" x14ac:dyDescent="0.25">
      <c r="A7" s="37" t="s">
        <v>131</v>
      </c>
      <c r="B7" s="15">
        <f t="shared" si="0"/>
        <v>1200000</v>
      </c>
      <c r="C7" s="28">
        <v>100000</v>
      </c>
      <c r="D7" s="28">
        <v>100000</v>
      </c>
      <c r="E7" s="28">
        <v>100000</v>
      </c>
      <c r="F7" s="28">
        <v>100000</v>
      </c>
      <c r="G7" s="28">
        <v>100000</v>
      </c>
      <c r="H7" s="28">
        <v>100000</v>
      </c>
      <c r="I7" s="28">
        <v>100000</v>
      </c>
      <c r="J7" s="28">
        <v>100000</v>
      </c>
      <c r="K7" s="28">
        <v>100000</v>
      </c>
      <c r="L7" s="28">
        <v>100000</v>
      </c>
      <c r="M7" s="28">
        <v>100000</v>
      </c>
      <c r="N7" s="51">
        <v>100000</v>
      </c>
      <c r="O7" s="53">
        <f t="shared" si="1"/>
        <v>1200000</v>
      </c>
    </row>
    <row r="8" spans="1:17" ht="14.25" thickTop="1" thickBot="1" x14ac:dyDescent="0.25">
      <c r="A8" s="37" t="s">
        <v>137</v>
      </c>
      <c r="B8" s="15">
        <f t="shared" si="0"/>
        <v>60000</v>
      </c>
      <c r="C8" s="28">
        <v>5000</v>
      </c>
      <c r="D8" s="28">
        <v>5000</v>
      </c>
      <c r="E8" s="28">
        <v>5000</v>
      </c>
      <c r="F8" s="28">
        <v>5000</v>
      </c>
      <c r="G8" s="28">
        <v>5000</v>
      </c>
      <c r="H8" s="28">
        <v>5000</v>
      </c>
      <c r="I8" s="28">
        <v>5000</v>
      </c>
      <c r="J8" s="28">
        <v>5000</v>
      </c>
      <c r="K8" s="28">
        <v>5000</v>
      </c>
      <c r="L8" s="28">
        <v>5000</v>
      </c>
      <c r="M8" s="28">
        <v>5000</v>
      </c>
      <c r="N8" s="51">
        <v>5000</v>
      </c>
      <c r="O8" s="53">
        <f t="shared" si="1"/>
        <v>60000</v>
      </c>
    </row>
    <row r="9" spans="1:17" ht="14.25" thickTop="1" thickBot="1" x14ac:dyDescent="0.25">
      <c r="A9" s="37" t="s">
        <v>198</v>
      </c>
      <c r="B9" s="15">
        <f t="shared" si="0"/>
        <v>320000</v>
      </c>
      <c r="C9" s="28">
        <v>20000</v>
      </c>
      <c r="D9" s="28">
        <v>20000</v>
      </c>
      <c r="E9" s="28">
        <v>30000</v>
      </c>
      <c r="F9" s="28">
        <v>30000</v>
      </c>
      <c r="G9" s="28">
        <v>30000</v>
      </c>
      <c r="H9" s="28">
        <v>30000</v>
      </c>
      <c r="I9" s="28">
        <v>30000</v>
      </c>
      <c r="J9" s="28">
        <v>30000</v>
      </c>
      <c r="K9" s="28">
        <v>20000</v>
      </c>
      <c r="L9" s="28">
        <v>20000</v>
      </c>
      <c r="M9" s="28">
        <v>30000</v>
      </c>
      <c r="N9" s="28">
        <v>30000</v>
      </c>
      <c r="O9" s="53">
        <f t="shared" si="1"/>
        <v>320000</v>
      </c>
    </row>
    <row r="10" spans="1:17" ht="14.25" thickTop="1" thickBot="1" x14ac:dyDescent="0.25">
      <c r="A10" s="37" t="s">
        <v>9</v>
      </c>
      <c r="B10" s="15">
        <f t="shared" si="0"/>
        <v>90000</v>
      </c>
      <c r="C10" s="28">
        <v>5000</v>
      </c>
      <c r="D10" s="28">
        <v>5000</v>
      </c>
      <c r="E10" s="28">
        <v>10000</v>
      </c>
      <c r="F10" s="28">
        <v>10000</v>
      </c>
      <c r="G10" s="28">
        <v>10000</v>
      </c>
      <c r="H10" s="28">
        <v>10000</v>
      </c>
      <c r="I10" s="28">
        <v>10000</v>
      </c>
      <c r="J10" s="28">
        <v>5000</v>
      </c>
      <c r="K10" s="28">
        <v>5000</v>
      </c>
      <c r="L10" s="28">
        <v>5000</v>
      </c>
      <c r="M10" s="28">
        <v>5000</v>
      </c>
      <c r="N10" s="28">
        <v>10000</v>
      </c>
      <c r="O10" s="53">
        <f t="shared" si="1"/>
        <v>90000</v>
      </c>
    </row>
    <row r="11" spans="1:17" ht="14.25" thickTop="1" thickBot="1" x14ac:dyDescent="0.25">
      <c r="A11" s="37" t="s">
        <v>130</v>
      </c>
      <c r="B11" s="15">
        <f t="shared" si="0"/>
        <v>710000</v>
      </c>
      <c r="C11" s="28">
        <v>50000</v>
      </c>
      <c r="D11" s="28">
        <v>60000</v>
      </c>
      <c r="E11" s="28">
        <v>60000</v>
      </c>
      <c r="F11" s="28">
        <v>60000</v>
      </c>
      <c r="G11" s="28">
        <v>60000</v>
      </c>
      <c r="H11" s="28">
        <v>60000</v>
      </c>
      <c r="I11" s="28">
        <v>60000</v>
      </c>
      <c r="J11" s="28">
        <v>60000</v>
      </c>
      <c r="K11" s="28">
        <v>60000</v>
      </c>
      <c r="L11" s="28">
        <v>60000</v>
      </c>
      <c r="M11" s="28">
        <v>60000</v>
      </c>
      <c r="N11" s="28">
        <v>60000</v>
      </c>
      <c r="O11" s="53">
        <f t="shared" si="1"/>
        <v>710000</v>
      </c>
    </row>
    <row r="12" spans="1:17" ht="14.25" thickTop="1" thickBot="1" x14ac:dyDescent="0.25">
      <c r="A12" s="36" t="s">
        <v>10</v>
      </c>
      <c r="B12" s="15">
        <f t="shared" si="0"/>
        <v>180000</v>
      </c>
      <c r="C12" s="28">
        <v>15000</v>
      </c>
      <c r="D12" s="28">
        <v>15000</v>
      </c>
      <c r="E12" s="28">
        <v>15000</v>
      </c>
      <c r="F12" s="28">
        <v>15000</v>
      </c>
      <c r="G12" s="28">
        <v>15000</v>
      </c>
      <c r="H12" s="28">
        <v>15000</v>
      </c>
      <c r="I12" s="28">
        <v>15000</v>
      </c>
      <c r="J12" s="28">
        <v>15000</v>
      </c>
      <c r="K12" s="28">
        <v>15000</v>
      </c>
      <c r="L12" s="28">
        <v>15000</v>
      </c>
      <c r="M12" s="28">
        <v>15000</v>
      </c>
      <c r="N12" s="28">
        <v>15000</v>
      </c>
      <c r="O12" s="53">
        <f t="shared" si="1"/>
        <v>180000</v>
      </c>
    </row>
    <row r="13" spans="1:17" ht="14.25" thickTop="1" thickBot="1" x14ac:dyDescent="0.25">
      <c r="A13" s="36" t="s">
        <v>138</v>
      </c>
      <c r="B13" s="15">
        <f t="shared" si="0"/>
        <v>60000</v>
      </c>
      <c r="C13" s="28">
        <v>5000</v>
      </c>
      <c r="D13" s="28">
        <v>5000</v>
      </c>
      <c r="E13" s="28">
        <v>5000</v>
      </c>
      <c r="F13" s="28">
        <v>5000</v>
      </c>
      <c r="G13" s="28">
        <v>5000</v>
      </c>
      <c r="H13" s="28">
        <v>5000</v>
      </c>
      <c r="I13" s="28">
        <v>5000</v>
      </c>
      <c r="J13" s="28">
        <v>5000</v>
      </c>
      <c r="K13" s="28">
        <v>5000</v>
      </c>
      <c r="L13" s="28">
        <v>5000</v>
      </c>
      <c r="M13" s="28">
        <v>5000</v>
      </c>
      <c r="N13" s="28">
        <v>5000</v>
      </c>
      <c r="O13" s="53">
        <f t="shared" si="1"/>
        <v>60000</v>
      </c>
    </row>
    <row r="14" spans="1:17" ht="14.25" thickTop="1" thickBot="1" x14ac:dyDescent="0.25">
      <c r="A14" s="36" t="s">
        <v>139</v>
      </c>
      <c r="B14" s="15">
        <f t="shared" si="0"/>
        <v>1900000</v>
      </c>
      <c r="C14" s="28">
        <v>150000</v>
      </c>
      <c r="D14" s="28">
        <v>190000</v>
      </c>
      <c r="E14" s="28">
        <v>170000</v>
      </c>
      <c r="F14" s="28">
        <v>190000</v>
      </c>
      <c r="G14" s="28">
        <v>170000</v>
      </c>
      <c r="H14" s="28">
        <v>180000</v>
      </c>
      <c r="I14" s="28">
        <v>170000</v>
      </c>
      <c r="J14" s="28">
        <v>150000</v>
      </c>
      <c r="K14" s="28">
        <v>100000</v>
      </c>
      <c r="L14" s="28">
        <v>120000</v>
      </c>
      <c r="M14" s="28">
        <v>130000</v>
      </c>
      <c r="N14" s="28">
        <v>180000</v>
      </c>
      <c r="O14" s="53">
        <f t="shared" si="1"/>
        <v>1900000</v>
      </c>
    </row>
    <row r="15" spans="1:17" ht="14.25" thickTop="1" thickBot="1" x14ac:dyDescent="0.25">
      <c r="A15" s="37" t="s">
        <v>197</v>
      </c>
      <c r="B15" s="15">
        <f t="shared" si="0"/>
        <v>180000</v>
      </c>
      <c r="C15" s="28">
        <v>15000</v>
      </c>
      <c r="D15" s="28">
        <v>15000</v>
      </c>
      <c r="E15" s="28">
        <v>15000</v>
      </c>
      <c r="F15" s="28">
        <v>15000</v>
      </c>
      <c r="G15" s="28">
        <v>15000</v>
      </c>
      <c r="H15" s="28">
        <v>15000</v>
      </c>
      <c r="I15" s="28">
        <v>15000</v>
      </c>
      <c r="J15" s="28">
        <v>15000</v>
      </c>
      <c r="K15" s="28">
        <v>15000</v>
      </c>
      <c r="L15" s="28">
        <v>15000</v>
      </c>
      <c r="M15" s="28">
        <v>15000</v>
      </c>
      <c r="N15" s="28">
        <v>15000</v>
      </c>
      <c r="O15" s="53">
        <f t="shared" si="1"/>
        <v>180000</v>
      </c>
    </row>
    <row r="16" spans="1:17" ht="14.25" thickTop="1" thickBot="1" x14ac:dyDescent="0.25">
      <c r="A16" s="36" t="s">
        <v>110</v>
      </c>
      <c r="B16" s="15">
        <f t="shared" si="0"/>
        <v>1650000</v>
      </c>
      <c r="C16" s="28">
        <v>110000</v>
      </c>
      <c r="D16" s="9">
        <v>140000</v>
      </c>
      <c r="E16" s="9">
        <v>140000</v>
      </c>
      <c r="F16" s="9">
        <v>140000</v>
      </c>
      <c r="G16" s="9">
        <v>130000</v>
      </c>
      <c r="H16" s="9">
        <v>150000</v>
      </c>
      <c r="I16" s="9">
        <v>140000</v>
      </c>
      <c r="J16" s="9">
        <v>150000</v>
      </c>
      <c r="K16" s="9">
        <v>120000</v>
      </c>
      <c r="L16" s="9">
        <v>120000</v>
      </c>
      <c r="M16" s="9">
        <v>160000</v>
      </c>
      <c r="N16" s="50">
        <v>150000</v>
      </c>
      <c r="O16" s="53">
        <f t="shared" si="1"/>
        <v>1650000</v>
      </c>
    </row>
    <row r="17" spans="1:16" ht="14.25" thickTop="1" thickBot="1" x14ac:dyDescent="0.25">
      <c r="A17" s="36" t="s">
        <v>116</v>
      </c>
      <c r="B17" s="15">
        <f t="shared" si="0"/>
        <v>4000000</v>
      </c>
      <c r="C17" s="28">
        <v>310000</v>
      </c>
      <c r="D17" s="28">
        <v>340000</v>
      </c>
      <c r="E17" s="28">
        <v>350000</v>
      </c>
      <c r="F17" s="28">
        <v>350000</v>
      </c>
      <c r="G17" s="28">
        <v>350000</v>
      </c>
      <c r="H17" s="28">
        <v>350000</v>
      </c>
      <c r="I17" s="28">
        <v>350000</v>
      </c>
      <c r="J17" s="28">
        <v>350000</v>
      </c>
      <c r="K17" s="28">
        <v>250000</v>
      </c>
      <c r="L17" s="28">
        <v>300000</v>
      </c>
      <c r="M17" s="28">
        <v>350000</v>
      </c>
      <c r="N17" s="28">
        <v>350000</v>
      </c>
      <c r="O17" s="53">
        <f t="shared" si="1"/>
        <v>4000000</v>
      </c>
    </row>
    <row r="18" spans="1:16" ht="14.25" thickTop="1" thickBot="1" x14ac:dyDescent="0.25">
      <c r="A18" s="37" t="s">
        <v>149</v>
      </c>
      <c r="B18" s="15">
        <f t="shared" si="0"/>
        <v>3360000</v>
      </c>
      <c r="C18" s="28">
        <v>280000</v>
      </c>
      <c r="D18" s="28">
        <v>280000</v>
      </c>
      <c r="E18" s="28">
        <v>290000</v>
      </c>
      <c r="F18" s="28">
        <v>280000</v>
      </c>
      <c r="G18" s="28">
        <v>280000</v>
      </c>
      <c r="H18" s="28">
        <v>300000</v>
      </c>
      <c r="I18" s="28">
        <v>280000</v>
      </c>
      <c r="J18" s="28">
        <v>300000</v>
      </c>
      <c r="K18" s="28">
        <v>240000</v>
      </c>
      <c r="L18" s="28">
        <v>270000</v>
      </c>
      <c r="M18" s="28">
        <v>280000</v>
      </c>
      <c r="N18" s="51">
        <v>280000</v>
      </c>
      <c r="O18" s="104">
        <f t="shared" si="1"/>
        <v>3360000</v>
      </c>
      <c r="P18" s="2"/>
    </row>
    <row r="19" spans="1:16" ht="14.25" thickTop="1" thickBot="1" x14ac:dyDescent="0.25">
      <c r="A19" s="37" t="s">
        <v>150</v>
      </c>
      <c r="B19" s="15">
        <f t="shared" si="0"/>
        <v>1040000</v>
      </c>
      <c r="C19" s="28">
        <v>80000</v>
      </c>
      <c r="D19" s="28">
        <v>80000</v>
      </c>
      <c r="E19" s="28">
        <v>100000</v>
      </c>
      <c r="F19" s="28">
        <v>80000</v>
      </c>
      <c r="G19" s="28">
        <v>80000</v>
      </c>
      <c r="H19" s="28">
        <v>100000</v>
      </c>
      <c r="I19" s="28">
        <v>80000</v>
      </c>
      <c r="J19" s="28">
        <v>80000</v>
      </c>
      <c r="K19" s="28">
        <v>80000</v>
      </c>
      <c r="L19" s="28">
        <v>80000</v>
      </c>
      <c r="M19" s="28">
        <v>100000</v>
      </c>
      <c r="N19" s="28">
        <v>100000</v>
      </c>
      <c r="O19" s="104">
        <f t="shared" si="1"/>
        <v>1040000</v>
      </c>
      <c r="P19" s="2"/>
    </row>
    <row r="20" spans="1:16" ht="14.25" thickTop="1" thickBot="1" x14ac:dyDescent="0.25">
      <c r="A20" s="37" t="s">
        <v>11</v>
      </c>
      <c r="B20" s="15">
        <f t="shared" ref="B20:N20" si="2">SUM(B4:B19)</f>
        <v>20330000</v>
      </c>
      <c r="C20" s="27">
        <f t="shared" si="2"/>
        <v>1605000</v>
      </c>
      <c r="D20" s="16">
        <f t="shared" si="2"/>
        <v>1765000</v>
      </c>
      <c r="E20" s="16">
        <f t="shared" si="2"/>
        <v>1760000</v>
      </c>
      <c r="F20" s="16">
        <f t="shared" si="2"/>
        <v>1750000</v>
      </c>
      <c r="G20" s="16">
        <f t="shared" si="2"/>
        <v>1770000</v>
      </c>
      <c r="H20" s="16">
        <f t="shared" si="2"/>
        <v>1840000</v>
      </c>
      <c r="I20" s="16">
        <f t="shared" si="2"/>
        <v>1770000</v>
      </c>
      <c r="J20" s="16">
        <f t="shared" si="2"/>
        <v>1785000</v>
      </c>
      <c r="K20" s="16">
        <f t="shared" si="2"/>
        <v>1375000</v>
      </c>
      <c r="L20" s="16">
        <f t="shared" si="2"/>
        <v>1425000</v>
      </c>
      <c r="M20" s="16">
        <f t="shared" si="2"/>
        <v>1715000</v>
      </c>
      <c r="N20" s="52">
        <f t="shared" si="2"/>
        <v>1770000</v>
      </c>
      <c r="O20" s="55">
        <f t="shared" si="1"/>
        <v>20330000</v>
      </c>
      <c r="P20" s="2"/>
    </row>
    <row r="21" spans="1:16" ht="14.25" thickTop="1" thickBot="1" x14ac:dyDescent="0.25">
      <c r="A21" s="10"/>
      <c r="B21" s="19" t="s">
        <v>0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30">
        <f t="shared" si="1"/>
        <v>0</v>
      </c>
      <c r="P21" s="2"/>
    </row>
    <row r="22" spans="1:16" ht="14.25" thickTop="1" thickBot="1" x14ac:dyDescent="0.25">
      <c r="A22" s="31" t="s">
        <v>159</v>
      </c>
      <c r="B22" s="11" t="s">
        <v>2</v>
      </c>
      <c r="C22" s="38" t="s">
        <v>37</v>
      </c>
      <c r="D22" s="34" t="s">
        <v>38</v>
      </c>
      <c r="E22" s="34" t="s">
        <v>39</v>
      </c>
      <c r="F22" s="34" t="s">
        <v>40</v>
      </c>
      <c r="G22" s="34" t="s">
        <v>41</v>
      </c>
      <c r="H22" s="34" t="s">
        <v>42</v>
      </c>
      <c r="I22" s="34" t="s">
        <v>43</v>
      </c>
      <c r="J22" s="34" t="s">
        <v>44</v>
      </c>
      <c r="K22" s="34" t="s">
        <v>45</v>
      </c>
      <c r="L22" s="34" t="s">
        <v>46</v>
      </c>
      <c r="M22" s="34" t="s">
        <v>47</v>
      </c>
      <c r="N22" s="34" t="s">
        <v>48</v>
      </c>
      <c r="O22" s="59" t="s">
        <v>0</v>
      </c>
      <c r="P22" s="2"/>
    </row>
    <row r="23" spans="1:16" ht="14.25" thickTop="1" thickBot="1" x14ac:dyDescent="0.25">
      <c r="A23" s="46" t="s">
        <v>13</v>
      </c>
      <c r="B23" s="15">
        <f t="shared" ref="B23:B34" si="3">SUM(C23:N23)</f>
        <v>3600000</v>
      </c>
      <c r="C23" s="32">
        <v>300000</v>
      </c>
      <c r="D23" s="32">
        <v>300000</v>
      </c>
      <c r="E23" s="32">
        <v>300000</v>
      </c>
      <c r="F23" s="32">
        <v>300000</v>
      </c>
      <c r="G23" s="32">
        <v>300000</v>
      </c>
      <c r="H23" s="32">
        <v>300000</v>
      </c>
      <c r="I23" s="32">
        <v>300000</v>
      </c>
      <c r="J23" s="32">
        <v>300000</v>
      </c>
      <c r="K23" s="32">
        <v>300000</v>
      </c>
      <c r="L23" s="32">
        <v>300000</v>
      </c>
      <c r="M23" s="32">
        <v>300000</v>
      </c>
      <c r="N23" s="32">
        <v>300000</v>
      </c>
      <c r="O23" s="54">
        <f t="shared" ref="O23:O35" si="4">SUM(C23:N23)</f>
        <v>3600000</v>
      </c>
      <c r="P23" s="2"/>
    </row>
    <row r="24" spans="1:16" ht="14.25" thickTop="1" thickBot="1" x14ac:dyDescent="0.25">
      <c r="A24" s="33" t="s">
        <v>170</v>
      </c>
      <c r="B24" s="15">
        <f t="shared" si="3"/>
        <v>2880000</v>
      </c>
      <c r="C24" s="32">
        <v>240000</v>
      </c>
      <c r="D24" s="32">
        <v>240000</v>
      </c>
      <c r="E24" s="32">
        <v>240000</v>
      </c>
      <c r="F24" s="32">
        <v>240000</v>
      </c>
      <c r="G24" s="32">
        <v>240000</v>
      </c>
      <c r="H24" s="32">
        <v>240000</v>
      </c>
      <c r="I24" s="32">
        <v>240000</v>
      </c>
      <c r="J24" s="32">
        <v>240000</v>
      </c>
      <c r="K24" s="32">
        <v>240000</v>
      </c>
      <c r="L24" s="32">
        <v>240000</v>
      </c>
      <c r="M24" s="32">
        <v>240000</v>
      </c>
      <c r="N24" s="32">
        <v>240000</v>
      </c>
      <c r="O24" s="109">
        <f t="shared" si="4"/>
        <v>2880000</v>
      </c>
      <c r="P24" s="2"/>
    </row>
    <row r="25" spans="1:16" ht="14.25" thickTop="1" thickBot="1" x14ac:dyDescent="0.25">
      <c r="A25" s="6" t="s">
        <v>14</v>
      </c>
      <c r="B25" s="15">
        <f t="shared" si="3"/>
        <v>500000</v>
      </c>
      <c r="C25" s="26">
        <v>40000</v>
      </c>
      <c r="D25" s="26">
        <v>40000</v>
      </c>
      <c r="E25" s="26">
        <v>50000</v>
      </c>
      <c r="F25" s="26">
        <v>40000</v>
      </c>
      <c r="G25" s="26">
        <v>40000</v>
      </c>
      <c r="H25" s="26">
        <v>50000</v>
      </c>
      <c r="I25" s="26">
        <v>40000</v>
      </c>
      <c r="J25" s="26">
        <v>40000</v>
      </c>
      <c r="K25" s="26">
        <v>40000</v>
      </c>
      <c r="L25" s="26">
        <v>40000</v>
      </c>
      <c r="M25" s="26">
        <v>40000</v>
      </c>
      <c r="N25" s="26">
        <v>40000</v>
      </c>
      <c r="O25" s="53">
        <f t="shared" si="4"/>
        <v>500000</v>
      </c>
      <c r="P25" s="2"/>
    </row>
    <row r="26" spans="1:16" ht="14.25" thickTop="1" thickBot="1" x14ac:dyDescent="0.25">
      <c r="A26" s="6" t="s">
        <v>10</v>
      </c>
      <c r="B26" s="15">
        <f t="shared" si="3"/>
        <v>180000</v>
      </c>
      <c r="C26" s="26">
        <v>15000</v>
      </c>
      <c r="D26" s="26">
        <v>15000</v>
      </c>
      <c r="E26" s="26">
        <v>15000</v>
      </c>
      <c r="F26" s="26">
        <v>15000</v>
      </c>
      <c r="G26" s="26">
        <v>15000</v>
      </c>
      <c r="H26" s="26">
        <v>15000</v>
      </c>
      <c r="I26" s="26">
        <v>15000</v>
      </c>
      <c r="J26" s="26">
        <v>15000</v>
      </c>
      <c r="K26" s="26">
        <v>15000</v>
      </c>
      <c r="L26" s="26">
        <v>15000</v>
      </c>
      <c r="M26" s="26">
        <v>15000</v>
      </c>
      <c r="N26" s="26">
        <v>15000</v>
      </c>
      <c r="O26" s="53">
        <f t="shared" si="4"/>
        <v>180000</v>
      </c>
      <c r="P26" s="2"/>
    </row>
    <row r="27" spans="1:16" ht="14.25" thickTop="1" thickBot="1" x14ac:dyDescent="0.25">
      <c r="A27" s="6" t="s">
        <v>105</v>
      </c>
      <c r="B27" s="15">
        <f t="shared" si="3"/>
        <v>1900000</v>
      </c>
      <c r="C27" s="26">
        <v>150000</v>
      </c>
      <c r="D27" s="26">
        <v>150000</v>
      </c>
      <c r="E27" s="26">
        <v>160000</v>
      </c>
      <c r="F27" s="26">
        <v>160000</v>
      </c>
      <c r="G27" s="26">
        <v>160000</v>
      </c>
      <c r="H27" s="26">
        <v>160000</v>
      </c>
      <c r="I27" s="26">
        <v>160000</v>
      </c>
      <c r="J27" s="26">
        <v>160000</v>
      </c>
      <c r="K27" s="26">
        <v>160000</v>
      </c>
      <c r="L27" s="26">
        <v>160000</v>
      </c>
      <c r="M27" s="26">
        <v>160000</v>
      </c>
      <c r="N27" s="26">
        <v>160000</v>
      </c>
      <c r="O27" s="53">
        <f t="shared" si="4"/>
        <v>1900000</v>
      </c>
      <c r="P27" s="2"/>
    </row>
    <row r="28" spans="1:16" ht="14.25" thickTop="1" thickBot="1" x14ac:dyDescent="0.25">
      <c r="A28" s="7" t="s">
        <v>197</v>
      </c>
      <c r="B28" s="15">
        <f t="shared" si="3"/>
        <v>180000</v>
      </c>
      <c r="C28" s="26">
        <f t="shared" ref="C28:N28" si="5">C15</f>
        <v>15000</v>
      </c>
      <c r="D28" s="26">
        <f t="shared" si="5"/>
        <v>15000</v>
      </c>
      <c r="E28" s="26">
        <f t="shared" si="5"/>
        <v>15000</v>
      </c>
      <c r="F28" s="26">
        <f t="shared" si="5"/>
        <v>15000</v>
      </c>
      <c r="G28" s="26">
        <f t="shared" si="5"/>
        <v>15000</v>
      </c>
      <c r="H28" s="26">
        <f t="shared" si="5"/>
        <v>15000</v>
      </c>
      <c r="I28" s="26">
        <f t="shared" si="5"/>
        <v>15000</v>
      </c>
      <c r="J28" s="26">
        <f t="shared" si="5"/>
        <v>15000</v>
      </c>
      <c r="K28" s="26">
        <f t="shared" si="5"/>
        <v>15000</v>
      </c>
      <c r="L28" s="26">
        <f t="shared" si="5"/>
        <v>15000</v>
      </c>
      <c r="M28" s="26">
        <f t="shared" si="5"/>
        <v>15000</v>
      </c>
      <c r="N28" s="26">
        <f t="shared" si="5"/>
        <v>15000</v>
      </c>
      <c r="O28" s="53">
        <f t="shared" si="4"/>
        <v>180000</v>
      </c>
      <c r="P28" s="2"/>
    </row>
    <row r="29" spans="1:16" ht="14.25" thickTop="1" thickBot="1" x14ac:dyDescent="0.25">
      <c r="A29" s="6" t="s">
        <v>111</v>
      </c>
      <c r="B29" s="15">
        <f t="shared" si="3"/>
        <v>1650000</v>
      </c>
      <c r="C29" s="26">
        <v>130000</v>
      </c>
      <c r="D29" s="12">
        <v>130000</v>
      </c>
      <c r="E29" s="12">
        <v>130000</v>
      </c>
      <c r="F29" s="12">
        <v>130000</v>
      </c>
      <c r="G29" s="12">
        <v>140000</v>
      </c>
      <c r="H29" s="12">
        <v>140000</v>
      </c>
      <c r="I29" s="12">
        <v>140000</v>
      </c>
      <c r="J29" s="12">
        <v>140000</v>
      </c>
      <c r="K29" s="12">
        <v>140000</v>
      </c>
      <c r="L29" s="12">
        <v>140000</v>
      </c>
      <c r="M29" s="12">
        <v>140000</v>
      </c>
      <c r="N29" s="57">
        <v>150000</v>
      </c>
      <c r="O29" s="53">
        <f t="shared" si="4"/>
        <v>1650000</v>
      </c>
      <c r="P29" s="2"/>
    </row>
    <row r="30" spans="1:16" ht="14.25" thickTop="1" thickBot="1" x14ac:dyDescent="0.25">
      <c r="A30" s="6" t="s">
        <v>116</v>
      </c>
      <c r="B30" s="15">
        <f t="shared" si="3"/>
        <v>4000000</v>
      </c>
      <c r="C30" s="26">
        <v>310000</v>
      </c>
      <c r="D30" s="26">
        <v>340000</v>
      </c>
      <c r="E30" s="26">
        <v>350000</v>
      </c>
      <c r="F30" s="26">
        <v>350000</v>
      </c>
      <c r="G30" s="26">
        <v>350000</v>
      </c>
      <c r="H30" s="26">
        <v>350000</v>
      </c>
      <c r="I30" s="26">
        <v>350000</v>
      </c>
      <c r="J30" s="26">
        <v>350000</v>
      </c>
      <c r="K30" s="26">
        <v>250000</v>
      </c>
      <c r="L30" s="26">
        <v>300000</v>
      </c>
      <c r="M30" s="26">
        <v>350000</v>
      </c>
      <c r="N30" s="58">
        <v>350000</v>
      </c>
      <c r="O30" s="53">
        <f t="shared" si="4"/>
        <v>4000000</v>
      </c>
      <c r="P30" s="2"/>
    </row>
    <row r="31" spans="1:16" ht="14.25" thickTop="1" thickBot="1" x14ac:dyDescent="0.25">
      <c r="A31" s="7" t="s">
        <v>130</v>
      </c>
      <c r="B31" s="15">
        <f t="shared" si="3"/>
        <v>710000</v>
      </c>
      <c r="C31" s="26">
        <v>50000</v>
      </c>
      <c r="D31" s="26">
        <v>60000</v>
      </c>
      <c r="E31" s="26">
        <v>60000</v>
      </c>
      <c r="F31" s="26">
        <v>60000</v>
      </c>
      <c r="G31" s="26">
        <v>60000</v>
      </c>
      <c r="H31" s="26">
        <v>60000</v>
      </c>
      <c r="I31" s="26">
        <v>60000</v>
      </c>
      <c r="J31" s="26">
        <v>60000</v>
      </c>
      <c r="K31" s="26">
        <v>60000</v>
      </c>
      <c r="L31" s="26">
        <v>60000</v>
      </c>
      <c r="M31" s="26">
        <v>60000</v>
      </c>
      <c r="N31" s="26">
        <v>60000</v>
      </c>
      <c r="O31" s="53">
        <f t="shared" si="4"/>
        <v>710000</v>
      </c>
      <c r="P31" s="2"/>
    </row>
    <row r="32" spans="1:16" ht="14.25" thickTop="1" thickBot="1" x14ac:dyDescent="0.25">
      <c r="A32" s="7" t="s">
        <v>149</v>
      </c>
      <c r="B32" s="15">
        <f t="shared" si="3"/>
        <v>3360000</v>
      </c>
      <c r="C32" s="103">
        <v>280000</v>
      </c>
      <c r="D32" s="103">
        <v>280000</v>
      </c>
      <c r="E32" s="103">
        <v>280000</v>
      </c>
      <c r="F32" s="103">
        <v>280000</v>
      </c>
      <c r="G32" s="103">
        <v>280000</v>
      </c>
      <c r="H32" s="103">
        <v>280000</v>
      </c>
      <c r="I32" s="103">
        <v>280000</v>
      </c>
      <c r="J32" s="103">
        <v>280000</v>
      </c>
      <c r="K32" s="103">
        <v>280000</v>
      </c>
      <c r="L32" s="103">
        <v>280000</v>
      </c>
      <c r="M32" s="103">
        <v>280000</v>
      </c>
      <c r="N32" s="103">
        <v>280000</v>
      </c>
      <c r="O32" s="104">
        <f t="shared" si="4"/>
        <v>3360000</v>
      </c>
      <c r="P32" s="2"/>
    </row>
    <row r="33" spans="1:16" ht="14.25" thickTop="1" thickBot="1" x14ac:dyDescent="0.25">
      <c r="A33" s="7" t="s">
        <v>150</v>
      </c>
      <c r="B33" s="15">
        <f t="shared" si="3"/>
        <v>1040000</v>
      </c>
      <c r="C33" s="103">
        <v>80000</v>
      </c>
      <c r="D33" s="103">
        <v>80000</v>
      </c>
      <c r="E33" s="103">
        <v>100000</v>
      </c>
      <c r="F33" s="103">
        <v>80000</v>
      </c>
      <c r="G33" s="103">
        <v>80000</v>
      </c>
      <c r="H33" s="103">
        <v>100000</v>
      </c>
      <c r="I33" s="103">
        <v>80000</v>
      </c>
      <c r="J33" s="103">
        <v>80000</v>
      </c>
      <c r="K33" s="103">
        <v>80000</v>
      </c>
      <c r="L33" s="103">
        <v>80000</v>
      </c>
      <c r="M33" s="103">
        <v>100000</v>
      </c>
      <c r="N33" s="103">
        <v>100000</v>
      </c>
      <c r="O33" s="104">
        <f t="shared" si="4"/>
        <v>1040000</v>
      </c>
      <c r="P33" s="2"/>
    </row>
    <row r="34" spans="1:16" ht="14.25" thickTop="1" thickBot="1" x14ac:dyDescent="0.25">
      <c r="A34" s="6" t="s">
        <v>15</v>
      </c>
      <c r="B34" s="48">
        <f t="shared" si="3"/>
        <v>20000000</v>
      </c>
      <c r="C34" s="66">
        <f t="shared" ref="C34:N34" si="6">SUM(C23:C33)</f>
        <v>1610000</v>
      </c>
      <c r="D34" s="65">
        <f t="shared" si="6"/>
        <v>1650000</v>
      </c>
      <c r="E34" s="65">
        <f t="shared" si="6"/>
        <v>1700000</v>
      </c>
      <c r="F34" s="65">
        <f t="shared" si="6"/>
        <v>1670000</v>
      </c>
      <c r="G34" s="65">
        <f t="shared" si="6"/>
        <v>1680000</v>
      </c>
      <c r="H34" s="65">
        <f t="shared" si="6"/>
        <v>1710000</v>
      </c>
      <c r="I34" s="65">
        <f t="shared" si="6"/>
        <v>1680000</v>
      </c>
      <c r="J34" s="65">
        <f t="shared" si="6"/>
        <v>1680000</v>
      </c>
      <c r="K34" s="65">
        <f t="shared" si="6"/>
        <v>1580000</v>
      </c>
      <c r="L34" s="65">
        <f t="shared" si="6"/>
        <v>1630000</v>
      </c>
      <c r="M34" s="65">
        <f t="shared" si="6"/>
        <v>1700000</v>
      </c>
      <c r="N34" s="67">
        <f t="shared" si="6"/>
        <v>1710000</v>
      </c>
      <c r="O34" s="61">
        <f t="shared" si="4"/>
        <v>20000000</v>
      </c>
      <c r="P34" s="2"/>
    </row>
    <row r="35" spans="1:16" ht="14.25" thickTop="1" thickBot="1" x14ac:dyDescent="0.25">
      <c r="A35" s="13"/>
      <c r="B35" s="19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4">
        <f t="shared" si="4"/>
        <v>0</v>
      </c>
      <c r="P35" s="2"/>
    </row>
    <row r="36" spans="1:16" ht="14.25" thickTop="1" thickBot="1" x14ac:dyDescent="0.25">
      <c r="A36" s="31" t="s">
        <v>160</v>
      </c>
      <c r="B36" s="11" t="s">
        <v>2</v>
      </c>
      <c r="C36" s="34" t="s">
        <v>37</v>
      </c>
      <c r="D36" s="34" t="s">
        <v>38</v>
      </c>
      <c r="E36" s="34" t="s">
        <v>39</v>
      </c>
      <c r="F36" s="34" t="s">
        <v>40</v>
      </c>
      <c r="G36" s="34" t="s">
        <v>41</v>
      </c>
      <c r="H36" s="34" t="s">
        <v>42</v>
      </c>
      <c r="I36" s="34" t="s">
        <v>43</v>
      </c>
      <c r="J36" s="34" t="s">
        <v>44</v>
      </c>
      <c r="K36" s="34" t="s">
        <v>45</v>
      </c>
      <c r="L36" s="34" t="s">
        <v>46</v>
      </c>
      <c r="M36" s="34" t="s">
        <v>47</v>
      </c>
      <c r="N36" s="34" t="s">
        <v>48</v>
      </c>
      <c r="O36" s="47" t="s">
        <v>0</v>
      </c>
      <c r="P36" s="2"/>
    </row>
    <row r="37" spans="1:16" ht="14.25" thickTop="1" thickBot="1" x14ac:dyDescent="0.25">
      <c r="A37" s="39" t="s">
        <v>177</v>
      </c>
      <c r="B37" s="41">
        <f>SUM(C37:N37)</f>
        <v>1320000</v>
      </c>
      <c r="C37" s="32">
        <f t="shared" ref="C37:N37" si="7">SUM(C23+C27)*24%</f>
        <v>108000</v>
      </c>
      <c r="D37" s="32">
        <f t="shared" si="7"/>
        <v>108000</v>
      </c>
      <c r="E37" s="32">
        <f t="shared" si="7"/>
        <v>110400</v>
      </c>
      <c r="F37" s="32">
        <f t="shared" si="7"/>
        <v>110400</v>
      </c>
      <c r="G37" s="32">
        <f t="shared" si="7"/>
        <v>110400</v>
      </c>
      <c r="H37" s="32">
        <f t="shared" si="7"/>
        <v>110400</v>
      </c>
      <c r="I37" s="32">
        <f t="shared" si="7"/>
        <v>110400</v>
      </c>
      <c r="J37" s="32">
        <f t="shared" si="7"/>
        <v>110400</v>
      </c>
      <c r="K37" s="32">
        <f t="shared" si="7"/>
        <v>110400</v>
      </c>
      <c r="L37" s="32">
        <f t="shared" si="7"/>
        <v>110400</v>
      </c>
      <c r="M37" s="32">
        <f t="shared" si="7"/>
        <v>110400</v>
      </c>
      <c r="N37" s="32">
        <f t="shared" si="7"/>
        <v>110400</v>
      </c>
      <c r="O37" s="54">
        <f t="shared" ref="O37:O48" si="8">SUM(C37:N37)</f>
        <v>1320000</v>
      </c>
      <c r="P37" s="2"/>
    </row>
    <row r="38" spans="1:16" ht="14.25" thickTop="1" thickBot="1" x14ac:dyDescent="0.25">
      <c r="A38" s="37" t="s">
        <v>178</v>
      </c>
      <c r="B38" s="15">
        <f>B25*30%</f>
        <v>150000</v>
      </c>
      <c r="C38" s="28">
        <f t="shared" ref="C38:N38" si="9">C25*34/100</f>
        <v>13600</v>
      </c>
      <c r="D38" s="28">
        <f t="shared" si="9"/>
        <v>13600</v>
      </c>
      <c r="E38" s="28">
        <f t="shared" si="9"/>
        <v>17000</v>
      </c>
      <c r="F38" s="28">
        <f t="shared" si="9"/>
        <v>13600</v>
      </c>
      <c r="G38" s="28">
        <f t="shared" si="9"/>
        <v>13600</v>
      </c>
      <c r="H38" s="28">
        <f t="shared" si="9"/>
        <v>17000</v>
      </c>
      <c r="I38" s="28">
        <f t="shared" si="9"/>
        <v>13600</v>
      </c>
      <c r="J38" s="28">
        <f t="shared" si="9"/>
        <v>13600</v>
      </c>
      <c r="K38" s="28">
        <f t="shared" si="9"/>
        <v>13600</v>
      </c>
      <c r="L38" s="28">
        <f t="shared" si="9"/>
        <v>13600</v>
      </c>
      <c r="M38" s="28">
        <f t="shared" si="9"/>
        <v>13600</v>
      </c>
      <c r="N38" s="28">
        <f t="shared" si="9"/>
        <v>13600</v>
      </c>
      <c r="O38" s="53">
        <f t="shared" si="8"/>
        <v>170000</v>
      </c>
      <c r="P38" s="2"/>
    </row>
    <row r="39" spans="1:16" ht="14.25" thickTop="1" thickBot="1" x14ac:dyDescent="0.25">
      <c r="A39" s="37" t="s">
        <v>98</v>
      </c>
      <c r="B39" s="15">
        <f>SUM(C39:N39)</f>
        <v>126000</v>
      </c>
      <c r="C39" s="28">
        <f t="shared" ref="C39:N39" si="10">C26*70%</f>
        <v>10500</v>
      </c>
      <c r="D39" s="28">
        <f t="shared" si="10"/>
        <v>10500</v>
      </c>
      <c r="E39" s="28">
        <f t="shared" si="10"/>
        <v>10500</v>
      </c>
      <c r="F39" s="28">
        <f t="shared" si="10"/>
        <v>10500</v>
      </c>
      <c r="G39" s="28">
        <f t="shared" si="10"/>
        <v>10500</v>
      </c>
      <c r="H39" s="28">
        <f t="shared" si="10"/>
        <v>10500</v>
      </c>
      <c r="I39" s="28">
        <f t="shared" si="10"/>
        <v>10500</v>
      </c>
      <c r="J39" s="28">
        <f t="shared" si="10"/>
        <v>10500</v>
      </c>
      <c r="K39" s="28">
        <f t="shared" si="10"/>
        <v>10500</v>
      </c>
      <c r="L39" s="28">
        <f t="shared" si="10"/>
        <v>10500</v>
      </c>
      <c r="M39" s="28">
        <f t="shared" si="10"/>
        <v>10500</v>
      </c>
      <c r="N39" s="28">
        <f t="shared" si="10"/>
        <v>10500</v>
      </c>
      <c r="O39" s="53">
        <f t="shared" si="8"/>
        <v>126000</v>
      </c>
      <c r="P39" s="2"/>
    </row>
    <row r="40" spans="1:16" ht="14.25" thickTop="1" thickBot="1" x14ac:dyDescent="0.25">
      <c r="A40" s="37" t="s">
        <v>197</v>
      </c>
      <c r="B40" s="15">
        <f>SUM(C40:N40)</f>
        <v>126000</v>
      </c>
      <c r="C40" s="28">
        <f t="shared" ref="C40:N40" si="11">C28*70%</f>
        <v>10500</v>
      </c>
      <c r="D40" s="28">
        <f t="shared" si="11"/>
        <v>10500</v>
      </c>
      <c r="E40" s="28">
        <f t="shared" si="11"/>
        <v>10500</v>
      </c>
      <c r="F40" s="28">
        <f t="shared" si="11"/>
        <v>10500</v>
      </c>
      <c r="G40" s="28">
        <f t="shared" si="11"/>
        <v>10500</v>
      </c>
      <c r="H40" s="28">
        <f t="shared" si="11"/>
        <v>10500</v>
      </c>
      <c r="I40" s="28">
        <f t="shared" si="11"/>
        <v>10500</v>
      </c>
      <c r="J40" s="28">
        <f t="shared" si="11"/>
        <v>10500</v>
      </c>
      <c r="K40" s="28">
        <f t="shared" si="11"/>
        <v>10500</v>
      </c>
      <c r="L40" s="28">
        <f t="shared" si="11"/>
        <v>10500</v>
      </c>
      <c r="M40" s="28">
        <f t="shared" si="11"/>
        <v>10500</v>
      </c>
      <c r="N40" s="28">
        <f t="shared" si="11"/>
        <v>10500</v>
      </c>
      <c r="O40" s="53">
        <f t="shared" si="8"/>
        <v>126000</v>
      </c>
      <c r="P40" s="2"/>
    </row>
    <row r="41" spans="1:16" ht="14.25" thickTop="1" thickBot="1" x14ac:dyDescent="0.25">
      <c r="A41" s="37" t="s">
        <v>115</v>
      </c>
      <c r="B41" s="15">
        <f>SUM(C41:N41)</f>
        <v>180000</v>
      </c>
      <c r="C41" s="28">
        <v>15000</v>
      </c>
      <c r="D41" s="28">
        <v>15000</v>
      </c>
      <c r="E41" s="28">
        <v>15000</v>
      </c>
      <c r="F41" s="28">
        <v>15000</v>
      </c>
      <c r="G41" s="28">
        <v>15000</v>
      </c>
      <c r="H41" s="28">
        <v>15000</v>
      </c>
      <c r="I41" s="28">
        <v>15000</v>
      </c>
      <c r="J41" s="28">
        <v>15000</v>
      </c>
      <c r="K41" s="28">
        <v>15000</v>
      </c>
      <c r="L41" s="28">
        <v>15000</v>
      </c>
      <c r="M41" s="28">
        <v>15000</v>
      </c>
      <c r="N41" s="51">
        <v>15000</v>
      </c>
      <c r="O41" s="53">
        <f t="shared" si="8"/>
        <v>180000</v>
      </c>
      <c r="P41" s="2"/>
    </row>
    <row r="42" spans="1:16" ht="14.25" thickTop="1" thickBot="1" x14ac:dyDescent="0.25">
      <c r="A42" s="37" t="s">
        <v>207</v>
      </c>
      <c r="B42" s="15">
        <f>SUM(C42:N42)</f>
        <v>1072500</v>
      </c>
      <c r="C42" s="28">
        <f>C29*65%</f>
        <v>84500</v>
      </c>
      <c r="D42" s="28">
        <f t="shared" ref="D42:N42" si="12">D29*65%</f>
        <v>84500</v>
      </c>
      <c r="E42" s="28">
        <f t="shared" si="12"/>
        <v>84500</v>
      </c>
      <c r="F42" s="28">
        <f t="shared" si="12"/>
        <v>84500</v>
      </c>
      <c r="G42" s="28">
        <f t="shared" si="12"/>
        <v>91000</v>
      </c>
      <c r="H42" s="28">
        <f t="shared" si="12"/>
        <v>91000</v>
      </c>
      <c r="I42" s="28">
        <f t="shared" si="12"/>
        <v>91000</v>
      </c>
      <c r="J42" s="28">
        <f t="shared" si="12"/>
        <v>91000</v>
      </c>
      <c r="K42" s="28">
        <f t="shared" si="12"/>
        <v>91000</v>
      </c>
      <c r="L42" s="28">
        <f t="shared" si="12"/>
        <v>91000</v>
      </c>
      <c r="M42" s="28">
        <f t="shared" si="12"/>
        <v>91000</v>
      </c>
      <c r="N42" s="28">
        <f t="shared" si="12"/>
        <v>97500</v>
      </c>
      <c r="O42" s="53">
        <f t="shared" si="8"/>
        <v>1072500</v>
      </c>
      <c r="P42" s="2"/>
    </row>
    <row r="43" spans="1:16" ht="14.25" thickTop="1" thickBot="1" x14ac:dyDescent="0.25">
      <c r="A43" s="37" t="s">
        <v>214</v>
      </c>
      <c r="B43" s="48">
        <f t="shared" ref="B43" si="13">B30*73%</f>
        <v>2920000</v>
      </c>
      <c r="C43" s="26">
        <f>C30*74%</f>
        <v>229400</v>
      </c>
      <c r="D43" s="26">
        <f t="shared" ref="D43:N43" si="14">D30*74%</f>
        <v>251600</v>
      </c>
      <c r="E43" s="26">
        <f t="shared" si="14"/>
        <v>259000</v>
      </c>
      <c r="F43" s="26">
        <f t="shared" si="14"/>
        <v>259000</v>
      </c>
      <c r="G43" s="26">
        <f t="shared" si="14"/>
        <v>259000</v>
      </c>
      <c r="H43" s="26">
        <f t="shared" si="14"/>
        <v>259000</v>
      </c>
      <c r="I43" s="26">
        <f t="shared" si="14"/>
        <v>259000</v>
      </c>
      <c r="J43" s="26">
        <f t="shared" si="14"/>
        <v>259000</v>
      </c>
      <c r="K43" s="26">
        <f t="shared" si="14"/>
        <v>185000</v>
      </c>
      <c r="L43" s="26">
        <f t="shared" si="14"/>
        <v>222000</v>
      </c>
      <c r="M43" s="26">
        <f t="shared" si="14"/>
        <v>259000</v>
      </c>
      <c r="N43" s="26">
        <f t="shared" si="14"/>
        <v>259000</v>
      </c>
      <c r="O43" s="69">
        <f t="shared" si="8"/>
        <v>2960000</v>
      </c>
      <c r="P43" s="2"/>
    </row>
    <row r="44" spans="1:16" ht="14.25" thickTop="1" thickBot="1" x14ac:dyDescent="0.25">
      <c r="A44" s="37" t="s">
        <v>179</v>
      </c>
      <c r="B44" s="15">
        <f>SUM(C44:N44)</f>
        <v>497000</v>
      </c>
      <c r="C44" s="103">
        <f t="shared" ref="C44:N44" si="15">C31*70%</f>
        <v>35000</v>
      </c>
      <c r="D44" s="103">
        <f t="shared" si="15"/>
        <v>42000</v>
      </c>
      <c r="E44" s="103">
        <f t="shared" si="15"/>
        <v>42000</v>
      </c>
      <c r="F44" s="103">
        <f t="shared" si="15"/>
        <v>42000</v>
      </c>
      <c r="G44" s="103">
        <f t="shared" si="15"/>
        <v>42000</v>
      </c>
      <c r="H44" s="103">
        <f t="shared" si="15"/>
        <v>42000</v>
      </c>
      <c r="I44" s="103">
        <f t="shared" si="15"/>
        <v>42000</v>
      </c>
      <c r="J44" s="103">
        <f t="shared" si="15"/>
        <v>42000</v>
      </c>
      <c r="K44" s="103">
        <f t="shared" si="15"/>
        <v>42000</v>
      </c>
      <c r="L44" s="103">
        <f t="shared" si="15"/>
        <v>42000</v>
      </c>
      <c r="M44" s="103">
        <f t="shared" si="15"/>
        <v>42000</v>
      </c>
      <c r="N44" s="103">
        <f t="shared" si="15"/>
        <v>42000</v>
      </c>
      <c r="O44" s="62">
        <f t="shared" si="8"/>
        <v>497000</v>
      </c>
      <c r="P44" s="2"/>
    </row>
    <row r="45" spans="1:16" ht="14.25" thickTop="1" thickBot="1" x14ac:dyDescent="0.25">
      <c r="A45" s="37" t="s">
        <v>190</v>
      </c>
      <c r="B45" s="15">
        <f>+SUM(C45:N45)</f>
        <v>1680000</v>
      </c>
      <c r="C45" s="103">
        <f t="shared" ref="C45:N45" si="16">C32*50%</f>
        <v>140000</v>
      </c>
      <c r="D45" s="103">
        <f t="shared" si="16"/>
        <v>140000</v>
      </c>
      <c r="E45" s="103">
        <f t="shared" si="16"/>
        <v>140000</v>
      </c>
      <c r="F45" s="103">
        <f t="shared" si="16"/>
        <v>140000</v>
      </c>
      <c r="G45" s="103">
        <f t="shared" si="16"/>
        <v>140000</v>
      </c>
      <c r="H45" s="103">
        <f t="shared" si="16"/>
        <v>140000</v>
      </c>
      <c r="I45" s="103">
        <f t="shared" si="16"/>
        <v>140000</v>
      </c>
      <c r="J45" s="103">
        <f t="shared" si="16"/>
        <v>140000</v>
      </c>
      <c r="K45" s="103">
        <f t="shared" si="16"/>
        <v>140000</v>
      </c>
      <c r="L45" s="103">
        <f t="shared" si="16"/>
        <v>140000</v>
      </c>
      <c r="M45" s="103">
        <f t="shared" si="16"/>
        <v>140000</v>
      </c>
      <c r="N45" s="103">
        <f t="shared" si="16"/>
        <v>140000</v>
      </c>
      <c r="O45" s="107">
        <f t="shared" si="8"/>
        <v>1680000</v>
      </c>
      <c r="P45" s="2"/>
    </row>
    <row r="46" spans="1:16" ht="14.25" thickTop="1" thickBot="1" x14ac:dyDescent="0.25">
      <c r="A46" s="37" t="s">
        <v>213</v>
      </c>
      <c r="B46" s="15">
        <f>+SUM(C46:N46)</f>
        <v>800800</v>
      </c>
      <c r="C46" s="103">
        <f>C33*77%</f>
        <v>61600</v>
      </c>
      <c r="D46" s="103">
        <f t="shared" ref="D46:N46" si="17">D33*77%</f>
        <v>61600</v>
      </c>
      <c r="E46" s="103">
        <f t="shared" si="17"/>
        <v>77000</v>
      </c>
      <c r="F46" s="103">
        <f t="shared" si="17"/>
        <v>61600</v>
      </c>
      <c r="G46" s="103">
        <f t="shared" si="17"/>
        <v>61600</v>
      </c>
      <c r="H46" s="103">
        <f t="shared" si="17"/>
        <v>77000</v>
      </c>
      <c r="I46" s="103">
        <f t="shared" si="17"/>
        <v>61600</v>
      </c>
      <c r="J46" s="103">
        <f t="shared" si="17"/>
        <v>61600</v>
      </c>
      <c r="K46" s="103">
        <f t="shared" si="17"/>
        <v>61600</v>
      </c>
      <c r="L46" s="103">
        <f t="shared" si="17"/>
        <v>61600</v>
      </c>
      <c r="M46" s="103">
        <f t="shared" si="17"/>
        <v>77000</v>
      </c>
      <c r="N46" s="103">
        <f t="shared" si="17"/>
        <v>77000</v>
      </c>
      <c r="O46" s="107">
        <f t="shared" si="8"/>
        <v>800800</v>
      </c>
      <c r="P46" s="2"/>
    </row>
    <row r="47" spans="1:16" ht="14.25" thickTop="1" thickBot="1" x14ac:dyDescent="0.25">
      <c r="A47" s="37" t="s">
        <v>17</v>
      </c>
      <c r="B47" s="15">
        <f>SUM(B37+B38+B39+B41+B42+B43+B44)</f>
        <v>6265500</v>
      </c>
      <c r="C47" s="63">
        <f t="shared" ref="C47:N47" si="18">SUM(C37:C46)</f>
        <v>708100</v>
      </c>
      <c r="D47" s="64">
        <f t="shared" si="18"/>
        <v>737300</v>
      </c>
      <c r="E47" s="64">
        <f t="shared" si="18"/>
        <v>765900</v>
      </c>
      <c r="F47" s="64">
        <f t="shared" si="18"/>
        <v>747100</v>
      </c>
      <c r="G47" s="64">
        <f t="shared" si="18"/>
        <v>753600</v>
      </c>
      <c r="H47" s="64">
        <f t="shared" si="18"/>
        <v>772400</v>
      </c>
      <c r="I47" s="64">
        <f t="shared" si="18"/>
        <v>753600</v>
      </c>
      <c r="J47" s="64">
        <f t="shared" si="18"/>
        <v>753600</v>
      </c>
      <c r="K47" s="64">
        <f t="shared" si="18"/>
        <v>679600</v>
      </c>
      <c r="L47" s="64">
        <f t="shared" si="18"/>
        <v>716600</v>
      </c>
      <c r="M47" s="64">
        <f t="shared" si="18"/>
        <v>769000</v>
      </c>
      <c r="N47" s="64">
        <f t="shared" si="18"/>
        <v>775500</v>
      </c>
      <c r="O47" s="55">
        <f t="shared" si="8"/>
        <v>8932300</v>
      </c>
      <c r="P47" s="2"/>
    </row>
    <row r="48" spans="1:16" ht="14.25" thickTop="1" thickBot="1" x14ac:dyDescent="0.25">
      <c r="A48" s="13"/>
      <c r="B48" s="14"/>
      <c r="C48" s="4"/>
      <c r="D48" s="4" t="s">
        <v>0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30">
        <f t="shared" si="8"/>
        <v>0</v>
      </c>
      <c r="P48" s="2"/>
    </row>
    <row r="49" spans="1:16" ht="14.25" thickTop="1" thickBot="1" x14ac:dyDescent="0.25">
      <c r="A49" s="31" t="s">
        <v>161</v>
      </c>
      <c r="B49" s="11" t="s">
        <v>2</v>
      </c>
      <c r="C49" s="34" t="s">
        <v>37</v>
      </c>
      <c r="D49" s="34" t="s">
        <v>38</v>
      </c>
      <c r="E49" s="34" t="s">
        <v>39</v>
      </c>
      <c r="F49" s="34" t="s">
        <v>40</v>
      </c>
      <c r="G49" s="34" t="s">
        <v>41</v>
      </c>
      <c r="H49" s="34" t="s">
        <v>42</v>
      </c>
      <c r="I49" s="34" t="s">
        <v>43</v>
      </c>
      <c r="J49" s="34" t="s">
        <v>44</v>
      </c>
      <c r="K49" s="34" t="s">
        <v>45</v>
      </c>
      <c r="L49" s="34" t="s">
        <v>46</v>
      </c>
      <c r="M49" s="34" t="s">
        <v>47</v>
      </c>
      <c r="N49" s="34" t="s">
        <v>48</v>
      </c>
      <c r="O49" s="59" t="s">
        <v>0</v>
      </c>
      <c r="P49" s="2"/>
    </row>
    <row r="50" spans="1:16" ht="14.25" thickTop="1" thickBot="1" x14ac:dyDescent="0.25">
      <c r="A50" s="46" t="s">
        <v>19</v>
      </c>
      <c r="B50" s="81">
        <f t="shared" ref="B50:B59" si="19">SUM(C50:N50)</f>
        <v>2280000</v>
      </c>
      <c r="C50" s="75">
        <f t="shared" ref="C50:N50" si="20">SUM(C23-C37)</f>
        <v>192000</v>
      </c>
      <c r="D50" s="75">
        <f t="shared" si="20"/>
        <v>192000</v>
      </c>
      <c r="E50" s="75">
        <f t="shared" si="20"/>
        <v>189600</v>
      </c>
      <c r="F50" s="75">
        <f t="shared" si="20"/>
        <v>189600</v>
      </c>
      <c r="G50" s="75">
        <f t="shared" si="20"/>
        <v>189600</v>
      </c>
      <c r="H50" s="75">
        <f t="shared" si="20"/>
        <v>189600</v>
      </c>
      <c r="I50" s="75">
        <f t="shared" si="20"/>
        <v>189600</v>
      </c>
      <c r="J50" s="75">
        <f t="shared" si="20"/>
        <v>189600</v>
      </c>
      <c r="K50" s="75">
        <f t="shared" si="20"/>
        <v>189600</v>
      </c>
      <c r="L50" s="75">
        <f t="shared" si="20"/>
        <v>189600</v>
      </c>
      <c r="M50" s="75">
        <f t="shared" si="20"/>
        <v>189600</v>
      </c>
      <c r="N50" s="76">
        <f t="shared" si="20"/>
        <v>189600</v>
      </c>
      <c r="O50" s="54">
        <f t="shared" ref="O50:O60" si="21">SUM(C50:N50)</f>
        <v>2280000</v>
      </c>
      <c r="P50" s="2"/>
    </row>
    <row r="51" spans="1:16" ht="14.25" thickTop="1" thickBot="1" x14ac:dyDescent="0.25">
      <c r="A51" s="33" t="s">
        <v>175</v>
      </c>
      <c r="B51" s="81">
        <f t="shared" si="19"/>
        <v>2880000</v>
      </c>
      <c r="C51" s="110">
        <f t="shared" ref="C51:N51" si="22">C24</f>
        <v>240000</v>
      </c>
      <c r="D51" s="110">
        <f t="shared" si="22"/>
        <v>240000</v>
      </c>
      <c r="E51" s="110">
        <f t="shared" si="22"/>
        <v>240000</v>
      </c>
      <c r="F51" s="110">
        <f t="shared" si="22"/>
        <v>240000</v>
      </c>
      <c r="G51" s="110">
        <f t="shared" si="22"/>
        <v>240000</v>
      </c>
      <c r="H51" s="110">
        <f t="shared" si="22"/>
        <v>240000</v>
      </c>
      <c r="I51" s="110">
        <f t="shared" si="22"/>
        <v>240000</v>
      </c>
      <c r="J51" s="110">
        <f t="shared" si="22"/>
        <v>240000</v>
      </c>
      <c r="K51" s="110">
        <f t="shared" si="22"/>
        <v>240000</v>
      </c>
      <c r="L51" s="110">
        <f t="shared" si="22"/>
        <v>240000</v>
      </c>
      <c r="M51" s="110">
        <f t="shared" si="22"/>
        <v>240000</v>
      </c>
      <c r="N51" s="110">
        <f t="shared" si="22"/>
        <v>240000</v>
      </c>
      <c r="O51" s="109">
        <f t="shared" si="21"/>
        <v>2880000</v>
      </c>
      <c r="P51" s="2"/>
    </row>
    <row r="52" spans="1:16" ht="14.25" thickTop="1" thickBot="1" x14ac:dyDescent="0.25">
      <c r="A52" s="6" t="s">
        <v>14</v>
      </c>
      <c r="B52" s="82">
        <f t="shared" si="19"/>
        <v>330000</v>
      </c>
      <c r="C52" s="78">
        <f t="shared" ref="C52:N52" si="23">SUM(C25-C38)</f>
        <v>26400</v>
      </c>
      <c r="D52" s="12">
        <f t="shared" si="23"/>
        <v>26400</v>
      </c>
      <c r="E52" s="12">
        <f t="shared" si="23"/>
        <v>33000</v>
      </c>
      <c r="F52" s="12">
        <f t="shared" si="23"/>
        <v>26400</v>
      </c>
      <c r="G52" s="12">
        <f t="shared" si="23"/>
        <v>26400</v>
      </c>
      <c r="H52" s="12">
        <f t="shared" si="23"/>
        <v>33000</v>
      </c>
      <c r="I52" s="12">
        <f t="shared" si="23"/>
        <v>26400</v>
      </c>
      <c r="J52" s="12">
        <f t="shared" si="23"/>
        <v>26400</v>
      </c>
      <c r="K52" s="12">
        <f t="shared" si="23"/>
        <v>26400</v>
      </c>
      <c r="L52" s="12">
        <f t="shared" si="23"/>
        <v>26400</v>
      </c>
      <c r="M52" s="12">
        <f t="shared" si="23"/>
        <v>26400</v>
      </c>
      <c r="N52" s="79">
        <f t="shared" si="23"/>
        <v>26400</v>
      </c>
      <c r="O52" s="53">
        <f t="shared" si="21"/>
        <v>330000</v>
      </c>
      <c r="P52" s="2"/>
    </row>
    <row r="53" spans="1:16" ht="14.25" thickTop="1" thickBot="1" x14ac:dyDescent="0.25">
      <c r="A53" s="36" t="s">
        <v>10</v>
      </c>
      <c r="B53" s="82">
        <f t="shared" si="19"/>
        <v>108000</v>
      </c>
      <c r="C53" s="78">
        <f t="shared" ref="C53:N53" si="24">SUM(C26-C39)+(C28-C40)</f>
        <v>9000</v>
      </c>
      <c r="D53" s="78">
        <f t="shared" si="24"/>
        <v>9000</v>
      </c>
      <c r="E53" s="78">
        <f t="shared" si="24"/>
        <v>9000</v>
      </c>
      <c r="F53" s="78">
        <f t="shared" si="24"/>
        <v>9000</v>
      </c>
      <c r="G53" s="78">
        <f t="shared" si="24"/>
        <v>9000</v>
      </c>
      <c r="H53" s="78">
        <f t="shared" si="24"/>
        <v>9000</v>
      </c>
      <c r="I53" s="78">
        <f t="shared" si="24"/>
        <v>9000</v>
      </c>
      <c r="J53" s="78">
        <f t="shared" si="24"/>
        <v>9000</v>
      </c>
      <c r="K53" s="78">
        <f t="shared" si="24"/>
        <v>9000</v>
      </c>
      <c r="L53" s="78">
        <f t="shared" si="24"/>
        <v>9000</v>
      </c>
      <c r="M53" s="78">
        <f t="shared" si="24"/>
        <v>9000</v>
      </c>
      <c r="N53" s="78">
        <f t="shared" si="24"/>
        <v>9000</v>
      </c>
      <c r="O53" s="53">
        <f t="shared" si="21"/>
        <v>108000</v>
      </c>
      <c r="P53" s="2"/>
    </row>
    <row r="54" spans="1:16" ht="14.25" thickTop="1" thickBot="1" x14ac:dyDescent="0.25">
      <c r="A54" s="36" t="s">
        <v>56</v>
      </c>
      <c r="B54" s="83">
        <f t="shared" si="19"/>
        <v>1900000</v>
      </c>
      <c r="C54" s="78">
        <f t="shared" ref="C54:N54" si="25">C27</f>
        <v>150000</v>
      </c>
      <c r="D54" s="12">
        <f t="shared" si="25"/>
        <v>150000</v>
      </c>
      <c r="E54" s="12">
        <f t="shared" si="25"/>
        <v>160000</v>
      </c>
      <c r="F54" s="12">
        <f t="shared" si="25"/>
        <v>160000</v>
      </c>
      <c r="G54" s="12">
        <f t="shared" si="25"/>
        <v>160000</v>
      </c>
      <c r="H54" s="12">
        <f t="shared" si="25"/>
        <v>160000</v>
      </c>
      <c r="I54" s="12">
        <f t="shared" si="25"/>
        <v>160000</v>
      </c>
      <c r="J54" s="12">
        <f t="shared" si="25"/>
        <v>160000</v>
      </c>
      <c r="K54" s="12">
        <f t="shared" si="25"/>
        <v>160000</v>
      </c>
      <c r="L54" s="12">
        <f t="shared" si="25"/>
        <v>160000</v>
      </c>
      <c r="M54" s="12">
        <f t="shared" si="25"/>
        <v>160000</v>
      </c>
      <c r="N54" s="79">
        <f t="shared" si="25"/>
        <v>160000</v>
      </c>
      <c r="O54" s="53">
        <f t="shared" si="21"/>
        <v>1900000</v>
      </c>
      <c r="P54" s="2"/>
    </row>
    <row r="55" spans="1:16" ht="14.25" thickTop="1" thickBot="1" x14ac:dyDescent="0.25">
      <c r="A55" s="37" t="s">
        <v>111</v>
      </c>
      <c r="B55" s="82">
        <f t="shared" si="19"/>
        <v>790500</v>
      </c>
      <c r="C55" s="77">
        <f t="shared" ref="C55:N55" si="26">SUM(C29-C42)+(C31-C44)</f>
        <v>60500</v>
      </c>
      <c r="D55" s="77">
        <f t="shared" si="26"/>
        <v>63500</v>
      </c>
      <c r="E55" s="77">
        <f t="shared" si="26"/>
        <v>63500</v>
      </c>
      <c r="F55" s="77">
        <f t="shared" si="26"/>
        <v>63500</v>
      </c>
      <c r="G55" s="77">
        <f t="shared" si="26"/>
        <v>67000</v>
      </c>
      <c r="H55" s="77">
        <f t="shared" si="26"/>
        <v>67000</v>
      </c>
      <c r="I55" s="77">
        <f t="shared" si="26"/>
        <v>67000</v>
      </c>
      <c r="J55" s="77">
        <f t="shared" si="26"/>
        <v>67000</v>
      </c>
      <c r="K55" s="77">
        <f t="shared" si="26"/>
        <v>67000</v>
      </c>
      <c r="L55" s="77">
        <f t="shared" si="26"/>
        <v>67000</v>
      </c>
      <c r="M55" s="77">
        <f t="shared" si="26"/>
        <v>67000</v>
      </c>
      <c r="N55" s="9">
        <f t="shared" si="26"/>
        <v>70500</v>
      </c>
      <c r="O55" s="53">
        <f t="shared" si="21"/>
        <v>790500</v>
      </c>
      <c r="P55" s="2"/>
    </row>
    <row r="56" spans="1:16" ht="14.25" thickTop="1" thickBot="1" x14ac:dyDescent="0.25">
      <c r="A56" s="37" t="s">
        <v>117</v>
      </c>
      <c r="B56" s="82">
        <f t="shared" si="19"/>
        <v>1040000</v>
      </c>
      <c r="C56" s="77">
        <f t="shared" ref="C56:N56" si="27">SUM(C30-C43)</f>
        <v>80600</v>
      </c>
      <c r="D56" s="9">
        <f t="shared" si="27"/>
        <v>88400</v>
      </c>
      <c r="E56" s="9">
        <f t="shared" si="27"/>
        <v>91000</v>
      </c>
      <c r="F56" s="9">
        <f t="shared" si="27"/>
        <v>91000</v>
      </c>
      <c r="G56" s="9">
        <f t="shared" si="27"/>
        <v>91000</v>
      </c>
      <c r="H56" s="9">
        <f t="shared" si="27"/>
        <v>91000</v>
      </c>
      <c r="I56" s="9">
        <f t="shared" si="27"/>
        <v>91000</v>
      </c>
      <c r="J56" s="9">
        <f t="shared" si="27"/>
        <v>91000</v>
      </c>
      <c r="K56" s="9">
        <f t="shared" si="27"/>
        <v>65000</v>
      </c>
      <c r="L56" s="9">
        <f t="shared" si="27"/>
        <v>78000</v>
      </c>
      <c r="M56" s="9">
        <f t="shared" si="27"/>
        <v>91000</v>
      </c>
      <c r="N56" s="74">
        <f t="shared" si="27"/>
        <v>91000</v>
      </c>
      <c r="O56" s="53">
        <f t="shared" si="21"/>
        <v>1040000</v>
      </c>
      <c r="P56" s="2"/>
    </row>
    <row r="57" spans="1:16" ht="14.25" thickTop="1" thickBot="1" x14ac:dyDescent="0.25">
      <c r="A57" s="37" t="s">
        <v>151</v>
      </c>
      <c r="B57" s="82">
        <f t="shared" si="19"/>
        <v>1919200</v>
      </c>
      <c r="C57" s="77">
        <f t="shared" ref="C57:N57" si="28">SUM(C32-C45)+(C33-C46)</f>
        <v>158400</v>
      </c>
      <c r="D57" s="77">
        <f t="shared" si="28"/>
        <v>158400</v>
      </c>
      <c r="E57" s="77">
        <f t="shared" si="28"/>
        <v>163000</v>
      </c>
      <c r="F57" s="77">
        <f t="shared" si="28"/>
        <v>158400</v>
      </c>
      <c r="G57" s="77">
        <f t="shared" si="28"/>
        <v>158400</v>
      </c>
      <c r="H57" s="77">
        <f t="shared" si="28"/>
        <v>163000</v>
      </c>
      <c r="I57" s="77">
        <f t="shared" si="28"/>
        <v>158400</v>
      </c>
      <c r="J57" s="77">
        <f t="shared" si="28"/>
        <v>158400</v>
      </c>
      <c r="K57" s="77">
        <f t="shared" si="28"/>
        <v>158400</v>
      </c>
      <c r="L57" s="77">
        <f t="shared" si="28"/>
        <v>158400</v>
      </c>
      <c r="M57" s="77">
        <f t="shared" si="28"/>
        <v>163000</v>
      </c>
      <c r="N57" s="77">
        <f t="shared" si="28"/>
        <v>163000</v>
      </c>
      <c r="O57" s="53">
        <f t="shared" si="21"/>
        <v>1919200</v>
      </c>
      <c r="P57" s="2"/>
    </row>
    <row r="58" spans="1:16" ht="14.25" thickTop="1" thickBot="1" x14ac:dyDescent="0.25">
      <c r="A58" s="37" t="s">
        <v>115</v>
      </c>
      <c r="B58" s="82">
        <f t="shared" si="19"/>
        <v>-180000</v>
      </c>
      <c r="C58" s="78">
        <v>-15000</v>
      </c>
      <c r="D58" s="12">
        <v>-15000</v>
      </c>
      <c r="E58" s="12">
        <v>-15000</v>
      </c>
      <c r="F58" s="12">
        <v>-15000</v>
      </c>
      <c r="G58" s="12">
        <v>-15000</v>
      </c>
      <c r="H58" s="12">
        <v>-15000</v>
      </c>
      <c r="I58" s="12">
        <v>-15000</v>
      </c>
      <c r="J58" s="12">
        <v>-15000</v>
      </c>
      <c r="K58" s="12">
        <v>-15000</v>
      </c>
      <c r="L58" s="12">
        <v>-15000</v>
      </c>
      <c r="M58" s="12">
        <v>-15000</v>
      </c>
      <c r="N58" s="79">
        <v>-15000</v>
      </c>
      <c r="O58" s="53">
        <f t="shared" si="21"/>
        <v>-180000</v>
      </c>
      <c r="P58" s="2"/>
    </row>
    <row r="59" spans="1:16" ht="14.25" thickTop="1" thickBot="1" x14ac:dyDescent="0.25">
      <c r="A59" s="36" t="s">
        <v>20</v>
      </c>
      <c r="B59" s="83">
        <f t="shared" si="19"/>
        <v>11067700</v>
      </c>
      <c r="C59" s="66">
        <f t="shared" ref="C59:N59" si="29">SUM(C50:C58)</f>
        <v>901900</v>
      </c>
      <c r="D59" s="65">
        <f t="shared" si="29"/>
        <v>912700</v>
      </c>
      <c r="E59" s="65">
        <f t="shared" si="29"/>
        <v>934100</v>
      </c>
      <c r="F59" s="65">
        <f t="shared" si="29"/>
        <v>922900</v>
      </c>
      <c r="G59" s="65">
        <f t="shared" si="29"/>
        <v>926400</v>
      </c>
      <c r="H59" s="65">
        <f t="shared" si="29"/>
        <v>937600</v>
      </c>
      <c r="I59" s="65">
        <f t="shared" si="29"/>
        <v>926400</v>
      </c>
      <c r="J59" s="65">
        <f t="shared" si="29"/>
        <v>926400</v>
      </c>
      <c r="K59" s="65">
        <f t="shared" si="29"/>
        <v>900400</v>
      </c>
      <c r="L59" s="65">
        <f t="shared" si="29"/>
        <v>913400</v>
      </c>
      <c r="M59" s="65">
        <f t="shared" si="29"/>
        <v>931000</v>
      </c>
      <c r="N59" s="67">
        <f t="shared" si="29"/>
        <v>934500</v>
      </c>
      <c r="O59" s="61">
        <f t="shared" si="21"/>
        <v>11067700</v>
      </c>
      <c r="P59" s="2"/>
    </row>
    <row r="60" spans="1:16" ht="14.25" thickTop="1" thickBot="1" x14ac:dyDescent="0.25">
      <c r="A60" s="10"/>
      <c r="B60" s="19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42">
        <f t="shared" si="21"/>
        <v>0</v>
      </c>
      <c r="P60" s="2"/>
    </row>
    <row r="61" spans="1:16" ht="14.25" thickTop="1" thickBot="1" x14ac:dyDescent="0.25">
      <c r="A61" s="35" t="s">
        <v>61</v>
      </c>
      <c r="B61" s="11" t="s">
        <v>2</v>
      </c>
      <c r="C61" s="38" t="s">
        <v>37</v>
      </c>
      <c r="D61" s="34" t="s">
        <v>38</v>
      </c>
      <c r="E61" s="34" t="s">
        <v>39</v>
      </c>
      <c r="F61" s="34" t="s">
        <v>40</v>
      </c>
      <c r="G61" s="34" t="s">
        <v>41</v>
      </c>
      <c r="H61" s="34" t="s">
        <v>42</v>
      </c>
      <c r="I61" s="34" t="s">
        <v>43</v>
      </c>
      <c r="J61" s="34" t="s">
        <v>44</v>
      </c>
      <c r="K61" s="34" t="s">
        <v>45</v>
      </c>
      <c r="L61" s="34" t="s">
        <v>46</v>
      </c>
      <c r="M61" s="34" t="s">
        <v>47</v>
      </c>
      <c r="N61" s="34" t="s">
        <v>48</v>
      </c>
      <c r="O61" s="47" t="s">
        <v>0</v>
      </c>
      <c r="P61" s="2"/>
    </row>
    <row r="62" spans="1:16" ht="14.25" thickTop="1" thickBot="1" x14ac:dyDescent="0.25">
      <c r="A62" s="39" t="s">
        <v>176</v>
      </c>
      <c r="B62" s="48">
        <f t="shared" ref="B62:B69" si="30">SUM(C62:N62)</f>
        <v>1715493.5</v>
      </c>
      <c r="C62" s="85">
        <f>C59*15.5%</f>
        <v>139794.5</v>
      </c>
      <c r="D62" s="85">
        <f t="shared" ref="D62:N62" si="31">D59*15.5%</f>
        <v>141468.5</v>
      </c>
      <c r="E62" s="85">
        <f t="shared" si="31"/>
        <v>144785.5</v>
      </c>
      <c r="F62" s="85">
        <f t="shared" si="31"/>
        <v>143049.5</v>
      </c>
      <c r="G62" s="85">
        <f t="shared" si="31"/>
        <v>143592</v>
      </c>
      <c r="H62" s="85">
        <f t="shared" si="31"/>
        <v>145328</v>
      </c>
      <c r="I62" s="85">
        <f t="shared" si="31"/>
        <v>143592</v>
      </c>
      <c r="J62" s="85">
        <f t="shared" si="31"/>
        <v>143592</v>
      </c>
      <c r="K62" s="85">
        <f t="shared" si="31"/>
        <v>139562</v>
      </c>
      <c r="L62" s="85">
        <f t="shared" si="31"/>
        <v>141577</v>
      </c>
      <c r="M62" s="85">
        <f t="shared" si="31"/>
        <v>144305</v>
      </c>
      <c r="N62" s="85">
        <f t="shared" si="31"/>
        <v>144847.5</v>
      </c>
      <c r="O62" s="68">
        <f t="shared" ref="O62:O69" si="32">SUM(C62:N62)</f>
        <v>1715493.5</v>
      </c>
      <c r="P62" s="2"/>
    </row>
    <row r="63" spans="1:16" ht="14.25" thickTop="1" thickBot="1" x14ac:dyDescent="0.25">
      <c r="A63" s="37" t="s">
        <v>196</v>
      </c>
      <c r="B63" s="48">
        <f t="shared" si="30"/>
        <v>287100</v>
      </c>
      <c r="C63" s="80">
        <f>SUM(C5+C6+C10)*33%</f>
        <v>21450</v>
      </c>
      <c r="D63" s="80">
        <f t="shared" ref="D63:N63" si="33">SUM(D5+D6+D10)*33%</f>
        <v>21450</v>
      </c>
      <c r="E63" s="80">
        <f t="shared" si="33"/>
        <v>26400</v>
      </c>
      <c r="F63" s="80">
        <f t="shared" si="33"/>
        <v>26400</v>
      </c>
      <c r="G63" s="80">
        <f t="shared" si="33"/>
        <v>26400</v>
      </c>
      <c r="H63" s="80">
        <f t="shared" si="33"/>
        <v>26400</v>
      </c>
      <c r="I63" s="80">
        <f t="shared" si="33"/>
        <v>23100</v>
      </c>
      <c r="J63" s="80">
        <f t="shared" si="33"/>
        <v>24750</v>
      </c>
      <c r="K63" s="80">
        <f t="shared" si="33"/>
        <v>21450</v>
      </c>
      <c r="L63" s="80">
        <f t="shared" si="33"/>
        <v>21450</v>
      </c>
      <c r="M63" s="80">
        <f t="shared" si="33"/>
        <v>21450</v>
      </c>
      <c r="N63" s="80">
        <f t="shared" si="33"/>
        <v>26400</v>
      </c>
      <c r="O63" s="69">
        <f t="shared" si="32"/>
        <v>287100</v>
      </c>
      <c r="P63" s="2"/>
    </row>
    <row r="64" spans="1:16" ht="14.25" thickTop="1" thickBot="1" x14ac:dyDescent="0.25">
      <c r="A64" s="37" t="s">
        <v>143</v>
      </c>
      <c r="B64" s="15">
        <f t="shared" si="30"/>
        <v>281600</v>
      </c>
      <c r="C64" s="84">
        <f t="shared" ref="C64:N64" si="34">SUM(C4+C9)*5.5%</f>
        <v>23100</v>
      </c>
      <c r="D64" s="84">
        <f t="shared" si="34"/>
        <v>25850</v>
      </c>
      <c r="E64" s="84">
        <f t="shared" si="34"/>
        <v>23650</v>
      </c>
      <c r="F64" s="84">
        <f t="shared" si="34"/>
        <v>23650</v>
      </c>
      <c r="G64" s="84">
        <f t="shared" si="34"/>
        <v>26400</v>
      </c>
      <c r="H64" s="84">
        <f t="shared" si="34"/>
        <v>26400</v>
      </c>
      <c r="I64" s="84">
        <f t="shared" si="34"/>
        <v>26400</v>
      </c>
      <c r="J64" s="84">
        <f t="shared" si="34"/>
        <v>26400</v>
      </c>
      <c r="K64" s="84">
        <f t="shared" si="34"/>
        <v>17600</v>
      </c>
      <c r="L64" s="84">
        <f t="shared" si="34"/>
        <v>14850</v>
      </c>
      <c r="M64" s="84">
        <f t="shared" si="34"/>
        <v>23650</v>
      </c>
      <c r="N64" s="84">
        <f t="shared" si="34"/>
        <v>23650</v>
      </c>
      <c r="O64" s="53">
        <f t="shared" si="32"/>
        <v>281600</v>
      </c>
      <c r="P64" s="2"/>
    </row>
    <row r="65" spans="1:16" ht="14.25" thickTop="1" thickBot="1" x14ac:dyDescent="0.25">
      <c r="A65" s="37" t="s">
        <v>199</v>
      </c>
      <c r="B65" s="48">
        <f t="shared" si="30"/>
        <v>707200</v>
      </c>
      <c r="C65" s="80">
        <f t="shared" ref="C65:N65" si="35">C56*68%</f>
        <v>54808.000000000007</v>
      </c>
      <c r="D65" s="80">
        <f t="shared" si="35"/>
        <v>60112.000000000007</v>
      </c>
      <c r="E65" s="80">
        <f t="shared" si="35"/>
        <v>61880.000000000007</v>
      </c>
      <c r="F65" s="80">
        <f t="shared" si="35"/>
        <v>61880.000000000007</v>
      </c>
      <c r="G65" s="80">
        <f t="shared" si="35"/>
        <v>61880.000000000007</v>
      </c>
      <c r="H65" s="80">
        <f t="shared" si="35"/>
        <v>61880.000000000007</v>
      </c>
      <c r="I65" s="80">
        <f t="shared" si="35"/>
        <v>61880.000000000007</v>
      </c>
      <c r="J65" s="80">
        <f t="shared" si="35"/>
        <v>61880.000000000007</v>
      </c>
      <c r="K65" s="80">
        <f t="shared" si="35"/>
        <v>44200</v>
      </c>
      <c r="L65" s="80">
        <f t="shared" si="35"/>
        <v>53040.000000000007</v>
      </c>
      <c r="M65" s="80">
        <f t="shared" si="35"/>
        <v>61880.000000000007</v>
      </c>
      <c r="N65" s="80">
        <f t="shared" si="35"/>
        <v>61880.000000000007</v>
      </c>
      <c r="O65" s="69">
        <f t="shared" si="32"/>
        <v>707200</v>
      </c>
      <c r="P65" s="2"/>
    </row>
    <row r="66" spans="1:16" ht="14.25" thickTop="1" thickBot="1" x14ac:dyDescent="0.25">
      <c r="A66" s="37" t="s">
        <v>152</v>
      </c>
      <c r="B66" s="48">
        <f t="shared" si="30"/>
        <v>527800</v>
      </c>
      <c r="C66" s="80">
        <f t="shared" ref="C66:N66" si="36">SUM(C7+C8)*30%+(C13+C14)*7%+C15*7%</f>
        <v>43400</v>
      </c>
      <c r="D66" s="80">
        <f t="shared" si="36"/>
        <v>46200</v>
      </c>
      <c r="E66" s="80">
        <f t="shared" si="36"/>
        <v>44800</v>
      </c>
      <c r="F66" s="80">
        <f t="shared" si="36"/>
        <v>46200</v>
      </c>
      <c r="G66" s="80">
        <f t="shared" si="36"/>
        <v>44800</v>
      </c>
      <c r="H66" s="80">
        <f t="shared" si="36"/>
        <v>45500</v>
      </c>
      <c r="I66" s="80">
        <f t="shared" si="36"/>
        <v>44800</v>
      </c>
      <c r="J66" s="80">
        <f t="shared" si="36"/>
        <v>43400</v>
      </c>
      <c r="K66" s="80">
        <f t="shared" si="36"/>
        <v>39900</v>
      </c>
      <c r="L66" s="80">
        <f t="shared" si="36"/>
        <v>41300</v>
      </c>
      <c r="M66" s="80">
        <f t="shared" si="36"/>
        <v>42000</v>
      </c>
      <c r="N66" s="80">
        <f t="shared" si="36"/>
        <v>45500</v>
      </c>
      <c r="O66" s="69">
        <f t="shared" si="32"/>
        <v>527800</v>
      </c>
      <c r="P66" s="2"/>
    </row>
    <row r="67" spans="1:16" ht="14.25" thickTop="1" thickBot="1" x14ac:dyDescent="0.25">
      <c r="A67" s="37" t="s">
        <v>193</v>
      </c>
      <c r="B67" s="15">
        <f t="shared" si="30"/>
        <v>4994250</v>
      </c>
      <c r="C67" s="84">
        <f t="shared" ref="C67:N67" si="37">SUM(C23+C25+C27)*40%+(C32)*20%+(C51)*64%+(C55)*10%</f>
        <v>411650</v>
      </c>
      <c r="D67" s="84">
        <f t="shared" si="37"/>
        <v>411950</v>
      </c>
      <c r="E67" s="84">
        <f t="shared" si="37"/>
        <v>419950</v>
      </c>
      <c r="F67" s="84">
        <f t="shared" si="37"/>
        <v>415950</v>
      </c>
      <c r="G67" s="84">
        <f t="shared" si="37"/>
        <v>416300</v>
      </c>
      <c r="H67" s="84">
        <f t="shared" si="37"/>
        <v>420300</v>
      </c>
      <c r="I67" s="84">
        <f t="shared" si="37"/>
        <v>416300</v>
      </c>
      <c r="J67" s="84">
        <f t="shared" si="37"/>
        <v>416300</v>
      </c>
      <c r="K67" s="84">
        <f t="shared" si="37"/>
        <v>416300</v>
      </c>
      <c r="L67" s="84">
        <f t="shared" si="37"/>
        <v>416300</v>
      </c>
      <c r="M67" s="84">
        <f t="shared" si="37"/>
        <v>416300</v>
      </c>
      <c r="N67" s="84">
        <f t="shared" si="37"/>
        <v>416650</v>
      </c>
      <c r="O67" s="84">
        <f t="shared" si="32"/>
        <v>4994250</v>
      </c>
      <c r="P67" s="2"/>
    </row>
    <row r="68" spans="1:16" ht="14.25" thickTop="1" thickBot="1" x14ac:dyDescent="0.25">
      <c r="A68" s="37" t="s">
        <v>211</v>
      </c>
      <c r="B68" s="15">
        <f t="shared" si="30"/>
        <v>490110</v>
      </c>
      <c r="C68" s="84">
        <f>C55*62%</f>
        <v>37510</v>
      </c>
      <c r="D68" s="84">
        <f t="shared" ref="D68:N68" si="38">D55*62%</f>
        <v>39370</v>
      </c>
      <c r="E68" s="84">
        <f t="shared" si="38"/>
        <v>39370</v>
      </c>
      <c r="F68" s="84">
        <f t="shared" si="38"/>
        <v>39370</v>
      </c>
      <c r="G68" s="84">
        <f t="shared" si="38"/>
        <v>41540</v>
      </c>
      <c r="H68" s="84">
        <f t="shared" si="38"/>
        <v>41540</v>
      </c>
      <c r="I68" s="84">
        <f t="shared" si="38"/>
        <v>41540</v>
      </c>
      <c r="J68" s="84">
        <f t="shared" si="38"/>
        <v>41540</v>
      </c>
      <c r="K68" s="84">
        <f t="shared" si="38"/>
        <v>41540</v>
      </c>
      <c r="L68" s="84">
        <f t="shared" si="38"/>
        <v>41540</v>
      </c>
      <c r="M68" s="84">
        <f t="shared" si="38"/>
        <v>41540</v>
      </c>
      <c r="N68" s="84">
        <f t="shared" si="38"/>
        <v>43710</v>
      </c>
      <c r="O68" s="53">
        <f t="shared" si="32"/>
        <v>490110</v>
      </c>
      <c r="P68" s="2"/>
    </row>
    <row r="69" spans="1:16" ht="14.25" thickTop="1" thickBot="1" x14ac:dyDescent="0.25">
      <c r="A69" s="37" t="s">
        <v>216</v>
      </c>
      <c r="B69" s="15">
        <f t="shared" si="30"/>
        <v>710104</v>
      </c>
      <c r="C69" s="108">
        <f>C57*37%</f>
        <v>58608</v>
      </c>
      <c r="D69" s="108">
        <f t="shared" ref="D69:N69" si="39">D57*37%</f>
        <v>58608</v>
      </c>
      <c r="E69" s="108">
        <f t="shared" si="39"/>
        <v>60310</v>
      </c>
      <c r="F69" s="108">
        <f t="shared" si="39"/>
        <v>58608</v>
      </c>
      <c r="G69" s="108">
        <f t="shared" si="39"/>
        <v>58608</v>
      </c>
      <c r="H69" s="108">
        <f t="shared" si="39"/>
        <v>60310</v>
      </c>
      <c r="I69" s="108">
        <f t="shared" si="39"/>
        <v>58608</v>
      </c>
      <c r="J69" s="108">
        <f t="shared" si="39"/>
        <v>58608</v>
      </c>
      <c r="K69" s="108">
        <f t="shared" si="39"/>
        <v>58608</v>
      </c>
      <c r="L69" s="108">
        <f t="shared" si="39"/>
        <v>58608</v>
      </c>
      <c r="M69" s="108">
        <f t="shared" si="39"/>
        <v>60310</v>
      </c>
      <c r="N69" s="108">
        <f t="shared" si="39"/>
        <v>60310</v>
      </c>
      <c r="O69" s="108">
        <f t="shared" si="32"/>
        <v>710104</v>
      </c>
      <c r="P69" s="2"/>
    </row>
    <row r="70" spans="1:16" ht="14.25" thickTop="1" thickBot="1" x14ac:dyDescent="0.25">
      <c r="A70" s="36" t="s">
        <v>21</v>
      </c>
      <c r="B70" s="48">
        <f t="shared" ref="B70:O70" si="40">SUM(B62:B69)</f>
        <v>9713657.5</v>
      </c>
      <c r="C70" s="66">
        <f t="shared" si="40"/>
        <v>790320.5</v>
      </c>
      <c r="D70" s="65">
        <f t="shared" si="40"/>
        <v>805008.5</v>
      </c>
      <c r="E70" s="65">
        <f t="shared" si="40"/>
        <v>821145.5</v>
      </c>
      <c r="F70" s="65">
        <f t="shared" si="40"/>
        <v>815107.5</v>
      </c>
      <c r="G70" s="65">
        <f t="shared" si="40"/>
        <v>819520</v>
      </c>
      <c r="H70" s="65">
        <f t="shared" si="40"/>
        <v>827658</v>
      </c>
      <c r="I70" s="65">
        <f t="shared" si="40"/>
        <v>816220</v>
      </c>
      <c r="J70" s="65">
        <f t="shared" si="40"/>
        <v>816470</v>
      </c>
      <c r="K70" s="65">
        <f t="shared" si="40"/>
        <v>779160</v>
      </c>
      <c r="L70" s="65">
        <f t="shared" si="40"/>
        <v>788665</v>
      </c>
      <c r="M70" s="65">
        <f t="shared" si="40"/>
        <v>811435</v>
      </c>
      <c r="N70" s="67">
        <f t="shared" si="40"/>
        <v>822947.5</v>
      </c>
      <c r="O70" s="61">
        <f t="shared" si="40"/>
        <v>9713657.5</v>
      </c>
      <c r="P70" s="2"/>
    </row>
    <row r="71" spans="1:16" ht="14.25" thickTop="1" thickBot="1" x14ac:dyDescent="0.25">
      <c r="A71" s="10"/>
      <c r="B71" s="19"/>
      <c r="C71" s="5"/>
      <c r="D71" s="5"/>
      <c r="E71" s="5"/>
      <c r="F71" s="5" t="s">
        <v>0</v>
      </c>
      <c r="G71" s="5" t="s">
        <v>0</v>
      </c>
      <c r="H71" s="5" t="s">
        <v>0</v>
      </c>
      <c r="I71" s="5" t="s">
        <v>0</v>
      </c>
      <c r="J71" s="5"/>
      <c r="K71" s="5" t="s">
        <v>0</v>
      </c>
      <c r="L71" s="5"/>
      <c r="M71" s="5"/>
      <c r="N71" s="5" t="s">
        <v>0</v>
      </c>
      <c r="O71" s="30">
        <f>SUM(C71:N71)</f>
        <v>0</v>
      </c>
      <c r="P71" s="2"/>
    </row>
    <row r="72" spans="1:16" ht="14.25" thickTop="1" thickBot="1" x14ac:dyDescent="0.25">
      <c r="A72" s="35" t="s">
        <v>162</v>
      </c>
      <c r="B72" s="60" t="s">
        <v>2</v>
      </c>
      <c r="C72" s="38" t="s">
        <v>37</v>
      </c>
      <c r="D72" s="34" t="s">
        <v>38</v>
      </c>
      <c r="E72" s="34" t="s">
        <v>39</v>
      </c>
      <c r="F72" s="34" t="s">
        <v>40</v>
      </c>
      <c r="G72" s="34" t="s">
        <v>41</v>
      </c>
      <c r="H72" s="34" t="s">
        <v>42</v>
      </c>
      <c r="I72" s="34" t="s">
        <v>43</v>
      </c>
      <c r="J72" s="34" t="s">
        <v>44</v>
      </c>
      <c r="K72" s="34" t="s">
        <v>45</v>
      </c>
      <c r="L72" s="34" t="s">
        <v>46</v>
      </c>
      <c r="M72" s="34" t="s">
        <v>47</v>
      </c>
      <c r="N72" s="34" t="s">
        <v>48</v>
      </c>
      <c r="O72" s="59" t="s">
        <v>0</v>
      </c>
      <c r="P72" s="2"/>
    </row>
    <row r="73" spans="1:16" ht="14.25" thickTop="1" thickBot="1" x14ac:dyDescent="0.25">
      <c r="A73" s="39" t="s">
        <v>200</v>
      </c>
      <c r="B73" s="82">
        <f>SUM(C73:N73)</f>
        <v>240000</v>
      </c>
      <c r="C73" s="88">
        <v>20000</v>
      </c>
      <c r="D73" s="88">
        <v>20000</v>
      </c>
      <c r="E73" s="88">
        <v>20000</v>
      </c>
      <c r="F73" s="88">
        <v>20000</v>
      </c>
      <c r="G73" s="88">
        <v>20000</v>
      </c>
      <c r="H73" s="88">
        <v>20000</v>
      </c>
      <c r="I73" s="88">
        <v>20000</v>
      </c>
      <c r="J73" s="88">
        <v>20000</v>
      </c>
      <c r="K73" s="88">
        <v>20000</v>
      </c>
      <c r="L73" s="88">
        <v>20000</v>
      </c>
      <c r="M73" s="88">
        <v>20000</v>
      </c>
      <c r="N73" s="88">
        <v>20000</v>
      </c>
      <c r="O73" s="54">
        <f>SUM(C73:N73)</f>
        <v>240000</v>
      </c>
      <c r="P73" s="2"/>
    </row>
    <row r="74" spans="1:16" ht="17.25" thickTop="1" thickBot="1" x14ac:dyDescent="0.3">
      <c r="A74" s="70" t="s">
        <v>201</v>
      </c>
      <c r="B74" s="86">
        <f>SUM(C74:N74)</f>
        <v>1114042.5</v>
      </c>
      <c r="C74" s="89">
        <f t="shared" ref="C74:O74" si="41">SUM(C59-C70-C73)</f>
        <v>91579.5</v>
      </c>
      <c r="D74" s="90">
        <f t="shared" si="41"/>
        <v>87691.5</v>
      </c>
      <c r="E74" s="90">
        <f t="shared" si="41"/>
        <v>92954.5</v>
      </c>
      <c r="F74" s="90">
        <f t="shared" si="41"/>
        <v>87792.5</v>
      </c>
      <c r="G74" s="90">
        <f t="shared" si="41"/>
        <v>86880</v>
      </c>
      <c r="H74" s="90">
        <f t="shared" si="41"/>
        <v>89942</v>
      </c>
      <c r="I74" s="90">
        <f t="shared" si="41"/>
        <v>90180</v>
      </c>
      <c r="J74" s="90">
        <f t="shared" si="41"/>
        <v>89930</v>
      </c>
      <c r="K74" s="90">
        <f t="shared" si="41"/>
        <v>101240</v>
      </c>
      <c r="L74" s="90">
        <f t="shared" si="41"/>
        <v>104735</v>
      </c>
      <c r="M74" s="90">
        <f t="shared" si="41"/>
        <v>99565</v>
      </c>
      <c r="N74" s="91">
        <f t="shared" si="41"/>
        <v>91552.5</v>
      </c>
      <c r="O74" s="69">
        <f t="shared" si="41"/>
        <v>1114042.5</v>
      </c>
      <c r="P74" s="2"/>
    </row>
    <row r="75" spans="1:16" ht="17.25" thickTop="1" thickBot="1" x14ac:dyDescent="0.3">
      <c r="A75" s="71" t="s">
        <v>57</v>
      </c>
      <c r="B75" s="87">
        <f>N75</f>
        <v>1114042.5</v>
      </c>
      <c r="C75" s="92">
        <f>C74</f>
        <v>91579.5</v>
      </c>
      <c r="D75" s="93">
        <f t="shared" ref="D75:N75" si="42">C75+D74</f>
        <v>179271</v>
      </c>
      <c r="E75" s="93">
        <f t="shared" si="42"/>
        <v>272225.5</v>
      </c>
      <c r="F75" s="93">
        <f t="shared" si="42"/>
        <v>360018</v>
      </c>
      <c r="G75" s="93">
        <f t="shared" si="42"/>
        <v>446898</v>
      </c>
      <c r="H75" s="93">
        <f t="shared" si="42"/>
        <v>536840</v>
      </c>
      <c r="I75" s="93">
        <f t="shared" si="42"/>
        <v>627020</v>
      </c>
      <c r="J75" s="93">
        <f t="shared" si="42"/>
        <v>716950</v>
      </c>
      <c r="K75" s="93">
        <f t="shared" si="42"/>
        <v>818190</v>
      </c>
      <c r="L75" s="93">
        <f t="shared" si="42"/>
        <v>922925</v>
      </c>
      <c r="M75" s="93">
        <f t="shared" si="42"/>
        <v>1022490</v>
      </c>
      <c r="N75" s="94">
        <f t="shared" si="42"/>
        <v>1114042.5</v>
      </c>
      <c r="O75" s="73"/>
      <c r="P75" s="2"/>
    </row>
    <row r="76" spans="1:16" ht="16.5" thickTop="1" x14ac:dyDescent="0.25">
      <c r="A76" s="20" t="s">
        <v>0</v>
      </c>
      <c r="B76" s="21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72"/>
      <c r="P76" s="2"/>
    </row>
    <row r="77" spans="1:16" x14ac:dyDescent="0.2">
      <c r="A77"/>
      <c r="B77" s="8"/>
      <c r="C77"/>
      <c r="O77" s="23"/>
      <c r="P77" s="2"/>
    </row>
  </sheetData>
  <phoneticPr fontId="0" type="noConversion"/>
  <printOptions horizontalCentered="1" verticalCentered="1"/>
  <pageMargins left="0.39370078740157499" right="0.39370078740157499" top="0.39370078740157499" bottom="0.23622047244094499" header="0.47244094488188998" footer="0.511811023622047"/>
  <pageSetup paperSize="9" scale="60" orientation="landscape" horizontalDpi="300" verticalDpi="300" r:id="rId1"/>
  <headerFooter alignWithMargins="0">
    <oddHeader>&amp;L&amp;"Arial,Bold"  Confidential&amp;C&amp;A&amp;RPage &amp;P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FD245"/>
  <sheetViews>
    <sheetView tabSelected="1" zoomScale="25" zoomScaleNormal="25" zoomScaleSheetLayoutView="50" workbookViewId="0">
      <pane xSplit="3" ySplit="2" topLeftCell="D186" activePane="bottomRight" state="frozen"/>
      <selection pane="topRight" activeCell="D1" sqref="D1"/>
      <selection pane="bottomLeft" activeCell="A3" sqref="A3"/>
      <selection pane="bottomRight" activeCell="I197" sqref="I197"/>
    </sheetView>
  </sheetViews>
  <sheetFormatPr defaultColWidth="14.42578125" defaultRowHeight="45" customHeight="1" x14ac:dyDescent="0.5"/>
  <cols>
    <col min="1" max="1" width="3.85546875" style="111" customWidth="1"/>
    <col min="2" max="2" width="109.5703125" style="112" customWidth="1"/>
    <col min="3" max="3" width="44.7109375" style="113" customWidth="1"/>
    <col min="4" max="6" width="40.7109375" style="114" customWidth="1"/>
    <col min="7" max="7" width="42.42578125" style="114" customWidth="1"/>
    <col min="8" max="8" width="41.85546875" style="114" customWidth="1"/>
    <col min="9" max="9" width="42.42578125" style="114" customWidth="1"/>
    <col min="10" max="10" width="43.5703125" style="114" customWidth="1"/>
    <col min="11" max="11" width="43" style="114" customWidth="1"/>
    <col min="12" max="12" width="40.140625" style="114" customWidth="1"/>
    <col min="13" max="13" width="40.7109375" style="114" customWidth="1"/>
    <col min="14" max="14" width="41.85546875" style="114" customWidth="1"/>
    <col min="15" max="15" width="40.140625" style="114" customWidth="1"/>
    <col min="16" max="16" width="40.7109375" style="279" customWidth="1"/>
    <col min="17" max="90" width="14.42578125" style="116" customWidth="1"/>
    <col min="91" max="96" width="38.140625" style="117" bestFit="1" customWidth="1"/>
    <col min="97" max="98" width="14.42578125" style="117"/>
    <col min="99" max="99" width="38.140625" style="117" bestFit="1" customWidth="1"/>
    <col min="100" max="102" width="34.140625" style="117" bestFit="1" customWidth="1"/>
    <col min="103" max="112" width="38.140625" style="117" bestFit="1" customWidth="1"/>
    <col min="113" max="114" width="14.42578125" style="117"/>
    <col min="115" max="115" width="38.140625" style="117" bestFit="1" customWidth="1"/>
    <col min="116" max="118" width="34.140625" style="117" bestFit="1" customWidth="1"/>
    <col min="119" max="128" width="38.140625" style="117" bestFit="1" customWidth="1"/>
    <col min="129" max="130" width="14.42578125" style="117"/>
    <col min="131" max="131" width="38.140625" style="117" bestFit="1" customWidth="1"/>
    <col min="132" max="134" width="34.140625" style="117" bestFit="1" customWidth="1"/>
    <col min="135" max="144" width="38.140625" style="117" bestFit="1" customWidth="1"/>
    <col min="145" max="146" width="14.42578125" style="117"/>
    <col min="147" max="147" width="38.140625" style="117" bestFit="1" customWidth="1"/>
    <col min="148" max="150" width="34.140625" style="117" bestFit="1" customWidth="1"/>
    <col min="151" max="160" width="38.140625" style="117" bestFit="1" customWidth="1"/>
    <col min="161" max="162" width="14.42578125" style="117"/>
    <col min="163" max="163" width="38.140625" style="117" bestFit="1" customWidth="1"/>
    <col min="164" max="166" width="34.140625" style="117" bestFit="1" customWidth="1"/>
    <col min="167" max="176" width="38.140625" style="117" bestFit="1" customWidth="1"/>
    <col min="177" max="178" width="14.42578125" style="117"/>
    <col min="179" max="179" width="38.140625" style="117" bestFit="1" customWidth="1"/>
    <col min="180" max="182" width="34.140625" style="117" bestFit="1" customWidth="1"/>
    <col min="183" max="192" width="38.140625" style="117" bestFit="1" customWidth="1"/>
    <col min="193" max="194" width="14.42578125" style="117"/>
    <col min="195" max="195" width="38.140625" style="117" bestFit="1" customWidth="1"/>
    <col min="196" max="198" width="34.140625" style="117" bestFit="1" customWidth="1"/>
    <col min="199" max="208" width="38.140625" style="117" bestFit="1" customWidth="1"/>
    <col min="209" max="210" width="14.42578125" style="117"/>
    <col min="211" max="211" width="38.140625" style="117" bestFit="1" customWidth="1"/>
    <col min="212" max="214" width="34.140625" style="117" bestFit="1" customWidth="1"/>
    <col min="215" max="224" width="38.140625" style="117" bestFit="1" customWidth="1"/>
    <col min="225" max="226" width="14.42578125" style="117"/>
    <col min="227" max="227" width="38.140625" style="117" bestFit="1" customWidth="1"/>
    <col min="228" max="230" width="34.140625" style="117" bestFit="1" customWidth="1"/>
    <col min="231" max="240" width="38.140625" style="117" bestFit="1" customWidth="1"/>
    <col min="241" max="242" width="14.42578125" style="117"/>
    <col min="243" max="243" width="38.140625" style="117" bestFit="1" customWidth="1"/>
    <col min="244" max="246" width="34.140625" style="117" bestFit="1" customWidth="1"/>
    <col min="247" max="256" width="38.140625" style="117" bestFit="1" customWidth="1"/>
    <col min="257" max="258" width="14.42578125" style="117"/>
    <col min="259" max="259" width="38.140625" style="117" bestFit="1" customWidth="1"/>
    <col min="260" max="262" width="34.140625" style="117" bestFit="1" customWidth="1"/>
    <col min="263" max="272" width="38.140625" style="117" bestFit="1" customWidth="1"/>
    <col min="273" max="274" width="14.42578125" style="117"/>
    <col min="275" max="275" width="38.140625" style="117" bestFit="1" customWidth="1"/>
    <col min="276" max="278" width="34.140625" style="117" bestFit="1" customWidth="1"/>
    <col min="279" max="288" width="38.140625" style="117" bestFit="1" customWidth="1"/>
    <col min="289" max="290" width="14.42578125" style="117"/>
    <col min="291" max="291" width="38.140625" style="117" bestFit="1" customWidth="1"/>
    <col min="292" max="294" width="34.140625" style="117" bestFit="1" customWidth="1"/>
    <col min="295" max="304" width="38.140625" style="117" bestFit="1" customWidth="1"/>
    <col min="305" max="306" width="14.42578125" style="117"/>
    <col min="307" max="307" width="38.140625" style="117" bestFit="1" customWidth="1"/>
    <col min="308" max="310" width="34.140625" style="117" bestFit="1" customWidth="1"/>
    <col min="311" max="320" width="38.140625" style="117" bestFit="1" customWidth="1"/>
    <col min="321" max="322" width="14.42578125" style="117"/>
    <col min="323" max="323" width="38.140625" style="117" bestFit="1" customWidth="1"/>
    <col min="324" max="326" width="34.140625" style="117" bestFit="1" customWidth="1"/>
    <col min="327" max="336" width="38.140625" style="117" bestFit="1" customWidth="1"/>
    <col min="337" max="338" width="14.42578125" style="117"/>
    <col min="339" max="339" width="38.140625" style="117" bestFit="1" customWidth="1"/>
    <col min="340" max="342" width="34.140625" style="117" bestFit="1" customWidth="1"/>
    <col min="343" max="352" width="38.140625" style="117" bestFit="1" customWidth="1"/>
    <col min="353" max="354" width="14.42578125" style="117"/>
    <col min="355" max="355" width="38.140625" style="117" bestFit="1" customWidth="1"/>
    <col min="356" max="358" width="34.140625" style="117" bestFit="1" customWidth="1"/>
    <col min="359" max="368" width="38.140625" style="117" bestFit="1" customWidth="1"/>
    <col min="369" max="370" width="14.42578125" style="117"/>
    <col min="371" max="371" width="38.140625" style="117" bestFit="1" customWidth="1"/>
    <col min="372" max="374" width="34.140625" style="117" bestFit="1" customWidth="1"/>
    <col min="375" max="384" width="38.140625" style="117" bestFit="1" customWidth="1"/>
    <col min="385" max="386" width="14.42578125" style="117"/>
    <col min="387" max="387" width="38.140625" style="117" bestFit="1" customWidth="1"/>
    <col min="388" max="390" width="34.140625" style="117" bestFit="1" customWidth="1"/>
    <col min="391" max="400" width="38.140625" style="117" bestFit="1" customWidth="1"/>
    <col min="401" max="402" width="14.42578125" style="117"/>
    <col min="403" max="403" width="38.140625" style="117" bestFit="1" customWidth="1"/>
    <col min="404" max="406" width="34.140625" style="117" bestFit="1" customWidth="1"/>
    <col min="407" max="416" width="38.140625" style="117" bestFit="1" customWidth="1"/>
    <col min="417" max="418" width="14.42578125" style="117"/>
    <col min="419" max="419" width="38.140625" style="117" bestFit="1" customWidth="1"/>
    <col min="420" max="422" width="34.140625" style="117" bestFit="1" customWidth="1"/>
    <col min="423" max="432" width="38.140625" style="117" bestFit="1" customWidth="1"/>
    <col min="433" max="434" width="14.42578125" style="117"/>
    <col min="435" max="435" width="38.140625" style="117" bestFit="1" customWidth="1"/>
    <col min="436" max="438" width="34.140625" style="117" bestFit="1" customWidth="1"/>
    <col min="439" max="448" width="38.140625" style="117" bestFit="1" customWidth="1"/>
    <col min="449" max="450" width="14.42578125" style="117"/>
    <col min="451" max="451" width="38.140625" style="117" bestFit="1" customWidth="1"/>
    <col min="452" max="454" width="34.140625" style="117" bestFit="1" customWidth="1"/>
    <col min="455" max="464" width="38.140625" style="117" bestFit="1" customWidth="1"/>
    <col min="465" max="466" width="14.42578125" style="117"/>
    <col min="467" max="467" width="38.140625" style="117" bestFit="1" customWidth="1"/>
    <col min="468" max="470" width="34.140625" style="117" bestFit="1" customWidth="1"/>
    <col min="471" max="480" width="38.140625" style="117" bestFit="1" customWidth="1"/>
    <col min="481" max="482" width="14.42578125" style="117"/>
    <col min="483" max="483" width="38.140625" style="117" bestFit="1" customWidth="1"/>
    <col min="484" max="486" width="34.140625" style="117" bestFit="1" customWidth="1"/>
    <col min="487" max="496" width="38.140625" style="117" bestFit="1" customWidth="1"/>
    <col min="497" max="498" width="14.42578125" style="117"/>
    <col min="499" max="499" width="38.140625" style="117" bestFit="1" customWidth="1"/>
    <col min="500" max="502" width="34.140625" style="117" bestFit="1" customWidth="1"/>
    <col min="503" max="512" width="38.140625" style="117" bestFit="1" customWidth="1"/>
    <col min="513" max="514" width="14.42578125" style="117"/>
    <col min="515" max="515" width="38.140625" style="117" bestFit="1" customWidth="1"/>
    <col min="516" max="518" width="34.140625" style="117" bestFit="1" customWidth="1"/>
    <col min="519" max="528" width="38.140625" style="117" bestFit="1" customWidth="1"/>
    <col min="529" max="530" width="14.42578125" style="117"/>
    <col min="531" max="531" width="38.140625" style="117" bestFit="1" customWidth="1"/>
    <col min="532" max="534" width="34.140625" style="117" bestFit="1" customWidth="1"/>
    <col min="535" max="544" width="38.140625" style="117" bestFit="1" customWidth="1"/>
    <col min="545" max="546" width="14.42578125" style="117"/>
    <col min="547" max="547" width="38.140625" style="117" bestFit="1" customWidth="1"/>
    <col min="548" max="550" width="34.140625" style="117" bestFit="1" customWidth="1"/>
    <col min="551" max="560" width="38.140625" style="117" bestFit="1" customWidth="1"/>
    <col min="561" max="562" width="14.42578125" style="117"/>
    <col min="563" max="563" width="38.140625" style="117" bestFit="1" customWidth="1"/>
    <col min="564" max="566" width="34.140625" style="117" bestFit="1" customWidth="1"/>
    <col min="567" max="576" width="38.140625" style="117" bestFit="1" customWidth="1"/>
    <col min="577" max="578" width="14.42578125" style="117"/>
    <col min="579" max="579" width="38.140625" style="117" bestFit="1" customWidth="1"/>
    <col min="580" max="582" width="34.140625" style="117" bestFit="1" customWidth="1"/>
    <col min="583" max="592" width="38.140625" style="117" bestFit="1" customWidth="1"/>
    <col min="593" max="594" width="14.42578125" style="117"/>
    <col min="595" max="595" width="38.140625" style="117" bestFit="1" customWidth="1"/>
    <col min="596" max="598" width="34.140625" style="117" bestFit="1" customWidth="1"/>
    <col min="599" max="608" width="38.140625" style="117" bestFit="1" customWidth="1"/>
    <col min="609" max="610" width="14.42578125" style="117"/>
    <col min="611" max="611" width="38.140625" style="117" bestFit="1" customWidth="1"/>
    <col min="612" max="614" width="34.140625" style="117" bestFit="1" customWidth="1"/>
    <col min="615" max="624" width="38.140625" style="117" bestFit="1" customWidth="1"/>
    <col min="625" max="626" width="14.42578125" style="117"/>
    <col min="627" max="627" width="38.140625" style="117" bestFit="1" customWidth="1"/>
    <col min="628" max="630" width="34.140625" style="117" bestFit="1" customWidth="1"/>
    <col min="631" max="640" width="38.140625" style="117" bestFit="1" customWidth="1"/>
    <col min="641" max="642" width="14.42578125" style="117"/>
    <col min="643" max="643" width="38.140625" style="117" bestFit="1" customWidth="1"/>
    <col min="644" max="646" width="34.140625" style="117" bestFit="1" customWidth="1"/>
    <col min="647" max="656" width="38.140625" style="117" bestFit="1" customWidth="1"/>
    <col min="657" max="658" width="14.42578125" style="117"/>
    <col min="659" max="659" width="38.140625" style="117" bestFit="1" customWidth="1"/>
    <col min="660" max="662" width="34.140625" style="117" bestFit="1" customWidth="1"/>
    <col min="663" max="672" width="38.140625" style="117" bestFit="1" customWidth="1"/>
    <col min="673" max="674" width="14.42578125" style="117"/>
    <col min="675" max="675" width="38.140625" style="117" bestFit="1" customWidth="1"/>
    <col min="676" max="678" width="34.140625" style="117" bestFit="1" customWidth="1"/>
    <col min="679" max="688" width="38.140625" style="117" bestFit="1" customWidth="1"/>
    <col min="689" max="690" width="14.42578125" style="117"/>
    <col min="691" max="691" width="38.140625" style="117" bestFit="1" customWidth="1"/>
    <col min="692" max="694" width="34.140625" style="117" bestFit="1" customWidth="1"/>
    <col min="695" max="704" width="38.140625" style="117" bestFit="1" customWidth="1"/>
    <col min="705" max="706" width="14.42578125" style="117"/>
    <col min="707" max="707" width="38.140625" style="117" bestFit="1" customWidth="1"/>
    <col min="708" max="710" width="34.140625" style="117" bestFit="1" customWidth="1"/>
    <col min="711" max="720" width="38.140625" style="117" bestFit="1" customWidth="1"/>
    <col min="721" max="722" width="14.42578125" style="117"/>
    <col min="723" max="723" width="38.140625" style="117" bestFit="1" customWidth="1"/>
    <col min="724" max="726" width="34.140625" style="117" bestFit="1" customWidth="1"/>
    <col min="727" max="736" width="38.140625" style="117" bestFit="1" customWidth="1"/>
    <col min="737" max="738" width="14.42578125" style="117"/>
    <col min="739" max="739" width="38.140625" style="117" bestFit="1" customWidth="1"/>
    <col min="740" max="742" width="34.140625" style="117" bestFit="1" customWidth="1"/>
    <col min="743" max="752" width="38.140625" style="117" bestFit="1" customWidth="1"/>
    <col min="753" max="754" width="14.42578125" style="117"/>
    <col min="755" max="755" width="38.140625" style="117" bestFit="1" customWidth="1"/>
    <col min="756" max="758" width="34.140625" style="117" bestFit="1" customWidth="1"/>
    <col min="759" max="768" width="38.140625" style="117" bestFit="1" customWidth="1"/>
    <col min="769" max="770" width="14.42578125" style="117"/>
    <col min="771" max="771" width="38.140625" style="117" bestFit="1" customWidth="1"/>
    <col min="772" max="774" width="34.140625" style="117" bestFit="1" customWidth="1"/>
    <col min="775" max="784" width="38.140625" style="117" bestFit="1" customWidth="1"/>
    <col min="785" max="786" width="14.42578125" style="117"/>
    <col min="787" max="787" width="38.140625" style="117" bestFit="1" customWidth="1"/>
    <col min="788" max="790" width="34.140625" style="117" bestFit="1" customWidth="1"/>
    <col min="791" max="800" width="38.140625" style="117" bestFit="1" customWidth="1"/>
    <col min="801" max="802" width="14.42578125" style="117"/>
    <col min="803" max="803" width="38.140625" style="117" bestFit="1" customWidth="1"/>
    <col min="804" max="806" width="34.140625" style="117" bestFit="1" customWidth="1"/>
    <col min="807" max="816" width="38.140625" style="117" bestFit="1" customWidth="1"/>
    <col min="817" max="818" width="14.42578125" style="117"/>
    <col min="819" max="819" width="38.140625" style="117" bestFit="1" customWidth="1"/>
    <col min="820" max="822" width="34.140625" style="117" bestFit="1" customWidth="1"/>
    <col min="823" max="832" width="38.140625" style="117" bestFit="1" customWidth="1"/>
    <col min="833" max="834" width="14.42578125" style="117"/>
    <col min="835" max="835" width="38.140625" style="117" bestFit="1" customWidth="1"/>
    <col min="836" max="838" width="34.140625" style="117" bestFit="1" customWidth="1"/>
    <col min="839" max="848" width="38.140625" style="117" bestFit="1" customWidth="1"/>
    <col min="849" max="850" width="14.42578125" style="117"/>
    <col min="851" max="851" width="38.140625" style="117" bestFit="1" customWidth="1"/>
    <col min="852" max="854" width="34.140625" style="117" bestFit="1" customWidth="1"/>
    <col min="855" max="864" width="38.140625" style="117" bestFit="1" customWidth="1"/>
    <col min="865" max="866" width="14.42578125" style="117"/>
    <col min="867" max="867" width="38.140625" style="117" bestFit="1" customWidth="1"/>
    <col min="868" max="870" width="34.140625" style="117" bestFit="1" customWidth="1"/>
    <col min="871" max="880" width="38.140625" style="117" bestFit="1" customWidth="1"/>
    <col min="881" max="882" width="14.42578125" style="117"/>
    <col min="883" max="883" width="38.140625" style="117" bestFit="1" customWidth="1"/>
    <col min="884" max="886" width="34.140625" style="117" bestFit="1" customWidth="1"/>
    <col min="887" max="896" width="38.140625" style="117" bestFit="1" customWidth="1"/>
    <col min="897" max="898" width="14.42578125" style="117"/>
    <col min="899" max="899" width="38.140625" style="117" bestFit="1" customWidth="1"/>
    <col min="900" max="902" width="34.140625" style="117" bestFit="1" customWidth="1"/>
    <col min="903" max="912" width="38.140625" style="117" bestFit="1" customWidth="1"/>
    <col min="913" max="914" width="14.42578125" style="117"/>
    <col min="915" max="915" width="38.140625" style="117" bestFit="1" customWidth="1"/>
    <col min="916" max="918" width="34.140625" style="117" bestFit="1" customWidth="1"/>
    <col min="919" max="928" width="38.140625" style="117" bestFit="1" customWidth="1"/>
    <col min="929" max="930" width="14.42578125" style="117"/>
    <col min="931" max="931" width="38.140625" style="117" bestFit="1" customWidth="1"/>
    <col min="932" max="934" width="34.140625" style="117" bestFit="1" customWidth="1"/>
    <col min="935" max="944" width="38.140625" style="117" bestFit="1" customWidth="1"/>
    <col min="945" max="946" width="14.42578125" style="117"/>
    <col min="947" max="947" width="38.140625" style="117" bestFit="1" customWidth="1"/>
    <col min="948" max="950" width="34.140625" style="117" bestFit="1" customWidth="1"/>
    <col min="951" max="960" width="38.140625" style="117" bestFit="1" customWidth="1"/>
    <col min="961" max="962" width="14.42578125" style="117"/>
    <col min="963" max="963" width="38.140625" style="117" bestFit="1" customWidth="1"/>
    <col min="964" max="966" width="34.140625" style="117" bestFit="1" customWidth="1"/>
    <col min="967" max="976" width="38.140625" style="117" bestFit="1" customWidth="1"/>
    <col min="977" max="978" width="14.42578125" style="117"/>
    <col min="979" max="979" width="38.140625" style="117" bestFit="1" customWidth="1"/>
    <col min="980" max="982" width="34.140625" style="117" bestFit="1" customWidth="1"/>
    <col min="983" max="992" width="38.140625" style="117" bestFit="1" customWidth="1"/>
    <col min="993" max="994" width="14.42578125" style="117"/>
    <col min="995" max="995" width="38.140625" style="117" bestFit="1" customWidth="1"/>
    <col min="996" max="998" width="34.140625" style="117" bestFit="1" customWidth="1"/>
    <col min="999" max="1008" width="38.140625" style="117" bestFit="1" customWidth="1"/>
    <col min="1009" max="1010" width="14.42578125" style="117"/>
    <col min="1011" max="1011" width="38.140625" style="117" bestFit="1" customWidth="1"/>
    <col min="1012" max="1014" width="34.140625" style="117" bestFit="1" customWidth="1"/>
    <col min="1015" max="1024" width="38.140625" style="117" bestFit="1" customWidth="1"/>
    <col min="1025" max="1026" width="14.42578125" style="117"/>
    <col min="1027" max="1027" width="38.140625" style="117" bestFit="1" customWidth="1"/>
    <col min="1028" max="1030" width="34.140625" style="117" bestFit="1" customWidth="1"/>
    <col min="1031" max="1040" width="38.140625" style="117" bestFit="1" customWidth="1"/>
    <col min="1041" max="1042" width="14.42578125" style="117"/>
    <col min="1043" max="1043" width="38.140625" style="117" bestFit="1" customWidth="1"/>
    <col min="1044" max="1046" width="34.140625" style="117" bestFit="1" customWidth="1"/>
    <col min="1047" max="1056" width="38.140625" style="117" bestFit="1" customWidth="1"/>
    <col min="1057" max="1058" width="14.42578125" style="117"/>
    <col min="1059" max="1059" width="38.140625" style="117" bestFit="1" customWidth="1"/>
    <col min="1060" max="1062" width="34.140625" style="117" bestFit="1" customWidth="1"/>
    <col min="1063" max="1072" width="38.140625" style="117" bestFit="1" customWidth="1"/>
    <col min="1073" max="1074" width="14.42578125" style="117"/>
    <col min="1075" max="1075" width="38.140625" style="117" bestFit="1" customWidth="1"/>
    <col min="1076" max="1078" width="34.140625" style="117" bestFit="1" customWidth="1"/>
    <col min="1079" max="1088" width="38.140625" style="117" bestFit="1" customWidth="1"/>
    <col min="1089" max="1090" width="14.42578125" style="117"/>
    <col min="1091" max="1091" width="38.140625" style="117" bestFit="1" customWidth="1"/>
    <col min="1092" max="1094" width="34.140625" style="117" bestFit="1" customWidth="1"/>
    <col min="1095" max="1104" width="38.140625" style="117" bestFit="1" customWidth="1"/>
    <col min="1105" max="1106" width="14.42578125" style="117"/>
    <col min="1107" max="1107" width="38.140625" style="117" bestFit="1" customWidth="1"/>
    <col min="1108" max="1110" width="34.140625" style="117" bestFit="1" customWidth="1"/>
    <col min="1111" max="1120" width="38.140625" style="117" bestFit="1" customWidth="1"/>
    <col min="1121" max="1122" width="14.42578125" style="117"/>
    <col min="1123" max="1123" width="38.140625" style="117" bestFit="1" customWidth="1"/>
    <col min="1124" max="1126" width="34.140625" style="117" bestFit="1" customWidth="1"/>
    <col min="1127" max="1136" width="38.140625" style="117" bestFit="1" customWidth="1"/>
    <col min="1137" max="1138" width="14.42578125" style="117"/>
    <col min="1139" max="1139" width="38.140625" style="117" bestFit="1" customWidth="1"/>
    <col min="1140" max="1142" width="34.140625" style="117" bestFit="1" customWidth="1"/>
    <col min="1143" max="1152" width="38.140625" style="117" bestFit="1" customWidth="1"/>
    <col min="1153" max="1154" width="14.42578125" style="117"/>
    <col min="1155" max="1155" width="38.140625" style="117" bestFit="1" customWidth="1"/>
    <col min="1156" max="1158" width="34.140625" style="117" bestFit="1" customWidth="1"/>
    <col min="1159" max="1168" width="38.140625" style="117" bestFit="1" customWidth="1"/>
    <col min="1169" max="1170" width="14.42578125" style="117"/>
    <col min="1171" max="1171" width="38.140625" style="117" bestFit="1" customWidth="1"/>
    <col min="1172" max="1174" width="34.140625" style="117" bestFit="1" customWidth="1"/>
    <col min="1175" max="1184" width="38.140625" style="117" bestFit="1" customWidth="1"/>
    <col min="1185" max="1186" width="14.42578125" style="117"/>
    <col min="1187" max="1187" width="38.140625" style="117" bestFit="1" customWidth="1"/>
    <col min="1188" max="1190" width="34.140625" style="117" bestFit="1" customWidth="1"/>
    <col min="1191" max="1200" width="38.140625" style="117" bestFit="1" customWidth="1"/>
    <col min="1201" max="1202" width="14.42578125" style="117"/>
    <col min="1203" max="1203" width="38.140625" style="117" bestFit="1" customWidth="1"/>
    <col min="1204" max="1206" width="34.140625" style="117" bestFit="1" customWidth="1"/>
    <col min="1207" max="1216" width="38.140625" style="117" bestFit="1" customWidth="1"/>
    <col min="1217" max="1218" width="14.42578125" style="117"/>
    <col min="1219" max="1219" width="38.140625" style="117" bestFit="1" customWidth="1"/>
    <col min="1220" max="1222" width="34.140625" style="117" bestFit="1" customWidth="1"/>
    <col min="1223" max="1232" width="38.140625" style="117" bestFit="1" customWidth="1"/>
    <col min="1233" max="1234" width="14.42578125" style="117"/>
    <col min="1235" max="1235" width="38.140625" style="117" bestFit="1" customWidth="1"/>
    <col min="1236" max="1238" width="34.140625" style="117" bestFit="1" customWidth="1"/>
    <col min="1239" max="1248" width="38.140625" style="117" bestFit="1" customWidth="1"/>
    <col min="1249" max="1250" width="14.42578125" style="117"/>
    <col min="1251" max="1251" width="38.140625" style="117" bestFit="1" customWidth="1"/>
    <col min="1252" max="1254" width="34.140625" style="117" bestFit="1" customWidth="1"/>
    <col min="1255" max="1264" width="38.140625" style="117" bestFit="1" customWidth="1"/>
    <col min="1265" max="1266" width="14.42578125" style="117"/>
    <col min="1267" max="1267" width="38.140625" style="117" bestFit="1" customWidth="1"/>
    <col min="1268" max="1270" width="34.140625" style="117" bestFit="1" customWidth="1"/>
    <col min="1271" max="1280" width="38.140625" style="117" bestFit="1" customWidth="1"/>
    <col min="1281" max="1282" width="14.42578125" style="117"/>
    <col min="1283" max="1283" width="38.140625" style="117" bestFit="1" customWidth="1"/>
    <col min="1284" max="1286" width="34.140625" style="117" bestFit="1" customWidth="1"/>
    <col min="1287" max="1296" width="38.140625" style="117" bestFit="1" customWidth="1"/>
    <col min="1297" max="1298" width="14.42578125" style="117"/>
    <col min="1299" max="1299" width="38.140625" style="117" bestFit="1" customWidth="1"/>
    <col min="1300" max="1302" width="34.140625" style="117" bestFit="1" customWidth="1"/>
    <col min="1303" max="1312" width="38.140625" style="117" bestFit="1" customWidth="1"/>
    <col min="1313" max="1314" width="14.42578125" style="117"/>
    <col min="1315" max="1315" width="38.140625" style="117" bestFit="1" customWidth="1"/>
    <col min="1316" max="1318" width="34.140625" style="117" bestFit="1" customWidth="1"/>
    <col min="1319" max="1328" width="38.140625" style="117" bestFit="1" customWidth="1"/>
    <col min="1329" max="1330" width="14.42578125" style="117"/>
    <col min="1331" max="1331" width="38.140625" style="117" bestFit="1" customWidth="1"/>
    <col min="1332" max="1334" width="34.140625" style="117" bestFit="1" customWidth="1"/>
    <col min="1335" max="1344" width="38.140625" style="117" bestFit="1" customWidth="1"/>
    <col min="1345" max="1346" width="14.42578125" style="117"/>
    <col min="1347" max="1347" width="38.140625" style="117" bestFit="1" customWidth="1"/>
    <col min="1348" max="1350" width="34.140625" style="117" bestFit="1" customWidth="1"/>
    <col min="1351" max="1360" width="38.140625" style="117" bestFit="1" customWidth="1"/>
    <col min="1361" max="1362" width="14.42578125" style="117"/>
    <col min="1363" max="1363" width="38.140625" style="117" bestFit="1" customWidth="1"/>
    <col min="1364" max="1366" width="34.140625" style="117" bestFit="1" customWidth="1"/>
    <col min="1367" max="1376" width="38.140625" style="117" bestFit="1" customWidth="1"/>
    <col min="1377" max="1378" width="14.42578125" style="117"/>
    <col min="1379" max="1379" width="38.140625" style="117" bestFit="1" customWidth="1"/>
    <col min="1380" max="1382" width="34.140625" style="117" bestFit="1" customWidth="1"/>
    <col min="1383" max="1392" width="38.140625" style="117" bestFit="1" customWidth="1"/>
    <col min="1393" max="1394" width="14.42578125" style="117"/>
    <col min="1395" max="1395" width="38.140625" style="117" bestFit="1" customWidth="1"/>
    <col min="1396" max="1398" width="34.140625" style="117" bestFit="1" customWidth="1"/>
    <col min="1399" max="1408" width="38.140625" style="117" bestFit="1" customWidth="1"/>
    <col min="1409" max="1410" width="14.42578125" style="117"/>
    <col min="1411" max="1411" width="38.140625" style="117" bestFit="1" customWidth="1"/>
    <col min="1412" max="1414" width="34.140625" style="117" bestFit="1" customWidth="1"/>
    <col min="1415" max="1424" width="38.140625" style="117" bestFit="1" customWidth="1"/>
    <col min="1425" max="1426" width="14.42578125" style="117"/>
    <col min="1427" max="1427" width="38.140625" style="117" bestFit="1" customWidth="1"/>
    <col min="1428" max="1430" width="34.140625" style="117" bestFit="1" customWidth="1"/>
    <col min="1431" max="1440" width="38.140625" style="117" bestFit="1" customWidth="1"/>
    <col min="1441" max="1442" width="14.42578125" style="117"/>
    <col min="1443" max="1443" width="38.140625" style="117" bestFit="1" customWidth="1"/>
    <col min="1444" max="1446" width="34.140625" style="117" bestFit="1" customWidth="1"/>
    <col min="1447" max="1456" width="38.140625" style="117" bestFit="1" customWidth="1"/>
    <col min="1457" max="1458" width="14.42578125" style="117"/>
    <col min="1459" max="1459" width="38.140625" style="117" bestFit="1" customWidth="1"/>
    <col min="1460" max="1462" width="34.140625" style="117" bestFit="1" customWidth="1"/>
    <col min="1463" max="1472" width="38.140625" style="117" bestFit="1" customWidth="1"/>
    <col min="1473" max="1474" width="14.42578125" style="117"/>
    <col min="1475" max="1475" width="38.140625" style="117" bestFit="1" customWidth="1"/>
    <col min="1476" max="1478" width="34.140625" style="117" bestFit="1" customWidth="1"/>
    <col min="1479" max="1488" width="38.140625" style="117" bestFit="1" customWidth="1"/>
    <col min="1489" max="1490" width="14.42578125" style="117"/>
    <col min="1491" max="1491" width="38.140625" style="117" bestFit="1" customWidth="1"/>
    <col min="1492" max="1494" width="34.140625" style="117" bestFit="1" customWidth="1"/>
    <col min="1495" max="1504" width="38.140625" style="117" bestFit="1" customWidth="1"/>
    <col min="1505" max="1506" width="14.42578125" style="117"/>
    <col min="1507" max="1507" width="38.140625" style="117" bestFit="1" customWidth="1"/>
    <col min="1508" max="1510" width="34.140625" style="117" bestFit="1" customWidth="1"/>
    <col min="1511" max="1520" width="38.140625" style="117" bestFit="1" customWidth="1"/>
    <col min="1521" max="1522" width="14.42578125" style="117"/>
    <col min="1523" max="1523" width="38.140625" style="117" bestFit="1" customWidth="1"/>
    <col min="1524" max="1526" width="34.140625" style="117" bestFit="1" customWidth="1"/>
    <col min="1527" max="1536" width="38.140625" style="117" bestFit="1" customWidth="1"/>
    <col min="1537" max="1538" width="14.42578125" style="117"/>
    <col min="1539" max="1539" width="38.140625" style="117" bestFit="1" customWidth="1"/>
    <col min="1540" max="1542" width="34.140625" style="117" bestFit="1" customWidth="1"/>
    <col min="1543" max="1552" width="38.140625" style="117" bestFit="1" customWidth="1"/>
    <col min="1553" max="1554" width="14.42578125" style="117"/>
    <col min="1555" max="1555" width="38.140625" style="117" bestFit="1" customWidth="1"/>
    <col min="1556" max="1558" width="34.140625" style="117" bestFit="1" customWidth="1"/>
    <col min="1559" max="1568" width="38.140625" style="117" bestFit="1" customWidth="1"/>
    <col min="1569" max="1570" width="14.42578125" style="117"/>
    <col min="1571" max="1571" width="38.140625" style="117" bestFit="1" customWidth="1"/>
    <col min="1572" max="1574" width="34.140625" style="117" bestFit="1" customWidth="1"/>
    <col min="1575" max="1584" width="38.140625" style="117" bestFit="1" customWidth="1"/>
    <col min="1585" max="1586" width="14.42578125" style="117"/>
    <col min="1587" max="1587" width="38.140625" style="117" bestFit="1" customWidth="1"/>
    <col min="1588" max="1590" width="34.140625" style="117" bestFit="1" customWidth="1"/>
    <col min="1591" max="1600" width="38.140625" style="117" bestFit="1" customWidth="1"/>
    <col min="1601" max="1602" width="14.42578125" style="117"/>
    <col min="1603" max="1603" width="38.140625" style="117" bestFit="1" customWidth="1"/>
    <col min="1604" max="1606" width="34.140625" style="117" bestFit="1" customWidth="1"/>
    <col min="1607" max="1616" width="38.140625" style="117" bestFit="1" customWidth="1"/>
    <col min="1617" max="1618" width="14.42578125" style="117"/>
    <col min="1619" max="1619" width="38.140625" style="117" bestFit="1" customWidth="1"/>
    <col min="1620" max="1622" width="34.140625" style="117" bestFit="1" customWidth="1"/>
    <col min="1623" max="1632" width="38.140625" style="117" bestFit="1" customWidth="1"/>
    <col min="1633" max="1634" width="14.42578125" style="117"/>
    <col min="1635" max="1635" width="38.140625" style="117" bestFit="1" customWidth="1"/>
    <col min="1636" max="1638" width="34.140625" style="117" bestFit="1" customWidth="1"/>
    <col min="1639" max="1648" width="38.140625" style="117" bestFit="1" customWidth="1"/>
    <col min="1649" max="1650" width="14.42578125" style="117"/>
    <col min="1651" max="1651" width="38.140625" style="117" bestFit="1" customWidth="1"/>
    <col min="1652" max="1654" width="34.140625" style="117" bestFit="1" customWidth="1"/>
    <col min="1655" max="1664" width="38.140625" style="117" bestFit="1" customWidth="1"/>
    <col min="1665" max="1666" width="14.42578125" style="117"/>
    <col min="1667" max="1667" width="38.140625" style="117" bestFit="1" customWidth="1"/>
    <col min="1668" max="1670" width="34.140625" style="117" bestFit="1" customWidth="1"/>
    <col min="1671" max="1680" width="38.140625" style="117" bestFit="1" customWidth="1"/>
    <col min="1681" max="1682" width="14.42578125" style="117"/>
    <col min="1683" max="1683" width="38.140625" style="117" bestFit="1" customWidth="1"/>
    <col min="1684" max="1686" width="34.140625" style="117" bestFit="1" customWidth="1"/>
    <col min="1687" max="1696" width="38.140625" style="117" bestFit="1" customWidth="1"/>
    <col min="1697" max="1698" width="14.42578125" style="117"/>
    <col min="1699" max="1699" width="38.140625" style="117" bestFit="1" customWidth="1"/>
    <col min="1700" max="1702" width="34.140625" style="117" bestFit="1" customWidth="1"/>
    <col min="1703" max="1712" width="38.140625" style="117" bestFit="1" customWidth="1"/>
    <col min="1713" max="1714" width="14.42578125" style="117"/>
    <col min="1715" max="1715" width="38.140625" style="117" bestFit="1" customWidth="1"/>
    <col min="1716" max="1718" width="34.140625" style="117" bestFit="1" customWidth="1"/>
    <col min="1719" max="1728" width="38.140625" style="117" bestFit="1" customWidth="1"/>
    <col min="1729" max="1730" width="14.42578125" style="117"/>
    <col min="1731" max="1731" width="38.140625" style="117" bestFit="1" customWidth="1"/>
    <col min="1732" max="1734" width="34.140625" style="117" bestFit="1" customWidth="1"/>
    <col min="1735" max="1744" width="38.140625" style="117" bestFit="1" customWidth="1"/>
    <col min="1745" max="1746" width="14.42578125" style="117"/>
    <col min="1747" max="1747" width="38.140625" style="117" bestFit="1" customWidth="1"/>
    <col min="1748" max="1750" width="34.140625" style="117" bestFit="1" customWidth="1"/>
    <col min="1751" max="1760" width="38.140625" style="117" bestFit="1" customWidth="1"/>
    <col min="1761" max="1762" width="14.42578125" style="117"/>
    <col min="1763" max="1763" width="38.140625" style="117" bestFit="1" customWidth="1"/>
    <col min="1764" max="1766" width="34.140625" style="117" bestFit="1" customWidth="1"/>
    <col min="1767" max="1776" width="38.140625" style="117" bestFit="1" customWidth="1"/>
    <col min="1777" max="1778" width="14.42578125" style="117"/>
    <col min="1779" max="1779" width="38.140625" style="117" bestFit="1" customWidth="1"/>
    <col min="1780" max="1782" width="34.140625" style="117" bestFit="1" customWidth="1"/>
    <col min="1783" max="1792" width="38.140625" style="117" bestFit="1" customWidth="1"/>
    <col min="1793" max="1794" width="14.42578125" style="117"/>
    <col min="1795" max="1795" width="38.140625" style="117" bestFit="1" customWidth="1"/>
    <col min="1796" max="1798" width="34.140625" style="117" bestFit="1" customWidth="1"/>
    <col min="1799" max="1808" width="38.140625" style="117" bestFit="1" customWidth="1"/>
    <col min="1809" max="1810" width="14.42578125" style="117"/>
    <col min="1811" max="1811" width="38.140625" style="117" bestFit="1" customWidth="1"/>
    <col min="1812" max="1814" width="34.140625" style="117" bestFit="1" customWidth="1"/>
    <col min="1815" max="1824" width="38.140625" style="117" bestFit="1" customWidth="1"/>
    <col min="1825" max="1826" width="14.42578125" style="117"/>
    <col min="1827" max="1827" width="38.140625" style="117" bestFit="1" customWidth="1"/>
    <col min="1828" max="1830" width="34.140625" style="117" bestFit="1" customWidth="1"/>
    <col min="1831" max="1840" width="38.140625" style="117" bestFit="1" customWidth="1"/>
    <col min="1841" max="1842" width="14.42578125" style="117"/>
    <col min="1843" max="1843" width="38.140625" style="117" bestFit="1" customWidth="1"/>
    <col min="1844" max="1846" width="34.140625" style="117" bestFit="1" customWidth="1"/>
    <col min="1847" max="1856" width="38.140625" style="117" bestFit="1" customWidth="1"/>
    <col min="1857" max="1858" width="14.42578125" style="117"/>
    <col min="1859" max="1859" width="38.140625" style="117" bestFit="1" customWidth="1"/>
    <col min="1860" max="1862" width="34.140625" style="117" bestFit="1" customWidth="1"/>
    <col min="1863" max="1872" width="38.140625" style="117" bestFit="1" customWidth="1"/>
    <col min="1873" max="1874" width="14.42578125" style="117"/>
    <col min="1875" max="1875" width="38.140625" style="117" bestFit="1" customWidth="1"/>
    <col min="1876" max="1878" width="34.140625" style="117" bestFit="1" customWidth="1"/>
    <col min="1879" max="1888" width="38.140625" style="117" bestFit="1" customWidth="1"/>
    <col min="1889" max="1890" width="14.42578125" style="117"/>
    <col min="1891" max="1891" width="38.140625" style="117" bestFit="1" customWidth="1"/>
    <col min="1892" max="1894" width="34.140625" style="117" bestFit="1" customWidth="1"/>
    <col min="1895" max="1904" width="38.140625" style="117" bestFit="1" customWidth="1"/>
    <col min="1905" max="1906" width="14.42578125" style="117"/>
    <col min="1907" max="1907" width="38.140625" style="117" bestFit="1" customWidth="1"/>
    <col min="1908" max="1910" width="34.140625" style="117" bestFit="1" customWidth="1"/>
    <col min="1911" max="1920" width="38.140625" style="117" bestFit="1" customWidth="1"/>
    <col min="1921" max="1922" width="14.42578125" style="117"/>
    <col min="1923" max="1923" width="38.140625" style="117" bestFit="1" customWidth="1"/>
    <col min="1924" max="1926" width="34.140625" style="117" bestFit="1" customWidth="1"/>
    <col min="1927" max="1936" width="38.140625" style="117" bestFit="1" customWidth="1"/>
    <col min="1937" max="1938" width="14.42578125" style="117"/>
    <col min="1939" max="1939" width="38.140625" style="117" bestFit="1" customWidth="1"/>
    <col min="1940" max="1942" width="34.140625" style="117" bestFit="1" customWidth="1"/>
    <col min="1943" max="1952" width="38.140625" style="117" bestFit="1" customWidth="1"/>
    <col min="1953" max="1954" width="14.42578125" style="117"/>
    <col min="1955" max="1955" width="38.140625" style="117" bestFit="1" customWidth="1"/>
    <col min="1956" max="1958" width="34.140625" style="117" bestFit="1" customWidth="1"/>
    <col min="1959" max="1968" width="38.140625" style="117" bestFit="1" customWidth="1"/>
    <col min="1969" max="1970" width="14.42578125" style="117"/>
    <col min="1971" max="1971" width="38.140625" style="117" bestFit="1" customWidth="1"/>
    <col min="1972" max="1974" width="34.140625" style="117" bestFit="1" customWidth="1"/>
    <col min="1975" max="1984" width="38.140625" style="117" bestFit="1" customWidth="1"/>
    <col min="1985" max="1986" width="14.42578125" style="117"/>
    <col min="1987" max="1987" width="38.140625" style="117" bestFit="1" customWidth="1"/>
    <col min="1988" max="1990" width="34.140625" style="117" bestFit="1" customWidth="1"/>
    <col min="1991" max="2000" width="38.140625" style="117" bestFit="1" customWidth="1"/>
    <col min="2001" max="2002" width="14.42578125" style="117"/>
    <col min="2003" max="2003" width="38.140625" style="117" bestFit="1" customWidth="1"/>
    <col min="2004" max="2006" width="34.140625" style="117" bestFit="1" customWidth="1"/>
    <col min="2007" max="2016" width="38.140625" style="117" bestFit="1" customWidth="1"/>
    <col min="2017" max="2018" width="14.42578125" style="117"/>
    <col min="2019" max="2019" width="38.140625" style="117" bestFit="1" customWidth="1"/>
    <col min="2020" max="2022" width="34.140625" style="117" bestFit="1" customWidth="1"/>
    <col min="2023" max="2032" width="38.140625" style="117" bestFit="1" customWidth="1"/>
    <col min="2033" max="2034" width="14.42578125" style="117"/>
    <col min="2035" max="2035" width="38.140625" style="117" bestFit="1" customWidth="1"/>
    <col min="2036" max="2038" width="34.140625" style="117" bestFit="1" customWidth="1"/>
    <col min="2039" max="2048" width="38.140625" style="117" bestFit="1" customWidth="1"/>
    <col min="2049" max="2050" width="14.42578125" style="117"/>
    <col min="2051" max="2051" width="38.140625" style="117" bestFit="1" customWidth="1"/>
    <col min="2052" max="2054" width="34.140625" style="117" bestFit="1" customWidth="1"/>
    <col min="2055" max="2064" width="38.140625" style="117" bestFit="1" customWidth="1"/>
    <col min="2065" max="2066" width="14.42578125" style="117"/>
    <col min="2067" max="2067" width="38.140625" style="117" bestFit="1" customWidth="1"/>
    <col min="2068" max="2070" width="34.140625" style="117" bestFit="1" customWidth="1"/>
    <col min="2071" max="2080" width="38.140625" style="117" bestFit="1" customWidth="1"/>
    <col min="2081" max="2082" width="14.42578125" style="117"/>
    <col min="2083" max="2083" width="38.140625" style="117" bestFit="1" customWidth="1"/>
    <col min="2084" max="2086" width="34.140625" style="117" bestFit="1" customWidth="1"/>
    <col min="2087" max="2096" width="38.140625" style="117" bestFit="1" customWidth="1"/>
    <col min="2097" max="2098" width="14.42578125" style="117"/>
    <col min="2099" max="2099" width="38.140625" style="117" bestFit="1" customWidth="1"/>
    <col min="2100" max="2102" width="34.140625" style="117" bestFit="1" customWidth="1"/>
    <col min="2103" max="2112" width="38.140625" style="117" bestFit="1" customWidth="1"/>
    <col min="2113" max="2114" width="14.42578125" style="117"/>
    <col min="2115" max="2115" width="38.140625" style="117" bestFit="1" customWidth="1"/>
    <col min="2116" max="2118" width="34.140625" style="117" bestFit="1" customWidth="1"/>
    <col min="2119" max="2128" width="38.140625" style="117" bestFit="1" customWidth="1"/>
    <col min="2129" max="2130" width="14.42578125" style="117"/>
    <col min="2131" max="2131" width="38.140625" style="117" bestFit="1" customWidth="1"/>
    <col min="2132" max="2134" width="34.140625" style="117" bestFit="1" customWidth="1"/>
    <col min="2135" max="2144" width="38.140625" style="117" bestFit="1" customWidth="1"/>
    <col min="2145" max="2146" width="14.42578125" style="117"/>
    <col min="2147" max="2147" width="38.140625" style="117" bestFit="1" customWidth="1"/>
    <col min="2148" max="2150" width="34.140625" style="117" bestFit="1" customWidth="1"/>
    <col min="2151" max="2160" width="38.140625" style="117" bestFit="1" customWidth="1"/>
    <col min="2161" max="2162" width="14.42578125" style="117"/>
    <col min="2163" max="2163" width="38.140625" style="117" bestFit="1" customWidth="1"/>
    <col min="2164" max="2166" width="34.140625" style="117" bestFit="1" customWidth="1"/>
    <col min="2167" max="2176" width="38.140625" style="117" bestFit="1" customWidth="1"/>
    <col min="2177" max="2178" width="14.42578125" style="117"/>
    <col min="2179" max="2179" width="38.140625" style="117" bestFit="1" customWidth="1"/>
    <col min="2180" max="2182" width="34.140625" style="117" bestFit="1" customWidth="1"/>
    <col min="2183" max="2192" width="38.140625" style="117" bestFit="1" customWidth="1"/>
    <col min="2193" max="2194" width="14.42578125" style="117"/>
    <col min="2195" max="2195" width="38.140625" style="117" bestFit="1" customWidth="1"/>
    <col min="2196" max="2198" width="34.140625" style="117" bestFit="1" customWidth="1"/>
    <col min="2199" max="2208" width="38.140625" style="117" bestFit="1" customWidth="1"/>
    <col min="2209" max="2210" width="14.42578125" style="117"/>
    <col min="2211" max="2211" width="38.140625" style="117" bestFit="1" customWidth="1"/>
    <col min="2212" max="2214" width="34.140625" style="117" bestFit="1" customWidth="1"/>
    <col min="2215" max="2224" width="38.140625" style="117" bestFit="1" customWidth="1"/>
    <col min="2225" max="2226" width="14.42578125" style="117"/>
    <col min="2227" max="2227" width="38.140625" style="117" bestFit="1" customWidth="1"/>
    <col min="2228" max="2230" width="34.140625" style="117" bestFit="1" customWidth="1"/>
    <col min="2231" max="2240" width="38.140625" style="117" bestFit="1" customWidth="1"/>
    <col min="2241" max="2242" width="14.42578125" style="117"/>
    <col min="2243" max="2243" width="38.140625" style="117" bestFit="1" customWidth="1"/>
    <col min="2244" max="2246" width="34.140625" style="117" bestFit="1" customWidth="1"/>
    <col min="2247" max="2256" width="38.140625" style="117" bestFit="1" customWidth="1"/>
    <col min="2257" max="2258" width="14.42578125" style="117"/>
    <col min="2259" max="2259" width="38.140625" style="117" bestFit="1" customWidth="1"/>
    <col min="2260" max="2262" width="34.140625" style="117" bestFit="1" customWidth="1"/>
    <col min="2263" max="2272" width="38.140625" style="117" bestFit="1" customWidth="1"/>
    <col min="2273" max="2274" width="14.42578125" style="117"/>
    <col min="2275" max="2275" width="38.140625" style="117" bestFit="1" customWidth="1"/>
    <col min="2276" max="2278" width="34.140625" style="117" bestFit="1" customWidth="1"/>
    <col min="2279" max="2288" width="38.140625" style="117" bestFit="1" customWidth="1"/>
    <col min="2289" max="2290" width="14.42578125" style="117"/>
    <col min="2291" max="2291" width="38.140625" style="117" bestFit="1" customWidth="1"/>
    <col min="2292" max="2294" width="34.140625" style="117" bestFit="1" customWidth="1"/>
    <col min="2295" max="2304" width="38.140625" style="117" bestFit="1" customWidth="1"/>
    <col min="2305" max="2306" width="14.42578125" style="117"/>
    <col min="2307" max="2307" width="38.140625" style="117" bestFit="1" customWidth="1"/>
    <col min="2308" max="2310" width="34.140625" style="117" bestFit="1" customWidth="1"/>
    <col min="2311" max="2320" width="38.140625" style="117" bestFit="1" customWidth="1"/>
    <col min="2321" max="2322" width="14.42578125" style="117"/>
    <col min="2323" max="2323" width="38.140625" style="117" bestFit="1" customWidth="1"/>
    <col min="2324" max="2326" width="34.140625" style="117" bestFit="1" customWidth="1"/>
    <col min="2327" max="2336" width="38.140625" style="117" bestFit="1" customWidth="1"/>
    <col min="2337" max="2338" width="14.42578125" style="117"/>
    <col min="2339" max="2339" width="38.140625" style="117" bestFit="1" customWidth="1"/>
    <col min="2340" max="2342" width="34.140625" style="117" bestFit="1" customWidth="1"/>
    <col min="2343" max="2352" width="38.140625" style="117" bestFit="1" customWidth="1"/>
    <col min="2353" max="2354" width="14.42578125" style="117"/>
    <col min="2355" max="2355" width="38.140625" style="117" bestFit="1" customWidth="1"/>
    <col min="2356" max="2358" width="34.140625" style="117" bestFit="1" customWidth="1"/>
    <col min="2359" max="2368" width="38.140625" style="117" bestFit="1" customWidth="1"/>
    <col min="2369" max="2370" width="14.42578125" style="117"/>
    <col min="2371" max="2371" width="38.140625" style="117" bestFit="1" customWidth="1"/>
    <col min="2372" max="2374" width="34.140625" style="117" bestFit="1" customWidth="1"/>
    <col min="2375" max="2384" width="38.140625" style="117" bestFit="1" customWidth="1"/>
    <col min="2385" max="2386" width="14.42578125" style="117"/>
    <col min="2387" max="2387" width="38.140625" style="117" bestFit="1" customWidth="1"/>
    <col min="2388" max="2390" width="34.140625" style="117" bestFit="1" customWidth="1"/>
    <col min="2391" max="2400" width="38.140625" style="117" bestFit="1" customWidth="1"/>
    <col min="2401" max="2402" width="14.42578125" style="117"/>
    <col min="2403" max="2403" width="38.140625" style="117" bestFit="1" customWidth="1"/>
    <col min="2404" max="2406" width="34.140625" style="117" bestFit="1" customWidth="1"/>
    <col min="2407" max="2416" width="38.140625" style="117" bestFit="1" customWidth="1"/>
    <col min="2417" max="2418" width="14.42578125" style="117"/>
    <col min="2419" max="2419" width="38.140625" style="117" bestFit="1" customWidth="1"/>
    <col min="2420" max="2422" width="34.140625" style="117" bestFit="1" customWidth="1"/>
    <col min="2423" max="2432" width="38.140625" style="117" bestFit="1" customWidth="1"/>
    <col min="2433" max="2434" width="14.42578125" style="117"/>
    <col min="2435" max="2435" width="38.140625" style="117" bestFit="1" customWidth="1"/>
    <col min="2436" max="2438" width="34.140625" style="117" bestFit="1" customWidth="1"/>
    <col min="2439" max="2448" width="38.140625" style="117" bestFit="1" customWidth="1"/>
    <col min="2449" max="2450" width="14.42578125" style="117"/>
    <col min="2451" max="2451" width="38.140625" style="117" bestFit="1" customWidth="1"/>
    <col min="2452" max="2454" width="34.140625" style="117" bestFit="1" customWidth="1"/>
    <col min="2455" max="2464" width="38.140625" style="117" bestFit="1" customWidth="1"/>
    <col min="2465" max="2466" width="14.42578125" style="117"/>
    <col min="2467" max="2467" width="38.140625" style="117" bestFit="1" customWidth="1"/>
    <col min="2468" max="2470" width="34.140625" style="117" bestFit="1" customWidth="1"/>
    <col min="2471" max="2480" width="38.140625" style="117" bestFit="1" customWidth="1"/>
    <col min="2481" max="2482" width="14.42578125" style="117"/>
    <col min="2483" max="2483" width="38.140625" style="117" bestFit="1" customWidth="1"/>
    <col min="2484" max="2486" width="34.140625" style="117" bestFit="1" customWidth="1"/>
    <col min="2487" max="2496" width="38.140625" style="117" bestFit="1" customWidth="1"/>
    <col min="2497" max="2498" width="14.42578125" style="117"/>
    <col min="2499" max="2499" width="38.140625" style="117" bestFit="1" customWidth="1"/>
    <col min="2500" max="2502" width="34.140625" style="117" bestFit="1" customWidth="1"/>
    <col min="2503" max="2512" width="38.140625" style="117" bestFit="1" customWidth="1"/>
    <col min="2513" max="2514" width="14.42578125" style="117"/>
    <col min="2515" max="2515" width="38.140625" style="117" bestFit="1" customWidth="1"/>
    <col min="2516" max="2518" width="34.140625" style="117" bestFit="1" customWidth="1"/>
    <col min="2519" max="2528" width="38.140625" style="117" bestFit="1" customWidth="1"/>
    <col min="2529" max="2530" width="14.42578125" style="117"/>
    <col min="2531" max="2531" width="38.140625" style="117" bestFit="1" customWidth="1"/>
    <col min="2532" max="2534" width="34.140625" style="117" bestFit="1" customWidth="1"/>
    <col min="2535" max="2544" width="38.140625" style="117" bestFit="1" customWidth="1"/>
    <col min="2545" max="2546" width="14.42578125" style="117"/>
    <col min="2547" max="2547" width="38.140625" style="117" bestFit="1" customWidth="1"/>
    <col min="2548" max="2550" width="34.140625" style="117" bestFit="1" customWidth="1"/>
    <col min="2551" max="2560" width="38.140625" style="117" bestFit="1" customWidth="1"/>
    <col min="2561" max="2562" width="14.42578125" style="117"/>
    <col min="2563" max="2563" width="38.140625" style="117" bestFit="1" customWidth="1"/>
    <col min="2564" max="2566" width="34.140625" style="117" bestFit="1" customWidth="1"/>
    <col min="2567" max="2576" width="38.140625" style="117" bestFit="1" customWidth="1"/>
    <col min="2577" max="2578" width="14.42578125" style="117"/>
    <col min="2579" max="2579" width="38.140625" style="117" bestFit="1" customWidth="1"/>
    <col min="2580" max="2582" width="34.140625" style="117" bestFit="1" customWidth="1"/>
    <col min="2583" max="2592" width="38.140625" style="117" bestFit="1" customWidth="1"/>
    <col min="2593" max="2594" width="14.42578125" style="117"/>
    <col min="2595" max="2595" width="38.140625" style="117" bestFit="1" customWidth="1"/>
    <col min="2596" max="2598" width="34.140625" style="117" bestFit="1" customWidth="1"/>
    <col min="2599" max="2608" width="38.140625" style="117" bestFit="1" customWidth="1"/>
    <col min="2609" max="2610" width="14.42578125" style="117"/>
    <col min="2611" max="2611" width="38.140625" style="117" bestFit="1" customWidth="1"/>
    <col min="2612" max="2614" width="34.140625" style="117" bestFit="1" customWidth="1"/>
    <col min="2615" max="2624" width="38.140625" style="117" bestFit="1" customWidth="1"/>
    <col min="2625" max="2626" width="14.42578125" style="117"/>
    <col min="2627" max="2627" width="38.140625" style="117" bestFit="1" customWidth="1"/>
    <col min="2628" max="2630" width="34.140625" style="117" bestFit="1" customWidth="1"/>
    <col min="2631" max="2640" width="38.140625" style="117" bestFit="1" customWidth="1"/>
    <col min="2641" max="2642" width="14.42578125" style="117"/>
    <col min="2643" max="2643" width="38.140625" style="117" bestFit="1" customWidth="1"/>
    <col min="2644" max="2646" width="34.140625" style="117" bestFit="1" customWidth="1"/>
    <col min="2647" max="2656" width="38.140625" style="117" bestFit="1" customWidth="1"/>
    <col min="2657" max="2658" width="14.42578125" style="117"/>
    <col min="2659" max="2659" width="38.140625" style="117" bestFit="1" customWidth="1"/>
    <col min="2660" max="2662" width="34.140625" style="117" bestFit="1" customWidth="1"/>
    <col min="2663" max="2672" width="38.140625" style="117" bestFit="1" customWidth="1"/>
    <col min="2673" max="2674" width="14.42578125" style="117"/>
    <col min="2675" max="2675" width="38.140625" style="117" bestFit="1" customWidth="1"/>
    <col min="2676" max="2678" width="34.140625" style="117" bestFit="1" customWidth="1"/>
    <col min="2679" max="2688" width="38.140625" style="117" bestFit="1" customWidth="1"/>
    <col min="2689" max="2690" width="14.42578125" style="117"/>
    <col min="2691" max="2691" width="38.140625" style="117" bestFit="1" customWidth="1"/>
    <col min="2692" max="2694" width="34.140625" style="117" bestFit="1" customWidth="1"/>
    <col min="2695" max="2704" width="38.140625" style="117" bestFit="1" customWidth="1"/>
    <col min="2705" max="2706" width="14.42578125" style="117"/>
    <col min="2707" max="2707" width="38.140625" style="117" bestFit="1" customWidth="1"/>
    <col min="2708" max="2710" width="34.140625" style="117" bestFit="1" customWidth="1"/>
    <col min="2711" max="2720" width="38.140625" style="117" bestFit="1" customWidth="1"/>
    <col min="2721" max="2722" width="14.42578125" style="117"/>
    <col min="2723" max="2723" width="38.140625" style="117" bestFit="1" customWidth="1"/>
    <col min="2724" max="2726" width="34.140625" style="117" bestFit="1" customWidth="1"/>
    <col min="2727" max="2736" width="38.140625" style="117" bestFit="1" customWidth="1"/>
    <col min="2737" max="2738" width="14.42578125" style="117"/>
    <col min="2739" max="2739" width="38.140625" style="117" bestFit="1" customWidth="1"/>
    <col min="2740" max="2742" width="34.140625" style="117" bestFit="1" customWidth="1"/>
    <col min="2743" max="2752" width="38.140625" style="117" bestFit="1" customWidth="1"/>
    <col min="2753" max="2754" width="14.42578125" style="117"/>
    <col min="2755" max="2755" width="38.140625" style="117" bestFit="1" customWidth="1"/>
    <col min="2756" max="2758" width="34.140625" style="117" bestFit="1" customWidth="1"/>
    <col min="2759" max="2768" width="38.140625" style="117" bestFit="1" customWidth="1"/>
    <col min="2769" max="2770" width="14.42578125" style="117"/>
    <col min="2771" max="2771" width="38.140625" style="117" bestFit="1" customWidth="1"/>
    <col min="2772" max="2774" width="34.140625" style="117" bestFit="1" customWidth="1"/>
    <col min="2775" max="2784" width="38.140625" style="117" bestFit="1" customWidth="1"/>
    <col min="2785" max="2786" width="14.42578125" style="117"/>
    <col min="2787" max="2787" width="38.140625" style="117" bestFit="1" customWidth="1"/>
    <col min="2788" max="2790" width="34.140625" style="117" bestFit="1" customWidth="1"/>
    <col min="2791" max="2800" width="38.140625" style="117" bestFit="1" customWidth="1"/>
    <col min="2801" max="2802" width="14.42578125" style="117"/>
    <col min="2803" max="2803" width="38.140625" style="117" bestFit="1" customWidth="1"/>
    <col min="2804" max="2806" width="34.140625" style="117" bestFit="1" customWidth="1"/>
    <col min="2807" max="2816" width="38.140625" style="117" bestFit="1" customWidth="1"/>
    <col min="2817" max="2818" width="14.42578125" style="117"/>
    <col min="2819" max="2819" width="38.140625" style="117" bestFit="1" customWidth="1"/>
    <col min="2820" max="2822" width="34.140625" style="117" bestFit="1" customWidth="1"/>
    <col min="2823" max="2832" width="38.140625" style="117" bestFit="1" customWidth="1"/>
    <col min="2833" max="2834" width="14.42578125" style="117"/>
    <col min="2835" max="2835" width="38.140625" style="117" bestFit="1" customWidth="1"/>
    <col min="2836" max="2838" width="34.140625" style="117" bestFit="1" customWidth="1"/>
    <col min="2839" max="2848" width="38.140625" style="117" bestFit="1" customWidth="1"/>
    <col min="2849" max="2850" width="14.42578125" style="117"/>
    <col min="2851" max="2851" width="38.140625" style="117" bestFit="1" customWidth="1"/>
    <col min="2852" max="2854" width="34.140625" style="117" bestFit="1" customWidth="1"/>
    <col min="2855" max="2864" width="38.140625" style="117" bestFit="1" customWidth="1"/>
    <col min="2865" max="2866" width="14.42578125" style="117"/>
    <col min="2867" max="2867" width="38.140625" style="117" bestFit="1" customWidth="1"/>
    <col min="2868" max="2870" width="34.140625" style="117" bestFit="1" customWidth="1"/>
    <col min="2871" max="2880" width="38.140625" style="117" bestFit="1" customWidth="1"/>
    <col min="2881" max="2882" width="14.42578125" style="117"/>
    <col min="2883" max="2883" width="38.140625" style="117" bestFit="1" customWidth="1"/>
    <col min="2884" max="2886" width="34.140625" style="117" bestFit="1" customWidth="1"/>
    <col min="2887" max="2896" width="38.140625" style="117" bestFit="1" customWidth="1"/>
    <col min="2897" max="2898" width="14.42578125" style="117"/>
    <col min="2899" max="2899" width="38.140625" style="117" bestFit="1" customWidth="1"/>
    <col min="2900" max="2902" width="34.140625" style="117" bestFit="1" customWidth="1"/>
    <col min="2903" max="2912" width="38.140625" style="117" bestFit="1" customWidth="1"/>
    <col min="2913" max="2914" width="14.42578125" style="117"/>
    <col min="2915" max="2915" width="38.140625" style="117" bestFit="1" customWidth="1"/>
    <col min="2916" max="2918" width="34.140625" style="117" bestFit="1" customWidth="1"/>
    <col min="2919" max="2928" width="38.140625" style="117" bestFit="1" customWidth="1"/>
    <col min="2929" max="2930" width="14.42578125" style="117"/>
    <col min="2931" max="2931" width="38.140625" style="117" bestFit="1" customWidth="1"/>
    <col min="2932" max="2934" width="34.140625" style="117" bestFit="1" customWidth="1"/>
    <col min="2935" max="2944" width="38.140625" style="117" bestFit="1" customWidth="1"/>
    <col min="2945" max="2946" width="14.42578125" style="117"/>
    <col min="2947" max="2947" width="38.140625" style="117" bestFit="1" customWidth="1"/>
    <col min="2948" max="2950" width="34.140625" style="117" bestFit="1" customWidth="1"/>
    <col min="2951" max="2960" width="38.140625" style="117" bestFit="1" customWidth="1"/>
    <col min="2961" max="2962" width="14.42578125" style="117"/>
    <col min="2963" max="2963" width="38.140625" style="117" bestFit="1" customWidth="1"/>
    <col min="2964" max="2966" width="34.140625" style="117" bestFit="1" customWidth="1"/>
    <col min="2967" max="2976" width="38.140625" style="117" bestFit="1" customWidth="1"/>
    <col min="2977" max="2978" width="14.42578125" style="117"/>
    <col min="2979" max="2979" width="38.140625" style="117" bestFit="1" customWidth="1"/>
    <col min="2980" max="2982" width="34.140625" style="117" bestFit="1" customWidth="1"/>
    <col min="2983" max="2992" width="38.140625" style="117" bestFit="1" customWidth="1"/>
    <col min="2993" max="2994" width="14.42578125" style="117"/>
    <col min="2995" max="2995" width="38.140625" style="117" bestFit="1" customWidth="1"/>
    <col min="2996" max="2998" width="34.140625" style="117" bestFit="1" customWidth="1"/>
    <col min="2999" max="3008" width="38.140625" style="117" bestFit="1" customWidth="1"/>
    <col min="3009" max="3010" width="14.42578125" style="117"/>
    <col min="3011" max="3011" width="38.140625" style="117" bestFit="1" customWidth="1"/>
    <col min="3012" max="3014" width="34.140625" style="117" bestFit="1" customWidth="1"/>
    <col min="3015" max="3024" width="38.140625" style="117" bestFit="1" customWidth="1"/>
    <col min="3025" max="3026" width="14.42578125" style="117"/>
    <col min="3027" max="3027" width="38.140625" style="117" bestFit="1" customWidth="1"/>
    <col min="3028" max="3030" width="34.140625" style="117" bestFit="1" customWidth="1"/>
    <col min="3031" max="3040" width="38.140625" style="117" bestFit="1" customWidth="1"/>
    <col min="3041" max="3042" width="14.42578125" style="117"/>
    <col min="3043" max="3043" width="38.140625" style="117" bestFit="1" customWidth="1"/>
    <col min="3044" max="3046" width="34.140625" style="117" bestFit="1" customWidth="1"/>
    <col min="3047" max="3056" width="38.140625" style="117" bestFit="1" customWidth="1"/>
    <col min="3057" max="3058" width="14.42578125" style="117"/>
    <col min="3059" max="3059" width="38.140625" style="117" bestFit="1" customWidth="1"/>
    <col min="3060" max="3062" width="34.140625" style="117" bestFit="1" customWidth="1"/>
    <col min="3063" max="3072" width="38.140625" style="117" bestFit="1" customWidth="1"/>
    <col min="3073" max="3074" width="14.42578125" style="117"/>
    <col min="3075" max="3075" width="38.140625" style="117" bestFit="1" customWidth="1"/>
    <col min="3076" max="3078" width="34.140625" style="117" bestFit="1" customWidth="1"/>
    <col min="3079" max="3088" width="38.140625" style="117" bestFit="1" customWidth="1"/>
    <col min="3089" max="3090" width="14.42578125" style="117"/>
    <col min="3091" max="3091" width="38.140625" style="117" bestFit="1" customWidth="1"/>
    <col min="3092" max="3094" width="34.140625" style="117" bestFit="1" customWidth="1"/>
    <col min="3095" max="3104" width="38.140625" style="117" bestFit="1" customWidth="1"/>
    <col min="3105" max="3106" width="14.42578125" style="117"/>
    <col min="3107" max="3107" width="38.140625" style="117" bestFit="1" customWidth="1"/>
    <col min="3108" max="3110" width="34.140625" style="117" bestFit="1" customWidth="1"/>
    <col min="3111" max="3120" width="38.140625" style="117" bestFit="1" customWidth="1"/>
    <col min="3121" max="3122" width="14.42578125" style="117"/>
    <col min="3123" max="3123" width="38.140625" style="117" bestFit="1" customWidth="1"/>
    <col min="3124" max="3126" width="34.140625" style="117" bestFit="1" customWidth="1"/>
    <col min="3127" max="3136" width="38.140625" style="117" bestFit="1" customWidth="1"/>
    <col min="3137" max="3138" width="14.42578125" style="117"/>
    <col min="3139" max="3139" width="38.140625" style="117" bestFit="1" customWidth="1"/>
    <col min="3140" max="3142" width="34.140625" style="117" bestFit="1" customWidth="1"/>
    <col min="3143" max="3152" width="38.140625" style="117" bestFit="1" customWidth="1"/>
    <col min="3153" max="3154" width="14.42578125" style="117"/>
    <col min="3155" max="3155" width="38.140625" style="117" bestFit="1" customWidth="1"/>
    <col min="3156" max="3158" width="34.140625" style="117" bestFit="1" customWidth="1"/>
    <col min="3159" max="3168" width="38.140625" style="117" bestFit="1" customWidth="1"/>
    <col min="3169" max="3170" width="14.42578125" style="117"/>
    <col min="3171" max="3171" width="38.140625" style="117" bestFit="1" customWidth="1"/>
    <col min="3172" max="3174" width="34.140625" style="117" bestFit="1" customWidth="1"/>
    <col min="3175" max="3184" width="38.140625" style="117" bestFit="1" customWidth="1"/>
    <col min="3185" max="3186" width="14.42578125" style="117"/>
    <col min="3187" max="3187" width="38.140625" style="117" bestFit="1" customWidth="1"/>
    <col min="3188" max="3190" width="34.140625" style="117" bestFit="1" customWidth="1"/>
    <col min="3191" max="3200" width="38.140625" style="117" bestFit="1" customWidth="1"/>
    <col min="3201" max="3202" width="14.42578125" style="117"/>
    <col min="3203" max="3203" width="38.140625" style="117" bestFit="1" customWidth="1"/>
    <col min="3204" max="3206" width="34.140625" style="117" bestFit="1" customWidth="1"/>
    <col min="3207" max="3216" width="38.140625" style="117" bestFit="1" customWidth="1"/>
    <col min="3217" max="3218" width="14.42578125" style="117"/>
    <col min="3219" max="3219" width="38.140625" style="117" bestFit="1" customWidth="1"/>
    <col min="3220" max="3222" width="34.140625" style="117" bestFit="1" customWidth="1"/>
    <col min="3223" max="3232" width="38.140625" style="117" bestFit="1" customWidth="1"/>
    <col min="3233" max="3234" width="14.42578125" style="117"/>
    <col min="3235" max="3235" width="38.140625" style="117" bestFit="1" customWidth="1"/>
    <col min="3236" max="3238" width="34.140625" style="117" bestFit="1" customWidth="1"/>
    <col min="3239" max="3248" width="38.140625" style="117" bestFit="1" customWidth="1"/>
    <col min="3249" max="3250" width="14.42578125" style="117"/>
    <col min="3251" max="3251" width="38.140625" style="117" bestFit="1" customWidth="1"/>
    <col min="3252" max="3254" width="34.140625" style="117" bestFit="1" customWidth="1"/>
    <col min="3255" max="3264" width="38.140625" style="117" bestFit="1" customWidth="1"/>
    <col min="3265" max="3266" width="14.42578125" style="117"/>
    <col min="3267" max="3267" width="38.140625" style="117" bestFit="1" customWidth="1"/>
    <col min="3268" max="3270" width="34.140625" style="117" bestFit="1" customWidth="1"/>
    <col min="3271" max="3280" width="38.140625" style="117" bestFit="1" customWidth="1"/>
    <col min="3281" max="3282" width="14.42578125" style="117"/>
    <col min="3283" max="3283" width="38.140625" style="117" bestFit="1" customWidth="1"/>
    <col min="3284" max="3286" width="34.140625" style="117" bestFit="1" customWidth="1"/>
    <col min="3287" max="3296" width="38.140625" style="117" bestFit="1" customWidth="1"/>
    <col min="3297" max="3298" width="14.42578125" style="117"/>
    <col min="3299" max="3299" width="38.140625" style="117" bestFit="1" customWidth="1"/>
    <col min="3300" max="3302" width="34.140625" style="117" bestFit="1" customWidth="1"/>
    <col min="3303" max="3312" width="38.140625" style="117" bestFit="1" customWidth="1"/>
    <col min="3313" max="3314" width="14.42578125" style="117"/>
    <col min="3315" max="3315" width="38.140625" style="117" bestFit="1" customWidth="1"/>
    <col min="3316" max="3318" width="34.140625" style="117" bestFit="1" customWidth="1"/>
    <col min="3319" max="3328" width="38.140625" style="117" bestFit="1" customWidth="1"/>
    <col min="3329" max="3330" width="14.42578125" style="117"/>
    <col min="3331" max="3331" width="38.140625" style="117" bestFit="1" customWidth="1"/>
    <col min="3332" max="3334" width="34.140625" style="117" bestFit="1" customWidth="1"/>
    <col min="3335" max="3344" width="38.140625" style="117" bestFit="1" customWidth="1"/>
    <col min="3345" max="3346" width="14.42578125" style="117"/>
    <col min="3347" max="3347" width="38.140625" style="117" bestFit="1" customWidth="1"/>
    <col min="3348" max="3350" width="34.140625" style="117" bestFit="1" customWidth="1"/>
    <col min="3351" max="3360" width="38.140625" style="117" bestFit="1" customWidth="1"/>
    <col min="3361" max="3362" width="14.42578125" style="117"/>
    <col min="3363" max="3363" width="38.140625" style="117" bestFit="1" customWidth="1"/>
    <col min="3364" max="3366" width="34.140625" style="117" bestFit="1" customWidth="1"/>
    <col min="3367" max="3376" width="38.140625" style="117" bestFit="1" customWidth="1"/>
    <col min="3377" max="3378" width="14.42578125" style="117"/>
    <col min="3379" max="3379" width="38.140625" style="117" bestFit="1" customWidth="1"/>
    <col min="3380" max="3382" width="34.140625" style="117" bestFit="1" customWidth="1"/>
    <col min="3383" max="3392" width="38.140625" style="117" bestFit="1" customWidth="1"/>
    <col min="3393" max="3394" width="14.42578125" style="117"/>
    <col min="3395" max="3395" width="38.140625" style="117" bestFit="1" customWidth="1"/>
    <col min="3396" max="3398" width="34.140625" style="117" bestFit="1" customWidth="1"/>
    <col min="3399" max="3408" width="38.140625" style="117" bestFit="1" customWidth="1"/>
    <col min="3409" max="3410" width="14.42578125" style="117"/>
    <col min="3411" max="3411" width="38.140625" style="117" bestFit="1" customWidth="1"/>
    <col min="3412" max="3414" width="34.140625" style="117" bestFit="1" customWidth="1"/>
    <col min="3415" max="3424" width="38.140625" style="117" bestFit="1" customWidth="1"/>
    <col min="3425" max="3426" width="14.42578125" style="117"/>
    <col min="3427" max="3427" width="38.140625" style="117" bestFit="1" customWidth="1"/>
    <col min="3428" max="3430" width="34.140625" style="117" bestFit="1" customWidth="1"/>
    <col min="3431" max="3440" width="38.140625" style="117" bestFit="1" customWidth="1"/>
    <col min="3441" max="3442" width="14.42578125" style="117"/>
    <col min="3443" max="3443" width="38.140625" style="117" bestFit="1" customWidth="1"/>
    <col min="3444" max="3446" width="34.140625" style="117" bestFit="1" customWidth="1"/>
    <col min="3447" max="3456" width="38.140625" style="117" bestFit="1" customWidth="1"/>
    <col min="3457" max="3458" width="14.42578125" style="117"/>
    <col min="3459" max="3459" width="38.140625" style="117" bestFit="1" customWidth="1"/>
    <col min="3460" max="3462" width="34.140625" style="117" bestFit="1" customWidth="1"/>
    <col min="3463" max="3472" width="38.140625" style="117" bestFit="1" customWidth="1"/>
    <col min="3473" max="3474" width="14.42578125" style="117"/>
    <col min="3475" max="3475" width="38.140625" style="117" bestFit="1" customWidth="1"/>
    <col min="3476" max="3478" width="34.140625" style="117" bestFit="1" customWidth="1"/>
    <col min="3479" max="3488" width="38.140625" style="117" bestFit="1" customWidth="1"/>
    <col min="3489" max="3490" width="14.42578125" style="117"/>
    <col min="3491" max="3491" width="38.140625" style="117" bestFit="1" customWidth="1"/>
    <col min="3492" max="3494" width="34.140625" style="117" bestFit="1" customWidth="1"/>
    <col min="3495" max="3504" width="38.140625" style="117" bestFit="1" customWidth="1"/>
    <col min="3505" max="3506" width="14.42578125" style="117"/>
    <col min="3507" max="3507" width="38.140625" style="117" bestFit="1" customWidth="1"/>
    <col min="3508" max="3510" width="34.140625" style="117" bestFit="1" customWidth="1"/>
    <col min="3511" max="3520" width="38.140625" style="117" bestFit="1" customWidth="1"/>
    <col min="3521" max="3522" width="14.42578125" style="117"/>
    <col min="3523" max="3523" width="38.140625" style="117" bestFit="1" customWidth="1"/>
    <col min="3524" max="3526" width="34.140625" style="117" bestFit="1" customWidth="1"/>
    <col min="3527" max="3536" width="38.140625" style="117" bestFit="1" customWidth="1"/>
    <col min="3537" max="3538" width="14.42578125" style="117"/>
    <col min="3539" max="3539" width="38.140625" style="117" bestFit="1" customWidth="1"/>
    <col min="3540" max="3542" width="34.140625" style="117" bestFit="1" customWidth="1"/>
    <col min="3543" max="3552" width="38.140625" style="117" bestFit="1" customWidth="1"/>
    <col min="3553" max="3554" width="14.42578125" style="117"/>
    <col min="3555" max="3555" width="38.140625" style="117" bestFit="1" customWidth="1"/>
    <col min="3556" max="3558" width="34.140625" style="117" bestFit="1" customWidth="1"/>
    <col min="3559" max="3568" width="38.140625" style="117" bestFit="1" customWidth="1"/>
    <col min="3569" max="3570" width="14.42578125" style="117"/>
    <col min="3571" max="3571" width="38.140625" style="117" bestFit="1" customWidth="1"/>
    <col min="3572" max="3574" width="34.140625" style="117" bestFit="1" customWidth="1"/>
    <col min="3575" max="3584" width="38.140625" style="117" bestFit="1" customWidth="1"/>
    <col min="3585" max="3586" width="14.42578125" style="117"/>
    <col min="3587" max="3587" width="38.140625" style="117" bestFit="1" customWidth="1"/>
    <col min="3588" max="3590" width="34.140625" style="117" bestFit="1" customWidth="1"/>
    <col min="3591" max="3600" width="38.140625" style="117" bestFit="1" customWidth="1"/>
    <col min="3601" max="3602" width="14.42578125" style="117"/>
    <col min="3603" max="3603" width="38.140625" style="117" bestFit="1" customWidth="1"/>
    <col min="3604" max="3606" width="34.140625" style="117" bestFit="1" customWidth="1"/>
    <col min="3607" max="3616" width="38.140625" style="117" bestFit="1" customWidth="1"/>
    <col min="3617" max="3618" width="14.42578125" style="117"/>
    <col min="3619" max="3619" width="38.140625" style="117" bestFit="1" customWidth="1"/>
    <col min="3620" max="3622" width="34.140625" style="117" bestFit="1" customWidth="1"/>
    <col min="3623" max="3632" width="38.140625" style="117" bestFit="1" customWidth="1"/>
    <col min="3633" max="3634" width="14.42578125" style="117"/>
    <col min="3635" max="3635" width="38.140625" style="117" bestFit="1" customWidth="1"/>
    <col min="3636" max="3638" width="34.140625" style="117" bestFit="1" customWidth="1"/>
    <col min="3639" max="3648" width="38.140625" style="117" bestFit="1" customWidth="1"/>
    <col min="3649" max="3650" width="14.42578125" style="117"/>
    <col min="3651" max="3651" width="38.140625" style="117" bestFit="1" customWidth="1"/>
    <col min="3652" max="3654" width="34.140625" style="117" bestFit="1" customWidth="1"/>
    <col min="3655" max="3664" width="38.140625" style="117" bestFit="1" customWidth="1"/>
    <col min="3665" max="3666" width="14.42578125" style="117"/>
    <col min="3667" max="3667" width="38.140625" style="117" bestFit="1" customWidth="1"/>
    <col min="3668" max="3670" width="34.140625" style="117" bestFit="1" customWidth="1"/>
    <col min="3671" max="3680" width="38.140625" style="117" bestFit="1" customWidth="1"/>
    <col min="3681" max="3682" width="14.42578125" style="117"/>
    <col min="3683" max="3683" width="38.140625" style="117" bestFit="1" customWidth="1"/>
    <col min="3684" max="3686" width="34.140625" style="117" bestFit="1" customWidth="1"/>
    <col min="3687" max="3696" width="38.140625" style="117" bestFit="1" customWidth="1"/>
    <col min="3697" max="3698" width="14.42578125" style="117"/>
    <col min="3699" max="3699" width="38.140625" style="117" bestFit="1" customWidth="1"/>
    <col min="3700" max="3702" width="34.140625" style="117" bestFit="1" customWidth="1"/>
    <col min="3703" max="3712" width="38.140625" style="117" bestFit="1" customWidth="1"/>
    <col min="3713" max="3714" width="14.42578125" style="117"/>
    <col min="3715" max="3715" width="38.140625" style="117" bestFit="1" customWidth="1"/>
    <col min="3716" max="3718" width="34.140625" style="117" bestFit="1" customWidth="1"/>
    <col min="3719" max="3728" width="38.140625" style="117" bestFit="1" customWidth="1"/>
    <col min="3729" max="3730" width="14.42578125" style="117"/>
    <col min="3731" max="3731" width="38.140625" style="117" bestFit="1" customWidth="1"/>
    <col min="3732" max="3734" width="34.140625" style="117" bestFit="1" customWidth="1"/>
    <col min="3735" max="3744" width="38.140625" style="117" bestFit="1" customWidth="1"/>
    <col min="3745" max="3746" width="14.42578125" style="117"/>
    <col min="3747" max="3747" width="38.140625" style="117" bestFit="1" customWidth="1"/>
    <col min="3748" max="3750" width="34.140625" style="117" bestFit="1" customWidth="1"/>
    <col min="3751" max="3760" width="38.140625" style="117" bestFit="1" customWidth="1"/>
    <col min="3761" max="3762" width="14.42578125" style="117"/>
    <col min="3763" max="3763" width="38.140625" style="117" bestFit="1" customWidth="1"/>
    <col min="3764" max="3766" width="34.140625" style="117" bestFit="1" customWidth="1"/>
    <col min="3767" max="3776" width="38.140625" style="117" bestFit="1" customWidth="1"/>
    <col min="3777" max="3778" width="14.42578125" style="117"/>
    <col min="3779" max="3779" width="38.140625" style="117" bestFit="1" customWidth="1"/>
    <col min="3780" max="3782" width="34.140625" style="117" bestFit="1" customWidth="1"/>
    <col min="3783" max="3792" width="38.140625" style="117" bestFit="1" customWidth="1"/>
    <col min="3793" max="3794" width="14.42578125" style="117"/>
    <col min="3795" max="3795" width="38.140625" style="117" bestFit="1" customWidth="1"/>
    <col min="3796" max="3798" width="34.140625" style="117" bestFit="1" customWidth="1"/>
    <col min="3799" max="3808" width="38.140625" style="117" bestFit="1" customWidth="1"/>
    <col min="3809" max="3810" width="14.42578125" style="117"/>
    <col min="3811" max="3811" width="38.140625" style="117" bestFit="1" customWidth="1"/>
    <col min="3812" max="3814" width="34.140625" style="117" bestFit="1" customWidth="1"/>
    <col min="3815" max="3824" width="38.140625" style="117" bestFit="1" customWidth="1"/>
    <col min="3825" max="3826" width="14.42578125" style="117"/>
    <col min="3827" max="3827" width="38.140625" style="117" bestFit="1" customWidth="1"/>
    <col min="3828" max="3830" width="34.140625" style="117" bestFit="1" customWidth="1"/>
    <col min="3831" max="3840" width="38.140625" style="117" bestFit="1" customWidth="1"/>
    <col min="3841" max="3842" width="14.42578125" style="117"/>
    <col min="3843" max="3843" width="38.140625" style="117" bestFit="1" customWidth="1"/>
    <col min="3844" max="3846" width="34.140625" style="117" bestFit="1" customWidth="1"/>
    <col min="3847" max="3856" width="38.140625" style="117" bestFit="1" customWidth="1"/>
    <col min="3857" max="3858" width="14.42578125" style="117"/>
    <col min="3859" max="3859" width="38.140625" style="117" bestFit="1" customWidth="1"/>
    <col min="3860" max="3862" width="34.140625" style="117" bestFit="1" customWidth="1"/>
    <col min="3863" max="3872" width="38.140625" style="117" bestFit="1" customWidth="1"/>
    <col min="3873" max="3874" width="14.42578125" style="117"/>
    <col min="3875" max="3875" width="38.140625" style="117" bestFit="1" customWidth="1"/>
    <col min="3876" max="3878" width="34.140625" style="117" bestFit="1" customWidth="1"/>
    <col min="3879" max="3888" width="38.140625" style="117" bestFit="1" customWidth="1"/>
    <col min="3889" max="3890" width="14.42578125" style="117"/>
    <col min="3891" max="3891" width="38.140625" style="117" bestFit="1" customWidth="1"/>
    <col min="3892" max="3894" width="34.140625" style="117" bestFit="1" customWidth="1"/>
    <col min="3895" max="3904" width="38.140625" style="117" bestFit="1" customWidth="1"/>
    <col min="3905" max="3906" width="14.42578125" style="117"/>
    <col min="3907" max="3907" width="38.140625" style="117" bestFit="1" customWidth="1"/>
    <col min="3908" max="3910" width="34.140625" style="117" bestFit="1" customWidth="1"/>
    <col min="3911" max="3920" width="38.140625" style="117" bestFit="1" customWidth="1"/>
    <col min="3921" max="3922" width="14.42578125" style="117"/>
    <col min="3923" max="3923" width="38.140625" style="117" bestFit="1" customWidth="1"/>
    <col min="3924" max="3926" width="34.140625" style="117" bestFit="1" customWidth="1"/>
    <col min="3927" max="3936" width="38.140625" style="117" bestFit="1" customWidth="1"/>
    <col min="3937" max="3938" width="14.42578125" style="117"/>
    <col min="3939" max="3939" width="38.140625" style="117" bestFit="1" customWidth="1"/>
    <col min="3940" max="3942" width="34.140625" style="117" bestFit="1" customWidth="1"/>
    <col min="3943" max="3952" width="38.140625" style="117" bestFit="1" customWidth="1"/>
    <col min="3953" max="3954" width="14.42578125" style="117"/>
    <col min="3955" max="3955" width="38.140625" style="117" bestFit="1" customWidth="1"/>
    <col min="3956" max="3958" width="34.140625" style="117" bestFit="1" customWidth="1"/>
    <col min="3959" max="3968" width="38.140625" style="117" bestFit="1" customWidth="1"/>
    <col min="3969" max="3970" width="14.42578125" style="117"/>
    <col min="3971" max="3971" width="38.140625" style="117" bestFit="1" customWidth="1"/>
    <col min="3972" max="3974" width="34.140625" style="117" bestFit="1" customWidth="1"/>
    <col min="3975" max="3984" width="38.140625" style="117" bestFit="1" customWidth="1"/>
    <col min="3985" max="3986" width="14.42578125" style="117"/>
    <col min="3987" max="3987" width="38.140625" style="117" bestFit="1" customWidth="1"/>
    <col min="3988" max="3990" width="34.140625" style="117" bestFit="1" customWidth="1"/>
    <col min="3991" max="4000" width="38.140625" style="117" bestFit="1" customWidth="1"/>
    <col min="4001" max="4002" width="14.42578125" style="117"/>
    <col min="4003" max="4003" width="38.140625" style="117" bestFit="1" customWidth="1"/>
    <col min="4004" max="4006" width="34.140625" style="117" bestFit="1" customWidth="1"/>
    <col min="4007" max="4016" width="38.140625" style="117" bestFit="1" customWidth="1"/>
    <col min="4017" max="4018" width="14.42578125" style="117"/>
    <col min="4019" max="4019" width="38.140625" style="117" bestFit="1" customWidth="1"/>
    <col min="4020" max="4022" width="34.140625" style="117" bestFit="1" customWidth="1"/>
    <col min="4023" max="4032" width="38.140625" style="117" bestFit="1" customWidth="1"/>
    <col min="4033" max="4034" width="14.42578125" style="117"/>
    <col min="4035" max="4035" width="38.140625" style="117" bestFit="1" customWidth="1"/>
    <col min="4036" max="4038" width="34.140625" style="117" bestFit="1" customWidth="1"/>
    <col min="4039" max="4048" width="38.140625" style="117" bestFit="1" customWidth="1"/>
    <col min="4049" max="4050" width="14.42578125" style="117"/>
    <col min="4051" max="4051" width="38.140625" style="117" bestFit="1" customWidth="1"/>
    <col min="4052" max="4054" width="34.140625" style="117" bestFit="1" customWidth="1"/>
    <col min="4055" max="4064" width="38.140625" style="117" bestFit="1" customWidth="1"/>
    <col min="4065" max="4066" width="14.42578125" style="117"/>
    <col min="4067" max="4067" width="38.140625" style="117" bestFit="1" customWidth="1"/>
    <col min="4068" max="4070" width="34.140625" style="117" bestFit="1" customWidth="1"/>
    <col min="4071" max="4080" width="38.140625" style="117" bestFit="1" customWidth="1"/>
    <col min="4081" max="4082" width="14.42578125" style="117"/>
    <col min="4083" max="4083" width="38.140625" style="117" bestFit="1" customWidth="1"/>
    <col min="4084" max="4086" width="34.140625" style="117" bestFit="1" customWidth="1"/>
    <col min="4087" max="4096" width="38.140625" style="117" bestFit="1" customWidth="1"/>
    <col min="4097" max="4098" width="14.42578125" style="117"/>
    <col min="4099" max="4099" width="38.140625" style="117" bestFit="1" customWidth="1"/>
    <col min="4100" max="4102" width="34.140625" style="117" bestFit="1" customWidth="1"/>
    <col min="4103" max="4112" width="38.140625" style="117" bestFit="1" customWidth="1"/>
    <col min="4113" max="4114" width="14.42578125" style="117"/>
    <col min="4115" max="4115" width="38.140625" style="117" bestFit="1" customWidth="1"/>
    <col min="4116" max="4118" width="34.140625" style="117" bestFit="1" customWidth="1"/>
    <col min="4119" max="4128" width="38.140625" style="117" bestFit="1" customWidth="1"/>
    <col min="4129" max="4130" width="14.42578125" style="117"/>
    <col min="4131" max="4131" width="38.140625" style="117" bestFit="1" customWidth="1"/>
    <col min="4132" max="4134" width="34.140625" style="117" bestFit="1" customWidth="1"/>
    <col min="4135" max="4144" width="38.140625" style="117" bestFit="1" customWidth="1"/>
    <col min="4145" max="4146" width="14.42578125" style="117"/>
    <col min="4147" max="4147" width="38.140625" style="117" bestFit="1" customWidth="1"/>
    <col min="4148" max="4150" width="34.140625" style="117" bestFit="1" customWidth="1"/>
    <col min="4151" max="4160" width="38.140625" style="117" bestFit="1" customWidth="1"/>
    <col min="4161" max="4162" width="14.42578125" style="117"/>
    <col min="4163" max="4163" width="38.140625" style="117" bestFit="1" customWidth="1"/>
    <col min="4164" max="4166" width="34.140625" style="117" bestFit="1" customWidth="1"/>
    <col min="4167" max="4176" width="38.140625" style="117" bestFit="1" customWidth="1"/>
    <col min="4177" max="4178" width="14.42578125" style="117"/>
    <col min="4179" max="4179" width="38.140625" style="117" bestFit="1" customWidth="1"/>
    <col min="4180" max="4182" width="34.140625" style="117" bestFit="1" customWidth="1"/>
    <col min="4183" max="4192" width="38.140625" style="117" bestFit="1" customWidth="1"/>
    <col min="4193" max="4194" width="14.42578125" style="117"/>
    <col min="4195" max="4195" width="38.140625" style="117" bestFit="1" customWidth="1"/>
    <col min="4196" max="4198" width="34.140625" style="117" bestFit="1" customWidth="1"/>
    <col min="4199" max="4208" width="38.140625" style="117" bestFit="1" customWidth="1"/>
    <col min="4209" max="4210" width="14.42578125" style="117"/>
    <col min="4211" max="4211" width="38.140625" style="117" bestFit="1" customWidth="1"/>
    <col min="4212" max="4214" width="34.140625" style="117" bestFit="1" customWidth="1"/>
    <col min="4215" max="4224" width="38.140625" style="117" bestFit="1" customWidth="1"/>
    <col min="4225" max="4226" width="14.42578125" style="117"/>
    <col min="4227" max="4227" width="38.140625" style="117" bestFit="1" customWidth="1"/>
    <col min="4228" max="4230" width="34.140625" style="117" bestFit="1" customWidth="1"/>
    <col min="4231" max="4240" width="38.140625" style="117" bestFit="1" customWidth="1"/>
    <col min="4241" max="4242" width="14.42578125" style="117"/>
    <col min="4243" max="4243" width="38.140625" style="117" bestFit="1" customWidth="1"/>
    <col min="4244" max="4246" width="34.140625" style="117" bestFit="1" customWidth="1"/>
    <col min="4247" max="4256" width="38.140625" style="117" bestFit="1" customWidth="1"/>
    <col min="4257" max="4258" width="14.42578125" style="117"/>
    <col min="4259" max="4259" width="38.140625" style="117" bestFit="1" customWidth="1"/>
    <col min="4260" max="4262" width="34.140625" style="117" bestFit="1" customWidth="1"/>
    <col min="4263" max="4272" width="38.140625" style="117" bestFit="1" customWidth="1"/>
    <col min="4273" max="4274" width="14.42578125" style="117"/>
    <col min="4275" max="4275" width="38.140625" style="117" bestFit="1" customWidth="1"/>
    <col min="4276" max="4278" width="34.140625" style="117" bestFit="1" customWidth="1"/>
    <col min="4279" max="4288" width="38.140625" style="117" bestFit="1" customWidth="1"/>
    <col min="4289" max="4290" width="14.42578125" style="117"/>
    <col min="4291" max="4291" width="38.140625" style="117" bestFit="1" customWidth="1"/>
    <col min="4292" max="4294" width="34.140625" style="117" bestFit="1" customWidth="1"/>
    <col min="4295" max="4304" width="38.140625" style="117" bestFit="1" customWidth="1"/>
    <col min="4305" max="4306" width="14.42578125" style="117"/>
    <col min="4307" max="4307" width="38.140625" style="117" bestFit="1" customWidth="1"/>
    <col min="4308" max="4310" width="34.140625" style="117" bestFit="1" customWidth="1"/>
    <col min="4311" max="4320" width="38.140625" style="117" bestFit="1" customWidth="1"/>
    <col min="4321" max="4322" width="14.42578125" style="117"/>
    <col min="4323" max="4323" width="38.140625" style="117" bestFit="1" customWidth="1"/>
    <col min="4324" max="4326" width="34.140625" style="117" bestFit="1" customWidth="1"/>
    <col min="4327" max="4336" width="38.140625" style="117" bestFit="1" customWidth="1"/>
    <col min="4337" max="4338" width="14.42578125" style="117"/>
    <col min="4339" max="4339" width="38.140625" style="117" bestFit="1" customWidth="1"/>
    <col min="4340" max="4342" width="34.140625" style="117" bestFit="1" customWidth="1"/>
    <col min="4343" max="4352" width="38.140625" style="117" bestFit="1" customWidth="1"/>
    <col min="4353" max="4354" width="14.42578125" style="117"/>
    <col min="4355" max="4355" width="38.140625" style="117" bestFit="1" customWidth="1"/>
    <col min="4356" max="4358" width="34.140625" style="117" bestFit="1" customWidth="1"/>
    <col min="4359" max="4368" width="38.140625" style="117" bestFit="1" customWidth="1"/>
    <col min="4369" max="4370" width="14.42578125" style="117"/>
    <col min="4371" max="4371" width="38.140625" style="117" bestFit="1" customWidth="1"/>
    <col min="4372" max="4374" width="34.140625" style="117" bestFit="1" customWidth="1"/>
    <col min="4375" max="4384" width="38.140625" style="117" bestFit="1" customWidth="1"/>
    <col min="4385" max="4386" width="14.42578125" style="117"/>
    <col min="4387" max="4387" width="38.140625" style="117" bestFit="1" customWidth="1"/>
    <col min="4388" max="4390" width="34.140625" style="117" bestFit="1" customWidth="1"/>
    <col min="4391" max="4400" width="38.140625" style="117" bestFit="1" customWidth="1"/>
    <col min="4401" max="4402" width="14.42578125" style="117"/>
    <col min="4403" max="4403" width="38.140625" style="117" bestFit="1" customWidth="1"/>
    <col min="4404" max="4406" width="34.140625" style="117" bestFit="1" customWidth="1"/>
    <col min="4407" max="4416" width="38.140625" style="117" bestFit="1" customWidth="1"/>
    <col min="4417" max="4418" width="14.42578125" style="117"/>
    <col min="4419" max="4419" width="38.140625" style="117" bestFit="1" customWidth="1"/>
    <col min="4420" max="4422" width="34.140625" style="117" bestFit="1" customWidth="1"/>
    <col min="4423" max="4432" width="38.140625" style="117" bestFit="1" customWidth="1"/>
    <col min="4433" max="4434" width="14.42578125" style="117"/>
    <col min="4435" max="4435" width="38.140625" style="117" bestFit="1" customWidth="1"/>
    <col min="4436" max="4438" width="34.140625" style="117" bestFit="1" customWidth="1"/>
    <col min="4439" max="4448" width="38.140625" style="117" bestFit="1" customWidth="1"/>
    <col min="4449" max="4450" width="14.42578125" style="117"/>
    <col min="4451" max="4451" width="38.140625" style="117" bestFit="1" customWidth="1"/>
    <col min="4452" max="4454" width="34.140625" style="117" bestFit="1" customWidth="1"/>
    <col min="4455" max="4464" width="38.140625" style="117" bestFit="1" customWidth="1"/>
    <col min="4465" max="4466" width="14.42578125" style="117"/>
    <col min="4467" max="4467" width="38.140625" style="117" bestFit="1" customWidth="1"/>
    <col min="4468" max="4470" width="34.140625" style="117" bestFit="1" customWidth="1"/>
    <col min="4471" max="4480" width="38.140625" style="117" bestFit="1" customWidth="1"/>
    <col min="4481" max="4482" width="14.42578125" style="117"/>
    <col min="4483" max="4483" width="38.140625" style="117" bestFit="1" customWidth="1"/>
    <col min="4484" max="4486" width="34.140625" style="117" bestFit="1" customWidth="1"/>
    <col min="4487" max="4496" width="38.140625" style="117" bestFit="1" customWidth="1"/>
    <col min="4497" max="4498" width="14.42578125" style="117"/>
    <col min="4499" max="4499" width="38.140625" style="117" bestFit="1" customWidth="1"/>
    <col min="4500" max="4502" width="34.140625" style="117" bestFit="1" customWidth="1"/>
    <col min="4503" max="4512" width="38.140625" style="117" bestFit="1" customWidth="1"/>
    <col min="4513" max="4514" width="14.42578125" style="117"/>
    <col min="4515" max="4515" width="38.140625" style="117" bestFit="1" customWidth="1"/>
    <col min="4516" max="4518" width="34.140625" style="117" bestFit="1" customWidth="1"/>
    <col min="4519" max="4528" width="38.140625" style="117" bestFit="1" customWidth="1"/>
    <col min="4529" max="4530" width="14.42578125" style="117"/>
    <col min="4531" max="4531" width="38.140625" style="117" bestFit="1" customWidth="1"/>
    <col min="4532" max="4534" width="34.140625" style="117" bestFit="1" customWidth="1"/>
    <col min="4535" max="4544" width="38.140625" style="117" bestFit="1" customWidth="1"/>
    <col min="4545" max="4546" width="14.42578125" style="117"/>
    <col min="4547" max="4547" width="38.140625" style="117" bestFit="1" customWidth="1"/>
    <col min="4548" max="4550" width="34.140625" style="117" bestFit="1" customWidth="1"/>
    <col min="4551" max="4560" width="38.140625" style="117" bestFit="1" customWidth="1"/>
    <col min="4561" max="4562" width="14.42578125" style="117"/>
    <col min="4563" max="4563" width="38.140625" style="117" bestFit="1" customWidth="1"/>
    <col min="4564" max="4566" width="34.140625" style="117" bestFit="1" customWidth="1"/>
    <col min="4567" max="4576" width="38.140625" style="117" bestFit="1" customWidth="1"/>
    <col min="4577" max="4578" width="14.42578125" style="117"/>
    <col min="4579" max="4579" width="38.140625" style="117" bestFit="1" customWidth="1"/>
    <col min="4580" max="4582" width="34.140625" style="117" bestFit="1" customWidth="1"/>
    <col min="4583" max="4592" width="38.140625" style="117" bestFit="1" customWidth="1"/>
    <col min="4593" max="4594" width="14.42578125" style="117"/>
    <col min="4595" max="4595" width="38.140625" style="117" bestFit="1" customWidth="1"/>
    <col min="4596" max="4598" width="34.140625" style="117" bestFit="1" customWidth="1"/>
    <col min="4599" max="4608" width="38.140625" style="117" bestFit="1" customWidth="1"/>
    <col min="4609" max="4610" width="14.42578125" style="117"/>
    <col min="4611" max="4611" width="38.140625" style="117" bestFit="1" customWidth="1"/>
    <col min="4612" max="4614" width="34.140625" style="117" bestFit="1" customWidth="1"/>
    <col min="4615" max="4624" width="38.140625" style="117" bestFit="1" customWidth="1"/>
    <col min="4625" max="4626" width="14.42578125" style="117"/>
    <col min="4627" max="4627" width="38.140625" style="117" bestFit="1" customWidth="1"/>
    <col min="4628" max="4630" width="34.140625" style="117" bestFit="1" customWidth="1"/>
    <col min="4631" max="4640" width="38.140625" style="117" bestFit="1" customWidth="1"/>
    <col min="4641" max="4642" width="14.42578125" style="117"/>
    <col min="4643" max="4643" width="38.140625" style="117" bestFit="1" customWidth="1"/>
    <col min="4644" max="4646" width="34.140625" style="117" bestFit="1" customWidth="1"/>
    <col min="4647" max="4656" width="38.140625" style="117" bestFit="1" customWidth="1"/>
    <col min="4657" max="4658" width="14.42578125" style="117"/>
    <col min="4659" max="4659" width="38.140625" style="117" bestFit="1" customWidth="1"/>
    <col min="4660" max="4662" width="34.140625" style="117" bestFit="1" customWidth="1"/>
    <col min="4663" max="4672" width="38.140625" style="117" bestFit="1" customWidth="1"/>
    <col min="4673" max="4674" width="14.42578125" style="117"/>
    <col min="4675" max="4675" width="38.140625" style="117" bestFit="1" customWidth="1"/>
    <col min="4676" max="4678" width="34.140625" style="117" bestFit="1" customWidth="1"/>
    <col min="4679" max="4688" width="38.140625" style="117" bestFit="1" customWidth="1"/>
    <col min="4689" max="4690" width="14.42578125" style="117"/>
    <col min="4691" max="4691" width="38.140625" style="117" bestFit="1" customWidth="1"/>
    <col min="4692" max="4694" width="34.140625" style="117" bestFit="1" customWidth="1"/>
    <col min="4695" max="4704" width="38.140625" style="117" bestFit="1" customWidth="1"/>
    <col min="4705" max="4706" width="14.42578125" style="117"/>
    <col min="4707" max="4707" width="38.140625" style="117" bestFit="1" customWidth="1"/>
    <col min="4708" max="4710" width="34.140625" style="117" bestFit="1" customWidth="1"/>
    <col min="4711" max="4720" width="38.140625" style="117" bestFit="1" customWidth="1"/>
    <col min="4721" max="4722" width="14.42578125" style="117"/>
    <col min="4723" max="4723" width="38.140625" style="117" bestFit="1" customWidth="1"/>
    <col min="4724" max="4726" width="34.140625" style="117" bestFit="1" customWidth="1"/>
    <col min="4727" max="4736" width="38.140625" style="117" bestFit="1" customWidth="1"/>
    <col min="4737" max="4738" width="14.42578125" style="117"/>
    <col min="4739" max="4739" width="38.140625" style="117" bestFit="1" customWidth="1"/>
    <col min="4740" max="4742" width="34.140625" style="117" bestFit="1" customWidth="1"/>
    <col min="4743" max="4752" width="38.140625" style="117" bestFit="1" customWidth="1"/>
    <col min="4753" max="4754" width="14.42578125" style="117"/>
    <col min="4755" max="4755" width="38.140625" style="117" bestFit="1" customWidth="1"/>
    <col min="4756" max="4758" width="34.140625" style="117" bestFit="1" customWidth="1"/>
    <col min="4759" max="4768" width="38.140625" style="117" bestFit="1" customWidth="1"/>
    <col min="4769" max="4770" width="14.42578125" style="117"/>
    <col min="4771" max="4771" width="38.140625" style="117" bestFit="1" customWidth="1"/>
    <col min="4772" max="4774" width="34.140625" style="117" bestFit="1" customWidth="1"/>
    <col min="4775" max="4784" width="38.140625" style="117" bestFit="1" customWidth="1"/>
    <col min="4785" max="4786" width="14.42578125" style="117"/>
    <col min="4787" max="4787" width="38.140625" style="117" bestFit="1" customWidth="1"/>
    <col min="4788" max="4790" width="34.140625" style="117" bestFit="1" customWidth="1"/>
    <col min="4791" max="4800" width="38.140625" style="117" bestFit="1" customWidth="1"/>
    <col min="4801" max="4802" width="14.42578125" style="117"/>
    <col min="4803" max="4803" width="38.140625" style="117" bestFit="1" customWidth="1"/>
    <col min="4804" max="4806" width="34.140625" style="117" bestFit="1" customWidth="1"/>
    <col min="4807" max="4816" width="38.140625" style="117" bestFit="1" customWidth="1"/>
    <col min="4817" max="4818" width="14.42578125" style="117"/>
    <col min="4819" max="4819" width="38.140625" style="117" bestFit="1" customWidth="1"/>
    <col min="4820" max="4822" width="34.140625" style="117" bestFit="1" customWidth="1"/>
    <col min="4823" max="4832" width="38.140625" style="117" bestFit="1" customWidth="1"/>
    <col min="4833" max="4834" width="14.42578125" style="117"/>
    <col min="4835" max="4835" width="38.140625" style="117" bestFit="1" customWidth="1"/>
    <col min="4836" max="4838" width="34.140625" style="117" bestFit="1" customWidth="1"/>
    <col min="4839" max="4848" width="38.140625" style="117" bestFit="1" customWidth="1"/>
    <col min="4849" max="4850" width="14.42578125" style="117"/>
    <col min="4851" max="4851" width="38.140625" style="117" bestFit="1" customWidth="1"/>
    <col min="4852" max="4854" width="34.140625" style="117" bestFit="1" customWidth="1"/>
    <col min="4855" max="4864" width="38.140625" style="117" bestFit="1" customWidth="1"/>
    <col min="4865" max="4866" width="14.42578125" style="117"/>
    <col min="4867" max="4867" width="38.140625" style="117" bestFit="1" customWidth="1"/>
    <col min="4868" max="4870" width="34.140625" style="117" bestFit="1" customWidth="1"/>
    <col min="4871" max="4880" width="38.140625" style="117" bestFit="1" customWidth="1"/>
    <col min="4881" max="4882" width="14.42578125" style="117"/>
    <col min="4883" max="4883" width="38.140625" style="117" bestFit="1" customWidth="1"/>
    <col min="4884" max="4886" width="34.140625" style="117" bestFit="1" customWidth="1"/>
    <col min="4887" max="4896" width="38.140625" style="117" bestFit="1" customWidth="1"/>
    <col min="4897" max="4898" width="14.42578125" style="117"/>
    <col min="4899" max="4899" width="38.140625" style="117" bestFit="1" customWidth="1"/>
    <col min="4900" max="4902" width="34.140625" style="117" bestFit="1" customWidth="1"/>
    <col min="4903" max="4912" width="38.140625" style="117" bestFit="1" customWidth="1"/>
    <col min="4913" max="4914" width="14.42578125" style="117"/>
    <col min="4915" max="4915" width="38.140625" style="117" bestFit="1" customWidth="1"/>
    <col min="4916" max="4918" width="34.140625" style="117" bestFit="1" customWidth="1"/>
    <col min="4919" max="4928" width="38.140625" style="117" bestFit="1" customWidth="1"/>
    <col min="4929" max="4930" width="14.42578125" style="117"/>
    <col min="4931" max="4931" width="38.140625" style="117" bestFit="1" customWidth="1"/>
    <col min="4932" max="4934" width="34.140625" style="117" bestFit="1" customWidth="1"/>
    <col min="4935" max="4944" width="38.140625" style="117" bestFit="1" customWidth="1"/>
    <col min="4945" max="4946" width="14.42578125" style="117"/>
    <col min="4947" max="4947" width="38.140625" style="117" bestFit="1" customWidth="1"/>
    <col min="4948" max="4950" width="34.140625" style="117" bestFit="1" customWidth="1"/>
    <col min="4951" max="4960" width="38.140625" style="117" bestFit="1" customWidth="1"/>
    <col min="4961" max="4962" width="14.42578125" style="117"/>
    <col min="4963" max="4963" width="38.140625" style="117" bestFit="1" customWidth="1"/>
    <col min="4964" max="4966" width="34.140625" style="117" bestFit="1" customWidth="1"/>
    <col min="4967" max="4976" width="38.140625" style="117" bestFit="1" customWidth="1"/>
    <col min="4977" max="4978" width="14.42578125" style="117"/>
    <col min="4979" max="4979" width="38.140625" style="117" bestFit="1" customWidth="1"/>
    <col min="4980" max="4982" width="34.140625" style="117" bestFit="1" customWidth="1"/>
    <col min="4983" max="4992" width="38.140625" style="117" bestFit="1" customWidth="1"/>
    <col min="4993" max="4994" width="14.42578125" style="117"/>
    <col min="4995" max="4995" width="38.140625" style="117" bestFit="1" customWidth="1"/>
    <col min="4996" max="4998" width="34.140625" style="117" bestFit="1" customWidth="1"/>
    <col min="4999" max="5008" width="38.140625" style="117" bestFit="1" customWidth="1"/>
    <col min="5009" max="5010" width="14.42578125" style="117"/>
    <col min="5011" max="5011" width="38.140625" style="117" bestFit="1" customWidth="1"/>
    <col min="5012" max="5014" width="34.140625" style="117" bestFit="1" customWidth="1"/>
    <col min="5015" max="5024" width="38.140625" style="117" bestFit="1" customWidth="1"/>
    <col min="5025" max="5026" width="14.42578125" style="117"/>
    <col min="5027" max="5027" width="38.140625" style="117" bestFit="1" customWidth="1"/>
    <col min="5028" max="5030" width="34.140625" style="117" bestFit="1" customWidth="1"/>
    <col min="5031" max="5040" width="38.140625" style="117" bestFit="1" customWidth="1"/>
    <col min="5041" max="5042" width="14.42578125" style="117"/>
    <col min="5043" max="5043" width="38.140625" style="117" bestFit="1" customWidth="1"/>
    <col min="5044" max="5046" width="34.140625" style="117" bestFit="1" customWidth="1"/>
    <col min="5047" max="5056" width="38.140625" style="117" bestFit="1" customWidth="1"/>
    <col min="5057" max="5058" width="14.42578125" style="117"/>
    <col min="5059" max="5059" width="38.140625" style="117" bestFit="1" customWidth="1"/>
    <col min="5060" max="5062" width="34.140625" style="117" bestFit="1" customWidth="1"/>
    <col min="5063" max="5072" width="38.140625" style="117" bestFit="1" customWidth="1"/>
    <col min="5073" max="5074" width="14.42578125" style="117"/>
    <col min="5075" max="5075" width="38.140625" style="117" bestFit="1" customWidth="1"/>
    <col min="5076" max="5078" width="34.140625" style="117" bestFit="1" customWidth="1"/>
    <col min="5079" max="5088" width="38.140625" style="117" bestFit="1" customWidth="1"/>
    <col min="5089" max="5090" width="14.42578125" style="117"/>
    <col min="5091" max="5091" width="38.140625" style="117" bestFit="1" customWidth="1"/>
    <col min="5092" max="5094" width="34.140625" style="117" bestFit="1" customWidth="1"/>
    <col min="5095" max="5104" width="38.140625" style="117" bestFit="1" customWidth="1"/>
    <col min="5105" max="5106" width="14.42578125" style="117"/>
    <col min="5107" max="5107" width="38.140625" style="117" bestFit="1" customWidth="1"/>
    <col min="5108" max="5110" width="34.140625" style="117" bestFit="1" customWidth="1"/>
    <col min="5111" max="5120" width="38.140625" style="117" bestFit="1" customWidth="1"/>
    <col min="5121" max="5122" width="14.42578125" style="117"/>
    <col min="5123" max="5123" width="38.140625" style="117" bestFit="1" customWidth="1"/>
    <col min="5124" max="5126" width="34.140625" style="117" bestFit="1" customWidth="1"/>
    <col min="5127" max="5136" width="38.140625" style="117" bestFit="1" customWidth="1"/>
    <col min="5137" max="5138" width="14.42578125" style="117"/>
    <col min="5139" max="5139" width="38.140625" style="117" bestFit="1" customWidth="1"/>
    <col min="5140" max="5142" width="34.140625" style="117" bestFit="1" customWidth="1"/>
    <col min="5143" max="5152" width="38.140625" style="117" bestFit="1" customWidth="1"/>
    <col min="5153" max="5154" width="14.42578125" style="117"/>
    <col min="5155" max="5155" width="38.140625" style="117" bestFit="1" customWidth="1"/>
    <col min="5156" max="5158" width="34.140625" style="117" bestFit="1" customWidth="1"/>
    <col min="5159" max="5168" width="38.140625" style="117" bestFit="1" customWidth="1"/>
    <col min="5169" max="5170" width="14.42578125" style="117"/>
    <col min="5171" max="5171" width="38.140625" style="117" bestFit="1" customWidth="1"/>
    <col min="5172" max="5174" width="34.140625" style="117" bestFit="1" customWidth="1"/>
    <col min="5175" max="5184" width="38.140625" style="117" bestFit="1" customWidth="1"/>
    <col min="5185" max="5186" width="14.42578125" style="117"/>
    <col min="5187" max="5187" width="38.140625" style="117" bestFit="1" customWidth="1"/>
    <col min="5188" max="5190" width="34.140625" style="117" bestFit="1" customWidth="1"/>
    <col min="5191" max="5200" width="38.140625" style="117" bestFit="1" customWidth="1"/>
    <col min="5201" max="5202" width="14.42578125" style="117"/>
    <col min="5203" max="5203" width="38.140625" style="117" bestFit="1" customWidth="1"/>
    <col min="5204" max="5206" width="34.140625" style="117" bestFit="1" customWidth="1"/>
    <col min="5207" max="5216" width="38.140625" style="117" bestFit="1" customWidth="1"/>
    <col min="5217" max="5218" width="14.42578125" style="117"/>
    <col min="5219" max="5219" width="38.140625" style="117" bestFit="1" customWidth="1"/>
    <col min="5220" max="5222" width="34.140625" style="117" bestFit="1" customWidth="1"/>
    <col min="5223" max="5232" width="38.140625" style="117" bestFit="1" customWidth="1"/>
    <col min="5233" max="5234" width="14.42578125" style="117"/>
    <col min="5235" max="5235" width="38.140625" style="117" bestFit="1" customWidth="1"/>
    <col min="5236" max="5238" width="34.140625" style="117" bestFit="1" customWidth="1"/>
    <col min="5239" max="5248" width="38.140625" style="117" bestFit="1" customWidth="1"/>
    <col min="5249" max="5250" width="14.42578125" style="117"/>
    <col min="5251" max="5251" width="38.140625" style="117" bestFit="1" customWidth="1"/>
    <col min="5252" max="5254" width="34.140625" style="117" bestFit="1" customWidth="1"/>
    <col min="5255" max="5264" width="38.140625" style="117" bestFit="1" customWidth="1"/>
    <col min="5265" max="5266" width="14.42578125" style="117"/>
    <col min="5267" max="5267" width="38.140625" style="117" bestFit="1" customWidth="1"/>
    <col min="5268" max="5270" width="34.140625" style="117" bestFit="1" customWidth="1"/>
    <col min="5271" max="5280" width="38.140625" style="117" bestFit="1" customWidth="1"/>
    <col min="5281" max="5282" width="14.42578125" style="117"/>
    <col min="5283" max="5283" width="38.140625" style="117" bestFit="1" customWidth="1"/>
    <col min="5284" max="5286" width="34.140625" style="117" bestFit="1" customWidth="1"/>
    <col min="5287" max="5296" width="38.140625" style="117" bestFit="1" customWidth="1"/>
    <col min="5297" max="5298" width="14.42578125" style="117"/>
    <col min="5299" max="5299" width="38.140625" style="117" bestFit="1" customWidth="1"/>
    <col min="5300" max="5302" width="34.140625" style="117" bestFit="1" customWidth="1"/>
    <col min="5303" max="5312" width="38.140625" style="117" bestFit="1" customWidth="1"/>
    <col min="5313" max="5314" width="14.42578125" style="117"/>
    <col min="5315" max="5315" width="38.140625" style="117" bestFit="1" customWidth="1"/>
    <col min="5316" max="5318" width="34.140625" style="117" bestFit="1" customWidth="1"/>
    <col min="5319" max="5328" width="38.140625" style="117" bestFit="1" customWidth="1"/>
    <col min="5329" max="5330" width="14.42578125" style="117"/>
    <col min="5331" max="5331" width="38.140625" style="117" bestFit="1" customWidth="1"/>
    <col min="5332" max="5334" width="34.140625" style="117" bestFit="1" customWidth="1"/>
    <col min="5335" max="5344" width="38.140625" style="117" bestFit="1" customWidth="1"/>
    <col min="5345" max="5346" width="14.42578125" style="117"/>
    <col min="5347" max="5347" width="38.140625" style="117" bestFit="1" customWidth="1"/>
    <col min="5348" max="5350" width="34.140625" style="117" bestFit="1" customWidth="1"/>
    <col min="5351" max="5360" width="38.140625" style="117" bestFit="1" customWidth="1"/>
    <col min="5361" max="5362" width="14.42578125" style="117"/>
    <col min="5363" max="5363" width="38.140625" style="117" bestFit="1" customWidth="1"/>
    <col min="5364" max="5366" width="34.140625" style="117" bestFit="1" customWidth="1"/>
    <col min="5367" max="5376" width="38.140625" style="117" bestFit="1" customWidth="1"/>
    <col min="5377" max="5378" width="14.42578125" style="117"/>
    <col min="5379" max="5379" width="38.140625" style="117" bestFit="1" customWidth="1"/>
    <col min="5380" max="5382" width="34.140625" style="117" bestFit="1" customWidth="1"/>
    <col min="5383" max="5392" width="38.140625" style="117" bestFit="1" customWidth="1"/>
    <col min="5393" max="5394" width="14.42578125" style="117"/>
    <col min="5395" max="5395" width="38.140625" style="117" bestFit="1" customWidth="1"/>
    <col min="5396" max="5398" width="34.140625" style="117" bestFit="1" customWidth="1"/>
    <col min="5399" max="5408" width="38.140625" style="117" bestFit="1" customWidth="1"/>
    <col min="5409" max="5410" width="14.42578125" style="117"/>
    <col min="5411" max="5411" width="38.140625" style="117" bestFit="1" customWidth="1"/>
    <col min="5412" max="5414" width="34.140625" style="117" bestFit="1" customWidth="1"/>
    <col min="5415" max="5424" width="38.140625" style="117" bestFit="1" customWidth="1"/>
    <col min="5425" max="5426" width="14.42578125" style="117"/>
    <col min="5427" max="5427" width="38.140625" style="117" bestFit="1" customWidth="1"/>
    <col min="5428" max="5430" width="34.140625" style="117" bestFit="1" customWidth="1"/>
    <col min="5431" max="5440" width="38.140625" style="117" bestFit="1" customWidth="1"/>
    <col min="5441" max="5442" width="14.42578125" style="117"/>
    <col min="5443" max="5443" width="38.140625" style="117" bestFit="1" customWidth="1"/>
    <col min="5444" max="5446" width="34.140625" style="117" bestFit="1" customWidth="1"/>
    <col min="5447" max="5456" width="38.140625" style="117" bestFit="1" customWidth="1"/>
    <col min="5457" max="5458" width="14.42578125" style="117"/>
    <col min="5459" max="5459" width="38.140625" style="117" bestFit="1" customWidth="1"/>
    <col min="5460" max="5462" width="34.140625" style="117" bestFit="1" customWidth="1"/>
    <col min="5463" max="5472" width="38.140625" style="117" bestFit="1" customWidth="1"/>
    <col min="5473" max="5474" width="14.42578125" style="117"/>
    <col min="5475" max="5475" width="38.140625" style="117" bestFit="1" customWidth="1"/>
    <col min="5476" max="5478" width="34.140625" style="117" bestFit="1" customWidth="1"/>
    <col min="5479" max="5488" width="38.140625" style="117" bestFit="1" customWidth="1"/>
    <col min="5489" max="5490" width="14.42578125" style="117"/>
    <col min="5491" max="5491" width="38.140625" style="117" bestFit="1" customWidth="1"/>
    <col min="5492" max="5494" width="34.140625" style="117" bestFit="1" customWidth="1"/>
    <col min="5495" max="5504" width="38.140625" style="117" bestFit="1" customWidth="1"/>
    <col min="5505" max="5506" width="14.42578125" style="117"/>
    <col min="5507" max="5507" width="38.140625" style="117" bestFit="1" customWidth="1"/>
    <col min="5508" max="5510" width="34.140625" style="117" bestFit="1" customWidth="1"/>
    <col min="5511" max="5520" width="38.140625" style="117" bestFit="1" customWidth="1"/>
    <col min="5521" max="5522" width="14.42578125" style="117"/>
    <col min="5523" max="5523" width="38.140625" style="117" bestFit="1" customWidth="1"/>
    <col min="5524" max="5526" width="34.140625" style="117" bestFit="1" customWidth="1"/>
    <col min="5527" max="5536" width="38.140625" style="117" bestFit="1" customWidth="1"/>
    <col min="5537" max="5538" width="14.42578125" style="117"/>
    <col min="5539" max="5539" width="38.140625" style="117" bestFit="1" customWidth="1"/>
    <col min="5540" max="5542" width="34.140625" style="117" bestFit="1" customWidth="1"/>
    <col min="5543" max="5552" width="38.140625" style="117" bestFit="1" customWidth="1"/>
    <col min="5553" max="5554" width="14.42578125" style="117"/>
    <col min="5555" max="5555" width="38.140625" style="117" bestFit="1" customWidth="1"/>
    <col min="5556" max="5558" width="34.140625" style="117" bestFit="1" customWidth="1"/>
    <col min="5559" max="5568" width="38.140625" style="117" bestFit="1" customWidth="1"/>
    <col min="5569" max="5570" width="14.42578125" style="117"/>
    <col min="5571" max="5571" width="38.140625" style="117" bestFit="1" customWidth="1"/>
    <col min="5572" max="5574" width="34.140625" style="117" bestFit="1" customWidth="1"/>
    <col min="5575" max="5584" width="38.140625" style="117" bestFit="1" customWidth="1"/>
    <col min="5585" max="5586" width="14.42578125" style="117"/>
    <col min="5587" max="5587" width="38.140625" style="117" bestFit="1" customWidth="1"/>
    <col min="5588" max="5590" width="34.140625" style="117" bestFit="1" customWidth="1"/>
    <col min="5591" max="5600" width="38.140625" style="117" bestFit="1" customWidth="1"/>
    <col min="5601" max="5602" width="14.42578125" style="117"/>
    <col min="5603" max="5603" width="38.140625" style="117" bestFit="1" customWidth="1"/>
    <col min="5604" max="5606" width="34.140625" style="117" bestFit="1" customWidth="1"/>
    <col min="5607" max="5616" width="38.140625" style="117" bestFit="1" customWidth="1"/>
    <col min="5617" max="5618" width="14.42578125" style="117"/>
    <col min="5619" max="5619" width="38.140625" style="117" bestFit="1" customWidth="1"/>
    <col min="5620" max="5622" width="34.140625" style="117" bestFit="1" customWidth="1"/>
    <col min="5623" max="5632" width="38.140625" style="117" bestFit="1" customWidth="1"/>
    <col min="5633" max="5634" width="14.42578125" style="117"/>
    <col min="5635" max="5635" width="38.140625" style="117" bestFit="1" customWidth="1"/>
    <col min="5636" max="5638" width="34.140625" style="117" bestFit="1" customWidth="1"/>
    <col min="5639" max="5648" width="38.140625" style="117" bestFit="1" customWidth="1"/>
    <col min="5649" max="5650" width="14.42578125" style="117"/>
    <col min="5651" max="5651" width="38.140625" style="117" bestFit="1" customWidth="1"/>
    <col min="5652" max="5654" width="34.140625" style="117" bestFit="1" customWidth="1"/>
    <col min="5655" max="5664" width="38.140625" style="117" bestFit="1" customWidth="1"/>
    <col min="5665" max="5666" width="14.42578125" style="117"/>
    <col min="5667" max="5667" width="38.140625" style="117" bestFit="1" customWidth="1"/>
    <col min="5668" max="5670" width="34.140625" style="117" bestFit="1" customWidth="1"/>
    <col min="5671" max="5680" width="38.140625" style="117" bestFit="1" customWidth="1"/>
    <col min="5681" max="5682" width="14.42578125" style="117"/>
    <col min="5683" max="5683" width="38.140625" style="117" bestFit="1" customWidth="1"/>
    <col min="5684" max="5686" width="34.140625" style="117" bestFit="1" customWidth="1"/>
    <col min="5687" max="5696" width="38.140625" style="117" bestFit="1" customWidth="1"/>
    <col min="5697" max="5698" width="14.42578125" style="117"/>
    <col min="5699" max="5699" width="38.140625" style="117" bestFit="1" customWidth="1"/>
    <col min="5700" max="5702" width="34.140625" style="117" bestFit="1" customWidth="1"/>
    <col min="5703" max="5712" width="38.140625" style="117" bestFit="1" customWidth="1"/>
    <col min="5713" max="5714" width="14.42578125" style="117"/>
    <col min="5715" max="5715" width="38.140625" style="117" bestFit="1" customWidth="1"/>
    <col min="5716" max="5718" width="34.140625" style="117" bestFit="1" customWidth="1"/>
    <col min="5719" max="5728" width="38.140625" style="117" bestFit="1" customWidth="1"/>
    <col min="5729" max="5730" width="14.42578125" style="117"/>
    <col min="5731" max="5731" width="38.140625" style="117" bestFit="1" customWidth="1"/>
    <col min="5732" max="5734" width="34.140625" style="117" bestFit="1" customWidth="1"/>
    <col min="5735" max="5744" width="38.140625" style="117" bestFit="1" customWidth="1"/>
    <col min="5745" max="5746" width="14.42578125" style="117"/>
    <col min="5747" max="5747" width="38.140625" style="117" bestFit="1" customWidth="1"/>
    <col min="5748" max="5750" width="34.140625" style="117" bestFit="1" customWidth="1"/>
    <col min="5751" max="5760" width="38.140625" style="117" bestFit="1" customWidth="1"/>
    <col min="5761" max="5762" width="14.42578125" style="117"/>
    <col min="5763" max="5763" width="38.140625" style="117" bestFit="1" customWidth="1"/>
    <col min="5764" max="5766" width="34.140625" style="117" bestFit="1" customWidth="1"/>
    <col min="5767" max="5776" width="38.140625" style="117" bestFit="1" customWidth="1"/>
    <col min="5777" max="5778" width="14.42578125" style="117"/>
    <col min="5779" max="5779" width="38.140625" style="117" bestFit="1" customWidth="1"/>
    <col min="5780" max="5782" width="34.140625" style="117" bestFit="1" customWidth="1"/>
    <col min="5783" max="5792" width="38.140625" style="117" bestFit="1" customWidth="1"/>
    <col min="5793" max="5794" width="14.42578125" style="117"/>
    <col min="5795" max="5795" width="38.140625" style="117" bestFit="1" customWidth="1"/>
    <col min="5796" max="5798" width="34.140625" style="117" bestFit="1" customWidth="1"/>
    <col min="5799" max="5808" width="38.140625" style="117" bestFit="1" customWidth="1"/>
    <col min="5809" max="5810" width="14.42578125" style="117"/>
    <col min="5811" max="5811" width="38.140625" style="117" bestFit="1" customWidth="1"/>
    <col min="5812" max="5814" width="34.140625" style="117" bestFit="1" customWidth="1"/>
    <col min="5815" max="5824" width="38.140625" style="117" bestFit="1" customWidth="1"/>
    <col min="5825" max="5826" width="14.42578125" style="117"/>
    <col min="5827" max="5827" width="38.140625" style="117" bestFit="1" customWidth="1"/>
    <col min="5828" max="5830" width="34.140625" style="117" bestFit="1" customWidth="1"/>
    <col min="5831" max="5840" width="38.140625" style="117" bestFit="1" customWidth="1"/>
    <col min="5841" max="5842" width="14.42578125" style="117"/>
    <col min="5843" max="5843" width="38.140625" style="117" bestFit="1" customWidth="1"/>
    <col min="5844" max="5846" width="34.140625" style="117" bestFit="1" customWidth="1"/>
    <col min="5847" max="5856" width="38.140625" style="117" bestFit="1" customWidth="1"/>
    <col min="5857" max="5858" width="14.42578125" style="117"/>
    <col min="5859" max="5859" width="38.140625" style="117" bestFit="1" customWidth="1"/>
    <col min="5860" max="5862" width="34.140625" style="117" bestFit="1" customWidth="1"/>
    <col min="5863" max="5872" width="38.140625" style="117" bestFit="1" customWidth="1"/>
    <col min="5873" max="5874" width="14.42578125" style="117"/>
    <col min="5875" max="5875" width="38.140625" style="117" bestFit="1" customWidth="1"/>
    <col min="5876" max="5878" width="34.140625" style="117" bestFit="1" customWidth="1"/>
    <col min="5879" max="5888" width="38.140625" style="117" bestFit="1" customWidth="1"/>
    <col min="5889" max="5890" width="14.42578125" style="117"/>
    <col min="5891" max="5891" width="38.140625" style="117" bestFit="1" customWidth="1"/>
    <col min="5892" max="5894" width="34.140625" style="117" bestFit="1" customWidth="1"/>
    <col min="5895" max="5904" width="38.140625" style="117" bestFit="1" customWidth="1"/>
    <col min="5905" max="5906" width="14.42578125" style="117"/>
    <col min="5907" max="5907" width="38.140625" style="117" bestFit="1" customWidth="1"/>
    <col min="5908" max="5910" width="34.140625" style="117" bestFit="1" customWidth="1"/>
    <col min="5911" max="5920" width="38.140625" style="117" bestFit="1" customWidth="1"/>
    <col min="5921" max="5922" width="14.42578125" style="117"/>
    <col min="5923" max="5923" width="38.140625" style="117" bestFit="1" customWidth="1"/>
    <col min="5924" max="5926" width="34.140625" style="117" bestFit="1" customWidth="1"/>
    <col min="5927" max="5936" width="38.140625" style="117" bestFit="1" customWidth="1"/>
    <col min="5937" max="5938" width="14.42578125" style="117"/>
    <col min="5939" max="5939" width="38.140625" style="117" bestFit="1" customWidth="1"/>
    <col min="5940" max="5942" width="34.140625" style="117" bestFit="1" customWidth="1"/>
    <col min="5943" max="5952" width="38.140625" style="117" bestFit="1" customWidth="1"/>
    <col min="5953" max="5954" width="14.42578125" style="117"/>
    <col min="5955" max="5955" width="38.140625" style="117" bestFit="1" customWidth="1"/>
    <col min="5956" max="5958" width="34.140625" style="117" bestFit="1" customWidth="1"/>
    <col min="5959" max="5968" width="38.140625" style="117" bestFit="1" customWidth="1"/>
    <col min="5969" max="5970" width="14.42578125" style="117"/>
    <col min="5971" max="5971" width="38.140625" style="117" bestFit="1" customWidth="1"/>
    <col min="5972" max="5974" width="34.140625" style="117" bestFit="1" customWidth="1"/>
    <col min="5975" max="5984" width="38.140625" style="117" bestFit="1" customWidth="1"/>
    <col min="5985" max="5986" width="14.42578125" style="117"/>
    <col min="5987" max="5987" width="38.140625" style="117" bestFit="1" customWidth="1"/>
    <col min="5988" max="5990" width="34.140625" style="117" bestFit="1" customWidth="1"/>
    <col min="5991" max="6000" width="38.140625" style="117" bestFit="1" customWidth="1"/>
    <col min="6001" max="6002" width="14.42578125" style="117"/>
    <col min="6003" max="6003" width="38.140625" style="117" bestFit="1" customWidth="1"/>
    <col min="6004" max="6006" width="34.140625" style="117" bestFit="1" customWidth="1"/>
    <col min="6007" max="6016" width="38.140625" style="117" bestFit="1" customWidth="1"/>
    <col min="6017" max="6018" width="14.42578125" style="117"/>
    <col min="6019" max="6019" width="38.140625" style="117" bestFit="1" customWidth="1"/>
    <col min="6020" max="6022" width="34.140625" style="117" bestFit="1" customWidth="1"/>
    <col min="6023" max="6032" width="38.140625" style="117" bestFit="1" customWidth="1"/>
    <col min="6033" max="6034" width="14.42578125" style="117"/>
    <col min="6035" max="6035" width="38.140625" style="117" bestFit="1" customWidth="1"/>
    <col min="6036" max="6038" width="34.140625" style="117" bestFit="1" customWidth="1"/>
    <col min="6039" max="6048" width="38.140625" style="117" bestFit="1" customWidth="1"/>
    <col min="6049" max="6050" width="14.42578125" style="117"/>
    <col min="6051" max="6051" width="38.140625" style="117" bestFit="1" customWidth="1"/>
    <col min="6052" max="6054" width="34.140625" style="117" bestFit="1" customWidth="1"/>
    <col min="6055" max="6064" width="38.140625" style="117" bestFit="1" customWidth="1"/>
    <col min="6065" max="6066" width="14.42578125" style="117"/>
    <col min="6067" max="6067" width="38.140625" style="117" bestFit="1" customWidth="1"/>
    <col min="6068" max="6070" width="34.140625" style="117" bestFit="1" customWidth="1"/>
    <col min="6071" max="6080" width="38.140625" style="117" bestFit="1" customWidth="1"/>
    <col min="6081" max="6082" width="14.42578125" style="117"/>
    <col min="6083" max="6083" width="38.140625" style="117" bestFit="1" customWidth="1"/>
    <col min="6084" max="6086" width="34.140625" style="117" bestFit="1" customWidth="1"/>
    <col min="6087" max="6096" width="38.140625" style="117" bestFit="1" customWidth="1"/>
    <col min="6097" max="6098" width="14.42578125" style="117"/>
    <col min="6099" max="6099" width="38.140625" style="117" bestFit="1" customWidth="1"/>
    <col min="6100" max="6102" width="34.140625" style="117" bestFit="1" customWidth="1"/>
    <col min="6103" max="6112" width="38.140625" style="117" bestFit="1" customWidth="1"/>
    <col min="6113" max="6114" width="14.42578125" style="117"/>
    <col min="6115" max="6115" width="38.140625" style="117" bestFit="1" customWidth="1"/>
    <col min="6116" max="6118" width="34.140625" style="117" bestFit="1" customWidth="1"/>
    <col min="6119" max="6128" width="38.140625" style="117" bestFit="1" customWidth="1"/>
    <col min="6129" max="6130" width="14.42578125" style="117"/>
    <col min="6131" max="6131" width="38.140625" style="117" bestFit="1" customWidth="1"/>
    <col min="6132" max="6134" width="34.140625" style="117" bestFit="1" customWidth="1"/>
    <col min="6135" max="6144" width="38.140625" style="117" bestFit="1" customWidth="1"/>
    <col min="6145" max="6146" width="14.42578125" style="117"/>
    <col min="6147" max="6147" width="38.140625" style="117" bestFit="1" customWidth="1"/>
    <col min="6148" max="6150" width="34.140625" style="117" bestFit="1" customWidth="1"/>
    <col min="6151" max="6160" width="38.140625" style="117" bestFit="1" customWidth="1"/>
    <col min="6161" max="6162" width="14.42578125" style="117"/>
    <col min="6163" max="6163" width="38.140625" style="117" bestFit="1" customWidth="1"/>
    <col min="6164" max="6166" width="34.140625" style="117" bestFit="1" customWidth="1"/>
    <col min="6167" max="6176" width="38.140625" style="117" bestFit="1" customWidth="1"/>
    <col min="6177" max="6178" width="14.42578125" style="117"/>
    <col min="6179" max="6179" width="38.140625" style="117" bestFit="1" customWidth="1"/>
    <col min="6180" max="6182" width="34.140625" style="117" bestFit="1" customWidth="1"/>
    <col min="6183" max="6192" width="38.140625" style="117" bestFit="1" customWidth="1"/>
    <col min="6193" max="6194" width="14.42578125" style="117"/>
    <col min="6195" max="6195" width="38.140625" style="117" bestFit="1" customWidth="1"/>
    <col min="6196" max="6198" width="34.140625" style="117" bestFit="1" customWidth="1"/>
    <col min="6199" max="6208" width="38.140625" style="117" bestFit="1" customWidth="1"/>
    <col min="6209" max="6210" width="14.42578125" style="117"/>
    <col min="6211" max="6211" width="38.140625" style="117" bestFit="1" customWidth="1"/>
    <col min="6212" max="6214" width="34.140625" style="117" bestFit="1" customWidth="1"/>
    <col min="6215" max="6224" width="38.140625" style="117" bestFit="1" customWidth="1"/>
    <col min="6225" max="6226" width="14.42578125" style="117"/>
    <col min="6227" max="6227" width="38.140625" style="117" bestFit="1" customWidth="1"/>
    <col min="6228" max="6230" width="34.140625" style="117" bestFit="1" customWidth="1"/>
    <col min="6231" max="6240" width="38.140625" style="117" bestFit="1" customWidth="1"/>
    <col min="6241" max="6242" width="14.42578125" style="117"/>
    <col min="6243" max="6243" width="38.140625" style="117" bestFit="1" customWidth="1"/>
    <col min="6244" max="6246" width="34.140625" style="117" bestFit="1" customWidth="1"/>
    <col min="6247" max="6256" width="38.140625" style="117" bestFit="1" customWidth="1"/>
    <col min="6257" max="6258" width="14.42578125" style="117"/>
    <col min="6259" max="6259" width="38.140625" style="117" bestFit="1" customWidth="1"/>
    <col min="6260" max="6262" width="34.140625" style="117" bestFit="1" customWidth="1"/>
    <col min="6263" max="6272" width="38.140625" style="117" bestFit="1" customWidth="1"/>
    <col min="6273" max="6274" width="14.42578125" style="117"/>
    <col min="6275" max="6275" width="38.140625" style="117" bestFit="1" customWidth="1"/>
    <col min="6276" max="6278" width="34.140625" style="117" bestFit="1" customWidth="1"/>
    <col min="6279" max="6288" width="38.140625" style="117" bestFit="1" customWidth="1"/>
    <col min="6289" max="6290" width="14.42578125" style="117"/>
    <col min="6291" max="6291" width="38.140625" style="117" bestFit="1" customWidth="1"/>
    <col min="6292" max="6294" width="34.140625" style="117" bestFit="1" customWidth="1"/>
    <col min="6295" max="6304" width="38.140625" style="117" bestFit="1" customWidth="1"/>
    <col min="6305" max="6306" width="14.42578125" style="117"/>
    <col min="6307" max="6307" width="38.140625" style="117" bestFit="1" customWidth="1"/>
    <col min="6308" max="6310" width="34.140625" style="117" bestFit="1" customWidth="1"/>
    <col min="6311" max="6320" width="38.140625" style="117" bestFit="1" customWidth="1"/>
    <col min="6321" max="6322" width="14.42578125" style="117"/>
    <col min="6323" max="6323" width="38.140625" style="117" bestFit="1" customWidth="1"/>
    <col min="6324" max="6326" width="34.140625" style="117" bestFit="1" customWidth="1"/>
    <col min="6327" max="6336" width="38.140625" style="117" bestFit="1" customWidth="1"/>
    <col min="6337" max="6338" width="14.42578125" style="117"/>
    <col min="6339" max="6339" width="38.140625" style="117" bestFit="1" customWidth="1"/>
    <col min="6340" max="6342" width="34.140625" style="117" bestFit="1" customWidth="1"/>
    <col min="6343" max="6352" width="38.140625" style="117" bestFit="1" customWidth="1"/>
    <col min="6353" max="6354" width="14.42578125" style="117"/>
    <col min="6355" max="6355" width="38.140625" style="117" bestFit="1" customWidth="1"/>
    <col min="6356" max="6358" width="34.140625" style="117" bestFit="1" customWidth="1"/>
    <col min="6359" max="6368" width="38.140625" style="117" bestFit="1" customWidth="1"/>
    <col min="6369" max="6370" width="14.42578125" style="117"/>
    <col min="6371" max="6371" width="38.140625" style="117" bestFit="1" customWidth="1"/>
    <col min="6372" max="6374" width="34.140625" style="117" bestFit="1" customWidth="1"/>
    <col min="6375" max="6384" width="38.140625" style="117" bestFit="1" customWidth="1"/>
    <col min="6385" max="6386" width="14.42578125" style="117"/>
    <col min="6387" max="6387" width="38.140625" style="117" bestFit="1" customWidth="1"/>
    <col min="6388" max="6390" width="34.140625" style="117" bestFit="1" customWidth="1"/>
    <col min="6391" max="6400" width="38.140625" style="117" bestFit="1" customWidth="1"/>
    <col min="6401" max="6402" width="14.42578125" style="117"/>
    <col min="6403" max="6403" width="38.140625" style="117" bestFit="1" customWidth="1"/>
    <col min="6404" max="6406" width="34.140625" style="117" bestFit="1" customWidth="1"/>
    <col min="6407" max="6416" width="38.140625" style="117" bestFit="1" customWidth="1"/>
    <col min="6417" max="6418" width="14.42578125" style="117"/>
    <col min="6419" max="6419" width="38.140625" style="117" bestFit="1" customWidth="1"/>
    <col min="6420" max="6422" width="34.140625" style="117" bestFit="1" customWidth="1"/>
    <col min="6423" max="6432" width="38.140625" style="117" bestFit="1" customWidth="1"/>
    <col min="6433" max="6434" width="14.42578125" style="117"/>
    <col min="6435" max="6435" width="38.140625" style="117" bestFit="1" customWidth="1"/>
    <col min="6436" max="6438" width="34.140625" style="117" bestFit="1" customWidth="1"/>
    <col min="6439" max="6448" width="38.140625" style="117" bestFit="1" customWidth="1"/>
    <col min="6449" max="6450" width="14.42578125" style="117"/>
    <col min="6451" max="6451" width="38.140625" style="117" bestFit="1" customWidth="1"/>
    <col min="6452" max="6454" width="34.140625" style="117" bestFit="1" customWidth="1"/>
    <col min="6455" max="6464" width="38.140625" style="117" bestFit="1" customWidth="1"/>
    <col min="6465" max="6466" width="14.42578125" style="117"/>
    <col min="6467" max="6467" width="38.140625" style="117" bestFit="1" customWidth="1"/>
    <col min="6468" max="6470" width="34.140625" style="117" bestFit="1" customWidth="1"/>
    <col min="6471" max="6480" width="38.140625" style="117" bestFit="1" customWidth="1"/>
    <col min="6481" max="6482" width="14.42578125" style="117"/>
    <col min="6483" max="6483" width="38.140625" style="117" bestFit="1" customWidth="1"/>
    <col min="6484" max="6486" width="34.140625" style="117" bestFit="1" customWidth="1"/>
    <col min="6487" max="6496" width="38.140625" style="117" bestFit="1" customWidth="1"/>
    <col min="6497" max="6498" width="14.42578125" style="117"/>
    <col min="6499" max="6499" width="38.140625" style="117" bestFit="1" customWidth="1"/>
    <col min="6500" max="6502" width="34.140625" style="117" bestFit="1" customWidth="1"/>
    <col min="6503" max="6512" width="38.140625" style="117" bestFit="1" customWidth="1"/>
    <col min="6513" max="6514" width="14.42578125" style="117"/>
    <col min="6515" max="6515" width="38.140625" style="117" bestFit="1" customWidth="1"/>
    <col min="6516" max="6518" width="34.140625" style="117" bestFit="1" customWidth="1"/>
    <col min="6519" max="6528" width="38.140625" style="117" bestFit="1" customWidth="1"/>
    <col min="6529" max="6530" width="14.42578125" style="117"/>
    <col min="6531" max="6531" width="38.140625" style="117" bestFit="1" customWidth="1"/>
    <col min="6532" max="6534" width="34.140625" style="117" bestFit="1" customWidth="1"/>
    <col min="6535" max="6544" width="38.140625" style="117" bestFit="1" customWidth="1"/>
    <col min="6545" max="6546" width="14.42578125" style="117"/>
    <col min="6547" max="6547" width="38.140625" style="117" bestFit="1" customWidth="1"/>
    <col min="6548" max="6550" width="34.140625" style="117" bestFit="1" customWidth="1"/>
    <col min="6551" max="6560" width="38.140625" style="117" bestFit="1" customWidth="1"/>
    <col min="6561" max="6562" width="14.42578125" style="117"/>
    <col min="6563" max="6563" width="38.140625" style="117" bestFit="1" customWidth="1"/>
    <col min="6564" max="6566" width="34.140625" style="117" bestFit="1" customWidth="1"/>
    <col min="6567" max="6576" width="38.140625" style="117" bestFit="1" customWidth="1"/>
    <col min="6577" max="6578" width="14.42578125" style="117"/>
    <col min="6579" max="6579" width="38.140625" style="117" bestFit="1" customWidth="1"/>
    <col min="6580" max="6582" width="34.140625" style="117" bestFit="1" customWidth="1"/>
    <col min="6583" max="6592" width="38.140625" style="117" bestFit="1" customWidth="1"/>
    <col min="6593" max="6594" width="14.42578125" style="117"/>
    <col min="6595" max="6595" width="38.140625" style="117" bestFit="1" customWidth="1"/>
    <col min="6596" max="6598" width="34.140625" style="117" bestFit="1" customWidth="1"/>
    <col min="6599" max="6608" width="38.140625" style="117" bestFit="1" customWidth="1"/>
    <col min="6609" max="6610" width="14.42578125" style="117"/>
    <col min="6611" max="6611" width="38.140625" style="117" bestFit="1" customWidth="1"/>
    <col min="6612" max="6614" width="34.140625" style="117" bestFit="1" customWidth="1"/>
    <col min="6615" max="6624" width="38.140625" style="117" bestFit="1" customWidth="1"/>
    <col min="6625" max="6626" width="14.42578125" style="117"/>
    <col min="6627" max="6627" width="38.140625" style="117" bestFit="1" customWidth="1"/>
    <col min="6628" max="6630" width="34.140625" style="117" bestFit="1" customWidth="1"/>
    <col min="6631" max="6640" width="38.140625" style="117" bestFit="1" customWidth="1"/>
    <col min="6641" max="6642" width="14.42578125" style="117"/>
    <col min="6643" max="6643" width="38.140625" style="117" bestFit="1" customWidth="1"/>
    <col min="6644" max="6646" width="34.140625" style="117" bestFit="1" customWidth="1"/>
    <col min="6647" max="6656" width="38.140625" style="117" bestFit="1" customWidth="1"/>
    <col min="6657" max="6658" width="14.42578125" style="117"/>
    <col min="6659" max="6659" width="38.140625" style="117" bestFit="1" customWidth="1"/>
    <col min="6660" max="6662" width="34.140625" style="117" bestFit="1" customWidth="1"/>
    <col min="6663" max="6672" width="38.140625" style="117" bestFit="1" customWidth="1"/>
    <col min="6673" max="6674" width="14.42578125" style="117"/>
    <col min="6675" max="6675" width="38.140625" style="117" bestFit="1" customWidth="1"/>
    <col min="6676" max="6678" width="34.140625" style="117" bestFit="1" customWidth="1"/>
    <col min="6679" max="6688" width="38.140625" style="117" bestFit="1" customWidth="1"/>
    <col min="6689" max="6690" width="14.42578125" style="117"/>
    <col min="6691" max="6691" width="38.140625" style="117" bestFit="1" customWidth="1"/>
    <col min="6692" max="6694" width="34.140625" style="117" bestFit="1" customWidth="1"/>
    <col min="6695" max="6704" width="38.140625" style="117" bestFit="1" customWidth="1"/>
    <col min="6705" max="6706" width="14.42578125" style="117"/>
    <col min="6707" max="6707" width="38.140625" style="117" bestFit="1" customWidth="1"/>
    <col min="6708" max="6710" width="34.140625" style="117" bestFit="1" customWidth="1"/>
    <col min="6711" max="6720" width="38.140625" style="117" bestFit="1" customWidth="1"/>
    <col min="6721" max="6722" width="14.42578125" style="117"/>
    <col min="6723" max="6723" width="38.140625" style="117" bestFit="1" customWidth="1"/>
    <col min="6724" max="6726" width="34.140625" style="117" bestFit="1" customWidth="1"/>
    <col min="6727" max="6736" width="38.140625" style="117" bestFit="1" customWidth="1"/>
    <col min="6737" max="6738" width="14.42578125" style="117"/>
    <col min="6739" max="6739" width="38.140625" style="117" bestFit="1" customWidth="1"/>
    <col min="6740" max="6742" width="34.140625" style="117" bestFit="1" customWidth="1"/>
    <col min="6743" max="6752" width="38.140625" style="117" bestFit="1" customWidth="1"/>
    <col min="6753" max="6754" width="14.42578125" style="117"/>
    <col min="6755" max="6755" width="38.140625" style="117" bestFit="1" customWidth="1"/>
    <col min="6756" max="6758" width="34.140625" style="117" bestFit="1" customWidth="1"/>
    <col min="6759" max="6768" width="38.140625" style="117" bestFit="1" customWidth="1"/>
    <col min="6769" max="6770" width="14.42578125" style="117"/>
    <col min="6771" max="6771" width="38.140625" style="117" bestFit="1" customWidth="1"/>
    <col min="6772" max="6774" width="34.140625" style="117" bestFit="1" customWidth="1"/>
    <col min="6775" max="6784" width="38.140625" style="117" bestFit="1" customWidth="1"/>
    <col min="6785" max="6786" width="14.42578125" style="117"/>
    <col min="6787" max="6787" width="38.140625" style="117" bestFit="1" customWidth="1"/>
    <col min="6788" max="6790" width="34.140625" style="117" bestFit="1" customWidth="1"/>
    <col min="6791" max="6800" width="38.140625" style="117" bestFit="1" customWidth="1"/>
    <col min="6801" max="6802" width="14.42578125" style="117"/>
    <col min="6803" max="6803" width="38.140625" style="117" bestFit="1" customWidth="1"/>
    <col min="6804" max="6806" width="34.140625" style="117" bestFit="1" customWidth="1"/>
    <col min="6807" max="6816" width="38.140625" style="117" bestFit="1" customWidth="1"/>
    <col min="6817" max="6818" width="14.42578125" style="117"/>
    <col min="6819" max="6819" width="38.140625" style="117" bestFit="1" customWidth="1"/>
    <col min="6820" max="6822" width="34.140625" style="117" bestFit="1" customWidth="1"/>
    <col min="6823" max="6832" width="38.140625" style="117" bestFit="1" customWidth="1"/>
    <col min="6833" max="6834" width="14.42578125" style="117"/>
    <col min="6835" max="6835" width="38.140625" style="117" bestFit="1" customWidth="1"/>
    <col min="6836" max="6838" width="34.140625" style="117" bestFit="1" customWidth="1"/>
    <col min="6839" max="6848" width="38.140625" style="117" bestFit="1" customWidth="1"/>
    <col min="6849" max="6850" width="14.42578125" style="117"/>
    <col min="6851" max="6851" width="38.140625" style="117" bestFit="1" customWidth="1"/>
    <col min="6852" max="6854" width="34.140625" style="117" bestFit="1" customWidth="1"/>
    <col min="6855" max="6864" width="38.140625" style="117" bestFit="1" customWidth="1"/>
    <col min="6865" max="6866" width="14.42578125" style="117"/>
    <col min="6867" max="6867" width="38.140625" style="117" bestFit="1" customWidth="1"/>
    <col min="6868" max="6870" width="34.140625" style="117" bestFit="1" customWidth="1"/>
    <col min="6871" max="6880" width="38.140625" style="117" bestFit="1" customWidth="1"/>
    <col min="6881" max="6882" width="14.42578125" style="117"/>
    <col min="6883" max="6883" width="38.140625" style="117" bestFit="1" customWidth="1"/>
    <col min="6884" max="6886" width="34.140625" style="117" bestFit="1" customWidth="1"/>
    <col min="6887" max="6896" width="38.140625" style="117" bestFit="1" customWidth="1"/>
    <col min="6897" max="6898" width="14.42578125" style="117"/>
    <col min="6899" max="6899" width="38.140625" style="117" bestFit="1" customWidth="1"/>
    <col min="6900" max="6902" width="34.140625" style="117" bestFit="1" customWidth="1"/>
    <col min="6903" max="6912" width="38.140625" style="117" bestFit="1" customWidth="1"/>
    <col min="6913" max="6914" width="14.42578125" style="117"/>
    <col min="6915" max="6915" width="38.140625" style="117" bestFit="1" customWidth="1"/>
    <col min="6916" max="6918" width="34.140625" style="117" bestFit="1" customWidth="1"/>
    <col min="6919" max="6928" width="38.140625" style="117" bestFit="1" customWidth="1"/>
    <col min="6929" max="6930" width="14.42578125" style="117"/>
    <col min="6931" max="6931" width="38.140625" style="117" bestFit="1" customWidth="1"/>
    <col min="6932" max="6934" width="34.140625" style="117" bestFit="1" customWidth="1"/>
    <col min="6935" max="6944" width="38.140625" style="117" bestFit="1" customWidth="1"/>
    <col min="6945" max="6946" width="14.42578125" style="117"/>
    <col min="6947" max="6947" width="38.140625" style="117" bestFit="1" customWidth="1"/>
    <col min="6948" max="6950" width="34.140625" style="117" bestFit="1" customWidth="1"/>
    <col min="6951" max="6960" width="38.140625" style="117" bestFit="1" customWidth="1"/>
    <col min="6961" max="6962" width="14.42578125" style="117"/>
    <col min="6963" max="6963" width="38.140625" style="117" bestFit="1" customWidth="1"/>
    <col min="6964" max="6966" width="34.140625" style="117" bestFit="1" customWidth="1"/>
    <col min="6967" max="6976" width="38.140625" style="117" bestFit="1" customWidth="1"/>
    <col min="6977" max="6978" width="14.42578125" style="117"/>
    <col min="6979" max="6979" width="38.140625" style="117" bestFit="1" customWidth="1"/>
    <col min="6980" max="6982" width="34.140625" style="117" bestFit="1" customWidth="1"/>
    <col min="6983" max="6992" width="38.140625" style="117" bestFit="1" customWidth="1"/>
    <col min="6993" max="6994" width="14.42578125" style="117"/>
    <col min="6995" max="6995" width="38.140625" style="117" bestFit="1" customWidth="1"/>
    <col min="6996" max="6998" width="34.140625" style="117" bestFit="1" customWidth="1"/>
    <col min="6999" max="7008" width="38.140625" style="117" bestFit="1" customWidth="1"/>
    <col min="7009" max="7010" width="14.42578125" style="117"/>
    <col min="7011" max="7011" width="38.140625" style="117" bestFit="1" customWidth="1"/>
    <col min="7012" max="7014" width="34.140625" style="117" bestFit="1" customWidth="1"/>
    <col min="7015" max="7024" width="38.140625" style="117" bestFit="1" customWidth="1"/>
    <col min="7025" max="7026" width="14.42578125" style="117"/>
    <col min="7027" max="7027" width="38.140625" style="117" bestFit="1" customWidth="1"/>
    <col min="7028" max="7030" width="34.140625" style="117" bestFit="1" customWidth="1"/>
    <col min="7031" max="7040" width="38.140625" style="117" bestFit="1" customWidth="1"/>
    <col min="7041" max="7042" width="14.42578125" style="117"/>
    <col min="7043" max="7043" width="38.140625" style="117" bestFit="1" customWidth="1"/>
    <col min="7044" max="7046" width="34.140625" style="117" bestFit="1" customWidth="1"/>
    <col min="7047" max="7056" width="38.140625" style="117" bestFit="1" customWidth="1"/>
    <col min="7057" max="7058" width="14.42578125" style="117"/>
    <col min="7059" max="7059" width="38.140625" style="117" bestFit="1" customWidth="1"/>
    <col min="7060" max="7062" width="34.140625" style="117" bestFit="1" customWidth="1"/>
    <col min="7063" max="7072" width="38.140625" style="117" bestFit="1" customWidth="1"/>
    <col min="7073" max="7074" width="14.42578125" style="117"/>
    <col min="7075" max="7075" width="38.140625" style="117" bestFit="1" customWidth="1"/>
    <col min="7076" max="7078" width="34.140625" style="117" bestFit="1" customWidth="1"/>
    <col min="7079" max="7088" width="38.140625" style="117" bestFit="1" customWidth="1"/>
    <col min="7089" max="7090" width="14.42578125" style="117"/>
    <col min="7091" max="7091" width="38.140625" style="117" bestFit="1" customWidth="1"/>
    <col min="7092" max="7094" width="34.140625" style="117" bestFit="1" customWidth="1"/>
    <col min="7095" max="7104" width="38.140625" style="117" bestFit="1" customWidth="1"/>
    <col min="7105" max="7106" width="14.42578125" style="117"/>
    <col min="7107" max="7107" width="38.140625" style="117" bestFit="1" customWidth="1"/>
    <col min="7108" max="7110" width="34.140625" style="117" bestFit="1" customWidth="1"/>
    <col min="7111" max="7120" width="38.140625" style="117" bestFit="1" customWidth="1"/>
    <col min="7121" max="7122" width="14.42578125" style="117"/>
    <col min="7123" max="7123" width="38.140625" style="117" bestFit="1" customWidth="1"/>
    <col min="7124" max="7126" width="34.140625" style="117" bestFit="1" customWidth="1"/>
    <col min="7127" max="7136" width="38.140625" style="117" bestFit="1" customWidth="1"/>
    <col min="7137" max="7138" width="14.42578125" style="117"/>
    <col min="7139" max="7139" width="38.140625" style="117" bestFit="1" customWidth="1"/>
    <col min="7140" max="7142" width="34.140625" style="117" bestFit="1" customWidth="1"/>
    <col min="7143" max="7152" width="38.140625" style="117" bestFit="1" customWidth="1"/>
    <col min="7153" max="7154" width="14.42578125" style="117"/>
    <col min="7155" max="7155" width="38.140625" style="117" bestFit="1" customWidth="1"/>
    <col min="7156" max="7158" width="34.140625" style="117" bestFit="1" customWidth="1"/>
    <col min="7159" max="7168" width="38.140625" style="117" bestFit="1" customWidth="1"/>
    <col min="7169" max="7170" width="14.42578125" style="117"/>
    <col min="7171" max="7171" width="38.140625" style="117" bestFit="1" customWidth="1"/>
    <col min="7172" max="7174" width="34.140625" style="117" bestFit="1" customWidth="1"/>
    <col min="7175" max="7184" width="38.140625" style="117" bestFit="1" customWidth="1"/>
    <col min="7185" max="7186" width="14.42578125" style="117"/>
    <col min="7187" max="7187" width="38.140625" style="117" bestFit="1" customWidth="1"/>
    <col min="7188" max="7190" width="34.140625" style="117" bestFit="1" customWidth="1"/>
    <col min="7191" max="7200" width="38.140625" style="117" bestFit="1" customWidth="1"/>
    <col min="7201" max="7202" width="14.42578125" style="117"/>
    <col min="7203" max="7203" width="38.140625" style="117" bestFit="1" customWidth="1"/>
    <col min="7204" max="7206" width="34.140625" style="117" bestFit="1" customWidth="1"/>
    <col min="7207" max="7216" width="38.140625" style="117" bestFit="1" customWidth="1"/>
    <col min="7217" max="7218" width="14.42578125" style="117"/>
    <col min="7219" max="7219" width="38.140625" style="117" bestFit="1" customWidth="1"/>
    <col min="7220" max="7222" width="34.140625" style="117" bestFit="1" customWidth="1"/>
    <col min="7223" max="7232" width="38.140625" style="117" bestFit="1" customWidth="1"/>
    <col min="7233" max="7234" width="14.42578125" style="117"/>
    <col min="7235" max="7235" width="38.140625" style="117" bestFit="1" customWidth="1"/>
    <col min="7236" max="7238" width="34.140625" style="117" bestFit="1" customWidth="1"/>
    <col min="7239" max="7248" width="38.140625" style="117" bestFit="1" customWidth="1"/>
    <col min="7249" max="7250" width="14.42578125" style="117"/>
    <col min="7251" max="7251" width="38.140625" style="117" bestFit="1" customWidth="1"/>
    <col min="7252" max="7254" width="34.140625" style="117" bestFit="1" customWidth="1"/>
    <col min="7255" max="7264" width="38.140625" style="117" bestFit="1" customWidth="1"/>
    <col min="7265" max="7266" width="14.42578125" style="117"/>
    <col min="7267" max="7267" width="38.140625" style="117" bestFit="1" customWidth="1"/>
    <col min="7268" max="7270" width="34.140625" style="117" bestFit="1" customWidth="1"/>
    <col min="7271" max="7280" width="38.140625" style="117" bestFit="1" customWidth="1"/>
    <col min="7281" max="7282" width="14.42578125" style="117"/>
    <col min="7283" max="7283" width="38.140625" style="117" bestFit="1" customWidth="1"/>
    <col min="7284" max="7286" width="34.140625" style="117" bestFit="1" customWidth="1"/>
    <col min="7287" max="7296" width="38.140625" style="117" bestFit="1" customWidth="1"/>
    <col min="7297" max="7298" width="14.42578125" style="117"/>
    <col min="7299" max="7299" width="38.140625" style="117" bestFit="1" customWidth="1"/>
    <col min="7300" max="7302" width="34.140625" style="117" bestFit="1" customWidth="1"/>
    <col min="7303" max="7312" width="38.140625" style="117" bestFit="1" customWidth="1"/>
    <col min="7313" max="7314" width="14.42578125" style="117"/>
    <col min="7315" max="7315" width="38.140625" style="117" bestFit="1" customWidth="1"/>
    <col min="7316" max="7318" width="34.140625" style="117" bestFit="1" customWidth="1"/>
    <col min="7319" max="7328" width="38.140625" style="117" bestFit="1" customWidth="1"/>
    <col min="7329" max="7330" width="14.42578125" style="117"/>
    <col min="7331" max="7331" width="38.140625" style="117" bestFit="1" customWidth="1"/>
    <col min="7332" max="7334" width="34.140625" style="117" bestFit="1" customWidth="1"/>
    <col min="7335" max="7344" width="38.140625" style="117" bestFit="1" customWidth="1"/>
    <col min="7345" max="7346" width="14.42578125" style="117"/>
    <col min="7347" max="7347" width="38.140625" style="117" bestFit="1" customWidth="1"/>
    <col min="7348" max="7350" width="34.140625" style="117" bestFit="1" customWidth="1"/>
    <col min="7351" max="7360" width="38.140625" style="117" bestFit="1" customWidth="1"/>
    <col min="7361" max="7362" width="14.42578125" style="117"/>
    <col min="7363" max="7363" width="38.140625" style="117" bestFit="1" customWidth="1"/>
    <col min="7364" max="7366" width="34.140625" style="117" bestFit="1" customWidth="1"/>
    <col min="7367" max="7376" width="38.140625" style="117" bestFit="1" customWidth="1"/>
    <col min="7377" max="7378" width="14.42578125" style="117"/>
    <col min="7379" max="7379" width="38.140625" style="117" bestFit="1" customWidth="1"/>
    <col min="7380" max="7382" width="34.140625" style="117" bestFit="1" customWidth="1"/>
    <col min="7383" max="7392" width="38.140625" style="117" bestFit="1" customWidth="1"/>
    <col min="7393" max="7394" width="14.42578125" style="117"/>
    <col min="7395" max="7395" width="38.140625" style="117" bestFit="1" customWidth="1"/>
    <col min="7396" max="7398" width="34.140625" style="117" bestFit="1" customWidth="1"/>
    <col min="7399" max="7408" width="38.140625" style="117" bestFit="1" customWidth="1"/>
    <col min="7409" max="7410" width="14.42578125" style="117"/>
    <col min="7411" max="7411" width="38.140625" style="117" bestFit="1" customWidth="1"/>
    <col min="7412" max="7414" width="34.140625" style="117" bestFit="1" customWidth="1"/>
    <col min="7415" max="7424" width="38.140625" style="117" bestFit="1" customWidth="1"/>
    <col min="7425" max="7426" width="14.42578125" style="117"/>
    <col min="7427" max="7427" width="38.140625" style="117" bestFit="1" customWidth="1"/>
    <col min="7428" max="7430" width="34.140625" style="117" bestFit="1" customWidth="1"/>
    <col min="7431" max="7440" width="38.140625" style="117" bestFit="1" customWidth="1"/>
    <col min="7441" max="7442" width="14.42578125" style="117"/>
    <col min="7443" max="7443" width="38.140625" style="117" bestFit="1" customWidth="1"/>
    <col min="7444" max="7446" width="34.140625" style="117" bestFit="1" customWidth="1"/>
    <col min="7447" max="7456" width="38.140625" style="117" bestFit="1" customWidth="1"/>
    <col min="7457" max="7458" width="14.42578125" style="117"/>
    <col min="7459" max="7459" width="38.140625" style="117" bestFit="1" customWidth="1"/>
    <col min="7460" max="7462" width="34.140625" style="117" bestFit="1" customWidth="1"/>
    <col min="7463" max="7472" width="38.140625" style="117" bestFit="1" customWidth="1"/>
    <col min="7473" max="7474" width="14.42578125" style="117"/>
    <col min="7475" max="7475" width="38.140625" style="117" bestFit="1" customWidth="1"/>
    <col min="7476" max="7478" width="34.140625" style="117" bestFit="1" customWidth="1"/>
    <col min="7479" max="7488" width="38.140625" style="117" bestFit="1" customWidth="1"/>
    <col min="7489" max="7490" width="14.42578125" style="117"/>
    <col min="7491" max="7491" width="38.140625" style="117" bestFit="1" customWidth="1"/>
    <col min="7492" max="7494" width="34.140625" style="117" bestFit="1" customWidth="1"/>
    <col min="7495" max="7504" width="38.140625" style="117" bestFit="1" customWidth="1"/>
    <col min="7505" max="7506" width="14.42578125" style="117"/>
    <col min="7507" max="7507" width="38.140625" style="117" bestFit="1" customWidth="1"/>
    <col min="7508" max="7510" width="34.140625" style="117" bestFit="1" customWidth="1"/>
    <col min="7511" max="7520" width="38.140625" style="117" bestFit="1" customWidth="1"/>
    <col min="7521" max="7522" width="14.42578125" style="117"/>
    <col min="7523" max="7523" width="38.140625" style="117" bestFit="1" customWidth="1"/>
    <col min="7524" max="7526" width="34.140625" style="117" bestFit="1" customWidth="1"/>
    <col min="7527" max="7536" width="38.140625" style="117" bestFit="1" customWidth="1"/>
    <col min="7537" max="7538" width="14.42578125" style="117"/>
    <col min="7539" max="7539" width="38.140625" style="117" bestFit="1" customWidth="1"/>
    <col min="7540" max="7542" width="34.140625" style="117" bestFit="1" customWidth="1"/>
    <col min="7543" max="7552" width="38.140625" style="117" bestFit="1" customWidth="1"/>
    <col min="7553" max="7554" width="14.42578125" style="117"/>
    <col min="7555" max="7555" width="38.140625" style="117" bestFit="1" customWidth="1"/>
    <col min="7556" max="7558" width="34.140625" style="117" bestFit="1" customWidth="1"/>
    <col min="7559" max="7568" width="38.140625" style="117" bestFit="1" customWidth="1"/>
    <col min="7569" max="7570" width="14.42578125" style="117"/>
    <col min="7571" max="7571" width="38.140625" style="117" bestFit="1" customWidth="1"/>
    <col min="7572" max="7574" width="34.140625" style="117" bestFit="1" customWidth="1"/>
    <col min="7575" max="7584" width="38.140625" style="117" bestFit="1" customWidth="1"/>
    <col min="7585" max="7586" width="14.42578125" style="117"/>
    <col min="7587" max="7587" width="38.140625" style="117" bestFit="1" customWidth="1"/>
    <col min="7588" max="7590" width="34.140625" style="117" bestFit="1" customWidth="1"/>
    <col min="7591" max="7600" width="38.140625" style="117" bestFit="1" customWidth="1"/>
    <col min="7601" max="7602" width="14.42578125" style="117"/>
    <col min="7603" max="7603" width="38.140625" style="117" bestFit="1" customWidth="1"/>
    <col min="7604" max="7606" width="34.140625" style="117" bestFit="1" customWidth="1"/>
    <col min="7607" max="7616" width="38.140625" style="117" bestFit="1" customWidth="1"/>
    <col min="7617" max="7618" width="14.42578125" style="117"/>
    <col min="7619" max="7619" width="38.140625" style="117" bestFit="1" customWidth="1"/>
    <col min="7620" max="7622" width="34.140625" style="117" bestFit="1" customWidth="1"/>
    <col min="7623" max="7632" width="38.140625" style="117" bestFit="1" customWidth="1"/>
    <col min="7633" max="7634" width="14.42578125" style="117"/>
    <col min="7635" max="7635" width="38.140625" style="117" bestFit="1" customWidth="1"/>
    <col min="7636" max="7638" width="34.140625" style="117" bestFit="1" customWidth="1"/>
    <col min="7639" max="7648" width="38.140625" style="117" bestFit="1" customWidth="1"/>
    <col min="7649" max="7650" width="14.42578125" style="117"/>
    <col min="7651" max="7651" width="38.140625" style="117" bestFit="1" customWidth="1"/>
    <col min="7652" max="7654" width="34.140625" style="117" bestFit="1" customWidth="1"/>
    <col min="7655" max="7664" width="38.140625" style="117" bestFit="1" customWidth="1"/>
    <col min="7665" max="7666" width="14.42578125" style="117"/>
    <col min="7667" max="7667" width="38.140625" style="117" bestFit="1" customWidth="1"/>
    <col min="7668" max="7670" width="34.140625" style="117" bestFit="1" customWidth="1"/>
    <col min="7671" max="7680" width="38.140625" style="117" bestFit="1" customWidth="1"/>
    <col min="7681" max="7682" width="14.42578125" style="117"/>
    <col min="7683" max="7683" width="38.140625" style="117" bestFit="1" customWidth="1"/>
    <col min="7684" max="7686" width="34.140625" style="117" bestFit="1" customWidth="1"/>
    <col min="7687" max="7696" width="38.140625" style="117" bestFit="1" customWidth="1"/>
    <col min="7697" max="7698" width="14.42578125" style="117"/>
    <col min="7699" max="7699" width="38.140625" style="117" bestFit="1" customWidth="1"/>
    <col min="7700" max="7702" width="34.140625" style="117" bestFit="1" customWidth="1"/>
    <col min="7703" max="7712" width="38.140625" style="117" bestFit="1" customWidth="1"/>
    <col min="7713" max="7714" width="14.42578125" style="117"/>
    <col min="7715" max="7715" width="38.140625" style="117" bestFit="1" customWidth="1"/>
    <col min="7716" max="7718" width="34.140625" style="117" bestFit="1" customWidth="1"/>
    <col min="7719" max="7728" width="38.140625" style="117" bestFit="1" customWidth="1"/>
    <col min="7729" max="7730" width="14.42578125" style="117"/>
    <col min="7731" max="7731" width="38.140625" style="117" bestFit="1" customWidth="1"/>
    <col min="7732" max="7734" width="34.140625" style="117" bestFit="1" customWidth="1"/>
    <col min="7735" max="7744" width="38.140625" style="117" bestFit="1" customWidth="1"/>
    <col min="7745" max="7746" width="14.42578125" style="117"/>
    <col min="7747" max="7747" width="38.140625" style="117" bestFit="1" customWidth="1"/>
    <col min="7748" max="7750" width="34.140625" style="117" bestFit="1" customWidth="1"/>
    <col min="7751" max="7760" width="38.140625" style="117" bestFit="1" customWidth="1"/>
    <col min="7761" max="7762" width="14.42578125" style="117"/>
    <col min="7763" max="7763" width="38.140625" style="117" bestFit="1" customWidth="1"/>
    <col min="7764" max="7766" width="34.140625" style="117" bestFit="1" customWidth="1"/>
    <col min="7767" max="7776" width="38.140625" style="117" bestFit="1" customWidth="1"/>
    <col min="7777" max="7778" width="14.42578125" style="117"/>
    <col min="7779" max="7779" width="38.140625" style="117" bestFit="1" customWidth="1"/>
    <col min="7780" max="7782" width="34.140625" style="117" bestFit="1" customWidth="1"/>
    <col min="7783" max="7792" width="38.140625" style="117" bestFit="1" customWidth="1"/>
    <col min="7793" max="7794" width="14.42578125" style="117"/>
    <col min="7795" max="7795" width="38.140625" style="117" bestFit="1" customWidth="1"/>
    <col min="7796" max="7798" width="34.140625" style="117" bestFit="1" customWidth="1"/>
    <col min="7799" max="7808" width="38.140625" style="117" bestFit="1" customWidth="1"/>
    <col min="7809" max="7810" width="14.42578125" style="117"/>
    <col min="7811" max="7811" width="38.140625" style="117" bestFit="1" customWidth="1"/>
    <col min="7812" max="7814" width="34.140625" style="117" bestFit="1" customWidth="1"/>
    <col min="7815" max="7824" width="38.140625" style="117" bestFit="1" customWidth="1"/>
    <col min="7825" max="7826" width="14.42578125" style="117"/>
    <col min="7827" max="7827" width="38.140625" style="117" bestFit="1" customWidth="1"/>
    <col min="7828" max="7830" width="34.140625" style="117" bestFit="1" customWidth="1"/>
    <col min="7831" max="7840" width="38.140625" style="117" bestFit="1" customWidth="1"/>
    <col min="7841" max="7842" width="14.42578125" style="117"/>
    <col min="7843" max="7843" width="38.140625" style="117" bestFit="1" customWidth="1"/>
    <col min="7844" max="7846" width="34.140625" style="117" bestFit="1" customWidth="1"/>
    <col min="7847" max="7856" width="38.140625" style="117" bestFit="1" customWidth="1"/>
    <col min="7857" max="7858" width="14.42578125" style="117"/>
    <col min="7859" max="7859" width="38.140625" style="117" bestFit="1" customWidth="1"/>
    <col min="7860" max="7862" width="34.140625" style="117" bestFit="1" customWidth="1"/>
    <col min="7863" max="7872" width="38.140625" style="117" bestFit="1" customWidth="1"/>
    <col min="7873" max="7874" width="14.42578125" style="117"/>
    <col min="7875" max="7875" width="38.140625" style="117" bestFit="1" customWidth="1"/>
    <col min="7876" max="7878" width="34.140625" style="117" bestFit="1" customWidth="1"/>
    <col min="7879" max="7888" width="38.140625" style="117" bestFit="1" customWidth="1"/>
    <col min="7889" max="7890" width="14.42578125" style="117"/>
    <col min="7891" max="7891" width="38.140625" style="117" bestFit="1" customWidth="1"/>
    <col min="7892" max="7894" width="34.140625" style="117" bestFit="1" customWidth="1"/>
    <col min="7895" max="7904" width="38.140625" style="117" bestFit="1" customWidth="1"/>
    <col min="7905" max="7906" width="14.42578125" style="117"/>
    <col min="7907" max="7907" width="38.140625" style="117" bestFit="1" customWidth="1"/>
    <col min="7908" max="7910" width="34.140625" style="117" bestFit="1" customWidth="1"/>
    <col min="7911" max="7920" width="38.140625" style="117" bestFit="1" customWidth="1"/>
    <col min="7921" max="7922" width="14.42578125" style="117"/>
    <col min="7923" max="7923" width="38.140625" style="117" bestFit="1" customWidth="1"/>
    <col min="7924" max="7926" width="34.140625" style="117" bestFit="1" customWidth="1"/>
    <col min="7927" max="7936" width="38.140625" style="117" bestFit="1" customWidth="1"/>
    <col min="7937" max="7938" width="14.42578125" style="117"/>
    <col min="7939" max="7939" width="38.140625" style="117" bestFit="1" customWidth="1"/>
    <col min="7940" max="7942" width="34.140625" style="117" bestFit="1" customWidth="1"/>
    <col min="7943" max="7952" width="38.140625" style="117" bestFit="1" customWidth="1"/>
    <col min="7953" max="7954" width="14.42578125" style="117"/>
    <col min="7955" max="7955" width="38.140625" style="117" bestFit="1" customWidth="1"/>
    <col min="7956" max="7958" width="34.140625" style="117" bestFit="1" customWidth="1"/>
    <col min="7959" max="7968" width="38.140625" style="117" bestFit="1" customWidth="1"/>
    <col min="7969" max="7970" width="14.42578125" style="117"/>
    <col min="7971" max="7971" width="38.140625" style="117" bestFit="1" customWidth="1"/>
    <col min="7972" max="7974" width="34.140625" style="117" bestFit="1" customWidth="1"/>
    <col min="7975" max="7984" width="38.140625" style="117" bestFit="1" customWidth="1"/>
    <col min="7985" max="7986" width="14.42578125" style="117"/>
    <col min="7987" max="7987" width="38.140625" style="117" bestFit="1" customWidth="1"/>
    <col min="7988" max="7990" width="34.140625" style="117" bestFit="1" customWidth="1"/>
    <col min="7991" max="8000" width="38.140625" style="117" bestFit="1" customWidth="1"/>
    <col min="8001" max="8002" width="14.42578125" style="117"/>
    <col min="8003" max="8003" width="38.140625" style="117" bestFit="1" customWidth="1"/>
    <col min="8004" max="8006" width="34.140625" style="117" bestFit="1" customWidth="1"/>
    <col min="8007" max="8016" width="38.140625" style="117" bestFit="1" customWidth="1"/>
    <col min="8017" max="8018" width="14.42578125" style="117"/>
    <col min="8019" max="8019" width="38.140625" style="117" bestFit="1" customWidth="1"/>
    <col min="8020" max="8022" width="34.140625" style="117" bestFit="1" customWidth="1"/>
    <col min="8023" max="8032" width="38.140625" style="117" bestFit="1" customWidth="1"/>
    <col min="8033" max="8034" width="14.42578125" style="117"/>
    <col min="8035" max="8035" width="38.140625" style="117" bestFit="1" customWidth="1"/>
    <col min="8036" max="8038" width="34.140625" style="117" bestFit="1" customWidth="1"/>
    <col min="8039" max="8048" width="38.140625" style="117" bestFit="1" customWidth="1"/>
    <col min="8049" max="8050" width="14.42578125" style="117"/>
    <col min="8051" max="8051" width="38.140625" style="117" bestFit="1" customWidth="1"/>
    <col min="8052" max="8054" width="34.140625" style="117" bestFit="1" customWidth="1"/>
    <col min="8055" max="8064" width="38.140625" style="117" bestFit="1" customWidth="1"/>
    <col min="8065" max="8066" width="14.42578125" style="117"/>
    <col min="8067" max="8067" width="38.140625" style="117" bestFit="1" customWidth="1"/>
    <col min="8068" max="8070" width="34.140625" style="117" bestFit="1" customWidth="1"/>
    <col min="8071" max="8080" width="38.140625" style="117" bestFit="1" customWidth="1"/>
    <col min="8081" max="8082" width="14.42578125" style="117"/>
    <col min="8083" max="8083" width="38.140625" style="117" bestFit="1" customWidth="1"/>
    <col min="8084" max="8086" width="34.140625" style="117" bestFit="1" customWidth="1"/>
    <col min="8087" max="8096" width="38.140625" style="117" bestFit="1" customWidth="1"/>
    <col min="8097" max="8098" width="14.42578125" style="117"/>
    <col min="8099" max="8099" width="38.140625" style="117" bestFit="1" customWidth="1"/>
    <col min="8100" max="8102" width="34.140625" style="117" bestFit="1" customWidth="1"/>
    <col min="8103" max="8112" width="38.140625" style="117" bestFit="1" customWidth="1"/>
    <col min="8113" max="8114" width="14.42578125" style="117"/>
    <col min="8115" max="8115" width="38.140625" style="117" bestFit="1" customWidth="1"/>
    <col min="8116" max="8118" width="34.140625" style="117" bestFit="1" customWidth="1"/>
    <col min="8119" max="8128" width="38.140625" style="117" bestFit="1" customWidth="1"/>
    <col min="8129" max="8130" width="14.42578125" style="117"/>
    <col min="8131" max="8131" width="38.140625" style="117" bestFit="1" customWidth="1"/>
    <col min="8132" max="8134" width="34.140625" style="117" bestFit="1" customWidth="1"/>
    <col min="8135" max="8144" width="38.140625" style="117" bestFit="1" customWidth="1"/>
    <col min="8145" max="8146" width="14.42578125" style="117"/>
    <col min="8147" max="8147" width="38.140625" style="117" bestFit="1" customWidth="1"/>
    <col min="8148" max="8150" width="34.140625" style="117" bestFit="1" customWidth="1"/>
    <col min="8151" max="8160" width="38.140625" style="117" bestFit="1" customWidth="1"/>
    <col min="8161" max="8162" width="14.42578125" style="117"/>
    <col min="8163" max="8163" width="38.140625" style="117" bestFit="1" customWidth="1"/>
    <col min="8164" max="8166" width="34.140625" style="117" bestFit="1" customWidth="1"/>
    <col min="8167" max="8176" width="38.140625" style="117" bestFit="1" customWidth="1"/>
    <col min="8177" max="8178" width="14.42578125" style="117"/>
    <col min="8179" max="8179" width="38.140625" style="117" bestFit="1" customWidth="1"/>
    <col min="8180" max="8182" width="34.140625" style="117" bestFit="1" customWidth="1"/>
    <col min="8183" max="8192" width="38.140625" style="117" bestFit="1" customWidth="1"/>
    <col min="8193" max="8194" width="14.42578125" style="117"/>
    <col min="8195" max="8195" width="38.140625" style="117" bestFit="1" customWidth="1"/>
    <col min="8196" max="8198" width="34.140625" style="117" bestFit="1" customWidth="1"/>
    <col min="8199" max="8208" width="38.140625" style="117" bestFit="1" customWidth="1"/>
    <col min="8209" max="8210" width="14.42578125" style="117"/>
    <col min="8211" max="8211" width="38.140625" style="117" bestFit="1" customWidth="1"/>
    <col min="8212" max="8214" width="34.140625" style="117" bestFit="1" customWidth="1"/>
    <col min="8215" max="8224" width="38.140625" style="117" bestFit="1" customWidth="1"/>
    <col min="8225" max="8226" width="14.42578125" style="117"/>
    <col min="8227" max="8227" width="38.140625" style="117" bestFit="1" customWidth="1"/>
    <col min="8228" max="8230" width="34.140625" style="117" bestFit="1" customWidth="1"/>
    <col min="8231" max="8240" width="38.140625" style="117" bestFit="1" customWidth="1"/>
    <col min="8241" max="8242" width="14.42578125" style="117"/>
    <col min="8243" max="8243" width="38.140625" style="117" bestFit="1" customWidth="1"/>
    <col min="8244" max="8246" width="34.140625" style="117" bestFit="1" customWidth="1"/>
    <col min="8247" max="8256" width="38.140625" style="117" bestFit="1" customWidth="1"/>
    <col min="8257" max="8258" width="14.42578125" style="117"/>
    <col min="8259" max="8259" width="38.140625" style="117" bestFit="1" customWidth="1"/>
    <col min="8260" max="8262" width="34.140625" style="117" bestFit="1" customWidth="1"/>
    <col min="8263" max="8272" width="38.140625" style="117" bestFit="1" customWidth="1"/>
    <col min="8273" max="8274" width="14.42578125" style="117"/>
    <col min="8275" max="8275" width="38.140625" style="117" bestFit="1" customWidth="1"/>
    <col min="8276" max="8278" width="34.140625" style="117" bestFit="1" customWidth="1"/>
    <col min="8279" max="8288" width="38.140625" style="117" bestFit="1" customWidth="1"/>
    <col min="8289" max="8290" width="14.42578125" style="117"/>
    <col min="8291" max="8291" width="38.140625" style="117" bestFit="1" customWidth="1"/>
    <col min="8292" max="8294" width="34.140625" style="117" bestFit="1" customWidth="1"/>
    <col min="8295" max="8304" width="38.140625" style="117" bestFit="1" customWidth="1"/>
    <col min="8305" max="8306" width="14.42578125" style="117"/>
    <col min="8307" max="8307" width="38.140625" style="117" bestFit="1" customWidth="1"/>
    <col min="8308" max="8310" width="34.140625" style="117" bestFit="1" customWidth="1"/>
    <col min="8311" max="8320" width="38.140625" style="117" bestFit="1" customWidth="1"/>
    <col min="8321" max="8322" width="14.42578125" style="117"/>
    <col min="8323" max="8323" width="38.140625" style="117" bestFit="1" customWidth="1"/>
    <col min="8324" max="8326" width="34.140625" style="117" bestFit="1" customWidth="1"/>
    <col min="8327" max="8336" width="38.140625" style="117" bestFit="1" customWidth="1"/>
    <col min="8337" max="8338" width="14.42578125" style="117"/>
    <col min="8339" max="8339" width="38.140625" style="117" bestFit="1" customWidth="1"/>
    <col min="8340" max="8342" width="34.140625" style="117" bestFit="1" customWidth="1"/>
    <col min="8343" max="8352" width="38.140625" style="117" bestFit="1" customWidth="1"/>
    <col min="8353" max="8354" width="14.42578125" style="117"/>
    <col min="8355" max="8355" width="38.140625" style="117" bestFit="1" customWidth="1"/>
    <col min="8356" max="8358" width="34.140625" style="117" bestFit="1" customWidth="1"/>
    <col min="8359" max="8368" width="38.140625" style="117" bestFit="1" customWidth="1"/>
    <col min="8369" max="8370" width="14.42578125" style="117"/>
    <col min="8371" max="8371" width="38.140625" style="117" bestFit="1" customWidth="1"/>
    <col min="8372" max="8374" width="34.140625" style="117" bestFit="1" customWidth="1"/>
    <col min="8375" max="8384" width="38.140625" style="117" bestFit="1" customWidth="1"/>
    <col min="8385" max="8386" width="14.42578125" style="117"/>
    <col min="8387" max="8387" width="38.140625" style="117" bestFit="1" customWidth="1"/>
    <col min="8388" max="8390" width="34.140625" style="117" bestFit="1" customWidth="1"/>
    <col min="8391" max="8400" width="38.140625" style="117" bestFit="1" customWidth="1"/>
    <col min="8401" max="8402" width="14.42578125" style="117"/>
    <col min="8403" max="8403" width="38.140625" style="117" bestFit="1" customWidth="1"/>
    <col min="8404" max="8406" width="34.140625" style="117" bestFit="1" customWidth="1"/>
    <col min="8407" max="8416" width="38.140625" style="117" bestFit="1" customWidth="1"/>
    <col min="8417" max="8418" width="14.42578125" style="117"/>
    <col min="8419" max="8419" width="38.140625" style="117" bestFit="1" customWidth="1"/>
    <col min="8420" max="8422" width="34.140625" style="117" bestFit="1" customWidth="1"/>
    <col min="8423" max="8432" width="38.140625" style="117" bestFit="1" customWidth="1"/>
    <col min="8433" max="8434" width="14.42578125" style="117"/>
    <col min="8435" max="8435" width="38.140625" style="117" bestFit="1" customWidth="1"/>
    <col min="8436" max="8438" width="34.140625" style="117" bestFit="1" customWidth="1"/>
    <col min="8439" max="8448" width="38.140625" style="117" bestFit="1" customWidth="1"/>
    <col min="8449" max="8450" width="14.42578125" style="117"/>
    <col min="8451" max="8451" width="38.140625" style="117" bestFit="1" customWidth="1"/>
    <col min="8452" max="8454" width="34.140625" style="117" bestFit="1" customWidth="1"/>
    <col min="8455" max="8464" width="38.140625" style="117" bestFit="1" customWidth="1"/>
    <col min="8465" max="8466" width="14.42578125" style="117"/>
    <col min="8467" max="8467" width="38.140625" style="117" bestFit="1" customWidth="1"/>
    <col min="8468" max="8470" width="34.140625" style="117" bestFit="1" customWidth="1"/>
    <col min="8471" max="8480" width="38.140625" style="117" bestFit="1" customWidth="1"/>
    <col min="8481" max="8482" width="14.42578125" style="117"/>
    <col min="8483" max="8483" width="38.140625" style="117" bestFit="1" customWidth="1"/>
    <col min="8484" max="8486" width="34.140625" style="117" bestFit="1" customWidth="1"/>
    <col min="8487" max="8496" width="38.140625" style="117" bestFit="1" customWidth="1"/>
    <col min="8497" max="8498" width="14.42578125" style="117"/>
    <col min="8499" max="8499" width="38.140625" style="117" bestFit="1" customWidth="1"/>
    <col min="8500" max="8502" width="34.140625" style="117" bestFit="1" customWidth="1"/>
    <col min="8503" max="8512" width="38.140625" style="117" bestFit="1" customWidth="1"/>
    <col min="8513" max="8514" width="14.42578125" style="117"/>
    <col min="8515" max="8515" width="38.140625" style="117" bestFit="1" customWidth="1"/>
    <col min="8516" max="8518" width="34.140625" style="117" bestFit="1" customWidth="1"/>
    <col min="8519" max="8528" width="38.140625" style="117" bestFit="1" customWidth="1"/>
    <col min="8529" max="8530" width="14.42578125" style="117"/>
    <col min="8531" max="8531" width="38.140625" style="117" bestFit="1" customWidth="1"/>
    <col min="8532" max="8534" width="34.140625" style="117" bestFit="1" customWidth="1"/>
    <col min="8535" max="8544" width="38.140625" style="117" bestFit="1" customWidth="1"/>
    <col min="8545" max="8546" width="14.42578125" style="117"/>
    <col min="8547" max="8547" width="38.140625" style="117" bestFit="1" customWidth="1"/>
    <col min="8548" max="8550" width="34.140625" style="117" bestFit="1" customWidth="1"/>
    <col min="8551" max="8560" width="38.140625" style="117" bestFit="1" customWidth="1"/>
    <col min="8561" max="8562" width="14.42578125" style="117"/>
    <col min="8563" max="8563" width="38.140625" style="117" bestFit="1" customWidth="1"/>
    <col min="8564" max="8566" width="34.140625" style="117" bestFit="1" customWidth="1"/>
    <col min="8567" max="8576" width="38.140625" style="117" bestFit="1" customWidth="1"/>
    <col min="8577" max="8578" width="14.42578125" style="117"/>
    <col min="8579" max="8579" width="38.140625" style="117" bestFit="1" customWidth="1"/>
    <col min="8580" max="8582" width="34.140625" style="117" bestFit="1" customWidth="1"/>
    <col min="8583" max="8592" width="38.140625" style="117" bestFit="1" customWidth="1"/>
    <col min="8593" max="8594" width="14.42578125" style="117"/>
    <col min="8595" max="8595" width="38.140625" style="117" bestFit="1" customWidth="1"/>
    <col min="8596" max="8598" width="34.140625" style="117" bestFit="1" customWidth="1"/>
    <col min="8599" max="8608" width="38.140625" style="117" bestFit="1" customWidth="1"/>
    <col min="8609" max="8610" width="14.42578125" style="117"/>
    <col min="8611" max="8611" width="38.140625" style="117" bestFit="1" customWidth="1"/>
    <col min="8612" max="8614" width="34.140625" style="117" bestFit="1" customWidth="1"/>
    <col min="8615" max="8624" width="38.140625" style="117" bestFit="1" customWidth="1"/>
    <col min="8625" max="8626" width="14.42578125" style="117"/>
    <col min="8627" max="8627" width="38.140625" style="117" bestFit="1" customWidth="1"/>
    <col min="8628" max="8630" width="34.140625" style="117" bestFit="1" customWidth="1"/>
    <col min="8631" max="8640" width="38.140625" style="117" bestFit="1" customWidth="1"/>
    <col min="8641" max="8642" width="14.42578125" style="117"/>
    <col min="8643" max="8643" width="38.140625" style="117" bestFit="1" customWidth="1"/>
    <col min="8644" max="8646" width="34.140625" style="117" bestFit="1" customWidth="1"/>
    <col min="8647" max="8656" width="38.140625" style="117" bestFit="1" customWidth="1"/>
    <col min="8657" max="8658" width="14.42578125" style="117"/>
    <col min="8659" max="8659" width="38.140625" style="117" bestFit="1" customWidth="1"/>
    <col min="8660" max="8662" width="34.140625" style="117" bestFit="1" customWidth="1"/>
    <col min="8663" max="8672" width="38.140625" style="117" bestFit="1" customWidth="1"/>
    <col min="8673" max="8674" width="14.42578125" style="117"/>
    <col min="8675" max="8675" width="38.140625" style="117" bestFit="1" customWidth="1"/>
    <col min="8676" max="8678" width="34.140625" style="117" bestFit="1" customWidth="1"/>
    <col min="8679" max="8688" width="38.140625" style="117" bestFit="1" customWidth="1"/>
    <col min="8689" max="8690" width="14.42578125" style="117"/>
    <col min="8691" max="8691" width="38.140625" style="117" bestFit="1" customWidth="1"/>
    <col min="8692" max="8694" width="34.140625" style="117" bestFit="1" customWidth="1"/>
    <col min="8695" max="8704" width="38.140625" style="117" bestFit="1" customWidth="1"/>
    <col min="8705" max="8706" width="14.42578125" style="117"/>
    <col min="8707" max="8707" width="38.140625" style="117" bestFit="1" customWidth="1"/>
    <col min="8708" max="8710" width="34.140625" style="117" bestFit="1" customWidth="1"/>
    <col min="8711" max="8720" width="38.140625" style="117" bestFit="1" customWidth="1"/>
    <col min="8721" max="8722" width="14.42578125" style="117"/>
    <col min="8723" max="8723" width="38.140625" style="117" bestFit="1" customWidth="1"/>
    <col min="8724" max="8726" width="34.140625" style="117" bestFit="1" customWidth="1"/>
    <col min="8727" max="8736" width="38.140625" style="117" bestFit="1" customWidth="1"/>
    <col min="8737" max="8738" width="14.42578125" style="117"/>
    <col min="8739" max="8739" width="38.140625" style="117" bestFit="1" customWidth="1"/>
    <col min="8740" max="8742" width="34.140625" style="117" bestFit="1" customWidth="1"/>
    <col min="8743" max="8752" width="38.140625" style="117" bestFit="1" customWidth="1"/>
    <col min="8753" max="8754" width="14.42578125" style="117"/>
    <col min="8755" max="8755" width="38.140625" style="117" bestFit="1" customWidth="1"/>
    <col min="8756" max="8758" width="34.140625" style="117" bestFit="1" customWidth="1"/>
    <col min="8759" max="8768" width="38.140625" style="117" bestFit="1" customWidth="1"/>
    <col min="8769" max="8770" width="14.42578125" style="117"/>
    <col min="8771" max="8771" width="38.140625" style="117" bestFit="1" customWidth="1"/>
    <col min="8772" max="8774" width="34.140625" style="117" bestFit="1" customWidth="1"/>
    <col min="8775" max="8784" width="38.140625" style="117" bestFit="1" customWidth="1"/>
    <col min="8785" max="8786" width="14.42578125" style="117"/>
    <col min="8787" max="8787" width="38.140625" style="117" bestFit="1" customWidth="1"/>
    <col min="8788" max="8790" width="34.140625" style="117" bestFit="1" customWidth="1"/>
    <col min="8791" max="8800" width="38.140625" style="117" bestFit="1" customWidth="1"/>
    <col min="8801" max="8802" width="14.42578125" style="117"/>
    <col min="8803" max="8803" width="38.140625" style="117" bestFit="1" customWidth="1"/>
    <col min="8804" max="8806" width="34.140625" style="117" bestFit="1" customWidth="1"/>
    <col min="8807" max="8816" width="38.140625" style="117" bestFit="1" customWidth="1"/>
    <col min="8817" max="8818" width="14.42578125" style="117"/>
    <col min="8819" max="8819" width="38.140625" style="117" bestFit="1" customWidth="1"/>
    <col min="8820" max="8822" width="34.140625" style="117" bestFit="1" customWidth="1"/>
    <col min="8823" max="8832" width="38.140625" style="117" bestFit="1" customWidth="1"/>
    <col min="8833" max="8834" width="14.42578125" style="117"/>
    <col min="8835" max="8835" width="38.140625" style="117" bestFit="1" customWidth="1"/>
    <col min="8836" max="8838" width="34.140625" style="117" bestFit="1" customWidth="1"/>
    <col min="8839" max="8848" width="38.140625" style="117" bestFit="1" customWidth="1"/>
    <col min="8849" max="8850" width="14.42578125" style="117"/>
    <col min="8851" max="8851" width="38.140625" style="117" bestFit="1" customWidth="1"/>
    <col min="8852" max="8854" width="34.140625" style="117" bestFit="1" customWidth="1"/>
    <col min="8855" max="8864" width="38.140625" style="117" bestFit="1" customWidth="1"/>
    <col min="8865" max="8866" width="14.42578125" style="117"/>
    <col min="8867" max="8867" width="38.140625" style="117" bestFit="1" customWidth="1"/>
    <col min="8868" max="8870" width="34.140625" style="117" bestFit="1" customWidth="1"/>
    <col min="8871" max="8880" width="38.140625" style="117" bestFit="1" customWidth="1"/>
    <col min="8881" max="8882" width="14.42578125" style="117"/>
    <col min="8883" max="8883" width="38.140625" style="117" bestFit="1" customWidth="1"/>
    <col min="8884" max="8886" width="34.140625" style="117" bestFit="1" customWidth="1"/>
    <col min="8887" max="8896" width="38.140625" style="117" bestFit="1" customWidth="1"/>
    <col min="8897" max="8898" width="14.42578125" style="117"/>
    <col min="8899" max="8899" width="38.140625" style="117" bestFit="1" customWidth="1"/>
    <col min="8900" max="8902" width="34.140625" style="117" bestFit="1" customWidth="1"/>
    <col min="8903" max="8912" width="38.140625" style="117" bestFit="1" customWidth="1"/>
    <col min="8913" max="8914" width="14.42578125" style="117"/>
    <col min="8915" max="8915" width="38.140625" style="117" bestFit="1" customWidth="1"/>
    <col min="8916" max="8918" width="34.140625" style="117" bestFit="1" customWidth="1"/>
    <col min="8919" max="8928" width="38.140625" style="117" bestFit="1" customWidth="1"/>
    <col min="8929" max="8930" width="14.42578125" style="117"/>
    <col min="8931" max="8931" width="38.140625" style="117" bestFit="1" customWidth="1"/>
    <col min="8932" max="8934" width="34.140625" style="117" bestFit="1" customWidth="1"/>
    <col min="8935" max="8944" width="38.140625" style="117" bestFit="1" customWidth="1"/>
    <col min="8945" max="8946" width="14.42578125" style="117"/>
    <col min="8947" max="8947" width="38.140625" style="117" bestFit="1" customWidth="1"/>
    <col min="8948" max="8950" width="34.140625" style="117" bestFit="1" customWidth="1"/>
    <col min="8951" max="8960" width="38.140625" style="117" bestFit="1" customWidth="1"/>
    <col min="8961" max="8962" width="14.42578125" style="117"/>
    <col min="8963" max="8963" width="38.140625" style="117" bestFit="1" customWidth="1"/>
    <col min="8964" max="8966" width="34.140625" style="117" bestFit="1" customWidth="1"/>
    <col min="8967" max="8976" width="38.140625" style="117" bestFit="1" customWidth="1"/>
    <col min="8977" max="8978" width="14.42578125" style="117"/>
    <col min="8979" max="8979" width="38.140625" style="117" bestFit="1" customWidth="1"/>
    <col min="8980" max="8982" width="34.140625" style="117" bestFit="1" customWidth="1"/>
    <col min="8983" max="8992" width="38.140625" style="117" bestFit="1" customWidth="1"/>
    <col min="8993" max="8994" width="14.42578125" style="117"/>
    <col min="8995" max="8995" width="38.140625" style="117" bestFit="1" customWidth="1"/>
    <col min="8996" max="8998" width="34.140625" style="117" bestFit="1" customWidth="1"/>
    <col min="8999" max="9008" width="38.140625" style="117" bestFit="1" customWidth="1"/>
    <col min="9009" max="9010" width="14.42578125" style="117"/>
    <col min="9011" max="9011" width="38.140625" style="117" bestFit="1" customWidth="1"/>
    <col min="9012" max="9014" width="34.140625" style="117" bestFit="1" customWidth="1"/>
    <col min="9015" max="9024" width="38.140625" style="117" bestFit="1" customWidth="1"/>
    <col min="9025" max="9026" width="14.42578125" style="117"/>
    <col min="9027" max="9027" width="38.140625" style="117" bestFit="1" customWidth="1"/>
    <col min="9028" max="9030" width="34.140625" style="117" bestFit="1" customWidth="1"/>
    <col min="9031" max="9040" width="38.140625" style="117" bestFit="1" customWidth="1"/>
    <col min="9041" max="9042" width="14.42578125" style="117"/>
    <col min="9043" max="9043" width="38.140625" style="117" bestFit="1" customWidth="1"/>
    <col min="9044" max="9046" width="34.140625" style="117" bestFit="1" customWidth="1"/>
    <col min="9047" max="9056" width="38.140625" style="117" bestFit="1" customWidth="1"/>
    <col min="9057" max="9058" width="14.42578125" style="117"/>
    <col min="9059" max="9059" width="38.140625" style="117" bestFit="1" customWidth="1"/>
    <col min="9060" max="9062" width="34.140625" style="117" bestFit="1" customWidth="1"/>
    <col min="9063" max="9072" width="38.140625" style="117" bestFit="1" customWidth="1"/>
    <col min="9073" max="9074" width="14.42578125" style="117"/>
    <col min="9075" max="9075" width="38.140625" style="117" bestFit="1" customWidth="1"/>
    <col min="9076" max="9078" width="34.140625" style="117" bestFit="1" customWidth="1"/>
    <col min="9079" max="9088" width="38.140625" style="117" bestFit="1" customWidth="1"/>
    <col min="9089" max="9090" width="14.42578125" style="117"/>
    <col min="9091" max="9091" width="38.140625" style="117" bestFit="1" customWidth="1"/>
    <col min="9092" max="9094" width="34.140625" style="117" bestFit="1" customWidth="1"/>
    <col min="9095" max="9104" width="38.140625" style="117" bestFit="1" customWidth="1"/>
    <col min="9105" max="9106" width="14.42578125" style="117"/>
    <col min="9107" max="9107" width="38.140625" style="117" bestFit="1" customWidth="1"/>
    <col min="9108" max="9110" width="34.140625" style="117" bestFit="1" customWidth="1"/>
    <col min="9111" max="9120" width="38.140625" style="117" bestFit="1" customWidth="1"/>
    <col min="9121" max="9122" width="14.42578125" style="117"/>
    <col min="9123" max="9123" width="38.140625" style="117" bestFit="1" customWidth="1"/>
    <col min="9124" max="9126" width="34.140625" style="117" bestFit="1" customWidth="1"/>
    <col min="9127" max="9136" width="38.140625" style="117" bestFit="1" customWidth="1"/>
    <col min="9137" max="9138" width="14.42578125" style="117"/>
    <col min="9139" max="9139" width="38.140625" style="117" bestFit="1" customWidth="1"/>
    <col min="9140" max="9142" width="34.140625" style="117" bestFit="1" customWidth="1"/>
    <col min="9143" max="9152" width="38.140625" style="117" bestFit="1" customWidth="1"/>
    <col min="9153" max="9154" width="14.42578125" style="117"/>
    <col min="9155" max="9155" width="38.140625" style="117" bestFit="1" customWidth="1"/>
    <col min="9156" max="9158" width="34.140625" style="117" bestFit="1" customWidth="1"/>
    <col min="9159" max="9168" width="38.140625" style="117" bestFit="1" customWidth="1"/>
    <col min="9169" max="9170" width="14.42578125" style="117"/>
    <col min="9171" max="9171" width="38.140625" style="117" bestFit="1" customWidth="1"/>
    <col min="9172" max="9174" width="34.140625" style="117" bestFit="1" customWidth="1"/>
    <col min="9175" max="9184" width="38.140625" style="117" bestFit="1" customWidth="1"/>
    <col min="9185" max="9186" width="14.42578125" style="117"/>
    <col min="9187" max="9187" width="38.140625" style="117" bestFit="1" customWidth="1"/>
    <col min="9188" max="9190" width="34.140625" style="117" bestFit="1" customWidth="1"/>
    <col min="9191" max="9200" width="38.140625" style="117" bestFit="1" customWidth="1"/>
    <col min="9201" max="9202" width="14.42578125" style="117"/>
    <col min="9203" max="9203" width="38.140625" style="117" bestFit="1" customWidth="1"/>
    <col min="9204" max="9206" width="34.140625" style="117" bestFit="1" customWidth="1"/>
    <col min="9207" max="9216" width="38.140625" style="117" bestFit="1" customWidth="1"/>
    <col min="9217" max="9218" width="14.42578125" style="117"/>
    <col min="9219" max="9219" width="38.140625" style="117" bestFit="1" customWidth="1"/>
    <col min="9220" max="9222" width="34.140625" style="117" bestFit="1" customWidth="1"/>
    <col min="9223" max="9232" width="38.140625" style="117" bestFit="1" customWidth="1"/>
    <col min="9233" max="9234" width="14.42578125" style="117"/>
    <col min="9235" max="9235" width="38.140625" style="117" bestFit="1" customWidth="1"/>
    <col min="9236" max="9238" width="34.140625" style="117" bestFit="1" customWidth="1"/>
    <col min="9239" max="9248" width="38.140625" style="117" bestFit="1" customWidth="1"/>
    <col min="9249" max="9250" width="14.42578125" style="117"/>
    <col min="9251" max="9251" width="38.140625" style="117" bestFit="1" customWidth="1"/>
    <col min="9252" max="9254" width="34.140625" style="117" bestFit="1" customWidth="1"/>
    <col min="9255" max="9264" width="38.140625" style="117" bestFit="1" customWidth="1"/>
    <col min="9265" max="9266" width="14.42578125" style="117"/>
    <col min="9267" max="9267" width="38.140625" style="117" bestFit="1" customWidth="1"/>
    <col min="9268" max="9270" width="34.140625" style="117" bestFit="1" customWidth="1"/>
    <col min="9271" max="9280" width="38.140625" style="117" bestFit="1" customWidth="1"/>
    <col min="9281" max="9282" width="14.42578125" style="117"/>
    <col min="9283" max="9283" width="38.140625" style="117" bestFit="1" customWidth="1"/>
    <col min="9284" max="9286" width="34.140625" style="117" bestFit="1" customWidth="1"/>
    <col min="9287" max="9296" width="38.140625" style="117" bestFit="1" customWidth="1"/>
    <col min="9297" max="9298" width="14.42578125" style="117"/>
    <col min="9299" max="9299" width="38.140625" style="117" bestFit="1" customWidth="1"/>
    <col min="9300" max="9302" width="34.140625" style="117" bestFit="1" customWidth="1"/>
    <col min="9303" max="9312" width="38.140625" style="117" bestFit="1" customWidth="1"/>
    <col min="9313" max="9314" width="14.42578125" style="117"/>
    <col min="9315" max="9315" width="38.140625" style="117" bestFit="1" customWidth="1"/>
    <col min="9316" max="9318" width="34.140625" style="117" bestFit="1" customWidth="1"/>
    <col min="9319" max="9328" width="38.140625" style="117" bestFit="1" customWidth="1"/>
    <col min="9329" max="9330" width="14.42578125" style="117"/>
    <col min="9331" max="9331" width="38.140625" style="117" bestFit="1" customWidth="1"/>
    <col min="9332" max="9334" width="34.140625" style="117" bestFit="1" customWidth="1"/>
    <col min="9335" max="9344" width="38.140625" style="117" bestFit="1" customWidth="1"/>
    <col min="9345" max="9346" width="14.42578125" style="117"/>
    <col min="9347" max="9347" width="38.140625" style="117" bestFit="1" customWidth="1"/>
    <col min="9348" max="9350" width="34.140625" style="117" bestFit="1" customWidth="1"/>
    <col min="9351" max="9360" width="38.140625" style="117" bestFit="1" customWidth="1"/>
    <col min="9361" max="9362" width="14.42578125" style="117"/>
    <col min="9363" max="9363" width="38.140625" style="117" bestFit="1" customWidth="1"/>
    <col min="9364" max="9366" width="34.140625" style="117" bestFit="1" customWidth="1"/>
    <col min="9367" max="9376" width="38.140625" style="117" bestFit="1" customWidth="1"/>
    <col min="9377" max="9378" width="14.42578125" style="117"/>
    <col min="9379" max="9379" width="38.140625" style="117" bestFit="1" customWidth="1"/>
    <col min="9380" max="9382" width="34.140625" style="117" bestFit="1" customWidth="1"/>
    <col min="9383" max="9392" width="38.140625" style="117" bestFit="1" customWidth="1"/>
    <col min="9393" max="9394" width="14.42578125" style="117"/>
    <col min="9395" max="9395" width="38.140625" style="117" bestFit="1" customWidth="1"/>
    <col min="9396" max="9398" width="34.140625" style="117" bestFit="1" customWidth="1"/>
    <col min="9399" max="9408" width="38.140625" style="117" bestFit="1" customWidth="1"/>
    <col min="9409" max="9410" width="14.42578125" style="117"/>
    <col min="9411" max="9411" width="38.140625" style="117" bestFit="1" customWidth="1"/>
    <col min="9412" max="9414" width="34.140625" style="117" bestFit="1" customWidth="1"/>
    <col min="9415" max="9424" width="38.140625" style="117" bestFit="1" customWidth="1"/>
    <col min="9425" max="9426" width="14.42578125" style="117"/>
    <col min="9427" max="9427" width="38.140625" style="117" bestFit="1" customWidth="1"/>
    <col min="9428" max="9430" width="34.140625" style="117" bestFit="1" customWidth="1"/>
    <col min="9431" max="9440" width="38.140625" style="117" bestFit="1" customWidth="1"/>
    <col min="9441" max="9442" width="14.42578125" style="117"/>
    <col min="9443" max="9443" width="38.140625" style="117" bestFit="1" customWidth="1"/>
    <col min="9444" max="9446" width="34.140625" style="117" bestFit="1" customWidth="1"/>
    <col min="9447" max="9456" width="38.140625" style="117" bestFit="1" customWidth="1"/>
    <col min="9457" max="9458" width="14.42578125" style="117"/>
    <col min="9459" max="9459" width="38.140625" style="117" bestFit="1" customWidth="1"/>
    <col min="9460" max="9462" width="34.140625" style="117" bestFit="1" customWidth="1"/>
    <col min="9463" max="9472" width="38.140625" style="117" bestFit="1" customWidth="1"/>
    <col min="9473" max="9474" width="14.42578125" style="117"/>
    <col min="9475" max="9475" width="38.140625" style="117" bestFit="1" customWidth="1"/>
    <col min="9476" max="9478" width="34.140625" style="117" bestFit="1" customWidth="1"/>
    <col min="9479" max="9488" width="38.140625" style="117" bestFit="1" customWidth="1"/>
    <col min="9489" max="9490" width="14.42578125" style="117"/>
    <col min="9491" max="9491" width="38.140625" style="117" bestFit="1" customWidth="1"/>
    <col min="9492" max="9494" width="34.140625" style="117" bestFit="1" customWidth="1"/>
    <col min="9495" max="9504" width="38.140625" style="117" bestFit="1" customWidth="1"/>
    <col min="9505" max="9506" width="14.42578125" style="117"/>
    <col min="9507" max="9507" width="38.140625" style="117" bestFit="1" customWidth="1"/>
    <col min="9508" max="9510" width="34.140625" style="117" bestFit="1" customWidth="1"/>
    <col min="9511" max="9520" width="38.140625" style="117" bestFit="1" customWidth="1"/>
    <col min="9521" max="9522" width="14.42578125" style="117"/>
    <col min="9523" max="9523" width="38.140625" style="117" bestFit="1" customWidth="1"/>
    <col min="9524" max="9526" width="34.140625" style="117" bestFit="1" customWidth="1"/>
    <col min="9527" max="9536" width="38.140625" style="117" bestFit="1" customWidth="1"/>
    <col min="9537" max="9538" width="14.42578125" style="117"/>
    <col min="9539" max="9539" width="38.140625" style="117" bestFit="1" customWidth="1"/>
    <col min="9540" max="9542" width="34.140625" style="117" bestFit="1" customWidth="1"/>
    <col min="9543" max="9552" width="38.140625" style="117" bestFit="1" customWidth="1"/>
    <col min="9553" max="9554" width="14.42578125" style="117"/>
    <col min="9555" max="9555" width="38.140625" style="117" bestFit="1" customWidth="1"/>
    <col min="9556" max="9558" width="34.140625" style="117" bestFit="1" customWidth="1"/>
    <col min="9559" max="9568" width="38.140625" style="117" bestFit="1" customWidth="1"/>
    <col min="9569" max="9570" width="14.42578125" style="117"/>
    <col min="9571" max="9571" width="38.140625" style="117" bestFit="1" customWidth="1"/>
    <col min="9572" max="9574" width="34.140625" style="117" bestFit="1" customWidth="1"/>
    <col min="9575" max="9584" width="38.140625" style="117" bestFit="1" customWidth="1"/>
    <col min="9585" max="9586" width="14.42578125" style="117"/>
    <col min="9587" max="9587" width="38.140625" style="117" bestFit="1" customWidth="1"/>
    <col min="9588" max="9590" width="34.140625" style="117" bestFit="1" customWidth="1"/>
    <col min="9591" max="9600" width="38.140625" style="117" bestFit="1" customWidth="1"/>
    <col min="9601" max="9602" width="14.42578125" style="117"/>
    <col min="9603" max="9603" width="38.140625" style="117" bestFit="1" customWidth="1"/>
    <col min="9604" max="9606" width="34.140625" style="117" bestFit="1" customWidth="1"/>
    <col min="9607" max="9616" width="38.140625" style="117" bestFit="1" customWidth="1"/>
    <col min="9617" max="9618" width="14.42578125" style="117"/>
    <col min="9619" max="9619" width="38.140625" style="117" bestFit="1" customWidth="1"/>
    <col min="9620" max="9622" width="34.140625" style="117" bestFit="1" customWidth="1"/>
    <col min="9623" max="9632" width="38.140625" style="117" bestFit="1" customWidth="1"/>
    <col min="9633" max="9634" width="14.42578125" style="117"/>
    <col min="9635" max="9635" width="38.140625" style="117" bestFit="1" customWidth="1"/>
    <col min="9636" max="9638" width="34.140625" style="117" bestFit="1" customWidth="1"/>
    <col min="9639" max="9648" width="38.140625" style="117" bestFit="1" customWidth="1"/>
    <col min="9649" max="9650" width="14.42578125" style="117"/>
    <col min="9651" max="9651" width="38.140625" style="117" bestFit="1" customWidth="1"/>
    <col min="9652" max="9654" width="34.140625" style="117" bestFit="1" customWidth="1"/>
    <col min="9655" max="9664" width="38.140625" style="117" bestFit="1" customWidth="1"/>
    <col min="9665" max="9666" width="14.42578125" style="117"/>
    <col min="9667" max="9667" width="38.140625" style="117" bestFit="1" customWidth="1"/>
    <col min="9668" max="9670" width="34.140625" style="117" bestFit="1" customWidth="1"/>
    <col min="9671" max="9680" width="38.140625" style="117" bestFit="1" customWidth="1"/>
    <col min="9681" max="9682" width="14.42578125" style="117"/>
    <col min="9683" max="9683" width="38.140625" style="117" bestFit="1" customWidth="1"/>
    <col min="9684" max="9686" width="34.140625" style="117" bestFit="1" customWidth="1"/>
    <col min="9687" max="9696" width="38.140625" style="117" bestFit="1" customWidth="1"/>
    <col min="9697" max="9698" width="14.42578125" style="117"/>
    <col min="9699" max="9699" width="38.140625" style="117" bestFit="1" customWidth="1"/>
    <col min="9700" max="9702" width="34.140625" style="117" bestFit="1" customWidth="1"/>
    <col min="9703" max="9712" width="38.140625" style="117" bestFit="1" customWidth="1"/>
    <col min="9713" max="9714" width="14.42578125" style="117"/>
    <col min="9715" max="9715" width="38.140625" style="117" bestFit="1" customWidth="1"/>
    <col min="9716" max="9718" width="34.140625" style="117" bestFit="1" customWidth="1"/>
    <col min="9719" max="9728" width="38.140625" style="117" bestFit="1" customWidth="1"/>
    <col min="9729" max="9730" width="14.42578125" style="117"/>
    <col min="9731" max="9731" width="38.140625" style="117" bestFit="1" customWidth="1"/>
    <col min="9732" max="9734" width="34.140625" style="117" bestFit="1" customWidth="1"/>
    <col min="9735" max="9744" width="38.140625" style="117" bestFit="1" customWidth="1"/>
    <col min="9745" max="9746" width="14.42578125" style="117"/>
    <col min="9747" max="9747" width="38.140625" style="117" bestFit="1" customWidth="1"/>
    <col min="9748" max="9750" width="34.140625" style="117" bestFit="1" customWidth="1"/>
    <col min="9751" max="9760" width="38.140625" style="117" bestFit="1" customWidth="1"/>
    <col min="9761" max="9762" width="14.42578125" style="117"/>
    <col min="9763" max="9763" width="38.140625" style="117" bestFit="1" customWidth="1"/>
    <col min="9764" max="9766" width="34.140625" style="117" bestFit="1" customWidth="1"/>
    <col min="9767" max="9776" width="38.140625" style="117" bestFit="1" customWidth="1"/>
    <col min="9777" max="9778" width="14.42578125" style="117"/>
    <col min="9779" max="9779" width="38.140625" style="117" bestFit="1" customWidth="1"/>
    <col min="9780" max="9782" width="34.140625" style="117" bestFit="1" customWidth="1"/>
    <col min="9783" max="9792" width="38.140625" style="117" bestFit="1" customWidth="1"/>
    <col min="9793" max="9794" width="14.42578125" style="117"/>
    <col min="9795" max="9795" width="38.140625" style="117" bestFit="1" customWidth="1"/>
    <col min="9796" max="9798" width="34.140625" style="117" bestFit="1" customWidth="1"/>
    <col min="9799" max="9808" width="38.140625" style="117" bestFit="1" customWidth="1"/>
    <col min="9809" max="9810" width="14.42578125" style="117"/>
    <col min="9811" max="9811" width="38.140625" style="117" bestFit="1" customWidth="1"/>
    <col min="9812" max="9814" width="34.140625" style="117" bestFit="1" customWidth="1"/>
    <col min="9815" max="9824" width="38.140625" style="117" bestFit="1" customWidth="1"/>
    <col min="9825" max="9826" width="14.42578125" style="117"/>
    <col min="9827" max="9827" width="38.140625" style="117" bestFit="1" customWidth="1"/>
    <col min="9828" max="9830" width="34.140625" style="117" bestFit="1" customWidth="1"/>
    <col min="9831" max="9840" width="38.140625" style="117" bestFit="1" customWidth="1"/>
    <col min="9841" max="9842" width="14.42578125" style="117"/>
    <col min="9843" max="9843" width="38.140625" style="117" bestFit="1" customWidth="1"/>
    <col min="9844" max="9846" width="34.140625" style="117" bestFit="1" customWidth="1"/>
    <col min="9847" max="9856" width="38.140625" style="117" bestFit="1" customWidth="1"/>
    <col min="9857" max="9858" width="14.42578125" style="117"/>
    <col min="9859" max="9859" width="38.140625" style="117" bestFit="1" customWidth="1"/>
    <col min="9860" max="9862" width="34.140625" style="117" bestFit="1" customWidth="1"/>
    <col min="9863" max="9872" width="38.140625" style="117" bestFit="1" customWidth="1"/>
    <col min="9873" max="9874" width="14.42578125" style="117"/>
    <col min="9875" max="9875" width="38.140625" style="117" bestFit="1" customWidth="1"/>
    <col min="9876" max="9878" width="34.140625" style="117" bestFit="1" customWidth="1"/>
    <col min="9879" max="9888" width="38.140625" style="117" bestFit="1" customWidth="1"/>
    <col min="9889" max="9890" width="14.42578125" style="117"/>
    <col min="9891" max="9891" width="38.140625" style="117" bestFit="1" customWidth="1"/>
    <col min="9892" max="9894" width="34.140625" style="117" bestFit="1" customWidth="1"/>
    <col min="9895" max="9904" width="38.140625" style="117" bestFit="1" customWidth="1"/>
    <col min="9905" max="9906" width="14.42578125" style="117"/>
    <col min="9907" max="9907" width="38.140625" style="117" bestFit="1" customWidth="1"/>
    <col min="9908" max="9910" width="34.140625" style="117" bestFit="1" customWidth="1"/>
    <col min="9911" max="9920" width="38.140625" style="117" bestFit="1" customWidth="1"/>
    <col min="9921" max="9922" width="14.42578125" style="117"/>
    <col min="9923" max="9923" width="38.140625" style="117" bestFit="1" customWidth="1"/>
    <col min="9924" max="9926" width="34.140625" style="117" bestFit="1" customWidth="1"/>
    <col min="9927" max="9936" width="38.140625" style="117" bestFit="1" customWidth="1"/>
    <col min="9937" max="9938" width="14.42578125" style="117"/>
    <col min="9939" max="9939" width="38.140625" style="117" bestFit="1" customWidth="1"/>
    <col min="9940" max="9942" width="34.140625" style="117" bestFit="1" customWidth="1"/>
    <col min="9943" max="9952" width="38.140625" style="117" bestFit="1" customWidth="1"/>
    <col min="9953" max="9954" width="14.42578125" style="117"/>
    <col min="9955" max="9955" width="38.140625" style="117" bestFit="1" customWidth="1"/>
    <col min="9956" max="9958" width="34.140625" style="117" bestFit="1" customWidth="1"/>
    <col min="9959" max="9968" width="38.140625" style="117" bestFit="1" customWidth="1"/>
    <col min="9969" max="9970" width="14.42578125" style="117"/>
    <col min="9971" max="9971" width="38.140625" style="117" bestFit="1" customWidth="1"/>
    <col min="9972" max="9974" width="34.140625" style="117" bestFit="1" customWidth="1"/>
    <col min="9975" max="9984" width="38.140625" style="117" bestFit="1" customWidth="1"/>
    <col min="9985" max="9986" width="14.42578125" style="117"/>
    <col min="9987" max="9987" width="38.140625" style="117" bestFit="1" customWidth="1"/>
    <col min="9988" max="9990" width="34.140625" style="117" bestFit="1" customWidth="1"/>
    <col min="9991" max="10000" width="38.140625" style="117" bestFit="1" customWidth="1"/>
    <col min="10001" max="10002" width="14.42578125" style="117"/>
    <col min="10003" max="10003" width="38.140625" style="117" bestFit="1" customWidth="1"/>
    <col min="10004" max="10006" width="34.140625" style="117" bestFit="1" customWidth="1"/>
    <col min="10007" max="10016" width="38.140625" style="117" bestFit="1" customWidth="1"/>
    <col min="10017" max="10018" width="14.42578125" style="117"/>
    <col min="10019" max="10019" width="38.140625" style="117" bestFit="1" customWidth="1"/>
    <col min="10020" max="10022" width="34.140625" style="117" bestFit="1" customWidth="1"/>
    <col min="10023" max="10032" width="38.140625" style="117" bestFit="1" customWidth="1"/>
    <col min="10033" max="10034" width="14.42578125" style="117"/>
    <col min="10035" max="10035" width="38.140625" style="117" bestFit="1" customWidth="1"/>
    <col min="10036" max="10038" width="34.140625" style="117" bestFit="1" customWidth="1"/>
    <col min="10039" max="10048" width="38.140625" style="117" bestFit="1" customWidth="1"/>
    <col min="10049" max="10050" width="14.42578125" style="117"/>
    <col min="10051" max="10051" width="38.140625" style="117" bestFit="1" customWidth="1"/>
    <col min="10052" max="10054" width="34.140625" style="117" bestFit="1" customWidth="1"/>
    <col min="10055" max="10064" width="38.140625" style="117" bestFit="1" customWidth="1"/>
    <col min="10065" max="10066" width="14.42578125" style="117"/>
    <col min="10067" max="10067" width="38.140625" style="117" bestFit="1" customWidth="1"/>
    <col min="10068" max="10070" width="34.140625" style="117" bestFit="1" customWidth="1"/>
    <col min="10071" max="10080" width="38.140625" style="117" bestFit="1" customWidth="1"/>
    <col min="10081" max="10082" width="14.42578125" style="117"/>
    <col min="10083" max="10083" width="38.140625" style="117" bestFit="1" customWidth="1"/>
    <col min="10084" max="10086" width="34.140625" style="117" bestFit="1" customWidth="1"/>
    <col min="10087" max="10096" width="38.140625" style="117" bestFit="1" customWidth="1"/>
    <col min="10097" max="10098" width="14.42578125" style="117"/>
    <col min="10099" max="10099" width="38.140625" style="117" bestFit="1" customWidth="1"/>
    <col min="10100" max="10102" width="34.140625" style="117" bestFit="1" customWidth="1"/>
    <col min="10103" max="10112" width="38.140625" style="117" bestFit="1" customWidth="1"/>
    <col min="10113" max="10114" width="14.42578125" style="117"/>
    <col min="10115" max="10115" width="38.140625" style="117" bestFit="1" customWidth="1"/>
    <col min="10116" max="10118" width="34.140625" style="117" bestFit="1" customWidth="1"/>
    <col min="10119" max="10128" width="38.140625" style="117" bestFit="1" customWidth="1"/>
    <col min="10129" max="10130" width="14.42578125" style="117"/>
    <col min="10131" max="10131" width="38.140625" style="117" bestFit="1" customWidth="1"/>
    <col min="10132" max="10134" width="34.140625" style="117" bestFit="1" customWidth="1"/>
    <col min="10135" max="10144" width="38.140625" style="117" bestFit="1" customWidth="1"/>
    <col min="10145" max="10146" width="14.42578125" style="117"/>
    <col min="10147" max="10147" width="38.140625" style="117" bestFit="1" customWidth="1"/>
    <col min="10148" max="10150" width="34.140625" style="117" bestFit="1" customWidth="1"/>
    <col min="10151" max="10160" width="38.140625" style="117" bestFit="1" customWidth="1"/>
    <col min="10161" max="10162" width="14.42578125" style="117"/>
    <col min="10163" max="10163" width="38.140625" style="117" bestFit="1" customWidth="1"/>
    <col min="10164" max="10166" width="34.140625" style="117" bestFit="1" customWidth="1"/>
    <col min="10167" max="10176" width="38.140625" style="117" bestFit="1" customWidth="1"/>
    <col min="10177" max="10178" width="14.42578125" style="117"/>
    <col min="10179" max="10179" width="38.140625" style="117" bestFit="1" customWidth="1"/>
    <col min="10180" max="10182" width="34.140625" style="117" bestFit="1" customWidth="1"/>
    <col min="10183" max="10192" width="38.140625" style="117" bestFit="1" customWidth="1"/>
    <col min="10193" max="10194" width="14.42578125" style="117"/>
    <col min="10195" max="10195" width="38.140625" style="117" bestFit="1" customWidth="1"/>
    <col min="10196" max="10198" width="34.140625" style="117" bestFit="1" customWidth="1"/>
    <col min="10199" max="10208" width="38.140625" style="117" bestFit="1" customWidth="1"/>
    <col min="10209" max="10210" width="14.42578125" style="117"/>
    <col min="10211" max="10211" width="38.140625" style="117" bestFit="1" customWidth="1"/>
    <col min="10212" max="10214" width="34.140625" style="117" bestFit="1" customWidth="1"/>
    <col min="10215" max="10224" width="38.140625" style="117" bestFit="1" customWidth="1"/>
    <col min="10225" max="10226" width="14.42578125" style="117"/>
    <col min="10227" max="10227" width="38.140625" style="117" bestFit="1" customWidth="1"/>
    <col min="10228" max="10230" width="34.140625" style="117" bestFit="1" customWidth="1"/>
    <col min="10231" max="10240" width="38.140625" style="117" bestFit="1" customWidth="1"/>
    <col min="10241" max="10242" width="14.42578125" style="117"/>
    <col min="10243" max="10243" width="38.140625" style="117" bestFit="1" customWidth="1"/>
    <col min="10244" max="10246" width="34.140625" style="117" bestFit="1" customWidth="1"/>
    <col min="10247" max="10256" width="38.140625" style="117" bestFit="1" customWidth="1"/>
    <col min="10257" max="10258" width="14.42578125" style="117"/>
    <col min="10259" max="10259" width="38.140625" style="117" bestFit="1" customWidth="1"/>
    <col min="10260" max="10262" width="34.140625" style="117" bestFit="1" customWidth="1"/>
    <col min="10263" max="10272" width="38.140625" style="117" bestFit="1" customWidth="1"/>
    <col min="10273" max="10274" width="14.42578125" style="117"/>
    <col min="10275" max="10275" width="38.140625" style="117" bestFit="1" customWidth="1"/>
    <col min="10276" max="10278" width="34.140625" style="117" bestFit="1" customWidth="1"/>
    <col min="10279" max="10288" width="38.140625" style="117" bestFit="1" customWidth="1"/>
    <col min="10289" max="10290" width="14.42578125" style="117"/>
    <col min="10291" max="10291" width="38.140625" style="117" bestFit="1" customWidth="1"/>
    <col min="10292" max="10294" width="34.140625" style="117" bestFit="1" customWidth="1"/>
    <col min="10295" max="10304" width="38.140625" style="117" bestFit="1" customWidth="1"/>
    <col min="10305" max="10306" width="14.42578125" style="117"/>
    <col min="10307" max="10307" width="38.140625" style="117" bestFit="1" customWidth="1"/>
    <col min="10308" max="10310" width="34.140625" style="117" bestFit="1" customWidth="1"/>
    <col min="10311" max="10320" width="38.140625" style="117" bestFit="1" customWidth="1"/>
    <col min="10321" max="10322" width="14.42578125" style="117"/>
    <col min="10323" max="10323" width="38.140625" style="117" bestFit="1" customWidth="1"/>
    <col min="10324" max="10326" width="34.140625" style="117" bestFit="1" customWidth="1"/>
    <col min="10327" max="10336" width="38.140625" style="117" bestFit="1" customWidth="1"/>
    <col min="10337" max="10338" width="14.42578125" style="117"/>
    <col min="10339" max="10339" width="38.140625" style="117" bestFit="1" customWidth="1"/>
    <col min="10340" max="10342" width="34.140625" style="117" bestFit="1" customWidth="1"/>
    <col min="10343" max="10352" width="38.140625" style="117" bestFit="1" customWidth="1"/>
    <col min="10353" max="10354" width="14.42578125" style="117"/>
    <col min="10355" max="10355" width="38.140625" style="117" bestFit="1" customWidth="1"/>
    <col min="10356" max="10358" width="34.140625" style="117" bestFit="1" customWidth="1"/>
    <col min="10359" max="10368" width="38.140625" style="117" bestFit="1" customWidth="1"/>
    <col min="10369" max="10370" width="14.42578125" style="117"/>
    <col min="10371" max="10371" width="38.140625" style="117" bestFit="1" customWidth="1"/>
    <col min="10372" max="10374" width="34.140625" style="117" bestFit="1" customWidth="1"/>
    <col min="10375" max="10384" width="38.140625" style="117" bestFit="1" customWidth="1"/>
    <col min="10385" max="10386" width="14.42578125" style="117"/>
    <col min="10387" max="10387" width="38.140625" style="117" bestFit="1" customWidth="1"/>
    <col min="10388" max="10390" width="34.140625" style="117" bestFit="1" customWidth="1"/>
    <col min="10391" max="10400" width="38.140625" style="117" bestFit="1" customWidth="1"/>
    <col min="10401" max="10402" width="14.42578125" style="117"/>
    <col min="10403" max="10403" width="38.140625" style="117" bestFit="1" customWidth="1"/>
    <col min="10404" max="10406" width="34.140625" style="117" bestFit="1" customWidth="1"/>
    <col min="10407" max="10416" width="38.140625" style="117" bestFit="1" customWidth="1"/>
    <col min="10417" max="10418" width="14.42578125" style="117"/>
    <col min="10419" max="10419" width="38.140625" style="117" bestFit="1" customWidth="1"/>
    <col min="10420" max="10422" width="34.140625" style="117" bestFit="1" customWidth="1"/>
    <col min="10423" max="10432" width="38.140625" style="117" bestFit="1" customWidth="1"/>
    <col min="10433" max="10434" width="14.42578125" style="117"/>
    <col min="10435" max="10435" width="38.140625" style="117" bestFit="1" customWidth="1"/>
    <col min="10436" max="10438" width="34.140625" style="117" bestFit="1" customWidth="1"/>
    <col min="10439" max="10448" width="38.140625" style="117" bestFit="1" customWidth="1"/>
    <col min="10449" max="10450" width="14.42578125" style="117"/>
    <col min="10451" max="10451" width="38.140625" style="117" bestFit="1" customWidth="1"/>
    <col min="10452" max="10454" width="34.140625" style="117" bestFit="1" customWidth="1"/>
    <col min="10455" max="10464" width="38.140625" style="117" bestFit="1" customWidth="1"/>
    <col min="10465" max="10466" width="14.42578125" style="117"/>
    <col min="10467" max="10467" width="38.140625" style="117" bestFit="1" customWidth="1"/>
    <col min="10468" max="10470" width="34.140625" style="117" bestFit="1" customWidth="1"/>
    <col min="10471" max="10480" width="38.140625" style="117" bestFit="1" customWidth="1"/>
    <col min="10481" max="10482" width="14.42578125" style="117"/>
    <col min="10483" max="10483" width="38.140625" style="117" bestFit="1" customWidth="1"/>
    <col min="10484" max="10486" width="34.140625" style="117" bestFit="1" customWidth="1"/>
    <col min="10487" max="10496" width="38.140625" style="117" bestFit="1" customWidth="1"/>
    <col min="10497" max="10498" width="14.42578125" style="117"/>
    <col min="10499" max="10499" width="38.140625" style="117" bestFit="1" customWidth="1"/>
    <col min="10500" max="10502" width="34.140625" style="117" bestFit="1" customWidth="1"/>
    <col min="10503" max="10512" width="38.140625" style="117" bestFit="1" customWidth="1"/>
    <col min="10513" max="10514" width="14.42578125" style="117"/>
    <col min="10515" max="10515" width="38.140625" style="117" bestFit="1" customWidth="1"/>
    <col min="10516" max="10518" width="34.140625" style="117" bestFit="1" customWidth="1"/>
    <col min="10519" max="10528" width="38.140625" style="117" bestFit="1" customWidth="1"/>
    <col min="10529" max="10530" width="14.42578125" style="117"/>
    <col min="10531" max="10531" width="38.140625" style="117" bestFit="1" customWidth="1"/>
    <col min="10532" max="10534" width="34.140625" style="117" bestFit="1" customWidth="1"/>
    <col min="10535" max="10544" width="38.140625" style="117" bestFit="1" customWidth="1"/>
    <col min="10545" max="10546" width="14.42578125" style="117"/>
    <col min="10547" max="10547" width="38.140625" style="117" bestFit="1" customWidth="1"/>
    <col min="10548" max="10550" width="34.140625" style="117" bestFit="1" customWidth="1"/>
    <col min="10551" max="10560" width="38.140625" style="117" bestFit="1" customWidth="1"/>
    <col min="10561" max="10562" width="14.42578125" style="117"/>
    <col min="10563" max="10563" width="38.140625" style="117" bestFit="1" customWidth="1"/>
    <col min="10564" max="10566" width="34.140625" style="117" bestFit="1" customWidth="1"/>
    <col min="10567" max="10576" width="38.140625" style="117" bestFit="1" customWidth="1"/>
    <col min="10577" max="10578" width="14.42578125" style="117"/>
    <col min="10579" max="10579" width="38.140625" style="117" bestFit="1" customWidth="1"/>
    <col min="10580" max="10582" width="34.140625" style="117" bestFit="1" customWidth="1"/>
    <col min="10583" max="10592" width="38.140625" style="117" bestFit="1" customWidth="1"/>
    <col min="10593" max="10594" width="14.42578125" style="117"/>
    <col min="10595" max="10595" width="38.140625" style="117" bestFit="1" customWidth="1"/>
    <col min="10596" max="10598" width="34.140625" style="117" bestFit="1" customWidth="1"/>
    <col min="10599" max="10608" width="38.140625" style="117" bestFit="1" customWidth="1"/>
    <col min="10609" max="10610" width="14.42578125" style="117"/>
    <col min="10611" max="10611" width="38.140625" style="117" bestFit="1" customWidth="1"/>
    <col min="10612" max="10614" width="34.140625" style="117" bestFit="1" customWidth="1"/>
    <col min="10615" max="10624" width="38.140625" style="117" bestFit="1" customWidth="1"/>
    <col min="10625" max="10626" width="14.42578125" style="117"/>
    <col min="10627" max="10627" width="38.140625" style="117" bestFit="1" customWidth="1"/>
    <col min="10628" max="10630" width="34.140625" style="117" bestFit="1" customWidth="1"/>
    <col min="10631" max="10640" width="38.140625" style="117" bestFit="1" customWidth="1"/>
    <col min="10641" max="10642" width="14.42578125" style="117"/>
    <col min="10643" max="10643" width="38.140625" style="117" bestFit="1" customWidth="1"/>
    <col min="10644" max="10646" width="34.140625" style="117" bestFit="1" customWidth="1"/>
    <col min="10647" max="10656" width="38.140625" style="117" bestFit="1" customWidth="1"/>
    <col min="10657" max="10658" width="14.42578125" style="117"/>
    <col min="10659" max="10659" width="38.140625" style="117" bestFit="1" customWidth="1"/>
    <col min="10660" max="10662" width="34.140625" style="117" bestFit="1" customWidth="1"/>
    <col min="10663" max="10672" width="38.140625" style="117" bestFit="1" customWidth="1"/>
    <col min="10673" max="10674" width="14.42578125" style="117"/>
    <col min="10675" max="10675" width="38.140625" style="117" bestFit="1" customWidth="1"/>
    <col min="10676" max="10678" width="34.140625" style="117" bestFit="1" customWidth="1"/>
    <col min="10679" max="10688" width="38.140625" style="117" bestFit="1" customWidth="1"/>
    <col min="10689" max="10690" width="14.42578125" style="117"/>
    <col min="10691" max="10691" width="38.140625" style="117" bestFit="1" customWidth="1"/>
    <col min="10692" max="10694" width="34.140625" style="117" bestFit="1" customWidth="1"/>
    <col min="10695" max="10704" width="38.140625" style="117" bestFit="1" customWidth="1"/>
    <col min="10705" max="10706" width="14.42578125" style="117"/>
    <col min="10707" max="10707" width="38.140625" style="117" bestFit="1" customWidth="1"/>
    <col min="10708" max="10710" width="34.140625" style="117" bestFit="1" customWidth="1"/>
    <col min="10711" max="10720" width="38.140625" style="117" bestFit="1" customWidth="1"/>
    <col min="10721" max="10722" width="14.42578125" style="117"/>
    <col min="10723" max="10723" width="38.140625" style="117" bestFit="1" customWidth="1"/>
    <col min="10724" max="10726" width="34.140625" style="117" bestFit="1" customWidth="1"/>
    <col min="10727" max="10736" width="38.140625" style="117" bestFit="1" customWidth="1"/>
    <col min="10737" max="10738" width="14.42578125" style="117"/>
    <col min="10739" max="10739" width="38.140625" style="117" bestFit="1" customWidth="1"/>
    <col min="10740" max="10742" width="34.140625" style="117" bestFit="1" customWidth="1"/>
    <col min="10743" max="10752" width="38.140625" style="117" bestFit="1" customWidth="1"/>
    <col min="10753" max="10754" width="14.42578125" style="117"/>
    <col min="10755" max="10755" width="38.140625" style="117" bestFit="1" customWidth="1"/>
    <col min="10756" max="10758" width="34.140625" style="117" bestFit="1" customWidth="1"/>
    <col min="10759" max="10768" width="38.140625" style="117" bestFit="1" customWidth="1"/>
    <col min="10769" max="10770" width="14.42578125" style="117"/>
    <col min="10771" max="10771" width="38.140625" style="117" bestFit="1" customWidth="1"/>
    <col min="10772" max="10774" width="34.140625" style="117" bestFit="1" customWidth="1"/>
    <col min="10775" max="10784" width="38.140625" style="117" bestFit="1" customWidth="1"/>
    <col min="10785" max="10786" width="14.42578125" style="117"/>
    <col min="10787" max="10787" width="38.140625" style="117" bestFit="1" customWidth="1"/>
    <col min="10788" max="10790" width="34.140625" style="117" bestFit="1" customWidth="1"/>
    <col min="10791" max="10800" width="38.140625" style="117" bestFit="1" customWidth="1"/>
    <col min="10801" max="10802" width="14.42578125" style="117"/>
    <col min="10803" max="10803" width="38.140625" style="117" bestFit="1" customWidth="1"/>
    <col min="10804" max="10806" width="34.140625" style="117" bestFit="1" customWidth="1"/>
    <col min="10807" max="10816" width="38.140625" style="117" bestFit="1" customWidth="1"/>
    <col min="10817" max="10818" width="14.42578125" style="117"/>
    <col min="10819" max="10819" width="38.140625" style="117" bestFit="1" customWidth="1"/>
    <col min="10820" max="10822" width="34.140625" style="117" bestFit="1" customWidth="1"/>
    <col min="10823" max="10832" width="38.140625" style="117" bestFit="1" customWidth="1"/>
    <col min="10833" max="10834" width="14.42578125" style="117"/>
    <col min="10835" max="10835" width="38.140625" style="117" bestFit="1" customWidth="1"/>
    <col min="10836" max="10838" width="34.140625" style="117" bestFit="1" customWidth="1"/>
    <col min="10839" max="10848" width="38.140625" style="117" bestFit="1" customWidth="1"/>
    <col min="10849" max="10850" width="14.42578125" style="117"/>
    <col min="10851" max="10851" width="38.140625" style="117" bestFit="1" customWidth="1"/>
    <col min="10852" max="10854" width="34.140625" style="117" bestFit="1" customWidth="1"/>
    <col min="10855" max="10864" width="38.140625" style="117" bestFit="1" customWidth="1"/>
    <col min="10865" max="10866" width="14.42578125" style="117"/>
    <col min="10867" max="10867" width="38.140625" style="117" bestFit="1" customWidth="1"/>
    <col min="10868" max="10870" width="34.140625" style="117" bestFit="1" customWidth="1"/>
    <col min="10871" max="10880" width="38.140625" style="117" bestFit="1" customWidth="1"/>
    <col min="10881" max="10882" width="14.42578125" style="117"/>
    <col min="10883" max="10883" width="38.140625" style="117" bestFit="1" customWidth="1"/>
    <col min="10884" max="10886" width="34.140625" style="117" bestFit="1" customWidth="1"/>
    <col min="10887" max="10896" width="38.140625" style="117" bestFit="1" customWidth="1"/>
    <col min="10897" max="10898" width="14.42578125" style="117"/>
    <col min="10899" max="10899" width="38.140625" style="117" bestFit="1" customWidth="1"/>
    <col min="10900" max="10902" width="34.140625" style="117" bestFit="1" customWidth="1"/>
    <col min="10903" max="10912" width="38.140625" style="117" bestFit="1" customWidth="1"/>
    <col min="10913" max="10914" width="14.42578125" style="117"/>
    <col min="10915" max="10915" width="38.140625" style="117" bestFit="1" customWidth="1"/>
    <col min="10916" max="10918" width="34.140625" style="117" bestFit="1" customWidth="1"/>
    <col min="10919" max="10928" width="38.140625" style="117" bestFit="1" customWidth="1"/>
    <col min="10929" max="10930" width="14.42578125" style="117"/>
    <col min="10931" max="10931" width="38.140625" style="117" bestFit="1" customWidth="1"/>
    <col min="10932" max="10934" width="34.140625" style="117" bestFit="1" customWidth="1"/>
    <col min="10935" max="10944" width="38.140625" style="117" bestFit="1" customWidth="1"/>
    <col min="10945" max="10946" width="14.42578125" style="117"/>
    <col min="10947" max="10947" width="38.140625" style="117" bestFit="1" customWidth="1"/>
    <col min="10948" max="10950" width="34.140625" style="117" bestFit="1" customWidth="1"/>
    <col min="10951" max="10960" width="38.140625" style="117" bestFit="1" customWidth="1"/>
    <col min="10961" max="10962" width="14.42578125" style="117"/>
    <col min="10963" max="10963" width="38.140625" style="117" bestFit="1" customWidth="1"/>
    <col min="10964" max="10966" width="34.140625" style="117" bestFit="1" customWidth="1"/>
    <col min="10967" max="10976" width="38.140625" style="117" bestFit="1" customWidth="1"/>
    <col min="10977" max="10978" width="14.42578125" style="117"/>
    <col min="10979" max="10979" width="38.140625" style="117" bestFit="1" customWidth="1"/>
    <col min="10980" max="10982" width="34.140625" style="117" bestFit="1" customWidth="1"/>
    <col min="10983" max="10992" width="38.140625" style="117" bestFit="1" customWidth="1"/>
    <col min="10993" max="10994" width="14.42578125" style="117"/>
    <col min="10995" max="10995" width="38.140625" style="117" bestFit="1" customWidth="1"/>
    <col min="10996" max="10998" width="34.140625" style="117" bestFit="1" customWidth="1"/>
    <col min="10999" max="11008" width="38.140625" style="117" bestFit="1" customWidth="1"/>
    <col min="11009" max="11010" width="14.42578125" style="117"/>
    <col min="11011" max="11011" width="38.140625" style="117" bestFit="1" customWidth="1"/>
    <col min="11012" max="11014" width="34.140625" style="117" bestFit="1" customWidth="1"/>
    <col min="11015" max="11024" width="38.140625" style="117" bestFit="1" customWidth="1"/>
    <col min="11025" max="11026" width="14.42578125" style="117"/>
    <col min="11027" max="11027" width="38.140625" style="117" bestFit="1" customWidth="1"/>
    <col min="11028" max="11030" width="34.140625" style="117" bestFit="1" customWidth="1"/>
    <col min="11031" max="11040" width="38.140625" style="117" bestFit="1" customWidth="1"/>
    <col min="11041" max="11042" width="14.42578125" style="117"/>
    <col min="11043" max="11043" width="38.140625" style="117" bestFit="1" customWidth="1"/>
    <col min="11044" max="11046" width="34.140625" style="117" bestFit="1" customWidth="1"/>
    <col min="11047" max="11056" width="38.140625" style="117" bestFit="1" customWidth="1"/>
    <col min="11057" max="11058" width="14.42578125" style="117"/>
    <col min="11059" max="11059" width="38.140625" style="117" bestFit="1" customWidth="1"/>
    <col min="11060" max="11062" width="34.140625" style="117" bestFit="1" customWidth="1"/>
    <col min="11063" max="11072" width="38.140625" style="117" bestFit="1" customWidth="1"/>
    <col min="11073" max="11074" width="14.42578125" style="117"/>
    <col min="11075" max="11075" width="38.140625" style="117" bestFit="1" customWidth="1"/>
    <col min="11076" max="11078" width="34.140625" style="117" bestFit="1" customWidth="1"/>
    <col min="11079" max="11088" width="38.140625" style="117" bestFit="1" customWidth="1"/>
    <col min="11089" max="11090" width="14.42578125" style="117"/>
    <col min="11091" max="11091" width="38.140625" style="117" bestFit="1" customWidth="1"/>
    <col min="11092" max="11094" width="34.140625" style="117" bestFit="1" customWidth="1"/>
    <col min="11095" max="11104" width="38.140625" style="117" bestFit="1" customWidth="1"/>
    <col min="11105" max="11106" width="14.42578125" style="117"/>
    <col min="11107" max="11107" width="38.140625" style="117" bestFit="1" customWidth="1"/>
    <col min="11108" max="11110" width="34.140625" style="117" bestFit="1" customWidth="1"/>
    <col min="11111" max="11120" width="38.140625" style="117" bestFit="1" customWidth="1"/>
    <col min="11121" max="11122" width="14.42578125" style="117"/>
    <col min="11123" max="11123" width="38.140625" style="117" bestFit="1" customWidth="1"/>
    <col min="11124" max="11126" width="34.140625" style="117" bestFit="1" customWidth="1"/>
    <col min="11127" max="11136" width="38.140625" style="117" bestFit="1" customWidth="1"/>
    <col min="11137" max="11138" width="14.42578125" style="117"/>
    <col min="11139" max="11139" width="38.140625" style="117" bestFit="1" customWidth="1"/>
    <col min="11140" max="11142" width="34.140625" style="117" bestFit="1" customWidth="1"/>
    <col min="11143" max="11152" width="38.140625" style="117" bestFit="1" customWidth="1"/>
    <col min="11153" max="11154" width="14.42578125" style="117"/>
    <col min="11155" max="11155" width="38.140625" style="117" bestFit="1" customWidth="1"/>
    <col min="11156" max="11158" width="34.140625" style="117" bestFit="1" customWidth="1"/>
    <col min="11159" max="11168" width="38.140625" style="117" bestFit="1" customWidth="1"/>
    <col min="11169" max="11170" width="14.42578125" style="117"/>
    <col min="11171" max="11171" width="38.140625" style="117" bestFit="1" customWidth="1"/>
    <col min="11172" max="11174" width="34.140625" style="117" bestFit="1" customWidth="1"/>
    <col min="11175" max="11184" width="38.140625" style="117" bestFit="1" customWidth="1"/>
    <col min="11185" max="11186" width="14.42578125" style="117"/>
    <col min="11187" max="11187" width="38.140625" style="117" bestFit="1" customWidth="1"/>
    <col min="11188" max="11190" width="34.140625" style="117" bestFit="1" customWidth="1"/>
    <col min="11191" max="11200" width="38.140625" style="117" bestFit="1" customWidth="1"/>
    <col min="11201" max="11202" width="14.42578125" style="117"/>
    <col min="11203" max="11203" width="38.140625" style="117" bestFit="1" customWidth="1"/>
    <col min="11204" max="11206" width="34.140625" style="117" bestFit="1" customWidth="1"/>
    <col min="11207" max="11216" width="38.140625" style="117" bestFit="1" customWidth="1"/>
    <col min="11217" max="11218" width="14.42578125" style="117"/>
    <col min="11219" max="11219" width="38.140625" style="117" bestFit="1" customWidth="1"/>
    <col min="11220" max="11222" width="34.140625" style="117" bestFit="1" customWidth="1"/>
    <col min="11223" max="11232" width="38.140625" style="117" bestFit="1" customWidth="1"/>
    <col min="11233" max="11234" width="14.42578125" style="117"/>
    <col min="11235" max="11235" width="38.140625" style="117" bestFit="1" customWidth="1"/>
    <col min="11236" max="11238" width="34.140625" style="117" bestFit="1" customWidth="1"/>
    <col min="11239" max="11248" width="38.140625" style="117" bestFit="1" customWidth="1"/>
    <col min="11249" max="11250" width="14.42578125" style="117"/>
    <col min="11251" max="11251" width="38.140625" style="117" bestFit="1" customWidth="1"/>
    <col min="11252" max="11254" width="34.140625" style="117" bestFit="1" customWidth="1"/>
    <col min="11255" max="11264" width="38.140625" style="117" bestFit="1" customWidth="1"/>
    <col min="11265" max="11266" width="14.42578125" style="117"/>
    <col min="11267" max="11267" width="38.140625" style="117" bestFit="1" customWidth="1"/>
    <col min="11268" max="11270" width="34.140625" style="117" bestFit="1" customWidth="1"/>
    <col min="11271" max="11280" width="38.140625" style="117" bestFit="1" customWidth="1"/>
    <col min="11281" max="11282" width="14.42578125" style="117"/>
    <col min="11283" max="11283" width="38.140625" style="117" bestFit="1" customWidth="1"/>
    <col min="11284" max="11286" width="34.140625" style="117" bestFit="1" customWidth="1"/>
    <col min="11287" max="11296" width="38.140625" style="117" bestFit="1" customWidth="1"/>
    <col min="11297" max="11298" width="14.42578125" style="117"/>
    <col min="11299" max="11299" width="38.140625" style="117" bestFit="1" customWidth="1"/>
    <col min="11300" max="11302" width="34.140625" style="117" bestFit="1" customWidth="1"/>
    <col min="11303" max="11312" width="38.140625" style="117" bestFit="1" customWidth="1"/>
    <col min="11313" max="11314" width="14.42578125" style="117"/>
    <col min="11315" max="11315" width="38.140625" style="117" bestFit="1" customWidth="1"/>
    <col min="11316" max="11318" width="34.140625" style="117" bestFit="1" customWidth="1"/>
    <col min="11319" max="11328" width="38.140625" style="117" bestFit="1" customWidth="1"/>
    <col min="11329" max="11330" width="14.42578125" style="117"/>
    <col min="11331" max="11331" width="38.140625" style="117" bestFit="1" customWidth="1"/>
    <col min="11332" max="11334" width="34.140625" style="117" bestFit="1" customWidth="1"/>
    <col min="11335" max="11344" width="38.140625" style="117" bestFit="1" customWidth="1"/>
    <col min="11345" max="11346" width="14.42578125" style="117"/>
    <col min="11347" max="11347" width="38.140625" style="117" bestFit="1" customWidth="1"/>
    <col min="11348" max="11350" width="34.140625" style="117" bestFit="1" customWidth="1"/>
    <col min="11351" max="11360" width="38.140625" style="117" bestFit="1" customWidth="1"/>
    <col min="11361" max="11362" width="14.42578125" style="117"/>
    <col min="11363" max="11363" width="38.140625" style="117" bestFit="1" customWidth="1"/>
    <col min="11364" max="11366" width="34.140625" style="117" bestFit="1" customWidth="1"/>
    <col min="11367" max="11376" width="38.140625" style="117" bestFit="1" customWidth="1"/>
    <col min="11377" max="11378" width="14.42578125" style="117"/>
    <col min="11379" max="11379" width="38.140625" style="117" bestFit="1" customWidth="1"/>
    <col min="11380" max="11382" width="34.140625" style="117" bestFit="1" customWidth="1"/>
    <col min="11383" max="11392" width="38.140625" style="117" bestFit="1" customWidth="1"/>
    <col min="11393" max="11394" width="14.42578125" style="117"/>
    <col min="11395" max="11395" width="38.140625" style="117" bestFit="1" customWidth="1"/>
    <col min="11396" max="11398" width="34.140625" style="117" bestFit="1" customWidth="1"/>
    <col min="11399" max="11408" width="38.140625" style="117" bestFit="1" customWidth="1"/>
    <col min="11409" max="11410" width="14.42578125" style="117"/>
    <col min="11411" max="11411" width="38.140625" style="117" bestFit="1" customWidth="1"/>
    <col min="11412" max="11414" width="34.140625" style="117" bestFit="1" customWidth="1"/>
    <col min="11415" max="11424" width="38.140625" style="117" bestFit="1" customWidth="1"/>
    <col min="11425" max="11426" width="14.42578125" style="117"/>
    <col min="11427" max="11427" width="38.140625" style="117" bestFit="1" customWidth="1"/>
    <col min="11428" max="11430" width="34.140625" style="117" bestFit="1" customWidth="1"/>
    <col min="11431" max="11440" width="38.140625" style="117" bestFit="1" customWidth="1"/>
    <col min="11441" max="11442" width="14.42578125" style="117"/>
    <col min="11443" max="11443" width="38.140625" style="117" bestFit="1" customWidth="1"/>
    <col min="11444" max="11446" width="34.140625" style="117" bestFit="1" customWidth="1"/>
    <col min="11447" max="11456" width="38.140625" style="117" bestFit="1" customWidth="1"/>
    <col min="11457" max="11458" width="14.42578125" style="117"/>
    <col min="11459" max="11459" width="38.140625" style="117" bestFit="1" customWidth="1"/>
    <col min="11460" max="11462" width="34.140625" style="117" bestFit="1" customWidth="1"/>
    <col min="11463" max="11472" width="38.140625" style="117" bestFit="1" customWidth="1"/>
    <col min="11473" max="11474" width="14.42578125" style="117"/>
    <col min="11475" max="11475" width="38.140625" style="117" bestFit="1" customWidth="1"/>
    <col min="11476" max="11478" width="34.140625" style="117" bestFit="1" customWidth="1"/>
    <col min="11479" max="11488" width="38.140625" style="117" bestFit="1" customWidth="1"/>
    <col min="11489" max="11490" width="14.42578125" style="117"/>
    <col min="11491" max="11491" width="38.140625" style="117" bestFit="1" customWidth="1"/>
    <col min="11492" max="11494" width="34.140625" style="117" bestFit="1" customWidth="1"/>
    <col min="11495" max="11504" width="38.140625" style="117" bestFit="1" customWidth="1"/>
    <col min="11505" max="11506" width="14.42578125" style="117"/>
    <col min="11507" max="11507" width="38.140625" style="117" bestFit="1" customWidth="1"/>
    <col min="11508" max="11510" width="34.140625" style="117" bestFit="1" customWidth="1"/>
    <col min="11511" max="11520" width="38.140625" style="117" bestFit="1" customWidth="1"/>
    <col min="11521" max="11522" width="14.42578125" style="117"/>
    <col min="11523" max="11523" width="38.140625" style="117" bestFit="1" customWidth="1"/>
    <col min="11524" max="11526" width="34.140625" style="117" bestFit="1" customWidth="1"/>
    <col min="11527" max="11536" width="38.140625" style="117" bestFit="1" customWidth="1"/>
    <col min="11537" max="11538" width="14.42578125" style="117"/>
    <col min="11539" max="11539" width="38.140625" style="117" bestFit="1" customWidth="1"/>
    <col min="11540" max="11542" width="34.140625" style="117" bestFit="1" customWidth="1"/>
    <col min="11543" max="11552" width="38.140625" style="117" bestFit="1" customWidth="1"/>
    <col min="11553" max="11554" width="14.42578125" style="117"/>
    <col min="11555" max="11555" width="38.140625" style="117" bestFit="1" customWidth="1"/>
    <col min="11556" max="11558" width="34.140625" style="117" bestFit="1" customWidth="1"/>
    <col min="11559" max="11568" width="38.140625" style="117" bestFit="1" customWidth="1"/>
    <col min="11569" max="11570" width="14.42578125" style="117"/>
    <col min="11571" max="11571" width="38.140625" style="117" bestFit="1" customWidth="1"/>
    <col min="11572" max="11574" width="34.140625" style="117" bestFit="1" customWidth="1"/>
    <col min="11575" max="11584" width="38.140625" style="117" bestFit="1" customWidth="1"/>
    <col min="11585" max="11586" width="14.42578125" style="117"/>
    <col min="11587" max="11587" width="38.140625" style="117" bestFit="1" customWidth="1"/>
    <col min="11588" max="11590" width="34.140625" style="117" bestFit="1" customWidth="1"/>
    <col min="11591" max="11600" width="38.140625" style="117" bestFit="1" customWidth="1"/>
    <col min="11601" max="11602" width="14.42578125" style="117"/>
    <col min="11603" max="11603" width="38.140625" style="117" bestFit="1" customWidth="1"/>
    <col min="11604" max="11606" width="34.140625" style="117" bestFit="1" customWidth="1"/>
    <col min="11607" max="11616" width="38.140625" style="117" bestFit="1" customWidth="1"/>
    <col min="11617" max="11618" width="14.42578125" style="117"/>
    <col min="11619" max="11619" width="38.140625" style="117" bestFit="1" customWidth="1"/>
    <col min="11620" max="11622" width="34.140625" style="117" bestFit="1" customWidth="1"/>
    <col min="11623" max="11632" width="38.140625" style="117" bestFit="1" customWidth="1"/>
    <col min="11633" max="11634" width="14.42578125" style="117"/>
    <col min="11635" max="11635" width="38.140625" style="117" bestFit="1" customWidth="1"/>
    <col min="11636" max="11638" width="34.140625" style="117" bestFit="1" customWidth="1"/>
    <col min="11639" max="11648" width="38.140625" style="117" bestFit="1" customWidth="1"/>
    <col min="11649" max="11650" width="14.42578125" style="117"/>
    <col min="11651" max="11651" width="38.140625" style="117" bestFit="1" customWidth="1"/>
    <col min="11652" max="11654" width="34.140625" style="117" bestFit="1" customWidth="1"/>
    <col min="11655" max="11664" width="38.140625" style="117" bestFit="1" customWidth="1"/>
    <col min="11665" max="11666" width="14.42578125" style="117"/>
    <col min="11667" max="11667" width="38.140625" style="117" bestFit="1" customWidth="1"/>
    <col min="11668" max="11670" width="34.140625" style="117" bestFit="1" customWidth="1"/>
    <col min="11671" max="11680" width="38.140625" style="117" bestFit="1" customWidth="1"/>
    <col min="11681" max="11682" width="14.42578125" style="117"/>
    <col min="11683" max="11683" width="38.140625" style="117" bestFit="1" customWidth="1"/>
    <col min="11684" max="11686" width="34.140625" style="117" bestFit="1" customWidth="1"/>
    <col min="11687" max="11696" width="38.140625" style="117" bestFit="1" customWidth="1"/>
    <col min="11697" max="11698" width="14.42578125" style="117"/>
    <col min="11699" max="11699" width="38.140625" style="117" bestFit="1" customWidth="1"/>
    <col min="11700" max="11702" width="34.140625" style="117" bestFit="1" customWidth="1"/>
    <col min="11703" max="11712" width="38.140625" style="117" bestFit="1" customWidth="1"/>
    <col min="11713" max="11714" width="14.42578125" style="117"/>
    <col min="11715" max="11715" width="38.140625" style="117" bestFit="1" customWidth="1"/>
    <col min="11716" max="11718" width="34.140625" style="117" bestFit="1" customWidth="1"/>
    <col min="11719" max="11728" width="38.140625" style="117" bestFit="1" customWidth="1"/>
    <col min="11729" max="11730" width="14.42578125" style="117"/>
    <col min="11731" max="11731" width="38.140625" style="117" bestFit="1" customWidth="1"/>
    <col min="11732" max="11734" width="34.140625" style="117" bestFit="1" customWidth="1"/>
    <col min="11735" max="11744" width="38.140625" style="117" bestFit="1" customWidth="1"/>
    <col min="11745" max="11746" width="14.42578125" style="117"/>
    <col min="11747" max="11747" width="38.140625" style="117" bestFit="1" customWidth="1"/>
    <col min="11748" max="11750" width="34.140625" style="117" bestFit="1" customWidth="1"/>
    <col min="11751" max="11760" width="38.140625" style="117" bestFit="1" customWidth="1"/>
    <col min="11761" max="11762" width="14.42578125" style="117"/>
    <col min="11763" max="11763" width="38.140625" style="117" bestFit="1" customWidth="1"/>
    <col min="11764" max="11766" width="34.140625" style="117" bestFit="1" customWidth="1"/>
    <col min="11767" max="11776" width="38.140625" style="117" bestFit="1" customWidth="1"/>
    <col min="11777" max="11778" width="14.42578125" style="117"/>
    <col min="11779" max="11779" width="38.140625" style="117" bestFit="1" customWidth="1"/>
    <col min="11780" max="11782" width="34.140625" style="117" bestFit="1" customWidth="1"/>
    <col min="11783" max="11792" width="38.140625" style="117" bestFit="1" customWidth="1"/>
    <col min="11793" max="11794" width="14.42578125" style="117"/>
    <col min="11795" max="11795" width="38.140625" style="117" bestFit="1" customWidth="1"/>
    <col min="11796" max="11798" width="34.140625" style="117" bestFit="1" customWidth="1"/>
    <col min="11799" max="11808" width="38.140625" style="117" bestFit="1" customWidth="1"/>
    <col min="11809" max="11810" width="14.42578125" style="117"/>
    <col min="11811" max="11811" width="38.140625" style="117" bestFit="1" customWidth="1"/>
    <col min="11812" max="11814" width="34.140625" style="117" bestFit="1" customWidth="1"/>
    <col min="11815" max="11824" width="38.140625" style="117" bestFit="1" customWidth="1"/>
    <col min="11825" max="11826" width="14.42578125" style="117"/>
    <col min="11827" max="11827" width="38.140625" style="117" bestFit="1" customWidth="1"/>
    <col min="11828" max="11830" width="34.140625" style="117" bestFit="1" customWidth="1"/>
    <col min="11831" max="11840" width="38.140625" style="117" bestFit="1" customWidth="1"/>
    <col min="11841" max="11842" width="14.42578125" style="117"/>
    <col min="11843" max="11843" width="38.140625" style="117" bestFit="1" customWidth="1"/>
    <col min="11844" max="11846" width="34.140625" style="117" bestFit="1" customWidth="1"/>
    <col min="11847" max="11856" width="38.140625" style="117" bestFit="1" customWidth="1"/>
    <col min="11857" max="11858" width="14.42578125" style="117"/>
    <col min="11859" max="11859" width="38.140625" style="117" bestFit="1" customWidth="1"/>
    <col min="11860" max="11862" width="34.140625" style="117" bestFit="1" customWidth="1"/>
    <col min="11863" max="11872" width="38.140625" style="117" bestFit="1" customWidth="1"/>
    <col min="11873" max="11874" width="14.42578125" style="117"/>
    <col min="11875" max="11875" width="38.140625" style="117" bestFit="1" customWidth="1"/>
    <col min="11876" max="11878" width="34.140625" style="117" bestFit="1" customWidth="1"/>
    <col min="11879" max="11888" width="38.140625" style="117" bestFit="1" customWidth="1"/>
    <col min="11889" max="11890" width="14.42578125" style="117"/>
    <col min="11891" max="11891" width="38.140625" style="117" bestFit="1" customWidth="1"/>
    <col min="11892" max="11894" width="34.140625" style="117" bestFit="1" customWidth="1"/>
    <col min="11895" max="11904" width="38.140625" style="117" bestFit="1" customWidth="1"/>
    <col min="11905" max="11906" width="14.42578125" style="117"/>
    <col min="11907" max="11907" width="38.140625" style="117" bestFit="1" customWidth="1"/>
    <col min="11908" max="11910" width="34.140625" style="117" bestFit="1" customWidth="1"/>
    <col min="11911" max="11920" width="38.140625" style="117" bestFit="1" customWidth="1"/>
    <col min="11921" max="11922" width="14.42578125" style="117"/>
    <col min="11923" max="11923" width="38.140625" style="117" bestFit="1" customWidth="1"/>
    <col min="11924" max="11926" width="34.140625" style="117" bestFit="1" customWidth="1"/>
    <col min="11927" max="11936" width="38.140625" style="117" bestFit="1" customWidth="1"/>
    <col min="11937" max="11938" width="14.42578125" style="117"/>
    <col min="11939" max="11939" width="38.140625" style="117" bestFit="1" customWidth="1"/>
    <col min="11940" max="11942" width="34.140625" style="117" bestFit="1" customWidth="1"/>
    <col min="11943" max="11952" width="38.140625" style="117" bestFit="1" customWidth="1"/>
    <col min="11953" max="11954" width="14.42578125" style="117"/>
    <col min="11955" max="11955" width="38.140625" style="117" bestFit="1" customWidth="1"/>
    <col min="11956" max="11958" width="34.140625" style="117" bestFit="1" customWidth="1"/>
    <col min="11959" max="11968" width="38.140625" style="117" bestFit="1" customWidth="1"/>
    <col min="11969" max="11970" width="14.42578125" style="117"/>
    <col min="11971" max="11971" width="38.140625" style="117" bestFit="1" customWidth="1"/>
    <col min="11972" max="11974" width="34.140625" style="117" bestFit="1" customWidth="1"/>
    <col min="11975" max="11984" width="38.140625" style="117" bestFit="1" customWidth="1"/>
    <col min="11985" max="11986" width="14.42578125" style="117"/>
    <col min="11987" max="11987" width="38.140625" style="117" bestFit="1" customWidth="1"/>
    <col min="11988" max="11990" width="34.140625" style="117" bestFit="1" customWidth="1"/>
    <col min="11991" max="12000" width="38.140625" style="117" bestFit="1" customWidth="1"/>
    <col min="12001" max="12002" width="14.42578125" style="117"/>
    <col min="12003" max="12003" width="38.140625" style="117" bestFit="1" customWidth="1"/>
    <col min="12004" max="12006" width="34.140625" style="117" bestFit="1" customWidth="1"/>
    <col min="12007" max="12016" width="38.140625" style="117" bestFit="1" customWidth="1"/>
    <col min="12017" max="12018" width="14.42578125" style="117"/>
    <col min="12019" max="12019" width="38.140625" style="117" bestFit="1" customWidth="1"/>
    <col min="12020" max="12022" width="34.140625" style="117" bestFit="1" customWidth="1"/>
    <col min="12023" max="12032" width="38.140625" style="117" bestFit="1" customWidth="1"/>
    <col min="12033" max="12034" width="14.42578125" style="117"/>
    <col min="12035" max="12035" width="38.140625" style="117" bestFit="1" customWidth="1"/>
    <col min="12036" max="12038" width="34.140625" style="117" bestFit="1" customWidth="1"/>
    <col min="12039" max="12048" width="38.140625" style="117" bestFit="1" customWidth="1"/>
    <col min="12049" max="12050" width="14.42578125" style="117"/>
    <col min="12051" max="12051" width="38.140625" style="117" bestFit="1" customWidth="1"/>
    <col min="12052" max="12054" width="34.140625" style="117" bestFit="1" customWidth="1"/>
    <col min="12055" max="12064" width="38.140625" style="117" bestFit="1" customWidth="1"/>
    <col min="12065" max="12066" width="14.42578125" style="117"/>
    <col min="12067" max="12067" width="38.140625" style="117" bestFit="1" customWidth="1"/>
    <col min="12068" max="12070" width="34.140625" style="117" bestFit="1" customWidth="1"/>
    <col min="12071" max="12080" width="38.140625" style="117" bestFit="1" customWidth="1"/>
    <col min="12081" max="12082" width="14.42578125" style="117"/>
    <col min="12083" max="12083" width="38.140625" style="117" bestFit="1" customWidth="1"/>
    <col min="12084" max="12086" width="34.140625" style="117" bestFit="1" customWidth="1"/>
    <col min="12087" max="12096" width="38.140625" style="117" bestFit="1" customWidth="1"/>
    <col min="12097" max="12098" width="14.42578125" style="117"/>
    <col min="12099" max="12099" width="38.140625" style="117" bestFit="1" customWidth="1"/>
    <col min="12100" max="12102" width="34.140625" style="117" bestFit="1" customWidth="1"/>
    <col min="12103" max="12112" width="38.140625" style="117" bestFit="1" customWidth="1"/>
    <col min="12113" max="12114" width="14.42578125" style="117"/>
    <col min="12115" max="12115" width="38.140625" style="117" bestFit="1" customWidth="1"/>
    <col min="12116" max="12118" width="34.140625" style="117" bestFit="1" customWidth="1"/>
    <col min="12119" max="12128" width="38.140625" style="117" bestFit="1" customWidth="1"/>
    <col min="12129" max="12130" width="14.42578125" style="117"/>
    <col min="12131" max="12131" width="38.140625" style="117" bestFit="1" customWidth="1"/>
    <col min="12132" max="12134" width="34.140625" style="117" bestFit="1" customWidth="1"/>
    <col min="12135" max="12144" width="38.140625" style="117" bestFit="1" customWidth="1"/>
    <col min="12145" max="12146" width="14.42578125" style="117"/>
    <col min="12147" max="12147" width="38.140625" style="117" bestFit="1" customWidth="1"/>
    <col min="12148" max="12150" width="34.140625" style="117" bestFit="1" customWidth="1"/>
    <col min="12151" max="12160" width="38.140625" style="117" bestFit="1" customWidth="1"/>
    <col min="12161" max="12162" width="14.42578125" style="117"/>
    <col min="12163" max="12163" width="38.140625" style="117" bestFit="1" customWidth="1"/>
    <col min="12164" max="12166" width="34.140625" style="117" bestFit="1" customWidth="1"/>
    <col min="12167" max="12176" width="38.140625" style="117" bestFit="1" customWidth="1"/>
    <col min="12177" max="12178" width="14.42578125" style="117"/>
    <col min="12179" max="12179" width="38.140625" style="117" bestFit="1" customWidth="1"/>
    <col min="12180" max="12182" width="34.140625" style="117" bestFit="1" customWidth="1"/>
    <col min="12183" max="12192" width="38.140625" style="117" bestFit="1" customWidth="1"/>
    <col min="12193" max="12194" width="14.42578125" style="117"/>
    <col min="12195" max="12195" width="38.140625" style="117" bestFit="1" customWidth="1"/>
    <col min="12196" max="12198" width="34.140625" style="117" bestFit="1" customWidth="1"/>
    <col min="12199" max="12208" width="38.140625" style="117" bestFit="1" customWidth="1"/>
    <col min="12209" max="12210" width="14.42578125" style="117"/>
    <col min="12211" max="12211" width="38.140625" style="117" bestFit="1" customWidth="1"/>
    <col min="12212" max="12214" width="34.140625" style="117" bestFit="1" customWidth="1"/>
    <col min="12215" max="12224" width="38.140625" style="117" bestFit="1" customWidth="1"/>
    <col min="12225" max="12226" width="14.42578125" style="117"/>
    <col min="12227" max="12227" width="38.140625" style="117" bestFit="1" customWidth="1"/>
    <col min="12228" max="12230" width="34.140625" style="117" bestFit="1" customWidth="1"/>
    <col min="12231" max="12240" width="38.140625" style="117" bestFit="1" customWidth="1"/>
    <col min="12241" max="12242" width="14.42578125" style="117"/>
    <col min="12243" max="12243" width="38.140625" style="117" bestFit="1" customWidth="1"/>
    <col min="12244" max="12246" width="34.140625" style="117" bestFit="1" customWidth="1"/>
    <col min="12247" max="12256" width="38.140625" style="117" bestFit="1" customWidth="1"/>
    <col min="12257" max="12258" width="14.42578125" style="117"/>
    <col min="12259" max="12259" width="38.140625" style="117" bestFit="1" customWidth="1"/>
    <col min="12260" max="12262" width="34.140625" style="117" bestFit="1" customWidth="1"/>
    <col min="12263" max="12272" width="38.140625" style="117" bestFit="1" customWidth="1"/>
    <col min="12273" max="12274" width="14.42578125" style="117"/>
    <col min="12275" max="12275" width="38.140625" style="117" bestFit="1" customWidth="1"/>
    <col min="12276" max="12278" width="34.140625" style="117" bestFit="1" customWidth="1"/>
    <col min="12279" max="12288" width="38.140625" style="117" bestFit="1" customWidth="1"/>
    <col min="12289" max="12290" width="14.42578125" style="117"/>
    <col min="12291" max="12291" width="38.140625" style="117" bestFit="1" customWidth="1"/>
    <col min="12292" max="12294" width="34.140625" style="117" bestFit="1" customWidth="1"/>
    <col min="12295" max="12304" width="38.140625" style="117" bestFit="1" customWidth="1"/>
    <col min="12305" max="12306" width="14.42578125" style="117"/>
    <col min="12307" max="12307" width="38.140625" style="117" bestFit="1" customWidth="1"/>
    <col min="12308" max="12310" width="34.140625" style="117" bestFit="1" customWidth="1"/>
    <col min="12311" max="12320" width="38.140625" style="117" bestFit="1" customWidth="1"/>
    <col min="12321" max="12322" width="14.42578125" style="117"/>
    <col min="12323" max="12323" width="38.140625" style="117" bestFit="1" customWidth="1"/>
    <col min="12324" max="12326" width="34.140625" style="117" bestFit="1" customWidth="1"/>
    <col min="12327" max="12336" width="38.140625" style="117" bestFit="1" customWidth="1"/>
    <col min="12337" max="12338" width="14.42578125" style="117"/>
    <col min="12339" max="12339" width="38.140625" style="117" bestFit="1" customWidth="1"/>
    <col min="12340" max="12342" width="34.140625" style="117" bestFit="1" customWidth="1"/>
    <col min="12343" max="12352" width="38.140625" style="117" bestFit="1" customWidth="1"/>
    <col min="12353" max="12354" width="14.42578125" style="117"/>
    <col min="12355" max="12355" width="38.140625" style="117" bestFit="1" customWidth="1"/>
    <col min="12356" max="12358" width="34.140625" style="117" bestFit="1" customWidth="1"/>
    <col min="12359" max="12368" width="38.140625" style="117" bestFit="1" customWidth="1"/>
    <col min="12369" max="12370" width="14.42578125" style="117"/>
    <col min="12371" max="12371" width="38.140625" style="117" bestFit="1" customWidth="1"/>
    <col min="12372" max="12374" width="34.140625" style="117" bestFit="1" customWidth="1"/>
    <col min="12375" max="12384" width="38.140625" style="117" bestFit="1" customWidth="1"/>
    <col min="12385" max="12386" width="14.42578125" style="117"/>
    <col min="12387" max="12387" width="38.140625" style="117" bestFit="1" customWidth="1"/>
    <col min="12388" max="12390" width="34.140625" style="117" bestFit="1" customWidth="1"/>
    <col min="12391" max="12400" width="38.140625" style="117" bestFit="1" customWidth="1"/>
    <col min="12401" max="12402" width="14.42578125" style="117"/>
    <col min="12403" max="12403" width="38.140625" style="117" bestFit="1" customWidth="1"/>
    <col min="12404" max="12406" width="34.140625" style="117" bestFit="1" customWidth="1"/>
    <col min="12407" max="12416" width="38.140625" style="117" bestFit="1" customWidth="1"/>
    <col min="12417" max="12418" width="14.42578125" style="117"/>
    <col min="12419" max="12419" width="38.140625" style="117" bestFit="1" customWidth="1"/>
    <col min="12420" max="12422" width="34.140625" style="117" bestFit="1" customWidth="1"/>
    <col min="12423" max="12432" width="38.140625" style="117" bestFit="1" customWidth="1"/>
    <col min="12433" max="12434" width="14.42578125" style="117"/>
    <col min="12435" max="12435" width="38.140625" style="117" bestFit="1" customWidth="1"/>
    <col min="12436" max="12438" width="34.140625" style="117" bestFit="1" customWidth="1"/>
    <col min="12439" max="12448" width="38.140625" style="117" bestFit="1" customWidth="1"/>
    <col min="12449" max="12450" width="14.42578125" style="117"/>
    <col min="12451" max="12451" width="38.140625" style="117" bestFit="1" customWidth="1"/>
    <col min="12452" max="12454" width="34.140625" style="117" bestFit="1" customWidth="1"/>
    <col min="12455" max="12464" width="38.140625" style="117" bestFit="1" customWidth="1"/>
    <col min="12465" max="12466" width="14.42578125" style="117"/>
    <col min="12467" max="12467" width="38.140625" style="117" bestFit="1" customWidth="1"/>
    <col min="12468" max="12470" width="34.140625" style="117" bestFit="1" customWidth="1"/>
    <col min="12471" max="12480" width="38.140625" style="117" bestFit="1" customWidth="1"/>
    <col min="12481" max="12482" width="14.42578125" style="117"/>
    <col min="12483" max="12483" width="38.140625" style="117" bestFit="1" customWidth="1"/>
    <col min="12484" max="12486" width="34.140625" style="117" bestFit="1" customWidth="1"/>
    <col min="12487" max="12496" width="38.140625" style="117" bestFit="1" customWidth="1"/>
    <col min="12497" max="12498" width="14.42578125" style="117"/>
    <col min="12499" max="12499" width="38.140625" style="117" bestFit="1" customWidth="1"/>
    <col min="12500" max="12502" width="34.140625" style="117" bestFit="1" customWidth="1"/>
    <col min="12503" max="12512" width="38.140625" style="117" bestFit="1" customWidth="1"/>
    <col min="12513" max="12514" width="14.42578125" style="117"/>
    <col min="12515" max="12515" width="38.140625" style="117" bestFit="1" customWidth="1"/>
    <col min="12516" max="12518" width="34.140625" style="117" bestFit="1" customWidth="1"/>
    <col min="12519" max="12528" width="38.140625" style="117" bestFit="1" customWidth="1"/>
    <col min="12529" max="12530" width="14.42578125" style="117"/>
    <col min="12531" max="12531" width="38.140625" style="117" bestFit="1" customWidth="1"/>
    <col min="12532" max="12534" width="34.140625" style="117" bestFit="1" customWidth="1"/>
    <col min="12535" max="12544" width="38.140625" style="117" bestFit="1" customWidth="1"/>
    <col min="12545" max="12546" width="14.42578125" style="117"/>
    <col min="12547" max="12547" width="38.140625" style="117" bestFit="1" customWidth="1"/>
    <col min="12548" max="12550" width="34.140625" style="117" bestFit="1" customWidth="1"/>
    <col min="12551" max="12560" width="38.140625" style="117" bestFit="1" customWidth="1"/>
    <col min="12561" max="12562" width="14.42578125" style="117"/>
    <col min="12563" max="12563" width="38.140625" style="117" bestFit="1" customWidth="1"/>
    <col min="12564" max="12566" width="34.140625" style="117" bestFit="1" customWidth="1"/>
    <col min="12567" max="12576" width="38.140625" style="117" bestFit="1" customWidth="1"/>
    <col min="12577" max="12578" width="14.42578125" style="117"/>
    <col min="12579" max="12579" width="38.140625" style="117" bestFit="1" customWidth="1"/>
    <col min="12580" max="12582" width="34.140625" style="117" bestFit="1" customWidth="1"/>
    <col min="12583" max="12592" width="38.140625" style="117" bestFit="1" customWidth="1"/>
    <col min="12593" max="12594" width="14.42578125" style="117"/>
    <col min="12595" max="12595" width="38.140625" style="117" bestFit="1" customWidth="1"/>
    <col min="12596" max="12598" width="34.140625" style="117" bestFit="1" customWidth="1"/>
    <col min="12599" max="12608" width="38.140625" style="117" bestFit="1" customWidth="1"/>
    <col min="12609" max="12610" width="14.42578125" style="117"/>
    <col min="12611" max="12611" width="38.140625" style="117" bestFit="1" customWidth="1"/>
    <col min="12612" max="12614" width="34.140625" style="117" bestFit="1" customWidth="1"/>
    <col min="12615" max="12624" width="38.140625" style="117" bestFit="1" customWidth="1"/>
    <col min="12625" max="12626" width="14.42578125" style="117"/>
    <col min="12627" max="12627" width="38.140625" style="117" bestFit="1" customWidth="1"/>
    <col min="12628" max="12630" width="34.140625" style="117" bestFit="1" customWidth="1"/>
    <col min="12631" max="12640" width="38.140625" style="117" bestFit="1" customWidth="1"/>
    <col min="12641" max="12642" width="14.42578125" style="117"/>
    <col min="12643" max="12643" width="38.140625" style="117" bestFit="1" customWidth="1"/>
    <col min="12644" max="12646" width="34.140625" style="117" bestFit="1" customWidth="1"/>
    <col min="12647" max="12656" width="38.140625" style="117" bestFit="1" customWidth="1"/>
    <col min="12657" max="12658" width="14.42578125" style="117"/>
    <col min="12659" max="12659" width="38.140625" style="117" bestFit="1" customWidth="1"/>
    <col min="12660" max="12662" width="34.140625" style="117" bestFit="1" customWidth="1"/>
    <col min="12663" max="12672" width="38.140625" style="117" bestFit="1" customWidth="1"/>
    <col min="12673" max="12674" width="14.42578125" style="117"/>
    <col min="12675" max="12675" width="38.140625" style="117" bestFit="1" customWidth="1"/>
    <col min="12676" max="12678" width="34.140625" style="117" bestFit="1" customWidth="1"/>
    <col min="12679" max="12688" width="38.140625" style="117" bestFit="1" customWidth="1"/>
    <col min="12689" max="12690" width="14.42578125" style="117"/>
    <col min="12691" max="12691" width="38.140625" style="117" bestFit="1" customWidth="1"/>
    <col min="12692" max="12694" width="34.140625" style="117" bestFit="1" customWidth="1"/>
    <col min="12695" max="12704" width="38.140625" style="117" bestFit="1" customWidth="1"/>
    <col min="12705" max="12706" width="14.42578125" style="117"/>
    <col min="12707" max="12707" width="38.140625" style="117" bestFit="1" customWidth="1"/>
    <col min="12708" max="12710" width="34.140625" style="117" bestFit="1" customWidth="1"/>
    <col min="12711" max="12720" width="38.140625" style="117" bestFit="1" customWidth="1"/>
    <col min="12721" max="12722" width="14.42578125" style="117"/>
    <col min="12723" max="12723" width="38.140625" style="117" bestFit="1" customWidth="1"/>
    <col min="12724" max="12726" width="34.140625" style="117" bestFit="1" customWidth="1"/>
    <col min="12727" max="12736" width="38.140625" style="117" bestFit="1" customWidth="1"/>
    <col min="12737" max="12738" width="14.42578125" style="117"/>
    <col min="12739" max="12739" width="38.140625" style="117" bestFit="1" customWidth="1"/>
    <col min="12740" max="12742" width="34.140625" style="117" bestFit="1" customWidth="1"/>
    <col min="12743" max="12752" width="38.140625" style="117" bestFit="1" customWidth="1"/>
    <col min="12753" max="12754" width="14.42578125" style="117"/>
    <col min="12755" max="12755" width="38.140625" style="117" bestFit="1" customWidth="1"/>
    <col min="12756" max="12758" width="34.140625" style="117" bestFit="1" customWidth="1"/>
    <col min="12759" max="12768" width="38.140625" style="117" bestFit="1" customWidth="1"/>
    <col min="12769" max="12770" width="14.42578125" style="117"/>
    <col min="12771" max="12771" width="38.140625" style="117" bestFit="1" customWidth="1"/>
    <col min="12772" max="12774" width="34.140625" style="117" bestFit="1" customWidth="1"/>
    <col min="12775" max="12784" width="38.140625" style="117" bestFit="1" customWidth="1"/>
    <col min="12785" max="12786" width="14.42578125" style="117"/>
    <col min="12787" max="12787" width="38.140625" style="117" bestFit="1" customWidth="1"/>
    <col min="12788" max="12790" width="34.140625" style="117" bestFit="1" customWidth="1"/>
    <col min="12791" max="12800" width="38.140625" style="117" bestFit="1" customWidth="1"/>
    <col min="12801" max="12802" width="14.42578125" style="117"/>
    <col min="12803" max="12803" width="38.140625" style="117" bestFit="1" customWidth="1"/>
    <col min="12804" max="12806" width="34.140625" style="117" bestFit="1" customWidth="1"/>
    <col min="12807" max="12816" width="38.140625" style="117" bestFit="1" customWidth="1"/>
    <col min="12817" max="12818" width="14.42578125" style="117"/>
    <col min="12819" max="12819" width="38.140625" style="117" bestFit="1" customWidth="1"/>
    <col min="12820" max="12822" width="34.140625" style="117" bestFit="1" customWidth="1"/>
    <col min="12823" max="12832" width="38.140625" style="117" bestFit="1" customWidth="1"/>
    <col min="12833" max="12834" width="14.42578125" style="117"/>
    <col min="12835" max="12835" width="38.140625" style="117" bestFit="1" customWidth="1"/>
    <col min="12836" max="12838" width="34.140625" style="117" bestFit="1" customWidth="1"/>
    <col min="12839" max="12848" width="38.140625" style="117" bestFit="1" customWidth="1"/>
    <col min="12849" max="12850" width="14.42578125" style="117"/>
    <col min="12851" max="12851" width="38.140625" style="117" bestFit="1" customWidth="1"/>
    <col min="12852" max="12854" width="34.140625" style="117" bestFit="1" customWidth="1"/>
    <col min="12855" max="12864" width="38.140625" style="117" bestFit="1" customWidth="1"/>
    <col min="12865" max="12866" width="14.42578125" style="117"/>
    <col min="12867" max="12867" width="38.140625" style="117" bestFit="1" customWidth="1"/>
    <col min="12868" max="12870" width="34.140625" style="117" bestFit="1" customWidth="1"/>
    <col min="12871" max="12880" width="38.140625" style="117" bestFit="1" customWidth="1"/>
    <col min="12881" max="12882" width="14.42578125" style="117"/>
    <col min="12883" max="12883" width="38.140625" style="117" bestFit="1" customWidth="1"/>
    <col min="12884" max="12886" width="34.140625" style="117" bestFit="1" customWidth="1"/>
    <col min="12887" max="12896" width="38.140625" style="117" bestFit="1" customWidth="1"/>
    <col min="12897" max="12898" width="14.42578125" style="117"/>
    <col min="12899" max="12899" width="38.140625" style="117" bestFit="1" customWidth="1"/>
    <col min="12900" max="12902" width="34.140625" style="117" bestFit="1" customWidth="1"/>
    <col min="12903" max="12912" width="38.140625" style="117" bestFit="1" customWidth="1"/>
    <col min="12913" max="12914" width="14.42578125" style="117"/>
    <col min="12915" max="12915" width="38.140625" style="117" bestFit="1" customWidth="1"/>
    <col min="12916" max="12918" width="34.140625" style="117" bestFit="1" customWidth="1"/>
    <col min="12919" max="12928" width="38.140625" style="117" bestFit="1" customWidth="1"/>
    <col min="12929" max="12930" width="14.42578125" style="117"/>
    <col min="12931" max="12931" width="38.140625" style="117" bestFit="1" customWidth="1"/>
    <col min="12932" max="12934" width="34.140625" style="117" bestFit="1" customWidth="1"/>
    <col min="12935" max="12944" width="38.140625" style="117" bestFit="1" customWidth="1"/>
    <col min="12945" max="12946" width="14.42578125" style="117"/>
    <col min="12947" max="12947" width="38.140625" style="117" bestFit="1" customWidth="1"/>
    <col min="12948" max="12950" width="34.140625" style="117" bestFit="1" customWidth="1"/>
    <col min="12951" max="12960" width="38.140625" style="117" bestFit="1" customWidth="1"/>
    <col min="12961" max="12962" width="14.42578125" style="117"/>
    <col min="12963" max="12963" width="38.140625" style="117" bestFit="1" customWidth="1"/>
    <col min="12964" max="12966" width="34.140625" style="117" bestFit="1" customWidth="1"/>
    <col min="12967" max="12976" width="38.140625" style="117" bestFit="1" customWidth="1"/>
    <col min="12977" max="12978" width="14.42578125" style="117"/>
    <col min="12979" max="12979" width="38.140625" style="117" bestFit="1" customWidth="1"/>
    <col min="12980" max="12982" width="34.140625" style="117" bestFit="1" customWidth="1"/>
    <col min="12983" max="12992" width="38.140625" style="117" bestFit="1" customWidth="1"/>
    <col min="12993" max="12994" width="14.42578125" style="117"/>
    <col min="12995" max="12995" width="38.140625" style="117" bestFit="1" customWidth="1"/>
    <col min="12996" max="12998" width="34.140625" style="117" bestFit="1" customWidth="1"/>
    <col min="12999" max="13008" width="38.140625" style="117" bestFit="1" customWidth="1"/>
    <col min="13009" max="13010" width="14.42578125" style="117"/>
    <col min="13011" max="13011" width="38.140625" style="117" bestFit="1" customWidth="1"/>
    <col min="13012" max="13014" width="34.140625" style="117" bestFit="1" customWidth="1"/>
    <col min="13015" max="13024" width="38.140625" style="117" bestFit="1" customWidth="1"/>
    <col min="13025" max="13026" width="14.42578125" style="117"/>
    <col min="13027" max="13027" width="38.140625" style="117" bestFit="1" customWidth="1"/>
    <col min="13028" max="13030" width="34.140625" style="117" bestFit="1" customWidth="1"/>
    <col min="13031" max="13040" width="38.140625" style="117" bestFit="1" customWidth="1"/>
    <col min="13041" max="13042" width="14.42578125" style="117"/>
    <col min="13043" max="13043" width="38.140625" style="117" bestFit="1" customWidth="1"/>
    <col min="13044" max="13046" width="34.140625" style="117" bestFit="1" customWidth="1"/>
    <col min="13047" max="13056" width="38.140625" style="117" bestFit="1" customWidth="1"/>
    <col min="13057" max="13058" width="14.42578125" style="117"/>
    <col min="13059" max="13059" width="38.140625" style="117" bestFit="1" customWidth="1"/>
    <col min="13060" max="13062" width="34.140625" style="117" bestFit="1" customWidth="1"/>
    <col min="13063" max="13072" width="38.140625" style="117" bestFit="1" customWidth="1"/>
    <col min="13073" max="13074" width="14.42578125" style="117"/>
    <col min="13075" max="13075" width="38.140625" style="117" bestFit="1" customWidth="1"/>
    <col min="13076" max="13078" width="34.140625" style="117" bestFit="1" customWidth="1"/>
    <col min="13079" max="13088" width="38.140625" style="117" bestFit="1" customWidth="1"/>
    <col min="13089" max="13090" width="14.42578125" style="117"/>
    <col min="13091" max="13091" width="38.140625" style="117" bestFit="1" customWidth="1"/>
    <col min="13092" max="13094" width="34.140625" style="117" bestFit="1" customWidth="1"/>
    <col min="13095" max="13104" width="38.140625" style="117" bestFit="1" customWidth="1"/>
    <col min="13105" max="13106" width="14.42578125" style="117"/>
    <col min="13107" max="13107" width="38.140625" style="117" bestFit="1" customWidth="1"/>
    <col min="13108" max="13110" width="34.140625" style="117" bestFit="1" customWidth="1"/>
    <col min="13111" max="13120" width="38.140625" style="117" bestFit="1" customWidth="1"/>
    <col min="13121" max="13122" width="14.42578125" style="117"/>
    <col min="13123" max="13123" width="38.140625" style="117" bestFit="1" customWidth="1"/>
    <col min="13124" max="13126" width="34.140625" style="117" bestFit="1" customWidth="1"/>
    <col min="13127" max="13136" width="38.140625" style="117" bestFit="1" customWidth="1"/>
    <col min="13137" max="13138" width="14.42578125" style="117"/>
    <col min="13139" max="13139" width="38.140625" style="117" bestFit="1" customWidth="1"/>
    <col min="13140" max="13142" width="34.140625" style="117" bestFit="1" customWidth="1"/>
    <col min="13143" max="13152" width="38.140625" style="117" bestFit="1" customWidth="1"/>
    <col min="13153" max="13154" width="14.42578125" style="117"/>
    <col min="13155" max="13155" width="38.140625" style="117" bestFit="1" customWidth="1"/>
    <col min="13156" max="13158" width="34.140625" style="117" bestFit="1" customWidth="1"/>
    <col min="13159" max="13168" width="38.140625" style="117" bestFit="1" customWidth="1"/>
    <col min="13169" max="13170" width="14.42578125" style="117"/>
    <col min="13171" max="13171" width="38.140625" style="117" bestFit="1" customWidth="1"/>
    <col min="13172" max="13174" width="34.140625" style="117" bestFit="1" customWidth="1"/>
    <col min="13175" max="13184" width="38.140625" style="117" bestFit="1" customWidth="1"/>
    <col min="13185" max="13186" width="14.42578125" style="117"/>
    <col min="13187" max="13187" width="38.140625" style="117" bestFit="1" customWidth="1"/>
    <col min="13188" max="13190" width="34.140625" style="117" bestFit="1" customWidth="1"/>
    <col min="13191" max="13200" width="38.140625" style="117" bestFit="1" customWidth="1"/>
    <col min="13201" max="13202" width="14.42578125" style="117"/>
    <col min="13203" max="13203" width="38.140625" style="117" bestFit="1" customWidth="1"/>
    <col min="13204" max="13206" width="34.140625" style="117" bestFit="1" customWidth="1"/>
    <col min="13207" max="13216" width="38.140625" style="117" bestFit="1" customWidth="1"/>
    <col min="13217" max="13218" width="14.42578125" style="117"/>
    <col min="13219" max="13219" width="38.140625" style="117" bestFit="1" customWidth="1"/>
    <col min="13220" max="13222" width="34.140625" style="117" bestFit="1" customWidth="1"/>
    <col min="13223" max="13232" width="38.140625" style="117" bestFit="1" customWidth="1"/>
    <col min="13233" max="13234" width="14.42578125" style="117"/>
    <col min="13235" max="13235" width="38.140625" style="117" bestFit="1" customWidth="1"/>
    <col min="13236" max="13238" width="34.140625" style="117" bestFit="1" customWidth="1"/>
    <col min="13239" max="13248" width="38.140625" style="117" bestFit="1" customWidth="1"/>
    <col min="13249" max="13250" width="14.42578125" style="117"/>
    <col min="13251" max="13251" width="38.140625" style="117" bestFit="1" customWidth="1"/>
    <col min="13252" max="13254" width="34.140625" style="117" bestFit="1" customWidth="1"/>
    <col min="13255" max="13264" width="38.140625" style="117" bestFit="1" customWidth="1"/>
    <col min="13265" max="13266" width="14.42578125" style="117"/>
    <col min="13267" max="13267" width="38.140625" style="117" bestFit="1" customWidth="1"/>
    <col min="13268" max="13270" width="34.140625" style="117" bestFit="1" customWidth="1"/>
    <col min="13271" max="13280" width="38.140625" style="117" bestFit="1" customWidth="1"/>
    <col min="13281" max="13282" width="14.42578125" style="117"/>
    <col min="13283" max="13283" width="38.140625" style="117" bestFit="1" customWidth="1"/>
    <col min="13284" max="13286" width="34.140625" style="117" bestFit="1" customWidth="1"/>
    <col min="13287" max="13296" width="38.140625" style="117" bestFit="1" customWidth="1"/>
    <col min="13297" max="13298" width="14.42578125" style="117"/>
    <col min="13299" max="13299" width="38.140625" style="117" bestFit="1" customWidth="1"/>
    <col min="13300" max="13302" width="34.140625" style="117" bestFit="1" customWidth="1"/>
    <col min="13303" max="13312" width="38.140625" style="117" bestFit="1" customWidth="1"/>
    <col min="13313" max="13314" width="14.42578125" style="117"/>
    <col min="13315" max="13315" width="38.140625" style="117" bestFit="1" customWidth="1"/>
    <col min="13316" max="13318" width="34.140625" style="117" bestFit="1" customWidth="1"/>
    <col min="13319" max="13328" width="38.140625" style="117" bestFit="1" customWidth="1"/>
    <col min="13329" max="13330" width="14.42578125" style="117"/>
    <col min="13331" max="13331" width="38.140625" style="117" bestFit="1" customWidth="1"/>
    <col min="13332" max="13334" width="34.140625" style="117" bestFit="1" customWidth="1"/>
    <col min="13335" max="13344" width="38.140625" style="117" bestFit="1" customWidth="1"/>
    <col min="13345" max="13346" width="14.42578125" style="117"/>
    <col min="13347" max="13347" width="38.140625" style="117" bestFit="1" customWidth="1"/>
    <col min="13348" max="13350" width="34.140625" style="117" bestFit="1" customWidth="1"/>
    <col min="13351" max="13360" width="38.140625" style="117" bestFit="1" customWidth="1"/>
    <col min="13361" max="13362" width="14.42578125" style="117"/>
    <col min="13363" max="13363" width="38.140625" style="117" bestFit="1" customWidth="1"/>
    <col min="13364" max="13366" width="34.140625" style="117" bestFit="1" customWidth="1"/>
    <col min="13367" max="13376" width="38.140625" style="117" bestFit="1" customWidth="1"/>
    <col min="13377" max="13378" width="14.42578125" style="117"/>
    <col min="13379" max="13379" width="38.140625" style="117" bestFit="1" customWidth="1"/>
    <col min="13380" max="13382" width="34.140625" style="117" bestFit="1" customWidth="1"/>
    <col min="13383" max="13392" width="38.140625" style="117" bestFit="1" customWidth="1"/>
    <col min="13393" max="13394" width="14.42578125" style="117"/>
    <col min="13395" max="13395" width="38.140625" style="117" bestFit="1" customWidth="1"/>
    <col min="13396" max="13398" width="34.140625" style="117" bestFit="1" customWidth="1"/>
    <col min="13399" max="13408" width="38.140625" style="117" bestFit="1" customWidth="1"/>
    <col min="13409" max="13410" width="14.42578125" style="117"/>
    <col min="13411" max="13411" width="38.140625" style="117" bestFit="1" customWidth="1"/>
    <col min="13412" max="13414" width="34.140625" style="117" bestFit="1" customWidth="1"/>
    <col min="13415" max="13424" width="38.140625" style="117" bestFit="1" customWidth="1"/>
    <col min="13425" max="13426" width="14.42578125" style="117"/>
    <col min="13427" max="13427" width="38.140625" style="117" bestFit="1" customWidth="1"/>
    <col min="13428" max="13430" width="34.140625" style="117" bestFit="1" customWidth="1"/>
    <col min="13431" max="13440" width="38.140625" style="117" bestFit="1" customWidth="1"/>
    <col min="13441" max="13442" width="14.42578125" style="117"/>
    <col min="13443" max="13443" width="38.140625" style="117" bestFit="1" customWidth="1"/>
    <col min="13444" max="13446" width="34.140625" style="117" bestFit="1" customWidth="1"/>
    <col min="13447" max="13456" width="38.140625" style="117" bestFit="1" customWidth="1"/>
    <col min="13457" max="13458" width="14.42578125" style="117"/>
    <col min="13459" max="13459" width="38.140625" style="117" bestFit="1" customWidth="1"/>
    <col min="13460" max="13462" width="34.140625" style="117" bestFit="1" customWidth="1"/>
    <col min="13463" max="13472" width="38.140625" style="117" bestFit="1" customWidth="1"/>
    <col min="13473" max="13474" width="14.42578125" style="117"/>
    <col min="13475" max="13475" width="38.140625" style="117" bestFit="1" customWidth="1"/>
    <col min="13476" max="13478" width="34.140625" style="117" bestFit="1" customWidth="1"/>
    <col min="13479" max="13488" width="38.140625" style="117" bestFit="1" customWidth="1"/>
    <col min="13489" max="13490" width="14.42578125" style="117"/>
    <col min="13491" max="13491" width="38.140625" style="117" bestFit="1" customWidth="1"/>
    <col min="13492" max="13494" width="34.140625" style="117" bestFit="1" customWidth="1"/>
    <col min="13495" max="13504" width="38.140625" style="117" bestFit="1" customWidth="1"/>
    <col min="13505" max="13506" width="14.42578125" style="117"/>
    <col min="13507" max="13507" width="38.140625" style="117" bestFit="1" customWidth="1"/>
    <col min="13508" max="13510" width="34.140625" style="117" bestFit="1" customWidth="1"/>
    <col min="13511" max="13520" width="38.140625" style="117" bestFit="1" customWidth="1"/>
    <col min="13521" max="13522" width="14.42578125" style="117"/>
    <col min="13523" max="13523" width="38.140625" style="117" bestFit="1" customWidth="1"/>
    <col min="13524" max="13526" width="34.140625" style="117" bestFit="1" customWidth="1"/>
    <col min="13527" max="13536" width="38.140625" style="117" bestFit="1" customWidth="1"/>
    <col min="13537" max="13538" width="14.42578125" style="117"/>
    <col min="13539" max="13539" width="38.140625" style="117" bestFit="1" customWidth="1"/>
    <col min="13540" max="13542" width="34.140625" style="117" bestFit="1" customWidth="1"/>
    <col min="13543" max="13552" width="38.140625" style="117" bestFit="1" customWidth="1"/>
    <col min="13553" max="13554" width="14.42578125" style="117"/>
    <col min="13555" max="13555" width="38.140625" style="117" bestFit="1" customWidth="1"/>
    <col min="13556" max="13558" width="34.140625" style="117" bestFit="1" customWidth="1"/>
    <col min="13559" max="13568" width="38.140625" style="117" bestFit="1" customWidth="1"/>
    <col min="13569" max="13570" width="14.42578125" style="117"/>
    <col min="13571" max="13571" width="38.140625" style="117" bestFit="1" customWidth="1"/>
    <col min="13572" max="13574" width="34.140625" style="117" bestFit="1" customWidth="1"/>
    <col min="13575" max="13584" width="38.140625" style="117" bestFit="1" customWidth="1"/>
    <col min="13585" max="13586" width="14.42578125" style="117"/>
    <col min="13587" max="13587" width="38.140625" style="117" bestFit="1" customWidth="1"/>
    <col min="13588" max="13590" width="34.140625" style="117" bestFit="1" customWidth="1"/>
    <col min="13591" max="13600" width="38.140625" style="117" bestFit="1" customWidth="1"/>
    <col min="13601" max="13602" width="14.42578125" style="117"/>
    <col min="13603" max="13603" width="38.140625" style="117" bestFit="1" customWidth="1"/>
    <col min="13604" max="13606" width="34.140625" style="117" bestFit="1" customWidth="1"/>
    <col min="13607" max="13616" width="38.140625" style="117" bestFit="1" customWidth="1"/>
    <col min="13617" max="13618" width="14.42578125" style="117"/>
    <col min="13619" max="13619" width="38.140625" style="117" bestFit="1" customWidth="1"/>
    <col min="13620" max="13622" width="34.140625" style="117" bestFit="1" customWidth="1"/>
    <col min="13623" max="13632" width="38.140625" style="117" bestFit="1" customWidth="1"/>
    <col min="13633" max="13634" width="14.42578125" style="117"/>
    <col min="13635" max="13635" width="38.140625" style="117" bestFit="1" customWidth="1"/>
    <col min="13636" max="13638" width="34.140625" style="117" bestFit="1" customWidth="1"/>
    <col min="13639" max="13648" width="38.140625" style="117" bestFit="1" customWidth="1"/>
    <col min="13649" max="13650" width="14.42578125" style="117"/>
    <col min="13651" max="13651" width="38.140625" style="117" bestFit="1" customWidth="1"/>
    <col min="13652" max="13654" width="34.140625" style="117" bestFit="1" customWidth="1"/>
    <col min="13655" max="13664" width="38.140625" style="117" bestFit="1" customWidth="1"/>
    <col min="13665" max="13666" width="14.42578125" style="117"/>
    <col min="13667" max="13667" width="38.140625" style="117" bestFit="1" customWidth="1"/>
    <col min="13668" max="13670" width="34.140625" style="117" bestFit="1" customWidth="1"/>
    <col min="13671" max="13680" width="38.140625" style="117" bestFit="1" customWidth="1"/>
    <col min="13681" max="13682" width="14.42578125" style="117"/>
    <col min="13683" max="13683" width="38.140625" style="117" bestFit="1" customWidth="1"/>
    <col min="13684" max="13686" width="34.140625" style="117" bestFit="1" customWidth="1"/>
    <col min="13687" max="13696" width="38.140625" style="117" bestFit="1" customWidth="1"/>
    <col min="13697" max="13698" width="14.42578125" style="117"/>
    <col min="13699" max="13699" width="38.140625" style="117" bestFit="1" customWidth="1"/>
    <col min="13700" max="13702" width="34.140625" style="117" bestFit="1" customWidth="1"/>
    <col min="13703" max="13712" width="38.140625" style="117" bestFit="1" customWidth="1"/>
    <col min="13713" max="13714" width="14.42578125" style="117"/>
    <col min="13715" max="13715" width="38.140625" style="117" bestFit="1" customWidth="1"/>
    <col min="13716" max="13718" width="34.140625" style="117" bestFit="1" customWidth="1"/>
    <col min="13719" max="13728" width="38.140625" style="117" bestFit="1" customWidth="1"/>
    <col min="13729" max="13730" width="14.42578125" style="117"/>
    <col min="13731" max="13731" width="38.140625" style="117" bestFit="1" customWidth="1"/>
    <col min="13732" max="13734" width="34.140625" style="117" bestFit="1" customWidth="1"/>
    <col min="13735" max="13744" width="38.140625" style="117" bestFit="1" customWidth="1"/>
    <col min="13745" max="13746" width="14.42578125" style="117"/>
    <col min="13747" max="13747" width="38.140625" style="117" bestFit="1" customWidth="1"/>
    <col min="13748" max="13750" width="34.140625" style="117" bestFit="1" customWidth="1"/>
    <col min="13751" max="13760" width="38.140625" style="117" bestFit="1" customWidth="1"/>
    <col min="13761" max="13762" width="14.42578125" style="117"/>
    <col min="13763" max="13763" width="38.140625" style="117" bestFit="1" customWidth="1"/>
    <col min="13764" max="13766" width="34.140625" style="117" bestFit="1" customWidth="1"/>
    <col min="13767" max="13776" width="38.140625" style="117" bestFit="1" customWidth="1"/>
    <col min="13777" max="13778" width="14.42578125" style="117"/>
    <col min="13779" max="13779" width="38.140625" style="117" bestFit="1" customWidth="1"/>
    <col min="13780" max="13782" width="34.140625" style="117" bestFit="1" customWidth="1"/>
    <col min="13783" max="13792" width="38.140625" style="117" bestFit="1" customWidth="1"/>
    <col min="13793" max="13794" width="14.42578125" style="117"/>
    <col min="13795" max="13795" width="38.140625" style="117" bestFit="1" customWidth="1"/>
    <col min="13796" max="13798" width="34.140625" style="117" bestFit="1" customWidth="1"/>
    <col min="13799" max="13808" width="38.140625" style="117" bestFit="1" customWidth="1"/>
    <col min="13809" max="13810" width="14.42578125" style="117"/>
    <col min="13811" max="13811" width="38.140625" style="117" bestFit="1" customWidth="1"/>
    <col min="13812" max="13814" width="34.140625" style="117" bestFit="1" customWidth="1"/>
    <col min="13815" max="13824" width="38.140625" style="117" bestFit="1" customWidth="1"/>
    <col min="13825" max="13826" width="14.42578125" style="117"/>
    <col min="13827" max="13827" width="38.140625" style="117" bestFit="1" customWidth="1"/>
    <col min="13828" max="13830" width="34.140625" style="117" bestFit="1" customWidth="1"/>
    <col min="13831" max="13840" width="38.140625" style="117" bestFit="1" customWidth="1"/>
    <col min="13841" max="13842" width="14.42578125" style="117"/>
    <col min="13843" max="13843" width="38.140625" style="117" bestFit="1" customWidth="1"/>
    <col min="13844" max="13846" width="34.140625" style="117" bestFit="1" customWidth="1"/>
    <col min="13847" max="13856" width="38.140625" style="117" bestFit="1" customWidth="1"/>
    <col min="13857" max="13858" width="14.42578125" style="117"/>
    <col min="13859" max="13859" width="38.140625" style="117" bestFit="1" customWidth="1"/>
    <col min="13860" max="13862" width="34.140625" style="117" bestFit="1" customWidth="1"/>
    <col min="13863" max="13872" width="38.140625" style="117" bestFit="1" customWidth="1"/>
    <col min="13873" max="13874" width="14.42578125" style="117"/>
    <col min="13875" max="13875" width="38.140625" style="117" bestFit="1" customWidth="1"/>
    <col min="13876" max="13878" width="34.140625" style="117" bestFit="1" customWidth="1"/>
    <col min="13879" max="13888" width="38.140625" style="117" bestFit="1" customWidth="1"/>
    <col min="13889" max="13890" width="14.42578125" style="117"/>
    <col min="13891" max="13891" width="38.140625" style="117" bestFit="1" customWidth="1"/>
    <col min="13892" max="13894" width="34.140625" style="117" bestFit="1" customWidth="1"/>
    <col min="13895" max="13904" width="38.140625" style="117" bestFit="1" customWidth="1"/>
    <col min="13905" max="13906" width="14.42578125" style="117"/>
    <col min="13907" max="13907" width="38.140625" style="117" bestFit="1" customWidth="1"/>
    <col min="13908" max="13910" width="34.140625" style="117" bestFit="1" customWidth="1"/>
    <col min="13911" max="13920" width="38.140625" style="117" bestFit="1" customWidth="1"/>
    <col min="13921" max="13922" width="14.42578125" style="117"/>
    <col min="13923" max="13923" width="38.140625" style="117" bestFit="1" customWidth="1"/>
    <col min="13924" max="13926" width="34.140625" style="117" bestFit="1" customWidth="1"/>
    <col min="13927" max="13936" width="38.140625" style="117" bestFit="1" customWidth="1"/>
    <col min="13937" max="13938" width="14.42578125" style="117"/>
    <col min="13939" max="13939" width="38.140625" style="117" bestFit="1" customWidth="1"/>
    <col min="13940" max="13942" width="34.140625" style="117" bestFit="1" customWidth="1"/>
    <col min="13943" max="13952" width="38.140625" style="117" bestFit="1" customWidth="1"/>
    <col min="13953" max="13954" width="14.42578125" style="117"/>
    <col min="13955" max="13955" width="38.140625" style="117" bestFit="1" customWidth="1"/>
    <col min="13956" max="13958" width="34.140625" style="117" bestFit="1" customWidth="1"/>
    <col min="13959" max="13968" width="38.140625" style="117" bestFit="1" customWidth="1"/>
    <col min="13969" max="13970" width="14.42578125" style="117"/>
    <col min="13971" max="13971" width="38.140625" style="117" bestFit="1" customWidth="1"/>
    <col min="13972" max="13974" width="34.140625" style="117" bestFit="1" customWidth="1"/>
    <col min="13975" max="13984" width="38.140625" style="117" bestFit="1" customWidth="1"/>
    <col min="13985" max="13986" width="14.42578125" style="117"/>
    <col min="13987" max="13987" width="38.140625" style="117" bestFit="1" customWidth="1"/>
    <col min="13988" max="13990" width="34.140625" style="117" bestFit="1" customWidth="1"/>
    <col min="13991" max="14000" width="38.140625" style="117" bestFit="1" customWidth="1"/>
    <col min="14001" max="14002" width="14.42578125" style="117"/>
    <col min="14003" max="14003" width="38.140625" style="117" bestFit="1" customWidth="1"/>
    <col min="14004" max="14006" width="34.140625" style="117" bestFit="1" customWidth="1"/>
    <col min="14007" max="14016" width="38.140625" style="117" bestFit="1" customWidth="1"/>
    <col min="14017" max="14018" width="14.42578125" style="117"/>
    <col min="14019" max="14019" width="38.140625" style="117" bestFit="1" customWidth="1"/>
    <col min="14020" max="14022" width="34.140625" style="117" bestFit="1" customWidth="1"/>
    <col min="14023" max="14032" width="38.140625" style="117" bestFit="1" customWidth="1"/>
    <col min="14033" max="14034" width="14.42578125" style="117"/>
    <col min="14035" max="14035" width="38.140625" style="117" bestFit="1" customWidth="1"/>
    <col min="14036" max="14038" width="34.140625" style="117" bestFit="1" customWidth="1"/>
    <col min="14039" max="14048" width="38.140625" style="117" bestFit="1" customWidth="1"/>
    <col min="14049" max="14050" width="14.42578125" style="117"/>
    <col min="14051" max="14051" width="38.140625" style="117" bestFit="1" customWidth="1"/>
    <col min="14052" max="14054" width="34.140625" style="117" bestFit="1" customWidth="1"/>
    <col min="14055" max="14064" width="38.140625" style="117" bestFit="1" customWidth="1"/>
    <col min="14065" max="14066" width="14.42578125" style="117"/>
    <col min="14067" max="14067" width="38.140625" style="117" bestFit="1" customWidth="1"/>
    <col min="14068" max="14070" width="34.140625" style="117" bestFit="1" customWidth="1"/>
    <col min="14071" max="14080" width="38.140625" style="117" bestFit="1" customWidth="1"/>
    <col min="14081" max="14082" width="14.42578125" style="117"/>
    <col min="14083" max="14083" width="38.140625" style="117" bestFit="1" customWidth="1"/>
    <col min="14084" max="14086" width="34.140625" style="117" bestFit="1" customWidth="1"/>
    <col min="14087" max="14096" width="38.140625" style="117" bestFit="1" customWidth="1"/>
    <col min="14097" max="14098" width="14.42578125" style="117"/>
    <col min="14099" max="14099" width="38.140625" style="117" bestFit="1" customWidth="1"/>
    <col min="14100" max="14102" width="34.140625" style="117" bestFit="1" customWidth="1"/>
    <col min="14103" max="14112" width="38.140625" style="117" bestFit="1" customWidth="1"/>
    <col min="14113" max="14114" width="14.42578125" style="117"/>
    <col min="14115" max="14115" width="38.140625" style="117" bestFit="1" customWidth="1"/>
    <col min="14116" max="14118" width="34.140625" style="117" bestFit="1" customWidth="1"/>
    <col min="14119" max="14128" width="38.140625" style="117" bestFit="1" customWidth="1"/>
    <col min="14129" max="14130" width="14.42578125" style="117"/>
    <col min="14131" max="14131" width="38.140625" style="117" bestFit="1" customWidth="1"/>
    <col min="14132" max="14134" width="34.140625" style="117" bestFit="1" customWidth="1"/>
    <col min="14135" max="14144" width="38.140625" style="117" bestFit="1" customWidth="1"/>
    <col min="14145" max="14146" width="14.42578125" style="117"/>
    <col min="14147" max="14147" width="38.140625" style="117" bestFit="1" customWidth="1"/>
    <col min="14148" max="14150" width="34.140625" style="117" bestFit="1" customWidth="1"/>
    <col min="14151" max="14160" width="38.140625" style="117" bestFit="1" customWidth="1"/>
    <col min="14161" max="14162" width="14.42578125" style="117"/>
    <col min="14163" max="14163" width="38.140625" style="117" bestFit="1" customWidth="1"/>
    <col min="14164" max="14166" width="34.140625" style="117" bestFit="1" customWidth="1"/>
    <col min="14167" max="14176" width="38.140625" style="117" bestFit="1" customWidth="1"/>
    <col min="14177" max="14178" width="14.42578125" style="117"/>
    <col min="14179" max="14179" width="38.140625" style="117" bestFit="1" customWidth="1"/>
    <col min="14180" max="14182" width="34.140625" style="117" bestFit="1" customWidth="1"/>
    <col min="14183" max="14192" width="38.140625" style="117" bestFit="1" customWidth="1"/>
    <col min="14193" max="14194" width="14.42578125" style="117"/>
    <col min="14195" max="14195" width="38.140625" style="117" bestFit="1" customWidth="1"/>
    <col min="14196" max="14198" width="34.140625" style="117" bestFit="1" customWidth="1"/>
    <col min="14199" max="14208" width="38.140625" style="117" bestFit="1" customWidth="1"/>
    <col min="14209" max="14210" width="14.42578125" style="117"/>
    <col min="14211" max="14211" width="38.140625" style="117" bestFit="1" customWidth="1"/>
    <col min="14212" max="14214" width="34.140625" style="117" bestFit="1" customWidth="1"/>
    <col min="14215" max="14224" width="38.140625" style="117" bestFit="1" customWidth="1"/>
    <col min="14225" max="14226" width="14.42578125" style="117"/>
    <col min="14227" max="14227" width="38.140625" style="117" bestFit="1" customWidth="1"/>
    <col min="14228" max="14230" width="34.140625" style="117" bestFit="1" customWidth="1"/>
    <col min="14231" max="14240" width="38.140625" style="117" bestFit="1" customWidth="1"/>
    <col min="14241" max="14242" width="14.42578125" style="117"/>
    <col min="14243" max="14243" width="38.140625" style="117" bestFit="1" customWidth="1"/>
    <col min="14244" max="14246" width="34.140625" style="117" bestFit="1" customWidth="1"/>
    <col min="14247" max="14256" width="38.140625" style="117" bestFit="1" customWidth="1"/>
    <col min="14257" max="14258" width="14.42578125" style="117"/>
    <col min="14259" max="14259" width="38.140625" style="117" bestFit="1" customWidth="1"/>
    <col min="14260" max="14262" width="34.140625" style="117" bestFit="1" customWidth="1"/>
    <col min="14263" max="14272" width="38.140625" style="117" bestFit="1" customWidth="1"/>
    <col min="14273" max="14274" width="14.42578125" style="117"/>
    <col min="14275" max="14275" width="38.140625" style="117" bestFit="1" customWidth="1"/>
    <col min="14276" max="14278" width="34.140625" style="117" bestFit="1" customWidth="1"/>
    <col min="14279" max="14288" width="38.140625" style="117" bestFit="1" customWidth="1"/>
    <col min="14289" max="14290" width="14.42578125" style="117"/>
    <col min="14291" max="14291" width="38.140625" style="117" bestFit="1" customWidth="1"/>
    <col min="14292" max="14294" width="34.140625" style="117" bestFit="1" customWidth="1"/>
    <col min="14295" max="14304" width="38.140625" style="117" bestFit="1" customWidth="1"/>
    <col min="14305" max="14306" width="14.42578125" style="117"/>
    <col min="14307" max="14307" width="38.140625" style="117" bestFit="1" customWidth="1"/>
    <col min="14308" max="14310" width="34.140625" style="117" bestFit="1" customWidth="1"/>
    <col min="14311" max="14320" width="38.140625" style="117" bestFit="1" customWidth="1"/>
    <col min="14321" max="14322" width="14.42578125" style="117"/>
    <col min="14323" max="14323" width="38.140625" style="117" bestFit="1" customWidth="1"/>
    <col min="14324" max="14326" width="34.140625" style="117" bestFit="1" customWidth="1"/>
    <col min="14327" max="14336" width="38.140625" style="117" bestFit="1" customWidth="1"/>
    <col min="14337" max="14338" width="14.42578125" style="117"/>
    <col min="14339" max="14339" width="38.140625" style="117" bestFit="1" customWidth="1"/>
    <col min="14340" max="14342" width="34.140625" style="117" bestFit="1" customWidth="1"/>
    <col min="14343" max="14352" width="38.140625" style="117" bestFit="1" customWidth="1"/>
    <col min="14353" max="14354" width="14.42578125" style="117"/>
    <col min="14355" max="14355" width="38.140625" style="117" bestFit="1" customWidth="1"/>
    <col min="14356" max="14358" width="34.140625" style="117" bestFit="1" customWidth="1"/>
    <col min="14359" max="14368" width="38.140625" style="117" bestFit="1" customWidth="1"/>
    <col min="14369" max="14370" width="14.42578125" style="117"/>
    <col min="14371" max="14371" width="38.140625" style="117" bestFit="1" customWidth="1"/>
    <col min="14372" max="14374" width="34.140625" style="117" bestFit="1" customWidth="1"/>
    <col min="14375" max="14384" width="38.140625" style="117" bestFit="1" customWidth="1"/>
    <col min="14385" max="14386" width="14.42578125" style="117"/>
    <col min="14387" max="14387" width="38.140625" style="117" bestFit="1" customWidth="1"/>
    <col min="14388" max="14390" width="34.140625" style="117" bestFit="1" customWidth="1"/>
    <col min="14391" max="14400" width="38.140625" style="117" bestFit="1" customWidth="1"/>
    <col min="14401" max="14402" width="14.42578125" style="117"/>
    <col min="14403" max="14403" width="38.140625" style="117" bestFit="1" customWidth="1"/>
    <col min="14404" max="14406" width="34.140625" style="117" bestFit="1" customWidth="1"/>
    <col min="14407" max="14416" width="38.140625" style="117" bestFit="1" customWidth="1"/>
    <col min="14417" max="14418" width="14.42578125" style="117"/>
    <col min="14419" max="14419" width="38.140625" style="117" bestFit="1" customWidth="1"/>
    <col min="14420" max="14422" width="34.140625" style="117" bestFit="1" customWidth="1"/>
    <col min="14423" max="14432" width="38.140625" style="117" bestFit="1" customWidth="1"/>
    <col min="14433" max="14434" width="14.42578125" style="117"/>
    <col min="14435" max="14435" width="38.140625" style="117" bestFit="1" customWidth="1"/>
    <col min="14436" max="14438" width="34.140625" style="117" bestFit="1" customWidth="1"/>
    <col min="14439" max="14448" width="38.140625" style="117" bestFit="1" customWidth="1"/>
    <col min="14449" max="14450" width="14.42578125" style="117"/>
    <col min="14451" max="14451" width="38.140625" style="117" bestFit="1" customWidth="1"/>
    <col min="14452" max="14454" width="34.140625" style="117" bestFit="1" customWidth="1"/>
    <col min="14455" max="14464" width="38.140625" style="117" bestFit="1" customWidth="1"/>
    <col min="14465" max="14466" width="14.42578125" style="117"/>
    <col min="14467" max="14467" width="38.140625" style="117" bestFit="1" customWidth="1"/>
    <col min="14468" max="14470" width="34.140625" style="117" bestFit="1" customWidth="1"/>
    <col min="14471" max="14480" width="38.140625" style="117" bestFit="1" customWidth="1"/>
    <col min="14481" max="14482" width="14.42578125" style="117"/>
    <col min="14483" max="14483" width="38.140625" style="117" bestFit="1" customWidth="1"/>
    <col min="14484" max="14486" width="34.140625" style="117" bestFit="1" customWidth="1"/>
    <col min="14487" max="14496" width="38.140625" style="117" bestFit="1" customWidth="1"/>
    <col min="14497" max="14498" width="14.42578125" style="117"/>
    <col min="14499" max="14499" width="38.140625" style="117" bestFit="1" customWidth="1"/>
    <col min="14500" max="14502" width="34.140625" style="117" bestFit="1" customWidth="1"/>
    <col min="14503" max="14512" width="38.140625" style="117" bestFit="1" customWidth="1"/>
    <col min="14513" max="14514" width="14.42578125" style="117"/>
    <col min="14515" max="14515" width="38.140625" style="117" bestFit="1" customWidth="1"/>
    <col min="14516" max="14518" width="34.140625" style="117" bestFit="1" customWidth="1"/>
    <col min="14519" max="14528" width="38.140625" style="117" bestFit="1" customWidth="1"/>
    <col min="14529" max="14530" width="14.42578125" style="117"/>
    <col min="14531" max="14531" width="38.140625" style="117" bestFit="1" customWidth="1"/>
    <col min="14532" max="14534" width="34.140625" style="117" bestFit="1" customWidth="1"/>
    <col min="14535" max="14544" width="38.140625" style="117" bestFit="1" customWidth="1"/>
    <col min="14545" max="14546" width="14.42578125" style="117"/>
    <col min="14547" max="14547" width="38.140625" style="117" bestFit="1" customWidth="1"/>
    <col min="14548" max="14550" width="34.140625" style="117" bestFit="1" customWidth="1"/>
    <col min="14551" max="14560" width="38.140625" style="117" bestFit="1" customWidth="1"/>
    <col min="14561" max="14562" width="14.42578125" style="117"/>
    <col min="14563" max="14563" width="38.140625" style="117" bestFit="1" customWidth="1"/>
    <col min="14564" max="14566" width="34.140625" style="117" bestFit="1" customWidth="1"/>
    <col min="14567" max="14576" width="38.140625" style="117" bestFit="1" customWidth="1"/>
    <col min="14577" max="14578" width="14.42578125" style="117"/>
    <col min="14579" max="14579" width="38.140625" style="117" bestFit="1" customWidth="1"/>
    <col min="14580" max="14582" width="34.140625" style="117" bestFit="1" customWidth="1"/>
    <col min="14583" max="14592" width="38.140625" style="117" bestFit="1" customWidth="1"/>
    <col min="14593" max="14594" width="14.42578125" style="117"/>
    <col min="14595" max="14595" width="38.140625" style="117" bestFit="1" customWidth="1"/>
    <col min="14596" max="14598" width="34.140625" style="117" bestFit="1" customWidth="1"/>
    <col min="14599" max="14608" width="38.140625" style="117" bestFit="1" customWidth="1"/>
    <col min="14609" max="14610" width="14.42578125" style="117"/>
    <col min="14611" max="14611" width="38.140625" style="117" bestFit="1" customWidth="1"/>
    <col min="14612" max="14614" width="34.140625" style="117" bestFit="1" customWidth="1"/>
    <col min="14615" max="14624" width="38.140625" style="117" bestFit="1" customWidth="1"/>
    <col min="14625" max="14626" width="14.42578125" style="117"/>
    <col min="14627" max="14627" width="38.140625" style="117" bestFit="1" customWidth="1"/>
    <col min="14628" max="14630" width="34.140625" style="117" bestFit="1" customWidth="1"/>
    <col min="14631" max="14640" width="38.140625" style="117" bestFit="1" customWidth="1"/>
    <col min="14641" max="14642" width="14.42578125" style="117"/>
    <col min="14643" max="14643" width="38.140625" style="117" bestFit="1" customWidth="1"/>
    <col min="14644" max="14646" width="34.140625" style="117" bestFit="1" customWidth="1"/>
    <col min="14647" max="14656" width="38.140625" style="117" bestFit="1" customWidth="1"/>
    <col min="14657" max="14658" width="14.42578125" style="117"/>
    <col min="14659" max="14659" width="38.140625" style="117" bestFit="1" customWidth="1"/>
    <col min="14660" max="14662" width="34.140625" style="117" bestFit="1" customWidth="1"/>
    <col min="14663" max="14672" width="38.140625" style="117" bestFit="1" customWidth="1"/>
    <col min="14673" max="14674" width="14.42578125" style="117"/>
    <col min="14675" max="14675" width="38.140625" style="117" bestFit="1" customWidth="1"/>
    <col min="14676" max="14678" width="34.140625" style="117" bestFit="1" customWidth="1"/>
    <col min="14679" max="14688" width="38.140625" style="117" bestFit="1" customWidth="1"/>
    <col min="14689" max="14690" width="14.42578125" style="117"/>
    <col min="14691" max="14691" width="38.140625" style="117" bestFit="1" customWidth="1"/>
    <col min="14692" max="14694" width="34.140625" style="117" bestFit="1" customWidth="1"/>
    <col min="14695" max="14704" width="38.140625" style="117" bestFit="1" customWidth="1"/>
    <col min="14705" max="14706" width="14.42578125" style="117"/>
    <col min="14707" max="14707" width="38.140625" style="117" bestFit="1" customWidth="1"/>
    <col min="14708" max="14710" width="34.140625" style="117" bestFit="1" customWidth="1"/>
    <col min="14711" max="14720" width="38.140625" style="117" bestFit="1" customWidth="1"/>
    <col min="14721" max="14722" width="14.42578125" style="117"/>
    <col min="14723" max="14723" width="38.140625" style="117" bestFit="1" customWidth="1"/>
    <col min="14724" max="14726" width="34.140625" style="117" bestFit="1" customWidth="1"/>
    <col min="14727" max="14736" width="38.140625" style="117" bestFit="1" customWidth="1"/>
    <col min="14737" max="14738" width="14.42578125" style="117"/>
    <col min="14739" max="14739" width="38.140625" style="117" bestFit="1" customWidth="1"/>
    <col min="14740" max="14742" width="34.140625" style="117" bestFit="1" customWidth="1"/>
    <col min="14743" max="14752" width="38.140625" style="117" bestFit="1" customWidth="1"/>
    <col min="14753" max="14754" width="14.42578125" style="117"/>
    <col min="14755" max="14755" width="38.140625" style="117" bestFit="1" customWidth="1"/>
    <col min="14756" max="14758" width="34.140625" style="117" bestFit="1" customWidth="1"/>
    <col min="14759" max="14768" width="38.140625" style="117" bestFit="1" customWidth="1"/>
    <col min="14769" max="14770" width="14.42578125" style="117"/>
    <col min="14771" max="14771" width="38.140625" style="117" bestFit="1" customWidth="1"/>
    <col min="14772" max="14774" width="34.140625" style="117" bestFit="1" customWidth="1"/>
    <col min="14775" max="14784" width="38.140625" style="117" bestFit="1" customWidth="1"/>
    <col min="14785" max="14786" width="14.42578125" style="117"/>
    <col min="14787" max="14787" width="38.140625" style="117" bestFit="1" customWidth="1"/>
    <col min="14788" max="14790" width="34.140625" style="117" bestFit="1" customWidth="1"/>
    <col min="14791" max="14800" width="38.140625" style="117" bestFit="1" customWidth="1"/>
    <col min="14801" max="14802" width="14.42578125" style="117"/>
    <col min="14803" max="14803" width="38.140625" style="117" bestFit="1" customWidth="1"/>
    <col min="14804" max="14806" width="34.140625" style="117" bestFit="1" customWidth="1"/>
    <col min="14807" max="14816" width="38.140625" style="117" bestFit="1" customWidth="1"/>
    <col min="14817" max="14818" width="14.42578125" style="117"/>
    <col min="14819" max="14819" width="38.140625" style="117" bestFit="1" customWidth="1"/>
    <col min="14820" max="14822" width="34.140625" style="117" bestFit="1" customWidth="1"/>
    <col min="14823" max="14832" width="38.140625" style="117" bestFit="1" customWidth="1"/>
    <col min="14833" max="14834" width="14.42578125" style="117"/>
    <col min="14835" max="14835" width="38.140625" style="117" bestFit="1" customWidth="1"/>
    <col min="14836" max="14838" width="34.140625" style="117" bestFit="1" customWidth="1"/>
    <col min="14839" max="14848" width="38.140625" style="117" bestFit="1" customWidth="1"/>
    <col min="14849" max="14850" width="14.42578125" style="117"/>
    <col min="14851" max="14851" width="38.140625" style="117" bestFit="1" customWidth="1"/>
    <col min="14852" max="14854" width="34.140625" style="117" bestFit="1" customWidth="1"/>
    <col min="14855" max="14864" width="38.140625" style="117" bestFit="1" customWidth="1"/>
    <col min="14865" max="14866" width="14.42578125" style="117"/>
    <col min="14867" max="14867" width="38.140625" style="117" bestFit="1" customWidth="1"/>
    <col min="14868" max="14870" width="34.140625" style="117" bestFit="1" customWidth="1"/>
    <col min="14871" max="14880" width="38.140625" style="117" bestFit="1" customWidth="1"/>
    <col min="14881" max="14882" width="14.42578125" style="117"/>
    <col min="14883" max="14883" width="38.140625" style="117" bestFit="1" customWidth="1"/>
    <col min="14884" max="14886" width="34.140625" style="117" bestFit="1" customWidth="1"/>
    <col min="14887" max="14896" width="38.140625" style="117" bestFit="1" customWidth="1"/>
    <col min="14897" max="14898" width="14.42578125" style="117"/>
    <col min="14899" max="14899" width="38.140625" style="117" bestFit="1" customWidth="1"/>
    <col min="14900" max="14902" width="34.140625" style="117" bestFit="1" customWidth="1"/>
    <col min="14903" max="14912" width="38.140625" style="117" bestFit="1" customWidth="1"/>
    <col min="14913" max="14914" width="14.42578125" style="117"/>
    <col min="14915" max="14915" width="38.140625" style="117" bestFit="1" customWidth="1"/>
    <col min="14916" max="14918" width="34.140625" style="117" bestFit="1" customWidth="1"/>
    <col min="14919" max="14928" width="38.140625" style="117" bestFit="1" customWidth="1"/>
    <col min="14929" max="14930" width="14.42578125" style="117"/>
    <col min="14931" max="14931" width="38.140625" style="117" bestFit="1" customWidth="1"/>
    <col min="14932" max="14934" width="34.140625" style="117" bestFit="1" customWidth="1"/>
    <col min="14935" max="14944" width="38.140625" style="117" bestFit="1" customWidth="1"/>
    <col min="14945" max="14946" width="14.42578125" style="117"/>
    <col min="14947" max="14947" width="38.140625" style="117" bestFit="1" customWidth="1"/>
    <col min="14948" max="14950" width="34.140625" style="117" bestFit="1" customWidth="1"/>
    <col min="14951" max="14960" width="38.140625" style="117" bestFit="1" customWidth="1"/>
    <col min="14961" max="14962" width="14.42578125" style="117"/>
    <col min="14963" max="14963" width="38.140625" style="117" bestFit="1" customWidth="1"/>
    <col min="14964" max="14966" width="34.140625" style="117" bestFit="1" customWidth="1"/>
    <col min="14967" max="14976" width="38.140625" style="117" bestFit="1" customWidth="1"/>
    <col min="14977" max="14978" width="14.42578125" style="117"/>
    <col min="14979" max="14979" width="38.140625" style="117" bestFit="1" customWidth="1"/>
    <col min="14980" max="14982" width="34.140625" style="117" bestFit="1" customWidth="1"/>
    <col min="14983" max="14992" width="38.140625" style="117" bestFit="1" customWidth="1"/>
    <col min="14993" max="14994" width="14.42578125" style="117"/>
    <col min="14995" max="14995" width="38.140625" style="117" bestFit="1" customWidth="1"/>
    <col min="14996" max="14998" width="34.140625" style="117" bestFit="1" customWidth="1"/>
    <col min="14999" max="15008" width="38.140625" style="117" bestFit="1" customWidth="1"/>
    <col min="15009" max="15010" width="14.42578125" style="117"/>
    <col min="15011" max="15011" width="38.140625" style="117" bestFit="1" customWidth="1"/>
    <col min="15012" max="15014" width="34.140625" style="117" bestFit="1" customWidth="1"/>
    <col min="15015" max="15024" width="38.140625" style="117" bestFit="1" customWidth="1"/>
    <col min="15025" max="15026" width="14.42578125" style="117"/>
    <col min="15027" max="15027" width="38.140625" style="117" bestFit="1" customWidth="1"/>
    <col min="15028" max="15030" width="34.140625" style="117" bestFit="1" customWidth="1"/>
    <col min="15031" max="15040" width="38.140625" style="117" bestFit="1" customWidth="1"/>
    <col min="15041" max="15042" width="14.42578125" style="117"/>
    <col min="15043" max="15043" width="38.140625" style="117" bestFit="1" customWidth="1"/>
    <col min="15044" max="15046" width="34.140625" style="117" bestFit="1" customWidth="1"/>
    <col min="15047" max="15056" width="38.140625" style="117" bestFit="1" customWidth="1"/>
    <col min="15057" max="15058" width="14.42578125" style="117"/>
    <col min="15059" max="15059" width="38.140625" style="117" bestFit="1" customWidth="1"/>
    <col min="15060" max="15062" width="34.140625" style="117" bestFit="1" customWidth="1"/>
    <col min="15063" max="15072" width="38.140625" style="117" bestFit="1" customWidth="1"/>
    <col min="15073" max="15074" width="14.42578125" style="117"/>
    <col min="15075" max="15075" width="38.140625" style="117" bestFit="1" customWidth="1"/>
    <col min="15076" max="15078" width="34.140625" style="117" bestFit="1" customWidth="1"/>
    <col min="15079" max="15088" width="38.140625" style="117" bestFit="1" customWidth="1"/>
    <col min="15089" max="15090" width="14.42578125" style="117"/>
    <col min="15091" max="15091" width="38.140625" style="117" bestFit="1" customWidth="1"/>
    <col min="15092" max="15094" width="34.140625" style="117" bestFit="1" customWidth="1"/>
    <col min="15095" max="15104" width="38.140625" style="117" bestFit="1" customWidth="1"/>
    <col min="15105" max="15106" width="14.42578125" style="117"/>
    <col min="15107" max="15107" width="38.140625" style="117" bestFit="1" customWidth="1"/>
    <col min="15108" max="15110" width="34.140625" style="117" bestFit="1" customWidth="1"/>
    <col min="15111" max="15120" width="38.140625" style="117" bestFit="1" customWidth="1"/>
    <col min="15121" max="15122" width="14.42578125" style="117"/>
    <col min="15123" max="15123" width="38.140625" style="117" bestFit="1" customWidth="1"/>
    <col min="15124" max="15126" width="34.140625" style="117" bestFit="1" customWidth="1"/>
    <col min="15127" max="15136" width="38.140625" style="117" bestFit="1" customWidth="1"/>
    <col min="15137" max="15138" width="14.42578125" style="117"/>
    <col min="15139" max="15139" width="38.140625" style="117" bestFit="1" customWidth="1"/>
    <col min="15140" max="15142" width="34.140625" style="117" bestFit="1" customWidth="1"/>
    <col min="15143" max="15152" width="38.140625" style="117" bestFit="1" customWidth="1"/>
    <col min="15153" max="15154" width="14.42578125" style="117"/>
    <col min="15155" max="15155" width="38.140625" style="117" bestFit="1" customWidth="1"/>
    <col min="15156" max="15158" width="34.140625" style="117" bestFit="1" customWidth="1"/>
    <col min="15159" max="15168" width="38.140625" style="117" bestFit="1" customWidth="1"/>
    <col min="15169" max="15170" width="14.42578125" style="117"/>
    <col min="15171" max="15171" width="38.140625" style="117" bestFit="1" customWidth="1"/>
    <col min="15172" max="15174" width="34.140625" style="117" bestFit="1" customWidth="1"/>
    <col min="15175" max="15184" width="38.140625" style="117" bestFit="1" customWidth="1"/>
    <col min="15185" max="15186" width="14.42578125" style="117"/>
    <col min="15187" max="15187" width="38.140625" style="117" bestFit="1" customWidth="1"/>
    <col min="15188" max="15190" width="34.140625" style="117" bestFit="1" customWidth="1"/>
    <col min="15191" max="15200" width="38.140625" style="117" bestFit="1" customWidth="1"/>
    <col min="15201" max="15202" width="14.42578125" style="117"/>
    <col min="15203" max="15203" width="38.140625" style="117" bestFit="1" customWidth="1"/>
    <col min="15204" max="15206" width="34.140625" style="117" bestFit="1" customWidth="1"/>
    <col min="15207" max="15216" width="38.140625" style="117" bestFit="1" customWidth="1"/>
    <col min="15217" max="15218" width="14.42578125" style="117"/>
    <col min="15219" max="15219" width="38.140625" style="117" bestFit="1" customWidth="1"/>
    <col min="15220" max="15222" width="34.140625" style="117" bestFit="1" customWidth="1"/>
    <col min="15223" max="15232" width="38.140625" style="117" bestFit="1" customWidth="1"/>
    <col min="15233" max="15234" width="14.42578125" style="117"/>
    <col min="15235" max="15235" width="38.140625" style="117" bestFit="1" customWidth="1"/>
    <col min="15236" max="15238" width="34.140625" style="117" bestFit="1" customWidth="1"/>
    <col min="15239" max="15248" width="38.140625" style="117" bestFit="1" customWidth="1"/>
    <col min="15249" max="15250" width="14.42578125" style="117"/>
    <col min="15251" max="15251" width="38.140625" style="117" bestFit="1" customWidth="1"/>
    <col min="15252" max="15254" width="34.140625" style="117" bestFit="1" customWidth="1"/>
    <col min="15255" max="15264" width="38.140625" style="117" bestFit="1" customWidth="1"/>
    <col min="15265" max="15266" width="14.42578125" style="117"/>
    <col min="15267" max="15267" width="38.140625" style="117" bestFit="1" customWidth="1"/>
    <col min="15268" max="15270" width="34.140625" style="117" bestFit="1" customWidth="1"/>
    <col min="15271" max="15280" width="38.140625" style="117" bestFit="1" customWidth="1"/>
    <col min="15281" max="15282" width="14.42578125" style="117"/>
    <col min="15283" max="15283" width="38.140625" style="117" bestFit="1" customWidth="1"/>
    <col min="15284" max="15286" width="34.140625" style="117" bestFit="1" customWidth="1"/>
    <col min="15287" max="15296" width="38.140625" style="117" bestFit="1" customWidth="1"/>
    <col min="15297" max="15298" width="14.42578125" style="117"/>
    <col min="15299" max="15299" width="38.140625" style="117" bestFit="1" customWidth="1"/>
    <col min="15300" max="15302" width="34.140625" style="117" bestFit="1" customWidth="1"/>
    <col min="15303" max="15312" width="38.140625" style="117" bestFit="1" customWidth="1"/>
    <col min="15313" max="15314" width="14.42578125" style="117"/>
    <col min="15315" max="15315" width="38.140625" style="117" bestFit="1" customWidth="1"/>
    <col min="15316" max="15318" width="34.140625" style="117" bestFit="1" customWidth="1"/>
    <col min="15319" max="15328" width="38.140625" style="117" bestFit="1" customWidth="1"/>
    <col min="15329" max="15330" width="14.42578125" style="117"/>
    <col min="15331" max="15331" width="38.140625" style="117" bestFit="1" customWidth="1"/>
    <col min="15332" max="15334" width="34.140625" style="117" bestFit="1" customWidth="1"/>
    <col min="15335" max="15344" width="38.140625" style="117" bestFit="1" customWidth="1"/>
    <col min="15345" max="15346" width="14.42578125" style="117"/>
    <col min="15347" max="15347" width="38.140625" style="117" bestFit="1" customWidth="1"/>
    <col min="15348" max="15350" width="34.140625" style="117" bestFit="1" customWidth="1"/>
    <col min="15351" max="15360" width="38.140625" style="117" bestFit="1" customWidth="1"/>
    <col min="15361" max="15362" width="14.42578125" style="117"/>
    <col min="15363" max="15363" width="38.140625" style="117" bestFit="1" customWidth="1"/>
    <col min="15364" max="15366" width="34.140625" style="117" bestFit="1" customWidth="1"/>
    <col min="15367" max="15376" width="38.140625" style="117" bestFit="1" customWidth="1"/>
    <col min="15377" max="15378" width="14.42578125" style="117"/>
    <col min="15379" max="15379" width="38.140625" style="117" bestFit="1" customWidth="1"/>
    <col min="15380" max="15382" width="34.140625" style="117" bestFit="1" customWidth="1"/>
    <col min="15383" max="15392" width="38.140625" style="117" bestFit="1" customWidth="1"/>
    <col min="15393" max="15394" width="14.42578125" style="117"/>
    <col min="15395" max="15395" width="38.140625" style="117" bestFit="1" customWidth="1"/>
    <col min="15396" max="15398" width="34.140625" style="117" bestFit="1" customWidth="1"/>
    <col min="15399" max="15408" width="38.140625" style="117" bestFit="1" customWidth="1"/>
    <col min="15409" max="15410" width="14.42578125" style="117"/>
    <col min="15411" max="15411" width="38.140625" style="117" bestFit="1" customWidth="1"/>
    <col min="15412" max="15414" width="34.140625" style="117" bestFit="1" customWidth="1"/>
    <col min="15415" max="15424" width="38.140625" style="117" bestFit="1" customWidth="1"/>
    <col min="15425" max="15426" width="14.42578125" style="117"/>
    <col min="15427" max="15427" width="38.140625" style="117" bestFit="1" customWidth="1"/>
    <col min="15428" max="15430" width="34.140625" style="117" bestFit="1" customWidth="1"/>
    <col min="15431" max="15440" width="38.140625" style="117" bestFit="1" customWidth="1"/>
    <col min="15441" max="15442" width="14.42578125" style="117"/>
    <col min="15443" max="15443" width="38.140625" style="117" bestFit="1" customWidth="1"/>
    <col min="15444" max="15446" width="34.140625" style="117" bestFit="1" customWidth="1"/>
    <col min="15447" max="15456" width="38.140625" style="117" bestFit="1" customWidth="1"/>
    <col min="15457" max="15458" width="14.42578125" style="117"/>
    <col min="15459" max="15459" width="38.140625" style="117" bestFit="1" customWidth="1"/>
    <col min="15460" max="15462" width="34.140625" style="117" bestFit="1" customWidth="1"/>
    <col min="15463" max="15472" width="38.140625" style="117" bestFit="1" customWidth="1"/>
    <col min="15473" max="15474" width="14.42578125" style="117"/>
    <col min="15475" max="15475" width="38.140625" style="117" bestFit="1" customWidth="1"/>
    <col min="15476" max="15478" width="34.140625" style="117" bestFit="1" customWidth="1"/>
    <col min="15479" max="15488" width="38.140625" style="117" bestFit="1" customWidth="1"/>
    <col min="15489" max="15490" width="14.42578125" style="117"/>
    <col min="15491" max="15491" width="38.140625" style="117" bestFit="1" customWidth="1"/>
    <col min="15492" max="15494" width="34.140625" style="117" bestFit="1" customWidth="1"/>
    <col min="15495" max="15504" width="38.140625" style="117" bestFit="1" customWidth="1"/>
    <col min="15505" max="15506" width="14.42578125" style="117"/>
    <col min="15507" max="15507" width="38.140625" style="117" bestFit="1" customWidth="1"/>
    <col min="15508" max="15510" width="34.140625" style="117" bestFit="1" customWidth="1"/>
    <col min="15511" max="15520" width="38.140625" style="117" bestFit="1" customWidth="1"/>
    <col min="15521" max="15522" width="14.42578125" style="117"/>
    <col min="15523" max="15523" width="38.140625" style="117" bestFit="1" customWidth="1"/>
    <col min="15524" max="15526" width="34.140625" style="117" bestFit="1" customWidth="1"/>
    <col min="15527" max="15536" width="38.140625" style="117" bestFit="1" customWidth="1"/>
    <col min="15537" max="15538" width="14.42578125" style="117"/>
    <col min="15539" max="15539" width="38.140625" style="117" bestFit="1" customWidth="1"/>
    <col min="15540" max="15542" width="34.140625" style="117" bestFit="1" customWidth="1"/>
    <col min="15543" max="15552" width="38.140625" style="117" bestFit="1" customWidth="1"/>
    <col min="15553" max="15554" width="14.42578125" style="117"/>
    <col min="15555" max="15555" width="38.140625" style="117" bestFit="1" customWidth="1"/>
    <col min="15556" max="15558" width="34.140625" style="117" bestFit="1" customWidth="1"/>
    <col min="15559" max="15568" width="38.140625" style="117" bestFit="1" customWidth="1"/>
    <col min="15569" max="15570" width="14.42578125" style="117"/>
    <col min="15571" max="15571" width="38.140625" style="117" bestFit="1" customWidth="1"/>
    <col min="15572" max="15574" width="34.140625" style="117" bestFit="1" customWidth="1"/>
    <col min="15575" max="15584" width="38.140625" style="117" bestFit="1" customWidth="1"/>
    <col min="15585" max="15586" width="14.42578125" style="117"/>
    <col min="15587" max="15587" width="38.140625" style="117" bestFit="1" customWidth="1"/>
    <col min="15588" max="15590" width="34.140625" style="117" bestFit="1" customWidth="1"/>
    <col min="15591" max="15600" width="38.140625" style="117" bestFit="1" customWidth="1"/>
    <col min="15601" max="15602" width="14.42578125" style="117"/>
    <col min="15603" max="15603" width="38.140625" style="117" bestFit="1" customWidth="1"/>
    <col min="15604" max="15606" width="34.140625" style="117" bestFit="1" customWidth="1"/>
    <col min="15607" max="15616" width="38.140625" style="117" bestFit="1" customWidth="1"/>
    <col min="15617" max="15618" width="14.42578125" style="117"/>
    <col min="15619" max="15619" width="38.140625" style="117" bestFit="1" customWidth="1"/>
    <col min="15620" max="15622" width="34.140625" style="117" bestFit="1" customWidth="1"/>
    <col min="15623" max="15632" width="38.140625" style="117" bestFit="1" customWidth="1"/>
    <col min="15633" max="15634" width="14.42578125" style="117"/>
    <col min="15635" max="15635" width="38.140625" style="117" bestFit="1" customWidth="1"/>
    <col min="15636" max="15638" width="34.140625" style="117" bestFit="1" customWidth="1"/>
    <col min="15639" max="15648" width="38.140625" style="117" bestFit="1" customWidth="1"/>
    <col min="15649" max="15650" width="14.42578125" style="117"/>
    <col min="15651" max="15651" width="38.140625" style="117" bestFit="1" customWidth="1"/>
    <col min="15652" max="15654" width="34.140625" style="117" bestFit="1" customWidth="1"/>
    <col min="15655" max="15664" width="38.140625" style="117" bestFit="1" customWidth="1"/>
    <col min="15665" max="15666" width="14.42578125" style="117"/>
    <col min="15667" max="15667" width="38.140625" style="117" bestFit="1" customWidth="1"/>
    <col min="15668" max="15670" width="34.140625" style="117" bestFit="1" customWidth="1"/>
    <col min="15671" max="15680" width="38.140625" style="117" bestFit="1" customWidth="1"/>
    <col min="15681" max="15682" width="14.42578125" style="117"/>
    <col min="15683" max="15683" width="38.140625" style="117" bestFit="1" customWidth="1"/>
    <col min="15684" max="15686" width="34.140625" style="117" bestFit="1" customWidth="1"/>
    <col min="15687" max="15696" width="38.140625" style="117" bestFit="1" customWidth="1"/>
    <col min="15697" max="15698" width="14.42578125" style="117"/>
    <col min="15699" max="15699" width="38.140625" style="117" bestFit="1" customWidth="1"/>
    <col min="15700" max="15702" width="34.140625" style="117" bestFit="1" customWidth="1"/>
    <col min="15703" max="15712" width="38.140625" style="117" bestFit="1" customWidth="1"/>
    <col min="15713" max="15714" width="14.42578125" style="117"/>
    <col min="15715" max="15715" width="38.140625" style="117" bestFit="1" customWidth="1"/>
    <col min="15716" max="15718" width="34.140625" style="117" bestFit="1" customWidth="1"/>
    <col min="15719" max="15728" width="38.140625" style="117" bestFit="1" customWidth="1"/>
    <col min="15729" max="15730" width="14.42578125" style="117"/>
    <col min="15731" max="15731" width="38.140625" style="117" bestFit="1" customWidth="1"/>
    <col min="15732" max="15734" width="34.140625" style="117" bestFit="1" customWidth="1"/>
    <col min="15735" max="15744" width="38.140625" style="117" bestFit="1" customWidth="1"/>
    <col min="15745" max="15746" width="14.42578125" style="117"/>
    <col min="15747" max="15747" width="38.140625" style="117" bestFit="1" customWidth="1"/>
    <col min="15748" max="15750" width="34.140625" style="117" bestFit="1" customWidth="1"/>
    <col min="15751" max="15760" width="38.140625" style="117" bestFit="1" customWidth="1"/>
    <col min="15761" max="15762" width="14.42578125" style="117"/>
    <col min="15763" max="15763" width="38.140625" style="117" bestFit="1" customWidth="1"/>
    <col min="15764" max="15766" width="34.140625" style="117" bestFit="1" customWidth="1"/>
    <col min="15767" max="15776" width="38.140625" style="117" bestFit="1" customWidth="1"/>
    <col min="15777" max="15778" width="14.42578125" style="117"/>
    <col min="15779" max="15779" width="38.140625" style="117" bestFit="1" customWidth="1"/>
    <col min="15780" max="15782" width="34.140625" style="117" bestFit="1" customWidth="1"/>
    <col min="15783" max="15792" width="38.140625" style="117" bestFit="1" customWidth="1"/>
    <col min="15793" max="15794" width="14.42578125" style="117"/>
    <col min="15795" max="15795" width="38.140625" style="117" bestFit="1" customWidth="1"/>
    <col min="15796" max="15798" width="34.140625" style="117" bestFit="1" customWidth="1"/>
    <col min="15799" max="15808" width="38.140625" style="117" bestFit="1" customWidth="1"/>
    <col min="15809" max="15810" width="14.42578125" style="117"/>
    <col min="15811" max="15811" width="38.140625" style="117" bestFit="1" customWidth="1"/>
    <col min="15812" max="15814" width="34.140625" style="117" bestFit="1" customWidth="1"/>
    <col min="15815" max="15824" width="38.140625" style="117" bestFit="1" customWidth="1"/>
    <col min="15825" max="15826" width="14.42578125" style="117"/>
    <col min="15827" max="15827" width="38.140625" style="117" bestFit="1" customWidth="1"/>
    <col min="15828" max="15830" width="34.140625" style="117" bestFit="1" customWidth="1"/>
    <col min="15831" max="15840" width="38.140625" style="117" bestFit="1" customWidth="1"/>
    <col min="15841" max="15842" width="14.42578125" style="117"/>
    <col min="15843" max="15843" width="38.140625" style="117" bestFit="1" customWidth="1"/>
    <col min="15844" max="15846" width="34.140625" style="117" bestFit="1" customWidth="1"/>
    <col min="15847" max="15856" width="38.140625" style="117" bestFit="1" customWidth="1"/>
    <col min="15857" max="15858" width="14.42578125" style="117"/>
    <col min="15859" max="15859" width="38.140625" style="117" bestFit="1" customWidth="1"/>
    <col min="15860" max="15862" width="34.140625" style="117" bestFit="1" customWidth="1"/>
    <col min="15863" max="15872" width="38.140625" style="117" bestFit="1" customWidth="1"/>
    <col min="15873" max="15874" width="14.42578125" style="117"/>
    <col min="15875" max="15875" width="38.140625" style="117" bestFit="1" customWidth="1"/>
    <col min="15876" max="15878" width="34.140625" style="117" bestFit="1" customWidth="1"/>
    <col min="15879" max="15888" width="38.140625" style="117" bestFit="1" customWidth="1"/>
    <col min="15889" max="15890" width="14.42578125" style="117"/>
    <col min="15891" max="15891" width="38.140625" style="117" bestFit="1" customWidth="1"/>
    <col min="15892" max="15894" width="34.140625" style="117" bestFit="1" customWidth="1"/>
    <col min="15895" max="15904" width="38.140625" style="117" bestFit="1" customWidth="1"/>
    <col min="15905" max="15906" width="14.42578125" style="117"/>
    <col min="15907" max="15907" width="38.140625" style="117" bestFit="1" customWidth="1"/>
    <col min="15908" max="15910" width="34.140625" style="117" bestFit="1" customWidth="1"/>
    <col min="15911" max="15920" width="38.140625" style="117" bestFit="1" customWidth="1"/>
    <col min="15921" max="15922" width="14.42578125" style="117"/>
    <col min="15923" max="15923" width="38.140625" style="117" bestFit="1" customWidth="1"/>
    <col min="15924" max="15926" width="34.140625" style="117" bestFit="1" customWidth="1"/>
    <col min="15927" max="15936" width="38.140625" style="117" bestFit="1" customWidth="1"/>
    <col min="15937" max="15938" width="14.42578125" style="117"/>
    <col min="15939" max="15939" width="38.140625" style="117" bestFit="1" customWidth="1"/>
    <col min="15940" max="15942" width="34.140625" style="117" bestFit="1" customWidth="1"/>
    <col min="15943" max="15952" width="38.140625" style="117" bestFit="1" customWidth="1"/>
    <col min="15953" max="15954" width="14.42578125" style="117"/>
    <col min="15955" max="15955" width="38.140625" style="117" bestFit="1" customWidth="1"/>
    <col min="15956" max="15958" width="34.140625" style="117" bestFit="1" customWidth="1"/>
    <col min="15959" max="15968" width="38.140625" style="117" bestFit="1" customWidth="1"/>
    <col min="15969" max="15970" width="14.42578125" style="117"/>
    <col min="15971" max="15971" width="38.140625" style="117" bestFit="1" customWidth="1"/>
    <col min="15972" max="15974" width="34.140625" style="117" bestFit="1" customWidth="1"/>
    <col min="15975" max="15984" width="38.140625" style="117" bestFit="1" customWidth="1"/>
    <col min="15985" max="15986" width="14.42578125" style="117"/>
    <col min="15987" max="15987" width="38.140625" style="117" bestFit="1" customWidth="1"/>
    <col min="15988" max="15990" width="34.140625" style="117" bestFit="1" customWidth="1"/>
    <col min="15991" max="16000" width="38.140625" style="117" bestFit="1" customWidth="1"/>
    <col min="16001" max="16002" width="14.42578125" style="117"/>
    <col min="16003" max="16003" width="38.140625" style="117" bestFit="1" customWidth="1"/>
    <col min="16004" max="16006" width="34.140625" style="117" bestFit="1" customWidth="1"/>
    <col min="16007" max="16016" width="38.140625" style="117" bestFit="1" customWidth="1"/>
    <col min="16017" max="16018" width="14.42578125" style="117"/>
    <col min="16019" max="16019" width="38.140625" style="117" bestFit="1" customWidth="1"/>
    <col min="16020" max="16022" width="34.140625" style="117" bestFit="1" customWidth="1"/>
    <col min="16023" max="16032" width="38.140625" style="117" bestFit="1" customWidth="1"/>
    <col min="16033" max="16034" width="14.42578125" style="117"/>
    <col min="16035" max="16035" width="38.140625" style="117" bestFit="1" customWidth="1"/>
    <col min="16036" max="16038" width="34.140625" style="117" bestFit="1" customWidth="1"/>
    <col min="16039" max="16048" width="38.140625" style="117" bestFit="1" customWidth="1"/>
    <col min="16049" max="16050" width="14.42578125" style="117"/>
    <col min="16051" max="16051" width="38.140625" style="117" bestFit="1" customWidth="1"/>
    <col min="16052" max="16054" width="34.140625" style="117" bestFit="1" customWidth="1"/>
    <col min="16055" max="16064" width="38.140625" style="117" bestFit="1" customWidth="1"/>
    <col min="16065" max="16066" width="14.42578125" style="117"/>
    <col min="16067" max="16067" width="38.140625" style="117" bestFit="1" customWidth="1"/>
    <col min="16068" max="16070" width="34.140625" style="117" bestFit="1" customWidth="1"/>
    <col min="16071" max="16080" width="38.140625" style="117" bestFit="1" customWidth="1"/>
    <col min="16081" max="16082" width="14.42578125" style="117"/>
    <col min="16083" max="16083" width="38.140625" style="117" bestFit="1" customWidth="1"/>
    <col min="16084" max="16086" width="34.140625" style="117" bestFit="1" customWidth="1"/>
    <col min="16087" max="16096" width="38.140625" style="117" bestFit="1" customWidth="1"/>
    <col min="16097" max="16098" width="14.42578125" style="117"/>
    <col min="16099" max="16099" width="38.140625" style="117" bestFit="1" customWidth="1"/>
    <col min="16100" max="16102" width="34.140625" style="117" bestFit="1" customWidth="1"/>
    <col min="16103" max="16112" width="38.140625" style="117" bestFit="1" customWidth="1"/>
    <col min="16113" max="16114" width="14.42578125" style="117"/>
    <col min="16115" max="16115" width="38.140625" style="117" bestFit="1" customWidth="1"/>
    <col min="16116" max="16118" width="34.140625" style="117" bestFit="1" customWidth="1"/>
    <col min="16119" max="16128" width="38.140625" style="117" bestFit="1" customWidth="1"/>
    <col min="16129" max="16130" width="14.42578125" style="117"/>
    <col min="16131" max="16131" width="38.140625" style="117" bestFit="1" customWidth="1"/>
    <col min="16132" max="16134" width="34.140625" style="117" bestFit="1" customWidth="1"/>
    <col min="16135" max="16144" width="38.140625" style="117" bestFit="1" customWidth="1"/>
    <col min="16145" max="16146" width="14.42578125" style="117"/>
    <col min="16147" max="16147" width="38.140625" style="117" bestFit="1" customWidth="1"/>
    <col min="16148" max="16150" width="34.140625" style="117" bestFit="1" customWidth="1"/>
    <col min="16151" max="16160" width="38.140625" style="117" bestFit="1" customWidth="1"/>
    <col min="16161" max="16162" width="14.42578125" style="117"/>
    <col min="16163" max="16163" width="38.140625" style="117" bestFit="1" customWidth="1"/>
    <col min="16164" max="16166" width="34.140625" style="117" bestFit="1" customWidth="1"/>
    <col min="16167" max="16176" width="38.140625" style="117" bestFit="1" customWidth="1"/>
    <col min="16177" max="16178" width="14.42578125" style="117"/>
    <col min="16179" max="16179" width="38.140625" style="117" bestFit="1" customWidth="1"/>
    <col min="16180" max="16182" width="34.140625" style="117" bestFit="1" customWidth="1"/>
    <col min="16183" max="16192" width="38.140625" style="117" bestFit="1" customWidth="1"/>
    <col min="16193" max="16194" width="14.42578125" style="117"/>
    <col min="16195" max="16195" width="38.140625" style="117" bestFit="1" customWidth="1"/>
    <col min="16196" max="16198" width="34.140625" style="117" bestFit="1" customWidth="1"/>
    <col min="16199" max="16208" width="38.140625" style="117" bestFit="1" customWidth="1"/>
    <col min="16209" max="16210" width="14.42578125" style="117"/>
    <col min="16211" max="16211" width="38.140625" style="117" bestFit="1" customWidth="1"/>
    <col min="16212" max="16214" width="34.140625" style="117" bestFit="1" customWidth="1"/>
    <col min="16215" max="16224" width="38.140625" style="117" bestFit="1" customWidth="1"/>
    <col min="16225" max="16226" width="14.42578125" style="117"/>
    <col min="16227" max="16227" width="38.140625" style="117" bestFit="1" customWidth="1"/>
    <col min="16228" max="16230" width="34.140625" style="117" bestFit="1" customWidth="1"/>
    <col min="16231" max="16240" width="38.140625" style="117" bestFit="1" customWidth="1"/>
    <col min="16241" max="16242" width="14.42578125" style="117"/>
    <col min="16243" max="16243" width="38.140625" style="117" bestFit="1" customWidth="1"/>
    <col min="16244" max="16246" width="34.140625" style="117" bestFit="1" customWidth="1"/>
    <col min="16247" max="16256" width="38.140625" style="117" bestFit="1" customWidth="1"/>
    <col min="16257" max="16258" width="14.42578125" style="117"/>
    <col min="16259" max="16259" width="38.140625" style="117" bestFit="1" customWidth="1"/>
    <col min="16260" max="16262" width="34.140625" style="117" bestFit="1" customWidth="1"/>
    <col min="16263" max="16272" width="38.140625" style="117" bestFit="1" customWidth="1"/>
    <col min="16273" max="16274" width="14.42578125" style="117"/>
    <col min="16275" max="16275" width="38.140625" style="117" bestFit="1" customWidth="1"/>
    <col min="16276" max="16278" width="34.140625" style="117" bestFit="1" customWidth="1"/>
    <col min="16279" max="16288" width="38.140625" style="117" bestFit="1" customWidth="1"/>
    <col min="16289" max="16290" width="14.42578125" style="117"/>
    <col min="16291" max="16291" width="38.140625" style="117" bestFit="1" customWidth="1"/>
    <col min="16292" max="16294" width="34.140625" style="117" bestFit="1" customWidth="1"/>
    <col min="16295" max="16304" width="38.140625" style="117" bestFit="1" customWidth="1"/>
    <col min="16305" max="16306" width="14.42578125" style="117"/>
    <col min="16307" max="16307" width="38.140625" style="117" bestFit="1" customWidth="1"/>
    <col min="16308" max="16310" width="34.140625" style="117" bestFit="1" customWidth="1"/>
    <col min="16311" max="16320" width="38.140625" style="117" bestFit="1" customWidth="1"/>
    <col min="16321" max="16322" width="14.42578125" style="117"/>
    <col min="16323" max="16323" width="38.140625" style="117" bestFit="1" customWidth="1"/>
    <col min="16324" max="16326" width="34.140625" style="117" bestFit="1" customWidth="1"/>
    <col min="16327" max="16336" width="38.140625" style="117" bestFit="1" customWidth="1"/>
    <col min="16337" max="16338" width="14.42578125" style="117"/>
    <col min="16339" max="16339" width="38.140625" style="117" bestFit="1" customWidth="1"/>
    <col min="16340" max="16342" width="34.140625" style="117" bestFit="1" customWidth="1"/>
    <col min="16343" max="16352" width="38.140625" style="117" bestFit="1" customWidth="1"/>
    <col min="16353" max="16354" width="14.42578125" style="117"/>
    <col min="16355" max="16355" width="38.140625" style="117" bestFit="1" customWidth="1"/>
    <col min="16356" max="16358" width="34.140625" style="117" bestFit="1" customWidth="1"/>
    <col min="16359" max="16368" width="38.140625" style="117" bestFit="1" customWidth="1"/>
    <col min="16369" max="16370" width="14.42578125" style="117"/>
    <col min="16371" max="16371" width="38.140625" style="117" bestFit="1" customWidth="1"/>
    <col min="16372" max="16374" width="34.140625" style="117" bestFit="1" customWidth="1"/>
    <col min="16375" max="16384" width="38.140625" style="117" bestFit="1" customWidth="1"/>
  </cols>
  <sheetData>
    <row r="1" spans="1:90" ht="45" customHeight="1" x14ac:dyDescent="0.5">
      <c r="P1" s="115"/>
    </row>
    <row r="2" spans="1:90" ht="45" customHeight="1" thickBot="1" x14ac:dyDescent="0.55000000000000004">
      <c r="B2" s="112" t="s">
        <v>203</v>
      </c>
      <c r="P2" s="115"/>
    </row>
    <row r="3" spans="1:90" ht="45" customHeight="1" thickTop="1" thickBot="1" x14ac:dyDescent="0.55000000000000004">
      <c r="A3" s="118"/>
      <c r="B3" s="119" t="s">
        <v>88</v>
      </c>
      <c r="C3" s="120" t="s">
        <v>2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79</v>
      </c>
      <c r="I3" s="121" t="s">
        <v>73</v>
      </c>
      <c r="J3" s="121" t="s">
        <v>74</v>
      </c>
      <c r="K3" s="121" t="s">
        <v>75</v>
      </c>
      <c r="L3" s="121" t="s">
        <v>76</v>
      </c>
      <c r="M3" s="121" t="s">
        <v>77</v>
      </c>
      <c r="N3" s="121" t="s">
        <v>78</v>
      </c>
      <c r="O3" s="122" t="s">
        <v>48</v>
      </c>
      <c r="P3" s="115"/>
    </row>
    <row r="4" spans="1:90" ht="45" customHeight="1" thickTop="1" thickBot="1" x14ac:dyDescent="0.55000000000000004">
      <c r="A4" s="123" t="s">
        <v>3</v>
      </c>
      <c r="B4" s="124" t="s">
        <v>4</v>
      </c>
      <c r="C4" s="125">
        <f>SUM(D4:J4)</f>
        <v>1510000</v>
      </c>
      <c r="D4" s="126">
        <v>200000</v>
      </c>
      <c r="E4" s="127">
        <v>320000</v>
      </c>
      <c r="F4" s="127">
        <v>220000</v>
      </c>
      <c r="G4" s="127">
        <v>140000</v>
      </c>
      <c r="H4" s="127">
        <v>250000</v>
      </c>
      <c r="I4" s="127">
        <v>200000</v>
      </c>
      <c r="J4" s="127">
        <v>180000</v>
      </c>
      <c r="K4" s="127">
        <v>220000</v>
      </c>
      <c r="L4" s="127">
        <v>150000</v>
      </c>
      <c r="M4" s="127">
        <v>120000</v>
      </c>
      <c r="N4" s="127">
        <v>220000</v>
      </c>
      <c r="O4" s="128">
        <v>180000</v>
      </c>
      <c r="P4" s="129">
        <f t="shared" ref="P4:P33" si="0">SUM(D4:O4)</f>
        <v>2400000</v>
      </c>
    </row>
    <row r="5" spans="1:90" s="136" customFormat="1" ht="45" customHeight="1" thickTop="1" thickBot="1" x14ac:dyDescent="0.55000000000000004">
      <c r="A5" s="130" t="s">
        <v>5</v>
      </c>
      <c r="B5" s="131"/>
      <c r="C5" s="125">
        <f t="shared" ref="C5:C41" si="1">SUM(D5:O5)</f>
        <v>1269627.79</v>
      </c>
      <c r="D5" s="132">
        <v>101363.72</v>
      </c>
      <c r="E5" s="133">
        <v>263199.78000000003</v>
      </c>
      <c r="F5" s="133">
        <v>130167.47</v>
      </c>
      <c r="G5" s="134">
        <v>137169.42000000001</v>
      </c>
      <c r="H5" s="133">
        <v>260451.19</v>
      </c>
      <c r="I5" s="133">
        <v>133835.18</v>
      </c>
      <c r="J5" s="133">
        <v>243441.03</v>
      </c>
      <c r="K5" s="133"/>
      <c r="L5" s="133"/>
      <c r="M5" s="133"/>
      <c r="N5" s="133"/>
      <c r="O5" s="135"/>
      <c r="P5" s="129">
        <f t="shared" si="0"/>
        <v>1269627.79</v>
      </c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</row>
    <row r="6" spans="1:90" ht="45" customHeight="1" thickTop="1" thickBot="1" x14ac:dyDescent="0.55000000000000004">
      <c r="A6" s="130" t="s">
        <v>3</v>
      </c>
      <c r="B6" s="131" t="s">
        <v>6</v>
      </c>
      <c r="C6" s="125">
        <f>SUM(D6:J6)</f>
        <v>200000</v>
      </c>
      <c r="D6" s="137">
        <v>20000</v>
      </c>
      <c r="E6" s="138">
        <v>30000</v>
      </c>
      <c r="F6" s="138">
        <v>30000</v>
      </c>
      <c r="G6" s="138">
        <v>30000</v>
      </c>
      <c r="H6" s="138">
        <v>30000</v>
      </c>
      <c r="I6" s="138">
        <v>30000</v>
      </c>
      <c r="J6" s="138">
        <v>30000</v>
      </c>
      <c r="K6" s="138">
        <v>30000</v>
      </c>
      <c r="L6" s="138">
        <v>20000</v>
      </c>
      <c r="M6" s="138">
        <v>20000</v>
      </c>
      <c r="N6" s="138">
        <v>30000</v>
      </c>
      <c r="O6" s="139">
        <v>20000</v>
      </c>
      <c r="P6" s="129">
        <f t="shared" si="0"/>
        <v>320000</v>
      </c>
    </row>
    <row r="7" spans="1:90" s="136" customFormat="1" ht="45" customHeight="1" thickTop="1" thickBot="1" x14ac:dyDescent="0.55000000000000004">
      <c r="A7" s="130" t="s">
        <v>5</v>
      </c>
      <c r="B7" s="131"/>
      <c r="C7" s="125">
        <f t="shared" si="1"/>
        <v>104316.20999999999</v>
      </c>
      <c r="D7" s="132">
        <v>2543</v>
      </c>
      <c r="E7" s="133">
        <v>12128</v>
      </c>
      <c r="F7" s="133">
        <v>56198.71</v>
      </c>
      <c r="G7" s="133">
        <v>382.5</v>
      </c>
      <c r="H7" s="133">
        <v>23230</v>
      </c>
      <c r="I7" s="133">
        <v>3570</v>
      </c>
      <c r="J7" s="133">
        <v>6264</v>
      </c>
      <c r="K7" s="133"/>
      <c r="L7" s="133"/>
      <c r="M7" s="133"/>
      <c r="N7" s="133"/>
      <c r="O7" s="135"/>
      <c r="P7" s="129">
        <f t="shared" si="0"/>
        <v>104316.20999999999</v>
      </c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</row>
    <row r="8" spans="1:90" s="136" customFormat="1" ht="45" customHeight="1" thickTop="1" thickBot="1" x14ac:dyDescent="0.55000000000000004">
      <c r="A8" s="130" t="s">
        <v>3</v>
      </c>
      <c r="B8" s="131" t="s">
        <v>166</v>
      </c>
      <c r="C8" s="125">
        <f>SUM(D8:J8)</f>
        <v>80000</v>
      </c>
      <c r="D8" s="140">
        <v>5000</v>
      </c>
      <c r="E8" s="140">
        <v>5000</v>
      </c>
      <c r="F8" s="140">
        <v>20000</v>
      </c>
      <c r="G8" s="140">
        <v>10000</v>
      </c>
      <c r="H8" s="140">
        <v>10000</v>
      </c>
      <c r="I8" s="140">
        <v>10000</v>
      </c>
      <c r="J8" s="140">
        <v>20000</v>
      </c>
      <c r="K8" s="140">
        <v>10000</v>
      </c>
      <c r="L8" s="140">
        <v>5000</v>
      </c>
      <c r="M8" s="140">
        <v>5000</v>
      </c>
      <c r="N8" s="140">
        <v>10000</v>
      </c>
      <c r="O8" s="140">
        <v>10000</v>
      </c>
      <c r="P8" s="129">
        <f t="shared" ref="P8:P15" si="2">SUM(D8:O8)</f>
        <v>120000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</row>
    <row r="9" spans="1:90" s="136" customFormat="1" ht="45" customHeight="1" thickTop="1" thickBot="1" x14ac:dyDescent="0.55000000000000004">
      <c r="A9" s="130" t="s">
        <v>5</v>
      </c>
      <c r="B9" s="131"/>
      <c r="C9" s="125">
        <f t="shared" si="1"/>
        <v>0</v>
      </c>
      <c r="D9" s="132">
        <v>0</v>
      </c>
      <c r="E9" s="133">
        <v>0</v>
      </c>
      <c r="F9" s="133">
        <v>0</v>
      </c>
      <c r="G9" s="133">
        <v>0</v>
      </c>
      <c r="H9" s="133">
        <v>0</v>
      </c>
      <c r="I9" s="133">
        <v>0</v>
      </c>
      <c r="J9" s="133">
        <v>0</v>
      </c>
      <c r="K9" s="133"/>
      <c r="L9" s="133"/>
      <c r="M9" s="133"/>
      <c r="N9" s="133"/>
      <c r="O9" s="135"/>
      <c r="P9" s="129">
        <f t="shared" si="2"/>
        <v>0</v>
      </c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</row>
    <row r="10" spans="1:90" s="136" customFormat="1" ht="45" customHeight="1" thickTop="1" thickBot="1" x14ac:dyDescent="0.55000000000000004">
      <c r="A10" s="130" t="s">
        <v>3</v>
      </c>
      <c r="B10" s="131" t="s">
        <v>167</v>
      </c>
      <c r="C10" s="125">
        <f>SUM(D10:J10)</f>
        <v>650000</v>
      </c>
      <c r="D10" s="137">
        <v>250000</v>
      </c>
      <c r="E10" s="138">
        <v>240000</v>
      </c>
      <c r="F10" s="138">
        <v>40000</v>
      </c>
      <c r="G10" s="138">
        <v>20000</v>
      </c>
      <c r="H10" s="138">
        <v>40000</v>
      </c>
      <c r="I10" s="138">
        <v>40000</v>
      </c>
      <c r="J10" s="138">
        <v>20000</v>
      </c>
      <c r="K10" s="138">
        <v>10000</v>
      </c>
      <c r="L10" s="138">
        <v>10000</v>
      </c>
      <c r="M10" s="138">
        <v>10000</v>
      </c>
      <c r="N10" s="138">
        <v>10000</v>
      </c>
      <c r="O10" s="139">
        <v>10000</v>
      </c>
      <c r="P10" s="129">
        <f t="shared" si="2"/>
        <v>700000</v>
      </c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</row>
    <row r="11" spans="1:90" s="136" customFormat="1" ht="45" customHeight="1" thickTop="1" thickBot="1" x14ac:dyDescent="0.55000000000000004">
      <c r="A11" s="130" t="s">
        <v>5</v>
      </c>
      <c r="B11" s="131"/>
      <c r="C11" s="125">
        <f t="shared" si="1"/>
        <v>471357</v>
      </c>
      <c r="D11" s="132">
        <v>241357</v>
      </c>
      <c r="E11" s="133">
        <v>0</v>
      </c>
      <c r="F11" s="133">
        <v>230000</v>
      </c>
      <c r="G11" s="133">
        <v>0</v>
      </c>
      <c r="H11" s="133">
        <v>0</v>
      </c>
      <c r="I11" s="133">
        <v>0</v>
      </c>
      <c r="J11" s="133">
        <v>0</v>
      </c>
      <c r="K11" s="133"/>
      <c r="L11" s="133"/>
      <c r="M11" s="133"/>
      <c r="N11" s="133"/>
      <c r="O11" s="135"/>
      <c r="P11" s="129">
        <f t="shared" si="2"/>
        <v>471357</v>
      </c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</row>
    <row r="12" spans="1:90" s="136" customFormat="1" ht="45" customHeight="1" thickTop="1" thickBot="1" x14ac:dyDescent="0.55000000000000004">
      <c r="A12" s="130" t="s">
        <v>3</v>
      </c>
      <c r="B12" s="131" t="s">
        <v>168</v>
      </c>
      <c r="C12" s="125">
        <f>SUM(D12:J12)</f>
        <v>210000</v>
      </c>
      <c r="D12" s="137">
        <v>30000</v>
      </c>
      <c r="E12" s="138">
        <v>30000</v>
      </c>
      <c r="F12" s="138">
        <v>30000</v>
      </c>
      <c r="G12" s="138">
        <v>30000</v>
      </c>
      <c r="H12" s="138">
        <v>30000</v>
      </c>
      <c r="I12" s="138">
        <v>30000</v>
      </c>
      <c r="J12" s="138">
        <v>30000</v>
      </c>
      <c r="K12" s="138">
        <v>30000</v>
      </c>
      <c r="L12" s="138">
        <v>30000</v>
      </c>
      <c r="M12" s="138">
        <v>30000</v>
      </c>
      <c r="N12" s="138">
        <v>30000</v>
      </c>
      <c r="O12" s="139">
        <v>30000</v>
      </c>
      <c r="P12" s="129">
        <f t="shared" si="2"/>
        <v>360000</v>
      </c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</row>
    <row r="13" spans="1:90" s="136" customFormat="1" ht="45" customHeight="1" thickTop="1" thickBot="1" x14ac:dyDescent="0.55000000000000004">
      <c r="A13" s="130" t="s">
        <v>5</v>
      </c>
      <c r="B13" s="131"/>
      <c r="C13" s="125">
        <f t="shared" si="1"/>
        <v>297850</v>
      </c>
      <c r="D13" s="132">
        <v>57750</v>
      </c>
      <c r="E13" s="133">
        <v>24500</v>
      </c>
      <c r="F13" s="133">
        <v>93000</v>
      </c>
      <c r="G13" s="133">
        <v>51100</v>
      </c>
      <c r="H13" s="133">
        <v>0</v>
      </c>
      <c r="I13" s="133">
        <v>71500</v>
      </c>
      <c r="J13" s="133">
        <v>0</v>
      </c>
      <c r="K13" s="133"/>
      <c r="L13" s="133"/>
      <c r="M13" s="133"/>
      <c r="N13" s="133"/>
      <c r="O13" s="135"/>
      <c r="P13" s="129">
        <f t="shared" si="2"/>
        <v>297850</v>
      </c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</row>
    <row r="14" spans="1:90" s="136" customFormat="1" ht="45" customHeight="1" thickTop="1" thickBot="1" x14ac:dyDescent="0.55000000000000004">
      <c r="A14" s="130" t="s">
        <v>3</v>
      </c>
      <c r="B14" s="131" t="s">
        <v>169</v>
      </c>
      <c r="C14" s="125">
        <f>SUM(D14:J14)</f>
        <v>1090000</v>
      </c>
      <c r="D14" s="137">
        <v>80000</v>
      </c>
      <c r="E14" s="138">
        <v>280000</v>
      </c>
      <c r="F14" s="138">
        <v>100000</v>
      </c>
      <c r="G14" s="138">
        <v>220000</v>
      </c>
      <c r="H14" s="138">
        <v>250000</v>
      </c>
      <c r="I14" s="138">
        <v>90000</v>
      </c>
      <c r="J14" s="138">
        <v>70000</v>
      </c>
      <c r="K14" s="138">
        <v>250000</v>
      </c>
      <c r="L14" s="138">
        <v>40000</v>
      </c>
      <c r="M14" s="138">
        <v>60000</v>
      </c>
      <c r="N14" s="138">
        <v>200000</v>
      </c>
      <c r="O14" s="139">
        <v>60000</v>
      </c>
      <c r="P14" s="129">
        <f t="shared" si="2"/>
        <v>1700000</v>
      </c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</row>
    <row r="15" spans="1:90" s="136" customFormat="1" ht="45" customHeight="1" thickTop="1" thickBot="1" x14ac:dyDescent="0.55000000000000004">
      <c r="A15" s="130" t="s">
        <v>5</v>
      </c>
      <c r="B15" s="131"/>
      <c r="C15" s="125">
        <f t="shared" si="1"/>
        <v>902666.70000000019</v>
      </c>
      <c r="D15" s="132">
        <v>72933.34</v>
      </c>
      <c r="E15" s="133">
        <v>272783.34000000003</v>
      </c>
      <c r="F15" s="133">
        <v>66833.33</v>
      </c>
      <c r="G15" s="133">
        <v>46333.34</v>
      </c>
      <c r="H15" s="133">
        <v>264975.01</v>
      </c>
      <c r="I15" s="133">
        <v>61666.67</v>
      </c>
      <c r="J15" s="133">
        <v>117141.67</v>
      </c>
      <c r="K15" s="133"/>
      <c r="L15" s="133"/>
      <c r="M15" s="133"/>
      <c r="N15" s="133"/>
      <c r="O15" s="135"/>
      <c r="P15" s="129">
        <f t="shared" si="2"/>
        <v>902666.70000000019</v>
      </c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</row>
    <row r="16" spans="1:90" ht="45" customHeight="1" thickTop="1" thickBot="1" x14ac:dyDescent="0.55000000000000004">
      <c r="A16" s="130" t="s">
        <v>3</v>
      </c>
      <c r="B16" s="131" t="s">
        <v>8</v>
      </c>
      <c r="C16" s="125">
        <f>SUM(D16:J16)</f>
        <v>170000</v>
      </c>
      <c r="D16" s="137">
        <v>20000</v>
      </c>
      <c r="E16" s="137">
        <v>30000</v>
      </c>
      <c r="F16" s="137">
        <v>30000</v>
      </c>
      <c r="G16" s="137">
        <v>20000</v>
      </c>
      <c r="H16" s="137">
        <v>20000</v>
      </c>
      <c r="I16" s="137">
        <v>30000</v>
      </c>
      <c r="J16" s="137">
        <v>20000</v>
      </c>
      <c r="K16" s="137">
        <v>30000</v>
      </c>
      <c r="L16" s="137">
        <v>20000</v>
      </c>
      <c r="M16" s="137">
        <v>20000</v>
      </c>
      <c r="N16" s="137">
        <v>30000</v>
      </c>
      <c r="O16" s="137">
        <v>30000</v>
      </c>
      <c r="P16" s="129">
        <f t="shared" si="0"/>
        <v>300000</v>
      </c>
    </row>
    <row r="17" spans="1:90" s="136" customFormat="1" ht="45" customHeight="1" thickTop="1" thickBot="1" x14ac:dyDescent="0.55000000000000004">
      <c r="A17" s="130" t="s">
        <v>5</v>
      </c>
      <c r="B17" s="131"/>
      <c r="C17" s="125">
        <f t="shared" si="1"/>
        <v>167290</v>
      </c>
      <c r="D17" s="132">
        <v>28050</v>
      </c>
      <c r="E17" s="133">
        <v>11100</v>
      </c>
      <c r="F17" s="133">
        <v>29765</v>
      </c>
      <c r="G17" s="133">
        <v>19950</v>
      </c>
      <c r="H17" s="133">
        <v>16440</v>
      </c>
      <c r="I17" s="133">
        <v>48035</v>
      </c>
      <c r="J17" s="133">
        <v>13950</v>
      </c>
      <c r="K17" s="133"/>
      <c r="L17" s="133"/>
      <c r="M17" s="133"/>
      <c r="N17" s="133"/>
      <c r="O17" s="135"/>
      <c r="P17" s="129">
        <f t="shared" si="0"/>
        <v>167290</v>
      </c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</row>
    <row r="18" spans="1:90" ht="45" customHeight="1" thickTop="1" thickBot="1" x14ac:dyDescent="0.55000000000000004">
      <c r="A18" s="130" t="s">
        <v>3</v>
      </c>
      <c r="B18" s="131" t="s">
        <v>9</v>
      </c>
      <c r="C18" s="125">
        <f>SUM(D18:J18)</f>
        <v>60000</v>
      </c>
      <c r="D18" s="137">
        <v>5000</v>
      </c>
      <c r="E18" s="138">
        <v>10000</v>
      </c>
      <c r="F18" s="138">
        <v>10000</v>
      </c>
      <c r="G18" s="138">
        <v>5000</v>
      </c>
      <c r="H18" s="138">
        <v>10000</v>
      </c>
      <c r="I18" s="138">
        <v>10000</v>
      </c>
      <c r="J18" s="138">
        <v>10000</v>
      </c>
      <c r="K18" s="138">
        <v>10000</v>
      </c>
      <c r="L18" s="138">
        <v>5000</v>
      </c>
      <c r="M18" s="138">
        <v>5000</v>
      </c>
      <c r="N18" s="138">
        <v>10000</v>
      </c>
      <c r="O18" s="139">
        <v>10000</v>
      </c>
      <c r="P18" s="129">
        <f t="shared" si="0"/>
        <v>100000</v>
      </c>
    </row>
    <row r="19" spans="1:90" s="136" customFormat="1" ht="45" customHeight="1" thickTop="1" thickBot="1" x14ac:dyDescent="0.55000000000000004">
      <c r="A19" s="130" t="s">
        <v>5</v>
      </c>
      <c r="B19" s="131"/>
      <c r="C19" s="125">
        <f t="shared" si="1"/>
        <v>24750</v>
      </c>
      <c r="D19" s="132">
        <v>0</v>
      </c>
      <c r="E19" s="133">
        <v>0</v>
      </c>
      <c r="F19" s="133">
        <v>0</v>
      </c>
      <c r="G19" s="133">
        <v>0</v>
      </c>
      <c r="H19" s="133">
        <v>24750</v>
      </c>
      <c r="I19" s="133">
        <v>0</v>
      </c>
      <c r="J19" s="133">
        <v>0</v>
      </c>
      <c r="K19" s="133"/>
      <c r="L19" s="133"/>
      <c r="M19" s="133"/>
      <c r="N19" s="133"/>
      <c r="O19" s="135"/>
      <c r="P19" s="129">
        <f t="shared" si="0"/>
        <v>24750</v>
      </c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</row>
    <row r="20" spans="1:90" ht="45" customHeight="1" thickTop="1" thickBot="1" x14ac:dyDescent="0.55000000000000004">
      <c r="A20" s="130" t="s">
        <v>3</v>
      </c>
      <c r="B20" s="131" t="s">
        <v>10</v>
      </c>
      <c r="C20" s="125">
        <f>SUM(D20:J20)</f>
        <v>210000</v>
      </c>
      <c r="D20" s="137">
        <v>30000</v>
      </c>
      <c r="E20" s="137">
        <v>30000</v>
      </c>
      <c r="F20" s="137">
        <v>30000</v>
      </c>
      <c r="G20" s="137">
        <v>30000</v>
      </c>
      <c r="H20" s="137">
        <v>30000</v>
      </c>
      <c r="I20" s="137">
        <v>30000</v>
      </c>
      <c r="J20" s="137">
        <v>30000</v>
      </c>
      <c r="K20" s="137">
        <v>30000</v>
      </c>
      <c r="L20" s="137">
        <v>30000</v>
      </c>
      <c r="M20" s="137">
        <v>30000</v>
      </c>
      <c r="N20" s="137">
        <v>30000</v>
      </c>
      <c r="O20" s="137">
        <v>30000</v>
      </c>
      <c r="P20" s="129">
        <f t="shared" si="0"/>
        <v>360000</v>
      </c>
    </row>
    <row r="21" spans="1:90" s="136" customFormat="1" ht="45" customHeight="1" thickTop="1" thickBot="1" x14ac:dyDescent="0.55000000000000004">
      <c r="A21" s="130" t="s">
        <v>5</v>
      </c>
      <c r="B21" s="131"/>
      <c r="C21" s="125">
        <f t="shared" si="1"/>
        <v>343398.76999999996</v>
      </c>
      <c r="D21" s="132">
        <v>23564.5</v>
      </c>
      <c r="E21" s="133">
        <v>27333.5</v>
      </c>
      <c r="F21" s="133">
        <v>40638.78</v>
      </c>
      <c r="G21" s="134">
        <v>119041.4</v>
      </c>
      <c r="H21" s="133">
        <v>33596.03</v>
      </c>
      <c r="I21" s="133">
        <v>81396.399999999994</v>
      </c>
      <c r="J21" s="133">
        <v>17828.16</v>
      </c>
      <c r="K21" s="133"/>
      <c r="L21" s="133"/>
      <c r="M21" s="133"/>
      <c r="N21" s="133"/>
      <c r="O21" s="135"/>
      <c r="P21" s="129">
        <f t="shared" si="0"/>
        <v>343398.76999999996</v>
      </c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</row>
    <row r="22" spans="1:90" s="136" customFormat="1" ht="45" customHeight="1" thickTop="1" thickBot="1" x14ac:dyDescent="0.55000000000000004">
      <c r="A22" s="130" t="s">
        <v>3</v>
      </c>
      <c r="B22" s="131" t="s">
        <v>132</v>
      </c>
      <c r="C22" s="125">
        <f>SUM(D22:J22)</f>
        <v>700000</v>
      </c>
      <c r="D22" s="137">
        <v>100000</v>
      </c>
      <c r="E22" s="137">
        <v>100000</v>
      </c>
      <c r="F22" s="137">
        <v>100000</v>
      </c>
      <c r="G22" s="137">
        <v>100000</v>
      </c>
      <c r="H22" s="137">
        <v>100000</v>
      </c>
      <c r="I22" s="137">
        <v>100000</v>
      </c>
      <c r="J22" s="137">
        <v>100000</v>
      </c>
      <c r="K22" s="137">
        <v>100000</v>
      </c>
      <c r="L22" s="137">
        <v>100000</v>
      </c>
      <c r="M22" s="137">
        <v>100000</v>
      </c>
      <c r="N22" s="137">
        <v>100000</v>
      </c>
      <c r="O22" s="137">
        <v>100000</v>
      </c>
      <c r="P22" s="129">
        <f>SUM(D22:O22)</f>
        <v>1200000</v>
      </c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</row>
    <row r="23" spans="1:90" s="136" customFormat="1" ht="45" customHeight="1" thickTop="1" thickBot="1" x14ac:dyDescent="0.55000000000000004">
      <c r="A23" s="130" t="s">
        <v>5</v>
      </c>
      <c r="B23" s="131"/>
      <c r="C23" s="125">
        <f t="shared" si="1"/>
        <v>581762.90999999992</v>
      </c>
      <c r="D23" s="132">
        <v>63684.89</v>
      </c>
      <c r="E23" s="133">
        <v>87919.92</v>
      </c>
      <c r="F23" s="133">
        <v>101434.03</v>
      </c>
      <c r="G23" s="134">
        <v>192582.79</v>
      </c>
      <c r="H23" s="133">
        <v>55582.59</v>
      </c>
      <c r="I23" s="133">
        <v>10118.1</v>
      </c>
      <c r="J23" s="133">
        <v>70440.59</v>
      </c>
      <c r="K23" s="133"/>
      <c r="L23" s="133"/>
      <c r="M23" s="133"/>
      <c r="N23" s="133"/>
      <c r="O23" s="135"/>
      <c r="P23" s="129">
        <f>SUM(D23:O23)</f>
        <v>581762.90999999992</v>
      </c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</row>
    <row r="24" spans="1:90" s="136" customFormat="1" ht="45" customHeight="1" thickTop="1" thickBot="1" x14ac:dyDescent="0.55000000000000004">
      <c r="A24" s="130" t="s">
        <v>3</v>
      </c>
      <c r="B24" s="131" t="s">
        <v>134</v>
      </c>
      <c r="C24" s="125">
        <f>SUM(D24:J24)</f>
        <v>45000</v>
      </c>
      <c r="D24" s="137">
        <v>5000</v>
      </c>
      <c r="E24" s="138">
        <v>5000</v>
      </c>
      <c r="F24" s="138">
        <v>5000</v>
      </c>
      <c r="G24" s="141">
        <v>5000</v>
      </c>
      <c r="H24" s="138">
        <v>5000</v>
      </c>
      <c r="I24" s="138">
        <v>10000</v>
      </c>
      <c r="J24" s="138">
        <v>10000</v>
      </c>
      <c r="K24" s="138">
        <v>10000</v>
      </c>
      <c r="L24" s="138">
        <v>5000</v>
      </c>
      <c r="M24" s="138">
        <v>5000</v>
      </c>
      <c r="N24" s="138">
        <v>10000</v>
      </c>
      <c r="O24" s="139">
        <v>5000</v>
      </c>
      <c r="P24" s="129">
        <f>SUM(D24:O24)</f>
        <v>80000</v>
      </c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</row>
    <row r="25" spans="1:90" s="136" customFormat="1" ht="45" customHeight="1" thickTop="1" thickBot="1" x14ac:dyDescent="0.55000000000000004">
      <c r="A25" s="130" t="s">
        <v>5</v>
      </c>
      <c r="B25" s="131"/>
      <c r="C25" s="125">
        <f t="shared" si="1"/>
        <v>93235</v>
      </c>
      <c r="D25" s="132">
        <v>17500</v>
      </c>
      <c r="E25" s="133">
        <v>3500</v>
      </c>
      <c r="F25" s="133">
        <v>40035</v>
      </c>
      <c r="G25" s="134">
        <v>19000</v>
      </c>
      <c r="H25" s="133">
        <v>5000</v>
      </c>
      <c r="I25" s="133">
        <v>2000</v>
      </c>
      <c r="J25" s="133">
        <v>6200</v>
      </c>
      <c r="K25" s="133"/>
      <c r="L25" s="133"/>
      <c r="M25" s="133"/>
      <c r="N25" s="133"/>
      <c r="O25" s="135"/>
      <c r="P25" s="129">
        <f>SUM(D25:O25)</f>
        <v>93235</v>
      </c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</row>
    <row r="26" spans="1:90" ht="45" customHeight="1" thickTop="1" thickBot="1" x14ac:dyDescent="0.55000000000000004">
      <c r="A26" s="130" t="s">
        <v>3</v>
      </c>
      <c r="B26" s="131" t="s">
        <v>100</v>
      </c>
      <c r="C26" s="125">
        <f>SUM(D26:J26)</f>
        <v>1060000</v>
      </c>
      <c r="D26" s="137">
        <v>140000</v>
      </c>
      <c r="E26" s="138">
        <v>200000</v>
      </c>
      <c r="F26" s="138">
        <v>140000</v>
      </c>
      <c r="G26" s="141">
        <v>180000</v>
      </c>
      <c r="H26" s="138">
        <v>140000</v>
      </c>
      <c r="I26" s="138">
        <v>100000</v>
      </c>
      <c r="J26" s="138">
        <v>160000</v>
      </c>
      <c r="K26" s="138">
        <v>150000</v>
      </c>
      <c r="L26" s="138">
        <v>60000</v>
      </c>
      <c r="M26" s="138">
        <v>110000</v>
      </c>
      <c r="N26" s="138">
        <v>120000</v>
      </c>
      <c r="O26" s="139">
        <v>200000</v>
      </c>
      <c r="P26" s="129">
        <f t="shared" si="0"/>
        <v>1700000</v>
      </c>
      <c r="Q26" s="115"/>
    </row>
    <row r="27" spans="1:90" s="136" customFormat="1" ht="45" customHeight="1" thickTop="1" thickBot="1" x14ac:dyDescent="0.55000000000000004">
      <c r="A27" s="130" t="s">
        <v>5</v>
      </c>
      <c r="B27" s="131"/>
      <c r="C27" s="125">
        <f t="shared" si="1"/>
        <v>884172.84000000008</v>
      </c>
      <c r="D27" s="132">
        <v>68225.149999999994</v>
      </c>
      <c r="E27" s="133">
        <v>116981.69</v>
      </c>
      <c r="F27" s="133">
        <v>109342.79</v>
      </c>
      <c r="G27" s="134">
        <v>185077.95</v>
      </c>
      <c r="H27" s="133">
        <v>109995.09</v>
      </c>
      <c r="I27" s="133">
        <v>217238.23</v>
      </c>
      <c r="J27" s="133">
        <v>77311.94</v>
      </c>
      <c r="K27" s="133"/>
      <c r="L27" s="133"/>
      <c r="M27" s="133"/>
      <c r="N27" s="133"/>
      <c r="O27" s="135"/>
      <c r="P27" s="129">
        <f t="shared" si="0"/>
        <v>884172.84000000008</v>
      </c>
      <c r="Q27" s="116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</row>
    <row r="28" spans="1:90" s="136" customFormat="1" ht="45" customHeight="1" thickTop="1" thickBot="1" x14ac:dyDescent="0.55000000000000004">
      <c r="A28" s="130" t="s">
        <v>3</v>
      </c>
      <c r="B28" s="131" t="s">
        <v>136</v>
      </c>
      <c r="C28" s="125">
        <f>SUM(D28:J28)</f>
        <v>35000</v>
      </c>
      <c r="D28" s="137">
        <v>5000</v>
      </c>
      <c r="E28" s="138">
        <v>5000</v>
      </c>
      <c r="F28" s="138">
        <v>5000</v>
      </c>
      <c r="G28" s="141">
        <v>5000</v>
      </c>
      <c r="H28" s="138">
        <v>5000</v>
      </c>
      <c r="I28" s="138">
        <v>5000</v>
      </c>
      <c r="J28" s="138">
        <v>5000</v>
      </c>
      <c r="K28" s="138">
        <v>5000</v>
      </c>
      <c r="L28" s="138">
        <v>5000</v>
      </c>
      <c r="M28" s="138">
        <v>5000</v>
      </c>
      <c r="N28" s="138">
        <v>5000</v>
      </c>
      <c r="O28" s="139">
        <v>5000</v>
      </c>
      <c r="P28" s="129">
        <f t="shared" si="0"/>
        <v>60000</v>
      </c>
      <c r="Q28" s="116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</row>
    <row r="29" spans="1:90" s="136" customFormat="1" ht="45" customHeight="1" thickTop="1" thickBot="1" x14ac:dyDescent="0.55000000000000004">
      <c r="A29" s="130" t="s">
        <v>5</v>
      </c>
      <c r="B29" s="131"/>
      <c r="C29" s="125">
        <f t="shared" si="1"/>
        <v>43250</v>
      </c>
      <c r="D29" s="132">
        <v>22450</v>
      </c>
      <c r="E29" s="133">
        <v>1300</v>
      </c>
      <c r="F29" s="133">
        <v>2000</v>
      </c>
      <c r="G29" s="134">
        <v>12500</v>
      </c>
      <c r="H29" s="133">
        <v>0</v>
      </c>
      <c r="I29" s="133">
        <v>5000</v>
      </c>
      <c r="J29" s="133">
        <v>0</v>
      </c>
      <c r="K29" s="133"/>
      <c r="L29" s="133"/>
      <c r="M29" s="133"/>
      <c r="N29" s="133"/>
      <c r="O29" s="135"/>
      <c r="P29" s="129">
        <f t="shared" si="0"/>
        <v>43250</v>
      </c>
      <c r="Q29" s="116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</row>
    <row r="30" spans="1:90" ht="45" customHeight="1" thickTop="1" thickBot="1" x14ac:dyDescent="0.55000000000000004">
      <c r="A30" s="130" t="s">
        <v>3</v>
      </c>
      <c r="B30" s="131" t="s">
        <v>127</v>
      </c>
      <c r="C30" s="125">
        <f>SUM(D30:J30)</f>
        <v>280000</v>
      </c>
      <c r="D30" s="137">
        <v>40000</v>
      </c>
      <c r="E30" s="138">
        <v>40000</v>
      </c>
      <c r="F30" s="138">
        <v>40000</v>
      </c>
      <c r="G30" s="138">
        <v>40000</v>
      </c>
      <c r="H30" s="138">
        <v>40000</v>
      </c>
      <c r="I30" s="138">
        <v>40000</v>
      </c>
      <c r="J30" s="138">
        <v>40000</v>
      </c>
      <c r="K30" s="138">
        <v>40000</v>
      </c>
      <c r="L30" s="138">
        <v>30000</v>
      </c>
      <c r="M30" s="138">
        <v>40000</v>
      </c>
      <c r="N30" s="138">
        <v>40000</v>
      </c>
      <c r="O30" s="139">
        <v>40000</v>
      </c>
      <c r="P30" s="129">
        <f t="shared" si="0"/>
        <v>470000</v>
      </c>
      <c r="Q30" s="115"/>
    </row>
    <row r="31" spans="1:90" s="136" customFormat="1" ht="45" customHeight="1" thickTop="1" thickBot="1" x14ac:dyDescent="0.55000000000000004">
      <c r="A31" s="130" t="s">
        <v>5</v>
      </c>
      <c r="B31" s="131"/>
      <c r="C31" s="125">
        <f t="shared" si="1"/>
        <v>808353.0199999999</v>
      </c>
      <c r="D31" s="132">
        <v>121981.11</v>
      </c>
      <c r="E31" s="133">
        <v>66771.89</v>
      </c>
      <c r="F31" s="133">
        <v>58109.08</v>
      </c>
      <c r="G31" s="134">
        <v>307052.64</v>
      </c>
      <c r="H31" s="133">
        <v>87619.97</v>
      </c>
      <c r="I31" s="133">
        <v>105879.88</v>
      </c>
      <c r="J31" s="133">
        <v>60938.45</v>
      </c>
      <c r="K31" s="133"/>
      <c r="L31" s="133"/>
      <c r="M31" s="133"/>
      <c r="N31" s="133"/>
      <c r="O31" s="135"/>
      <c r="P31" s="129">
        <f t="shared" si="0"/>
        <v>808353.0199999999</v>
      </c>
      <c r="Q31" s="116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</row>
    <row r="32" spans="1:90" ht="45" customHeight="1" thickTop="1" thickBot="1" x14ac:dyDescent="0.55000000000000004">
      <c r="A32" s="130" t="s">
        <v>3</v>
      </c>
      <c r="B32" s="131" t="s">
        <v>116</v>
      </c>
      <c r="C32" s="125">
        <f>SUM(D32:J32)</f>
        <v>1875000</v>
      </c>
      <c r="D32" s="137">
        <v>250000</v>
      </c>
      <c r="E32" s="138">
        <v>250000</v>
      </c>
      <c r="F32" s="138">
        <v>275000</v>
      </c>
      <c r="G32" s="138">
        <v>275000</v>
      </c>
      <c r="H32" s="138">
        <v>275000</v>
      </c>
      <c r="I32" s="138">
        <v>275000</v>
      </c>
      <c r="J32" s="138">
        <v>275000</v>
      </c>
      <c r="K32" s="138">
        <v>275000</v>
      </c>
      <c r="L32" s="138">
        <v>200000</v>
      </c>
      <c r="M32" s="138">
        <v>200000</v>
      </c>
      <c r="N32" s="138">
        <v>275000</v>
      </c>
      <c r="O32" s="139">
        <v>275000</v>
      </c>
      <c r="P32" s="129">
        <f t="shared" si="0"/>
        <v>3100000</v>
      </c>
      <c r="Q32" s="115"/>
    </row>
    <row r="33" spans="1:90" ht="45" customHeight="1" thickTop="1" thickBot="1" x14ac:dyDescent="0.55000000000000004">
      <c r="A33" s="130" t="s">
        <v>5</v>
      </c>
      <c r="B33" s="131"/>
      <c r="C33" s="125">
        <f t="shared" si="1"/>
        <v>2575147.0100000002</v>
      </c>
      <c r="D33" s="132">
        <v>409351.25</v>
      </c>
      <c r="E33" s="133">
        <v>328088.95</v>
      </c>
      <c r="F33" s="133">
        <v>205824.55</v>
      </c>
      <c r="G33" s="133">
        <v>491210.08</v>
      </c>
      <c r="H33" s="133">
        <v>291489.52</v>
      </c>
      <c r="I33" s="133">
        <v>318601.01</v>
      </c>
      <c r="J33" s="133">
        <v>530581.65</v>
      </c>
      <c r="K33" s="133"/>
      <c r="L33" s="133"/>
      <c r="M33" s="133"/>
      <c r="N33" s="133"/>
      <c r="O33" s="135"/>
      <c r="P33" s="129">
        <f t="shared" si="0"/>
        <v>2575147.0100000002</v>
      </c>
    </row>
    <row r="34" spans="1:90" ht="45" customHeight="1" thickTop="1" thickBot="1" x14ac:dyDescent="0.55000000000000004">
      <c r="A34" s="130" t="s">
        <v>3</v>
      </c>
      <c r="B34" s="131" t="s">
        <v>128</v>
      </c>
      <c r="C34" s="125">
        <f>SUM(D34:J34)</f>
        <v>840000</v>
      </c>
      <c r="D34" s="137">
        <v>80000</v>
      </c>
      <c r="E34" s="138">
        <v>120000</v>
      </c>
      <c r="F34" s="138">
        <v>120000</v>
      </c>
      <c r="G34" s="138">
        <v>140000</v>
      </c>
      <c r="H34" s="138">
        <v>120000</v>
      </c>
      <c r="I34" s="138">
        <v>140000</v>
      </c>
      <c r="J34" s="138">
        <v>120000</v>
      </c>
      <c r="K34" s="138">
        <v>150000</v>
      </c>
      <c r="L34" s="138">
        <v>100000</v>
      </c>
      <c r="M34" s="138">
        <v>90000</v>
      </c>
      <c r="N34" s="138">
        <v>140000</v>
      </c>
      <c r="O34" s="139">
        <v>130000</v>
      </c>
      <c r="P34" s="129">
        <f t="shared" ref="P34:P41" si="3">SUM(D34:O34)</f>
        <v>1450000</v>
      </c>
    </row>
    <row r="35" spans="1:90" ht="45" customHeight="1" thickTop="1" thickBot="1" x14ac:dyDescent="0.55000000000000004">
      <c r="A35" s="130" t="s">
        <v>5</v>
      </c>
      <c r="B35" s="131"/>
      <c r="C35" s="125">
        <f t="shared" si="1"/>
        <v>785912.17</v>
      </c>
      <c r="D35" s="132">
        <v>78368.570000000007</v>
      </c>
      <c r="E35" s="132">
        <v>120690.92</v>
      </c>
      <c r="F35" s="133">
        <v>60099.73</v>
      </c>
      <c r="G35" s="133">
        <v>163226.25</v>
      </c>
      <c r="H35" s="133">
        <v>181873.17</v>
      </c>
      <c r="I35" s="133">
        <v>48209.68</v>
      </c>
      <c r="J35" s="133">
        <v>133443.85</v>
      </c>
      <c r="K35" s="133"/>
      <c r="L35" s="133"/>
      <c r="M35" s="133"/>
      <c r="N35" s="133"/>
      <c r="O35" s="135"/>
      <c r="P35" s="129">
        <f t="shared" si="3"/>
        <v>785912.17</v>
      </c>
    </row>
    <row r="36" spans="1:90" ht="45" customHeight="1" thickTop="1" thickBot="1" x14ac:dyDescent="0.55000000000000004">
      <c r="A36" s="130" t="s">
        <v>3</v>
      </c>
      <c r="B36" s="131" t="s">
        <v>149</v>
      </c>
      <c r="C36" s="125">
        <f>SUM(D36:J36)</f>
        <v>1490000</v>
      </c>
      <c r="D36" s="137">
        <v>220000</v>
      </c>
      <c r="E36" s="137">
        <v>200000</v>
      </c>
      <c r="F36" s="142">
        <v>230000</v>
      </c>
      <c r="G36" s="142">
        <v>200000</v>
      </c>
      <c r="H36" s="142">
        <v>200000</v>
      </c>
      <c r="I36" s="142">
        <v>220000</v>
      </c>
      <c r="J36" s="142">
        <v>220000</v>
      </c>
      <c r="K36" s="142">
        <v>220000</v>
      </c>
      <c r="L36" s="142">
        <v>200000</v>
      </c>
      <c r="M36" s="142">
        <v>220000</v>
      </c>
      <c r="N36" s="142">
        <v>220000</v>
      </c>
      <c r="O36" s="143">
        <v>250000</v>
      </c>
      <c r="P36" s="129">
        <f t="shared" si="3"/>
        <v>2600000</v>
      </c>
    </row>
    <row r="37" spans="1:90" ht="45" customHeight="1" thickTop="1" thickBot="1" x14ac:dyDescent="0.55000000000000004">
      <c r="A37" s="130" t="s">
        <v>5</v>
      </c>
      <c r="B37" s="131"/>
      <c r="C37" s="125">
        <f t="shared" si="1"/>
        <v>1431999.4</v>
      </c>
      <c r="D37" s="132">
        <v>120849.04</v>
      </c>
      <c r="E37" s="132">
        <v>343098.99</v>
      </c>
      <c r="F37" s="144">
        <v>169361.14</v>
      </c>
      <c r="G37" s="144">
        <v>123618.01</v>
      </c>
      <c r="H37" s="144">
        <v>381127.29</v>
      </c>
      <c r="I37" s="144">
        <v>166104.71</v>
      </c>
      <c r="J37" s="144">
        <v>127840.22</v>
      </c>
      <c r="K37" s="144"/>
      <c r="L37" s="144"/>
      <c r="M37" s="144"/>
      <c r="N37" s="144"/>
      <c r="O37" s="145"/>
      <c r="P37" s="129">
        <f t="shared" si="3"/>
        <v>1431999.4</v>
      </c>
    </row>
    <row r="38" spans="1:90" ht="45" customHeight="1" thickTop="1" thickBot="1" x14ac:dyDescent="0.55000000000000004">
      <c r="A38" s="130" t="s">
        <v>3</v>
      </c>
      <c r="B38" s="131" t="s">
        <v>163</v>
      </c>
      <c r="C38" s="125">
        <f>SUM(D38:J38)</f>
        <v>350000</v>
      </c>
      <c r="D38" s="137">
        <v>50000</v>
      </c>
      <c r="E38" s="137">
        <v>50000</v>
      </c>
      <c r="F38" s="137">
        <v>50000</v>
      </c>
      <c r="G38" s="137">
        <v>50000</v>
      </c>
      <c r="H38" s="137">
        <v>50000</v>
      </c>
      <c r="I38" s="137">
        <v>50000</v>
      </c>
      <c r="J38" s="137">
        <v>50000</v>
      </c>
      <c r="K38" s="137">
        <v>50000</v>
      </c>
      <c r="L38" s="137">
        <v>50000</v>
      </c>
      <c r="M38" s="137">
        <v>50000</v>
      </c>
      <c r="N38" s="137">
        <v>50000</v>
      </c>
      <c r="O38" s="137">
        <v>50000</v>
      </c>
      <c r="P38" s="129">
        <f t="shared" si="3"/>
        <v>600000</v>
      </c>
    </row>
    <row r="39" spans="1:90" ht="45" customHeight="1" thickTop="1" thickBot="1" x14ac:dyDescent="0.55000000000000004">
      <c r="A39" s="130" t="s">
        <v>5</v>
      </c>
      <c r="B39" s="131"/>
      <c r="C39" s="125">
        <f t="shared" si="1"/>
        <v>446663.85</v>
      </c>
      <c r="D39" s="132">
        <v>12957.75</v>
      </c>
      <c r="E39" s="132">
        <v>33732.9</v>
      </c>
      <c r="F39" s="144">
        <v>57940.41</v>
      </c>
      <c r="G39" s="144">
        <v>70190.81</v>
      </c>
      <c r="H39" s="144">
        <v>62787.55</v>
      </c>
      <c r="I39" s="144">
        <v>128146.5</v>
      </c>
      <c r="J39" s="144">
        <v>80907.929999999993</v>
      </c>
      <c r="K39" s="144"/>
      <c r="L39" s="144"/>
      <c r="M39" s="144"/>
      <c r="N39" s="144"/>
      <c r="O39" s="145"/>
      <c r="P39" s="129">
        <f t="shared" si="3"/>
        <v>446663.85</v>
      </c>
    </row>
    <row r="40" spans="1:90" ht="45" customHeight="1" thickTop="1" thickBot="1" x14ac:dyDescent="0.55000000000000004">
      <c r="A40" s="130" t="s">
        <v>3</v>
      </c>
      <c r="B40" s="131" t="s">
        <v>11</v>
      </c>
      <c r="C40" s="125">
        <f>SUM(D40:J40)</f>
        <v>10855000</v>
      </c>
      <c r="D40" s="137">
        <f>D4+D6+D16+D18+D20+D22+D24+D26+D28+D30+D32+D34+D36+D38+D8+D10+D12+D14</f>
        <v>1530000</v>
      </c>
      <c r="E40" s="137">
        <f t="shared" ref="E40:O40" si="4">E4+E6+E16+E18+E20+E22+E24+E26+E28+E30+E32+E34+E36+E38+E8+E10+E12+E14</f>
        <v>1945000</v>
      </c>
      <c r="F40" s="137">
        <f t="shared" si="4"/>
        <v>1475000</v>
      </c>
      <c r="G40" s="137">
        <f t="shared" si="4"/>
        <v>1500000</v>
      </c>
      <c r="H40" s="137">
        <f t="shared" si="4"/>
        <v>1605000</v>
      </c>
      <c r="I40" s="137">
        <f t="shared" si="4"/>
        <v>1410000</v>
      </c>
      <c r="J40" s="137">
        <f t="shared" si="4"/>
        <v>1390000</v>
      </c>
      <c r="K40" s="137">
        <f t="shared" si="4"/>
        <v>1620000</v>
      </c>
      <c r="L40" s="137">
        <f t="shared" si="4"/>
        <v>1060000</v>
      </c>
      <c r="M40" s="137">
        <f t="shared" si="4"/>
        <v>1120000</v>
      </c>
      <c r="N40" s="137">
        <f t="shared" si="4"/>
        <v>1530000</v>
      </c>
      <c r="O40" s="137">
        <f t="shared" si="4"/>
        <v>1435000</v>
      </c>
      <c r="P40" s="137">
        <f t="shared" si="3"/>
        <v>17620000</v>
      </c>
    </row>
    <row r="41" spans="1:90" s="136" customFormat="1" ht="45" customHeight="1" thickTop="1" thickBot="1" x14ac:dyDescent="0.55000000000000004">
      <c r="A41" s="130" t="s">
        <v>5</v>
      </c>
      <c r="B41" s="131" t="s">
        <v>25</v>
      </c>
      <c r="C41" s="125">
        <f t="shared" si="1"/>
        <v>11231752.670000002</v>
      </c>
      <c r="D41" s="137">
        <f>D5+D7+D9+D17+D19+D21+D23+D25+D27+D29+D31+D33+D35+D37+D39+D9+D11+D13+D15</f>
        <v>1442929.32</v>
      </c>
      <c r="E41" s="137">
        <f>E5+E7+E9+E17+E19+E21+E23+E25+E27+E29+E31+E33+E35+E37+E39+E11+E13+E15</f>
        <v>1713129.8800000001</v>
      </c>
      <c r="F41" s="137">
        <f t="shared" ref="F41:O41" si="5">F5+F7+F9+F17+F19+F21+F23+F25+F27+F29+F31+F33+F35+F37+F39+F11+F13+F15</f>
        <v>1450750.02</v>
      </c>
      <c r="G41" s="137">
        <f t="shared" si="5"/>
        <v>1938435.1900000002</v>
      </c>
      <c r="H41" s="137">
        <f t="shared" si="5"/>
        <v>1798917.41</v>
      </c>
      <c r="I41" s="137">
        <f t="shared" si="5"/>
        <v>1401301.3599999999</v>
      </c>
      <c r="J41" s="137">
        <f t="shared" si="5"/>
        <v>1486289.49</v>
      </c>
      <c r="K41" s="137">
        <f t="shared" si="5"/>
        <v>0</v>
      </c>
      <c r="L41" s="137">
        <f t="shared" si="5"/>
        <v>0</v>
      </c>
      <c r="M41" s="137">
        <f t="shared" si="5"/>
        <v>0</v>
      </c>
      <c r="N41" s="137">
        <f t="shared" si="5"/>
        <v>0</v>
      </c>
      <c r="O41" s="137">
        <f t="shared" si="5"/>
        <v>0</v>
      </c>
      <c r="P41" s="132">
        <f t="shared" si="3"/>
        <v>11231752.670000002</v>
      </c>
      <c r="Q41" s="116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</row>
    <row r="42" spans="1:90" ht="45" customHeight="1" thickTop="1" thickBot="1" x14ac:dyDescent="0.55000000000000004">
      <c r="A42" s="130"/>
      <c r="B42" s="131"/>
      <c r="C42" s="125" t="s">
        <v>0</v>
      </c>
      <c r="D42" s="132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5"/>
      <c r="P42" s="129" t="s">
        <v>0</v>
      </c>
      <c r="Q42" s="115"/>
    </row>
    <row r="43" spans="1:90" ht="45" customHeight="1" thickTop="1" thickBot="1" x14ac:dyDescent="0.55000000000000004">
      <c r="A43" s="130" t="s">
        <v>3</v>
      </c>
      <c r="B43" s="131" t="s">
        <v>12</v>
      </c>
      <c r="C43" s="125">
        <f>J43</f>
        <v>10855000</v>
      </c>
      <c r="D43" s="137">
        <f>D40</f>
        <v>1530000</v>
      </c>
      <c r="E43" s="138">
        <f>D43+E40</f>
        <v>3475000</v>
      </c>
      <c r="F43" s="138">
        <f>E43+F40</f>
        <v>4950000</v>
      </c>
      <c r="G43" s="138">
        <f t="shared" ref="G43:O44" si="6">F43+G40</f>
        <v>6450000</v>
      </c>
      <c r="H43" s="138">
        <f t="shared" si="6"/>
        <v>8055000</v>
      </c>
      <c r="I43" s="138">
        <f t="shared" si="6"/>
        <v>9465000</v>
      </c>
      <c r="J43" s="138">
        <f t="shared" si="6"/>
        <v>10855000</v>
      </c>
      <c r="K43" s="138">
        <f t="shared" si="6"/>
        <v>12475000</v>
      </c>
      <c r="L43" s="138">
        <f t="shared" si="6"/>
        <v>13535000</v>
      </c>
      <c r="M43" s="138">
        <f t="shared" si="6"/>
        <v>14655000</v>
      </c>
      <c r="N43" s="138">
        <f t="shared" si="6"/>
        <v>16185000</v>
      </c>
      <c r="O43" s="139">
        <f t="shared" si="6"/>
        <v>17620000</v>
      </c>
      <c r="P43" s="129">
        <f>C43</f>
        <v>10855000</v>
      </c>
    </row>
    <row r="44" spans="1:90" s="136" customFormat="1" ht="45" customHeight="1" thickTop="1" thickBot="1" x14ac:dyDescent="0.55000000000000004">
      <c r="A44" s="130" t="s">
        <v>5</v>
      </c>
      <c r="B44" s="131" t="s">
        <v>28</v>
      </c>
      <c r="C44" s="125">
        <f>J44</f>
        <v>11231752.670000002</v>
      </c>
      <c r="D44" s="132">
        <f>D41</f>
        <v>1442929.32</v>
      </c>
      <c r="E44" s="133">
        <f>D44+E41</f>
        <v>3156059.2</v>
      </c>
      <c r="F44" s="133">
        <f>E44+F41</f>
        <v>4606809.2200000007</v>
      </c>
      <c r="G44" s="133">
        <f t="shared" si="6"/>
        <v>6545244.4100000011</v>
      </c>
      <c r="H44" s="133">
        <f t="shared" si="6"/>
        <v>8344161.8200000012</v>
      </c>
      <c r="I44" s="133">
        <f t="shared" si="6"/>
        <v>9745463.1800000016</v>
      </c>
      <c r="J44" s="133">
        <f t="shared" si="6"/>
        <v>11231752.670000002</v>
      </c>
      <c r="K44" s="133">
        <f t="shared" si="6"/>
        <v>11231752.670000002</v>
      </c>
      <c r="L44" s="133">
        <f t="shared" si="6"/>
        <v>11231752.670000002</v>
      </c>
      <c r="M44" s="133">
        <f t="shared" si="6"/>
        <v>11231752.670000002</v>
      </c>
      <c r="N44" s="133">
        <f>M44+N41</f>
        <v>11231752.670000002</v>
      </c>
      <c r="O44" s="133">
        <f>N44+O41</f>
        <v>11231752.670000002</v>
      </c>
      <c r="P44" s="133">
        <v>0</v>
      </c>
      <c r="Q44" s="116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</row>
    <row r="45" spans="1:90" ht="45" customHeight="1" thickTop="1" thickBot="1" x14ac:dyDescent="0.55000000000000004">
      <c r="A45" s="130"/>
      <c r="B45" s="131"/>
      <c r="C45" s="146" t="s">
        <v>0</v>
      </c>
      <c r="D45" s="132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5"/>
      <c r="P45" s="129" t="s">
        <v>0</v>
      </c>
      <c r="Q45" s="115"/>
    </row>
    <row r="46" spans="1:90" s="136" customFormat="1" ht="45" customHeight="1" thickTop="1" thickBot="1" x14ac:dyDescent="0.55000000000000004">
      <c r="A46" s="147" t="s">
        <v>5</v>
      </c>
      <c r="B46" s="148" t="s">
        <v>34</v>
      </c>
      <c r="C46" s="146">
        <f t="shared" ref="C46:O46" si="7">C44-C43</f>
        <v>376752.67000000179</v>
      </c>
      <c r="D46" s="149">
        <f t="shared" si="7"/>
        <v>-87070.679999999935</v>
      </c>
      <c r="E46" s="150">
        <f t="shared" si="7"/>
        <v>-318940.79999999981</v>
      </c>
      <c r="F46" s="150">
        <f t="shared" si="7"/>
        <v>-343190.77999999933</v>
      </c>
      <c r="G46" s="150">
        <f t="shared" si="7"/>
        <v>95244.41000000108</v>
      </c>
      <c r="H46" s="150">
        <f t="shared" si="7"/>
        <v>289161.82000000123</v>
      </c>
      <c r="I46" s="150">
        <f t="shared" si="7"/>
        <v>280463.18000000156</v>
      </c>
      <c r="J46" s="150">
        <f t="shared" si="7"/>
        <v>376752.67000000179</v>
      </c>
      <c r="K46" s="150">
        <f t="shared" si="7"/>
        <v>-1243247.3299999982</v>
      </c>
      <c r="L46" s="150">
        <f t="shared" si="7"/>
        <v>-2303247.3299999982</v>
      </c>
      <c r="M46" s="150">
        <f t="shared" si="7"/>
        <v>-3423247.3299999982</v>
      </c>
      <c r="N46" s="150">
        <f t="shared" si="7"/>
        <v>-4953247.3299999982</v>
      </c>
      <c r="O46" s="150">
        <f t="shared" si="7"/>
        <v>-6388247.3299999982</v>
      </c>
      <c r="P46" s="150"/>
      <c r="Q46" s="11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</row>
    <row r="47" spans="1:90" s="115" customFormat="1" ht="45" customHeight="1" thickTop="1" x14ac:dyDescent="0.5">
      <c r="A47" s="118"/>
      <c r="C47" s="151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1"/>
      <c r="P47" s="129"/>
    </row>
    <row r="48" spans="1:90" s="153" customFormat="1" ht="45" customHeight="1" thickBot="1" x14ac:dyDescent="0.55000000000000004">
      <c r="A48" s="118"/>
      <c r="B48" s="115"/>
      <c r="C48" s="151" t="s">
        <v>0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29" t="s">
        <v>0</v>
      </c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</row>
    <row r="49" spans="1:90" ht="45" customHeight="1" thickTop="1" thickBot="1" x14ac:dyDescent="0.55000000000000004">
      <c r="A49" s="154" t="s">
        <v>58</v>
      </c>
      <c r="B49" s="155" t="s">
        <v>59</v>
      </c>
      <c r="C49" s="156" t="s">
        <v>2</v>
      </c>
      <c r="D49" s="157" t="s">
        <v>37</v>
      </c>
      <c r="E49" s="158" t="s">
        <v>38</v>
      </c>
      <c r="F49" s="158" t="s">
        <v>39</v>
      </c>
      <c r="G49" s="158" t="s">
        <v>40</v>
      </c>
      <c r="H49" s="158" t="s">
        <v>79</v>
      </c>
      <c r="I49" s="158" t="s">
        <v>73</v>
      </c>
      <c r="J49" s="158" t="s">
        <v>74</v>
      </c>
      <c r="K49" s="158" t="s">
        <v>75</v>
      </c>
      <c r="L49" s="158" t="s">
        <v>76</v>
      </c>
      <c r="M49" s="158" t="s">
        <v>77</v>
      </c>
      <c r="N49" s="158" t="s">
        <v>78</v>
      </c>
      <c r="O49" s="159" t="s">
        <v>48</v>
      </c>
      <c r="P49" s="129" t="s">
        <v>0</v>
      </c>
    </row>
    <row r="50" spans="1:90" ht="45" customHeight="1" thickTop="1" thickBot="1" x14ac:dyDescent="0.55000000000000004">
      <c r="A50" s="160" t="s">
        <v>3</v>
      </c>
      <c r="B50" s="161" t="s">
        <v>80</v>
      </c>
      <c r="C50" s="162">
        <f>SUM(D50:O50)</f>
        <v>3840000</v>
      </c>
      <c r="D50" s="126">
        <v>320000</v>
      </c>
      <c r="E50" s="126">
        <v>320000</v>
      </c>
      <c r="F50" s="126">
        <v>320000</v>
      </c>
      <c r="G50" s="126">
        <v>320000</v>
      </c>
      <c r="H50" s="126">
        <v>320000</v>
      </c>
      <c r="I50" s="126">
        <v>320000</v>
      </c>
      <c r="J50" s="126">
        <v>320000</v>
      </c>
      <c r="K50" s="126">
        <v>320000</v>
      </c>
      <c r="L50" s="126">
        <v>320000</v>
      </c>
      <c r="M50" s="126">
        <v>320000</v>
      </c>
      <c r="N50" s="126">
        <v>320000</v>
      </c>
      <c r="O50" s="126">
        <v>320000</v>
      </c>
      <c r="P50" s="129">
        <f>SUM(D50:O50)</f>
        <v>3840000</v>
      </c>
    </row>
    <row r="51" spans="1:90" ht="45" customHeight="1" thickTop="1" thickBot="1" x14ac:dyDescent="0.55000000000000004">
      <c r="A51" s="163" t="s">
        <v>3</v>
      </c>
      <c r="B51" s="164" t="s">
        <v>81</v>
      </c>
      <c r="C51" s="162">
        <f>J51</f>
        <v>2240000</v>
      </c>
      <c r="D51" s="137">
        <f>D50</f>
        <v>320000</v>
      </c>
      <c r="E51" s="165">
        <f>D51+E50</f>
        <v>640000</v>
      </c>
      <c r="F51" s="165">
        <f>E51+F50</f>
        <v>960000</v>
      </c>
      <c r="G51" s="165">
        <f t="shared" ref="G51:O51" si="8">F51+G50</f>
        <v>1280000</v>
      </c>
      <c r="H51" s="165">
        <f t="shared" si="8"/>
        <v>1600000</v>
      </c>
      <c r="I51" s="165">
        <f t="shared" si="8"/>
        <v>1920000</v>
      </c>
      <c r="J51" s="165">
        <f t="shared" si="8"/>
        <v>2240000</v>
      </c>
      <c r="K51" s="165">
        <f t="shared" si="8"/>
        <v>2560000</v>
      </c>
      <c r="L51" s="165">
        <f t="shared" si="8"/>
        <v>2880000</v>
      </c>
      <c r="M51" s="165">
        <f t="shared" si="8"/>
        <v>3200000</v>
      </c>
      <c r="N51" s="165">
        <f t="shared" si="8"/>
        <v>3520000</v>
      </c>
      <c r="O51" s="165">
        <f t="shared" si="8"/>
        <v>3840000</v>
      </c>
      <c r="P51" s="138">
        <f>C51</f>
        <v>2240000</v>
      </c>
    </row>
    <row r="52" spans="1:90" s="170" customFormat="1" ht="45" customHeight="1" thickTop="1" thickBot="1" x14ac:dyDescent="0.55000000000000004">
      <c r="A52" s="147" t="s">
        <v>5</v>
      </c>
      <c r="B52" s="166" t="s">
        <v>103</v>
      </c>
      <c r="C52" s="146">
        <f>SUM(D52:O52)</f>
        <v>1976178.7300000002</v>
      </c>
      <c r="D52" s="167">
        <v>275348.02</v>
      </c>
      <c r="E52" s="168">
        <v>277622.07</v>
      </c>
      <c r="F52" s="168">
        <v>273353.11</v>
      </c>
      <c r="G52" s="168">
        <v>282498.73</v>
      </c>
      <c r="H52" s="168">
        <v>283031.88</v>
      </c>
      <c r="I52" s="168">
        <v>295825.59999999998</v>
      </c>
      <c r="J52" s="168">
        <v>288499.32</v>
      </c>
      <c r="K52" s="168"/>
      <c r="L52" s="168"/>
      <c r="M52" s="168"/>
      <c r="N52" s="168"/>
      <c r="O52" s="169"/>
      <c r="P52" s="129">
        <f>SUM(D52:O52)</f>
        <v>1976178.7300000002</v>
      </c>
      <c r="Q52" s="116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</row>
    <row r="53" spans="1:90" s="170" customFormat="1" ht="45" customHeight="1" thickTop="1" thickBot="1" x14ac:dyDescent="0.55000000000000004">
      <c r="A53" s="171"/>
      <c r="B53" s="172"/>
      <c r="C53" s="173"/>
      <c r="D53" s="174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6"/>
      <c r="P53" s="129"/>
      <c r="Q53" s="116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</row>
    <row r="54" spans="1:90" ht="45" customHeight="1" thickTop="1" thickBot="1" x14ac:dyDescent="0.55000000000000004">
      <c r="A54" s="160" t="s">
        <v>3</v>
      </c>
      <c r="B54" s="161" t="s">
        <v>171</v>
      </c>
      <c r="C54" s="162">
        <f>SUM(D54:O54)</f>
        <v>2560000</v>
      </c>
      <c r="D54" s="126">
        <v>200000</v>
      </c>
      <c r="E54" s="126">
        <v>200000</v>
      </c>
      <c r="F54" s="126">
        <v>200000</v>
      </c>
      <c r="G54" s="126">
        <v>200000</v>
      </c>
      <c r="H54" s="126">
        <v>220000</v>
      </c>
      <c r="I54" s="126">
        <v>220000</v>
      </c>
      <c r="J54" s="126">
        <v>220000</v>
      </c>
      <c r="K54" s="126">
        <v>220000</v>
      </c>
      <c r="L54" s="126">
        <v>220000</v>
      </c>
      <c r="M54" s="126">
        <v>220000</v>
      </c>
      <c r="N54" s="126">
        <v>220000</v>
      </c>
      <c r="O54" s="126">
        <v>220000</v>
      </c>
      <c r="P54" s="129">
        <f>SUM(D54:O54)</f>
        <v>2560000</v>
      </c>
    </row>
    <row r="55" spans="1:90" ht="45" customHeight="1" thickTop="1" thickBot="1" x14ac:dyDescent="0.55000000000000004">
      <c r="A55" s="163" t="s">
        <v>3</v>
      </c>
      <c r="B55" s="164" t="s">
        <v>81</v>
      </c>
      <c r="C55" s="162">
        <f>J55</f>
        <v>1460000</v>
      </c>
      <c r="D55" s="137">
        <f>D54</f>
        <v>200000</v>
      </c>
      <c r="E55" s="165">
        <f>D55+E54</f>
        <v>400000</v>
      </c>
      <c r="F55" s="165">
        <f t="shared" ref="F55:O55" si="9">E55+F54</f>
        <v>600000</v>
      </c>
      <c r="G55" s="165">
        <f t="shared" si="9"/>
        <v>800000</v>
      </c>
      <c r="H55" s="165">
        <f t="shared" si="9"/>
        <v>1020000</v>
      </c>
      <c r="I55" s="165">
        <f t="shared" si="9"/>
        <v>1240000</v>
      </c>
      <c r="J55" s="165">
        <f t="shared" si="9"/>
        <v>1460000</v>
      </c>
      <c r="K55" s="165">
        <f t="shared" si="9"/>
        <v>1680000</v>
      </c>
      <c r="L55" s="165">
        <f t="shared" si="9"/>
        <v>1900000</v>
      </c>
      <c r="M55" s="165">
        <f t="shared" si="9"/>
        <v>2120000</v>
      </c>
      <c r="N55" s="165">
        <f t="shared" si="9"/>
        <v>2340000</v>
      </c>
      <c r="O55" s="165">
        <f t="shared" si="9"/>
        <v>2560000</v>
      </c>
      <c r="P55" s="138">
        <f>C55</f>
        <v>1460000</v>
      </c>
    </row>
    <row r="56" spans="1:90" s="170" customFormat="1" ht="45" customHeight="1" thickTop="1" thickBot="1" x14ac:dyDescent="0.55000000000000004">
      <c r="A56" s="147" t="s">
        <v>5</v>
      </c>
      <c r="B56" s="166" t="s">
        <v>103</v>
      </c>
      <c r="C56" s="146">
        <f>SUM(D56:O56)</f>
        <v>1515775.0299999998</v>
      </c>
      <c r="D56" s="167">
        <v>207612.49</v>
      </c>
      <c r="E56" s="168">
        <v>232279.17</v>
      </c>
      <c r="F56" s="168">
        <v>212591.72</v>
      </c>
      <c r="G56" s="168">
        <v>225808.35</v>
      </c>
      <c r="H56" s="168">
        <v>234794.42</v>
      </c>
      <c r="I56" s="168">
        <v>185572.18</v>
      </c>
      <c r="J56" s="168">
        <v>217116.7</v>
      </c>
      <c r="K56" s="168"/>
      <c r="L56" s="168"/>
      <c r="M56" s="168"/>
      <c r="N56" s="168"/>
      <c r="O56" s="169"/>
      <c r="P56" s="129">
        <f>SUM(D56:O56)</f>
        <v>1515775.0299999998</v>
      </c>
      <c r="Q56" s="116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</row>
    <row r="57" spans="1:90" s="172" customFormat="1" ht="45" customHeight="1" thickTop="1" thickBot="1" x14ac:dyDescent="0.55000000000000004">
      <c r="A57" s="171"/>
      <c r="C57" s="146"/>
      <c r="D57" s="174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6"/>
      <c r="P57" s="129"/>
      <c r="Q57" s="116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</row>
    <row r="58" spans="1:90" s="179" customFormat="1" ht="45" customHeight="1" thickTop="1" thickBot="1" x14ac:dyDescent="0.55000000000000004">
      <c r="A58" s="177" t="s">
        <v>3</v>
      </c>
      <c r="B58" s="178" t="s">
        <v>14</v>
      </c>
      <c r="C58" s="146">
        <f>SUM(D58:O58)</f>
        <v>500000</v>
      </c>
      <c r="D58" s="126">
        <v>40000</v>
      </c>
      <c r="E58" s="126">
        <v>40000</v>
      </c>
      <c r="F58" s="126">
        <v>50000</v>
      </c>
      <c r="G58" s="126">
        <v>40000</v>
      </c>
      <c r="H58" s="126">
        <v>40000</v>
      </c>
      <c r="I58" s="126">
        <v>40000</v>
      </c>
      <c r="J58" s="126">
        <v>50000</v>
      </c>
      <c r="K58" s="126">
        <v>40000</v>
      </c>
      <c r="L58" s="126">
        <v>40000</v>
      </c>
      <c r="M58" s="126">
        <v>40000</v>
      </c>
      <c r="N58" s="126">
        <v>40000</v>
      </c>
      <c r="O58" s="128">
        <v>40000</v>
      </c>
      <c r="P58" s="129">
        <f>SUM(D58:O58)</f>
        <v>500000</v>
      </c>
      <c r="Q58" s="115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</row>
    <row r="59" spans="1:90" ht="45" customHeight="1" thickTop="1" thickBot="1" x14ac:dyDescent="0.55000000000000004">
      <c r="A59" s="130" t="s">
        <v>3</v>
      </c>
      <c r="B59" s="136" t="s">
        <v>82</v>
      </c>
      <c r="C59" s="146">
        <f>J59</f>
        <v>300000</v>
      </c>
      <c r="D59" s="137">
        <f>D58</f>
        <v>40000</v>
      </c>
      <c r="E59" s="138">
        <f>D59+E58</f>
        <v>80000</v>
      </c>
      <c r="F59" s="138">
        <f>E59+F58</f>
        <v>130000</v>
      </c>
      <c r="G59" s="138">
        <f t="shared" ref="G59:M59" si="10">F59+G58</f>
        <v>170000</v>
      </c>
      <c r="H59" s="138">
        <f t="shared" si="10"/>
        <v>210000</v>
      </c>
      <c r="I59" s="138">
        <f t="shared" si="10"/>
        <v>250000</v>
      </c>
      <c r="J59" s="138">
        <f t="shared" si="10"/>
        <v>300000</v>
      </c>
      <c r="K59" s="138">
        <f t="shared" si="10"/>
        <v>340000</v>
      </c>
      <c r="L59" s="138">
        <f t="shared" si="10"/>
        <v>380000</v>
      </c>
      <c r="M59" s="138">
        <f t="shared" si="10"/>
        <v>420000</v>
      </c>
      <c r="N59" s="138">
        <f>M59+N58</f>
        <v>460000</v>
      </c>
      <c r="O59" s="138">
        <f>N59+O58</f>
        <v>500000</v>
      </c>
      <c r="P59" s="138">
        <f>C59</f>
        <v>300000</v>
      </c>
    </row>
    <row r="60" spans="1:90" s="170" customFormat="1" ht="45" customHeight="1" thickTop="1" thickBot="1" x14ac:dyDescent="0.55000000000000004">
      <c r="A60" s="147" t="s">
        <v>5</v>
      </c>
      <c r="B60" s="166" t="s">
        <v>83</v>
      </c>
      <c r="C60" s="146">
        <f>SUM(D60:O60)</f>
        <v>320787.5</v>
      </c>
      <c r="D60" s="167">
        <v>62600</v>
      </c>
      <c r="E60" s="168">
        <v>15225</v>
      </c>
      <c r="F60" s="168">
        <v>73037.5</v>
      </c>
      <c r="G60" s="168">
        <v>50362.5</v>
      </c>
      <c r="H60" s="168">
        <v>39502.5</v>
      </c>
      <c r="I60" s="168">
        <v>61972.5</v>
      </c>
      <c r="J60" s="168">
        <v>18087.5</v>
      </c>
      <c r="K60" s="168"/>
      <c r="L60" s="168"/>
      <c r="M60" s="168"/>
      <c r="N60" s="168"/>
      <c r="O60" s="169"/>
      <c r="P60" s="129">
        <f>SUM(D60:O60)</f>
        <v>320787.5</v>
      </c>
      <c r="Q60" s="116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</row>
    <row r="61" spans="1:90" s="115" customFormat="1" ht="45" customHeight="1" thickTop="1" thickBot="1" x14ac:dyDescent="0.55000000000000004">
      <c r="A61" s="118"/>
      <c r="C61" s="180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29"/>
    </row>
    <row r="62" spans="1:90" s="179" customFormat="1" ht="45" customHeight="1" thickTop="1" thickBot="1" x14ac:dyDescent="0.55000000000000004">
      <c r="A62" s="177" t="s">
        <v>3</v>
      </c>
      <c r="B62" s="178" t="s">
        <v>10</v>
      </c>
      <c r="C62" s="146">
        <f>SUM(D62:O62)</f>
        <v>360000</v>
      </c>
      <c r="D62" s="126">
        <v>30000</v>
      </c>
      <c r="E62" s="126">
        <v>30000</v>
      </c>
      <c r="F62" s="126">
        <v>30000</v>
      </c>
      <c r="G62" s="126">
        <v>30000</v>
      </c>
      <c r="H62" s="126">
        <v>30000</v>
      </c>
      <c r="I62" s="126">
        <v>30000</v>
      </c>
      <c r="J62" s="126">
        <v>30000</v>
      </c>
      <c r="K62" s="126">
        <v>30000</v>
      </c>
      <c r="L62" s="126">
        <v>30000</v>
      </c>
      <c r="M62" s="126">
        <v>30000</v>
      </c>
      <c r="N62" s="126">
        <v>30000</v>
      </c>
      <c r="O62" s="126">
        <v>30000</v>
      </c>
      <c r="P62" s="129">
        <f>SUM(D62:O62)</f>
        <v>360000</v>
      </c>
      <c r="Q62" s="115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</row>
    <row r="63" spans="1:90" ht="45" customHeight="1" thickTop="1" thickBot="1" x14ac:dyDescent="0.55000000000000004">
      <c r="A63" s="130" t="s">
        <v>3</v>
      </c>
      <c r="B63" s="136" t="s">
        <v>84</v>
      </c>
      <c r="C63" s="146">
        <f>J63</f>
        <v>210000</v>
      </c>
      <c r="D63" s="137">
        <f>D62</f>
        <v>30000</v>
      </c>
      <c r="E63" s="138">
        <f>D63+E62</f>
        <v>60000</v>
      </c>
      <c r="F63" s="138">
        <f>E63+F62</f>
        <v>90000</v>
      </c>
      <c r="G63" s="138">
        <f t="shared" ref="G63:O63" si="11">F63+G62</f>
        <v>120000</v>
      </c>
      <c r="H63" s="138">
        <f t="shared" si="11"/>
        <v>150000</v>
      </c>
      <c r="I63" s="138">
        <f t="shared" si="11"/>
        <v>180000</v>
      </c>
      <c r="J63" s="138">
        <f t="shared" si="11"/>
        <v>210000</v>
      </c>
      <c r="K63" s="138">
        <f t="shared" si="11"/>
        <v>240000</v>
      </c>
      <c r="L63" s="138">
        <f t="shared" si="11"/>
        <v>270000</v>
      </c>
      <c r="M63" s="138">
        <f t="shared" si="11"/>
        <v>300000</v>
      </c>
      <c r="N63" s="138">
        <f t="shared" si="11"/>
        <v>330000</v>
      </c>
      <c r="O63" s="139">
        <f t="shared" si="11"/>
        <v>360000</v>
      </c>
      <c r="P63" s="129">
        <f>C63</f>
        <v>210000</v>
      </c>
    </row>
    <row r="64" spans="1:90" s="170" customFormat="1" ht="45" customHeight="1" thickTop="1" thickBot="1" x14ac:dyDescent="0.55000000000000004">
      <c r="A64" s="147" t="s">
        <v>5</v>
      </c>
      <c r="B64" s="166" t="s">
        <v>83</v>
      </c>
      <c r="C64" s="146">
        <f>SUM(D64:O64)</f>
        <v>343398.76999999996</v>
      </c>
      <c r="D64" s="167">
        <v>23564.5</v>
      </c>
      <c r="E64" s="168">
        <v>27333.5</v>
      </c>
      <c r="F64" s="168">
        <v>40638.78</v>
      </c>
      <c r="G64" s="168">
        <v>119041.4</v>
      </c>
      <c r="H64" s="168">
        <v>33596.03</v>
      </c>
      <c r="I64" s="168">
        <v>81396.399999999994</v>
      </c>
      <c r="J64" s="168">
        <v>17828.16</v>
      </c>
      <c r="K64" s="168"/>
      <c r="L64" s="168"/>
      <c r="M64" s="168"/>
      <c r="N64" s="168"/>
      <c r="O64" s="169"/>
      <c r="P64" s="129">
        <f>SUM(D64:O64)</f>
        <v>343398.76999999996</v>
      </c>
      <c r="Q64" s="116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</row>
    <row r="65" spans="1:90" s="115" customFormat="1" ht="45" customHeight="1" thickTop="1" thickBot="1" x14ac:dyDescent="0.55000000000000004">
      <c r="A65" s="118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29" t="s">
        <v>0</v>
      </c>
    </row>
    <row r="66" spans="1:90" s="179" customFormat="1" ht="45" customHeight="1" thickTop="1" thickBot="1" x14ac:dyDescent="0.55000000000000004">
      <c r="A66" s="177" t="s">
        <v>3</v>
      </c>
      <c r="B66" s="178" t="s">
        <v>101</v>
      </c>
      <c r="C66" s="146">
        <f>SUM(D66:O66)</f>
        <v>1750000</v>
      </c>
      <c r="D66" s="126">
        <v>140000</v>
      </c>
      <c r="E66" s="127">
        <v>140000</v>
      </c>
      <c r="F66" s="127">
        <v>140000</v>
      </c>
      <c r="G66" s="127">
        <v>140000</v>
      </c>
      <c r="H66" s="127">
        <v>140000</v>
      </c>
      <c r="I66" s="127">
        <v>150000</v>
      </c>
      <c r="J66" s="127">
        <v>150000</v>
      </c>
      <c r="K66" s="127">
        <v>150000</v>
      </c>
      <c r="L66" s="127">
        <v>150000</v>
      </c>
      <c r="M66" s="127">
        <v>150000</v>
      </c>
      <c r="N66" s="127">
        <v>150000</v>
      </c>
      <c r="O66" s="128">
        <v>150000</v>
      </c>
      <c r="P66" s="129">
        <f t="shared" ref="P66:P72" si="12">SUM(D66:O66)</f>
        <v>1750000</v>
      </c>
      <c r="Q66" s="115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</row>
    <row r="67" spans="1:90" s="181" customFormat="1" ht="45" customHeight="1" thickTop="1" thickBot="1" x14ac:dyDescent="0.55000000000000004">
      <c r="A67" s="171" t="s">
        <v>3</v>
      </c>
      <c r="B67" s="172" t="s">
        <v>84</v>
      </c>
      <c r="C67" s="146">
        <f>J67</f>
        <v>1000000</v>
      </c>
      <c r="D67" s="137">
        <f>D66</f>
        <v>140000</v>
      </c>
      <c r="E67" s="138">
        <f>D67+E66</f>
        <v>280000</v>
      </c>
      <c r="F67" s="138">
        <f>E67+F66</f>
        <v>420000</v>
      </c>
      <c r="G67" s="138">
        <f t="shared" ref="G67:O67" si="13">F67+G66</f>
        <v>560000</v>
      </c>
      <c r="H67" s="138">
        <f t="shared" si="13"/>
        <v>700000</v>
      </c>
      <c r="I67" s="138">
        <f t="shared" si="13"/>
        <v>850000</v>
      </c>
      <c r="J67" s="138">
        <f t="shared" si="13"/>
        <v>1000000</v>
      </c>
      <c r="K67" s="138">
        <f t="shared" si="13"/>
        <v>1150000</v>
      </c>
      <c r="L67" s="138">
        <f t="shared" si="13"/>
        <v>1300000</v>
      </c>
      <c r="M67" s="138">
        <f t="shared" si="13"/>
        <v>1450000</v>
      </c>
      <c r="N67" s="138">
        <f t="shared" si="13"/>
        <v>1600000</v>
      </c>
      <c r="O67" s="139">
        <f t="shared" si="13"/>
        <v>1750000</v>
      </c>
      <c r="P67" s="129">
        <f>C67</f>
        <v>1000000</v>
      </c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</row>
    <row r="68" spans="1:90" s="170" customFormat="1" ht="45" customHeight="1" thickTop="1" thickBot="1" x14ac:dyDescent="0.55000000000000004">
      <c r="A68" s="147" t="s">
        <v>5</v>
      </c>
      <c r="B68" s="166" t="s">
        <v>83</v>
      </c>
      <c r="C68" s="146">
        <f>SUM(D68:O68)</f>
        <v>923764.36</v>
      </c>
      <c r="D68" s="167">
        <v>139453.43</v>
      </c>
      <c r="E68" s="168">
        <v>136704.01999999999</v>
      </c>
      <c r="F68" s="168">
        <v>126536.78</v>
      </c>
      <c r="G68" s="168">
        <v>132900.62</v>
      </c>
      <c r="H68" s="168">
        <v>140937.19</v>
      </c>
      <c r="I68" s="168">
        <v>112181.49</v>
      </c>
      <c r="J68" s="168">
        <v>135050.82999999999</v>
      </c>
      <c r="K68" s="168"/>
      <c r="L68" s="168"/>
      <c r="M68" s="168"/>
      <c r="N68" s="168"/>
      <c r="O68" s="169"/>
      <c r="P68" s="129">
        <f t="shared" si="12"/>
        <v>923764.36</v>
      </c>
      <c r="Q68" s="116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</row>
    <row r="69" spans="1:90" s="115" customFormat="1" ht="45" customHeight="1" thickTop="1" thickBot="1" x14ac:dyDescent="0.55000000000000004">
      <c r="A69" s="118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29">
        <f t="shared" si="12"/>
        <v>0</v>
      </c>
    </row>
    <row r="70" spans="1:90" s="179" customFormat="1" ht="45" customHeight="1" thickTop="1" thickBot="1" x14ac:dyDescent="0.55000000000000004">
      <c r="A70" s="177" t="s">
        <v>3</v>
      </c>
      <c r="B70" s="178" t="s">
        <v>116</v>
      </c>
      <c r="C70" s="146">
        <f>SUM(D70:O70)</f>
        <v>3100000</v>
      </c>
      <c r="D70" s="126">
        <f>D32</f>
        <v>250000</v>
      </c>
      <c r="E70" s="127">
        <f>E32</f>
        <v>250000</v>
      </c>
      <c r="F70" s="127">
        <v>250000</v>
      </c>
      <c r="G70" s="127">
        <v>275000</v>
      </c>
      <c r="H70" s="127">
        <v>275000</v>
      </c>
      <c r="I70" s="127">
        <f>I32</f>
        <v>275000</v>
      </c>
      <c r="J70" s="127">
        <f>J32</f>
        <v>275000</v>
      </c>
      <c r="K70" s="127">
        <f>K32</f>
        <v>275000</v>
      </c>
      <c r="L70" s="127">
        <f>L32</f>
        <v>200000</v>
      </c>
      <c r="M70" s="127">
        <v>225000</v>
      </c>
      <c r="N70" s="127">
        <f>N32</f>
        <v>275000</v>
      </c>
      <c r="O70" s="128">
        <f>O32</f>
        <v>275000</v>
      </c>
      <c r="P70" s="129">
        <f t="shared" si="12"/>
        <v>3100000</v>
      </c>
      <c r="Q70" s="115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</row>
    <row r="71" spans="1:90" s="181" customFormat="1" ht="45" customHeight="1" thickTop="1" thickBot="1" x14ac:dyDescent="0.55000000000000004">
      <c r="A71" s="171" t="s">
        <v>3</v>
      </c>
      <c r="B71" s="172" t="s">
        <v>84</v>
      </c>
      <c r="C71" s="146">
        <f>J71</f>
        <v>1850000</v>
      </c>
      <c r="D71" s="137">
        <f>D70</f>
        <v>250000</v>
      </c>
      <c r="E71" s="138">
        <f>D71+E70</f>
        <v>500000</v>
      </c>
      <c r="F71" s="138">
        <f>E71+F70</f>
        <v>750000</v>
      </c>
      <c r="G71" s="138">
        <f t="shared" ref="G71:O71" si="14">F71+G70</f>
        <v>1025000</v>
      </c>
      <c r="H71" s="138">
        <f t="shared" si="14"/>
        <v>1300000</v>
      </c>
      <c r="I71" s="138">
        <f t="shared" si="14"/>
        <v>1575000</v>
      </c>
      <c r="J71" s="138">
        <f t="shared" si="14"/>
        <v>1850000</v>
      </c>
      <c r="K71" s="138">
        <f t="shared" si="14"/>
        <v>2125000</v>
      </c>
      <c r="L71" s="138">
        <f t="shared" si="14"/>
        <v>2325000</v>
      </c>
      <c r="M71" s="138">
        <f t="shared" si="14"/>
        <v>2550000</v>
      </c>
      <c r="N71" s="138">
        <f t="shared" si="14"/>
        <v>2825000</v>
      </c>
      <c r="O71" s="139">
        <f t="shared" si="14"/>
        <v>3100000</v>
      </c>
      <c r="P71" s="129">
        <f>C71</f>
        <v>1850000</v>
      </c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</row>
    <row r="72" spans="1:90" s="170" customFormat="1" ht="45" customHeight="1" thickTop="1" thickBot="1" x14ac:dyDescent="0.55000000000000004">
      <c r="A72" s="147" t="s">
        <v>5</v>
      </c>
      <c r="B72" s="166" t="s">
        <v>83</v>
      </c>
      <c r="C72" s="146">
        <f>SUM(D72:O72)</f>
        <v>2575147.0100000002</v>
      </c>
      <c r="D72" s="167">
        <v>409351.25</v>
      </c>
      <c r="E72" s="168">
        <v>328088.95</v>
      </c>
      <c r="F72" s="168">
        <v>205824.55</v>
      </c>
      <c r="G72" s="168">
        <v>491210.08</v>
      </c>
      <c r="H72" s="168">
        <v>291489.52</v>
      </c>
      <c r="I72" s="168">
        <v>318601.01</v>
      </c>
      <c r="J72" s="168">
        <v>530581.65</v>
      </c>
      <c r="K72" s="168"/>
      <c r="L72" s="168"/>
      <c r="M72" s="168"/>
      <c r="N72" s="168"/>
      <c r="O72" s="169"/>
      <c r="P72" s="129">
        <f t="shared" si="12"/>
        <v>2575147.0100000002</v>
      </c>
      <c r="Q72" s="116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</row>
    <row r="73" spans="1:90" s="115" customFormat="1" ht="45" customHeight="1" thickTop="1" thickBot="1" x14ac:dyDescent="0.55000000000000004">
      <c r="A73" s="118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29"/>
    </row>
    <row r="74" spans="1:90" s="115" customFormat="1" ht="45" customHeight="1" thickTop="1" thickBot="1" x14ac:dyDescent="0.55000000000000004">
      <c r="A74" s="182" t="s">
        <v>3</v>
      </c>
      <c r="B74" s="183" t="s">
        <v>128</v>
      </c>
      <c r="C74" s="146">
        <f>SUM(D74:O74)</f>
        <v>1450000</v>
      </c>
      <c r="D74" s="126">
        <v>110000</v>
      </c>
      <c r="E74" s="127">
        <v>110000</v>
      </c>
      <c r="F74" s="127">
        <v>110000</v>
      </c>
      <c r="G74" s="127">
        <v>120000</v>
      </c>
      <c r="H74" s="127">
        <v>120000</v>
      </c>
      <c r="I74" s="127">
        <v>120000</v>
      </c>
      <c r="J74" s="127">
        <v>120000</v>
      </c>
      <c r="K74" s="127">
        <v>120000</v>
      </c>
      <c r="L74" s="127">
        <v>130000</v>
      </c>
      <c r="M74" s="127">
        <v>130000</v>
      </c>
      <c r="N74" s="127">
        <v>130000</v>
      </c>
      <c r="O74" s="128">
        <v>130000</v>
      </c>
      <c r="P74" s="129">
        <f>SUM(D74:O74)</f>
        <v>1450000</v>
      </c>
    </row>
    <row r="75" spans="1:90" s="115" customFormat="1" ht="45" customHeight="1" thickTop="1" thickBot="1" x14ac:dyDescent="0.55000000000000004">
      <c r="A75" s="184" t="s">
        <v>3</v>
      </c>
      <c r="B75" s="185" t="s">
        <v>84</v>
      </c>
      <c r="C75" s="146">
        <f>J75</f>
        <v>810000</v>
      </c>
      <c r="D75" s="137">
        <f>D74</f>
        <v>110000</v>
      </c>
      <c r="E75" s="138">
        <f>D75+E74</f>
        <v>220000</v>
      </c>
      <c r="F75" s="138">
        <f>E75+F74</f>
        <v>330000</v>
      </c>
      <c r="G75" s="138">
        <f t="shared" ref="G75:O75" si="15">F75+G74</f>
        <v>450000</v>
      </c>
      <c r="H75" s="138">
        <f t="shared" si="15"/>
        <v>570000</v>
      </c>
      <c r="I75" s="138">
        <f t="shared" si="15"/>
        <v>690000</v>
      </c>
      <c r="J75" s="138">
        <f t="shared" si="15"/>
        <v>810000</v>
      </c>
      <c r="K75" s="138">
        <f t="shared" si="15"/>
        <v>930000</v>
      </c>
      <c r="L75" s="138">
        <f t="shared" si="15"/>
        <v>1060000</v>
      </c>
      <c r="M75" s="138">
        <f t="shared" si="15"/>
        <v>1190000</v>
      </c>
      <c r="N75" s="138">
        <f t="shared" si="15"/>
        <v>1320000</v>
      </c>
      <c r="O75" s="138">
        <f t="shared" si="15"/>
        <v>1450000</v>
      </c>
      <c r="P75" s="129">
        <f>C75</f>
        <v>810000</v>
      </c>
    </row>
    <row r="76" spans="1:90" s="115" customFormat="1" ht="45" customHeight="1" thickTop="1" thickBot="1" x14ac:dyDescent="0.55000000000000004">
      <c r="A76" s="186" t="s">
        <v>5</v>
      </c>
      <c r="B76" s="187" t="s">
        <v>83</v>
      </c>
      <c r="C76" s="146">
        <f>SUM(D76:O76)</f>
        <v>780195</v>
      </c>
      <c r="D76" s="167">
        <v>111183.71</v>
      </c>
      <c r="E76" s="168">
        <v>113662.25</v>
      </c>
      <c r="F76" s="168">
        <v>119329.95</v>
      </c>
      <c r="G76" s="168">
        <v>93722.53</v>
      </c>
      <c r="H76" s="168">
        <v>109239.34</v>
      </c>
      <c r="I76" s="168">
        <v>114492.63</v>
      </c>
      <c r="J76" s="168">
        <v>118564.59</v>
      </c>
      <c r="K76" s="168"/>
      <c r="L76" s="168"/>
      <c r="M76" s="168"/>
      <c r="N76" s="168"/>
      <c r="O76" s="169"/>
      <c r="P76" s="129"/>
    </row>
    <row r="77" spans="1:90" s="115" customFormat="1" ht="45" customHeight="1" thickTop="1" thickBot="1" x14ac:dyDescent="0.55000000000000004">
      <c r="A77" s="118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29"/>
    </row>
    <row r="78" spans="1:90" s="115" customFormat="1" ht="45" customHeight="1" thickTop="1" thickBot="1" x14ac:dyDescent="0.55000000000000004">
      <c r="A78" s="182" t="s">
        <v>3</v>
      </c>
      <c r="B78" s="183" t="s">
        <v>129</v>
      </c>
      <c r="C78" s="146">
        <f>SUM(D78:O78)</f>
        <v>470000</v>
      </c>
      <c r="D78" s="126">
        <v>40000</v>
      </c>
      <c r="E78" s="126">
        <v>40000</v>
      </c>
      <c r="F78" s="126">
        <v>40000</v>
      </c>
      <c r="G78" s="126">
        <v>40000</v>
      </c>
      <c r="H78" s="126">
        <v>40000</v>
      </c>
      <c r="I78" s="126">
        <v>40000</v>
      </c>
      <c r="J78" s="126">
        <v>40000</v>
      </c>
      <c r="K78" s="126">
        <v>40000</v>
      </c>
      <c r="L78" s="126">
        <v>30000</v>
      </c>
      <c r="M78" s="126">
        <v>40000</v>
      </c>
      <c r="N78" s="126">
        <v>40000</v>
      </c>
      <c r="O78" s="126">
        <v>40000</v>
      </c>
      <c r="P78" s="129">
        <f>SUM(D78:O78)</f>
        <v>470000</v>
      </c>
    </row>
    <row r="79" spans="1:90" s="115" customFormat="1" ht="45" customHeight="1" thickTop="1" thickBot="1" x14ac:dyDescent="0.55000000000000004">
      <c r="A79" s="184" t="s">
        <v>3</v>
      </c>
      <c r="B79" s="185" t="s">
        <v>84</v>
      </c>
      <c r="C79" s="146">
        <f>J79</f>
        <v>280000</v>
      </c>
      <c r="D79" s="137">
        <v>40000</v>
      </c>
      <c r="E79" s="138">
        <f>D79+E78</f>
        <v>80000</v>
      </c>
      <c r="F79" s="138">
        <f>E79+F78</f>
        <v>120000</v>
      </c>
      <c r="G79" s="138">
        <f t="shared" ref="G79:O79" si="16">F79+G78</f>
        <v>160000</v>
      </c>
      <c r="H79" s="138">
        <f t="shared" si="16"/>
        <v>200000</v>
      </c>
      <c r="I79" s="138">
        <f t="shared" si="16"/>
        <v>240000</v>
      </c>
      <c r="J79" s="138">
        <f t="shared" si="16"/>
        <v>280000</v>
      </c>
      <c r="K79" s="138">
        <f t="shared" si="16"/>
        <v>320000</v>
      </c>
      <c r="L79" s="138">
        <f t="shared" si="16"/>
        <v>350000</v>
      </c>
      <c r="M79" s="138">
        <f t="shared" si="16"/>
        <v>390000</v>
      </c>
      <c r="N79" s="138">
        <f t="shared" si="16"/>
        <v>430000</v>
      </c>
      <c r="O79" s="138">
        <f t="shared" si="16"/>
        <v>470000</v>
      </c>
      <c r="P79" s="129">
        <f>C79</f>
        <v>280000</v>
      </c>
    </row>
    <row r="80" spans="1:90" s="115" customFormat="1" ht="45" customHeight="1" thickTop="1" thickBot="1" x14ac:dyDescent="0.55000000000000004">
      <c r="A80" s="186" t="s">
        <v>5</v>
      </c>
      <c r="B80" s="187" t="s">
        <v>83</v>
      </c>
      <c r="C80" s="146">
        <f>SUM(D80:O80)</f>
        <v>808353.0199999999</v>
      </c>
      <c r="D80" s="167">
        <v>121981.11</v>
      </c>
      <c r="E80" s="168">
        <v>66771.89</v>
      </c>
      <c r="F80" s="168">
        <v>58109.08</v>
      </c>
      <c r="G80" s="168">
        <v>307052.64</v>
      </c>
      <c r="H80" s="168">
        <v>87619.97</v>
      </c>
      <c r="I80" s="168">
        <v>105879.88</v>
      </c>
      <c r="J80" s="168">
        <v>60938.45</v>
      </c>
      <c r="K80" s="168"/>
      <c r="L80" s="168"/>
      <c r="M80" s="168"/>
      <c r="N80" s="168"/>
      <c r="O80" s="169"/>
      <c r="P80" s="129"/>
    </row>
    <row r="81" spans="1:16384" s="115" customFormat="1" ht="45" customHeight="1" thickTop="1" thickBot="1" x14ac:dyDescent="0.55000000000000004">
      <c r="A81" s="118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29"/>
    </row>
    <row r="82" spans="1:16384" s="115" customFormat="1" ht="45" customHeight="1" thickTop="1" thickBot="1" x14ac:dyDescent="0.55000000000000004">
      <c r="A82" s="182" t="s">
        <v>3</v>
      </c>
      <c r="B82" s="183" t="s">
        <v>149</v>
      </c>
      <c r="C82" s="146">
        <f>SUM(D82:O82)</f>
        <v>2600000</v>
      </c>
      <c r="D82" s="126">
        <v>210000</v>
      </c>
      <c r="E82" s="127">
        <v>210000</v>
      </c>
      <c r="F82" s="127">
        <v>210000</v>
      </c>
      <c r="G82" s="127">
        <v>210000</v>
      </c>
      <c r="H82" s="127">
        <v>220000</v>
      </c>
      <c r="I82" s="127">
        <v>220000</v>
      </c>
      <c r="J82" s="127">
        <v>220000</v>
      </c>
      <c r="K82" s="127">
        <v>220000</v>
      </c>
      <c r="L82" s="127">
        <v>220000</v>
      </c>
      <c r="M82" s="127">
        <v>220000</v>
      </c>
      <c r="N82" s="127">
        <v>220000</v>
      </c>
      <c r="O82" s="128">
        <v>220000</v>
      </c>
      <c r="P82" s="129">
        <f>SUM(D82:O82)</f>
        <v>2600000</v>
      </c>
    </row>
    <row r="83" spans="1:16384" s="115" customFormat="1" ht="45" customHeight="1" thickTop="1" thickBot="1" x14ac:dyDescent="0.55000000000000004">
      <c r="A83" s="184" t="s">
        <v>3</v>
      </c>
      <c r="B83" s="185" t="s">
        <v>84</v>
      </c>
      <c r="C83" s="146">
        <f>J83</f>
        <v>1500000</v>
      </c>
      <c r="D83" s="137">
        <v>210000</v>
      </c>
      <c r="E83" s="138">
        <f>D83+E82</f>
        <v>420000</v>
      </c>
      <c r="F83" s="138">
        <f>E83+F82</f>
        <v>630000</v>
      </c>
      <c r="G83" s="138">
        <f t="shared" ref="G83" si="17">F83+G82</f>
        <v>840000</v>
      </c>
      <c r="H83" s="138">
        <f t="shared" ref="H83" si="18">G83+H82</f>
        <v>1060000</v>
      </c>
      <c r="I83" s="138">
        <f t="shared" ref="I83" si="19">H83+I82</f>
        <v>1280000</v>
      </c>
      <c r="J83" s="138">
        <f t="shared" ref="J83" si="20">I83+J82</f>
        <v>1500000</v>
      </c>
      <c r="K83" s="138">
        <f t="shared" ref="K83" si="21">J83+K82</f>
        <v>1720000</v>
      </c>
      <c r="L83" s="138">
        <f t="shared" ref="L83" si="22">K83+L82</f>
        <v>1940000</v>
      </c>
      <c r="M83" s="138">
        <f t="shared" ref="M83" si="23">L83+M82</f>
        <v>2160000</v>
      </c>
      <c r="N83" s="138">
        <f t="shared" ref="N83" si="24">M83+N82</f>
        <v>2380000</v>
      </c>
      <c r="O83" s="138">
        <f t="shared" ref="O83" si="25">N83+O82</f>
        <v>2600000</v>
      </c>
      <c r="P83" s="129">
        <f>C83</f>
        <v>1500000</v>
      </c>
    </row>
    <row r="84" spans="1:16384" s="115" customFormat="1" ht="45" customHeight="1" thickTop="1" thickBot="1" x14ac:dyDescent="0.55000000000000004">
      <c r="A84" s="186" t="s">
        <v>5</v>
      </c>
      <c r="B84" s="187" t="s">
        <v>83</v>
      </c>
      <c r="C84" s="146">
        <f>SUM(D84:O84)</f>
        <v>1572637.6999999997</v>
      </c>
      <c r="D84" s="167">
        <v>194487.38</v>
      </c>
      <c r="E84" s="168">
        <v>219065.85</v>
      </c>
      <c r="F84" s="168">
        <v>287943.44</v>
      </c>
      <c r="G84" s="168">
        <v>194014.71</v>
      </c>
      <c r="H84" s="168">
        <v>198587.9</v>
      </c>
      <c r="I84" s="168">
        <v>276026.56</v>
      </c>
      <c r="J84" s="168">
        <v>202511.86</v>
      </c>
      <c r="K84" s="168"/>
      <c r="L84" s="168"/>
      <c r="M84" s="168"/>
      <c r="N84" s="168"/>
      <c r="O84" s="169"/>
      <c r="P84" s="129"/>
    </row>
    <row r="85" spans="1:16384" s="115" customFormat="1" ht="45" customHeight="1" thickTop="1" thickBot="1" x14ac:dyDescent="0.55000000000000004">
      <c r="A85" s="118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29"/>
    </row>
    <row r="86" spans="1:16384" s="115" customFormat="1" ht="45" customHeight="1" thickTop="1" thickBot="1" x14ac:dyDescent="0.55000000000000004">
      <c r="A86" s="182" t="s">
        <v>3</v>
      </c>
      <c r="B86" s="183" t="s">
        <v>150</v>
      </c>
      <c r="C86" s="146">
        <f>SUM(D86:O86)</f>
        <v>600000</v>
      </c>
      <c r="D86" s="126">
        <v>50000</v>
      </c>
      <c r="E86" s="126">
        <v>50000</v>
      </c>
      <c r="F86" s="126">
        <v>50000</v>
      </c>
      <c r="G86" s="126">
        <v>50000</v>
      </c>
      <c r="H86" s="126">
        <v>50000</v>
      </c>
      <c r="I86" s="126">
        <v>50000</v>
      </c>
      <c r="J86" s="126">
        <v>50000</v>
      </c>
      <c r="K86" s="126">
        <v>50000</v>
      </c>
      <c r="L86" s="126">
        <v>50000</v>
      </c>
      <c r="M86" s="126">
        <v>50000</v>
      </c>
      <c r="N86" s="126">
        <v>50000</v>
      </c>
      <c r="O86" s="126">
        <v>50000</v>
      </c>
      <c r="P86" s="129">
        <f t="shared" ref="P86" si="26">SUM(D86:O86)</f>
        <v>600000</v>
      </c>
      <c r="Q86" s="182" t="s">
        <v>3</v>
      </c>
      <c r="R86" s="183" t="s">
        <v>151</v>
      </c>
      <c r="S86" s="146">
        <f>SUM(T86:AE86)</f>
        <v>400000</v>
      </c>
      <c r="T86" s="126">
        <v>30000</v>
      </c>
      <c r="U86" s="127">
        <v>30000</v>
      </c>
      <c r="V86" s="127">
        <v>30000</v>
      </c>
      <c r="W86" s="127">
        <v>30000</v>
      </c>
      <c r="X86" s="127">
        <v>30000</v>
      </c>
      <c r="Y86" s="127">
        <v>40000</v>
      </c>
      <c r="Z86" s="127">
        <v>40000</v>
      </c>
      <c r="AA86" s="127">
        <v>30000</v>
      </c>
      <c r="AB86" s="127">
        <v>40000</v>
      </c>
      <c r="AC86" s="127">
        <v>30000</v>
      </c>
      <c r="AD86" s="127">
        <v>30000</v>
      </c>
      <c r="AE86" s="128">
        <v>40000</v>
      </c>
      <c r="AF86" s="129">
        <f t="shared" ref="AF86" si="27">SUM(T86:AE86)</f>
        <v>400000</v>
      </c>
      <c r="AG86" s="182" t="s">
        <v>3</v>
      </c>
      <c r="AH86" s="183" t="s">
        <v>151</v>
      </c>
      <c r="AI86" s="146">
        <f>SUM(AJ86:AU86)</f>
        <v>400000</v>
      </c>
      <c r="AJ86" s="126">
        <v>30000</v>
      </c>
      <c r="AK86" s="127">
        <v>30000</v>
      </c>
      <c r="AL86" s="127">
        <v>30000</v>
      </c>
      <c r="AM86" s="127">
        <v>30000</v>
      </c>
      <c r="AN86" s="127">
        <v>30000</v>
      </c>
      <c r="AO86" s="127">
        <v>40000</v>
      </c>
      <c r="AP86" s="127">
        <v>40000</v>
      </c>
      <c r="AQ86" s="127">
        <v>30000</v>
      </c>
      <c r="AR86" s="127">
        <v>40000</v>
      </c>
      <c r="AS86" s="127">
        <v>30000</v>
      </c>
      <c r="AT86" s="127">
        <v>30000</v>
      </c>
      <c r="AU86" s="128">
        <v>40000</v>
      </c>
      <c r="AV86" s="129">
        <f t="shared" ref="AV86" si="28">SUM(AJ86:AU86)</f>
        <v>400000</v>
      </c>
      <c r="AW86" s="182" t="s">
        <v>3</v>
      </c>
      <c r="AX86" s="183" t="s">
        <v>151</v>
      </c>
      <c r="AY86" s="146">
        <f>SUM(AZ86:BK86)</f>
        <v>400000</v>
      </c>
      <c r="AZ86" s="126">
        <v>30000</v>
      </c>
      <c r="BA86" s="127">
        <v>30000</v>
      </c>
      <c r="BB86" s="127">
        <v>30000</v>
      </c>
      <c r="BC86" s="127">
        <v>30000</v>
      </c>
      <c r="BD86" s="127">
        <v>30000</v>
      </c>
      <c r="BE86" s="127">
        <v>40000</v>
      </c>
      <c r="BF86" s="127">
        <v>40000</v>
      </c>
      <c r="BG86" s="127">
        <v>30000</v>
      </c>
      <c r="BH86" s="127">
        <v>40000</v>
      </c>
      <c r="BI86" s="127">
        <v>30000</v>
      </c>
      <c r="BJ86" s="127">
        <v>30000</v>
      </c>
      <c r="BK86" s="128">
        <v>40000</v>
      </c>
      <c r="BL86" s="129">
        <f t="shared" ref="BL86" si="29">SUM(AZ86:BK86)</f>
        <v>400000</v>
      </c>
      <c r="BM86" s="182" t="s">
        <v>3</v>
      </c>
      <c r="BN86" s="183" t="s">
        <v>151</v>
      </c>
      <c r="BO86" s="146">
        <f>SUM(BP86:CA86)</f>
        <v>400000</v>
      </c>
      <c r="BP86" s="126">
        <v>30000</v>
      </c>
      <c r="BQ86" s="127">
        <v>30000</v>
      </c>
      <c r="BR86" s="127">
        <v>30000</v>
      </c>
      <c r="BS86" s="127">
        <v>30000</v>
      </c>
      <c r="BT86" s="127">
        <v>30000</v>
      </c>
      <c r="BU86" s="127">
        <v>40000</v>
      </c>
      <c r="BV86" s="127">
        <v>40000</v>
      </c>
      <c r="BW86" s="127">
        <v>30000</v>
      </c>
      <c r="BX86" s="127">
        <v>40000</v>
      </c>
      <c r="BY86" s="127">
        <v>30000</v>
      </c>
      <c r="BZ86" s="127">
        <v>30000</v>
      </c>
      <c r="CA86" s="128">
        <v>40000</v>
      </c>
      <c r="CB86" s="129">
        <f t="shared" ref="CB86" si="30">SUM(BP86:CA86)</f>
        <v>400000</v>
      </c>
      <c r="CC86" s="182" t="s">
        <v>3</v>
      </c>
      <c r="CD86" s="183" t="s">
        <v>151</v>
      </c>
      <c r="CE86" s="146">
        <f>SUM(CF86:CQ86)</f>
        <v>400000</v>
      </c>
      <c r="CF86" s="126">
        <v>30000</v>
      </c>
      <c r="CG86" s="127">
        <v>30000</v>
      </c>
      <c r="CH86" s="127">
        <v>30000</v>
      </c>
      <c r="CI86" s="127">
        <v>30000</v>
      </c>
      <c r="CJ86" s="127">
        <v>30000</v>
      </c>
      <c r="CK86" s="127">
        <v>40000</v>
      </c>
      <c r="CL86" s="127">
        <v>40000</v>
      </c>
      <c r="CM86" s="127">
        <v>30000</v>
      </c>
      <c r="CN86" s="127">
        <v>40000</v>
      </c>
      <c r="CO86" s="127">
        <v>30000</v>
      </c>
      <c r="CP86" s="127">
        <v>30000</v>
      </c>
      <c r="CQ86" s="128">
        <v>40000</v>
      </c>
      <c r="CR86" s="129">
        <f t="shared" ref="CR86" si="31">SUM(CF86:CQ86)</f>
        <v>400000</v>
      </c>
      <c r="CS86" s="182" t="s">
        <v>3</v>
      </c>
      <c r="CT86" s="183" t="s">
        <v>151</v>
      </c>
      <c r="CU86" s="146">
        <f>SUM(CV86:DG86)</f>
        <v>400000</v>
      </c>
      <c r="CV86" s="126">
        <v>30000</v>
      </c>
      <c r="CW86" s="127">
        <v>30000</v>
      </c>
      <c r="CX86" s="127">
        <v>30000</v>
      </c>
      <c r="CY86" s="127">
        <v>30000</v>
      </c>
      <c r="CZ86" s="127">
        <v>30000</v>
      </c>
      <c r="DA86" s="127">
        <v>40000</v>
      </c>
      <c r="DB86" s="127">
        <v>40000</v>
      </c>
      <c r="DC86" s="127">
        <v>30000</v>
      </c>
      <c r="DD86" s="127">
        <v>40000</v>
      </c>
      <c r="DE86" s="127">
        <v>30000</v>
      </c>
      <c r="DF86" s="127">
        <v>30000</v>
      </c>
      <c r="DG86" s="128">
        <v>40000</v>
      </c>
      <c r="DH86" s="129">
        <f t="shared" ref="DH86" si="32">SUM(CV86:DG86)</f>
        <v>400000</v>
      </c>
      <c r="DI86" s="182" t="s">
        <v>3</v>
      </c>
      <c r="DJ86" s="183" t="s">
        <v>151</v>
      </c>
      <c r="DK86" s="146">
        <f>SUM(DL86:DW86)</f>
        <v>400000</v>
      </c>
      <c r="DL86" s="126">
        <v>30000</v>
      </c>
      <c r="DM86" s="127">
        <v>30000</v>
      </c>
      <c r="DN86" s="127">
        <v>30000</v>
      </c>
      <c r="DO86" s="127">
        <v>30000</v>
      </c>
      <c r="DP86" s="127">
        <v>30000</v>
      </c>
      <c r="DQ86" s="127">
        <v>40000</v>
      </c>
      <c r="DR86" s="127">
        <v>40000</v>
      </c>
      <c r="DS86" s="127">
        <v>30000</v>
      </c>
      <c r="DT86" s="127">
        <v>40000</v>
      </c>
      <c r="DU86" s="127">
        <v>30000</v>
      </c>
      <c r="DV86" s="127">
        <v>30000</v>
      </c>
      <c r="DW86" s="128">
        <v>40000</v>
      </c>
      <c r="DX86" s="129">
        <f t="shared" ref="DX86" si="33">SUM(DL86:DW86)</f>
        <v>400000</v>
      </c>
      <c r="DY86" s="182" t="s">
        <v>3</v>
      </c>
      <c r="DZ86" s="183" t="s">
        <v>151</v>
      </c>
      <c r="EA86" s="146">
        <f>SUM(EB86:EM86)</f>
        <v>400000</v>
      </c>
      <c r="EB86" s="126">
        <v>30000</v>
      </c>
      <c r="EC86" s="127">
        <v>30000</v>
      </c>
      <c r="ED86" s="127">
        <v>30000</v>
      </c>
      <c r="EE86" s="127">
        <v>30000</v>
      </c>
      <c r="EF86" s="127">
        <v>30000</v>
      </c>
      <c r="EG86" s="127">
        <v>40000</v>
      </c>
      <c r="EH86" s="127">
        <v>40000</v>
      </c>
      <c r="EI86" s="127">
        <v>30000</v>
      </c>
      <c r="EJ86" s="127">
        <v>40000</v>
      </c>
      <c r="EK86" s="127">
        <v>30000</v>
      </c>
      <c r="EL86" s="127">
        <v>30000</v>
      </c>
      <c r="EM86" s="128">
        <v>40000</v>
      </c>
      <c r="EN86" s="129">
        <f t="shared" ref="EN86" si="34">SUM(EB86:EM86)</f>
        <v>400000</v>
      </c>
      <c r="EO86" s="182" t="s">
        <v>3</v>
      </c>
      <c r="EP86" s="183" t="s">
        <v>151</v>
      </c>
      <c r="EQ86" s="146">
        <f>SUM(ER86:FC86)</f>
        <v>400000</v>
      </c>
      <c r="ER86" s="126">
        <v>30000</v>
      </c>
      <c r="ES86" s="127">
        <v>30000</v>
      </c>
      <c r="ET86" s="127">
        <v>30000</v>
      </c>
      <c r="EU86" s="127">
        <v>30000</v>
      </c>
      <c r="EV86" s="127">
        <v>30000</v>
      </c>
      <c r="EW86" s="127">
        <v>40000</v>
      </c>
      <c r="EX86" s="127">
        <v>40000</v>
      </c>
      <c r="EY86" s="127">
        <v>30000</v>
      </c>
      <c r="EZ86" s="127">
        <v>40000</v>
      </c>
      <c r="FA86" s="127">
        <v>30000</v>
      </c>
      <c r="FB86" s="127">
        <v>30000</v>
      </c>
      <c r="FC86" s="128">
        <v>40000</v>
      </c>
      <c r="FD86" s="129">
        <f t="shared" ref="FD86" si="35">SUM(ER86:FC86)</f>
        <v>400000</v>
      </c>
      <c r="FE86" s="182" t="s">
        <v>3</v>
      </c>
      <c r="FF86" s="183" t="s">
        <v>151</v>
      </c>
      <c r="FG86" s="146">
        <f>SUM(FH86:FS86)</f>
        <v>400000</v>
      </c>
      <c r="FH86" s="126">
        <v>30000</v>
      </c>
      <c r="FI86" s="127">
        <v>30000</v>
      </c>
      <c r="FJ86" s="127">
        <v>30000</v>
      </c>
      <c r="FK86" s="127">
        <v>30000</v>
      </c>
      <c r="FL86" s="127">
        <v>30000</v>
      </c>
      <c r="FM86" s="127">
        <v>40000</v>
      </c>
      <c r="FN86" s="127">
        <v>40000</v>
      </c>
      <c r="FO86" s="127">
        <v>30000</v>
      </c>
      <c r="FP86" s="127">
        <v>40000</v>
      </c>
      <c r="FQ86" s="127">
        <v>30000</v>
      </c>
      <c r="FR86" s="127">
        <v>30000</v>
      </c>
      <c r="FS86" s="128">
        <v>40000</v>
      </c>
      <c r="FT86" s="129">
        <f t="shared" ref="FT86" si="36">SUM(FH86:FS86)</f>
        <v>400000</v>
      </c>
      <c r="FU86" s="182" t="s">
        <v>3</v>
      </c>
      <c r="FV86" s="183" t="s">
        <v>151</v>
      </c>
      <c r="FW86" s="146">
        <f>SUM(FX86:GI86)</f>
        <v>400000</v>
      </c>
      <c r="FX86" s="126">
        <v>30000</v>
      </c>
      <c r="FY86" s="127">
        <v>30000</v>
      </c>
      <c r="FZ86" s="127">
        <v>30000</v>
      </c>
      <c r="GA86" s="127">
        <v>30000</v>
      </c>
      <c r="GB86" s="127">
        <v>30000</v>
      </c>
      <c r="GC86" s="127">
        <v>40000</v>
      </c>
      <c r="GD86" s="127">
        <v>40000</v>
      </c>
      <c r="GE86" s="127">
        <v>30000</v>
      </c>
      <c r="GF86" s="127">
        <v>40000</v>
      </c>
      <c r="GG86" s="127">
        <v>30000</v>
      </c>
      <c r="GH86" s="127">
        <v>30000</v>
      </c>
      <c r="GI86" s="128">
        <v>40000</v>
      </c>
      <c r="GJ86" s="129">
        <f t="shared" ref="GJ86" si="37">SUM(FX86:GI86)</f>
        <v>400000</v>
      </c>
      <c r="GK86" s="182" t="s">
        <v>3</v>
      </c>
      <c r="GL86" s="183" t="s">
        <v>151</v>
      </c>
      <c r="GM86" s="146">
        <f>SUM(GN86:GY86)</f>
        <v>400000</v>
      </c>
      <c r="GN86" s="126">
        <v>30000</v>
      </c>
      <c r="GO86" s="127">
        <v>30000</v>
      </c>
      <c r="GP86" s="127">
        <v>30000</v>
      </c>
      <c r="GQ86" s="127">
        <v>30000</v>
      </c>
      <c r="GR86" s="127">
        <v>30000</v>
      </c>
      <c r="GS86" s="127">
        <v>40000</v>
      </c>
      <c r="GT86" s="127">
        <v>40000</v>
      </c>
      <c r="GU86" s="127">
        <v>30000</v>
      </c>
      <c r="GV86" s="127">
        <v>40000</v>
      </c>
      <c r="GW86" s="127">
        <v>30000</v>
      </c>
      <c r="GX86" s="127">
        <v>30000</v>
      </c>
      <c r="GY86" s="128">
        <v>40000</v>
      </c>
      <c r="GZ86" s="129">
        <f t="shared" ref="GZ86" si="38">SUM(GN86:GY86)</f>
        <v>400000</v>
      </c>
      <c r="HA86" s="182" t="s">
        <v>3</v>
      </c>
      <c r="HB86" s="183" t="s">
        <v>151</v>
      </c>
      <c r="HC86" s="146">
        <f>SUM(HD86:HO86)</f>
        <v>400000</v>
      </c>
      <c r="HD86" s="126">
        <v>30000</v>
      </c>
      <c r="HE86" s="127">
        <v>30000</v>
      </c>
      <c r="HF86" s="127">
        <v>30000</v>
      </c>
      <c r="HG86" s="127">
        <v>30000</v>
      </c>
      <c r="HH86" s="127">
        <v>30000</v>
      </c>
      <c r="HI86" s="127">
        <v>40000</v>
      </c>
      <c r="HJ86" s="127">
        <v>40000</v>
      </c>
      <c r="HK86" s="127">
        <v>30000</v>
      </c>
      <c r="HL86" s="127">
        <v>40000</v>
      </c>
      <c r="HM86" s="127">
        <v>30000</v>
      </c>
      <c r="HN86" s="127">
        <v>30000</v>
      </c>
      <c r="HO86" s="128">
        <v>40000</v>
      </c>
      <c r="HP86" s="129">
        <f t="shared" ref="HP86" si="39">SUM(HD86:HO86)</f>
        <v>400000</v>
      </c>
      <c r="HQ86" s="182" t="s">
        <v>3</v>
      </c>
      <c r="HR86" s="183" t="s">
        <v>151</v>
      </c>
      <c r="HS86" s="146">
        <f>SUM(HT86:IE86)</f>
        <v>400000</v>
      </c>
      <c r="HT86" s="126">
        <v>30000</v>
      </c>
      <c r="HU86" s="127">
        <v>30000</v>
      </c>
      <c r="HV86" s="127">
        <v>30000</v>
      </c>
      <c r="HW86" s="127">
        <v>30000</v>
      </c>
      <c r="HX86" s="127">
        <v>30000</v>
      </c>
      <c r="HY86" s="127">
        <v>40000</v>
      </c>
      <c r="HZ86" s="127">
        <v>40000</v>
      </c>
      <c r="IA86" s="127">
        <v>30000</v>
      </c>
      <c r="IB86" s="127">
        <v>40000</v>
      </c>
      <c r="IC86" s="127">
        <v>30000</v>
      </c>
      <c r="ID86" s="127">
        <v>30000</v>
      </c>
      <c r="IE86" s="128">
        <v>40000</v>
      </c>
      <c r="IF86" s="129">
        <f t="shared" ref="IF86" si="40">SUM(HT86:IE86)</f>
        <v>400000</v>
      </c>
      <c r="IG86" s="182" t="s">
        <v>3</v>
      </c>
      <c r="IH86" s="183" t="s">
        <v>151</v>
      </c>
      <c r="II86" s="146">
        <f>SUM(IJ86:IU86)</f>
        <v>400000</v>
      </c>
      <c r="IJ86" s="126">
        <v>30000</v>
      </c>
      <c r="IK86" s="127">
        <v>30000</v>
      </c>
      <c r="IL86" s="127">
        <v>30000</v>
      </c>
      <c r="IM86" s="127">
        <v>30000</v>
      </c>
      <c r="IN86" s="127">
        <v>30000</v>
      </c>
      <c r="IO86" s="127">
        <v>40000</v>
      </c>
      <c r="IP86" s="127">
        <v>40000</v>
      </c>
      <c r="IQ86" s="127">
        <v>30000</v>
      </c>
      <c r="IR86" s="127">
        <v>40000</v>
      </c>
      <c r="IS86" s="127">
        <v>30000</v>
      </c>
      <c r="IT86" s="127">
        <v>30000</v>
      </c>
      <c r="IU86" s="128">
        <v>40000</v>
      </c>
      <c r="IV86" s="129">
        <f t="shared" ref="IV86" si="41">SUM(IJ86:IU86)</f>
        <v>400000</v>
      </c>
      <c r="IW86" s="182" t="s">
        <v>3</v>
      </c>
      <c r="IX86" s="183" t="s">
        <v>151</v>
      </c>
      <c r="IY86" s="146">
        <f>SUM(IZ86:JK86)</f>
        <v>400000</v>
      </c>
      <c r="IZ86" s="126">
        <v>30000</v>
      </c>
      <c r="JA86" s="127">
        <v>30000</v>
      </c>
      <c r="JB86" s="127">
        <v>30000</v>
      </c>
      <c r="JC86" s="127">
        <v>30000</v>
      </c>
      <c r="JD86" s="127">
        <v>30000</v>
      </c>
      <c r="JE86" s="127">
        <v>40000</v>
      </c>
      <c r="JF86" s="127">
        <v>40000</v>
      </c>
      <c r="JG86" s="127">
        <v>30000</v>
      </c>
      <c r="JH86" s="127">
        <v>40000</v>
      </c>
      <c r="JI86" s="127">
        <v>30000</v>
      </c>
      <c r="JJ86" s="127">
        <v>30000</v>
      </c>
      <c r="JK86" s="128">
        <v>40000</v>
      </c>
      <c r="JL86" s="129">
        <f t="shared" ref="JL86" si="42">SUM(IZ86:JK86)</f>
        <v>400000</v>
      </c>
      <c r="JM86" s="182" t="s">
        <v>3</v>
      </c>
      <c r="JN86" s="183" t="s">
        <v>151</v>
      </c>
      <c r="JO86" s="146">
        <f>SUM(JP86:KA86)</f>
        <v>400000</v>
      </c>
      <c r="JP86" s="126">
        <v>30000</v>
      </c>
      <c r="JQ86" s="127">
        <v>30000</v>
      </c>
      <c r="JR86" s="127">
        <v>30000</v>
      </c>
      <c r="JS86" s="127">
        <v>30000</v>
      </c>
      <c r="JT86" s="127">
        <v>30000</v>
      </c>
      <c r="JU86" s="127">
        <v>40000</v>
      </c>
      <c r="JV86" s="127">
        <v>40000</v>
      </c>
      <c r="JW86" s="127">
        <v>30000</v>
      </c>
      <c r="JX86" s="127">
        <v>40000</v>
      </c>
      <c r="JY86" s="127">
        <v>30000</v>
      </c>
      <c r="JZ86" s="127">
        <v>30000</v>
      </c>
      <c r="KA86" s="128">
        <v>40000</v>
      </c>
      <c r="KB86" s="129">
        <f t="shared" ref="KB86" si="43">SUM(JP86:KA86)</f>
        <v>400000</v>
      </c>
      <c r="KC86" s="182" t="s">
        <v>3</v>
      </c>
      <c r="KD86" s="183" t="s">
        <v>151</v>
      </c>
      <c r="KE86" s="146">
        <f>SUM(KF86:KQ86)</f>
        <v>400000</v>
      </c>
      <c r="KF86" s="126">
        <v>30000</v>
      </c>
      <c r="KG86" s="127">
        <v>30000</v>
      </c>
      <c r="KH86" s="127">
        <v>30000</v>
      </c>
      <c r="KI86" s="127">
        <v>30000</v>
      </c>
      <c r="KJ86" s="127">
        <v>30000</v>
      </c>
      <c r="KK86" s="127">
        <v>40000</v>
      </c>
      <c r="KL86" s="127">
        <v>40000</v>
      </c>
      <c r="KM86" s="127">
        <v>30000</v>
      </c>
      <c r="KN86" s="127">
        <v>40000</v>
      </c>
      <c r="KO86" s="127">
        <v>30000</v>
      </c>
      <c r="KP86" s="127">
        <v>30000</v>
      </c>
      <c r="KQ86" s="128">
        <v>40000</v>
      </c>
      <c r="KR86" s="129">
        <f t="shared" ref="KR86" si="44">SUM(KF86:KQ86)</f>
        <v>400000</v>
      </c>
      <c r="KS86" s="182" t="s">
        <v>3</v>
      </c>
      <c r="KT86" s="183" t="s">
        <v>151</v>
      </c>
      <c r="KU86" s="146">
        <f>SUM(KV86:LG86)</f>
        <v>400000</v>
      </c>
      <c r="KV86" s="126">
        <v>30000</v>
      </c>
      <c r="KW86" s="127">
        <v>30000</v>
      </c>
      <c r="KX86" s="127">
        <v>30000</v>
      </c>
      <c r="KY86" s="127">
        <v>30000</v>
      </c>
      <c r="KZ86" s="127">
        <v>30000</v>
      </c>
      <c r="LA86" s="127">
        <v>40000</v>
      </c>
      <c r="LB86" s="127">
        <v>40000</v>
      </c>
      <c r="LC86" s="127">
        <v>30000</v>
      </c>
      <c r="LD86" s="127">
        <v>40000</v>
      </c>
      <c r="LE86" s="127">
        <v>30000</v>
      </c>
      <c r="LF86" s="127">
        <v>30000</v>
      </c>
      <c r="LG86" s="128">
        <v>40000</v>
      </c>
      <c r="LH86" s="129">
        <f t="shared" ref="LH86" si="45">SUM(KV86:LG86)</f>
        <v>400000</v>
      </c>
      <c r="LI86" s="182" t="s">
        <v>3</v>
      </c>
      <c r="LJ86" s="183" t="s">
        <v>151</v>
      </c>
      <c r="LK86" s="146">
        <f>SUM(LL86:LW86)</f>
        <v>400000</v>
      </c>
      <c r="LL86" s="126">
        <v>30000</v>
      </c>
      <c r="LM86" s="127">
        <v>30000</v>
      </c>
      <c r="LN86" s="127">
        <v>30000</v>
      </c>
      <c r="LO86" s="127">
        <v>30000</v>
      </c>
      <c r="LP86" s="127">
        <v>30000</v>
      </c>
      <c r="LQ86" s="127">
        <v>40000</v>
      </c>
      <c r="LR86" s="127">
        <v>40000</v>
      </c>
      <c r="LS86" s="127">
        <v>30000</v>
      </c>
      <c r="LT86" s="127">
        <v>40000</v>
      </c>
      <c r="LU86" s="127">
        <v>30000</v>
      </c>
      <c r="LV86" s="127">
        <v>30000</v>
      </c>
      <c r="LW86" s="128">
        <v>40000</v>
      </c>
      <c r="LX86" s="129">
        <f t="shared" ref="LX86" si="46">SUM(LL86:LW86)</f>
        <v>400000</v>
      </c>
      <c r="LY86" s="182" t="s">
        <v>3</v>
      </c>
      <c r="LZ86" s="183" t="s">
        <v>151</v>
      </c>
      <c r="MA86" s="146">
        <f>SUM(MB86:MM86)</f>
        <v>400000</v>
      </c>
      <c r="MB86" s="126">
        <v>30000</v>
      </c>
      <c r="MC86" s="127">
        <v>30000</v>
      </c>
      <c r="MD86" s="127">
        <v>30000</v>
      </c>
      <c r="ME86" s="127">
        <v>30000</v>
      </c>
      <c r="MF86" s="127">
        <v>30000</v>
      </c>
      <c r="MG86" s="127">
        <v>40000</v>
      </c>
      <c r="MH86" s="127">
        <v>40000</v>
      </c>
      <c r="MI86" s="127">
        <v>30000</v>
      </c>
      <c r="MJ86" s="127">
        <v>40000</v>
      </c>
      <c r="MK86" s="127">
        <v>30000</v>
      </c>
      <c r="ML86" s="127">
        <v>30000</v>
      </c>
      <c r="MM86" s="128">
        <v>40000</v>
      </c>
      <c r="MN86" s="129">
        <f t="shared" ref="MN86" si="47">SUM(MB86:MM86)</f>
        <v>400000</v>
      </c>
      <c r="MO86" s="182" t="s">
        <v>3</v>
      </c>
      <c r="MP86" s="183" t="s">
        <v>151</v>
      </c>
      <c r="MQ86" s="146">
        <f>SUM(MR86:NC86)</f>
        <v>400000</v>
      </c>
      <c r="MR86" s="126">
        <v>30000</v>
      </c>
      <c r="MS86" s="127">
        <v>30000</v>
      </c>
      <c r="MT86" s="127">
        <v>30000</v>
      </c>
      <c r="MU86" s="127">
        <v>30000</v>
      </c>
      <c r="MV86" s="127">
        <v>30000</v>
      </c>
      <c r="MW86" s="127">
        <v>40000</v>
      </c>
      <c r="MX86" s="127">
        <v>40000</v>
      </c>
      <c r="MY86" s="127">
        <v>30000</v>
      </c>
      <c r="MZ86" s="127">
        <v>40000</v>
      </c>
      <c r="NA86" s="127">
        <v>30000</v>
      </c>
      <c r="NB86" s="127">
        <v>30000</v>
      </c>
      <c r="NC86" s="128">
        <v>40000</v>
      </c>
      <c r="ND86" s="129">
        <f t="shared" ref="ND86" si="48">SUM(MR86:NC86)</f>
        <v>400000</v>
      </c>
      <c r="NE86" s="182" t="s">
        <v>3</v>
      </c>
      <c r="NF86" s="183" t="s">
        <v>151</v>
      </c>
      <c r="NG86" s="146">
        <f>SUM(NH86:NS86)</f>
        <v>400000</v>
      </c>
      <c r="NH86" s="126">
        <v>30000</v>
      </c>
      <c r="NI86" s="127">
        <v>30000</v>
      </c>
      <c r="NJ86" s="127">
        <v>30000</v>
      </c>
      <c r="NK86" s="127">
        <v>30000</v>
      </c>
      <c r="NL86" s="127">
        <v>30000</v>
      </c>
      <c r="NM86" s="127">
        <v>40000</v>
      </c>
      <c r="NN86" s="127">
        <v>40000</v>
      </c>
      <c r="NO86" s="127">
        <v>30000</v>
      </c>
      <c r="NP86" s="127">
        <v>40000</v>
      </c>
      <c r="NQ86" s="127">
        <v>30000</v>
      </c>
      <c r="NR86" s="127">
        <v>30000</v>
      </c>
      <c r="NS86" s="128">
        <v>40000</v>
      </c>
      <c r="NT86" s="129">
        <f t="shared" ref="NT86" si="49">SUM(NH86:NS86)</f>
        <v>400000</v>
      </c>
      <c r="NU86" s="182" t="s">
        <v>3</v>
      </c>
      <c r="NV86" s="183" t="s">
        <v>151</v>
      </c>
      <c r="NW86" s="146">
        <f>SUM(NX86:OI86)</f>
        <v>400000</v>
      </c>
      <c r="NX86" s="126">
        <v>30000</v>
      </c>
      <c r="NY86" s="127">
        <v>30000</v>
      </c>
      <c r="NZ86" s="127">
        <v>30000</v>
      </c>
      <c r="OA86" s="127">
        <v>30000</v>
      </c>
      <c r="OB86" s="127">
        <v>30000</v>
      </c>
      <c r="OC86" s="127">
        <v>40000</v>
      </c>
      <c r="OD86" s="127">
        <v>40000</v>
      </c>
      <c r="OE86" s="127">
        <v>30000</v>
      </c>
      <c r="OF86" s="127">
        <v>40000</v>
      </c>
      <c r="OG86" s="127">
        <v>30000</v>
      </c>
      <c r="OH86" s="127">
        <v>30000</v>
      </c>
      <c r="OI86" s="128">
        <v>40000</v>
      </c>
      <c r="OJ86" s="129">
        <f t="shared" ref="OJ86" si="50">SUM(NX86:OI86)</f>
        <v>400000</v>
      </c>
      <c r="OK86" s="182" t="s">
        <v>3</v>
      </c>
      <c r="OL86" s="183" t="s">
        <v>151</v>
      </c>
      <c r="OM86" s="146">
        <f>SUM(ON86:OY86)</f>
        <v>400000</v>
      </c>
      <c r="ON86" s="126">
        <v>30000</v>
      </c>
      <c r="OO86" s="127">
        <v>30000</v>
      </c>
      <c r="OP86" s="127">
        <v>30000</v>
      </c>
      <c r="OQ86" s="127">
        <v>30000</v>
      </c>
      <c r="OR86" s="127">
        <v>30000</v>
      </c>
      <c r="OS86" s="127">
        <v>40000</v>
      </c>
      <c r="OT86" s="127">
        <v>40000</v>
      </c>
      <c r="OU86" s="127">
        <v>30000</v>
      </c>
      <c r="OV86" s="127">
        <v>40000</v>
      </c>
      <c r="OW86" s="127">
        <v>30000</v>
      </c>
      <c r="OX86" s="127">
        <v>30000</v>
      </c>
      <c r="OY86" s="128">
        <v>40000</v>
      </c>
      <c r="OZ86" s="129">
        <f t="shared" ref="OZ86" si="51">SUM(ON86:OY86)</f>
        <v>400000</v>
      </c>
      <c r="PA86" s="182" t="s">
        <v>3</v>
      </c>
      <c r="PB86" s="183" t="s">
        <v>151</v>
      </c>
      <c r="PC86" s="146">
        <f>SUM(PD86:PO86)</f>
        <v>400000</v>
      </c>
      <c r="PD86" s="126">
        <v>30000</v>
      </c>
      <c r="PE86" s="127">
        <v>30000</v>
      </c>
      <c r="PF86" s="127">
        <v>30000</v>
      </c>
      <c r="PG86" s="127">
        <v>30000</v>
      </c>
      <c r="PH86" s="127">
        <v>30000</v>
      </c>
      <c r="PI86" s="127">
        <v>40000</v>
      </c>
      <c r="PJ86" s="127">
        <v>40000</v>
      </c>
      <c r="PK86" s="127">
        <v>30000</v>
      </c>
      <c r="PL86" s="127">
        <v>40000</v>
      </c>
      <c r="PM86" s="127">
        <v>30000</v>
      </c>
      <c r="PN86" s="127">
        <v>30000</v>
      </c>
      <c r="PO86" s="128">
        <v>40000</v>
      </c>
      <c r="PP86" s="129">
        <f t="shared" ref="PP86" si="52">SUM(PD86:PO86)</f>
        <v>400000</v>
      </c>
      <c r="PQ86" s="182" t="s">
        <v>3</v>
      </c>
      <c r="PR86" s="183" t="s">
        <v>151</v>
      </c>
      <c r="PS86" s="146">
        <f>SUM(PT86:QE86)</f>
        <v>400000</v>
      </c>
      <c r="PT86" s="126">
        <v>30000</v>
      </c>
      <c r="PU86" s="127">
        <v>30000</v>
      </c>
      <c r="PV86" s="127">
        <v>30000</v>
      </c>
      <c r="PW86" s="127">
        <v>30000</v>
      </c>
      <c r="PX86" s="127">
        <v>30000</v>
      </c>
      <c r="PY86" s="127">
        <v>40000</v>
      </c>
      <c r="PZ86" s="127">
        <v>40000</v>
      </c>
      <c r="QA86" s="127">
        <v>30000</v>
      </c>
      <c r="QB86" s="127">
        <v>40000</v>
      </c>
      <c r="QC86" s="127">
        <v>30000</v>
      </c>
      <c r="QD86" s="127">
        <v>30000</v>
      </c>
      <c r="QE86" s="128">
        <v>40000</v>
      </c>
      <c r="QF86" s="129">
        <f t="shared" ref="QF86" si="53">SUM(PT86:QE86)</f>
        <v>400000</v>
      </c>
      <c r="QG86" s="182" t="s">
        <v>3</v>
      </c>
      <c r="QH86" s="183" t="s">
        <v>151</v>
      </c>
      <c r="QI86" s="146">
        <f>SUM(QJ86:QU86)</f>
        <v>400000</v>
      </c>
      <c r="QJ86" s="126">
        <v>30000</v>
      </c>
      <c r="QK86" s="127">
        <v>30000</v>
      </c>
      <c r="QL86" s="127">
        <v>30000</v>
      </c>
      <c r="QM86" s="127">
        <v>30000</v>
      </c>
      <c r="QN86" s="127">
        <v>30000</v>
      </c>
      <c r="QO86" s="127">
        <v>40000</v>
      </c>
      <c r="QP86" s="127">
        <v>40000</v>
      </c>
      <c r="QQ86" s="127">
        <v>30000</v>
      </c>
      <c r="QR86" s="127">
        <v>40000</v>
      </c>
      <c r="QS86" s="127">
        <v>30000</v>
      </c>
      <c r="QT86" s="127">
        <v>30000</v>
      </c>
      <c r="QU86" s="128">
        <v>40000</v>
      </c>
      <c r="QV86" s="129">
        <f t="shared" ref="QV86" si="54">SUM(QJ86:QU86)</f>
        <v>400000</v>
      </c>
      <c r="QW86" s="182" t="s">
        <v>3</v>
      </c>
      <c r="QX86" s="183" t="s">
        <v>151</v>
      </c>
      <c r="QY86" s="146">
        <f>SUM(QZ86:RK86)</f>
        <v>400000</v>
      </c>
      <c r="QZ86" s="126">
        <v>30000</v>
      </c>
      <c r="RA86" s="127">
        <v>30000</v>
      </c>
      <c r="RB86" s="127">
        <v>30000</v>
      </c>
      <c r="RC86" s="127">
        <v>30000</v>
      </c>
      <c r="RD86" s="127">
        <v>30000</v>
      </c>
      <c r="RE86" s="127">
        <v>40000</v>
      </c>
      <c r="RF86" s="127">
        <v>40000</v>
      </c>
      <c r="RG86" s="127">
        <v>30000</v>
      </c>
      <c r="RH86" s="127">
        <v>40000</v>
      </c>
      <c r="RI86" s="127">
        <v>30000</v>
      </c>
      <c r="RJ86" s="127">
        <v>30000</v>
      </c>
      <c r="RK86" s="128">
        <v>40000</v>
      </c>
      <c r="RL86" s="129">
        <f t="shared" ref="RL86" si="55">SUM(QZ86:RK86)</f>
        <v>400000</v>
      </c>
      <c r="RM86" s="182" t="s">
        <v>3</v>
      </c>
      <c r="RN86" s="183" t="s">
        <v>151</v>
      </c>
      <c r="RO86" s="146">
        <f>SUM(RP86:SA86)</f>
        <v>400000</v>
      </c>
      <c r="RP86" s="126">
        <v>30000</v>
      </c>
      <c r="RQ86" s="127">
        <v>30000</v>
      </c>
      <c r="RR86" s="127">
        <v>30000</v>
      </c>
      <c r="RS86" s="127">
        <v>30000</v>
      </c>
      <c r="RT86" s="127">
        <v>30000</v>
      </c>
      <c r="RU86" s="127">
        <v>40000</v>
      </c>
      <c r="RV86" s="127">
        <v>40000</v>
      </c>
      <c r="RW86" s="127">
        <v>30000</v>
      </c>
      <c r="RX86" s="127">
        <v>40000</v>
      </c>
      <c r="RY86" s="127">
        <v>30000</v>
      </c>
      <c r="RZ86" s="127">
        <v>30000</v>
      </c>
      <c r="SA86" s="128">
        <v>40000</v>
      </c>
      <c r="SB86" s="129">
        <f t="shared" ref="SB86" si="56">SUM(RP86:SA86)</f>
        <v>400000</v>
      </c>
      <c r="SC86" s="182" t="s">
        <v>3</v>
      </c>
      <c r="SD86" s="183" t="s">
        <v>151</v>
      </c>
      <c r="SE86" s="146">
        <f>SUM(SF86:SQ86)</f>
        <v>400000</v>
      </c>
      <c r="SF86" s="126">
        <v>30000</v>
      </c>
      <c r="SG86" s="127">
        <v>30000</v>
      </c>
      <c r="SH86" s="127">
        <v>30000</v>
      </c>
      <c r="SI86" s="127">
        <v>30000</v>
      </c>
      <c r="SJ86" s="127">
        <v>30000</v>
      </c>
      <c r="SK86" s="127">
        <v>40000</v>
      </c>
      <c r="SL86" s="127">
        <v>40000</v>
      </c>
      <c r="SM86" s="127">
        <v>30000</v>
      </c>
      <c r="SN86" s="127">
        <v>40000</v>
      </c>
      <c r="SO86" s="127">
        <v>30000</v>
      </c>
      <c r="SP86" s="127">
        <v>30000</v>
      </c>
      <c r="SQ86" s="128">
        <v>40000</v>
      </c>
      <c r="SR86" s="129">
        <f t="shared" ref="SR86" si="57">SUM(SF86:SQ86)</f>
        <v>400000</v>
      </c>
      <c r="SS86" s="182" t="s">
        <v>3</v>
      </c>
      <c r="ST86" s="183" t="s">
        <v>151</v>
      </c>
      <c r="SU86" s="146">
        <f>SUM(SV86:TG86)</f>
        <v>400000</v>
      </c>
      <c r="SV86" s="126">
        <v>30000</v>
      </c>
      <c r="SW86" s="127">
        <v>30000</v>
      </c>
      <c r="SX86" s="127">
        <v>30000</v>
      </c>
      <c r="SY86" s="127">
        <v>30000</v>
      </c>
      <c r="SZ86" s="127">
        <v>30000</v>
      </c>
      <c r="TA86" s="127">
        <v>40000</v>
      </c>
      <c r="TB86" s="127">
        <v>40000</v>
      </c>
      <c r="TC86" s="127">
        <v>30000</v>
      </c>
      <c r="TD86" s="127">
        <v>40000</v>
      </c>
      <c r="TE86" s="127">
        <v>30000</v>
      </c>
      <c r="TF86" s="127">
        <v>30000</v>
      </c>
      <c r="TG86" s="128">
        <v>40000</v>
      </c>
      <c r="TH86" s="129">
        <f t="shared" ref="TH86" si="58">SUM(SV86:TG86)</f>
        <v>400000</v>
      </c>
      <c r="TI86" s="182" t="s">
        <v>3</v>
      </c>
      <c r="TJ86" s="183" t="s">
        <v>151</v>
      </c>
      <c r="TK86" s="146">
        <f>SUM(TL86:TW86)</f>
        <v>400000</v>
      </c>
      <c r="TL86" s="126">
        <v>30000</v>
      </c>
      <c r="TM86" s="127">
        <v>30000</v>
      </c>
      <c r="TN86" s="127">
        <v>30000</v>
      </c>
      <c r="TO86" s="127">
        <v>30000</v>
      </c>
      <c r="TP86" s="127">
        <v>30000</v>
      </c>
      <c r="TQ86" s="127">
        <v>40000</v>
      </c>
      <c r="TR86" s="127">
        <v>40000</v>
      </c>
      <c r="TS86" s="127">
        <v>30000</v>
      </c>
      <c r="TT86" s="127">
        <v>40000</v>
      </c>
      <c r="TU86" s="127">
        <v>30000</v>
      </c>
      <c r="TV86" s="127">
        <v>30000</v>
      </c>
      <c r="TW86" s="128">
        <v>40000</v>
      </c>
      <c r="TX86" s="129">
        <f t="shared" ref="TX86" si="59">SUM(TL86:TW86)</f>
        <v>400000</v>
      </c>
      <c r="TY86" s="182" t="s">
        <v>3</v>
      </c>
      <c r="TZ86" s="183" t="s">
        <v>151</v>
      </c>
      <c r="UA86" s="146">
        <f>SUM(UB86:UM86)</f>
        <v>400000</v>
      </c>
      <c r="UB86" s="126">
        <v>30000</v>
      </c>
      <c r="UC86" s="127">
        <v>30000</v>
      </c>
      <c r="UD86" s="127">
        <v>30000</v>
      </c>
      <c r="UE86" s="127">
        <v>30000</v>
      </c>
      <c r="UF86" s="127">
        <v>30000</v>
      </c>
      <c r="UG86" s="127">
        <v>40000</v>
      </c>
      <c r="UH86" s="127">
        <v>40000</v>
      </c>
      <c r="UI86" s="127">
        <v>30000</v>
      </c>
      <c r="UJ86" s="127">
        <v>40000</v>
      </c>
      <c r="UK86" s="127">
        <v>30000</v>
      </c>
      <c r="UL86" s="127">
        <v>30000</v>
      </c>
      <c r="UM86" s="128">
        <v>40000</v>
      </c>
      <c r="UN86" s="129">
        <f t="shared" ref="UN86" si="60">SUM(UB86:UM86)</f>
        <v>400000</v>
      </c>
      <c r="UO86" s="182" t="s">
        <v>3</v>
      </c>
      <c r="UP86" s="183" t="s">
        <v>151</v>
      </c>
      <c r="UQ86" s="146">
        <f>SUM(UR86:VC86)</f>
        <v>400000</v>
      </c>
      <c r="UR86" s="126">
        <v>30000</v>
      </c>
      <c r="US86" s="127">
        <v>30000</v>
      </c>
      <c r="UT86" s="127">
        <v>30000</v>
      </c>
      <c r="UU86" s="127">
        <v>30000</v>
      </c>
      <c r="UV86" s="127">
        <v>30000</v>
      </c>
      <c r="UW86" s="127">
        <v>40000</v>
      </c>
      <c r="UX86" s="127">
        <v>40000</v>
      </c>
      <c r="UY86" s="127">
        <v>30000</v>
      </c>
      <c r="UZ86" s="127">
        <v>40000</v>
      </c>
      <c r="VA86" s="127">
        <v>30000</v>
      </c>
      <c r="VB86" s="127">
        <v>30000</v>
      </c>
      <c r="VC86" s="128">
        <v>40000</v>
      </c>
      <c r="VD86" s="129">
        <f t="shared" ref="VD86" si="61">SUM(UR86:VC86)</f>
        <v>400000</v>
      </c>
      <c r="VE86" s="182" t="s">
        <v>3</v>
      </c>
      <c r="VF86" s="183" t="s">
        <v>151</v>
      </c>
      <c r="VG86" s="146">
        <f>SUM(VH86:VS86)</f>
        <v>400000</v>
      </c>
      <c r="VH86" s="126">
        <v>30000</v>
      </c>
      <c r="VI86" s="127">
        <v>30000</v>
      </c>
      <c r="VJ86" s="127">
        <v>30000</v>
      </c>
      <c r="VK86" s="127">
        <v>30000</v>
      </c>
      <c r="VL86" s="127">
        <v>30000</v>
      </c>
      <c r="VM86" s="127">
        <v>40000</v>
      </c>
      <c r="VN86" s="127">
        <v>40000</v>
      </c>
      <c r="VO86" s="127">
        <v>30000</v>
      </c>
      <c r="VP86" s="127">
        <v>40000</v>
      </c>
      <c r="VQ86" s="127">
        <v>30000</v>
      </c>
      <c r="VR86" s="127">
        <v>30000</v>
      </c>
      <c r="VS86" s="128">
        <v>40000</v>
      </c>
      <c r="VT86" s="129">
        <f t="shared" ref="VT86" si="62">SUM(VH86:VS86)</f>
        <v>400000</v>
      </c>
      <c r="VU86" s="182" t="s">
        <v>3</v>
      </c>
      <c r="VV86" s="183" t="s">
        <v>151</v>
      </c>
      <c r="VW86" s="146">
        <f>SUM(VX86:WI86)</f>
        <v>400000</v>
      </c>
      <c r="VX86" s="126">
        <v>30000</v>
      </c>
      <c r="VY86" s="127">
        <v>30000</v>
      </c>
      <c r="VZ86" s="127">
        <v>30000</v>
      </c>
      <c r="WA86" s="127">
        <v>30000</v>
      </c>
      <c r="WB86" s="127">
        <v>30000</v>
      </c>
      <c r="WC86" s="127">
        <v>40000</v>
      </c>
      <c r="WD86" s="127">
        <v>40000</v>
      </c>
      <c r="WE86" s="127">
        <v>30000</v>
      </c>
      <c r="WF86" s="127">
        <v>40000</v>
      </c>
      <c r="WG86" s="127">
        <v>30000</v>
      </c>
      <c r="WH86" s="127">
        <v>30000</v>
      </c>
      <c r="WI86" s="128">
        <v>40000</v>
      </c>
      <c r="WJ86" s="129">
        <f t="shared" ref="WJ86" si="63">SUM(VX86:WI86)</f>
        <v>400000</v>
      </c>
      <c r="WK86" s="182" t="s">
        <v>3</v>
      </c>
      <c r="WL86" s="183" t="s">
        <v>151</v>
      </c>
      <c r="WM86" s="146">
        <f>SUM(WN86:WY86)</f>
        <v>400000</v>
      </c>
      <c r="WN86" s="126">
        <v>30000</v>
      </c>
      <c r="WO86" s="127">
        <v>30000</v>
      </c>
      <c r="WP86" s="127">
        <v>30000</v>
      </c>
      <c r="WQ86" s="127">
        <v>30000</v>
      </c>
      <c r="WR86" s="127">
        <v>30000</v>
      </c>
      <c r="WS86" s="127">
        <v>40000</v>
      </c>
      <c r="WT86" s="127">
        <v>40000</v>
      </c>
      <c r="WU86" s="127">
        <v>30000</v>
      </c>
      <c r="WV86" s="127">
        <v>40000</v>
      </c>
      <c r="WW86" s="127">
        <v>30000</v>
      </c>
      <c r="WX86" s="127">
        <v>30000</v>
      </c>
      <c r="WY86" s="128">
        <v>40000</v>
      </c>
      <c r="WZ86" s="129">
        <f t="shared" ref="WZ86" si="64">SUM(WN86:WY86)</f>
        <v>400000</v>
      </c>
      <c r="XA86" s="182" t="s">
        <v>3</v>
      </c>
      <c r="XB86" s="183" t="s">
        <v>151</v>
      </c>
      <c r="XC86" s="146">
        <f>SUM(XD86:XO86)</f>
        <v>400000</v>
      </c>
      <c r="XD86" s="126">
        <v>30000</v>
      </c>
      <c r="XE86" s="127">
        <v>30000</v>
      </c>
      <c r="XF86" s="127">
        <v>30000</v>
      </c>
      <c r="XG86" s="127">
        <v>30000</v>
      </c>
      <c r="XH86" s="127">
        <v>30000</v>
      </c>
      <c r="XI86" s="127">
        <v>40000</v>
      </c>
      <c r="XJ86" s="127">
        <v>40000</v>
      </c>
      <c r="XK86" s="127">
        <v>30000</v>
      </c>
      <c r="XL86" s="127">
        <v>40000</v>
      </c>
      <c r="XM86" s="127">
        <v>30000</v>
      </c>
      <c r="XN86" s="127">
        <v>30000</v>
      </c>
      <c r="XO86" s="128">
        <v>40000</v>
      </c>
      <c r="XP86" s="129">
        <f t="shared" ref="XP86" si="65">SUM(XD86:XO86)</f>
        <v>400000</v>
      </c>
      <c r="XQ86" s="182" t="s">
        <v>3</v>
      </c>
      <c r="XR86" s="183" t="s">
        <v>151</v>
      </c>
      <c r="XS86" s="146">
        <f>SUM(XT86:YE86)</f>
        <v>400000</v>
      </c>
      <c r="XT86" s="126">
        <v>30000</v>
      </c>
      <c r="XU86" s="127">
        <v>30000</v>
      </c>
      <c r="XV86" s="127">
        <v>30000</v>
      </c>
      <c r="XW86" s="127">
        <v>30000</v>
      </c>
      <c r="XX86" s="127">
        <v>30000</v>
      </c>
      <c r="XY86" s="127">
        <v>40000</v>
      </c>
      <c r="XZ86" s="127">
        <v>40000</v>
      </c>
      <c r="YA86" s="127">
        <v>30000</v>
      </c>
      <c r="YB86" s="127">
        <v>40000</v>
      </c>
      <c r="YC86" s="127">
        <v>30000</v>
      </c>
      <c r="YD86" s="127">
        <v>30000</v>
      </c>
      <c r="YE86" s="128">
        <v>40000</v>
      </c>
      <c r="YF86" s="129">
        <f t="shared" ref="YF86" si="66">SUM(XT86:YE86)</f>
        <v>400000</v>
      </c>
      <c r="YG86" s="182" t="s">
        <v>3</v>
      </c>
      <c r="YH86" s="183" t="s">
        <v>151</v>
      </c>
      <c r="YI86" s="146">
        <f>SUM(YJ86:YU86)</f>
        <v>400000</v>
      </c>
      <c r="YJ86" s="126">
        <v>30000</v>
      </c>
      <c r="YK86" s="127">
        <v>30000</v>
      </c>
      <c r="YL86" s="127">
        <v>30000</v>
      </c>
      <c r="YM86" s="127">
        <v>30000</v>
      </c>
      <c r="YN86" s="127">
        <v>30000</v>
      </c>
      <c r="YO86" s="127">
        <v>40000</v>
      </c>
      <c r="YP86" s="127">
        <v>40000</v>
      </c>
      <c r="YQ86" s="127">
        <v>30000</v>
      </c>
      <c r="YR86" s="127">
        <v>40000</v>
      </c>
      <c r="YS86" s="127">
        <v>30000</v>
      </c>
      <c r="YT86" s="127">
        <v>30000</v>
      </c>
      <c r="YU86" s="128">
        <v>40000</v>
      </c>
      <c r="YV86" s="129">
        <f t="shared" ref="YV86" si="67">SUM(YJ86:YU86)</f>
        <v>400000</v>
      </c>
      <c r="YW86" s="182" t="s">
        <v>3</v>
      </c>
      <c r="YX86" s="183" t="s">
        <v>151</v>
      </c>
      <c r="YY86" s="146">
        <f>SUM(YZ86:ZK86)</f>
        <v>400000</v>
      </c>
      <c r="YZ86" s="126">
        <v>30000</v>
      </c>
      <c r="ZA86" s="127">
        <v>30000</v>
      </c>
      <c r="ZB86" s="127">
        <v>30000</v>
      </c>
      <c r="ZC86" s="127">
        <v>30000</v>
      </c>
      <c r="ZD86" s="127">
        <v>30000</v>
      </c>
      <c r="ZE86" s="127">
        <v>40000</v>
      </c>
      <c r="ZF86" s="127">
        <v>40000</v>
      </c>
      <c r="ZG86" s="127">
        <v>30000</v>
      </c>
      <c r="ZH86" s="127">
        <v>40000</v>
      </c>
      <c r="ZI86" s="127">
        <v>30000</v>
      </c>
      <c r="ZJ86" s="127">
        <v>30000</v>
      </c>
      <c r="ZK86" s="128">
        <v>40000</v>
      </c>
      <c r="ZL86" s="129">
        <f t="shared" ref="ZL86" si="68">SUM(YZ86:ZK86)</f>
        <v>400000</v>
      </c>
      <c r="ZM86" s="182" t="s">
        <v>3</v>
      </c>
      <c r="ZN86" s="183" t="s">
        <v>151</v>
      </c>
      <c r="ZO86" s="146">
        <f>SUM(ZP86:AAA86)</f>
        <v>400000</v>
      </c>
      <c r="ZP86" s="126">
        <v>30000</v>
      </c>
      <c r="ZQ86" s="127">
        <v>30000</v>
      </c>
      <c r="ZR86" s="127">
        <v>30000</v>
      </c>
      <c r="ZS86" s="127">
        <v>30000</v>
      </c>
      <c r="ZT86" s="127">
        <v>30000</v>
      </c>
      <c r="ZU86" s="127">
        <v>40000</v>
      </c>
      <c r="ZV86" s="127">
        <v>40000</v>
      </c>
      <c r="ZW86" s="127">
        <v>30000</v>
      </c>
      <c r="ZX86" s="127">
        <v>40000</v>
      </c>
      <c r="ZY86" s="127">
        <v>30000</v>
      </c>
      <c r="ZZ86" s="127">
        <v>30000</v>
      </c>
      <c r="AAA86" s="128">
        <v>40000</v>
      </c>
      <c r="AAB86" s="129">
        <f t="shared" ref="AAB86" si="69">SUM(ZP86:AAA86)</f>
        <v>400000</v>
      </c>
      <c r="AAC86" s="182" t="s">
        <v>3</v>
      </c>
      <c r="AAD86" s="183" t="s">
        <v>151</v>
      </c>
      <c r="AAE86" s="146">
        <f>SUM(AAF86:AAQ86)</f>
        <v>400000</v>
      </c>
      <c r="AAF86" s="126">
        <v>30000</v>
      </c>
      <c r="AAG86" s="127">
        <v>30000</v>
      </c>
      <c r="AAH86" s="127">
        <v>30000</v>
      </c>
      <c r="AAI86" s="127">
        <v>30000</v>
      </c>
      <c r="AAJ86" s="127">
        <v>30000</v>
      </c>
      <c r="AAK86" s="127">
        <v>40000</v>
      </c>
      <c r="AAL86" s="127">
        <v>40000</v>
      </c>
      <c r="AAM86" s="127">
        <v>30000</v>
      </c>
      <c r="AAN86" s="127">
        <v>40000</v>
      </c>
      <c r="AAO86" s="127">
        <v>30000</v>
      </c>
      <c r="AAP86" s="127">
        <v>30000</v>
      </c>
      <c r="AAQ86" s="128">
        <v>40000</v>
      </c>
      <c r="AAR86" s="129">
        <f t="shared" ref="AAR86" si="70">SUM(AAF86:AAQ86)</f>
        <v>400000</v>
      </c>
      <c r="AAS86" s="182" t="s">
        <v>3</v>
      </c>
      <c r="AAT86" s="183" t="s">
        <v>151</v>
      </c>
      <c r="AAU86" s="146">
        <f>SUM(AAV86:ABG86)</f>
        <v>400000</v>
      </c>
      <c r="AAV86" s="126">
        <v>30000</v>
      </c>
      <c r="AAW86" s="127">
        <v>30000</v>
      </c>
      <c r="AAX86" s="127">
        <v>30000</v>
      </c>
      <c r="AAY86" s="127">
        <v>30000</v>
      </c>
      <c r="AAZ86" s="127">
        <v>30000</v>
      </c>
      <c r="ABA86" s="127">
        <v>40000</v>
      </c>
      <c r="ABB86" s="127">
        <v>40000</v>
      </c>
      <c r="ABC86" s="127">
        <v>30000</v>
      </c>
      <c r="ABD86" s="127">
        <v>40000</v>
      </c>
      <c r="ABE86" s="127">
        <v>30000</v>
      </c>
      <c r="ABF86" s="127">
        <v>30000</v>
      </c>
      <c r="ABG86" s="128">
        <v>40000</v>
      </c>
      <c r="ABH86" s="129">
        <f t="shared" ref="ABH86" si="71">SUM(AAV86:ABG86)</f>
        <v>400000</v>
      </c>
      <c r="ABI86" s="182" t="s">
        <v>3</v>
      </c>
      <c r="ABJ86" s="183" t="s">
        <v>151</v>
      </c>
      <c r="ABK86" s="146">
        <f>SUM(ABL86:ABW86)</f>
        <v>400000</v>
      </c>
      <c r="ABL86" s="126">
        <v>30000</v>
      </c>
      <c r="ABM86" s="127">
        <v>30000</v>
      </c>
      <c r="ABN86" s="127">
        <v>30000</v>
      </c>
      <c r="ABO86" s="127">
        <v>30000</v>
      </c>
      <c r="ABP86" s="127">
        <v>30000</v>
      </c>
      <c r="ABQ86" s="127">
        <v>40000</v>
      </c>
      <c r="ABR86" s="127">
        <v>40000</v>
      </c>
      <c r="ABS86" s="127">
        <v>30000</v>
      </c>
      <c r="ABT86" s="127">
        <v>40000</v>
      </c>
      <c r="ABU86" s="127">
        <v>30000</v>
      </c>
      <c r="ABV86" s="127">
        <v>30000</v>
      </c>
      <c r="ABW86" s="128">
        <v>40000</v>
      </c>
      <c r="ABX86" s="129">
        <f t="shared" ref="ABX86" si="72">SUM(ABL86:ABW86)</f>
        <v>400000</v>
      </c>
      <c r="ABY86" s="182" t="s">
        <v>3</v>
      </c>
      <c r="ABZ86" s="183" t="s">
        <v>151</v>
      </c>
      <c r="ACA86" s="146">
        <f>SUM(ACB86:ACM86)</f>
        <v>400000</v>
      </c>
      <c r="ACB86" s="126">
        <v>30000</v>
      </c>
      <c r="ACC86" s="127">
        <v>30000</v>
      </c>
      <c r="ACD86" s="127">
        <v>30000</v>
      </c>
      <c r="ACE86" s="127">
        <v>30000</v>
      </c>
      <c r="ACF86" s="127">
        <v>30000</v>
      </c>
      <c r="ACG86" s="127">
        <v>40000</v>
      </c>
      <c r="ACH86" s="127">
        <v>40000</v>
      </c>
      <c r="ACI86" s="127">
        <v>30000</v>
      </c>
      <c r="ACJ86" s="127">
        <v>40000</v>
      </c>
      <c r="ACK86" s="127">
        <v>30000</v>
      </c>
      <c r="ACL86" s="127">
        <v>30000</v>
      </c>
      <c r="ACM86" s="128">
        <v>40000</v>
      </c>
      <c r="ACN86" s="129">
        <f t="shared" ref="ACN86" si="73">SUM(ACB86:ACM86)</f>
        <v>400000</v>
      </c>
      <c r="ACO86" s="182" t="s">
        <v>3</v>
      </c>
      <c r="ACP86" s="183" t="s">
        <v>151</v>
      </c>
      <c r="ACQ86" s="146">
        <f>SUM(ACR86:ADC86)</f>
        <v>400000</v>
      </c>
      <c r="ACR86" s="126">
        <v>30000</v>
      </c>
      <c r="ACS86" s="127">
        <v>30000</v>
      </c>
      <c r="ACT86" s="127">
        <v>30000</v>
      </c>
      <c r="ACU86" s="127">
        <v>30000</v>
      </c>
      <c r="ACV86" s="127">
        <v>30000</v>
      </c>
      <c r="ACW86" s="127">
        <v>40000</v>
      </c>
      <c r="ACX86" s="127">
        <v>40000</v>
      </c>
      <c r="ACY86" s="127">
        <v>30000</v>
      </c>
      <c r="ACZ86" s="127">
        <v>40000</v>
      </c>
      <c r="ADA86" s="127">
        <v>30000</v>
      </c>
      <c r="ADB86" s="127">
        <v>30000</v>
      </c>
      <c r="ADC86" s="128">
        <v>40000</v>
      </c>
      <c r="ADD86" s="129">
        <f t="shared" ref="ADD86" si="74">SUM(ACR86:ADC86)</f>
        <v>400000</v>
      </c>
      <c r="ADE86" s="182" t="s">
        <v>3</v>
      </c>
      <c r="ADF86" s="183" t="s">
        <v>151</v>
      </c>
      <c r="ADG86" s="146">
        <f>SUM(ADH86:ADS86)</f>
        <v>400000</v>
      </c>
      <c r="ADH86" s="126">
        <v>30000</v>
      </c>
      <c r="ADI86" s="127">
        <v>30000</v>
      </c>
      <c r="ADJ86" s="127">
        <v>30000</v>
      </c>
      <c r="ADK86" s="127">
        <v>30000</v>
      </c>
      <c r="ADL86" s="127">
        <v>30000</v>
      </c>
      <c r="ADM86" s="127">
        <v>40000</v>
      </c>
      <c r="ADN86" s="127">
        <v>40000</v>
      </c>
      <c r="ADO86" s="127">
        <v>30000</v>
      </c>
      <c r="ADP86" s="127">
        <v>40000</v>
      </c>
      <c r="ADQ86" s="127">
        <v>30000</v>
      </c>
      <c r="ADR86" s="127">
        <v>30000</v>
      </c>
      <c r="ADS86" s="128">
        <v>40000</v>
      </c>
      <c r="ADT86" s="129">
        <f t="shared" ref="ADT86" si="75">SUM(ADH86:ADS86)</f>
        <v>400000</v>
      </c>
      <c r="ADU86" s="182" t="s">
        <v>3</v>
      </c>
      <c r="ADV86" s="183" t="s">
        <v>151</v>
      </c>
      <c r="ADW86" s="146">
        <f>SUM(ADX86:AEI86)</f>
        <v>400000</v>
      </c>
      <c r="ADX86" s="126">
        <v>30000</v>
      </c>
      <c r="ADY86" s="127">
        <v>30000</v>
      </c>
      <c r="ADZ86" s="127">
        <v>30000</v>
      </c>
      <c r="AEA86" s="127">
        <v>30000</v>
      </c>
      <c r="AEB86" s="127">
        <v>30000</v>
      </c>
      <c r="AEC86" s="127">
        <v>40000</v>
      </c>
      <c r="AED86" s="127">
        <v>40000</v>
      </c>
      <c r="AEE86" s="127">
        <v>30000</v>
      </c>
      <c r="AEF86" s="127">
        <v>40000</v>
      </c>
      <c r="AEG86" s="127">
        <v>30000</v>
      </c>
      <c r="AEH86" s="127">
        <v>30000</v>
      </c>
      <c r="AEI86" s="128">
        <v>40000</v>
      </c>
      <c r="AEJ86" s="129">
        <f t="shared" ref="AEJ86" si="76">SUM(ADX86:AEI86)</f>
        <v>400000</v>
      </c>
      <c r="AEK86" s="182" t="s">
        <v>3</v>
      </c>
      <c r="AEL86" s="183" t="s">
        <v>151</v>
      </c>
      <c r="AEM86" s="146">
        <f>SUM(AEN86:AEY86)</f>
        <v>400000</v>
      </c>
      <c r="AEN86" s="126">
        <v>30000</v>
      </c>
      <c r="AEO86" s="127">
        <v>30000</v>
      </c>
      <c r="AEP86" s="127">
        <v>30000</v>
      </c>
      <c r="AEQ86" s="127">
        <v>30000</v>
      </c>
      <c r="AER86" s="127">
        <v>30000</v>
      </c>
      <c r="AES86" s="127">
        <v>40000</v>
      </c>
      <c r="AET86" s="127">
        <v>40000</v>
      </c>
      <c r="AEU86" s="127">
        <v>30000</v>
      </c>
      <c r="AEV86" s="127">
        <v>40000</v>
      </c>
      <c r="AEW86" s="127">
        <v>30000</v>
      </c>
      <c r="AEX86" s="127">
        <v>30000</v>
      </c>
      <c r="AEY86" s="128">
        <v>40000</v>
      </c>
      <c r="AEZ86" s="129">
        <f t="shared" ref="AEZ86" si="77">SUM(AEN86:AEY86)</f>
        <v>400000</v>
      </c>
      <c r="AFA86" s="182" t="s">
        <v>3</v>
      </c>
      <c r="AFB86" s="183" t="s">
        <v>151</v>
      </c>
      <c r="AFC86" s="146">
        <f>SUM(AFD86:AFO86)</f>
        <v>400000</v>
      </c>
      <c r="AFD86" s="126">
        <v>30000</v>
      </c>
      <c r="AFE86" s="127">
        <v>30000</v>
      </c>
      <c r="AFF86" s="127">
        <v>30000</v>
      </c>
      <c r="AFG86" s="127">
        <v>30000</v>
      </c>
      <c r="AFH86" s="127">
        <v>30000</v>
      </c>
      <c r="AFI86" s="127">
        <v>40000</v>
      </c>
      <c r="AFJ86" s="127">
        <v>40000</v>
      </c>
      <c r="AFK86" s="127">
        <v>30000</v>
      </c>
      <c r="AFL86" s="127">
        <v>40000</v>
      </c>
      <c r="AFM86" s="127">
        <v>30000</v>
      </c>
      <c r="AFN86" s="127">
        <v>30000</v>
      </c>
      <c r="AFO86" s="128">
        <v>40000</v>
      </c>
      <c r="AFP86" s="129">
        <f t="shared" ref="AFP86" si="78">SUM(AFD86:AFO86)</f>
        <v>400000</v>
      </c>
      <c r="AFQ86" s="182" t="s">
        <v>3</v>
      </c>
      <c r="AFR86" s="183" t="s">
        <v>151</v>
      </c>
      <c r="AFS86" s="146">
        <f>SUM(AFT86:AGE86)</f>
        <v>400000</v>
      </c>
      <c r="AFT86" s="126">
        <v>30000</v>
      </c>
      <c r="AFU86" s="127">
        <v>30000</v>
      </c>
      <c r="AFV86" s="127">
        <v>30000</v>
      </c>
      <c r="AFW86" s="127">
        <v>30000</v>
      </c>
      <c r="AFX86" s="127">
        <v>30000</v>
      </c>
      <c r="AFY86" s="127">
        <v>40000</v>
      </c>
      <c r="AFZ86" s="127">
        <v>40000</v>
      </c>
      <c r="AGA86" s="127">
        <v>30000</v>
      </c>
      <c r="AGB86" s="127">
        <v>40000</v>
      </c>
      <c r="AGC86" s="127">
        <v>30000</v>
      </c>
      <c r="AGD86" s="127">
        <v>30000</v>
      </c>
      <c r="AGE86" s="128">
        <v>40000</v>
      </c>
      <c r="AGF86" s="129">
        <f t="shared" ref="AGF86" si="79">SUM(AFT86:AGE86)</f>
        <v>400000</v>
      </c>
      <c r="AGG86" s="182" t="s">
        <v>3</v>
      </c>
      <c r="AGH86" s="183" t="s">
        <v>151</v>
      </c>
      <c r="AGI86" s="146">
        <f>SUM(AGJ86:AGU86)</f>
        <v>400000</v>
      </c>
      <c r="AGJ86" s="126">
        <v>30000</v>
      </c>
      <c r="AGK86" s="127">
        <v>30000</v>
      </c>
      <c r="AGL86" s="127">
        <v>30000</v>
      </c>
      <c r="AGM86" s="127">
        <v>30000</v>
      </c>
      <c r="AGN86" s="127">
        <v>30000</v>
      </c>
      <c r="AGO86" s="127">
        <v>40000</v>
      </c>
      <c r="AGP86" s="127">
        <v>40000</v>
      </c>
      <c r="AGQ86" s="127">
        <v>30000</v>
      </c>
      <c r="AGR86" s="127">
        <v>40000</v>
      </c>
      <c r="AGS86" s="127">
        <v>30000</v>
      </c>
      <c r="AGT86" s="127">
        <v>30000</v>
      </c>
      <c r="AGU86" s="128">
        <v>40000</v>
      </c>
      <c r="AGV86" s="129">
        <f t="shared" ref="AGV86" si="80">SUM(AGJ86:AGU86)</f>
        <v>400000</v>
      </c>
      <c r="AGW86" s="182" t="s">
        <v>3</v>
      </c>
      <c r="AGX86" s="183" t="s">
        <v>151</v>
      </c>
      <c r="AGY86" s="146">
        <f>SUM(AGZ86:AHK86)</f>
        <v>400000</v>
      </c>
      <c r="AGZ86" s="126">
        <v>30000</v>
      </c>
      <c r="AHA86" s="127">
        <v>30000</v>
      </c>
      <c r="AHB86" s="127">
        <v>30000</v>
      </c>
      <c r="AHC86" s="127">
        <v>30000</v>
      </c>
      <c r="AHD86" s="127">
        <v>30000</v>
      </c>
      <c r="AHE86" s="127">
        <v>40000</v>
      </c>
      <c r="AHF86" s="127">
        <v>40000</v>
      </c>
      <c r="AHG86" s="127">
        <v>30000</v>
      </c>
      <c r="AHH86" s="127">
        <v>40000</v>
      </c>
      <c r="AHI86" s="127">
        <v>30000</v>
      </c>
      <c r="AHJ86" s="127">
        <v>30000</v>
      </c>
      <c r="AHK86" s="128">
        <v>40000</v>
      </c>
      <c r="AHL86" s="129">
        <f t="shared" ref="AHL86" si="81">SUM(AGZ86:AHK86)</f>
        <v>400000</v>
      </c>
      <c r="AHM86" s="182" t="s">
        <v>3</v>
      </c>
      <c r="AHN86" s="183" t="s">
        <v>151</v>
      </c>
      <c r="AHO86" s="146">
        <f>SUM(AHP86:AIA86)</f>
        <v>400000</v>
      </c>
      <c r="AHP86" s="126">
        <v>30000</v>
      </c>
      <c r="AHQ86" s="127">
        <v>30000</v>
      </c>
      <c r="AHR86" s="127">
        <v>30000</v>
      </c>
      <c r="AHS86" s="127">
        <v>30000</v>
      </c>
      <c r="AHT86" s="127">
        <v>30000</v>
      </c>
      <c r="AHU86" s="127">
        <v>40000</v>
      </c>
      <c r="AHV86" s="127">
        <v>40000</v>
      </c>
      <c r="AHW86" s="127">
        <v>30000</v>
      </c>
      <c r="AHX86" s="127">
        <v>40000</v>
      </c>
      <c r="AHY86" s="127">
        <v>30000</v>
      </c>
      <c r="AHZ86" s="127">
        <v>30000</v>
      </c>
      <c r="AIA86" s="128">
        <v>40000</v>
      </c>
      <c r="AIB86" s="129">
        <f t="shared" ref="AIB86" si="82">SUM(AHP86:AIA86)</f>
        <v>400000</v>
      </c>
      <c r="AIC86" s="182" t="s">
        <v>3</v>
      </c>
      <c r="AID86" s="183" t="s">
        <v>151</v>
      </c>
      <c r="AIE86" s="146">
        <f>SUM(AIF86:AIQ86)</f>
        <v>400000</v>
      </c>
      <c r="AIF86" s="126">
        <v>30000</v>
      </c>
      <c r="AIG86" s="127">
        <v>30000</v>
      </c>
      <c r="AIH86" s="127">
        <v>30000</v>
      </c>
      <c r="AII86" s="127">
        <v>30000</v>
      </c>
      <c r="AIJ86" s="127">
        <v>30000</v>
      </c>
      <c r="AIK86" s="127">
        <v>40000</v>
      </c>
      <c r="AIL86" s="127">
        <v>40000</v>
      </c>
      <c r="AIM86" s="127">
        <v>30000</v>
      </c>
      <c r="AIN86" s="127">
        <v>40000</v>
      </c>
      <c r="AIO86" s="127">
        <v>30000</v>
      </c>
      <c r="AIP86" s="127">
        <v>30000</v>
      </c>
      <c r="AIQ86" s="128">
        <v>40000</v>
      </c>
      <c r="AIR86" s="129">
        <f t="shared" ref="AIR86" si="83">SUM(AIF86:AIQ86)</f>
        <v>400000</v>
      </c>
      <c r="AIS86" s="182" t="s">
        <v>3</v>
      </c>
      <c r="AIT86" s="183" t="s">
        <v>151</v>
      </c>
      <c r="AIU86" s="146">
        <f>SUM(AIV86:AJG86)</f>
        <v>400000</v>
      </c>
      <c r="AIV86" s="126">
        <v>30000</v>
      </c>
      <c r="AIW86" s="127">
        <v>30000</v>
      </c>
      <c r="AIX86" s="127">
        <v>30000</v>
      </c>
      <c r="AIY86" s="127">
        <v>30000</v>
      </c>
      <c r="AIZ86" s="127">
        <v>30000</v>
      </c>
      <c r="AJA86" s="127">
        <v>40000</v>
      </c>
      <c r="AJB86" s="127">
        <v>40000</v>
      </c>
      <c r="AJC86" s="127">
        <v>30000</v>
      </c>
      <c r="AJD86" s="127">
        <v>40000</v>
      </c>
      <c r="AJE86" s="127">
        <v>30000</v>
      </c>
      <c r="AJF86" s="127">
        <v>30000</v>
      </c>
      <c r="AJG86" s="128">
        <v>40000</v>
      </c>
      <c r="AJH86" s="129">
        <f t="shared" ref="AJH86" si="84">SUM(AIV86:AJG86)</f>
        <v>400000</v>
      </c>
      <c r="AJI86" s="182" t="s">
        <v>3</v>
      </c>
      <c r="AJJ86" s="183" t="s">
        <v>151</v>
      </c>
      <c r="AJK86" s="146">
        <f>SUM(AJL86:AJW86)</f>
        <v>400000</v>
      </c>
      <c r="AJL86" s="126">
        <v>30000</v>
      </c>
      <c r="AJM86" s="127">
        <v>30000</v>
      </c>
      <c r="AJN86" s="127">
        <v>30000</v>
      </c>
      <c r="AJO86" s="127">
        <v>30000</v>
      </c>
      <c r="AJP86" s="127">
        <v>30000</v>
      </c>
      <c r="AJQ86" s="127">
        <v>40000</v>
      </c>
      <c r="AJR86" s="127">
        <v>40000</v>
      </c>
      <c r="AJS86" s="127">
        <v>30000</v>
      </c>
      <c r="AJT86" s="127">
        <v>40000</v>
      </c>
      <c r="AJU86" s="127">
        <v>30000</v>
      </c>
      <c r="AJV86" s="127">
        <v>30000</v>
      </c>
      <c r="AJW86" s="128">
        <v>40000</v>
      </c>
      <c r="AJX86" s="129">
        <f t="shared" ref="AJX86" si="85">SUM(AJL86:AJW86)</f>
        <v>400000</v>
      </c>
      <c r="AJY86" s="182" t="s">
        <v>3</v>
      </c>
      <c r="AJZ86" s="183" t="s">
        <v>151</v>
      </c>
      <c r="AKA86" s="146">
        <f>SUM(AKB86:AKM86)</f>
        <v>400000</v>
      </c>
      <c r="AKB86" s="126">
        <v>30000</v>
      </c>
      <c r="AKC86" s="127">
        <v>30000</v>
      </c>
      <c r="AKD86" s="127">
        <v>30000</v>
      </c>
      <c r="AKE86" s="127">
        <v>30000</v>
      </c>
      <c r="AKF86" s="127">
        <v>30000</v>
      </c>
      <c r="AKG86" s="127">
        <v>40000</v>
      </c>
      <c r="AKH86" s="127">
        <v>40000</v>
      </c>
      <c r="AKI86" s="127">
        <v>30000</v>
      </c>
      <c r="AKJ86" s="127">
        <v>40000</v>
      </c>
      <c r="AKK86" s="127">
        <v>30000</v>
      </c>
      <c r="AKL86" s="127">
        <v>30000</v>
      </c>
      <c r="AKM86" s="128">
        <v>40000</v>
      </c>
      <c r="AKN86" s="129">
        <f t="shared" ref="AKN86" si="86">SUM(AKB86:AKM86)</f>
        <v>400000</v>
      </c>
      <c r="AKO86" s="182" t="s">
        <v>3</v>
      </c>
      <c r="AKP86" s="183" t="s">
        <v>151</v>
      </c>
      <c r="AKQ86" s="146">
        <f>SUM(AKR86:ALC86)</f>
        <v>400000</v>
      </c>
      <c r="AKR86" s="126">
        <v>30000</v>
      </c>
      <c r="AKS86" s="127">
        <v>30000</v>
      </c>
      <c r="AKT86" s="127">
        <v>30000</v>
      </c>
      <c r="AKU86" s="127">
        <v>30000</v>
      </c>
      <c r="AKV86" s="127">
        <v>30000</v>
      </c>
      <c r="AKW86" s="127">
        <v>40000</v>
      </c>
      <c r="AKX86" s="127">
        <v>40000</v>
      </c>
      <c r="AKY86" s="127">
        <v>30000</v>
      </c>
      <c r="AKZ86" s="127">
        <v>40000</v>
      </c>
      <c r="ALA86" s="127">
        <v>30000</v>
      </c>
      <c r="ALB86" s="127">
        <v>30000</v>
      </c>
      <c r="ALC86" s="128">
        <v>40000</v>
      </c>
      <c r="ALD86" s="129">
        <f t="shared" ref="ALD86" si="87">SUM(AKR86:ALC86)</f>
        <v>400000</v>
      </c>
      <c r="ALE86" s="182" t="s">
        <v>3</v>
      </c>
      <c r="ALF86" s="183" t="s">
        <v>151</v>
      </c>
      <c r="ALG86" s="146">
        <f>SUM(ALH86:ALS86)</f>
        <v>400000</v>
      </c>
      <c r="ALH86" s="126">
        <v>30000</v>
      </c>
      <c r="ALI86" s="127">
        <v>30000</v>
      </c>
      <c r="ALJ86" s="127">
        <v>30000</v>
      </c>
      <c r="ALK86" s="127">
        <v>30000</v>
      </c>
      <c r="ALL86" s="127">
        <v>30000</v>
      </c>
      <c r="ALM86" s="127">
        <v>40000</v>
      </c>
      <c r="ALN86" s="127">
        <v>40000</v>
      </c>
      <c r="ALO86" s="127">
        <v>30000</v>
      </c>
      <c r="ALP86" s="127">
        <v>40000</v>
      </c>
      <c r="ALQ86" s="127">
        <v>30000</v>
      </c>
      <c r="ALR86" s="127">
        <v>30000</v>
      </c>
      <c r="ALS86" s="128">
        <v>40000</v>
      </c>
      <c r="ALT86" s="129">
        <f t="shared" ref="ALT86" si="88">SUM(ALH86:ALS86)</f>
        <v>400000</v>
      </c>
      <c r="ALU86" s="182" t="s">
        <v>3</v>
      </c>
      <c r="ALV86" s="183" t="s">
        <v>151</v>
      </c>
      <c r="ALW86" s="146">
        <f>SUM(ALX86:AMI86)</f>
        <v>400000</v>
      </c>
      <c r="ALX86" s="126">
        <v>30000</v>
      </c>
      <c r="ALY86" s="127">
        <v>30000</v>
      </c>
      <c r="ALZ86" s="127">
        <v>30000</v>
      </c>
      <c r="AMA86" s="127">
        <v>30000</v>
      </c>
      <c r="AMB86" s="127">
        <v>30000</v>
      </c>
      <c r="AMC86" s="127">
        <v>40000</v>
      </c>
      <c r="AMD86" s="127">
        <v>40000</v>
      </c>
      <c r="AME86" s="127">
        <v>30000</v>
      </c>
      <c r="AMF86" s="127">
        <v>40000</v>
      </c>
      <c r="AMG86" s="127">
        <v>30000</v>
      </c>
      <c r="AMH86" s="127">
        <v>30000</v>
      </c>
      <c r="AMI86" s="128">
        <v>40000</v>
      </c>
      <c r="AMJ86" s="129">
        <f t="shared" ref="AMJ86" si="89">SUM(ALX86:AMI86)</f>
        <v>400000</v>
      </c>
      <c r="AMK86" s="182" t="s">
        <v>3</v>
      </c>
      <c r="AML86" s="183" t="s">
        <v>151</v>
      </c>
      <c r="AMM86" s="146">
        <f>SUM(AMN86:AMY86)</f>
        <v>400000</v>
      </c>
      <c r="AMN86" s="126">
        <v>30000</v>
      </c>
      <c r="AMO86" s="127">
        <v>30000</v>
      </c>
      <c r="AMP86" s="127">
        <v>30000</v>
      </c>
      <c r="AMQ86" s="127">
        <v>30000</v>
      </c>
      <c r="AMR86" s="127">
        <v>30000</v>
      </c>
      <c r="AMS86" s="127">
        <v>40000</v>
      </c>
      <c r="AMT86" s="127">
        <v>40000</v>
      </c>
      <c r="AMU86" s="127">
        <v>30000</v>
      </c>
      <c r="AMV86" s="127">
        <v>40000</v>
      </c>
      <c r="AMW86" s="127">
        <v>30000</v>
      </c>
      <c r="AMX86" s="127">
        <v>30000</v>
      </c>
      <c r="AMY86" s="128">
        <v>40000</v>
      </c>
      <c r="AMZ86" s="129">
        <f t="shared" ref="AMZ86" si="90">SUM(AMN86:AMY86)</f>
        <v>400000</v>
      </c>
      <c r="ANA86" s="182" t="s">
        <v>3</v>
      </c>
      <c r="ANB86" s="183" t="s">
        <v>151</v>
      </c>
      <c r="ANC86" s="146">
        <f>SUM(AND86:ANO86)</f>
        <v>400000</v>
      </c>
      <c r="AND86" s="126">
        <v>30000</v>
      </c>
      <c r="ANE86" s="127">
        <v>30000</v>
      </c>
      <c r="ANF86" s="127">
        <v>30000</v>
      </c>
      <c r="ANG86" s="127">
        <v>30000</v>
      </c>
      <c r="ANH86" s="127">
        <v>30000</v>
      </c>
      <c r="ANI86" s="127">
        <v>40000</v>
      </c>
      <c r="ANJ86" s="127">
        <v>40000</v>
      </c>
      <c r="ANK86" s="127">
        <v>30000</v>
      </c>
      <c r="ANL86" s="127">
        <v>40000</v>
      </c>
      <c r="ANM86" s="127">
        <v>30000</v>
      </c>
      <c r="ANN86" s="127">
        <v>30000</v>
      </c>
      <c r="ANO86" s="128">
        <v>40000</v>
      </c>
      <c r="ANP86" s="129">
        <f t="shared" ref="ANP86" si="91">SUM(AND86:ANO86)</f>
        <v>400000</v>
      </c>
      <c r="ANQ86" s="182" t="s">
        <v>3</v>
      </c>
      <c r="ANR86" s="183" t="s">
        <v>151</v>
      </c>
      <c r="ANS86" s="146">
        <f>SUM(ANT86:AOE86)</f>
        <v>400000</v>
      </c>
      <c r="ANT86" s="126">
        <v>30000</v>
      </c>
      <c r="ANU86" s="127">
        <v>30000</v>
      </c>
      <c r="ANV86" s="127">
        <v>30000</v>
      </c>
      <c r="ANW86" s="127">
        <v>30000</v>
      </c>
      <c r="ANX86" s="127">
        <v>30000</v>
      </c>
      <c r="ANY86" s="127">
        <v>40000</v>
      </c>
      <c r="ANZ86" s="127">
        <v>40000</v>
      </c>
      <c r="AOA86" s="127">
        <v>30000</v>
      </c>
      <c r="AOB86" s="127">
        <v>40000</v>
      </c>
      <c r="AOC86" s="127">
        <v>30000</v>
      </c>
      <c r="AOD86" s="127">
        <v>30000</v>
      </c>
      <c r="AOE86" s="128">
        <v>40000</v>
      </c>
      <c r="AOF86" s="129">
        <f t="shared" ref="AOF86" si="92">SUM(ANT86:AOE86)</f>
        <v>400000</v>
      </c>
      <c r="AOG86" s="182" t="s">
        <v>3</v>
      </c>
      <c r="AOH86" s="183" t="s">
        <v>151</v>
      </c>
      <c r="AOI86" s="146">
        <f>SUM(AOJ86:AOU86)</f>
        <v>400000</v>
      </c>
      <c r="AOJ86" s="126">
        <v>30000</v>
      </c>
      <c r="AOK86" s="127">
        <v>30000</v>
      </c>
      <c r="AOL86" s="127">
        <v>30000</v>
      </c>
      <c r="AOM86" s="127">
        <v>30000</v>
      </c>
      <c r="AON86" s="127">
        <v>30000</v>
      </c>
      <c r="AOO86" s="127">
        <v>40000</v>
      </c>
      <c r="AOP86" s="127">
        <v>40000</v>
      </c>
      <c r="AOQ86" s="127">
        <v>30000</v>
      </c>
      <c r="AOR86" s="127">
        <v>40000</v>
      </c>
      <c r="AOS86" s="127">
        <v>30000</v>
      </c>
      <c r="AOT86" s="127">
        <v>30000</v>
      </c>
      <c r="AOU86" s="128">
        <v>40000</v>
      </c>
      <c r="AOV86" s="129">
        <f t="shared" ref="AOV86" si="93">SUM(AOJ86:AOU86)</f>
        <v>400000</v>
      </c>
      <c r="AOW86" s="182" t="s">
        <v>3</v>
      </c>
      <c r="AOX86" s="183" t="s">
        <v>151</v>
      </c>
      <c r="AOY86" s="146">
        <f>SUM(AOZ86:APK86)</f>
        <v>400000</v>
      </c>
      <c r="AOZ86" s="126">
        <v>30000</v>
      </c>
      <c r="APA86" s="127">
        <v>30000</v>
      </c>
      <c r="APB86" s="127">
        <v>30000</v>
      </c>
      <c r="APC86" s="127">
        <v>30000</v>
      </c>
      <c r="APD86" s="127">
        <v>30000</v>
      </c>
      <c r="APE86" s="127">
        <v>40000</v>
      </c>
      <c r="APF86" s="127">
        <v>40000</v>
      </c>
      <c r="APG86" s="127">
        <v>30000</v>
      </c>
      <c r="APH86" s="127">
        <v>40000</v>
      </c>
      <c r="API86" s="127">
        <v>30000</v>
      </c>
      <c r="APJ86" s="127">
        <v>30000</v>
      </c>
      <c r="APK86" s="128">
        <v>40000</v>
      </c>
      <c r="APL86" s="129">
        <f t="shared" ref="APL86" si="94">SUM(AOZ86:APK86)</f>
        <v>400000</v>
      </c>
      <c r="APM86" s="182" t="s">
        <v>3</v>
      </c>
      <c r="APN86" s="183" t="s">
        <v>151</v>
      </c>
      <c r="APO86" s="146">
        <f>SUM(APP86:AQA86)</f>
        <v>400000</v>
      </c>
      <c r="APP86" s="126">
        <v>30000</v>
      </c>
      <c r="APQ86" s="127">
        <v>30000</v>
      </c>
      <c r="APR86" s="127">
        <v>30000</v>
      </c>
      <c r="APS86" s="127">
        <v>30000</v>
      </c>
      <c r="APT86" s="127">
        <v>30000</v>
      </c>
      <c r="APU86" s="127">
        <v>40000</v>
      </c>
      <c r="APV86" s="127">
        <v>40000</v>
      </c>
      <c r="APW86" s="127">
        <v>30000</v>
      </c>
      <c r="APX86" s="127">
        <v>40000</v>
      </c>
      <c r="APY86" s="127">
        <v>30000</v>
      </c>
      <c r="APZ86" s="127">
        <v>30000</v>
      </c>
      <c r="AQA86" s="128">
        <v>40000</v>
      </c>
      <c r="AQB86" s="129">
        <f t="shared" ref="AQB86" si="95">SUM(APP86:AQA86)</f>
        <v>400000</v>
      </c>
      <c r="AQC86" s="182" t="s">
        <v>3</v>
      </c>
      <c r="AQD86" s="183" t="s">
        <v>151</v>
      </c>
      <c r="AQE86" s="146">
        <f>SUM(AQF86:AQQ86)</f>
        <v>400000</v>
      </c>
      <c r="AQF86" s="126">
        <v>30000</v>
      </c>
      <c r="AQG86" s="127">
        <v>30000</v>
      </c>
      <c r="AQH86" s="127">
        <v>30000</v>
      </c>
      <c r="AQI86" s="127">
        <v>30000</v>
      </c>
      <c r="AQJ86" s="127">
        <v>30000</v>
      </c>
      <c r="AQK86" s="127">
        <v>40000</v>
      </c>
      <c r="AQL86" s="127">
        <v>40000</v>
      </c>
      <c r="AQM86" s="127">
        <v>30000</v>
      </c>
      <c r="AQN86" s="127">
        <v>40000</v>
      </c>
      <c r="AQO86" s="127">
        <v>30000</v>
      </c>
      <c r="AQP86" s="127">
        <v>30000</v>
      </c>
      <c r="AQQ86" s="128">
        <v>40000</v>
      </c>
      <c r="AQR86" s="129">
        <f t="shared" ref="AQR86" si="96">SUM(AQF86:AQQ86)</f>
        <v>400000</v>
      </c>
      <c r="AQS86" s="182" t="s">
        <v>3</v>
      </c>
      <c r="AQT86" s="183" t="s">
        <v>151</v>
      </c>
      <c r="AQU86" s="146">
        <f>SUM(AQV86:ARG86)</f>
        <v>400000</v>
      </c>
      <c r="AQV86" s="126">
        <v>30000</v>
      </c>
      <c r="AQW86" s="127">
        <v>30000</v>
      </c>
      <c r="AQX86" s="127">
        <v>30000</v>
      </c>
      <c r="AQY86" s="127">
        <v>30000</v>
      </c>
      <c r="AQZ86" s="127">
        <v>30000</v>
      </c>
      <c r="ARA86" s="127">
        <v>40000</v>
      </c>
      <c r="ARB86" s="127">
        <v>40000</v>
      </c>
      <c r="ARC86" s="127">
        <v>30000</v>
      </c>
      <c r="ARD86" s="127">
        <v>40000</v>
      </c>
      <c r="ARE86" s="127">
        <v>30000</v>
      </c>
      <c r="ARF86" s="127">
        <v>30000</v>
      </c>
      <c r="ARG86" s="128">
        <v>40000</v>
      </c>
      <c r="ARH86" s="129">
        <f t="shared" ref="ARH86" si="97">SUM(AQV86:ARG86)</f>
        <v>400000</v>
      </c>
      <c r="ARI86" s="182" t="s">
        <v>3</v>
      </c>
      <c r="ARJ86" s="183" t="s">
        <v>151</v>
      </c>
      <c r="ARK86" s="146">
        <f>SUM(ARL86:ARW86)</f>
        <v>400000</v>
      </c>
      <c r="ARL86" s="126">
        <v>30000</v>
      </c>
      <c r="ARM86" s="127">
        <v>30000</v>
      </c>
      <c r="ARN86" s="127">
        <v>30000</v>
      </c>
      <c r="ARO86" s="127">
        <v>30000</v>
      </c>
      <c r="ARP86" s="127">
        <v>30000</v>
      </c>
      <c r="ARQ86" s="127">
        <v>40000</v>
      </c>
      <c r="ARR86" s="127">
        <v>40000</v>
      </c>
      <c r="ARS86" s="127">
        <v>30000</v>
      </c>
      <c r="ART86" s="127">
        <v>40000</v>
      </c>
      <c r="ARU86" s="127">
        <v>30000</v>
      </c>
      <c r="ARV86" s="127">
        <v>30000</v>
      </c>
      <c r="ARW86" s="128">
        <v>40000</v>
      </c>
      <c r="ARX86" s="129">
        <f t="shared" ref="ARX86" si="98">SUM(ARL86:ARW86)</f>
        <v>400000</v>
      </c>
      <c r="ARY86" s="182" t="s">
        <v>3</v>
      </c>
      <c r="ARZ86" s="183" t="s">
        <v>151</v>
      </c>
      <c r="ASA86" s="146">
        <f>SUM(ASB86:ASM86)</f>
        <v>400000</v>
      </c>
      <c r="ASB86" s="126">
        <v>30000</v>
      </c>
      <c r="ASC86" s="127">
        <v>30000</v>
      </c>
      <c r="ASD86" s="127">
        <v>30000</v>
      </c>
      <c r="ASE86" s="127">
        <v>30000</v>
      </c>
      <c r="ASF86" s="127">
        <v>30000</v>
      </c>
      <c r="ASG86" s="127">
        <v>40000</v>
      </c>
      <c r="ASH86" s="127">
        <v>40000</v>
      </c>
      <c r="ASI86" s="127">
        <v>30000</v>
      </c>
      <c r="ASJ86" s="127">
        <v>40000</v>
      </c>
      <c r="ASK86" s="127">
        <v>30000</v>
      </c>
      <c r="ASL86" s="127">
        <v>30000</v>
      </c>
      <c r="ASM86" s="128">
        <v>40000</v>
      </c>
      <c r="ASN86" s="129">
        <f t="shared" ref="ASN86" si="99">SUM(ASB86:ASM86)</f>
        <v>400000</v>
      </c>
      <c r="ASO86" s="182" t="s">
        <v>3</v>
      </c>
      <c r="ASP86" s="183" t="s">
        <v>151</v>
      </c>
      <c r="ASQ86" s="146">
        <f>SUM(ASR86:ATC86)</f>
        <v>400000</v>
      </c>
      <c r="ASR86" s="126">
        <v>30000</v>
      </c>
      <c r="ASS86" s="127">
        <v>30000</v>
      </c>
      <c r="AST86" s="127">
        <v>30000</v>
      </c>
      <c r="ASU86" s="127">
        <v>30000</v>
      </c>
      <c r="ASV86" s="127">
        <v>30000</v>
      </c>
      <c r="ASW86" s="127">
        <v>40000</v>
      </c>
      <c r="ASX86" s="127">
        <v>40000</v>
      </c>
      <c r="ASY86" s="127">
        <v>30000</v>
      </c>
      <c r="ASZ86" s="127">
        <v>40000</v>
      </c>
      <c r="ATA86" s="127">
        <v>30000</v>
      </c>
      <c r="ATB86" s="127">
        <v>30000</v>
      </c>
      <c r="ATC86" s="128">
        <v>40000</v>
      </c>
      <c r="ATD86" s="129">
        <f t="shared" ref="ATD86" si="100">SUM(ASR86:ATC86)</f>
        <v>400000</v>
      </c>
      <c r="ATE86" s="182" t="s">
        <v>3</v>
      </c>
      <c r="ATF86" s="183" t="s">
        <v>151</v>
      </c>
      <c r="ATG86" s="146">
        <f>SUM(ATH86:ATS86)</f>
        <v>400000</v>
      </c>
      <c r="ATH86" s="126">
        <v>30000</v>
      </c>
      <c r="ATI86" s="127">
        <v>30000</v>
      </c>
      <c r="ATJ86" s="127">
        <v>30000</v>
      </c>
      <c r="ATK86" s="127">
        <v>30000</v>
      </c>
      <c r="ATL86" s="127">
        <v>30000</v>
      </c>
      <c r="ATM86" s="127">
        <v>40000</v>
      </c>
      <c r="ATN86" s="127">
        <v>40000</v>
      </c>
      <c r="ATO86" s="127">
        <v>30000</v>
      </c>
      <c r="ATP86" s="127">
        <v>40000</v>
      </c>
      <c r="ATQ86" s="127">
        <v>30000</v>
      </c>
      <c r="ATR86" s="127">
        <v>30000</v>
      </c>
      <c r="ATS86" s="128">
        <v>40000</v>
      </c>
      <c r="ATT86" s="129">
        <f t="shared" ref="ATT86" si="101">SUM(ATH86:ATS86)</f>
        <v>400000</v>
      </c>
      <c r="ATU86" s="182" t="s">
        <v>3</v>
      </c>
      <c r="ATV86" s="183" t="s">
        <v>151</v>
      </c>
      <c r="ATW86" s="146">
        <f>SUM(ATX86:AUI86)</f>
        <v>400000</v>
      </c>
      <c r="ATX86" s="126">
        <v>30000</v>
      </c>
      <c r="ATY86" s="127">
        <v>30000</v>
      </c>
      <c r="ATZ86" s="127">
        <v>30000</v>
      </c>
      <c r="AUA86" s="127">
        <v>30000</v>
      </c>
      <c r="AUB86" s="127">
        <v>30000</v>
      </c>
      <c r="AUC86" s="127">
        <v>40000</v>
      </c>
      <c r="AUD86" s="127">
        <v>40000</v>
      </c>
      <c r="AUE86" s="127">
        <v>30000</v>
      </c>
      <c r="AUF86" s="127">
        <v>40000</v>
      </c>
      <c r="AUG86" s="127">
        <v>30000</v>
      </c>
      <c r="AUH86" s="127">
        <v>30000</v>
      </c>
      <c r="AUI86" s="128">
        <v>40000</v>
      </c>
      <c r="AUJ86" s="129">
        <f t="shared" ref="AUJ86" si="102">SUM(ATX86:AUI86)</f>
        <v>400000</v>
      </c>
      <c r="AUK86" s="182" t="s">
        <v>3</v>
      </c>
      <c r="AUL86" s="183" t="s">
        <v>151</v>
      </c>
      <c r="AUM86" s="146">
        <f>SUM(AUN86:AUY86)</f>
        <v>400000</v>
      </c>
      <c r="AUN86" s="126">
        <v>30000</v>
      </c>
      <c r="AUO86" s="127">
        <v>30000</v>
      </c>
      <c r="AUP86" s="127">
        <v>30000</v>
      </c>
      <c r="AUQ86" s="127">
        <v>30000</v>
      </c>
      <c r="AUR86" s="127">
        <v>30000</v>
      </c>
      <c r="AUS86" s="127">
        <v>40000</v>
      </c>
      <c r="AUT86" s="127">
        <v>40000</v>
      </c>
      <c r="AUU86" s="127">
        <v>30000</v>
      </c>
      <c r="AUV86" s="127">
        <v>40000</v>
      </c>
      <c r="AUW86" s="127">
        <v>30000</v>
      </c>
      <c r="AUX86" s="127">
        <v>30000</v>
      </c>
      <c r="AUY86" s="128">
        <v>40000</v>
      </c>
      <c r="AUZ86" s="129">
        <f t="shared" ref="AUZ86" si="103">SUM(AUN86:AUY86)</f>
        <v>400000</v>
      </c>
      <c r="AVA86" s="182" t="s">
        <v>3</v>
      </c>
      <c r="AVB86" s="183" t="s">
        <v>151</v>
      </c>
      <c r="AVC86" s="146">
        <f>SUM(AVD86:AVO86)</f>
        <v>400000</v>
      </c>
      <c r="AVD86" s="126">
        <v>30000</v>
      </c>
      <c r="AVE86" s="127">
        <v>30000</v>
      </c>
      <c r="AVF86" s="127">
        <v>30000</v>
      </c>
      <c r="AVG86" s="127">
        <v>30000</v>
      </c>
      <c r="AVH86" s="127">
        <v>30000</v>
      </c>
      <c r="AVI86" s="127">
        <v>40000</v>
      </c>
      <c r="AVJ86" s="127">
        <v>40000</v>
      </c>
      <c r="AVK86" s="127">
        <v>30000</v>
      </c>
      <c r="AVL86" s="127">
        <v>40000</v>
      </c>
      <c r="AVM86" s="127">
        <v>30000</v>
      </c>
      <c r="AVN86" s="127">
        <v>30000</v>
      </c>
      <c r="AVO86" s="128">
        <v>40000</v>
      </c>
      <c r="AVP86" s="129">
        <f t="shared" ref="AVP86" si="104">SUM(AVD86:AVO86)</f>
        <v>400000</v>
      </c>
      <c r="AVQ86" s="182" t="s">
        <v>3</v>
      </c>
      <c r="AVR86" s="183" t="s">
        <v>151</v>
      </c>
      <c r="AVS86" s="146">
        <f>SUM(AVT86:AWE86)</f>
        <v>400000</v>
      </c>
      <c r="AVT86" s="126">
        <v>30000</v>
      </c>
      <c r="AVU86" s="127">
        <v>30000</v>
      </c>
      <c r="AVV86" s="127">
        <v>30000</v>
      </c>
      <c r="AVW86" s="127">
        <v>30000</v>
      </c>
      <c r="AVX86" s="127">
        <v>30000</v>
      </c>
      <c r="AVY86" s="127">
        <v>40000</v>
      </c>
      <c r="AVZ86" s="127">
        <v>40000</v>
      </c>
      <c r="AWA86" s="127">
        <v>30000</v>
      </c>
      <c r="AWB86" s="127">
        <v>40000</v>
      </c>
      <c r="AWC86" s="127">
        <v>30000</v>
      </c>
      <c r="AWD86" s="127">
        <v>30000</v>
      </c>
      <c r="AWE86" s="128">
        <v>40000</v>
      </c>
      <c r="AWF86" s="129">
        <f t="shared" ref="AWF86" si="105">SUM(AVT86:AWE86)</f>
        <v>400000</v>
      </c>
      <c r="AWG86" s="182" t="s">
        <v>3</v>
      </c>
      <c r="AWH86" s="183" t="s">
        <v>151</v>
      </c>
      <c r="AWI86" s="146">
        <f>SUM(AWJ86:AWU86)</f>
        <v>400000</v>
      </c>
      <c r="AWJ86" s="126">
        <v>30000</v>
      </c>
      <c r="AWK86" s="127">
        <v>30000</v>
      </c>
      <c r="AWL86" s="127">
        <v>30000</v>
      </c>
      <c r="AWM86" s="127">
        <v>30000</v>
      </c>
      <c r="AWN86" s="127">
        <v>30000</v>
      </c>
      <c r="AWO86" s="127">
        <v>40000</v>
      </c>
      <c r="AWP86" s="127">
        <v>40000</v>
      </c>
      <c r="AWQ86" s="127">
        <v>30000</v>
      </c>
      <c r="AWR86" s="127">
        <v>40000</v>
      </c>
      <c r="AWS86" s="127">
        <v>30000</v>
      </c>
      <c r="AWT86" s="127">
        <v>30000</v>
      </c>
      <c r="AWU86" s="128">
        <v>40000</v>
      </c>
      <c r="AWV86" s="129">
        <f t="shared" ref="AWV86" si="106">SUM(AWJ86:AWU86)</f>
        <v>400000</v>
      </c>
      <c r="AWW86" s="182" t="s">
        <v>3</v>
      </c>
      <c r="AWX86" s="183" t="s">
        <v>151</v>
      </c>
      <c r="AWY86" s="146">
        <f>SUM(AWZ86:AXK86)</f>
        <v>400000</v>
      </c>
      <c r="AWZ86" s="126">
        <v>30000</v>
      </c>
      <c r="AXA86" s="127">
        <v>30000</v>
      </c>
      <c r="AXB86" s="127">
        <v>30000</v>
      </c>
      <c r="AXC86" s="127">
        <v>30000</v>
      </c>
      <c r="AXD86" s="127">
        <v>30000</v>
      </c>
      <c r="AXE86" s="127">
        <v>40000</v>
      </c>
      <c r="AXF86" s="127">
        <v>40000</v>
      </c>
      <c r="AXG86" s="127">
        <v>30000</v>
      </c>
      <c r="AXH86" s="127">
        <v>40000</v>
      </c>
      <c r="AXI86" s="127">
        <v>30000</v>
      </c>
      <c r="AXJ86" s="127">
        <v>30000</v>
      </c>
      <c r="AXK86" s="128">
        <v>40000</v>
      </c>
      <c r="AXL86" s="129">
        <f t="shared" ref="AXL86" si="107">SUM(AWZ86:AXK86)</f>
        <v>400000</v>
      </c>
      <c r="AXM86" s="182" t="s">
        <v>3</v>
      </c>
      <c r="AXN86" s="183" t="s">
        <v>151</v>
      </c>
      <c r="AXO86" s="146">
        <f>SUM(AXP86:AYA86)</f>
        <v>400000</v>
      </c>
      <c r="AXP86" s="126">
        <v>30000</v>
      </c>
      <c r="AXQ86" s="127">
        <v>30000</v>
      </c>
      <c r="AXR86" s="127">
        <v>30000</v>
      </c>
      <c r="AXS86" s="127">
        <v>30000</v>
      </c>
      <c r="AXT86" s="127">
        <v>30000</v>
      </c>
      <c r="AXU86" s="127">
        <v>40000</v>
      </c>
      <c r="AXV86" s="127">
        <v>40000</v>
      </c>
      <c r="AXW86" s="127">
        <v>30000</v>
      </c>
      <c r="AXX86" s="127">
        <v>40000</v>
      </c>
      <c r="AXY86" s="127">
        <v>30000</v>
      </c>
      <c r="AXZ86" s="127">
        <v>30000</v>
      </c>
      <c r="AYA86" s="128">
        <v>40000</v>
      </c>
      <c r="AYB86" s="129">
        <f t="shared" ref="AYB86" si="108">SUM(AXP86:AYA86)</f>
        <v>400000</v>
      </c>
      <c r="AYC86" s="182" t="s">
        <v>3</v>
      </c>
      <c r="AYD86" s="183" t="s">
        <v>151</v>
      </c>
      <c r="AYE86" s="146">
        <f>SUM(AYF86:AYQ86)</f>
        <v>400000</v>
      </c>
      <c r="AYF86" s="126">
        <v>30000</v>
      </c>
      <c r="AYG86" s="127">
        <v>30000</v>
      </c>
      <c r="AYH86" s="127">
        <v>30000</v>
      </c>
      <c r="AYI86" s="127">
        <v>30000</v>
      </c>
      <c r="AYJ86" s="127">
        <v>30000</v>
      </c>
      <c r="AYK86" s="127">
        <v>40000</v>
      </c>
      <c r="AYL86" s="127">
        <v>40000</v>
      </c>
      <c r="AYM86" s="127">
        <v>30000</v>
      </c>
      <c r="AYN86" s="127">
        <v>40000</v>
      </c>
      <c r="AYO86" s="127">
        <v>30000</v>
      </c>
      <c r="AYP86" s="127">
        <v>30000</v>
      </c>
      <c r="AYQ86" s="128">
        <v>40000</v>
      </c>
      <c r="AYR86" s="129">
        <f t="shared" ref="AYR86" si="109">SUM(AYF86:AYQ86)</f>
        <v>400000</v>
      </c>
      <c r="AYS86" s="182" t="s">
        <v>3</v>
      </c>
      <c r="AYT86" s="183" t="s">
        <v>151</v>
      </c>
      <c r="AYU86" s="146">
        <f>SUM(AYV86:AZG86)</f>
        <v>400000</v>
      </c>
      <c r="AYV86" s="126">
        <v>30000</v>
      </c>
      <c r="AYW86" s="127">
        <v>30000</v>
      </c>
      <c r="AYX86" s="127">
        <v>30000</v>
      </c>
      <c r="AYY86" s="127">
        <v>30000</v>
      </c>
      <c r="AYZ86" s="127">
        <v>30000</v>
      </c>
      <c r="AZA86" s="127">
        <v>40000</v>
      </c>
      <c r="AZB86" s="127">
        <v>40000</v>
      </c>
      <c r="AZC86" s="127">
        <v>30000</v>
      </c>
      <c r="AZD86" s="127">
        <v>40000</v>
      </c>
      <c r="AZE86" s="127">
        <v>30000</v>
      </c>
      <c r="AZF86" s="127">
        <v>30000</v>
      </c>
      <c r="AZG86" s="128">
        <v>40000</v>
      </c>
      <c r="AZH86" s="129">
        <f t="shared" ref="AZH86" si="110">SUM(AYV86:AZG86)</f>
        <v>400000</v>
      </c>
      <c r="AZI86" s="182" t="s">
        <v>3</v>
      </c>
      <c r="AZJ86" s="183" t="s">
        <v>151</v>
      </c>
      <c r="AZK86" s="146">
        <f>SUM(AZL86:AZW86)</f>
        <v>400000</v>
      </c>
      <c r="AZL86" s="126">
        <v>30000</v>
      </c>
      <c r="AZM86" s="127">
        <v>30000</v>
      </c>
      <c r="AZN86" s="127">
        <v>30000</v>
      </c>
      <c r="AZO86" s="127">
        <v>30000</v>
      </c>
      <c r="AZP86" s="127">
        <v>30000</v>
      </c>
      <c r="AZQ86" s="127">
        <v>40000</v>
      </c>
      <c r="AZR86" s="127">
        <v>40000</v>
      </c>
      <c r="AZS86" s="127">
        <v>30000</v>
      </c>
      <c r="AZT86" s="127">
        <v>40000</v>
      </c>
      <c r="AZU86" s="127">
        <v>30000</v>
      </c>
      <c r="AZV86" s="127">
        <v>30000</v>
      </c>
      <c r="AZW86" s="128">
        <v>40000</v>
      </c>
      <c r="AZX86" s="129">
        <f t="shared" ref="AZX86" si="111">SUM(AZL86:AZW86)</f>
        <v>400000</v>
      </c>
      <c r="AZY86" s="182" t="s">
        <v>3</v>
      </c>
      <c r="AZZ86" s="183" t="s">
        <v>151</v>
      </c>
      <c r="BAA86" s="146">
        <f>SUM(BAB86:BAM86)</f>
        <v>400000</v>
      </c>
      <c r="BAB86" s="126">
        <v>30000</v>
      </c>
      <c r="BAC86" s="127">
        <v>30000</v>
      </c>
      <c r="BAD86" s="127">
        <v>30000</v>
      </c>
      <c r="BAE86" s="127">
        <v>30000</v>
      </c>
      <c r="BAF86" s="127">
        <v>30000</v>
      </c>
      <c r="BAG86" s="127">
        <v>40000</v>
      </c>
      <c r="BAH86" s="127">
        <v>40000</v>
      </c>
      <c r="BAI86" s="127">
        <v>30000</v>
      </c>
      <c r="BAJ86" s="127">
        <v>40000</v>
      </c>
      <c r="BAK86" s="127">
        <v>30000</v>
      </c>
      <c r="BAL86" s="127">
        <v>30000</v>
      </c>
      <c r="BAM86" s="128">
        <v>40000</v>
      </c>
      <c r="BAN86" s="129">
        <f t="shared" ref="BAN86" si="112">SUM(BAB86:BAM86)</f>
        <v>400000</v>
      </c>
      <c r="BAO86" s="182" t="s">
        <v>3</v>
      </c>
      <c r="BAP86" s="183" t="s">
        <v>151</v>
      </c>
      <c r="BAQ86" s="146">
        <f>SUM(BAR86:BBC86)</f>
        <v>400000</v>
      </c>
      <c r="BAR86" s="126">
        <v>30000</v>
      </c>
      <c r="BAS86" s="127">
        <v>30000</v>
      </c>
      <c r="BAT86" s="127">
        <v>30000</v>
      </c>
      <c r="BAU86" s="127">
        <v>30000</v>
      </c>
      <c r="BAV86" s="127">
        <v>30000</v>
      </c>
      <c r="BAW86" s="127">
        <v>40000</v>
      </c>
      <c r="BAX86" s="127">
        <v>40000</v>
      </c>
      <c r="BAY86" s="127">
        <v>30000</v>
      </c>
      <c r="BAZ86" s="127">
        <v>40000</v>
      </c>
      <c r="BBA86" s="127">
        <v>30000</v>
      </c>
      <c r="BBB86" s="127">
        <v>30000</v>
      </c>
      <c r="BBC86" s="128">
        <v>40000</v>
      </c>
      <c r="BBD86" s="129">
        <f t="shared" ref="BBD86" si="113">SUM(BAR86:BBC86)</f>
        <v>400000</v>
      </c>
      <c r="BBE86" s="182" t="s">
        <v>3</v>
      </c>
      <c r="BBF86" s="183" t="s">
        <v>151</v>
      </c>
      <c r="BBG86" s="146">
        <f>SUM(BBH86:BBS86)</f>
        <v>400000</v>
      </c>
      <c r="BBH86" s="126">
        <v>30000</v>
      </c>
      <c r="BBI86" s="127">
        <v>30000</v>
      </c>
      <c r="BBJ86" s="127">
        <v>30000</v>
      </c>
      <c r="BBK86" s="127">
        <v>30000</v>
      </c>
      <c r="BBL86" s="127">
        <v>30000</v>
      </c>
      <c r="BBM86" s="127">
        <v>40000</v>
      </c>
      <c r="BBN86" s="127">
        <v>40000</v>
      </c>
      <c r="BBO86" s="127">
        <v>30000</v>
      </c>
      <c r="BBP86" s="127">
        <v>40000</v>
      </c>
      <c r="BBQ86" s="127">
        <v>30000</v>
      </c>
      <c r="BBR86" s="127">
        <v>30000</v>
      </c>
      <c r="BBS86" s="128">
        <v>40000</v>
      </c>
      <c r="BBT86" s="129">
        <f t="shared" ref="BBT86" si="114">SUM(BBH86:BBS86)</f>
        <v>400000</v>
      </c>
      <c r="BBU86" s="182" t="s">
        <v>3</v>
      </c>
      <c r="BBV86" s="183" t="s">
        <v>151</v>
      </c>
      <c r="BBW86" s="146">
        <f>SUM(BBX86:BCI86)</f>
        <v>400000</v>
      </c>
      <c r="BBX86" s="126">
        <v>30000</v>
      </c>
      <c r="BBY86" s="127">
        <v>30000</v>
      </c>
      <c r="BBZ86" s="127">
        <v>30000</v>
      </c>
      <c r="BCA86" s="127">
        <v>30000</v>
      </c>
      <c r="BCB86" s="127">
        <v>30000</v>
      </c>
      <c r="BCC86" s="127">
        <v>40000</v>
      </c>
      <c r="BCD86" s="127">
        <v>40000</v>
      </c>
      <c r="BCE86" s="127">
        <v>30000</v>
      </c>
      <c r="BCF86" s="127">
        <v>40000</v>
      </c>
      <c r="BCG86" s="127">
        <v>30000</v>
      </c>
      <c r="BCH86" s="127">
        <v>30000</v>
      </c>
      <c r="BCI86" s="128">
        <v>40000</v>
      </c>
      <c r="BCJ86" s="129">
        <f t="shared" ref="BCJ86" si="115">SUM(BBX86:BCI86)</f>
        <v>400000</v>
      </c>
      <c r="BCK86" s="182" t="s">
        <v>3</v>
      </c>
      <c r="BCL86" s="183" t="s">
        <v>151</v>
      </c>
      <c r="BCM86" s="146">
        <f>SUM(BCN86:BCY86)</f>
        <v>400000</v>
      </c>
      <c r="BCN86" s="126">
        <v>30000</v>
      </c>
      <c r="BCO86" s="127">
        <v>30000</v>
      </c>
      <c r="BCP86" s="127">
        <v>30000</v>
      </c>
      <c r="BCQ86" s="127">
        <v>30000</v>
      </c>
      <c r="BCR86" s="127">
        <v>30000</v>
      </c>
      <c r="BCS86" s="127">
        <v>40000</v>
      </c>
      <c r="BCT86" s="127">
        <v>40000</v>
      </c>
      <c r="BCU86" s="127">
        <v>30000</v>
      </c>
      <c r="BCV86" s="127">
        <v>40000</v>
      </c>
      <c r="BCW86" s="127">
        <v>30000</v>
      </c>
      <c r="BCX86" s="127">
        <v>30000</v>
      </c>
      <c r="BCY86" s="128">
        <v>40000</v>
      </c>
      <c r="BCZ86" s="129">
        <f t="shared" ref="BCZ86" si="116">SUM(BCN86:BCY86)</f>
        <v>400000</v>
      </c>
      <c r="BDA86" s="182" t="s">
        <v>3</v>
      </c>
      <c r="BDB86" s="183" t="s">
        <v>151</v>
      </c>
      <c r="BDC86" s="146">
        <f>SUM(BDD86:BDO86)</f>
        <v>400000</v>
      </c>
      <c r="BDD86" s="126">
        <v>30000</v>
      </c>
      <c r="BDE86" s="127">
        <v>30000</v>
      </c>
      <c r="BDF86" s="127">
        <v>30000</v>
      </c>
      <c r="BDG86" s="127">
        <v>30000</v>
      </c>
      <c r="BDH86" s="127">
        <v>30000</v>
      </c>
      <c r="BDI86" s="127">
        <v>40000</v>
      </c>
      <c r="BDJ86" s="127">
        <v>40000</v>
      </c>
      <c r="BDK86" s="127">
        <v>30000</v>
      </c>
      <c r="BDL86" s="127">
        <v>40000</v>
      </c>
      <c r="BDM86" s="127">
        <v>30000</v>
      </c>
      <c r="BDN86" s="127">
        <v>30000</v>
      </c>
      <c r="BDO86" s="128">
        <v>40000</v>
      </c>
      <c r="BDP86" s="129">
        <f t="shared" ref="BDP86" si="117">SUM(BDD86:BDO86)</f>
        <v>400000</v>
      </c>
      <c r="BDQ86" s="182" t="s">
        <v>3</v>
      </c>
      <c r="BDR86" s="183" t="s">
        <v>151</v>
      </c>
      <c r="BDS86" s="146">
        <f>SUM(BDT86:BEE86)</f>
        <v>400000</v>
      </c>
      <c r="BDT86" s="126">
        <v>30000</v>
      </c>
      <c r="BDU86" s="127">
        <v>30000</v>
      </c>
      <c r="BDV86" s="127">
        <v>30000</v>
      </c>
      <c r="BDW86" s="127">
        <v>30000</v>
      </c>
      <c r="BDX86" s="127">
        <v>30000</v>
      </c>
      <c r="BDY86" s="127">
        <v>40000</v>
      </c>
      <c r="BDZ86" s="127">
        <v>40000</v>
      </c>
      <c r="BEA86" s="127">
        <v>30000</v>
      </c>
      <c r="BEB86" s="127">
        <v>40000</v>
      </c>
      <c r="BEC86" s="127">
        <v>30000</v>
      </c>
      <c r="BED86" s="127">
        <v>30000</v>
      </c>
      <c r="BEE86" s="128">
        <v>40000</v>
      </c>
      <c r="BEF86" s="129">
        <f t="shared" ref="BEF86" si="118">SUM(BDT86:BEE86)</f>
        <v>400000</v>
      </c>
      <c r="BEG86" s="182" t="s">
        <v>3</v>
      </c>
      <c r="BEH86" s="183" t="s">
        <v>151</v>
      </c>
      <c r="BEI86" s="146">
        <f>SUM(BEJ86:BEU86)</f>
        <v>400000</v>
      </c>
      <c r="BEJ86" s="126">
        <v>30000</v>
      </c>
      <c r="BEK86" s="127">
        <v>30000</v>
      </c>
      <c r="BEL86" s="127">
        <v>30000</v>
      </c>
      <c r="BEM86" s="127">
        <v>30000</v>
      </c>
      <c r="BEN86" s="127">
        <v>30000</v>
      </c>
      <c r="BEO86" s="127">
        <v>40000</v>
      </c>
      <c r="BEP86" s="127">
        <v>40000</v>
      </c>
      <c r="BEQ86" s="127">
        <v>30000</v>
      </c>
      <c r="BER86" s="127">
        <v>40000</v>
      </c>
      <c r="BES86" s="127">
        <v>30000</v>
      </c>
      <c r="BET86" s="127">
        <v>30000</v>
      </c>
      <c r="BEU86" s="128">
        <v>40000</v>
      </c>
      <c r="BEV86" s="129">
        <f t="shared" ref="BEV86" si="119">SUM(BEJ86:BEU86)</f>
        <v>400000</v>
      </c>
      <c r="BEW86" s="182" t="s">
        <v>3</v>
      </c>
      <c r="BEX86" s="183" t="s">
        <v>151</v>
      </c>
      <c r="BEY86" s="146">
        <f>SUM(BEZ86:BFK86)</f>
        <v>400000</v>
      </c>
      <c r="BEZ86" s="126">
        <v>30000</v>
      </c>
      <c r="BFA86" s="127">
        <v>30000</v>
      </c>
      <c r="BFB86" s="127">
        <v>30000</v>
      </c>
      <c r="BFC86" s="127">
        <v>30000</v>
      </c>
      <c r="BFD86" s="127">
        <v>30000</v>
      </c>
      <c r="BFE86" s="127">
        <v>40000</v>
      </c>
      <c r="BFF86" s="127">
        <v>40000</v>
      </c>
      <c r="BFG86" s="127">
        <v>30000</v>
      </c>
      <c r="BFH86" s="127">
        <v>40000</v>
      </c>
      <c r="BFI86" s="127">
        <v>30000</v>
      </c>
      <c r="BFJ86" s="127">
        <v>30000</v>
      </c>
      <c r="BFK86" s="128">
        <v>40000</v>
      </c>
      <c r="BFL86" s="129">
        <f t="shared" ref="BFL86" si="120">SUM(BEZ86:BFK86)</f>
        <v>400000</v>
      </c>
      <c r="BFM86" s="182" t="s">
        <v>3</v>
      </c>
      <c r="BFN86" s="183" t="s">
        <v>151</v>
      </c>
      <c r="BFO86" s="146">
        <f>SUM(BFP86:BGA86)</f>
        <v>400000</v>
      </c>
      <c r="BFP86" s="126">
        <v>30000</v>
      </c>
      <c r="BFQ86" s="127">
        <v>30000</v>
      </c>
      <c r="BFR86" s="127">
        <v>30000</v>
      </c>
      <c r="BFS86" s="127">
        <v>30000</v>
      </c>
      <c r="BFT86" s="127">
        <v>30000</v>
      </c>
      <c r="BFU86" s="127">
        <v>40000</v>
      </c>
      <c r="BFV86" s="127">
        <v>40000</v>
      </c>
      <c r="BFW86" s="127">
        <v>30000</v>
      </c>
      <c r="BFX86" s="127">
        <v>40000</v>
      </c>
      <c r="BFY86" s="127">
        <v>30000</v>
      </c>
      <c r="BFZ86" s="127">
        <v>30000</v>
      </c>
      <c r="BGA86" s="128">
        <v>40000</v>
      </c>
      <c r="BGB86" s="129">
        <f t="shared" ref="BGB86" si="121">SUM(BFP86:BGA86)</f>
        <v>400000</v>
      </c>
      <c r="BGC86" s="182" t="s">
        <v>3</v>
      </c>
      <c r="BGD86" s="183" t="s">
        <v>151</v>
      </c>
      <c r="BGE86" s="146">
        <f>SUM(BGF86:BGQ86)</f>
        <v>400000</v>
      </c>
      <c r="BGF86" s="126">
        <v>30000</v>
      </c>
      <c r="BGG86" s="127">
        <v>30000</v>
      </c>
      <c r="BGH86" s="127">
        <v>30000</v>
      </c>
      <c r="BGI86" s="127">
        <v>30000</v>
      </c>
      <c r="BGJ86" s="127">
        <v>30000</v>
      </c>
      <c r="BGK86" s="127">
        <v>40000</v>
      </c>
      <c r="BGL86" s="127">
        <v>40000</v>
      </c>
      <c r="BGM86" s="127">
        <v>30000</v>
      </c>
      <c r="BGN86" s="127">
        <v>40000</v>
      </c>
      <c r="BGO86" s="127">
        <v>30000</v>
      </c>
      <c r="BGP86" s="127">
        <v>30000</v>
      </c>
      <c r="BGQ86" s="128">
        <v>40000</v>
      </c>
      <c r="BGR86" s="129">
        <f t="shared" ref="BGR86" si="122">SUM(BGF86:BGQ86)</f>
        <v>400000</v>
      </c>
      <c r="BGS86" s="182" t="s">
        <v>3</v>
      </c>
      <c r="BGT86" s="183" t="s">
        <v>151</v>
      </c>
      <c r="BGU86" s="146">
        <f>SUM(BGV86:BHG86)</f>
        <v>400000</v>
      </c>
      <c r="BGV86" s="126">
        <v>30000</v>
      </c>
      <c r="BGW86" s="127">
        <v>30000</v>
      </c>
      <c r="BGX86" s="127">
        <v>30000</v>
      </c>
      <c r="BGY86" s="127">
        <v>30000</v>
      </c>
      <c r="BGZ86" s="127">
        <v>30000</v>
      </c>
      <c r="BHA86" s="127">
        <v>40000</v>
      </c>
      <c r="BHB86" s="127">
        <v>40000</v>
      </c>
      <c r="BHC86" s="127">
        <v>30000</v>
      </c>
      <c r="BHD86" s="127">
        <v>40000</v>
      </c>
      <c r="BHE86" s="127">
        <v>30000</v>
      </c>
      <c r="BHF86" s="127">
        <v>30000</v>
      </c>
      <c r="BHG86" s="128">
        <v>40000</v>
      </c>
      <c r="BHH86" s="129">
        <f t="shared" ref="BHH86" si="123">SUM(BGV86:BHG86)</f>
        <v>400000</v>
      </c>
      <c r="BHI86" s="182" t="s">
        <v>3</v>
      </c>
      <c r="BHJ86" s="183" t="s">
        <v>151</v>
      </c>
      <c r="BHK86" s="146">
        <f>SUM(BHL86:BHW86)</f>
        <v>400000</v>
      </c>
      <c r="BHL86" s="126">
        <v>30000</v>
      </c>
      <c r="BHM86" s="127">
        <v>30000</v>
      </c>
      <c r="BHN86" s="127">
        <v>30000</v>
      </c>
      <c r="BHO86" s="127">
        <v>30000</v>
      </c>
      <c r="BHP86" s="127">
        <v>30000</v>
      </c>
      <c r="BHQ86" s="127">
        <v>40000</v>
      </c>
      <c r="BHR86" s="127">
        <v>40000</v>
      </c>
      <c r="BHS86" s="127">
        <v>30000</v>
      </c>
      <c r="BHT86" s="127">
        <v>40000</v>
      </c>
      <c r="BHU86" s="127">
        <v>30000</v>
      </c>
      <c r="BHV86" s="127">
        <v>30000</v>
      </c>
      <c r="BHW86" s="128">
        <v>40000</v>
      </c>
      <c r="BHX86" s="129">
        <f t="shared" ref="BHX86" si="124">SUM(BHL86:BHW86)</f>
        <v>400000</v>
      </c>
      <c r="BHY86" s="182" t="s">
        <v>3</v>
      </c>
      <c r="BHZ86" s="183" t="s">
        <v>151</v>
      </c>
      <c r="BIA86" s="146">
        <f>SUM(BIB86:BIM86)</f>
        <v>400000</v>
      </c>
      <c r="BIB86" s="126">
        <v>30000</v>
      </c>
      <c r="BIC86" s="127">
        <v>30000</v>
      </c>
      <c r="BID86" s="127">
        <v>30000</v>
      </c>
      <c r="BIE86" s="127">
        <v>30000</v>
      </c>
      <c r="BIF86" s="127">
        <v>30000</v>
      </c>
      <c r="BIG86" s="127">
        <v>40000</v>
      </c>
      <c r="BIH86" s="127">
        <v>40000</v>
      </c>
      <c r="BII86" s="127">
        <v>30000</v>
      </c>
      <c r="BIJ86" s="127">
        <v>40000</v>
      </c>
      <c r="BIK86" s="127">
        <v>30000</v>
      </c>
      <c r="BIL86" s="127">
        <v>30000</v>
      </c>
      <c r="BIM86" s="128">
        <v>40000</v>
      </c>
      <c r="BIN86" s="129">
        <f t="shared" ref="BIN86" si="125">SUM(BIB86:BIM86)</f>
        <v>400000</v>
      </c>
      <c r="BIO86" s="182" t="s">
        <v>3</v>
      </c>
      <c r="BIP86" s="183" t="s">
        <v>151</v>
      </c>
      <c r="BIQ86" s="146">
        <f>SUM(BIR86:BJC86)</f>
        <v>400000</v>
      </c>
      <c r="BIR86" s="126">
        <v>30000</v>
      </c>
      <c r="BIS86" s="127">
        <v>30000</v>
      </c>
      <c r="BIT86" s="127">
        <v>30000</v>
      </c>
      <c r="BIU86" s="127">
        <v>30000</v>
      </c>
      <c r="BIV86" s="127">
        <v>30000</v>
      </c>
      <c r="BIW86" s="127">
        <v>40000</v>
      </c>
      <c r="BIX86" s="127">
        <v>40000</v>
      </c>
      <c r="BIY86" s="127">
        <v>30000</v>
      </c>
      <c r="BIZ86" s="127">
        <v>40000</v>
      </c>
      <c r="BJA86" s="127">
        <v>30000</v>
      </c>
      <c r="BJB86" s="127">
        <v>30000</v>
      </c>
      <c r="BJC86" s="128">
        <v>40000</v>
      </c>
      <c r="BJD86" s="129">
        <f t="shared" ref="BJD86" si="126">SUM(BIR86:BJC86)</f>
        <v>400000</v>
      </c>
      <c r="BJE86" s="182" t="s">
        <v>3</v>
      </c>
      <c r="BJF86" s="183" t="s">
        <v>151</v>
      </c>
      <c r="BJG86" s="146">
        <f>SUM(BJH86:BJS86)</f>
        <v>400000</v>
      </c>
      <c r="BJH86" s="126">
        <v>30000</v>
      </c>
      <c r="BJI86" s="127">
        <v>30000</v>
      </c>
      <c r="BJJ86" s="127">
        <v>30000</v>
      </c>
      <c r="BJK86" s="127">
        <v>30000</v>
      </c>
      <c r="BJL86" s="127">
        <v>30000</v>
      </c>
      <c r="BJM86" s="127">
        <v>40000</v>
      </c>
      <c r="BJN86" s="127">
        <v>40000</v>
      </c>
      <c r="BJO86" s="127">
        <v>30000</v>
      </c>
      <c r="BJP86" s="127">
        <v>40000</v>
      </c>
      <c r="BJQ86" s="127">
        <v>30000</v>
      </c>
      <c r="BJR86" s="127">
        <v>30000</v>
      </c>
      <c r="BJS86" s="128">
        <v>40000</v>
      </c>
      <c r="BJT86" s="129">
        <f t="shared" ref="BJT86" si="127">SUM(BJH86:BJS86)</f>
        <v>400000</v>
      </c>
      <c r="BJU86" s="182" t="s">
        <v>3</v>
      </c>
      <c r="BJV86" s="183" t="s">
        <v>151</v>
      </c>
      <c r="BJW86" s="146">
        <f>SUM(BJX86:BKI86)</f>
        <v>400000</v>
      </c>
      <c r="BJX86" s="126">
        <v>30000</v>
      </c>
      <c r="BJY86" s="127">
        <v>30000</v>
      </c>
      <c r="BJZ86" s="127">
        <v>30000</v>
      </c>
      <c r="BKA86" s="127">
        <v>30000</v>
      </c>
      <c r="BKB86" s="127">
        <v>30000</v>
      </c>
      <c r="BKC86" s="127">
        <v>40000</v>
      </c>
      <c r="BKD86" s="127">
        <v>40000</v>
      </c>
      <c r="BKE86" s="127">
        <v>30000</v>
      </c>
      <c r="BKF86" s="127">
        <v>40000</v>
      </c>
      <c r="BKG86" s="127">
        <v>30000</v>
      </c>
      <c r="BKH86" s="127">
        <v>30000</v>
      </c>
      <c r="BKI86" s="128">
        <v>40000</v>
      </c>
      <c r="BKJ86" s="129">
        <f t="shared" ref="BKJ86" si="128">SUM(BJX86:BKI86)</f>
        <v>400000</v>
      </c>
      <c r="BKK86" s="182" t="s">
        <v>3</v>
      </c>
      <c r="BKL86" s="183" t="s">
        <v>151</v>
      </c>
      <c r="BKM86" s="146">
        <f>SUM(BKN86:BKY86)</f>
        <v>400000</v>
      </c>
      <c r="BKN86" s="126">
        <v>30000</v>
      </c>
      <c r="BKO86" s="127">
        <v>30000</v>
      </c>
      <c r="BKP86" s="127">
        <v>30000</v>
      </c>
      <c r="BKQ86" s="127">
        <v>30000</v>
      </c>
      <c r="BKR86" s="127">
        <v>30000</v>
      </c>
      <c r="BKS86" s="127">
        <v>40000</v>
      </c>
      <c r="BKT86" s="127">
        <v>40000</v>
      </c>
      <c r="BKU86" s="127">
        <v>30000</v>
      </c>
      <c r="BKV86" s="127">
        <v>40000</v>
      </c>
      <c r="BKW86" s="127">
        <v>30000</v>
      </c>
      <c r="BKX86" s="127">
        <v>30000</v>
      </c>
      <c r="BKY86" s="128">
        <v>40000</v>
      </c>
      <c r="BKZ86" s="129">
        <f t="shared" ref="BKZ86" si="129">SUM(BKN86:BKY86)</f>
        <v>400000</v>
      </c>
      <c r="BLA86" s="182" t="s">
        <v>3</v>
      </c>
      <c r="BLB86" s="183" t="s">
        <v>151</v>
      </c>
      <c r="BLC86" s="146">
        <f>SUM(BLD86:BLO86)</f>
        <v>400000</v>
      </c>
      <c r="BLD86" s="126">
        <v>30000</v>
      </c>
      <c r="BLE86" s="127">
        <v>30000</v>
      </c>
      <c r="BLF86" s="127">
        <v>30000</v>
      </c>
      <c r="BLG86" s="127">
        <v>30000</v>
      </c>
      <c r="BLH86" s="127">
        <v>30000</v>
      </c>
      <c r="BLI86" s="127">
        <v>40000</v>
      </c>
      <c r="BLJ86" s="127">
        <v>40000</v>
      </c>
      <c r="BLK86" s="127">
        <v>30000</v>
      </c>
      <c r="BLL86" s="127">
        <v>40000</v>
      </c>
      <c r="BLM86" s="127">
        <v>30000</v>
      </c>
      <c r="BLN86" s="127">
        <v>30000</v>
      </c>
      <c r="BLO86" s="128">
        <v>40000</v>
      </c>
      <c r="BLP86" s="129">
        <f t="shared" ref="BLP86" si="130">SUM(BLD86:BLO86)</f>
        <v>400000</v>
      </c>
      <c r="BLQ86" s="182" t="s">
        <v>3</v>
      </c>
      <c r="BLR86" s="183" t="s">
        <v>151</v>
      </c>
      <c r="BLS86" s="146">
        <f>SUM(BLT86:BME86)</f>
        <v>400000</v>
      </c>
      <c r="BLT86" s="126">
        <v>30000</v>
      </c>
      <c r="BLU86" s="127">
        <v>30000</v>
      </c>
      <c r="BLV86" s="127">
        <v>30000</v>
      </c>
      <c r="BLW86" s="127">
        <v>30000</v>
      </c>
      <c r="BLX86" s="127">
        <v>30000</v>
      </c>
      <c r="BLY86" s="127">
        <v>40000</v>
      </c>
      <c r="BLZ86" s="127">
        <v>40000</v>
      </c>
      <c r="BMA86" s="127">
        <v>30000</v>
      </c>
      <c r="BMB86" s="127">
        <v>40000</v>
      </c>
      <c r="BMC86" s="127">
        <v>30000</v>
      </c>
      <c r="BMD86" s="127">
        <v>30000</v>
      </c>
      <c r="BME86" s="128">
        <v>40000</v>
      </c>
      <c r="BMF86" s="129">
        <f t="shared" ref="BMF86" si="131">SUM(BLT86:BME86)</f>
        <v>400000</v>
      </c>
      <c r="BMG86" s="182" t="s">
        <v>3</v>
      </c>
      <c r="BMH86" s="183" t="s">
        <v>151</v>
      </c>
      <c r="BMI86" s="146">
        <f>SUM(BMJ86:BMU86)</f>
        <v>400000</v>
      </c>
      <c r="BMJ86" s="126">
        <v>30000</v>
      </c>
      <c r="BMK86" s="127">
        <v>30000</v>
      </c>
      <c r="BML86" s="127">
        <v>30000</v>
      </c>
      <c r="BMM86" s="127">
        <v>30000</v>
      </c>
      <c r="BMN86" s="127">
        <v>30000</v>
      </c>
      <c r="BMO86" s="127">
        <v>40000</v>
      </c>
      <c r="BMP86" s="127">
        <v>40000</v>
      </c>
      <c r="BMQ86" s="127">
        <v>30000</v>
      </c>
      <c r="BMR86" s="127">
        <v>40000</v>
      </c>
      <c r="BMS86" s="127">
        <v>30000</v>
      </c>
      <c r="BMT86" s="127">
        <v>30000</v>
      </c>
      <c r="BMU86" s="128">
        <v>40000</v>
      </c>
      <c r="BMV86" s="129">
        <f t="shared" ref="BMV86" si="132">SUM(BMJ86:BMU86)</f>
        <v>400000</v>
      </c>
      <c r="BMW86" s="182" t="s">
        <v>3</v>
      </c>
      <c r="BMX86" s="183" t="s">
        <v>151</v>
      </c>
      <c r="BMY86" s="146">
        <f>SUM(BMZ86:BNK86)</f>
        <v>400000</v>
      </c>
      <c r="BMZ86" s="126">
        <v>30000</v>
      </c>
      <c r="BNA86" s="127">
        <v>30000</v>
      </c>
      <c r="BNB86" s="127">
        <v>30000</v>
      </c>
      <c r="BNC86" s="127">
        <v>30000</v>
      </c>
      <c r="BND86" s="127">
        <v>30000</v>
      </c>
      <c r="BNE86" s="127">
        <v>40000</v>
      </c>
      <c r="BNF86" s="127">
        <v>40000</v>
      </c>
      <c r="BNG86" s="127">
        <v>30000</v>
      </c>
      <c r="BNH86" s="127">
        <v>40000</v>
      </c>
      <c r="BNI86" s="127">
        <v>30000</v>
      </c>
      <c r="BNJ86" s="127">
        <v>30000</v>
      </c>
      <c r="BNK86" s="128">
        <v>40000</v>
      </c>
      <c r="BNL86" s="129">
        <f t="shared" ref="BNL86" si="133">SUM(BMZ86:BNK86)</f>
        <v>400000</v>
      </c>
      <c r="BNM86" s="182" t="s">
        <v>3</v>
      </c>
      <c r="BNN86" s="183" t="s">
        <v>151</v>
      </c>
      <c r="BNO86" s="146">
        <f>SUM(BNP86:BOA86)</f>
        <v>400000</v>
      </c>
      <c r="BNP86" s="126">
        <v>30000</v>
      </c>
      <c r="BNQ86" s="127">
        <v>30000</v>
      </c>
      <c r="BNR86" s="127">
        <v>30000</v>
      </c>
      <c r="BNS86" s="127">
        <v>30000</v>
      </c>
      <c r="BNT86" s="127">
        <v>30000</v>
      </c>
      <c r="BNU86" s="127">
        <v>40000</v>
      </c>
      <c r="BNV86" s="127">
        <v>40000</v>
      </c>
      <c r="BNW86" s="127">
        <v>30000</v>
      </c>
      <c r="BNX86" s="127">
        <v>40000</v>
      </c>
      <c r="BNY86" s="127">
        <v>30000</v>
      </c>
      <c r="BNZ86" s="127">
        <v>30000</v>
      </c>
      <c r="BOA86" s="128">
        <v>40000</v>
      </c>
      <c r="BOB86" s="129">
        <f t="shared" ref="BOB86" si="134">SUM(BNP86:BOA86)</f>
        <v>400000</v>
      </c>
      <c r="BOC86" s="182" t="s">
        <v>3</v>
      </c>
      <c r="BOD86" s="183" t="s">
        <v>151</v>
      </c>
      <c r="BOE86" s="146">
        <f>SUM(BOF86:BOQ86)</f>
        <v>400000</v>
      </c>
      <c r="BOF86" s="126">
        <v>30000</v>
      </c>
      <c r="BOG86" s="127">
        <v>30000</v>
      </c>
      <c r="BOH86" s="127">
        <v>30000</v>
      </c>
      <c r="BOI86" s="127">
        <v>30000</v>
      </c>
      <c r="BOJ86" s="127">
        <v>30000</v>
      </c>
      <c r="BOK86" s="127">
        <v>40000</v>
      </c>
      <c r="BOL86" s="127">
        <v>40000</v>
      </c>
      <c r="BOM86" s="127">
        <v>30000</v>
      </c>
      <c r="BON86" s="127">
        <v>40000</v>
      </c>
      <c r="BOO86" s="127">
        <v>30000</v>
      </c>
      <c r="BOP86" s="127">
        <v>30000</v>
      </c>
      <c r="BOQ86" s="128">
        <v>40000</v>
      </c>
      <c r="BOR86" s="129">
        <f t="shared" ref="BOR86" si="135">SUM(BOF86:BOQ86)</f>
        <v>400000</v>
      </c>
      <c r="BOS86" s="182" t="s">
        <v>3</v>
      </c>
      <c r="BOT86" s="183" t="s">
        <v>151</v>
      </c>
      <c r="BOU86" s="146">
        <f>SUM(BOV86:BPG86)</f>
        <v>400000</v>
      </c>
      <c r="BOV86" s="126">
        <v>30000</v>
      </c>
      <c r="BOW86" s="127">
        <v>30000</v>
      </c>
      <c r="BOX86" s="127">
        <v>30000</v>
      </c>
      <c r="BOY86" s="127">
        <v>30000</v>
      </c>
      <c r="BOZ86" s="127">
        <v>30000</v>
      </c>
      <c r="BPA86" s="127">
        <v>40000</v>
      </c>
      <c r="BPB86" s="127">
        <v>40000</v>
      </c>
      <c r="BPC86" s="127">
        <v>30000</v>
      </c>
      <c r="BPD86" s="127">
        <v>40000</v>
      </c>
      <c r="BPE86" s="127">
        <v>30000</v>
      </c>
      <c r="BPF86" s="127">
        <v>30000</v>
      </c>
      <c r="BPG86" s="128">
        <v>40000</v>
      </c>
      <c r="BPH86" s="129">
        <f t="shared" ref="BPH86" si="136">SUM(BOV86:BPG86)</f>
        <v>400000</v>
      </c>
      <c r="BPI86" s="182" t="s">
        <v>3</v>
      </c>
      <c r="BPJ86" s="183" t="s">
        <v>151</v>
      </c>
      <c r="BPK86" s="146">
        <f>SUM(BPL86:BPW86)</f>
        <v>400000</v>
      </c>
      <c r="BPL86" s="126">
        <v>30000</v>
      </c>
      <c r="BPM86" s="127">
        <v>30000</v>
      </c>
      <c r="BPN86" s="127">
        <v>30000</v>
      </c>
      <c r="BPO86" s="127">
        <v>30000</v>
      </c>
      <c r="BPP86" s="127">
        <v>30000</v>
      </c>
      <c r="BPQ86" s="127">
        <v>40000</v>
      </c>
      <c r="BPR86" s="127">
        <v>40000</v>
      </c>
      <c r="BPS86" s="127">
        <v>30000</v>
      </c>
      <c r="BPT86" s="127">
        <v>40000</v>
      </c>
      <c r="BPU86" s="127">
        <v>30000</v>
      </c>
      <c r="BPV86" s="127">
        <v>30000</v>
      </c>
      <c r="BPW86" s="128">
        <v>40000</v>
      </c>
      <c r="BPX86" s="129">
        <f t="shared" ref="BPX86" si="137">SUM(BPL86:BPW86)</f>
        <v>400000</v>
      </c>
      <c r="BPY86" s="182" t="s">
        <v>3</v>
      </c>
      <c r="BPZ86" s="183" t="s">
        <v>151</v>
      </c>
      <c r="BQA86" s="146">
        <f>SUM(BQB86:BQM86)</f>
        <v>400000</v>
      </c>
      <c r="BQB86" s="126">
        <v>30000</v>
      </c>
      <c r="BQC86" s="127">
        <v>30000</v>
      </c>
      <c r="BQD86" s="127">
        <v>30000</v>
      </c>
      <c r="BQE86" s="127">
        <v>30000</v>
      </c>
      <c r="BQF86" s="127">
        <v>30000</v>
      </c>
      <c r="BQG86" s="127">
        <v>40000</v>
      </c>
      <c r="BQH86" s="127">
        <v>40000</v>
      </c>
      <c r="BQI86" s="127">
        <v>30000</v>
      </c>
      <c r="BQJ86" s="127">
        <v>40000</v>
      </c>
      <c r="BQK86" s="127">
        <v>30000</v>
      </c>
      <c r="BQL86" s="127">
        <v>30000</v>
      </c>
      <c r="BQM86" s="128">
        <v>40000</v>
      </c>
      <c r="BQN86" s="129">
        <f t="shared" ref="BQN86" si="138">SUM(BQB86:BQM86)</f>
        <v>400000</v>
      </c>
      <c r="BQO86" s="182" t="s">
        <v>3</v>
      </c>
      <c r="BQP86" s="183" t="s">
        <v>151</v>
      </c>
      <c r="BQQ86" s="146">
        <f>SUM(BQR86:BRC86)</f>
        <v>400000</v>
      </c>
      <c r="BQR86" s="126">
        <v>30000</v>
      </c>
      <c r="BQS86" s="127">
        <v>30000</v>
      </c>
      <c r="BQT86" s="127">
        <v>30000</v>
      </c>
      <c r="BQU86" s="127">
        <v>30000</v>
      </c>
      <c r="BQV86" s="127">
        <v>30000</v>
      </c>
      <c r="BQW86" s="127">
        <v>40000</v>
      </c>
      <c r="BQX86" s="127">
        <v>40000</v>
      </c>
      <c r="BQY86" s="127">
        <v>30000</v>
      </c>
      <c r="BQZ86" s="127">
        <v>40000</v>
      </c>
      <c r="BRA86" s="127">
        <v>30000</v>
      </c>
      <c r="BRB86" s="127">
        <v>30000</v>
      </c>
      <c r="BRC86" s="128">
        <v>40000</v>
      </c>
      <c r="BRD86" s="129">
        <f t="shared" ref="BRD86" si="139">SUM(BQR86:BRC86)</f>
        <v>400000</v>
      </c>
      <c r="BRE86" s="182" t="s">
        <v>3</v>
      </c>
      <c r="BRF86" s="183" t="s">
        <v>151</v>
      </c>
      <c r="BRG86" s="146">
        <f>SUM(BRH86:BRS86)</f>
        <v>400000</v>
      </c>
      <c r="BRH86" s="126">
        <v>30000</v>
      </c>
      <c r="BRI86" s="127">
        <v>30000</v>
      </c>
      <c r="BRJ86" s="127">
        <v>30000</v>
      </c>
      <c r="BRK86" s="127">
        <v>30000</v>
      </c>
      <c r="BRL86" s="127">
        <v>30000</v>
      </c>
      <c r="BRM86" s="127">
        <v>40000</v>
      </c>
      <c r="BRN86" s="127">
        <v>40000</v>
      </c>
      <c r="BRO86" s="127">
        <v>30000</v>
      </c>
      <c r="BRP86" s="127">
        <v>40000</v>
      </c>
      <c r="BRQ86" s="127">
        <v>30000</v>
      </c>
      <c r="BRR86" s="127">
        <v>30000</v>
      </c>
      <c r="BRS86" s="128">
        <v>40000</v>
      </c>
      <c r="BRT86" s="129">
        <f t="shared" ref="BRT86" si="140">SUM(BRH86:BRS86)</f>
        <v>400000</v>
      </c>
      <c r="BRU86" s="182" t="s">
        <v>3</v>
      </c>
      <c r="BRV86" s="183" t="s">
        <v>151</v>
      </c>
      <c r="BRW86" s="146">
        <f>SUM(BRX86:BSI86)</f>
        <v>400000</v>
      </c>
      <c r="BRX86" s="126">
        <v>30000</v>
      </c>
      <c r="BRY86" s="127">
        <v>30000</v>
      </c>
      <c r="BRZ86" s="127">
        <v>30000</v>
      </c>
      <c r="BSA86" s="127">
        <v>30000</v>
      </c>
      <c r="BSB86" s="127">
        <v>30000</v>
      </c>
      <c r="BSC86" s="127">
        <v>40000</v>
      </c>
      <c r="BSD86" s="127">
        <v>40000</v>
      </c>
      <c r="BSE86" s="127">
        <v>30000</v>
      </c>
      <c r="BSF86" s="127">
        <v>40000</v>
      </c>
      <c r="BSG86" s="127">
        <v>30000</v>
      </c>
      <c r="BSH86" s="127">
        <v>30000</v>
      </c>
      <c r="BSI86" s="128">
        <v>40000</v>
      </c>
      <c r="BSJ86" s="129">
        <f t="shared" ref="BSJ86" si="141">SUM(BRX86:BSI86)</f>
        <v>400000</v>
      </c>
      <c r="BSK86" s="182" t="s">
        <v>3</v>
      </c>
      <c r="BSL86" s="183" t="s">
        <v>151</v>
      </c>
      <c r="BSM86" s="146">
        <f>SUM(BSN86:BSY86)</f>
        <v>400000</v>
      </c>
      <c r="BSN86" s="126">
        <v>30000</v>
      </c>
      <c r="BSO86" s="127">
        <v>30000</v>
      </c>
      <c r="BSP86" s="127">
        <v>30000</v>
      </c>
      <c r="BSQ86" s="127">
        <v>30000</v>
      </c>
      <c r="BSR86" s="127">
        <v>30000</v>
      </c>
      <c r="BSS86" s="127">
        <v>40000</v>
      </c>
      <c r="BST86" s="127">
        <v>40000</v>
      </c>
      <c r="BSU86" s="127">
        <v>30000</v>
      </c>
      <c r="BSV86" s="127">
        <v>40000</v>
      </c>
      <c r="BSW86" s="127">
        <v>30000</v>
      </c>
      <c r="BSX86" s="127">
        <v>30000</v>
      </c>
      <c r="BSY86" s="128">
        <v>40000</v>
      </c>
      <c r="BSZ86" s="129">
        <f t="shared" ref="BSZ86" si="142">SUM(BSN86:BSY86)</f>
        <v>400000</v>
      </c>
      <c r="BTA86" s="182" t="s">
        <v>3</v>
      </c>
      <c r="BTB86" s="183" t="s">
        <v>151</v>
      </c>
      <c r="BTC86" s="146">
        <f>SUM(BTD86:BTO86)</f>
        <v>400000</v>
      </c>
      <c r="BTD86" s="126">
        <v>30000</v>
      </c>
      <c r="BTE86" s="127">
        <v>30000</v>
      </c>
      <c r="BTF86" s="127">
        <v>30000</v>
      </c>
      <c r="BTG86" s="127">
        <v>30000</v>
      </c>
      <c r="BTH86" s="127">
        <v>30000</v>
      </c>
      <c r="BTI86" s="127">
        <v>40000</v>
      </c>
      <c r="BTJ86" s="127">
        <v>40000</v>
      </c>
      <c r="BTK86" s="127">
        <v>30000</v>
      </c>
      <c r="BTL86" s="127">
        <v>40000</v>
      </c>
      <c r="BTM86" s="127">
        <v>30000</v>
      </c>
      <c r="BTN86" s="127">
        <v>30000</v>
      </c>
      <c r="BTO86" s="128">
        <v>40000</v>
      </c>
      <c r="BTP86" s="129">
        <f t="shared" ref="BTP86" si="143">SUM(BTD86:BTO86)</f>
        <v>400000</v>
      </c>
      <c r="BTQ86" s="182" t="s">
        <v>3</v>
      </c>
      <c r="BTR86" s="183" t="s">
        <v>151</v>
      </c>
      <c r="BTS86" s="146">
        <f>SUM(BTT86:BUE86)</f>
        <v>400000</v>
      </c>
      <c r="BTT86" s="126">
        <v>30000</v>
      </c>
      <c r="BTU86" s="127">
        <v>30000</v>
      </c>
      <c r="BTV86" s="127">
        <v>30000</v>
      </c>
      <c r="BTW86" s="127">
        <v>30000</v>
      </c>
      <c r="BTX86" s="127">
        <v>30000</v>
      </c>
      <c r="BTY86" s="127">
        <v>40000</v>
      </c>
      <c r="BTZ86" s="127">
        <v>40000</v>
      </c>
      <c r="BUA86" s="127">
        <v>30000</v>
      </c>
      <c r="BUB86" s="127">
        <v>40000</v>
      </c>
      <c r="BUC86" s="127">
        <v>30000</v>
      </c>
      <c r="BUD86" s="127">
        <v>30000</v>
      </c>
      <c r="BUE86" s="128">
        <v>40000</v>
      </c>
      <c r="BUF86" s="129">
        <f t="shared" ref="BUF86" si="144">SUM(BTT86:BUE86)</f>
        <v>400000</v>
      </c>
      <c r="BUG86" s="182" t="s">
        <v>3</v>
      </c>
      <c r="BUH86" s="183" t="s">
        <v>151</v>
      </c>
      <c r="BUI86" s="146">
        <f>SUM(BUJ86:BUU86)</f>
        <v>400000</v>
      </c>
      <c r="BUJ86" s="126">
        <v>30000</v>
      </c>
      <c r="BUK86" s="127">
        <v>30000</v>
      </c>
      <c r="BUL86" s="127">
        <v>30000</v>
      </c>
      <c r="BUM86" s="127">
        <v>30000</v>
      </c>
      <c r="BUN86" s="127">
        <v>30000</v>
      </c>
      <c r="BUO86" s="127">
        <v>40000</v>
      </c>
      <c r="BUP86" s="127">
        <v>40000</v>
      </c>
      <c r="BUQ86" s="127">
        <v>30000</v>
      </c>
      <c r="BUR86" s="127">
        <v>40000</v>
      </c>
      <c r="BUS86" s="127">
        <v>30000</v>
      </c>
      <c r="BUT86" s="127">
        <v>30000</v>
      </c>
      <c r="BUU86" s="128">
        <v>40000</v>
      </c>
      <c r="BUV86" s="129">
        <f t="shared" ref="BUV86" si="145">SUM(BUJ86:BUU86)</f>
        <v>400000</v>
      </c>
      <c r="BUW86" s="182" t="s">
        <v>3</v>
      </c>
      <c r="BUX86" s="183" t="s">
        <v>151</v>
      </c>
      <c r="BUY86" s="146">
        <f>SUM(BUZ86:BVK86)</f>
        <v>400000</v>
      </c>
      <c r="BUZ86" s="126">
        <v>30000</v>
      </c>
      <c r="BVA86" s="127">
        <v>30000</v>
      </c>
      <c r="BVB86" s="127">
        <v>30000</v>
      </c>
      <c r="BVC86" s="127">
        <v>30000</v>
      </c>
      <c r="BVD86" s="127">
        <v>30000</v>
      </c>
      <c r="BVE86" s="127">
        <v>40000</v>
      </c>
      <c r="BVF86" s="127">
        <v>40000</v>
      </c>
      <c r="BVG86" s="127">
        <v>30000</v>
      </c>
      <c r="BVH86" s="127">
        <v>40000</v>
      </c>
      <c r="BVI86" s="127">
        <v>30000</v>
      </c>
      <c r="BVJ86" s="127">
        <v>30000</v>
      </c>
      <c r="BVK86" s="128">
        <v>40000</v>
      </c>
      <c r="BVL86" s="129">
        <f t="shared" ref="BVL86" si="146">SUM(BUZ86:BVK86)</f>
        <v>400000</v>
      </c>
      <c r="BVM86" s="182" t="s">
        <v>3</v>
      </c>
      <c r="BVN86" s="183" t="s">
        <v>151</v>
      </c>
      <c r="BVO86" s="146">
        <f>SUM(BVP86:BWA86)</f>
        <v>400000</v>
      </c>
      <c r="BVP86" s="126">
        <v>30000</v>
      </c>
      <c r="BVQ86" s="127">
        <v>30000</v>
      </c>
      <c r="BVR86" s="127">
        <v>30000</v>
      </c>
      <c r="BVS86" s="127">
        <v>30000</v>
      </c>
      <c r="BVT86" s="127">
        <v>30000</v>
      </c>
      <c r="BVU86" s="127">
        <v>40000</v>
      </c>
      <c r="BVV86" s="127">
        <v>40000</v>
      </c>
      <c r="BVW86" s="127">
        <v>30000</v>
      </c>
      <c r="BVX86" s="127">
        <v>40000</v>
      </c>
      <c r="BVY86" s="127">
        <v>30000</v>
      </c>
      <c r="BVZ86" s="127">
        <v>30000</v>
      </c>
      <c r="BWA86" s="128">
        <v>40000</v>
      </c>
      <c r="BWB86" s="129">
        <f t="shared" ref="BWB86" si="147">SUM(BVP86:BWA86)</f>
        <v>400000</v>
      </c>
      <c r="BWC86" s="182" t="s">
        <v>3</v>
      </c>
      <c r="BWD86" s="183" t="s">
        <v>151</v>
      </c>
      <c r="BWE86" s="146">
        <f>SUM(BWF86:BWQ86)</f>
        <v>400000</v>
      </c>
      <c r="BWF86" s="126">
        <v>30000</v>
      </c>
      <c r="BWG86" s="127">
        <v>30000</v>
      </c>
      <c r="BWH86" s="127">
        <v>30000</v>
      </c>
      <c r="BWI86" s="127">
        <v>30000</v>
      </c>
      <c r="BWJ86" s="127">
        <v>30000</v>
      </c>
      <c r="BWK86" s="127">
        <v>40000</v>
      </c>
      <c r="BWL86" s="127">
        <v>40000</v>
      </c>
      <c r="BWM86" s="127">
        <v>30000</v>
      </c>
      <c r="BWN86" s="127">
        <v>40000</v>
      </c>
      <c r="BWO86" s="127">
        <v>30000</v>
      </c>
      <c r="BWP86" s="127">
        <v>30000</v>
      </c>
      <c r="BWQ86" s="128">
        <v>40000</v>
      </c>
      <c r="BWR86" s="129">
        <f t="shared" ref="BWR86" si="148">SUM(BWF86:BWQ86)</f>
        <v>400000</v>
      </c>
      <c r="BWS86" s="182" t="s">
        <v>3</v>
      </c>
      <c r="BWT86" s="183" t="s">
        <v>151</v>
      </c>
      <c r="BWU86" s="146">
        <f>SUM(BWV86:BXG86)</f>
        <v>400000</v>
      </c>
      <c r="BWV86" s="126">
        <v>30000</v>
      </c>
      <c r="BWW86" s="127">
        <v>30000</v>
      </c>
      <c r="BWX86" s="127">
        <v>30000</v>
      </c>
      <c r="BWY86" s="127">
        <v>30000</v>
      </c>
      <c r="BWZ86" s="127">
        <v>30000</v>
      </c>
      <c r="BXA86" s="127">
        <v>40000</v>
      </c>
      <c r="BXB86" s="127">
        <v>40000</v>
      </c>
      <c r="BXC86" s="127">
        <v>30000</v>
      </c>
      <c r="BXD86" s="127">
        <v>40000</v>
      </c>
      <c r="BXE86" s="127">
        <v>30000</v>
      </c>
      <c r="BXF86" s="127">
        <v>30000</v>
      </c>
      <c r="BXG86" s="128">
        <v>40000</v>
      </c>
      <c r="BXH86" s="129">
        <f t="shared" ref="BXH86" si="149">SUM(BWV86:BXG86)</f>
        <v>400000</v>
      </c>
      <c r="BXI86" s="182" t="s">
        <v>3</v>
      </c>
      <c r="BXJ86" s="183" t="s">
        <v>151</v>
      </c>
      <c r="BXK86" s="146">
        <f>SUM(BXL86:BXW86)</f>
        <v>400000</v>
      </c>
      <c r="BXL86" s="126">
        <v>30000</v>
      </c>
      <c r="BXM86" s="127">
        <v>30000</v>
      </c>
      <c r="BXN86" s="127">
        <v>30000</v>
      </c>
      <c r="BXO86" s="127">
        <v>30000</v>
      </c>
      <c r="BXP86" s="127">
        <v>30000</v>
      </c>
      <c r="BXQ86" s="127">
        <v>40000</v>
      </c>
      <c r="BXR86" s="127">
        <v>40000</v>
      </c>
      <c r="BXS86" s="127">
        <v>30000</v>
      </c>
      <c r="BXT86" s="127">
        <v>40000</v>
      </c>
      <c r="BXU86" s="127">
        <v>30000</v>
      </c>
      <c r="BXV86" s="127">
        <v>30000</v>
      </c>
      <c r="BXW86" s="128">
        <v>40000</v>
      </c>
      <c r="BXX86" s="129">
        <f t="shared" ref="BXX86" si="150">SUM(BXL86:BXW86)</f>
        <v>400000</v>
      </c>
      <c r="BXY86" s="182" t="s">
        <v>3</v>
      </c>
      <c r="BXZ86" s="183" t="s">
        <v>151</v>
      </c>
      <c r="BYA86" s="146">
        <f>SUM(BYB86:BYM86)</f>
        <v>400000</v>
      </c>
      <c r="BYB86" s="126">
        <v>30000</v>
      </c>
      <c r="BYC86" s="127">
        <v>30000</v>
      </c>
      <c r="BYD86" s="127">
        <v>30000</v>
      </c>
      <c r="BYE86" s="127">
        <v>30000</v>
      </c>
      <c r="BYF86" s="127">
        <v>30000</v>
      </c>
      <c r="BYG86" s="127">
        <v>40000</v>
      </c>
      <c r="BYH86" s="127">
        <v>40000</v>
      </c>
      <c r="BYI86" s="127">
        <v>30000</v>
      </c>
      <c r="BYJ86" s="127">
        <v>40000</v>
      </c>
      <c r="BYK86" s="127">
        <v>30000</v>
      </c>
      <c r="BYL86" s="127">
        <v>30000</v>
      </c>
      <c r="BYM86" s="128">
        <v>40000</v>
      </c>
      <c r="BYN86" s="129">
        <f t="shared" ref="BYN86" si="151">SUM(BYB86:BYM86)</f>
        <v>400000</v>
      </c>
      <c r="BYO86" s="182" t="s">
        <v>3</v>
      </c>
      <c r="BYP86" s="183" t="s">
        <v>151</v>
      </c>
      <c r="BYQ86" s="146">
        <f>SUM(BYR86:BZC86)</f>
        <v>400000</v>
      </c>
      <c r="BYR86" s="126">
        <v>30000</v>
      </c>
      <c r="BYS86" s="127">
        <v>30000</v>
      </c>
      <c r="BYT86" s="127">
        <v>30000</v>
      </c>
      <c r="BYU86" s="127">
        <v>30000</v>
      </c>
      <c r="BYV86" s="127">
        <v>30000</v>
      </c>
      <c r="BYW86" s="127">
        <v>40000</v>
      </c>
      <c r="BYX86" s="127">
        <v>40000</v>
      </c>
      <c r="BYY86" s="127">
        <v>30000</v>
      </c>
      <c r="BYZ86" s="127">
        <v>40000</v>
      </c>
      <c r="BZA86" s="127">
        <v>30000</v>
      </c>
      <c r="BZB86" s="127">
        <v>30000</v>
      </c>
      <c r="BZC86" s="128">
        <v>40000</v>
      </c>
      <c r="BZD86" s="129">
        <f t="shared" ref="BZD86" si="152">SUM(BYR86:BZC86)</f>
        <v>400000</v>
      </c>
      <c r="BZE86" s="182" t="s">
        <v>3</v>
      </c>
      <c r="BZF86" s="183" t="s">
        <v>151</v>
      </c>
      <c r="BZG86" s="146">
        <f>SUM(BZH86:BZS86)</f>
        <v>400000</v>
      </c>
      <c r="BZH86" s="126">
        <v>30000</v>
      </c>
      <c r="BZI86" s="127">
        <v>30000</v>
      </c>
      <c r="BZJ86" s="127">
        <v>30000</v>
      </c>
      <c r="BZK86" s="127">
        <v>30000</v>
      </c>
      <c r="BZL86" s="127">
        <v>30000</v>
      </c>
      <c r="BZM86" s="127">
        <v>40000</v>
      </c>
      <c r="BZN86" s="127">
        <v>40000</v>
      </c>
      <c r="BZO86" s="127">
        <v>30000</v>
      </c>
      <c r="BZP86" s="127">
        <v>40000</v>
      </c>
      <c r="BZQ86" s="127">
        <v>30000</v>
      </c>
      <c r="BZR86" s="127">
        <v>30000</v>
      </c>
      <c r="BZS86" s="128">
        <v>40000</v>
      </c>
      <c r="BZT86" s="129">
        <f t="shared" ref="BZT86" si="153">SUM(BZH86:BZS86)</f>
        <v>400000</v>
      </c>
      <c r="BZU86" s="182" t="s">
        <v>3</v>
      </c>
      <c r="BZV86" s="183" t="s">
        <v>151</v>
      </c>
      <c r="BZW86" s="146">
        <f>SUM(BZX86:CAI86)</f>
        <v>400000</v>
      </c>
      <c r="BZX86" s="126">
        <v>30000</v>
      </c>
      <c r="BZY86" s="127">
        <v>30000</v>
      </c>
      <c r="BZZ86" s="127">
        <v>30000</v>
      </c>
      <c r="CAA86" s="127">
        <v>30000</v>
      </c>
      <c r="CAB86" s="127">
        <v>30000</v>
      </c>
      <c r="CAC86" s="127">
        <v>40000</v>
      </c>
      <c r="CAD86" s="127">
        <v>40000</v>
      </c>
      <c r="CAE86" s="127">
        <v>30000</v>
      </c>
      <c r="CAF86" s="127">
        <v>40000</v>
      </c>
      <c r="CAG86" s="127">
        <v>30000</v>
      </c>
      <c r="CAH86" s="127">
        <v>30000</v>
      </c>
      <c r="CAI86" s="128">
        <v>40000</v>
      </c>
      <c r="CAJ86" s="129">
        <f t="shared" ref="CAJ86" si="154">SUM(BZX86:CAI86)</f>
        <v>400000</v>
      </c>
      <c r="CAK86" s="182" t="s">
        <v>3</v>
      </c>
      <c r="CAL86" s="183" t="s">
        <v>151</v>
      </c>
      <c r="CAM86" s="146">
        <f>SUM(CAN86:CAY86)</f>
        <v>400000</v>
      </c>
      <c r="CAN86" s="126">
        <v>30000</v>
      </c>
      <c r="CAO86" s="127">
        <v>30000</v>
      </c>
      <c r="CAP86" s="127">
        <v>30000</v>
      </c>
      <c r="CAQ86" s="127">
        <v>30000</v>
      </c>
      <c r="CAR86" s="127">
        <v>30000</v>
      </c>
      <c r="CAS86" s="127">
        <v>40000</v>
      </c>
      <c r="CAT86" s="127">
        <v>40000</v>
      </c>
      <c r="CAU86" s="127">
        <v>30000</v>
      </c>
      <c r="CAV86" s="127">
        <v>40000</v>
      </c>
      <c r="CAW86" s="127">
        <v>30000</v>
      </c>
      <c r="CAX86" s="127">
        <v>30000</v>
      </c>
      <c r="CAY86" s="128">
        <v>40000</v>
      </c>
      <c r="CAZ86" s="129">
        <f t="shared" ref="CAZ86" si="155">SUM(CAN86:CAY86)</f>
        <v>400000</v>
      </c>
      <c r="CBA86" s="182" t="s">
        <v>3</v>
      </c>
      <c r="CBB86" s="183" t="s">
        <v>151</v>
      </c>
      <c r="CBC86" s="146">
        <f>SUM(CBD86:CBO86)</f>
        <v>400000</v>
      </c>
      <c r="CBD86" s="126">
        <v>30000</v>
      </c>
      <c r="CBE86" s="127">
        <v>30000</v>
      </c>
      <c r="CBF86" s="127">
        <v>30000</v>
      </c>
      <c r="CBG86" s="127">
        <v>30000</v>
      </c>
      <c r="CBH86" s="127">
        <v>30000</v>
      </c>
      <c r="CBI86" s="127">
        <v>40000</v>
      </c>
      <c r="CBJ86" s="127">
        <v>40000</v>
      </c>
      <c r="CBK86" s="127">
        <v>30000</v>
      </c>
      <c r="CBL86" s="127">
        <v>40000</v>
      </c>
      <c r="CBM86" s="127">
        <v>30000</v>
      </c>
      <c r="CBN86" s="127">
        <v>30000</v>
      </c>
      <c r="CBO86" s="128">
        <v>40000</v>
      </c>
      <c r="CBP86" s="129">
        <f t="shared" ref="CBP86" si="156">SUM(CBD86:CBO86)</f>
        <v>400000</v>
      </c>
      <c r="CBQ86" s="182" t="s">
        <v>3</v>
      </c>
      <c r="CBR86" s="183" t="s">
        <v>151</v>
      </c>
      <c r="CBS86" s="146">
        <f>SUM(CBT86:CCE86)</f>
        <v>400000</v>
      </c>
      <c r="CBT86" s="126">
        <v>30000</v>
      </c>
      <c r="CBU86" s="127">
        <v>30000</v>
      </c>
      <c r="CBV86" s="127">
        <v>30000</v>
      </c>
      <c r="CBW86" s="127">
        <v>30000</v>
      </c>
      <c r="CBX86" s="127">
        <v>30000</v>
      </c>
      <c r="CBY86" s="127">
        <v>40000</v>
      </c>
      <c r="CBZ86" s="127">
        <v>40000</v>
      </c>
      <c r="CCA86" s="127">
        <v>30000</v>
      </c>
      <c r="CCB86" s="127">
        <v>40000</v>
      </c>
      <c r="CCC86" s="127">
        <v>30000</v>
      </c>
      <c r="CCD86" s="127">
        <v>30000</v>
      </c>
      <c r="CCE86" s="128">
        <v>40000</v>
      </c>
      <c r="CCF86" s="129">
        <f t="shared" ref="CCF86" si="157">SUM(CBT86:CCE86)</f>
        <v>400000</v>
      </c>
      <c r="CCG86" s="182" t="s">
        <v>3</v>
      </c>
      <c r="CCH86" s="183" t="s">
        <v>151</v>
      </c>
      <c r="CCI86" s="146">
        <f>SUM(CCJ86:CCU86)</f>
        <v>400000</v>
      </c>
      <c r="CCJ86" s="126">
        <v>30000</v>
      </c>
      <c r="CCK86" s="127">
        <v>30000</v>
      </c>
      <c r="CCL86" s="127">
        <v>30000</v>
      </c>
      <c r="CCM86" s="127">
        <v>30000</v>
      </c>
      <c r="CCN86" s="127">
        <v>30000</v>
      </c>
      <c r="CCO86" s="127">
        <v>40000</v>
      </c>
      <c r="CCP86" s="127">
        <v>40000</v>
      </c>
      <c r="CCQ86" s="127">
        <v>30000</v>
      </c>
      <c r="CCR86" s="127">
        <v>40000</v>
      </c>
      <c r="CCS86" s="127">
        <v>30000</v>
      </c>
      <c r="CCT86" s="127">
        <v>30000</v>
      </c>
      <c r="CCU86" s="128">
        <v>40000</v>
      </c>
      <c r="CCV86" s="129">
        <f t="shared" ref="CCV86" si="158">SUM(CCJ86:CCU86)</f>
        <v>400000</v>
      </c>
      <c r="CCW86" s="182" t="s">
        <v>3</v>
      </c>
      <c r="CCX86" s="183" t="s">
        <v>151</v>
      </c>
      <c r="CCY86" s="146">
        <f>SUM(CCZ86:CDK86)</f>
        <v>400000</v>
      </c>
      <c r="CCZ86" s="126">
        <v>30000</v>
      </c>
      <c r="CDA86" s="127">
        <v>30000</v>
      </c>
      <c r="CDB86" s="127">
        <v>30000</v>
      </c>
      <c r="CDC86" s="127">
        <v>30000</v>
      </c>
      <c r="CDD86" s="127">
        <v>30000</v>
      </c>
      <c r="CDE86" s="127">
        <v>40000</v>
      </c>
      <c r="CDF86" s="127">
        <v>40000</v>
      </c>
      <c r="CDG86" s="127">
        <v>30000</v>
      </c>
      <c r="CDH86" s="127">
        <v>40000</v>
      </c>
      <c r="CDI86" s="127">
        <v>30000</v>
      </c>
      <c r="CDJ86" s="127">
        <v>30000</v>
      </c>
      <c r="CDK86" s="128">
        <v>40000</v>
      </c>
      <c r="CDL86" s="129">
        <f t="shared" ref="CDL86" si="159">SUM(CCZ86:CDK86)</f>
        <v>400000</v>
      </c>
      <c r="CDM86" s="182" t="s">
        <v>3</v>
      </c>
      <c r="CDN86" s="183" t="s">
        <v>151</v>
      </c>
      <c r="CDO86" s="146">
        <f>SUM(CDP86:CEA86)</f>
        <v>400000</v>
      </c>
      <c r="CDP86" s="126">
        <v>30000</v>
      </c>
      <c r="CDQ86" s="127">
        <v>30000</v>
      </c>
      <c r="CDR86" s="127">
        <v>30000</v>
      </c>
      <c r="CDS86" s="127">
        <v>30000</v>
      </c>
      <c r="CDT86" s="127">
        <v>30000</v>
      </c>
      <c r="CDU86" s="127">
        <v>40000</v>
      </c>
      <c r="CDV86" s="127">
        <v>40000</v>
      </c>
      <c r="CDW86" s="127">
        <v>30000</v>
      </c>
      <c r="CDX86" s="127">
        <v>40000</v>
      </c>
      <c r="CDY86" s="127">
        <v>30000</v>
      </c>
      <c r="CDZ86" s="127">
        <v>30000</v>
      </c>
      <c r="CEA86" s="128">
        <v>40000</v>
      </c>
      <c r="CEB86" s="129">
        <f t="shared" ref="CEB86" si="160">SUM(CDP86:CEA86)</f>
        <v>400000</v>
      </c>
      <c r="CEC86" s="182" t="s">
        <v>3</v>
      </c>
      <c r="CED86" s="183" t="s">
        <v>151</v>
      </c>
      <c r="CEE86" s="146">
        <f>SUM(CEF86:CEQ86)</f>
        <v>400000</v>
      </c>
      <c r="CEF86" s="126">
        <v>30000</v>
      </c>
      <c r="CEG86" s="127">
        <v>30000</v>
      </c>
      <c r="CEH86" s="127">
        <v>30000</v>
      </c>
      <c r="CEI86" s="127">
        <v>30000</v>
      </c>
      <c r="CEJ86" s="127">
        <v>30000</v>
      </c>
      <c r="CEK86" s="127">
        <v>40000</v>
      </c>
      <c r="CEL86" s="127">
        <v>40000</v>
      </c>
      <c r="CEM86" s="127">
        <v>30000</v>
      </c>
      <c r="CEN86" s="127">
        <v>40000</v>
      </c>
      <c r="CEO86" s="127">
        <v>30000</v>
      </c>
      <c r="CEP86" s="127">
        <v>30000</v>
      </c>
      <c r="CEQ86" s="128">
        <v>40000</v>
      </c>
      <c r="CER86" s="129">
        <f t="shared" ref="CER86" si="161">SUM(CEF86:CEQ86)</f>
        <v>400000</v>
      </c>
      <c r="CES86" s="182" t="s">
        <v>3</v>
      </c>
      <c r="CET86" s="183" t="s">
        <v>151</v>
      </c>
      <c r="CEU86" s="146">
        <f>SUM(CEV86:CFG86)</f>
        <v>400000</v>
      </c>
      <c r="CEV86" s="126">
        <v>30000</v>
      </c>
      <c r="CEW86" s="127">
        <v>30000</v>
      </c>
      <c r="CEX86" s="127">
        <v>30000</v>
      </c>
      <c r="CEY86" s="127">
        <v>30000</v>
      </c>
      <c r="CEZ86" s="127">
        <v>30000</v>
      </c>
      <c r="CFA86" s="127">
        <v>40000</v>
      </c>
      <c r="CFB86" s="127">
        <v>40000</v>
      </c>
      <c r="CFC86" s="127">
        <v>30000</v>
      </c>
      <c r="CFD86" s="127">
        <v>40000</v>
      </c>
      <c r="CFE86" s="127">
        <v>30000</v>
      </c>
      <c r="CFF86" s="127">
        <v>30000</v>
      </c>
      <c r="CFG86" s="128">
        <v>40000</v>
      </c>
      <c r="CFH86" s="129">
        <f t="shared" ref="CFH86" si="162">SUM(CEV86:CFG86)</f>
        <v>400000</v>
      </c>
      <c r="CFI86" s="182" t="s">
        <v>3</v>
      </c>
      <c r="CFJ86" s="183" t="s">
        <v>151</v>
      </c>
      <c r="CFK86" s="146">
        <f>SUM(CFL86:CFW86)</f>
        <v>400000</v>
      </c>
      <c r="CFL86" s="126">
        <v>30000</v>
      </c>
      <c r="CFM86" s="127">
        <v>30000</v>
      </c>
      <c r="CFN86" s="127">
        <v>30000</v>
      </c>
      <c r="CFO86" s="127">
        <v>30000</v>
      </c>
      <c r="CFP86" s="127">
        <v>30000</v>
      </c>
      <c r="CFQ86" s="127">
        <v>40000</v>
      </c>
      <c r="CFR86" s="127">
        <v>40000</v>
      </c>
      <c r="CFS86" s="127">
        <v>30000</v>
      </c>
      <c r="CFT86" s="127">
        <v>40000</v>
      </c>
      <c r="CFU86" s="127">
        <v>30000</v>
      </c>
      <c r="CFV86" s="127">
        <v>30000</v>
      </c>
      <c r="CFW86" s="128">
        <v>40000</v>
      </c>
      <c r="CFX86" s="129">
        <f t="shared" ref="CFX86" si="163">SUM(CFL86:CFW86)</f>
        <v>400000</v>
      </c>
      <c r="CFY86" s="182" t="s">
        <v>3</v>
      </c>
      <c r="CFZ86" s="183" t="s">
        <v>151</v>
      </c>
      <c r="CGA86" s="146">
        <f>SUM(CGB86:CGM86)</f>
        <v>400000</v>
      </c>
      <c r="CGB86" s="126">
        <v>30000</v>
      </c>
      <c r="CGC86" s="127">
        <v>30000</v>
      </c>
      <c r="CGD86" s="127">
        <v>30000</v>
      </c>
      <c r="CGE86" s="127">
        <v>30000</v>
      </c>
      <c r="CGF86" s="127">
        <v>30000</v>
      </c>
      <c r="CGG86" s="127">
        <v>40000</v>
      </c>
      <c r="CGH86" s="127">
        <v>40000</v>
      </c>
      <c r="CGI86" s="127">
        <v>30000</v>
      </c>
      <c r="CGJ86" s="127">
        <v>40000</v>
      </c>
      <c r="CGK86" s="127">
        <v>30000</v>
      </c>
      <c r="CGL86" s="127">
        <v>30000</v>
      </c>
      <c r="CGM86" s="128">
        <v>40000</v>
      </c>
      <c r="CGN86" s="129">
        <f t="shared" ref="CGN86" si="164">SUM(CGB86:CGM86)</f>
        <v>400000</v>
      </c>
      <c r="CGO86" s="182" t="s">
        <v>3</v>
      </c>
      <c r="CGP86" s="183" t="s">
        <v>151</v>
      </c>
      <c r="CGQ86" s="146">
        <f>SUM(CGR86:CHC86)</f>
        <v>400000</v>
      </c>
      <c r="CGR86" s="126">
        <v>30000</v>
      </c>
      <c r="CGS86" s="127">
        <v>30000</v>
      </c>
      <c r="CGT86" s="127">
        <v>30000</v>
      </c>
      <c r="CGU86" s="127">
        <v>30000</v>
      </c>
      <c r="CGV86" s="127">
        <v>30000</v>
      </c>
      <c r="CGW86" s="127">
        <v>40000</v>
      </c>
      <c r="CGX86" s="127">
        <v>40000</v>
      </c>
      <c r="CGY86" s="127">
        <v>30000</v>
      </c>
      <c r="CGZ86" s="127">
        <v>40000</v>
      </c>
      <c r="CHA86" s="127">
        <v>30000</v>
      </c>
      <c r="CHB86" s="127">
        <v>30000</v>
      </c>
      <c r="CHC86" s="128">
        <v>40000</v>
      </c>
      <c r="CHD86" s="129">
        <f t="shared" ref="CHD86" si="165">SUM(CGR86:CHC86)</f>
        <v>400000</v>
      </c>
      <c r="CHE86" s="182" t="s">
        <v>3</v>
      </c>
      <c r="CHF86" s="183" t="s">
        <v>151</v>
      </c>
      <c r="CHG86" s="146">
        <f>SUM(CHH86:CHS86)</f>
        <v>400000</v>
      </c>
      <c r="CHH86" s="126">
        <v>30000</v>
      </c>
      <c r="CHI86" s="127">
        <v>30000</v>
      </c>
      <c r="CHJ86" s="127">
        <v>30000</v>
      </c>
      <c r="CHK86" s="127">
        <v>30000</v>
      </c>
      <c r="CHL86" s="127">
        <v>30000</v>
      </c>
      <c r="CHM86" s="127">
        <v>40000</v>
      </c>
      <c r="CHN86" s="127">
        <v>40000</v>
      </c>
      <c r="CHO86" s="127">
        <v>30000</v>
      </c>
      <c r="CHP86" s="127">
        <v>40000</v>
      </c>
      <c r="CHQ86" s="127">
        <v>30000</v>
      </c>
      <c r="CHR86" s="127">
        <v>30000</v>
      </c>
      <c r="CHS86" s="128">
        <v>40000</v>
      </c>
      <c r="CHT86" s="129">
        <f t="shared" ref="CHT86" si="166">SUM(CHH86:CHS86)</f>
        <v>400000</v>
      </c>
      <c r="CHU86" s="182" t="s">
        <v>3</v>
      </c>
      <c r="CHV86" s="183" t="s">
        <v>151</v>
      </c>
      <c r="CHW86" s="146">
        <f>SUM(CHX86:CII86)</f>
        <v>400000</v>
      </c>
      <c r="CHX86" s="126">
        <v>30000</v>
      </c>
      <c r="CHY86" s="127">
        <v>30000</v>
      </c>
      <c r="CHZ86" s="127">
        <v>30000</v>
      </c>
      <c r="CIA86" s="127">
        <v>30000</v>
      </c>
      <c r="CIB86" s="127">
        <v>30000</v>
      </c>
      <c r="CIC86" s="127">
        <v>40000</v>
      </c>
      <c r="CID86" s="127">
        <v>40000</v>
      </c>
      <c r="CIE86" s="127">
        <v>30000</v>
      </c>
      <c r="CIF86" s="127">
        <v>40000</v>
      </c>
      <c r="CIG86" s="127">
        <v>30000</v>
      </c>
      <c r="CIH86" s="127">
        <v>30000</v>
      </c>
      <c r="CII86" s="128">
        <v>40000</v>
      </c>
      <c r="CIJ86" s="129">
        <f t="shared" ref="CIJ86" si="167">SUM(CHX86:CII86)</f>
        <v>400000</v>
      </c>
      <c r="CIK86" s="182" t="s">
        <v>3</v>
      </c>
      <c r="CIL86" s="183" t="s">
        <v>151</v>
      </c>
      <c r="CIM86" s="146">
        <f>SUM(CIN86:CIY86)</f>
        <v>400000</v>
      </c>
      <c r="CIN86" s="126">
        <v>30000</v>
      </c>
      <c r="CIO86" s="127">
        <v>30000</v>
      </c>
      <c r="CIP86" s="127">
        <v>30000</v>
      </c>
      <c r="CIQ86" s="127">
        <v>30000</v>
      </c>
      <c r="CIR86" s="127">
        <v>30000</v>
      </c>
      <c r="CIS86" s="127">
        <v>40000</v>
      </c>
      <c r="CIT86" s="127">
        <v>40000</v>
      </c>
      <c r="CIU86" s="127">
        <v>30000</v>
      </c>
      <c r="CIV86" s="127">
        <v>40000</v>
      </c>
      <c r="CIW86" s="127">
        <v>30000</v>
      </c>
      <c r="CIX86" s="127">
        <v>30000</v>
      </c>
      <c r="CIY86" s="128">
        <v>40000</v>
      </c>
      <c r="CIZ86" s="129">
        <f t="shared" ref="CIZ86" si="168">SUM(CIN86:CIY86)</f>
        <v>400000</v>
      </c>
      <c r="CJA86" s="182" t="s">
        <v>3</v>
      </c>
      <c r="CJB86" s="183" t="s">
        <v>151</v>
      </c>
      <c r="CJC86" s="146">
        <f>SUM(CJD86:CJO86)</f>
        <v>400000</v>
      </c>
      <c r="CJD86" s="126">
        <v>30000</v>
      </c>
      <c r="CJE86" s="127">
        <v>30000</v>
      </c>
      <c r="CJF86" s="127">
        <v>30000</v>
      </c>
      <c r="CJG86" s="127">
        <v>30000</v>
      </c>
      <c r="CJH86" s="127">
        <v>30000</v>
      </c>
      <c r="CJI86" s="127">
        <v>40000</v>
      </c>
      <c r="CJJ86" s="127">
        <v>40000</v>
      </c>
      <c r="CJK86" s="127">
        <v>30000</v>
      </c>
      <c r="CJL86" s="127">
        <v>40000</v>
      </c>
      <c r="CJM86" s="127">
        <v>30000</v>
      </c>
      <c r="CJN86" s="127">
        <v>30000</v>
      </c>
      <c r="CJO86" s="128">
        <v>40000</v>
      </c>
      <c r="CJP86" s="129">
        <f t="shared" ref="CJP86" si="169">SUM(CJD86:CJO86)</f>
        <v>400000</v>
      </c>
      <c r="CJQ86" s="182" t="s">
        <v>3</v>
      </c>
      <c r="CJR86" s="183" t="s">
        <v>151</v>
      </c>
      <c r="CJS86" s="146">
        <f>SUM(CJT86:CKE86)</f>
        <v>400000</v>
      </c>
      <c r="CJT86" s="126">
        <v>30000</v>
      </c>
      <c r="CJU86" s="127">
        <v>30000</v>
      </c>
      <c r="CJV86" s="127">
        <v>30000</v>
      </c>
      <c r="CJW86" s="127">
        <v>30000</v>
      </c>
      <c r="CJX86" s="127">
        <v>30000</v>
      </c>
      <c r="CJY86" s="127">
        <v>40000</v>
      </c>
      <c r="CJZ86" s="127">
        <v>40000</v>
      </c>
      <c r="CKA86" s="127">
        <v>30000</v>
      </c>
      <c r="CKB86" s="127">
        <v>40000</v>
      </c>
      <c r="CKC86" s="127">
        <v>30000</v>
      </c>
      <c r="CKD86" s="127">
        <v>30000</v>
      </c>
      <c r="CKE86" s="128">
        <v>40000</v>
      </c>
      <c r="CKF86" s="129">
        <f t="shared" ref="CKF86" si="170">SUM(CJT86:CKE86)</f>
        <v>400000</v>
      </c>
      <c r="CKG86" s="182" t="s">
        <v>3</v>
      </c>
      <c r="CKH86" s="183" t="s">
        <v>151</v>
      </c>
      <c r="CKI86" s="146">
        <f>SUM(CKJ86:CKU86)</f>
        <v>400000</v>
      </c>
      <c r="CKJ86" s="126">
        <v>30000</v>
      </c>
      <c r="CKK86" s="127">
        <v>30000</v>
      </c>
      <c r="CKL86" s="127">
        <v>30000</v>
      </c>
      <c r="CKM86" s="127">
        <v>30000</v>
      </c>
      <c r="CKN86" s="127">
        <v>30000</v>
      </c>
      <c r="CKO86" s="127">
        <v>40000</v>
      </c>
      <c r="CKP86" s="127">
        <v>40000</v>
      </c>
      <c r="CKQ86" s="127">
        <v>30000</v>
      </c>
      <c r="CKR86" s="127">
        <v>40000</v>
      </c>
      <c r="CKS86" s="127">
        <v>30000</v>
      </c>
      <c r="CKT86" s="127">
        <v>30000</v>
      </c>
      <c r="CKU86" s="128">
        <v>40000</v>
      </c>
      <c r="CKV86" s="129">
        <f t="shared" ref="CKV86" si="171">SUM(CKJ86:CKU86)</f>
        <v>400000</v>
      </c>
      <c r="CKW86" s="182" t="s">
        <v>3</v>
      </c>
      <c r="CKX86" s="183" t="s">
        <v>151</v>
      </c>
      <c r="CKY86" s="146">
        <f>SUM(CKZ86:CLK86)</f>
        <v>400000</v>
      </c>
      <c r="CKZ86" s="126">
        <v>30000</v>
      </c>
      <c r="CLA86" s="127">
        <v>30000</v>
      </c>
      <c r="CLB86" s="127">
        <v>30000</v>
      </c>
      <c r="CLC86" s="127">
        <v>30000</v>
      </c>
      <c r="CLD86" s="127">
        <v>30000</v>
      </c>
      <c r="CLE86" s="127">
        <v>40000</v>
      </c>
      <c r="CLF86" s="127">
        <v>40000</v>
      </c>
      <c r="CLG86" s="127">
        <v>30000</v>
      </c>
      <c r="CLH86" s="127">
        <v>40000</v>
      </c>
      <c r="CLI86" s="127">
        <v>30000</v>
      </c>
      <c r="CLJ86" s="127">
        <v>30000</v>
      </c>
      <c r="CLK86" s="128">
        <v>40000</v>
      </c>
      <c r="CLL86" s="129">
        <f t="shared" ref="CLL86" si="172">SUM(CKZ86:CLK86)</f>
        <v>400000</v>
      </c>
      <c r="CLM86" s="182" t="s">
        <v>3</v>
      </c>
      <c r="CLN86" s="183" t="s">
        <v>151</v>
      </c>
      <c r="CLO86" s="146">
        <f>SUM(CLP86:CMA86)</f>
        <v>400000</v>
      </c>
      <c r="CLP86" s="126">
        <v>30000</v>
      </c>
      <c r="CLQ86" s="127">
        <v>30000</v>
      </c>
      <c r="CLR86" s="127">
        <v>30000</v>
      </c>
      <c r="CLS86" s="127">
        <v>30000</v>
      </c>
      <c r="CLT86" s="127">
        <v>30000</v>
      </c>
      <c r="CLU86" s="127">
        <v>40000</v>
      </c>
      <c r="CLV86" s="127">
        <v>40000</v>
      </c>
      <c r="CLW86" s="127">
        <v>30000</v>
      </c>
      <c r="CLX86" s="127">
        <v>40000</v>
      </c>
      <c r="CLY86" s="127">
        <v>30000</v>
      </c>
      <c r="CLZ86" s="127">
        <v>30000</v>
      </c>
      <c r="CMA86" s="128">
        <v>40000</v>
      </c>
      <c r="CMB86" s="129">
        <f t="shared" ref="CMB86" si="173">SUM(CLP86:CMA86)</f>
        <v>400000</v>
      </c>
      <c r="CMC86" s="182" t="s">
        <v>3</v>
      </c>
      <c r="CMD86" s="183" t="s">
        <v>151</v>
      </c>
      <c r="CME86" s="146">
        <f>SUM(CMF86:CMQ86)</f>
        <v>400000</v>
      </c>
      <c r="CMF86" s="126">
        <v>30000</v>
      </c>
      <c r="CMG86" s="127">
        <v>30000</v>
      </c>
      <c r="CMH86" s="127">
        <v>30000</v>
      </c>
      <c r="CMI86" s="127">
        <v>30000</v>
      </c>
      <c r="CMJ86" s="127">
        <v>30000</v>
      </c>
      <c r="CMK86" s="127">
        <v>40000</v>
      </c>
      <c r="CML86" s="127">
        <v>40000</v>
      </c>
      <c r="CMM86" s="127">
        <v>30000</v>
      </c>
      <c r="CMN86" s="127">
        <v>40000</v>
      </c>
      <c r="CMO86" s="127">
        <v>30000</v>
      </c>
      <c r="CMP86" s="127">
        <v>30000</v>
      </c>
      <c r="CMQ86" s="128">
        <v>40000</v>
      </c>
      <c r="CMR86" s="129">
        <f t="shared" ref="CMR86" si="174">SUM(CMF86:CMQ86)</f>
        <v>400000</v>
      </c>
      <c r="CMS86" s="182" t="s">
        <v>3</v>
      </c>
      <c r="CMT86" s="183" t="s">
        <v>151</v>
      </c>
      <c r="CMU86" s="146">
        <f>SUM(CMV86:CNG86)</f>
        <v>400000</v>
      </c>
      <c r="CMV86" s="126">
        <v>30000</v>
      </c>
      <c r="CMW86" s="127">
        <v>30000</v>
      </c>
      <c r="CMX86" s="127">
        <v>30000</v>
      </c>
      <c r="CMY86" s="127">
        <v>30000</v>
      </c>
      <c r="CMZ86" s="127">
        <v>30000</v>
      </c>
      <c r="CNA86" s="127">
        <v>40000</v>
      </c>
      <c r="CNB86" s="127">
        <v>40000</v>
      </c>
      <c r="CNC86" s="127">
        <v>30000</v>
      </c>
      <c r="CND86" s="127">
        <v>40000</v>
      </c>
      <c r="CNE86" s="127">
        <v>30000</v>
      </c>
      <c r="CNF86" s="127">
        <v>30000</v>
      </c>
      <c r="CNG86" s="128">
        <v>40000</v>
      </c>
      <c r="CNH86" s="129">
        <f t="shared" ref="CNH86" si="175">SUM(CMV86:CNG86)</f>
        <v>400000</v>
      </c>
      <c r="CNI86" s="182" t="s">
        <v>3</v>
      </c>
      <c r="CNJ86" s="183" t="s">
        <v>151</v>
      </c>
      <c r="CNK86" s="146">
        <f>SUM(CNL86:CNW86)</f>
        <v>400000</v>
      </c>
      <c r="CNL86" s="126">
        <v>30000</v>
      </c>
      <c r="CNM86" s="127">
        <v>30000</v>
      </c>
      <c r="CNN86" s="127">
        <v>30000</v>
      </c>
      <c r="CNO86" s="127">
        <v>30000</v>
      </c>
      <c r="CNP86" s="127">
        <v>30000</v>
      </c>
      <c r="CNQ86" s="127">
        <v>40000</v>
      </c>
      <c r="CNR86" s="127">
        <v>40000</v>
      </c>
      <c r="CNS86" s="127">
        <v>30000</v>
      </c>
      <c r="CNT86" s="127">
        <v>40000</v>
      </c>
      <c r="CNU86" s="127">
        <v>30000</v>
      </c>
      <c r="CNV86" s="127">
        <v>30000</v>
      </c>
      <c r="CNW86" s="128">
        <v>40000</v>
      </c>
      <c r="CNX86" s="129">
        <f t="shared" ref="CNX86" si="176">SUM(CNL86:CNW86)</f>
        <v>400000</v>
      </c>
      <c r="CNY86" s="182" t="s">
        <v>3</v>
      </c>
      <c r="CNZ86" s="183" t="s">
        <v>151</v>
      </c>
      <c r="COA86" s="146">
        <f>SUM(COB86:COM86)</f>
        <v>400000</v>
      </c>
      <c r="COB86" s="126">
        <v>30000</v>
      </c>
      <c r="COC86" s="127">
        <v>30000</v>
      </c>
      <c r="COD86" s="127">
        <v>30000</v>
      </c>
      <c r="COE86" s="127">
        <v>30000</v>
      </c>
      <c r="COF86" s="127">
        <v>30000</v>
      </c>
      <c r="COG86" s="127">
        <v>40000</v>
      </c>
      <c r="COH86" s="127">
        <v>40000</v>
      </c>
      <c r="COI86" s="127">
        <v>30000</v>
      </c>
      <c r="COJ86" s="127">
        <v>40000</v>
      </c>
      <c r="COK86" s="127">
        <v>30000</v>
      </c>
      <c r="COL86" s="127">
        <v>30000</v>
      </c>
      <c r="COM86" s="128">
        <v>40000</v>
      </c>
      <c r="CON86" s="129">
        <f t="shared" ref="CON86" si="177">SUM(COB86:COM86)</f>
        <v>400000</v>
      </c>
      <c r="COO86" s="182" t="s">
        <v>3</v>
      </c>
      <c r="COP86" s="183" t="s">
        <v>151</v>
      </c>
      <c r="COQ86" s="146">
        <f>SUM(COR86:CPC86)</f>
        <v>400000</v>
      </c>
      <c r="COR86" s="126">
        <v>30000</v>
      </c>
      <c r="COS86" s="127">
        <v>30000</v>
      </c>
      <c r="COT86" s="127">
        <v>30000</v>
      </c>
      <c r="COU86" s="127">
        <v>30000</v>
      </c>
      <c r="COV86" s="127">
        <v>30000</v>
      </c>
      <c r="COW86" s="127">
        <v>40000</v>
      </c>
      <c r="COX86" s="127">
        <v>40000</v>
      </c>
      <c r="COY86" s="127">
        <v>30000</v>
      </c>
      <c r="COZ86" s="127">
        <v>40000</v>
      </c>
      <c r="CPA86" s="127">
        <v>30000</v>
      </c>
      <c r="CPB86" s="127">
        <v>30000</v>
      </c>
      <c r="CPC86" s="128">
        <v>40000</v>
      </c>
      <c r="CPD86" s="129">
        <f t="shared" ref="CPD86" si="178">SUM(COR86:CPC86)</f>
        <v>400000</v>
      </c>
      <c r="CPE86" s="182" t="s">
        <v>3</v>
      </c>
      <c r="CPF86" s="183" t="s">
        <v>151</v>
      </c>
      <c r="CPG86" s="146">
        <f>SUM(CPH86:CPS86)</f>
        <v>400000</v>
      </c>
      <c r="CPH86" s="126">
        <v>30000</v>
      </c>
      <c r="CPI86" s="127">
        <v>30000</v>
      </c>
      <c r="CPJ86" s="127">
        <v>30000</v>
      </c>
      <c r="CPK86" s="127">
        <v>30000</v>
      </c>
      <c r="CPL86" s="127">
        <v>30000</v>
      </c>
      <c r="CPM86" s="127">
        <v>40000</v>
      </c>
      <c r="CPN86" s="127">
        <v>40000</v>
      </c>
      <c r="CPO86" s="127">
        <v>30000</v>
      </c>
      <c r="CPP86" s="127">
        <v>40000</v>
      </c>
      <c r="CPQ86" s="127">
        <v>30000</v>
      </c>
      <c r="CPR86" s="127">
        <v>30000</v>
      </c>
      <c r="CPS86" s="128">
        <v>40000</v>
      </c>
      <c r="CPT86" s="129">
        <f t="shared" ref="CPT86" si="179">SUM(CPH86:CPS86)</f>
        <v>400000</v>
      </c>
      <c r="CPU86" s="182" t="s">
        <v>3</v>
      </c>
      <c r="CPV86" s="183" t="s">
        <v>151</v>
      </c>
      <c r="CPW86" s="146">
        <f>SUM(CPX86:CQI86)</f>
        <v>400000</v>
      </c>
      <c r="CPX86" s="126">
        <v>30000</v>
      </c>
      <c r="CPY86" s="127">
        <v>30000</v>
      </c>
      <c r="CPZ86" s="127">
        <v>30000</v>
      </c>
      <c r="CQA86" s="127">
        <v>30000</v>
      </c>
      <c r="CQB86" s="127">
        <v>30000</v>
      </c>
      <c r="CQC86" s="127">
        <v>40000</v>
      </c>
      <c r="CQD86" s="127">
        <v>40000</v>
      </c>
      <c r="CQE86" s="127">
        <v>30000</v>
      </c>
      <c r="CQF86" s="127">
        <v>40000</v>
      </c>
      <c r="CQG86" s="127">
        <v>30000</v>
      </c>
      <c r="CQH86" s="127">
        <v>30000</v>
      </c>
      <c r="CQI86" s="128">
        <v>40000</v>
      </c>
      <c r="CQJ86" s="129">
        <f t="shared" ref="CQJ86" si="180">SUM(CPX86:CQI86)</f>
        <v>400000</v>
      </c>
      <c r="CQK86" s="182" t="s">
        <v>3</v>
      </c>
      <c r="CQL86" s="183" t="s">
        <v>151</v>
      </c>
      <c r="CQM86" s="146">
        <f>SUM(CQN86:CQY86)</f>
        <v>400000</v>
      </c>
      <c r="CQN86" s="126">
        <v>30000</v>
      </c>
      <c r="CQO86" s="127">
        <v>30000</v>
      </c>
      <c r="CQP86" s="127">
        <v>30000</v>
      </c>
      <c r="CQQ86" s="127">
        <v>30000</v>
      </c>
      <c r="CQR86" s="127">
        <v>30000</v>
      </c>
      <c r="CQS86" s="127">
        <v>40000</v>
      </c>
      <c r="CQT86" s="127">
        <v>40000</v>
      </c>
      <c r="CQU86" s="127">
        <v>30000</v>
      </c>
      <c r="CQV86" s="127">
        <v>40000</v>
      </c>
      <c r="CQW86" s="127">
        <v>30000</v>
      </c>
      <c r="CQX86" s="127">
        <v>30000</v>
      </c>
      <c r="CQY86" s="128">
        <v>40000</v>
      </c>
      <c r="CQZ86" s="129">
        <f t="shared" ref="CQZ86" si="181">SUM(CQN86:CQY86)</f>
        <v>400000</v>
      </c>
      <c r="CRA86" s="182" t="s">
        <v>3</v>
      </c>
      <c r="CRB86" s="183" t="s">
        <v>151</v>
      </c>
      <c r="CRC86" s="146">
        <f>SUM(CRD86:CRO86)</f>
        <v>400000</v>
      </c>
      <c r="CRD86" s="126">
        <v>30000</v>
      </c>
      <c r="CRE86" s="127">
        <v>30000</v>
      </c>
      <c r="CRF86" s="127">
        <v>30000</v>
      </c>
      <c r="CRG86" s="127">
        <v>30000</v>
      </c>
      <c r="CRH86" s="127">
        <v>30000</v>
      </c>
      <c r="CRI86" s="127">
        <v>40000</v>
      </c>
      <c r="CRJ86" s="127">
        <v>40000</v>
      </c>
      <c r="CRK86" s="127">
        <v>30000</v>
      </c>
      <c r="CRL86" s="127">
        <v>40000</v>
      </c>
      <c r="CRM86" s="127">
        <v>30000</v>
      </c>
      <c r="CRN86" s="127">
        <v>30000</v>
      </c>
      <c r="CRO86" s="128">
        <v>40000</v>
      </c>
      <c r="CRP86" s="129">
        <f t="shared" ref="CRP86" si="182">SUM(CRD86:CRO86)</f>
        <v>400000</v>
      </c>
      <c r="CRQ86" s="182" t="s">
        <v>3</v>
      </c>
      <c r="CRR86" s="183" t="s">
        <v>151</v>
      </c>
      <c r="CRS86" s="146">
        <f>SUM(CRT86:CSE86)</f>
        <v>400000</v>
      </c>
      <c r="CRT86" s="126">
        <v>30000</v>
      </c>
      <c r="CRU86" s="127">
        <v>30000</v>
      </c>
      <c r="CRV86" s="127">
        <v>30000</v>
      </c>
      <c r="CRW86" s="127">
        <v>30000</v>
      </c>
      <c r="CRX86" s="127">
        <v>30000</v>
      </c>
      <c r="CRY86" s="127">
        <v>40000</v>
      </c>
      <c r="CRZ86" s="127">
        <v>40000</v>
      </c>
      <c r="CSA86" s="127">
        <v>30000</v>
      </c>
      <c r="CSB86" s="127">
        <v>40000</v>
      </c>
      <c r="CSC86" s="127">
        <v>30000</v>
      </c>
      <c r="CSD86" s="127">
        <v>30000</v>
      </c>
      <c r="CSE86" s="128">
        <v>40000</v>
      </c>
      <c r="CSF86" s="129">
        <f t="shared" ref="CSF86" si="183">SUM(CRT86:CSE86)</f>
        <v>400000</v>
      </c>
      <c r="CSG86" s="182" t="s">
        <v>3</v>
      </c>
      <c r="CSH86" s="183" t="s">
        <v>151</v>
      </c>
      <c r="CSI86" s="146">
        <f>SUM(CSJ86:CSU86)</f>
        <v>400000</v>
      </c>
      <c r="CSJ86" s="126">
        <v>30000</v>
      </c>
      <c r="CSK86" s="127">
        <v>30000</v>
      </c>
      <c r="CSL86" s="127">
        <v>30000</v>
      </c>
      <c r="CSM86" s="127">
        <v>30000</v>
      </c>
      <c r="CSN86" s="127">
        <v>30000</v>
      </c>
      <c r="CSO86" s="127">
        <v>40000</v>
      </c>
      <c r="CSP86" s="127">
        <v>40000</v>
      </c>
      <c r="CSQ86" s="127">
        <v>30000</v>
      </c>
      <c r="CSR86" s="127">
        <v>40000</v>
      </c>
      <c r="CSS86" s="127">
        <v>30000</v>
      </c>
      <c r="CST86" s="127">
        <v>30000</v>
      </c>
      <c r="CSU86" s="128">
        <v>40000</v>
      </c>
      <c r="CSV86" s="129">
        <f t="shared" ref="CSV86" si="184">SUM(CSJ86:CSU86)</f>
        <v>400000</v>
      </c>
      <c r="CSW86" s="182" t="s">
        <v>3</v>
      </c>
      <c r="CSX86" s="183" t="s">
        <v>151</v>
      </c>
      <c r="CSY86" s="146">
        <f>SUM(CSZ86:CTK86)</f>
        <v>400000</v>
      </c>
      <c r="CSZ86" s="126">
        <v>30000</v>
      </c>
      <c r="CTA86" s="127">
        <v>30000</v>
      </c>
      <c r="CTB86" s="127">
        <v>30000</v>
      </c>
      <c r="CTC86" s="127">
        <v>30000</v>
      </c>
      <c r="CTD86" s="127">
        <v>30000</v>
      </c>
      <c r="CTE86" s="127">
        <v>40000</v>
      </c>
      <c r="CTF86" s="127">
        <v>40000</v>
      </c>
      <c r="CTG86" s="127">
        <v>30000</v>
      </c>
      <c r="CTH86" s="127">
        <v>40000</v>
      </c>
      <c r="CTI86" s="127">
        <v>30000</v>
      </c>
      <c r="CTJ86" s="127">
        <v>30000</v>
      </c>
      <c r="CTK86" s="128">
        <v>40000</v>
      </c>
      <c r="CTL86" s="129">
        <f t="shared" ref="CTL86" si="185">SUM(CSZ86:CTK86)</f>
        <v>400000</v>
      </c>
      <c r="CTM86" s="182" t="s">
        <v>3</v>
      </c>
      <c r="CTN86" s="183" t="s">
        <v>151</v>
      </c>
      <c r="CTO86" s="146">
        <f>SUM(CTP86:CUA86)</f>
        <v>400000</v>
      </c>
      <c r="CTP86" s="126">
        <v>30000</v>
      </c>
      <c r="CTQ86" s="127">
        <v>30000</v>
      </c>
      <c r="CTR86" s="127">
        <v>30000</v>
      </c>
      <c r="CTS86" s="127">
        <v>30000</v>
      </c>
      <c r="CTT86" s="127">
        <v>30000</v>
      </c>
      <c r="CTU86" s="127">
        <v>40000</v>
      </c>
      <c r="CTV86" s="127">
        <v>40000</v>
      </c>
      <c r="CTW86" s="127">
        <v>30000</v>
      </c>
      <c r="CTX86" s="127">
        <v>40000</v>
      </c>
      <c r="CTY86" s="127">
        <v>30000</v>
      </c>
      <c r="CTZ86" s="127">
        <v>30000</v>
      </c>
      <c r="CUA86" s="128">
        <v>40000</v>
      </c>
      <c r="CUB86" s="129">
        <f t="shared" ref="CUB86" si="186">SUM(CTP86:CUA86)</f>
        <v>400000</v>
      </c>
      <c r="CUC86" s="182" t="s">
        <v>3</v>
      </c>
      <c r="CUD86" s="183" t="s">
        <v>151</v>
      </c>
      <c r="CUE86" s="146">
        <f>SUM(CUF86:CUQ86)</f>
        <v>400000</v>
      </c>
      <c r="CUF86" s="126">
        <v>30000</v>
      </c>
      <c r="CUG86" s="127">
        <v>30000</v>
      </c>
      <c r="CUH86" s="127">
        <v>30000</v>
      </c>
      <c r="CUI86" s="127">
        <v>30000</v>
      </c>
      <c r="CUJ86" s="127">
        <v>30000</v>
      </c>
      <c r="CUK86" s="127">
        <v>40000</v>
      </c>
      <c r="CUL86" s="127">
        <v>40000</v>
      </c>
      <c r="CUM86" s="127">
        <v>30000</v>
      </c>
      <c r="CUN86" s="127">
        <v>40000</v>
      </c>
      <c r="CUO86" s="127">
        <v>30000</v>
      </c>
      <c r="CUP86" s="127">
        <v>30000</v>
      </c>
      <c r="CUQ86" s="128">
        <v>40000</v>
      </c>
      <c r="CUR86" s="129">
        <f t="shared" ref="CUR86" si="187">SUM(CUF86:CUQ86)</f>
        <v>400000</v>
      </c>
      <c r="CUS86" s="182" t="s">
        <v>3</v>
      </c>
      <c r="CUT86" s="183" t="s">
        <v>151</v>
      </c>
      <c r="CUU86" s="146">
        <f>SUM(CUV86:CVG86)</f>
        <v>400000</v>
      </c>
      <c r="CUV86" s="126">
        <v>30000</v>
      </c>
      <c r="CUW86" s="127">
        <v>30000</v>
      </c>
      <c r="CUX86" s="127">
        <v>30000</v>
      </c>
      <c r="CUY86" s="127">
        <v>30000</v>
      </c>
      <c r="CUZ86" s="127">
        <v>30000</v>
      </c>
      <c r="CVA86" s="127">
        <v>40000</v>
      </c>
      <c r="CVB86" s="127">
        <v>40000</v>
      </c>
      <c r="CVC86" s="127">
        <v>30000</v>
      </c>
      <c r="CVD86" s="127">
        <v>40000</v>
      </c>
      <c r="CVE86" s="127">
        <v>30000</v>
      </c>
      <c r="CVF86" s="127">
        <v>30000</v>
      </c>
      <c r="CVG86" s="128">
        <v>40000</v>
      </c>
      <c r="CVH86" s="129">
        <f t="shared" ref="CVH86" si="188">SUM(CUV86:CVG86)</f>
        <v>400000</v>
      </c>
      <c r="CVI86" s="182" t="s">
        <v>3</v>
      </c>
      <c r="CVJ86" s="183" t="s">
        <v>151</v>
      </c>
      <c r="CVK86" s="146">
        <f>SUM(CVL86:CVW86)</f>
        <v>400000</v>
      </c>
      <c r="CVL86" s="126">
        <v>30000</v>
      </c>
      <c r="CVM86" s="127">
        <v>30000</v>
      </c>
      <c r="CVN86" s="127">
        <v>30000</v>
      </c>
      <c r="CVO86" s="127">
        <v>30000</v>
      </c>
      <c r="CVP86" s="127">
        <v>30000</v>
      </c>
      <c r="CVQ86" s="127">
        <v>40000</v>
      </c>
      <c r="CVR86" s="127">
        <v>40000</v>
      </c>
      <c r="CVS86" s="127">
        <v>30000</v>
      </c>
      <c r="CVT86" s="127">
        <v>40000</v>
      </c>
      <c r="CVU86" s="127">
        <v>30000</v>
      </c>
      <c r="CVV86" s="127">
        <v>30000</v>
      </c>
      <c r="CVW86" s="128">
        <v>40000</v>
      </c>
      <c r="CVX86" s="129">
        <f t="shared" ref="CVX86" si="189">SUM(CVL86:CVW86)</f>
        <v>400000</v>
      </c>
      <c r="CVY86" s="182" t="s">
        <v>3</v>
      </c>
      <c r="CVZ86" s="183" t="s">
        <v>151</v>
      </c>
      <c r="CWA86" s="146">
        <f>SUM(CWB86:CWM86)</f>
        <v>400000</v>
      </c>
      <c r="CWB86" s="126">
        <v>30000</v>
      </c>
      <c r="CWC86" s="127">
        <v>30000</v>
      </c>
      <c r="CWD86" s="127">
        <v>30000</v>
      </c>
      <c r="CWE86" s="127">
        <v>30000</v>
      </c>
      <c r="CWF86" s="127">
        <v>30000</v>
      </c>
      <c r="CWG86" s="127">
        <v>40000</v>
      </c>
      <c r="CWH86" s="127">
        <v>40000</v>
      </c>
      <c r="CWI86" s="127">
        <v>30000</v>
      </c>
      <c r="CWJ86" s="127">
        <v>40000</v>
      </c>
      <c r="CWK86" s="127">
        <v>30000</v>
      </c>
      <c r="CWL86" s="127">
        <v>30000</v>
      </c>
      <c r="CWM86" s="128">
        <v>40000</v>
      </c>
      <c r="CWN86" s="129">
        <f t="shared" ref="CWN86" si="190">SUM(CWB86:CWM86)</f>
        <v>400000</v>
      </c>
      <c r="CWO86" s="182" t="s">
        <v>3</v>
      </c>
      <c r="CWP86" s="183" t="s">
        <v>151</v>
      </c>
      <c r="CWQ86" s="146">
        <f>SUM(CWR86:CXC86)</f>
        <v>400000</v>
      </c>
      <c r="CWR86" s="126">
        <v>30000</v>
      </c>
      <c r="CWS86" s="127">
        <v>30000</v>
      </c>
      <c r="CWT86" s="127">
        <v>30000</v>
      </c>
      <c r="CWU86" s="127">
        <v>30000</v>
      </c>
      <c r="CWV86" s="127">
        <v>30000</v>
      </c>
      <c r="CWW86" s="127">
        <v>40000</v>
      </c>
      <c r="CWX86" s="127">
        <v>40000</v>
      </c>
      <c r="CWY86" s="127">
        <v>30000</v>
      </c>
      <c r="CWZ86" s="127">
        <v>40000</v>
      </c>
      <c r="CXA86" s="127">
        <v>30000</v>
      </c>
      <c r="CXB86" s="127">
        <v>30000</v>
      </c>
      <c r="CXC86" s="128">
        <v>40000</v>
      </c>
      <c r="CXD86" s="129">
        <f t="shared" ref="CXD86" si="191">SUM(CWR86:CXC86)</f>
        <v>400000</v>
      </c>
      <c r="CXE86" s="182" t="s">
        <v>3</v>
      </c>
      <c r="CXF86" s="183" t="s">
        <v>151</v>
      </c>
      <c r="CXG86" s="146">
        <f>SUM(CXH86:CXS86)</f>
        <v>400000</v>
      </c>
      <c r="CXH86" s="126">
        <v>30000</v>
      </c>
      <c r="CXI86" s="127">
        <v>30000</v>
      </c>
      <c r="CXJ86" s="127">
        <v>30000</v>
      </c>
      <c r="CXK86" s="127">
        <v>30000</v>
      </c>
      <c r="CXL86" s="127">
        <v>30000</v>
      </c>
      <c r="CXM86" s="127">
        <v>40000</v>
      </c>
      <c r="CXN86" s="127">
        <v>40000</v>
      </c>
      <c r="CXO86" s="127">
        <v>30000</v>
      </c>
      <c r="CXP86" s="127">
        <v>40000</v>
      </c>
      <c r="CXQ86" s="127">
        <v>30000</v>
      </c>
      <c r="CXR86" s="127">
        <v>30000</v>
      </c>
      <c r="CXS86" s="128">
        <v>40000</v>
      </c>
      <c r="CXT86" s="129">
        <f t="shared" ref="CXT86" si="192">SUM(CXH86:CXS86)</f>
        <v>400000</v>
      </c>
      <c r="CXU86" s="182" t="s">
        <v>3</v>
      </c>
      <c r="CXV86" s="183" t="s">
        <v>151</v>
      </c>
      <c r="CXW86" s="146">
        <f>SUM(CXX86:CYI86)</f>
        <v>400000</v>
      </c>
      <c r="CXX86" s="126">
        <v>30000</v>
      </c>
      <c r="CXY86" s="127">
        <v>30000</v>
      </c>
      <c r="CXZ86" s="127">
        <v>30000</v>
      </c>
      <c r="CYA86" s="127">
        <v>30000</v>
      </c>
      <c r="CYB86" s="127">
        <v>30000</v>
      </c>
      <c r="CYC86" s="127">
        <v>40000</v>
      </c>
      <c r="CYD86" s="127">
        <v>40000</v>
      </c>
      <c r="CYE86" s="127">
        <v>30000</v>
      </c>
      <c r="CYF86" s="127">
        <v>40000</v>
      </c>
      <c r="CYG86" s="127">
        <v>30000</v>
      </c>
      <c r="CYH86" s="127">
        <v>30000</v>
      </c>
      <c r="CYI86" s="128">
        <v>40000</v>
      </c>
      <c r="CYJ86" s="129">
        <f t="shared" ref="CYJ86" si="193">SUM(CXX86:CYI86)</f>
        <v>400000</v>
      </c>
      <c r="CYK86" s="182" t="s">
        <v>3</v>
      </c>
      <c r="CYL86" s="183" t="s">
        <v>151</v>
      </c>
      <c r="CYM86" s="146">
        <f>SUM(CYN86:CYY86)</f>
        <v>400000</v>
      </c>
      <c r="CYN86" s="126">
        <v>30000</v>
      </c>
      <c r="CYO86" s="127">
        <v>30000</v>
      </c>
      <c r="CYP86" s="127">
        <v>30000</v>
      </c>
      <c r="CYQ86" s="127">
        <v>30000</v>
      </c>
      <c r="CYR86" s="127">
        <v>30000</v>
      </c>
      <c r="CYS86" s="127">
        <v>40000</v>
      </c>
      <c r="CYT86" s="127">
        <v>40000</v>
      </c>
      <c r="CYU86" s="127">
        <v>30000</v>
      </c>
      <c r="CYV86" s="127">
        <v>40000</v>
      </c>
      <c r="CYW86" s="127">
        <v>30000</v>
      </c>
      <c r="CYX86" s="127">
        <v>30000</v>
      </c>
      <c r="CYY86" s="128">
        <v>40000</v>
      </c>
      <c r="CYZ86" s="129">
        <f t="shared" ref="CYZ86" si="194">SUM(CYN86:CYY86)</f>
        <v>400000</v>
      </c>
      <c r="CZA86" s="182" t="s">
        <v>3</v>
      </c>
      <c r="CZB86" s="183" t="s">
        <v>151</v>
      </c>
      <c r="CZC86" s="146">
        <f>SUM(CZD86:CZO86)</f>
        <v>400000</v>
      </c>
      <c r="CZD86" s="126">
        <v>30000</v>
      </c>
      <c r="CZE86" s="127">
        <v>30000</v>
      </c>
      <c r="CZF86" s="127">
        <v>30000</v>
      </c>
      <c r="CZG86" s="127">
        <v>30000</v>
      </c>
      <c r="CZH86" s="127">
        <v>30000</v>
      </c>
      <c r="CZI86" s="127">
        <v>40000</v>
      </c>
      <c r="CZJ86" s="127">
        <v>40000</v>
      </c>
      <c r="CZK86" s="127">
        <v>30000</v>
      </c>
      <c r="CZL86" s="127">
        <v>40000</v>
      </c>
      <c r="CZM86" s="127">
        <v>30000</v>
      </c>
      <c r="CZN86" s="127">
        <v>30000</v>
      </c>
      <c r="CZO86" s="128">
        <v>40000</v>
      </c>
      <c r="CZP86" s="129">
        <f t="shared" ref="CZP86" si="195">SUM(CZD86:CZO86)</f>
        <v>400000</v>
      </c>
      <c r="CZQ86" s="182" t="s">
        <v>3</v>
      </c>
      <c r="CZR86" s="183" t="s">
        <v>151</v>
      </c>
      <c r="CZS86" s="146">
        <f>SUM(CZT86:DAE86)</f>
        <v>400000</v>
      </c>
      <c r="CZT86" s="126">
        <v>30000</v>
      </c>
      <c r="CZU86" s="127">
        <v>30000</v>
      </c>
      <c r="CZV86" s="127">
        <v>30000</v>
      </c>
      <c r="CZW86" s="127">
        <v>30000</v>
      </c>
      <c r="CZX86" s="127">
        <v>30000</v>
      </c>
      <c r="CZY86" s="127">
        <v>40000</v>
      </c>
      <c r="CZZ86" s="127">
        <v>40000</v>
      </c>
      <c r="DAA86" s="127">
        <v>30000</v>
      </c>
      <c r="DAB86" s="127">
        <v>40000</v>
      </c>
      <c r="DAC86" s="127">
        <v>30000</v>
      </c>
      <c r="DAD86" s="127">
        <v>30000</v>
      </c>
      <c r="DAE86" s="128">
        <v>40000</v>
      </c>
      <c r="DAF86" s="129">
        <f t="shared" ref="DAF86" si="196">SUM(CZT86:DAE86)</f>
        <v>400000</v>
      </c>
      <c r="DAG86" s="182" t="s">
        <v>3</v>
      </c>
      <c r="DAH86" s="183" t="s">
        <v>151</v>
      </c>
      <c r="DAI86" s="146">
        <f>SUM(DAJ86:DAU86)</f>
        <v>400000</v>
      </c>
      <c r="DAJ86" s="126">
        <v>30000</v>
      </c>
      <c r="DAK86" s="127">
        <v>30000</v>
      </c>
      <c r="DAL86" s="127">
        <v>30000</v>
      </c>
      <c r="DAM86" s="127">
        <v>30000</v>
      </c>
      <c r="DAN86" s="127">
        <v>30000</v>
      </c>
      <c r="DAO86" s="127">
        <v>40000</v>
      </c>
      <c r="DAP86" s="127">
        <v>40000</v>
      </c>
      <c r="DAQ86" s="127">
        <v>30000</v>
      </c>
      <c r="DAR86" s="127">
        <v>40000</v>
      </c>
      <c r="DAS86" s="127">
        <v>30000</v>
      </c>
      <c r="DAT86" s="127">
        <v>30000</v>
      </c>
      <c r="DAU86" s="128">
        <v>40000</v>
      </c>
      <c r="DAV86" s="129">
        <f t="shared" ref="DAV86" si="197">SUM(DAJ86:DAU86)</f>
        <v>400000</v>
      </c>
      <c r="DAW86" s="182" t="s">
        <v>3</v>
      </c>
      <c r="DAX86" s="183" t="s">
        <v>151</v>
      </c>
      <c r="DAY86" s="146">
        <f>SUM(DAZ86:DBK86)</f>
        <v>400000</v>
      </c>
      <c r="DAZ86" s="126">
        <v>30000</v>
      </c>
      <c r="DBA86" s="127">
        <v>30000</v>
      </c>
      <c r="DBB86" s="127">
        <v>30000</v>
      </c>
      <c r="DBC86" s="127">
        <v>30000</v>
      </c>
      <c r="DBD86" s="127">
        <v>30000</v>
      </c>
      <c r="DBE86" s="127">
        <v>40000</v>
      </c>
      <c r="DBF86" s="127">
        <v>40000</v>
      </c>
      <c r="DBG86" s="127">
        <v>30000</v>
      </c>
      <c r="DBH86" s="127">
        <v>40000</v>
      </c>
      <c r="DBI86" s="127">
        <v>30000</v>
      </c>
      <c r="DBJ86" s="127">
        <v>30000</v>
      </c>
      <c r="DBK86" s="128">
        <v>40000</v>
      </c>
      <c r="DBL86" s="129">
        <f t="shared" ref="DBL86" si="198">SUM(DAZ86:DBK86)</f>
        <v>400000</v>
      </c>
      <c r="DBM86" s="182" t="s">
        <v>3</v>
      </c>
      <c r="DBN86" s="183" t="s">
        <v>151</v>
      </c>
      <c r="DBO86" s="146">
        <f>SUM(DBP86:DCA86)</f>
        <v>400000</v>
      </c>
      <c r="DBP86" s="126">
        <v>30000</v>
      </c>
      <c r="DBQ86" s="127">
        <v>30000</v>
      </c>
      <c r="DBR86" s="127">
        <v>30000</v>
      </c>
      <c r="DBS86" s="127">
        <v>30000</v>
      </c>
      <c r="DBT86" s="127">
        <v>30000</v>
      </c>
      <c r="DBU86" s="127">
        <v>40000</v>
      </c>
      <c r="DBV86" s="127">
        <v>40000</v>
      </c>
      <c r="DBW86" s="127">
        <v>30000</v>
      </c>
      <c r="DBX86" s="127">
        <v>40000</v>
      </c>
      <c r="DBY86" s="127">
        <v>30000</v>
      </c>
      <c r="DBZ86" s="127">
        <v>30000</v>
      </c>
      <c r="DCA86" s="128">
        <v>40000</v>
      </c>
      <c r="DCB86" s="129">
        <f t="shared" ref="DCB86" si="199">SUM(DBP86:DCA86)</f>
        <v>400000</v>
      </c>
      <c r="DCC86" s="182" t="s">
        <v>3</v>
      </c>
      <c r="DCD86" s="183" t="s">
        <v>151</v>
      </c>
      <c r="DCE86" s="146">
        <f>SUM(DCF86:DCQ86)</f>
        <v>400000</v>
      </c>
      <c r="DCF86" s="126">
        <v>30000</v>
      </c>
      <c r="DCG86" s="127">
        <v>30000</v>
      </c>
      <c r="DCH86" s="127">
        <v>30000</v>
      </c>
      <c r="DCI86" s="127">
        <v>30000</v>
      </c>
      <c r="DCJ86" s="127">
        <v>30000</v>
      </c>
      <c r="DCK86" s="127">
        <v>40000</v>
      </c>
      <c r="DCL86" s="127">
        <v>40000</v>
      </c>
      <c r="DCM86" s="127">
        <v>30000</v>
      </c>
      <c r="DCN86" s="127">
        <v>40000</v>
      </c>
      <c r="DCO86" s="127">
        <v>30000</v>
      </c>
      <c r="DCP86" s="127">
        <v>30000</v>
      </c>
      <c r="DCQ86" s="128">
        <v>40000</v>
      </c>
      <c r="DCR86" s="129">
        <f t="shared" ref="DCR86" si="200">SUM(DCF86:DCQ86)</f>
        <v>400000</v>
      </c>
      <c r="DCS86" s="182" t="s">
        <v>3</v>
      </c>
      <c r="DCT86" s="183" t="s">
        <v>151</v>
      </c>
      <c r="DCU86" s="146">
        <f>SUM(DCV86:DDG86)</f>
        <v>400000</v>
      </c>
      <c r="DCV86" s="126">
        <v>30000</v>
      </c>
      <c r="DCW86" s="127">
        <v>30000</v>
      </c>
      <c r="DCX86" s="127">
        <v>30000</v>
      </c>
      <c r="DCY86" s="127">
        <v>30000</v>
      </c>
      <c r="DCZ86" s="127">
        <v>30000</v>
      </c>
      <c r="DDA86" s="127">
        <v>40000</v>
      </c>
      <c r="DDB86" s="127">
        <v>40000</v>
      </c>
      <c r="DDC86" s="127">
        <v>30000</v>
      </c>
      <c r="DDD86" s="127">
        <v>40000</v>
      </c>
      <c r="DDE86" s="127">
        <v>30000</v>
      </c>
      <c r="DDF86" s="127">
        <v>30000</v>
      </c>
      <c r="DDG86" s="128">
        <v>40000</v>
      </c>
      <c r="DDH86" s="129">
        <f t="shared" ref="DDH86" si="201">SUM(DCV86:DDG86)</f>
        <v>400000</v>
      </c>
      <c r="DDI86" s="182" t="s">
        <v>3</v>
      </c>
      <c r="DDJ86" s="183" t="s">
        <v>151</v>
      </c>
      <c r="DDK86" s="146">
        <f>SUM(DDL86:DDW86)</f>
        <v>400000</v>
      </c>
      <c r="DDL86" s="126">
        <v>30000</v>
      </c>
      <c r="DDM86" s="127">
        <v>30000</v>
      </c>
      <c r="DDN86" s="127">
        <v>30000</v>
      </c>
      <c r="DDO86" s="127">
        <v>30000</v>
      </c>
      <c r="DDP86" s="127">
        <v>30000</v>
      </c>
      <c r="DDQ86" s="127">
        <v>40000</v>
      </c>
      <c r="DDR86" s="127">
        <v>40000</v>
      </c>
      <c r="DDS86" s="127">
        <v>30000</v>
      </c>
      <c r="DDT86" s="127">
        <v>40000</v>
      </c>
      <c r="DDU86" s="127">
        <v>30000</v>
      </c>
      <c r="DDV86" s="127">
        <v>30000</v>
      </c>
      <c r="DDW86" s="128">
        <v>40000</v>
      </c>
      <c r="DDX86" s="129">
        <f t="shared" ref="DDX86" si="202">SUM(DDL86:DDW86)</f>
        <v>400000</v>
      </c>
      <c r="DDY86" s="182" t="s">
        <v>3</v>
      </c>
      <c r="DDZ86" s="183" t="s">
        <v>151</v>
      </c>
      <c r="DEA86" s="146">
        <f>SUM(DEB86:DEM86)</f>
        <v>400000</v>
      </c>
      <c r="DEB86" s="126">
        <v>30000</v>
      </c>
      <c r="DEC86" s="127">
        <v>30000</v>
      </c>
      <c r="DED86" s="127">
        <v>30000</v>
      </c>
      <c r="DEE86" s="127">
        <v>30000</v>
      </c>
      <c r="DEF86" s="127">
        <v>30000</v>
      </c>
      <c r="DEG86" s="127">
        <v>40000</v>
      </c>
      <c r="DEH86" s="127">
        <v>40000</v>
      </c>
      <c r="DEI86" s="127">
        <v>30000</v>
      </c>
      <c r="DEJ86" s="127">
        <v>40000</v>
      </c>
      <c r="DEK86" s="127">
        <v>30000</v>
      </c>
      <c r="DEL86" s="127">
        <v>30000</v>
      </c>
      <c r="DEM86" s="128">
        <v>40000</v>
      </c>
      <c r="DEN86" s="129">
        <f t="shared" ref="DEN86" si="203">SUM(DEB86:DEM86)</f>
        <v>400000</v>
      </c>
      <c r="DEO86" s="182" t="s">
        <v>3</v>
      </c>
      <c r="DEP86" s="183" t="s">
        <v>151</v>
      </c>
      <c r="DEQ86" s="146">
        <f>SUM(DER86:DFC86)</f>
        <v>400000</v>
      </c>
      <c r="DER86" s="126">
        <v>30000</v>
      </c>
      <c r="DES86" s="127">
        <v>30000</v>
      </c>
      <c r="DET86" s="127">
        <v>30000</v>
      </c>
      <c r="DEU86" s="127">
        <v>30000</v>
      </c>
      <c r="DEV86" s="127">
        <v>30000</v>
      </c>
      <c r="DEW86" s="127">
        <v>40000</v>
      </c>
      <c r="DEX86" s="127">
        <v>40000</v>
      </c>
      <c r="DEY86" s="127">
        <v>30000</v>
      </c>
      <c r="DEZ86" s="127">
        <v>40000</v>
      </c>
      <c r="DFA86" s="127">
        <v>30000</v>
      </c>
      <c r="DFB86" s="127">
        <v>30000</v>
      </c>
      <c r="DFC86" s="128">
        <v>40000</v>
      </c>
      <c r="DFD86" s="129">
        <f t="shared" ref="DFD86" si="204">SUM(DER86:DFC86)</f>
        <v>400000</v>
      </c>
      <c r="DFE86" s="182" t="s">
        <v>3</v>
      </c>
      <c r="DFF86" s="183" t="s">
        <v>151</v>
      </c>
      <c r="DFG86" s="146">
        <f>SUM(DFH86:DFS86)</f>
        <v>400000</v>
      </c>
      <c r="DFH86" s="126">
        <v>30000</v>
      </c>
      <c r="DFI86" s="127">
        <v>30000</v>
      </c>
      <c r="DFJ86" s="127">
        <v>30000</v>
      </c>
      <c r="DFK86" s="127">
        <v>30000</v>
      </c>
      <c r="DFL86" s="127">
        <v>30000</v>
      </c>
      <c r="DFM86" s="127">
        <v>40000</v>
      </c>
      <c r="DFN86" s="127">
        <v>40000</v>
      </c>
      <c r="DFO86" s="127">
        <v>30000</v>
      </c>
      <c r="DFP86" s="127">
        <v>40000</v>
      </c>
      <c r="DFQ86" s="127">
        <v>30000</v>
      </c>
      <c r="DFR86" s="127">
        <v>30000</v>
      </c>
      <c r="DFS86" s="128">
        <v>40000</v>
      </c>
      <c r="DFT86" s="129">
        <f t="shared" ref="DFT86" si="205">SUM(DFH86:DFS86)</f>
        <v>400000</v>
      </c>
      <c r="DFU86" s="182" t="s">
        <v>3</v>
      </c>
      <c r="DFV86" s="183" t="s">
        <v>151</v>
      </c>
      <c r="DFW86" s="146">
        <f>SUM(DFX86:DGI86)</f>
        <v>400000</v>
      </c>
      <c r="DFX86" s="126">
        <v>30000</v>
      </c>
      <c r="DFY86" s="127">
        <v>30000</v>
      </c>
      <c r="DFZ86" s="127">
        <v>30000</v>
      </c>
      <c r="DGA86" s="127">
        <v>30000</v>
      </c>
      <c r="DGB86" s="127">
        <v>30000</v>
      </c>
      <c r="DGC86" s="127">
        <v>40000</v>
      </c>
      <c r="DGD86" s="127">
        <v>40000</v>
      </c>
      <c r="DGE86" s="127">
        <v>30000</v>
      </c>
      <c r="DGF86" s="127">
        <v>40000</v>
      </c>
      <c r="DGG86" s="127">
        <v>30000</v>
      </c>
      <c r="DGH86" s="127">
        <v>30000</v>
      </c>
      <c r="DGI86" s="128">
        <v>40000</v>
      </c>
      <c r="DGJ86" s="129">
        <f t="shared" ref="DGJ86" si="206">SUM(DFX86:DGI86)</f>
        <v>400000</v>
      </c>
      <c r="DGK86" s="182" t="s">
        <v>3</v>
      </c>
      <c r="DGL86" s="183" t="s">
        <v>151</v>
      </c>
      <c r="DGM86" s="146">
        <f>SUM(DGN86:DGY86)</f>
        <v>400000</v>
      </c>
      <c r="DGN86" s="126">
        <v>30000</v>
      </c>
      <c r="DGO86" s="127">
        <v>30000</v>
      </c>
      <c r="DGP86" s="127">
        <v>30000</v>
      </c>
      <c r="DGQ86" s="127">
        <v>30000</v>
      </c>
      <c r="DGR86" s="127">
        <v>30000</v>
      </c>
      <c r="DGS86" s="127">
        <v>40000</v>
      </c>
      <c r="DGT86" s="127">
        <v>40000</v>
      </c>
      <c r="DGU86" s="127">
        <v>30000</v>
      </c>
      <c r="DGV86" s="127">
        <v>40000</v>
      </c>
      <c r="DGW86" s="127">
        <v>30000</v>
      </c>
      <c r="DGX86" s="127">
        <v>30000</v>
      </c>
      <c r="DGY86" s="128">
        <v>40000</v>
      </c>
      <c r="DGZ86" s="129">
        <f t="shared" ref="DGZ86" si="207">SUM(DGN86:DGY86)</f>
        <v>400000</v>
      </c>
      <c r="DHA86" s="182" t="s">
        <v>3</v>
      </c>
      <c r="DHB86" s="183" t="s">
        <v>151</v>
      </c>
      <c r="DHC86" s="146">
        <f>SUM(DHD86:DHO86)</f>
        <v>400000</v>
      </c>
      <c r="DHD86" s="126">
        <v>30000</v>
      </c>
      <c r="DHE86" s="127">
        <v>30000</v>
      </c>
      <c r="DHF86" s="127">
        <v>30000</v>
      </c>
      <c r="DHG86" s="127">
        <v>30000</v>
      </c>
      <c r="DHH86" s="127">
        <v>30000</v>
      </c>
      <c r="DHI86" s="127">
        <v>40000</v>
      </c>
      <c r="DHJ86" s="127">
        <v>40000</v>
      </c>
      <c r="DHK86" s="127">
        <v>30000</v>
      </c>
      <c r="DHL86" s="127">
        <v>40000</v>
      </c>
      <c r="DHM86" s="127">
        <v>30000</v>
      </c>
      <c r="DHN86" s="127">
        <v>30000</v>
      </c>
      <c r="DHO86" s="128">
        <v>40000</v>
      </c>
      <c r="DHP86" s="129">
        <f t="shared" ref="DHP86" si="208">SUM(DHD86:DHO86)</f>
        <v>400000</v>
      </c>
      <c r="DHQ86" s="182" t="s">
        <v>3</v>
      </c>
      <c r="DHR86" s="183" t="s">
        <v>151</v>
      </c>
      <c r="DHS86" s="146">
        <f>SUM(DHT86:DIE86)</f>
        <v>400000</v>
      </c>
      <c r="DHT86" s="126">
        <v>30000</v>
      </c>
      <c r="DHU86" s="127">
        <v>30000</v>
      </c>
      <c r="DHV86" s="127">
        <v>30000</v>
      </c>
      <c r="DHW86" s="127">
        <v>30000</v>
      </c>
      <c r="DHX86" s="127">
        <v>30000</v>
      </c>
      <c r="DHY86" s="127">
        <v>40000</v>
      </c>
      <c r="DHZ86" s="127">
        <v>40000</v>
      </c>
      <c r="DIA86" s="127">
        <v>30000</v>
      </c>
      <c r="DIB86" s="127">
        <v>40000</v>
      </c>
      <c r="DIC86" s="127">
        <v>30000</v>
      </c>
      <c r="DID86" s="127">
        <v>30000</v>
      </c>
      <c r="DIE86" s="128">
        <v>40000</v>
      </c>
      <c r="DIF86" s="129">
        <f t="shared" ref="DIF86" si="209">SUM(DHT86:DIE86)</f>
        <v>400000</v>
      </c>
      <c r="DIG86" s="182" t="s">
        <v>3</v>
      </c>
      <c r="DIH86" s="183" t="s">
        <v>151</v>
      </c>
      <c r="DII86" s="146">
        <f>SUM(DIJ86:DIU86)</f>
        <v>400000</v>
      </c>
      <c r="DIJ86" s="126">
        <v>30000</v>
      </c>
      <c r="DIK86" s="127">
        <v>30000</v>
      </c>
      <c r="DIL86" s="127">
        <v>30000</v>
      </c>
      <c r="DIM86" s="127">
        <v>30000</v>
      </c>
      <c r="DIN86" s="127">
        <v>30000</v>
      </c>
      <c r="DIO86" s="127">
        <v>40000</v>
      </c>
      <c r="DIP86" s="127">
        <v>40000</v>
      </c>
      <c r="DIQ86" s="127">
        <v>30000</v>
      </c>
      <c r="DIR86" s="127">
        <v>40000</v>
      </c>
      <c r="DIS86" s="127">
        <v>30000</v>
      </c>
      <c r="DIT86" s="127">
        <v>30000</v>
      </c>
      <c r="DIU86" s="128">
        <v>40000</v>
      </c>
      <c r="DIV86" s="129">
        <f t="shared" ref="DIV86" si="210">SUM(DIJ86:DIU86)</f>
        <v>400000</v>
      </c>
      <c r="DIW86" s="182" t="s">
        <v>3</v>
      </c>
      <c r="DIX86" s="183" t="s">
        <v>151</v>
      </c>
      <c r="DIY86" s="146">
        <f>SUM(DIZ86:DJK86)</f>
        <v>400000</v>
      </c>
      <c r="DIZ86" s="126">
        <v>30000</v>
      </c>
      <c r="DJA86" s="127">
        <v>30000</v>
      </c>
      <c r="DJB86" s="127">
        <v>30000</v>
      </c>
      <c r="DJC86" s="127">
        <v>30000</v>
      </c>
      <c r="DJD86" s="127">
        <v>30000</v>
      </c>
      <c r="DJE86" s="127">
        <v>40000</v>
      </c>
      <c r="DJF86" s="127">
        <v>40000</v>
      </c>
      <c r="DJG86" s="127">
        <v>30000</v>
      </c>
      <c r="DJH86" s="127">
        <v>40000</v>
      </c>
      <c r="DJI86" s="127">
        <v>30000</v>
      </c>
      <c r="DJJ86" s="127">
        <v>30000</v>
      </c>
      <c r="DJK86" s="128">
        <v>40000</v>
      </c>
      <c r="DJL86" s="129">
        <f t="shared" ref="DJL86" si="211">SUM(DIZ86:DJK86)</f>
        <v>400000</v>
      </c>
      <c r="DJM86" s="182" t="s">
        <v>3</v>
      </c>
      <c r="DJN86" s="183" t="s">
        <v>151</v>
      </c>
      <c r="DJO86" s="146">
        <f>SUM(DJP86:DKA86)</f>
        <v>400000</v>
      </c>
      <c r="DJP86" s="126">
        <v>30000</v>
      </c>
      <c r="DJQ86" s="127">
        <v>30000</v>
      </c>
      <c r="DJR86" s="127">
        <v>30000</v>
      </c>
      <c r="DJS86" s="127">
        <v>30000</v>
      </c>
      <c r="DJT86" s="127">
        <v>30000</v>
      </c>
      <c r="DJU86" s="127">
        <v>40000</v>
      </c>
      <c r="DJV86" s="127">
        <v>40000</v>
      </c>
      <c r="DJW86" s="127">
        <v>30000</v>
      </c>
      <c r="DJX86" s="127">
        <v>40000</v>
      </c>
      <c r="DJY86" s="127">
        <v>30000</v>
      </c>
      <c r="DJZ86" s="127">
        <v>30000</v>
      </c>
      <c r="DKA86" s="128">
        <v>40000</v>
      </c>
      <c r="DKB86" s="129">
        <f t="shared" ref="DKB86" si="212">SUM(DJP86:DKA86)</f>
        <v>400000</v>
      </c>
      <c r="DKC86" s="182" t="s">
        <v>3</v>
      </c>
      <c r="DKD86" s="183" t="s">
        <v>151</v>
      </c>
      <c r="DKE86" s="146">
        <f>SUM(DKF86:DKQ86)</f>
        <v>400000</v>
      </c>
      <c r="DKF86" s="126">
        <v>30000</v>
      </c>
      <c r="DKG86" s="127">
        <v>30000</v>
      </c>
      <c r="DKH86" s="127">
        <v>30000</v>
      </c>
      <c r="DKI86" s="127">
        <v>30000</v>
      </c>
      <c r="DKJ86" s="127">
        <v>30000</v>
      </c>
      <c r="DKK86" s="127">
        <v>40000</v>
      </c>
      <c r="DKL86" s="127">
        <v>40000</v>
      </c>
      <c r="DKM86" s="127">
        <v>30000</v>
      </c>
      <c r="DKN86" s="127">
        <v>40000</v>
      </c>
      <c r="DKO86" s="127">
        <v>30000</v>
      </c>
      <c r="DKP86" s="127">
        <v>30000</v>
      </c>
      <c r="DKQ86" s="128">
        <v>40000</v>
      </c>
      <c r="DKR86" s="129">
        <f t="shared" ref="DKR86" si="213">SUM(DKF86:DKQ86)</f>
        <v>400000</v>
      </c>
      <c r="DKS86" s="182" t="s">
        <v>3</v>
      </c>
      <c r="DKT86" s="183" t="s">
        <v>151</v>
      </c>
      <c r="DKU86" s="146">
        <f>SUM(DKV86:DLG86)</f>
        <v>400000</v>
      </c>
      <c r="DKV86" s="126">
        <v>30000</v>
      </c>
      <c r="DKW86" s="127">
        <v>30000</v>
      </c>
      <c r="DKX86" s="127">
        <v>30000</v>
      </c>
      <c r="DKY86" s="127">
        <v>30000</v>
      </c>
      <c r="DKZ86" s="127">
        <v>30000</v>
      </c>
      <c r="DLA86" s="127">
        <v>40000</v>
      </c>
      <c r="DLB86" s="127">
        <v>40000</v>
      </c>
      <c r="DLC86" s="127">
        <v>30000</v>
      </c>
      <c r="DLD86" s="127">
        <v>40000</v>
      </c>
      <c r="DLE86" s="127">
        <v>30000</v>
      </c>
      <c r="DLF86" s="127">
        <v>30000</v>
      </c>
      <c r="DLG86" s="128">
        <v>40000</v>
      </c>
      <c r="DLH86" s="129">
        <f t="shared" ref="DLH86" si="214">SUM(DKV86:DLG86)</f>
        <v>400000</v>
      </c>
      <c r="DLI86" s="182" t="s">
        <v>3</v>
      </c>
      <c r="DLJ86" s="183" t="s">
        <v>151</v>
      </c>
      <c r="DLK86" s="146">
        <f>SUM(DLL86:DLW86)</f>
        <v>400000</v>
      </c>
      <c r="DLL86" s="126">
        <v>30000</v>
      </c>
      <c r="DLM86" s="127">
        <v>30000</v>
      </c>
      <c r="DLN86" s="127">
        <v>30000</v>
      </c>
      <c r="DLO86" s="127">
        <v>30000</v>
      </c>
      <c r="DLP86" s="127">
        <v>30000</v>
      </c>
      <c r="DLQ86" s="127">
        <v>40000</v>
      </c>
      <c r="DLR86" s="127">
        <v>40000</v>
      </c>
      <c r="DLS86" s="127">
        <v>30000</v>
      </c>
      <c r="DLT86" s="127">
        <v>40000</v>
      </c>
      <c r="DLU86" s="127">
        <v>30000</v>
      </c>
      <c r="DLV86" s="127">
        <v>30000</v>
      </c>
      <c r="DLW86" s="128">
        <v>40000</v>
      </c>
      <c r="DLX86" s="129">
        <f t="shared" ref="DLX86" si="215">SUM(DLL86:DLW86)</f>
        <v>400000</v>
      </c>
      <c r="DLY86" s="182" t="s">
        <v>3</v>
      </c>
      <c r="DLZ86" s="183" t="s">
        <v>151</v>
      </c>
      <c r="DMA86" s="146">
        <f>SUM(DMB86:DMM86)</f>
        <v>400000</v>
      </c>
      <c r="DMB86" s="126">
        <v>30000</v>
      </c>
      <c r="DMC86" s="127">
        <v>30000</v>
      </c>
      <c r="DMD86" s="127">
        <v>30000</v>
      </c>
      <c r="DME86" s="127">
        <v>30000</v>
      </c>
      <c r="DMF86" s="127">
        <v>30000</v>
      </c>
      <c r="DMG86" s="127">
        <v>40000</v>
      </c>
      <c r="DMH86" s="127">
        <v>40000</v>
      </c>
      <c r="DMI86" s="127">
        <v>30000</v>
      </c>
      <c r="DMJ86" s="127">
        <v>40000</v>
      </c>
      <c r="DMK86" s="127">
        <v>30000</v>
      </c>
      <c r="DML86" s="127">
        <v>30000</v>
      </c>
      <c r="DMM86" s="128">
        <v>40000</v>
      </c>
      <c r="DMN86" s="129">
        <f t="shared" ref="DMN86" si="216">SUM(DMB86:DMM86)</f>
        <v>400000</v>
      </c>
      <c r="DMO86" s="182" t="s">
        <v>3</v>
      </c>
      <c r="DMP86" s="183" t="s">
        <v>151</v>
      </c>
      <c r="DMQ86" s="146">
        <f>SUM(DMR86:DNC86)</f>
        <v>400000</v>
      </c>
      <c r="DMR86" s="126">
        <v>30000</v>
      </c>
      <c r="DMS86" s="127">
        <v>30000</v>
      </c>
      <c r="DMT86" s="127">
        <v>30000</v>
      </c>
      <c r="DMU86" s="127">
        <v>30000</v>
      </c>
      <c r="DMV86" s="127">
        <v>30000</v>
      </c>
      <c r="DMW86" s="127">
        <v>40000</v>
      </c>
      <c r="DMX86" s="127">
        <v>40000</v>
      </c>
      <c r="DMY86" s="127">
        <v>30000</v>
      </c>
      <c r="DMZ86" s="127">
        <v>40000</v>
      </c>
      <c r="DNA86" s="127">
        <v>30000</v>
      </c>
      <c r="DNB86" s="127">
        <v>30000</v>
      </c>
      <c r="DNC86" s="128">
        <v>40000</v>
      </c>
      <c r="DND86" s="129">
        <f t="shared" ref="DND86" si="217">SUM(DMR86:DNC86)</f>
        <v>400000</v>
      </c>
      <c r="DNE86" s="182" t="s">
        <v>3</v>
      </c>
      <c r="DNF86" s="183" t="s">
        <v>151</v>
      </c>
      <c r="DNG86" s="146">
        <f>SUM(DNH86:DNS86)</f>
        <v>400000</v>
      </c>
      <c r="DNH86" s="126">
        <v>30000</v>
      </c>
      <c r="DNI86" s="127">
        <v>30000</v>
      </c>
      <c r="DNJ86" s="127">
        <v>30000</v>
      </c>
      <c r="DNK86" s="127">
        <v>30000</v>
      </c>
      <c r="DNL86" s="127">
        <v>30000</v>
      </c>
      <c r="DNM86" s="127">
        <v>40000</v>
      </c>
      <c r="DNN86" s="127">
        <v>40000</v>
      </c>
      <c r="DNO86" s="127">
        <v>30000</v>
      </c>
      <c r="DNP86" s="127">
        <v>40000</v>
      </c>
      <c r="DNQ86" s="127">
        <v>30000</v>
      </c>
      <c r="DNR86" s="127">
        <v>30000</v>
      </c>
      <c r="DNS86" s="128">
        <v>40000</v>
      </c>
      <c r="DNT86" s="129">
        <f t="shared" ref="DNT86" si="218">SUM(DNH86:DNS86)</f>
        <v>400000</v>
      </c>
      <c r="DNU86" s="182" t="s">
        <v>3</v>
      </c>
      <c r="DNV86" s="183" t="s">
        <v>151</v>
      </c>
      <c r="DNW86" s="146">
        <f>SUM(DNX86:DOI86)</f>
        <v>400000</v>
      </c>
      <c r="DNX86" s="126">
        <v>30000</v>
      </c>
      <c r="DNY86" s="127">
        <v>30000</v>
      </c>
      <c r="DNZ86" s="127">
        <v>30000</v>
      </c>
      <c r="DOA86" s="127">
        <v>30000</v>
      </c>
      <c r="DOB86" s="127">
        <v>30000</v>
      </c>
      <c r="DOC86" s="127">
        <v>40000</v>
      </c>
      <c r="DOD86" s="127">
        <v>40000</v>
      </c>
      <c r="DOE86" s="127">
        <v>30000</v>
      </c>
      <c r="DOF86" s="127">
        <v>40000</v>
      </c>
      <c r="DOG86" s="127">
        <v>30000</v>
      </c>
      <c r="DOH86" s="127">
        <v>30000</v>
      </c>
      <c r="DOI86" s="128">
        <v>40000</v>
      </c>
      <c r="DOJ86" s="129">
        <f t="shared" ref="DOJ86" si="219">SUM(DNX86:DOI86)</f>
        <v>400000</v>
      </c>
      <c r="DOK86" s="182" t="s">
        <v>3</v>
      </c>
      <c r="DOL86" s="183" t="s">
        <v>151</v>
      </c>
      <c r="DOM86" s="146">
        <f>SUM(DON86:DOY86)</f>
        <v>400000</v>
      </c>
      <c r="DON86" s="126">
        <v>30000</v>
      </c>
      <c r="DOO86" s="127">
        <v>30000</v>
      </c>
      <c r="DOP86" s="127">
        <v>30000</v>
      </c>
      <c r="DOQ86" s="127">
        <v>30000</v>
      </c>
      <c r="DOR86" s="127">
        <v>30000</v>
      </c>
      <c r="DOS86" s="127">
        <v>40000</v>
      </c>
      <c r="DOT86" s="127">
        <v>40000</v>
      </c>
      <c r="DOU86" s="127">
        <v>30000</v>
      </c>
      <c r="DOV86" s="127">
        <v>40000</v>
      </c>
      <c r="DOW86" s="127">
        <v>30000</v>
      </c>
      <c r="DOX86" s="127">
        <v>30000</v>
      </c>
      <c r="DOY86" s="128">
        <v>40000</v>
      </c>
      <c r="DOZ86" s="129">
        <f t="shared" ref="DOZ86" si="220">SUM(DON86:DOY86)</f>
        <v>400000</v>
      </c>
      <c r="DPA86" s="182" t="s">
        <v>3</v>
      </c>
      <c r="DPB86" s="183" t="s">
        <v>151</v>
      </c>
      <c r="DPC86" s="146">
        <f>SUM(DPD86:DPO86)</f>
        <v>400000</v>
      </c>
      <c r="DPD86" s="126">
        <v>30000</v>
      </c>
      <c r="DPE86" s="127">
        <v>30000</v>
      </c>
      <c r="DPF86" s="127">
        <v>30000</v>
      </c>
      <c r="DPG86" s="127">
        <v>30000</v>
      </c>
      <c r="DPH86" s="127">
        <v>30000</v>
      </c>
      <c r="DPI86" s="127">
        <v>40000</v>
      </c>
      <c r="DPJ86" s="127">
        <v>40000</v>
      </c>
      <c r="DPK86" s="127">
        <v>30000</v>
      </c>
      <c r="DPL86" s="127">
        <v>40000</v>
      </c>
      <c r="DPM86" s="127">
        <v>30000</v>
      </c>
      <c r="DPN86" s="127">
        <v>30000</v>
      </c>
      <c r="DPO86" s="128">
        <v>40000</v>
      </c>
      <c r="DPP86" s="129">
        <f t="shared" ref="DPP86" si="221">SUM(DPD86:DPO86)</f>
        <v>400000</v>
      </c>
      <c r="DPQ86" s="182" t="s">
        <v>3</v>
      </c>
      <c r="DPR86" s="183" t="s">
        <v>151</v>
      </c>
      <c r="DPS86" s="146">
        <f>SUM(DPT86:DQE86)</f>
        <v>400000</v>
      </c>
      <c r="DPT86" s="126">
        <v>30000</v>
      </c>
      <c r="DPU86" s="127">
        <v>30000</v>
      </c>
      <c r="DPV86" s="127">
        <v>30000</v>
      </c>
      <c r="DPW86" s="127">
        <v>30000</v>
      </c>
      <c r="DPX86" s="127">
        <v>30000</v>
      </c>
      <c r="DPY86" s="127">
        <v>40000</v>
      </c>
      <c r="DPZ86" s="127">
        <v>40000</v>
      </c>
      <c r="DQA86" s="127">
        <v>30000</v>
      </c>
      <c r="DQB86" s="127">
        <v>40000</v>
      </c>
      <c r="DQC86" s="127">
        <v>30000</v>
      </c>
      <c r="DQD86" s="127">
        <v>30000</v>
      </c>
      <c r="DQE86" s="128">
        <v>40000</v>
      </c>
      <c r="DQF86" s="129">
        <f t="shared" ref="DQF86" si="222">SUM(DPT86:DQE86)</f>
        <v>400000</v>
      </c>
      <c r="DQG86" s="182" t="s">
        <v>3</v>
      </c>
      <c r="DQH86" s="183" t="s">
        <v>151</v>
      </c>
      <c r="DQI86" s="146">
        <f>SUM(DQJ86:DQU86)</f>
        <v>400000</v>
      </c>
      <c r="DQJ86" s="126">
        <v>30000</v>
      </c>
      <c r="DQK86" s="127">
        <v>30000</v>
      </c>
      <c r="DQL86" s="127">
        <v>30000</v>
      </c>
      <c r="DQM86" s="127">
        <v>30000</v>
      </c>
      <c r="DQN86" s="127">
        <v>30000</v>
      </c>
      <c r="DQO86" s="127">
        <v>40000</v>
      </c>
      <c r="DQP86" s="127">
        <v>40000</v>
      </c>
      <c r="DQQ86" s="127">
        <v>30000</v>
      </c>
      <c r="DQR86" s="127">
        <v>40000</v>
      </c>
      <c r="DQS86" s="127">
        <v>30000</v>
      </c>
      <c r="DQT86" s="127">
        <v>30000</v>
      </c>
      <c r="DQU86" s="128">
        <v>40000</v>
      </c>
      <c r="DQV86" s="129">
        <f t="shared" ref="DQV86" si="223">SUM(DQJ86:DQU86)</f>
        <v>400000</v>
      </c>
      <c r="DQW86" s="182" t="s">
        <v>3</v>
      </c>
      <c r="DQX86" s="183" t="s">
        <v>151</v>
      </c>
      <c r="DQY86" s="146">
        <f>SUM(DQZ86:DRK86)</f>
        <v>400000</v>
      </c>
      <c r="DQZ86" s="126">
        <v>30000</v>
      </c>
      <c r="DRA86" s="127">
        <v>30000</v>
      </c>
      <c r="DRB86" s="127">
        <v>30000</v>
      </c>
      <c r="DRC86" s="127">
        <v>30000</v>
      </c>
      <c r="DRD86" s="127">
        <v>30000</v>
      </c>
      <c r="DRE86" s="127">
        <v>40000</v>
      </c>
      <c r="DRF86" s="127">
        <v>40000</v>
      </c>
      <c r="DRG86" s="127">
        <v>30000</v>
      </c>
      <c r="DRH86" s="127">
        <v>40000</v>
      </c>
      <c r="DRI86" s="127">
        <v>30000</v>
      </c>
      <c r="DRJ86" s="127">
        <v>30000</v>
      </c>
      <c r="DRK86" s="128">
        <v>40000</v>
      </c>
      <c r="DRL86" s="129">
        <f t="shared" ref="DRL86" si="224">SUM(DQZ86:DRK86)</f>
        <v>400000</v>
      </c>
      <c r="DRM86" s="182" t="s">
        <v>3</v>
      </c>
      <c r="DRN86" s="183" t="s">
        <v>151</v>
      </c>
      <c r="DRO86" s="146">
        <f>SUM(DRP86:DSA86)</f>
        <v>400000</v>
      </c>
      <c r="DRP86" s="126">
        <v>30000</v>
      </c>
      <c r="DRQ86" s="127">
        <v>30000</v>
      </c>
      <c r="DRR86" s="127">
        <v>30000</v>
      </c>
      <c r="DRS86" s="127">
        <v>30000</v>
      </c>
      <c r="DRT86" s="127">
        <v>30000</v>
      </c>
      <c r="DRU86" s="127">
        <v>40000</v>
      </c>
      <c r="DRV86" s="127">
        <v>40000</v>
      </c>
      <c r="DRW86" s="127">
        <v>30000</v>
      </c>
      <c r="DRX86" s="127">
        <v>40000</v>
      </c>
      <c r="DRY86" s="127">
        <v>30000</v>
      </c>
      <c r="DRZ86" s="127">
        <v>30000</v>
      </c>
      <c r="DSA86" s="128">
        <v>40000</v>
      </c>
      <c r="DSB86" s="129">
        <f t="shared" ref="DSB86" si="225">SUM(DRP86:DSA86)</f>
        <v>400000</v>
      </c>
      <c r="DSC86" s="182" t="s">
        <v>3</v>
      </c>
      <c r="DSD86" s="183" t="s">
        <v>151</v>
      </c>
      <c r="DSE86" s="146">
        <f>SUM(DSF86:DSQ86)</f>
        <v>400000</v>
      </c>
      <c r="DSF86" s="126">
        <v>30000</v>
      </c>
      <c r="DSG86" s="127">
        <v>30000</v>
      </c>
      <c r="DSH86" s="127">
        <v>30000</v>
      </c>
      <c r="DSI86" s="127">
        <v>30000</v>
      </c>
      <c r="DSJ86" s="127">
        <v>30000</v>
      </c>
      <c r="DSK86" s="127">
        <v>40000</v>
      </c>
      <c r="DSL86" s="127">
        <v>40000</v>
      </c>
      <c r="DSM86" s="127">
        <v>30000</v>
      </c>
      <c r="DSN86" s="127">
        <v>40000</v>
      </c>
      <c r="DSO86" s="127">
        <v>30000</v>
      </c>
      <c r="DSP86" s="127">
        <v>30000</v>
      </c>
      <c r="DSQ86" s="128">
        <v>40000</v>
      </c>
      <c r="DSR86" s="129">
        <f t="shared" ref="DSR86" si="226">SUM(DSF86:DSQ86)</f>
        <v>400000</v>
      </c>
      <c r="DSS86" s="182" t="s">
        <v>3</v>
      </c>
      <c r="DST86" s="183" t="s">
        <v>151</v>
      </c>
      <c r="DSU86" s="146">
        <f>SUM(DSV86:DTG86)</f>
        <v>400000</v>
      </c>
      <c r="DSV86" s="126">
        <v>30000</v>
      </c>
      <c r="DSW86" s="127">
        <v>30000</v>
      </c>
      <c r="DSX86" s="127">
        <v>30000</v>
      </c>
      <c r="DSY86" s="127">
        <v>30000</v>
      </c>
      <c r="DSZ86" s="127">
        <v>30000</v>
      </c>
      <c r="DTA86" s="127">
        <v>40000</v>
      </c>
      <c r="DTB86" s="127">
        <v>40000</v>
      </c>
      <c r="DTC86" s="127">
        <v>30000</v>
      </c>
      <c r="DTD86" s="127">
        <v>40000</v>
      </c>
      <c r="DTE86" s="127">
        <v>30000</v>
      </c>
      <c r="DTF86" s="127">
        <v>30000</v>
      </c>
      <c r="DTG86" s="128">
        <v>40000</v>
      </c>
      <c r="DTH86" s="129">
        <f t="shared" ref="DTH86" si="227">SUM(DSV86:DTG86)</f>
        <v>400000</v>
      </c>
      <c r="DTI86" s="182" t="s">
        <v>3</v>
      </c>
      <c r="DTJ86" s="183" t="s">
        <v>151</v>
      </c>
      <c r="DTK86" s="146">
        <f>SUM(DTL86:DTW86)</f>
        <v>400000</v>
      </c>
      <c r="DTL86" s="126">
        <v>30000</v>
      </c>
      <c r="DTM86" s="127">
        <v>30000</v>
      </c>
      <c r="DTN86" s="127">
        <v>30000</v>
      </c>
      <c r="DTO86" s="127">
        <v>30000</v>
      </c>
      <c r="DTP86" s="127">
        <v>30000</v>
      </c>
      <c r="DTQ86" s="127">
        <v>40000</v>
      </c>
      <c r="DTR86" s="127">
        <v>40000</v>
      </c>
      <c r="DTS86" s="127">
        <v>30000</v>
      </c>
      <c r="DTT86" s="127">
        <v>40000</v>
      </c>
      <c r="DTU86" s="127">
        <v>30000</v>
      </c>
      <c r="DTV86" s="127">
        <v>30000</v>
      </c>
      <c r="DTW86" s="128">
        <v>40000</v>
      </c>
      <c r="DTX86" s="129">
        <f t="shared" ref="DTX86" si="228">SUM(DTL86:DTW86)</f>
        <v>400000</v>
      </c>
      <c r="DTY86" s="182" t="s">
        <v>3</v>
      </c>
      <c r="DTZ86" s="183" t="s">
        <v>151</v>
      </c>
      <c r="DUA86" s="146">
        <f>SUM(DUB86:DUM86)</f>
        <v>400000</v>
      </c>
      <c r="DUB86" s="126">
        <v>30000</v>
      </c>
      <c r="DUC86" s="127">
        <v>30000</v>
      </c>
      <c r="DUD86" s="127">
        <v>30000</v>
      </c>
      <c r="DUE86" s="127">
        <v>30000</v>
      </c>
      <c r="DUF86" s="127">
        <v>30000</v>
      </c>
      <c r="DUG86" s="127">
        <v>40000</v>
      </c>
      <c r="DUH86" s="127">
        <v>40000</v>
      </c>
      <c r="DUI86" s="127">
        <v>30000</v>
      </c>
      <c r="DUJ86" s="127">
        <v>40000</v>
      </c>
      <c r="DUK86" s="127">
        <v>30000</v>
      </c>
      <c r="DUL86" s="127">
        <v>30000</v>
      </c>
      <c r="DUM86" s="128">
        <v>40000</v>
      </c>
      <c r="DUN86" s="129">
        <f t="shared" ref="DUN86" si="229">SUM(DUB86:DUM86)</f>
        <v>400000</v>
      </c>
      <c r="DUO86" s="182" t="s">
        <v>3</v>
      </c>
      <c r="DUP86" s="183" t="s">
        <v>151</v>
      </c>
      <c r="DUQ86" s="146">
        <f>SUM(DUR86:DVC86)</f>
        <v>400000</v>
      </c>
      <c r="DUR86" s="126">
        <v>30000</v>
      </c>
      <c r="DUS86" s="127">
        <v>30000</v>
      </c>
      <c r="DUT86" s="127">
        <v>30000</v>
      </c>
      <c r="DUU86" s="127">
        <v>30000</v>
      </c>
      <c r="DUV86" s="127">
        <v>30000</v>
      </c>
      <c r="DUW86" s="127">
        <v>40000</v>
      </c>
      <c r="DUX86" s="127">
        <v>40000</v>
      </c>
      <c r="DUY86" s="127">
        <v>30000</v>
      </c>
      <c r="DUZ86" s="127">
        <v>40000</v>
      </c>
      <c r="DVA86" s="127">
        <v>30000</v>
      </c>
      <c r="DVB86" s="127">
        <v>30000</v>
      </c>
      <c r="DVC86" s="128">
        <v>40000</v>
      </c>
      <c r="DVD86" s="129">
        <f t="shared" ref="DVD86" si="230">SUM(DUR86:DVC86)</f>
        <v>400000</v>
      </c>
      <c r="DVE86" s="182" t="s">
        <v>3</v>
      </c>
      <c r="DVF86" s="183" t="s">
        <v>151</v>
      </c>
      <c r="DVG86" s="146">
        <f>SUM(DVH86:DVS86)</f>
        <v>400000</v>
      </c>
      <c r="DVH86" s="126">
        <v>30000</v>
      </c>
      <c r="DVI86" s="127">
        <v>30000</v>
      </c>
      <c r="DVJ86" s="127">
        <v>30000</v>
      </c>
      <c r="DVK86" s="127">
        <v>30000</v>
      </c>
      <c r="DVL86" s="127">
        <v>30000</v>
      </c>
      <c r="DVM86" s="127">
        <v>40000</v>
      </c>
      <c r="DVN86" s="127">
        <v>40000</v>
      </c>
      <c r="DVO86" s="127">
        <v>30000</v>
      </c>
      <c r="DVP86" s="127">
        <v>40000</v>
      </c>
      <c r="DVQ86" s="127">
        <v>30000</v>
      </c>
      <c r="DVR86" s="127">
        <v>30000</v>
      </c>
      <c r="DVS86" s="128">
        <v>40000</v>
      </c>
      <c r="DVT86" s="129">
        <f t="shared" ref="DVT86" si="231">SUM(DVH86:DVS86)</f>
        <v>400000</v>
      </c>
      <c r="DVU86" s="182" t="s">
        <v>3</v>
      </c>
      <c r="DVV86" s="183" t="s">
        <v>151</v>
      </c>
      <c r="DVW86" s="146">
        <f>SUM(DVX86:DWI86)</f>
        <v>400000</v>
      </c>
      <c r="DVX86" s="126">
        <v>30000</v>
      </c>
      <c r="DVY86" s="127">
        <v>30000</v>
      </c>
      <c r="DVZ86" s="127">
        <v>30000</v>
      </c>
      <c r="DWA86" s="127">
        <v>30000</v>
      </c>
      <c r="DWB86" s="127">
        <v>30000</v>
      </c>
      <c r="DWC86" s="127">
        <v>40000</v>
      </c>
      <c r="DWD86" s="127">
        <v>40000</v>
      </c>
      <c r="DWE86" s="127">
        <v>30000</v>
      </c>
      <c r="DWF86" s="127">
        <v>40000</v>
      </c>
      <c r="DWG86" s="127">
        <v>30000</v>
      </c>
      <c r="DWH86" s="127">
        <v>30000</v>
      </c>
      <c r="DWI86" s="128">
        <v>40000</v>
      </c>
      <c r="DWJ86" s="129">
        <f t="shared" ref="DWJ86" si="232">SUM(DVX86:DWI86)</f>
        <v>400000</v>
      </c>
      <c r="DWK86" s="182" t="s">
        <v>3</v>
      </c>
      <c r="DWL86" s="183" t="s">
        <v>151</v>
      </c>
      <c r="DWM86" s="146">
        <f>SUM(DWN86:DWY86)</f>
        <v>400000</v>
      </c>
      <c r="DWN86" s="126">
        <v>30000</v>
      </c>
      <c r="DWO86" s="127">
        <v>30000</v>
      </c>
      <c r="DWP86" s="127">
        <v>30000</v>
      </c>
      <c r="DWQ86" s="127">
        <v>30000</v>
      </c>
      <c r="DWR86" s="127">
        <v>30000</v>
      </c>
      <c r="DWS86" s="127">
        <v>40000</v>
      </c>
      <c r="DWT86" s="127">
        <v>40000</v>
      </c>
      <c r="DWU86" s="127">
        <v>30000</v>
      </c>
      <c r="DWV86" s="127">
        <v>40000</v>
      </c>
      <c r="DWW86" s="127">
        <v>30000</v>
      </c>
      <c r="DWX86" s="127">
        <v>30000</v>
      </c>
      <c r="DWY86" s="128">
        <v>40000</v>
      </c>
      <c r="DWZ86" s="129">
        <f t="shared" ref="DWZ86" si="233">SUM(DWN86:DWY86)</f>
        <v>400000</v>
      </c>
      <c r="DXA86" s="182" t="s">
        <v>3</v>
      </c>
      <c r="DXB86" s="183" t="s">
        <v>151</v>
      </c>
      <c r="DXC86" s="146">
        <f>SUM(DXD86:DXO86)</f>
        <v>400000</v>
      </c>
      <c r="DXD86" s="126">
        <v>30000</v>
      </c>
      <c r="DXE86" s="127">
        <v>30000</v>
      </c>
      <c r="DXF86" s="127">
        <v>30000</v>
      </c>
      <c r="DXG86" s="127">
        <v>30000</v>
      </c>
      <c r="DXH86" s="127">
        <v>30000</v>
      </c>
      <c r="DXI86" s="127">
        <v>40000</v>
      </c>
      <c r="DXJ86" s="127">
        <v>40000</v>
      </c>
      <c r="DXK86" s="127">
        <v>30000</v>
      </c>
      <c r="DXL86" s="127">
        <v>40000</v>
      </c>
      <c r="DXM86" s="127">
        <v>30000</v>
      </c>
      <c r="DXN86" s="127">
        <v>30000</v>
      </c>
      <c r="DXO86" s="128">
        <v>40000</v>
      </c>
      <c r="DXP86" s="129">
        <f t="shared" ref="DXP86" si="234">SUM(DXD86:DXO86)</f>
        <v>400000</v>
      </c>
      <c r="DXQ86" s="182" t="s">
        <v>3</v>
      </c>
      <c r="DXR86" s="183" t="s">
        <v>151</v>
      </c>
      <c r="DXS86" s="146">
        <f>SUM(DXT86:DYE86)</f>
        <v>400000</v>
      </c>
      <c r="DXT86" s="126">
        <v>30000</v>
      </c>
      <c r="DXU86" s="127">
        <v>30000</v>
      </c>
      <c r="DXV86" s="127">
        <v>30000</v>
      </c>
      <c r="DXW86" s="127">
        <v>30000</v>
      </c>
      <c r="DXX86" s="127">
        <v>30000</v>
      </c>
      <c r="DXY86" s="127">
        <v>40000</v>
      </c>
      <c r="DXZ86" s="127">
        <v>40000</v>
      </c>
      <c r="DYA86" s="127">
        <v>30000</v>
      </c>
      <c r="DYB86" s="127">
        <v>40000</v>
      </c>
      <c r="DYC86" s="127">
        <v>30000</v>
      </c>
      <c r="DYD86" s="127">
        <v>30000</v>
      </c>
      <c r="DYE86" s="128">
        <v>40000</v>
      </c>
      <c r="DYF86" s="129">
        <f t="shared" ref="DYF86" si="235">SUM(DXT86:DYE86)</f>
        <v>400000</v>
      </c>
      <c r="DYG86" s="182" t="s">
        <v>3</v>
      </c>
      <c r="DYH86" s="183" t="s">
        <v>151</v>
      </c>
      <c r="DYI86" s="146">
        <f>SUM(DYJ86:DYU86)</f>
        <v>400000</v>
      </c>
      <c r="DYJ86" s="126">
        <v>30000</v>
      </c>
      <c r="DYK86" s="127">
        <v>30000</v>
      </c>
      <c r="DYL86" s="127">
        <v>30000</v>
      </c>
      <c r="DYM86" s="127">
        <v>30000</v>
      </c>
      <c r="DYN86" s="127">
        <v>30000</v>
      </c>
      <c r="DYO86" s="127">
        <v>40000</v>
      </c>
      <c r="DYP86" s="127">
        <v>40000</v>
      </c>
      <c r="DYQ86" s="127">
        <v>30000</v>
      </c>
      <c r="DYR86" s="127">
        <v>40000</v>
      </c>
      <c r="DYS86" s="127">
        <v>30000</v>
      </c>
      <c r="DYT86" s="127">
        <v>30000</v>
      </c>
      <c r="DYU86" s="128">
        <v>40000</v>
      </c>
      <c r="DYV86" s="129">
        <f t="shared" ref="DYV86" si="236">SUM(DYJ86:DYU86)</f>
        <v>400000</v>
      </c>
      <c r="DYW86" s="182" t="s">
        <v>3</v>
      </c>
      <c r="DYX86" s="183" t="s">
        <v>151</v>
      </c>
      <c r="DYY86" s="146">
        <f>SUM(DYZ86:DZK86)</f>
        <v>400000</v>
      </c>
      <c r="DYZ86" s="126">
        <v>30000</v>
      </c>
      <c r="DZA86" s="127">
        <v>30000</v>
      </c>
      <c r="DZB86" s="127">
        <v>30000</v>
      </c>
      <c r="DZC86" s="127">
        <v>30000</v>
      </c>
      <c r="DZD86" s="127">
        <v>30000</v>
      </c>
      <c r="DZE86" s="127">
        <v>40000</v>
      </c>
      <c r="DZF86" s="127">
        <v>40000</v>
      </c>
      <c r="DZG86" s="127">
        <v>30000</v>
      </c>
      <c r="DZH86" s="127">
        <v>40000</v>
      </c>
      <c r="DZI86" s="127">
        <v>30000</v>
      </c>
      <c r="DZJ86" s="127">
        <v>30000</v>
      </c>
      <c r="DZK86" s="128">
        <v>40000</v>
      </c>
      <c r="DZL86" s="129">
        <f t="shared" ref="DZL86" si="237">SUM(DYZ86:DZK86)</f>
        <v>400000</v>
      </c>
      <c r="DZM86" s="182" t="s">
        <v>3</v>
      </c>
      <c r="DZN86" s="183" t="s">
        <v>151</v>
      </c>
      <c r="DZO86" s="146">
        <f>SUM(DZP86:EAA86)</f>
        <v>400000</v>
      </c>
      <c r="DZP86" s="126">
        <v>30000</v>
      </c>
      <c r="DZQ86" s="127">
        <v>30000</v>
      </c>
      <c r="DZR86" s="127">
        <v>30000</v>
      </c>
      <c r="DZS86" s="127">
        <v>30000</v>
      </c>
      <c r="DZT86" s="127">
        <v>30000</v>
      </c>
      <c r="DZU86" s="127">
        <v>40000</v>
      </c>
      <c r="DZV86" s="127">
        <v>40000</v>
      </c>
      <c r="DZW86" s="127">
        <v>30000</v>
      </c>
      <c r="DZX86" s="127">
        <v>40000</v>
      </c>
      <c r="DZY86" s="127">
        <v>30000</v>
      </c>
      <c r="DZZ86" s="127">
        <v>30000</v>
      </c>
      <c r="EAA86" s="128">
        <v>40000</v>
      </c>
      <c r="EAB86" s="129">
        <f t="shared" ref="EAB86" si="238">SUM(DZP86:EAA86)</f>
        <v>400000</v>
      </c>
      <c r="EAC86" s="182" t="s">
        <v>3</v>
      </c>
      <c r="EAD86" s="183" t="s">
        <v>151</v>
      </c>
      <c r="EAE86" s="146">
        <f>SUM(EAF86:EAQ86)</f>
        <v>400000</v>
      </c>
      <c r="EAF86" s="126">
        <v>30000</v>
      </c>
      <c r="EAG86" s="127">
        <v>30000</v>
      </c>
      <c r="EAH86" s="127">
        <v>30000</v>
      </c>
      <c r="EAI86" s="127">
        <v>30000</v>
      </c>
      <c r="EAJ86" s="127">
        <v>30000</v>
      </c>
      <c r="EAK86" s="127">
        <v>40000</v>
      </c>
      <c r="EAL86" s="127">
        <v>40000</v>
      </c>
      <c r="EAM86" s="127">
        <v>30000</v>
      </c>
      <c r="EAN86" s="127">
        <v>40000</v>
      </c>
      <c r="EAO86" s="127">
        <v>30000</v>
      </c>
      <c r="EAP86" s="127">
        <v>30000</v>
      </c>
      <c r="EAQ86" s="128">
        <v>40000</v>
      </c>
      <c r="EAR86" s="129">
        <f t="shared" ref="EAR86" si="239">SUM(EAF86:EAQ86)</f>
        <v>400000</v>
      </c>
      <c r="EAS86" s="182" t="s">
        <v>3</v>
      </c>
      <c r="EAT86" s="183" t="s">
        <v>151</v>
      </c>
      <c r="EAU86" s="146">
        <f>SUM(EAV86:EBG86)</f>
        <v>400000</v>
      </c>
      <c r="EAV86" s="126">
        <v>30000</v>
      </c>
      <c r="EAW86" s="127">
        <v>30000</v>
      </c>
      <c r="EAX86" s="127">
        <v>30000</v>
      </c>
      <c r="EAY86" s="127">
        <v>30000</v>
      </c>
      <c r="EAZ86" s="127">
        <v>30000</v>
      </c>
      <c r="EBA86" s="127">
        <v>40000</v>
      </c>
      <c r="EBB86" s="127">
        <v>40000</v>
      </c>
      <c r="EBC86" s="127">
        <v>30000</v>
      </c>
      <c r="EBD86" s="127">
        <v>40000</v>
      </c>
      <c r="EBE86" s="127">
        <v>30000</v>
      </c>
      <c r="EBF86" s="127">
        <v>30000</v>
      </c>
      <c r="EBG86" s="128">
        <v>40000</v>
      </c>
      <c r="EBH86" s="129">
        <f t="shared" ref="EBH86" si="240">SUM(EAV86:EBG86)</f>
        <v>400000</v>
      </c>
      <c r="EBI86" s="182" t="s">
        <v>3</v>
      </c>
      <c r="EBJ86" s="183" t="s">
        <v>151</v>
      </c>
      <c r="EBK86" s="146">
        <f>SUM(EBL86:EBW86)</f>
        <v>400000</v>
      </c>
      <c r="EBL86" s="126">
        <v>30000</v>
      </c>
      <c r="EBM86" s="127">
        <v>30000</v>
      </c>
      <c r="EBN86" s="127">
        <v>30000</v>
      </c>
      <c r="EBO86" s="127">
        <v>30000</v>
      </c>
      <c r="EBP86" s="127">
        <v>30000</v>
      </c>
      <c r="EBQ86" s="127">
        <v>40000</v>
      </c>
      <c r="EBR86" s="127">
        <v>40000</v>
      </c>
      <c r="EBS86" s="127">
        <v>30000</v>
      </c>
      <c r="EBT86" s="127">
        <v>40000</v>
      </c>
      <c r="EBU86" s="127">
        <v>30000</v>
      </c>
      <c r="EBV86" s="127">
        <v>30000</v>
      </c>
      <c r="EBW86" s="128">
        <v>40000</v>
      </c>
      <c r="EBX86" s="129">
        <f t="shared" ref="EBX86" si="241">SUM(EBL86:EBW86)</f>
        <v>400000</v>
      </c>
      <c r="EBY86" s="182" t="s">
        <v>3</v>
      </c>
      <c r="EBZ86" s="183" t="s">
        <v>151</v>
      </c>
      <c r="ECA86" s="146">
        <f>SUM(ECB86:ECM86)</f>
        <v>400000</v>
      </c>
      <c r="ECB86" s="126">
        <v>30000</v>
      </c>
      <c r="ECC86" s="127">
        <v>30000</v>
      </c>
      <c r="ECD86" s="127">
        <v>30000</v>
      </c>
      <c r="ECE86" s="127">
        <v>30000</v>
      </c>
      <c r="ECF86" s="127">
        <v>30000</v>
      </c>
      <c r="ECG86" s="127">
        <v>40000</v>
      </c>
      <c r="ECH86" s="127">
        <v>40000</v>
      </c>
      <c r="ECI86" s="127">
        <v>30000</v>
      </c>
      <c r="ECJ86" s="127">
        <v>40000</v>
      </c>
      <c r="ECK86" s="127">
        <v>30000</v>
      </c>
      <c r="ECL86" s="127">
        <v>30000</v>
      </c>
      <c r="ECM86" s="128">
        <v>40000</v>
      </c>
      <c r="ECN86" s="129">
        <f t="shared" ref="ECN86" si="242">SUM(ECB86:ECM86)</f>
        <v>400000</v>
      </c>
      <c r="ECO86" s="182" t="s">
        <v>3</v>
      </c>
      <c r="ECP86" s="183" t="s">
        <v>151</v>
      </c>
      <c r="ECQ86" s="146">
        <f>SUM(ECR86:EDC86)</f>
        <v>400000</v>
      </c>
      <c r="ECR86" s="126">
        <v>30000</v>
      </c>
      <c r="ECS86" s="127">
        <v>30000</v>
      </c>
      <c r="ECT86" s="127">
        <v>30000</v>
      </c>
      <c r="ECU86" s="127">
        <v>30000</v>
      </c>
      <c r="ECV86" s="127">
        <v>30000</v>
      </c>
      <c r="ECW86" s="127">
        <v>40000</v>
      </c>
      <c r="ECX86" s="127">
        <v>40000</v>
      </c>
      <c r="ECY86" s="127">
        <v>30000</v>
      </c>
      <c r="ECZ86" s="127">
        <v>40000</v>
      </c>
      <c r="EDA86" s="127">
        <v>30000</v>
      </c>
      <c r="EDB86" s="127">
        <v>30000</v>
      </c>
      <c r="EDC86" s="128">
        <v>40000</v>
      </c>
      <c r="EDD86" s="129">
        <f t="shared" ref="EDD86" si="243">SUM(ECR86:EDC86)</f>
        <v>400000</v>
      </c>
      <c r="EDE86" s="182" t="s">
        <v>3</v>
      </c>
      <c r="EDF86" s="183" t="s">
        <v>151</v>
      </c>
      <c r="EDG86" s="146">
        <f>SUM(EDH86:EDS86)</f>
        <v>400000</v>
      </c>
      <c r="EDH86" s="126">
        <v>30000</v>
      </c>
      <c r="EDI86" s="127">
        <v>30000</v>
      </c>
      <c r="EDJ86" s="127">
        <v>30000</v>
      </c>
      <c r="EDK86" s="127">
        <v>30000</v>
      </c>
      <c r="EDL86" s="127">
        <v>30000</v>
      </c>
      <c r="EDM86" s="127">
        <v>40000</v>
      </c>
      <c r="EDN86" s="127">
        <v>40000</v>
      </c>
      <c r="EDO86" s="127">
        <v>30000</v>
      </c>
      <c r="EDP86" s="127">
        <v>40000</v>
      </c>
      <c r="EDQ86" s="127">
        <v>30000</v>
      </c>
      <c r="EDR86" s="127">
        <v>30000</v>
      </c>
      <c r="EDS86" s="128">
        <v>40000</v>
      </c>
      <c r="EDT86" s="129">
        <f t="shared" ref="EDT86" si="244">SUM(EDH86:EDS86)</f>
        <v>400000</v>
      </c>
      <c r="EDU86" s="182" t="s">
        <v>3</v>
      </c>
      <c r="EDV86" s="183" t="s">
        <v>151</v>
      </c>
      <c r="EDW86" s="146">
        <f>SUM(EDX86:EEI86)</f>
        <v>400000</v>
      </c>
      <c r="EDX86" s="126">
        <v>30000</v>
      </c>
      <c r="EDY86" s="127">
        <v>30000</v>
      </c>
      <c r="EDZ86" s="127">
        <v>30000</v>
      </c>
      <c r="EEA86" s="127">
        <v>30000</v>
      </c>
      <c r="EEB86" s="127">
        <v>30000</v>
      </c>
      <c r="EEC86" s="127">
        <v>40000</v>
      </c>
      <c r="EED86" s="127">
        <v>40000</v>
      </c>
      <c r="EEE86" s="127">
        <v>30000</v>
      </c>
      <c r="EEF86" s="127">
        <v>40000</v>
      </c>
      <c r="EEG86" s="127">
        <v>30000</v>
      </c>
      <c r="EEH86" s="127">
        <v>30000</v>
      </c>
      <c r="EEI86" s="128">
        <v>40000</v>
      </c>
      <c r="EEJ86" s="129">
        <f t="shared" ref="EEJ86" si="245">SUM(EDX86:EEI86)</f>
        <v>400000</v>
      </c>
      <c r="EEK86" s="182" t="s">
        <v>3</v>
      </c>
      <c r="EEL86" s="183" t="s">
        <v>151</v>
      </c>
      <c r="EEM86" s="146">
        <f>SUM(EEN86:EEY86)</f>
        <v>400000</v>
      </c>
      <c r="EEN86" s="126">
        <v>30000</v>
      </c>
      <c r="EEO86" s="127">
        <v>30000</v>
      </c>
      <c r="EEP86" s="127">
        <v>30000</v>
      </c>
      <c r="EEQ86" s="127">
        <v>30000</v>
      </c>
      <c r="EER86" s="127">
        <v>30000</v>
      </c>
      <c r="EES86" s="127">
        <v>40000</v>
      </c>
      <c r="EET86" s="127">
        <v>40000</v>
      </c>
      <c r="EEU86" s="127">
        <v>30000</v>
      </c>
      <c r="EEV86" s="127">
        <v>40000</v>
      </c>
      <c r="EEW86" s="127">
        <v>30000</v>
      </c>
      <c r="EEX86" s="127">
        <v>30000</v>
      </c>
      <c r="EEY86" s="128">
        <v>40000</v>
      </c>
      <c r="EEZ86" s="129">
        <f t="shared" ref="EEZ86" si="246">SUM(EEN86:EEY86)</f>
        <v>400000</v>
      </c>
      <c r="EFA86" s="182" t="s">
        <v>3</v>
      </c>
      <c r="EFB86" s="183" t="s">
        <v>151</v>
      </c>
      <c r="EFC86" s="146">
        <f>SUM(EFD86:EFO86)</f>
        <v>400000</v>
      </c>
      <c r="EFD86" s="126">
        <v>30000</v>
      </c>
      <c r="EFE86" s="127">
        <v>30000</v>
      </c>
      <c r="EFF86" s="127">
        <v>30000</v>
      </c>
      <c r="EFG86" s="127">
        <v>30000</v>
      </c>
      <c r="EFH86" s="127">
        <v>30000</v>
      </c>
      <c r="EFI86" s="127">
        <v>40000</v>
      </c>
      <c r="EFJ86" s="127">
        <v>40000</v>
      </c>
      <c r="EFK86" s="127">
        <v>30000</v>
      </c>
      <c r="EFL86" s="127">
        <v>40000</v>
      </c>
      <c r="EFM86" s="127">
        <v>30000</v>
      </c>
      <c r="EFN86" s="127">
        <v>30000</v>
      </c>
      <c r="EFO86" s="128">
        <v>40000</v>
      </c>
      <c r="EFP86" s="129">
        <f t="shared" ref="EFP86" si="247">SUM(EFD86:EFO86)</f>
        <v>400000</v>
      </c>
      <c r="EFQ86" s="182" t="s">
        <v>3</v>
      </c>
      <c r="EFR86" s="183" t="s">
        <v>151</v>
      </c>
      <c r="EFS86" s="146">
        <f>SUM(EFT86:EGE86)</f>
        <v>400000</v>
      </c>
      <c r="EFT86" s="126">
        <v>30000</v>
      </c>
      <c r="EFU86" s="127">
        <v>30000</v>
      </c>
      <c r="EFV86" s="127">
        <v>30000</v>
      </c>
      <c r="EFW86" s="127">
        <v>30000</v>
      </c>
      <c r="EFX86" s="127">
        <v>30000</v>
      </c>
      <c r="EFY86" s="127">
        <v>40000</v>
      </c>
      <c r="EFZ86" s="127">
        <v>40000</v>
      </c>
      <c r="EGA86" s="127">
        <v>30000</v>
      </c>
      <c r="EGB86" s="127">
        <v>40000</v>
      </c>
      <c r="EGC86" s="127">
        <v>30000</v>
      </c>
      <c r="EGD86" s="127">
        <v>30000</v>
      </c>
      <c r="EGE86" s="128">
        <v>40000</v>
      </c>
      <c r="EGF86" s="129">
        <f t="shared" ref="EGF86" si="248">SUM(EFT86:EGE86)</f>
        <v>400000</v>
      </c>
      <c r="EGG86" s="182" t="s">
        <v>3</v>
      </c>
      <c r="EGH86" s="183" t="s">
        <v>151</v>
      </c>
      <c r="EGI86" s="146">
        <f>SUM(EGJ86:EGU86)</f>
        <v>400000</v>
      </c>
      <c r="EGJ86" s="126">
        <v>30000</v>
      </c>
      <c r="EGK86" s="127">
        <v>30000</v>
      </c>
      <c r="EGL86" s="127">
        <v>30000</v>
      </c>
      <c r="EGM86" s="127">
        <v>30000</v>
      </c>
      <c r="EGN86" s="127">
        <v>30000</v>
      </c>
      <c r="EGO86" s="127">
        <v>40000</v>
      </c>
      <c r="EGP86" s="127">
        <v>40000</v>
      </c>
      <c r="EGQ86" s="127">
        <v>30000</v>
      </c>
      <c r="EGR86" s="127">
        <v>40000</v>
      </c>
      <c r="EGS86" s="127">
        <v>30000</v>
      </c>
      <c r="EGT86" s="127">
        <v>30000</v>
      </c>
      <c r="EGU86" s="128">
        <v>40000</v>
      </c>
      <c r="EGV86" s="129">
        <f t="shared" ref="EGV86" si="249">SUM(EGJ86:EGU86)</f>
        <v>400000</v>
      </c>
      <c r="EGW86" s="182" t="s">
        <v>3</v>
      </c>
      <c r="EGX86" s="183" t="s">
        <v>151</v>
      </c>
      <c r="EGY86" s="146">
        <f>SUM(EGZ86:EHK86)</f>
        <v>400000</v>
      </c>
      <c r="EGZ86" s="126">
        <v>30000</v>
      </c>
      <c r="EHA86" s="127">
        <v>30000</v>
      </c>
      <c r="EHB86" s="127">
        <v>30000</v>
      </c>
      <c r="EHC86" s="127">
        <v>30000</v>
      </c>
      <c r="EHD86" s="127">
        <v>30000</v>
      </c>
      <c r="EHE86" s="127">
        <v>40000</v>
      </c>
      <c r="EHF86" s="127">
        <v>40000</v>
      </c>
      <c r="EHG86" s="127">
        <v>30000</v>
      </c>
      <c r="EHH86" s="127">
        <v>40000</v>
      </c>
      <c r="EHI86" s="127">
        <v>30000</v>
      </c>
      <c r="EHJ86" s="127">
        <v>30000</v>
      </c>
      <c r="EHK86" s="128">
        <v>40000</v>
      </c>
      <c r="EHL86" s="129">
        <f t="shared" ref="EHL86" si="250">SUM(EGZ86:EHK86)</f>
        <v>400000</v>
      </c>
      <c r="EHM86" s="182" t="s">
        <v>3</v>
      </c>
      <c r="EHN86" s="183" t="s">
        <v>151</v>
      </c>
      <c r="EHO86" s="146">
        <f>SUM(EHP86:EIA86)</f>
        <v>400000</v>
      </c>
      <c r="EHP86" s="126">
        <v>30000</v>
      </c>
      <c r="EHQ86" s="127">
        <v>30000</v>
      </c>
      <c r="EHR86" s="127">
        <v>30000</v>
      </c>
      <c r="EHS86" s="127">
        <v>30000</v>
      </c>
      <c r="EHT86" s="127">
        <v>30000</v>
      </c>
      <c r="EHU86" s="127">
        <v>40000</v>
      </c>
      <c r="EHV86" s="127">
        <v>40000</v>
      </c>
      <c r="EHW86" s="127">
        <v>30000</v>
      </c>
      <c r="EHX86" s="127">
        <v>40000</v>
      </c>
      <c r="EHY86" s="127">
        <v>30000</v>
      </c>
      <c r="EHZ86" s="127">
        <v>30000</v>
      </c>
      <c r="EIA86" s="128">
        <v>40000</v>
      </c>
      <c r="EIB86" s="129">
        <f t="shared" ref="EIB86" si="251">SUM(EHP86:EIA86)</f>
        <v>400000</v>
      </c>
      <c r="EIC86" s="182" t="s">
        <v>3</v>
      </c>
      <c r="EID86" s="183" t="s">
        <v>151</v>
      </c>
      <c r="EIE86" s="146">
        <f>SUM(EIF86:EIQ86)</f>
        <v>400000</v>
      </c>
      <c r="EIF86" s="126">
        <v>30000</v>
      </c>
      <c r="EIG86" s="127">
        <v>30000</v>
      </c>
      <c r="EIH86" s="127">
        <v>30000</v>
      </c>
      <c r="EII86" s="127">
        <v>30000</v>
      </c>
      <c r="EIJ86" s="127">
        <v>30000</v>
      </c>
      <c r="EIK86" s="127">
        <v>40000</v>
      </c>
      <c r="EIL86" s="127">
        <v>40000</v>
      </c>
      <c r="EIM86" s="127">
        <v>30000</v>
      </c>
      <c r="EIN86" s="127">
        <v>40000</v>
      </c>
      <c r="EIO86" s="127">
        <v>30000</v>
      </c>
      <c r="EIP86" s="127">
        <v>30000</v>
      </c>
      <c r="EIQ86" s="128">
        <v>40000</v>
      </c>
      <c r="EIR86" s="129">
        <f t="shared" ref="EIR86" si="252">SUM(EIF86:EIQ86)</f>
        <v>400000</v>
      </c>
      <c r="EIS86" s="182" t="s">
        <v>3</v>
      </c>
      <c r="EIT86" s="183" t="s">
        <v>151</v>
      </c>
      <c r="EIU86" s="146">
        <f>SUM(EIV86:EJG86)</f>
        <v>400000</v>
      </c>
      <c r="EIV86" s="126">
        <v>30000</v>
      </c>
      <c r="EIW86" s="127">
        <v>30000</v>
      </c>
      <c r="EIX86" s="127">
        <v>30000</v>
      </c>
      <c r="EIY86" s="127">
        <v>30000</v>
      </c>
      <c r="EIZ86" s="127">
        <v>30000</v>
      </c>
      <c r="EJA86" s="127">
        <v>40000</v>
      </c>
      <c r="EJB86" s="127">
        <v>40000</v>
      </c>
      <c r="EJC86" s="127">
        <v>30000</v>
      </c>
      <c r="EJD86" s="127">
        <v>40000</v>
      </c>
      <c r="EJE86" s="127">
        <v>30000</v>
      </c>
      <c r="EJF86" s="127">
        <v>30000</v>
      </c>
      <c r="EJG86" s="128">
        <v>40000</v>
      </c>
      <c r="EJH86" s="129">
        <f t="shared" ref="EJH86" si="253">SUM(EIV86:EJG86)</f>
        <v>400000</v>
      </c>
      <c r="EJI86" s="182" t="s">
        <v>3</v>
      </c>
      <c r="EJJ86" s="183" t="s">
        <v>151</v>
      </c>
      <c r="EJK86" s="146">
        <f>SUM(EJL86:EJW86)</f>
        <v>400000</v>
      </c>
      <c r="EJL86" s="126">
        <v>30000</v>
      </c>
      <c r="EJM86" s="127">
        <v>30000</v>
      </c>
      <c r="EJN86" s="127">
        <v>30000</v>
      </c>
      <c r="EJO86" s="127">
        <v>30000</v>
      </c>
      <c r="EJP86" s="127">
        <v>30000</v>
      </c>
      <c r="EJQ86" s="127">
        <v>40000</v>
      </c>
      <c r="EJR86" s="127">
        <v>40000</v>
      </c>
      <c r="EJS86" s="127">
        <v>30000</v>
      </c>
      <c r="EJT86" s="127">
        <v>40000</v>
      </c>
      <c r="EJU86" s="127">
        <v>30000</v>
      </c>
      <c r="EJV86" s="127">
        <v>30000</v>
      </c>
      <c r="EJW86" s="128">
        <v>40000</v>
      </c>
      <c r="EJX86" s="129">
        <f t="shared" ref="EJX86" si="254">SUM(EJL86:EJW86)</f>
        <v>400000</v>
      </c>
      <c r="EJY86" s="182" t="s">
        <v>3</v>
      </c>
      <c r="EJZ86" s="183" t="s">
        <v>151</v>
      </c>
      <c r="EKA86" s="146">
        <f>SUM(EKB86:EKM86)</f>
        <v>400000</v>
      </c>
      <c r="EKB86" s="126">
        <v>30000</v>
      </c>
      <c r="EKC86" s="127">
        <v>30000</v>
      </c>
      <c r="EKD86" s="127">
        <v>30000</v>
      </c>
      <c r="EKE86" s="127">
        <v>30000</v>
      </c>
      <c r="EKF86" s="127">
        <v>30000</v>
      </c>
      <c r="EKG86" s="127">
        <v>40000</v>
      </c>
      <c r="EKH86" s="127">
        <v>40000</v>
      </c>
      <c r="EKI86" s="127">
        <v>30000</v>
      </c>
      <c r="EKJ86" s="127">
        <v>40000</v>
      </c>
      <c r="EKK86" s="127">
        <v>30000</v>
      </c>
      <c r="EKL86" s="127">
        <v>30000</v>
      </c>
      <c r="EKM86" s="128">
        <v>40000</v>
      </c>
      <c r="EKN86" s="129">
        <f t="shared" ref="EKN86" si="255">SUM(EKB86:EKM86)</f>
        <v>400000</v>
      </c>
      <c r="EKO86" s="182" t="s">
        <v>3</v>
      </c>
      <c r="EKP86" s="183" t="s">
        <v>151</v>
      </c>
      <c r="EKQ86" s="146">
        <f>SUM(EKR86:ELC86)</f>
        <v>400000</v>
      </c>
      <c r="EKR86" s="126">
        <v>30000</v>
      </c>
      <c r="EKS86" s="127">
        <v>30000</v>
      </c>
      <c r="EKT86" s="127">
        <v>30000</v>
      </c>
      <c r="EKU86" s="127">
        <v>30000</v>
      </c>
      <c r="EKV86" s="127">
        <v>30000</v>
      </c>
      <c r="EKW86" s="127">
        <v>40000</v>
      </c>
      <c r="EKX86" s="127">
        <v>40000</v>
      </c>
      <c r="EKY86" s="127">
        <v>30000</v>
      </c>
      <c r="EKZ86" s="127">
        <v>40000</v>
      </c>
      <c r="ELA86" s="127">
        <v>30000</v>
      </c>
      <c r="ELB86" s="127">
        <v>30000</v>
      </c>
      <c r="ELC86" s="128">
        <v>40000</v>
      </c>
      <c r="ELD86" s="129">
        <f t="shared" ref="ELD86" si="256">SUM(EKR86:ELC86)</f>
        <v>400000</v>
      </c>
      <c r="ELE86" s="182" t="s">
        <v>3</v>
      </c>
      <c r="ELF86" s="183" t="s">
        <v>151</v>
      </c>
      <c r="ELG86" s="146">
        <f>SUM(ELH86:ELS86)</f>
        <v>400000</v>
      </c>
      <c r="ELH86" s="126">
        <v>30000</v>
      </c>
      <c r="ELI86" s="127">
        <v>30000</v>
      </c>
      <c r="ELJ86" s="127">
        <v>30000</v>
      </c>
      <c r="ELK86" s="127">
        <v>30000</v>
      </c>
      <c r="ELL86" s="127">
        <v>30000</v>
      </c>
      <c r="ELM86" s="127">
        <v>40000</v>
      </c>
      <c r="ELN86" s="127">
        <v>40000</v>
      </c>
      <c r="ELO86" s="127">
        <v>30000</v>
      </c>
      <c r="ELP86" s="127">
        <v>40000</v>
      </c>
      <c r="ELQ86" s="127">
        <v>30000</v>
      </c>
      <c r="ELR86" s="127">
        <v>30000</v>
      </c>
      <c r="ELS86" s="128">
        <v>40000</v>
      </c>
      <c r="ELT86" s="129">
        <f t="shared" ref="ELT86" si="257">SUM(ELH86:ELS86)</f>
        <v>400000</v>
      </c>
      <c r="ELU86" s="182" t="s">
        <v>3</v>
      </c>
      <c r="ELV86" s="183" t="s">
        <v>151</v>
      </c>
      <c r="ELW86" s="146">
        <f>SUM(ELX86:EMI86)</f>
        <v>400000</v>
      </c>
      <c r="ELX86" s="126">
        <v>30000</v>
      </c>
      <c r="ELY86" s="127">
        <v>30000</v>
      </c>
      <c r="ELZ86" s="127">
        <v>30000</v>
      </c>
      <c r="EMA86" s="127">
        <v>30000</v>
      </c>
      <c r="EMB86" s="127">
        <v>30000</v>
      </c>
      <c r="EMC86" s="127">
        <v>40000</v>
      </c>
      <c r="EMD86" s="127">
        <v>40000</v>
      </c>
      <c r="EME86" s="127">
        <v>30000</v>
      </c>
      <c r="EMF86" s="127">
        <v>40000</v>
      </c>
      <c r="EMG86" s="127">
        <v>30000</v>
      </c>
      <c r="EMH86" s="127">
        <v>30000</v>
      </c>
      <c r="EMI86" s="128">
        <v>40000</v>
      </c>
      <c r="EMJ86" s="129">
        <f t="shared" ref="EMJ86" si="258">SUM(ELX86:EMI86)</f>
        <v>400000</v>
      </c>
      <c r="EMK86" s="182" t="s">
        <v>3</v>
      </c>
      <c r="EML86" s="183" t="s">
        <v>151</v>
      </c>
      <c r="EMM86" s="146">
        <f>SUM(EMN86:EMY86)</f>
        <v>400000</v>
      </c>
      <c r="EMN86" s="126">
        <v>30000</v>
      </c>
      <c r="EMO86" s="127">
        <v>30000</v>
      </c>
      <c r="EMP86" s="127">
        <v>30000</v>
      </c>
      <c r="EMQ86" s="127">
        <v>30000</v>
      </c>
      <c r="EMR86" s="127">
        <v>30000</v>
      </c>
      <c r="EMS86" s="127">
        <v>40000</v>
      </c>
      <c r="EMT86" s="127">
        <v>40000</v>
      </c>
      <c r="EMU86" s="127">
        <v>30000</v>
      </c>
      <c r="EMV86" s="127">
        <v>40000</v>
      </c>
      <c r="EMW86" s="127">
        <v>30000</v>
      </c>
      <c r="EMX86" s="127">
        <v>30000</v>
      </c>
      <c r="EMY86" s="128">
        <v>40000</v>
      </c>
      <c r="EMZ86" s="129">
        <f t="shared" ref="EMZ86" si="259">SUM(EMN86:EMY86)</f>
        <v>400000</v>
      </c>
      <c r="ENA86" s="182" t="s">
        <v>3</v>
      </c>
      <c r="ENB86" s="183" t="s">
        <v>151</v>
      </c>
      <c r="ENC86" s="146">
        <f>SUM(END86:ENO86)</f>
        <v>400000</v>
      </c>
      <c r="END86" s="126">
        <v>30000</v>
      </c>
      <c r="ENE86" s="127">
        <v>30000</v>
      </c>
      <c r="ENF86" s="127">
        <v>30000</v>
      </c>
      <c r="ENG86" s="127">
        <v>30000</v>
      </c>
      <c r="ENH86" s="127">
        <v>30000</v>
      </c>
      <c r="ENI86" s="127">
        <v>40000</v>
      </c>
      <c r="ENJ86" s="127">
        <v>40000</v>
      </c>
      <c r="ENK86" s="127">
        <v>30000</v>
      </c>
      <c r="ENL86" s="127">
        <v>40000</v>
      </c>
      <c r="ENM86" s="127">
        <v>30000</v>
      </c>
      <c r="ENN86" s="127">
        <v>30000</v>
      </c>
      <c r="ENO86" s="128">
        <v>40000</v>
      </c>
      <c r="ENP86" s="129">
        <f t="shared" ref="ENP86" si="260">SUM(END86:ENO86)</f>
        <v>400000</v>
      </c>
      <c r="ENQ86" s="182" t="s">
        <v>3</v>
      </c>
      <c r="ENR86" s="183" t="s">
        <v>151</v>
      </c>
      <c r="ENS86" s="146">
        <f>SUM(ENT86:EOE86)</f>
        <v>400000</v>
      </c>
      <c r="ENT86" s="126">
        <v>30000</v>
      </c>
      <c r="ENU86" s="127">
        <v>30000</v>
      </c>
      <c r="ENV86" s="127">
        <v>30000</v>
      </c>
      <c r="ENW86" s="127">
        <v>30000</v>
      </c>
      <c r="ENX86" s="127">
        <v>30000</v>
      </c>
      <c r="ENY86" s="127">
        <v>40000</v>
      </c>
      <c r="ENZ86" s="127">
        <v>40000</v>
      </c>
      <c r="EOA86" s="127">
        <v>30000</v>
      </c>
      <c r="EOB86" s="127">
        <v>40000</v>
      </c>
      <c r="EOC86" s="127">
        <v>30000</v>
      </c>
      <c r="EOD86" s="127">
        <v>30000</v>
      </c>
      <c r="EOE86" s="128">
        <v>40000</v>
      </c>
      <c r="EOF86" s="129">
        <f t="shared" ref="EOF86" si="261">SUM(ENT86:EOE86)</f>
        <v>400000</v>
      </c>
      <c r="EOG86" s="182" t="s">
        <v>3</v>
      </c>
      <c r="EOH86" s="183" t="s">
        <v>151</v>
      </c>
      <c r="EOI86" s="146">
        <f>SUM(EOJ86:EOU86)</f>
        <v>400000</v>
      </c>
      <c r="EOJ86" s="126">
        <v>30000</v>
      </c>
      <c r="EOK86" s="127">
        <v>30000</v>
      </c>
      <c r="EOL86" s="127">
        <v>30000</v>
      </c>
      <c r="EOM86" s="127">
        <v>30000</v>
      </c>
      <c r="EON86" s="127">
        <v>30000</v>
      </c>
      <c r="EOO86" s="127">
        <v>40000</v>
      </c>
      <c r="EOP86" s="127">
        <v>40000</v>
      </c>
      <c r="EOQ86" s="127">
        <v>30000</v>
      </c>
      <c r="EOR86" s="127">
        <v>40000</v>
      </c>
      <c r="EOS86" s="127">
        <v>30000</v>
      </c>
      <c r="EOT86" s="127">
        <v>30000</v>
      </c>
      <c r="EOU86" s="128">
        <v>40000</v>
      </c>
      <c r="EOV86" s="129">
        <f t="shared" ref="EOV86" si="262">SUM(EOJ86:EOU86)</f>
        <v>400000</v>
      </c>
      <c r="EOW86" s="182" t="s">
        <v>3</v>
      </c>
      <c r="EOX86" s="183" t="s">
        <v>151</v>
      </c>
      <c r="EOY86" s="146">
        <f>SUM(EOZ86:EPK86)</f>
        <v>400000</v>
      </c>
      <c r="EOZ86" s="126">
        <v>30000</v>
      </c>
      <c r="EPA86" s="127">
        <v>30000</v>
      </c>
      <c r="EPB86" s="127">
        <v>30000</v>
      </c>
      <c r="EPC86" s="127">
        <v>30000</v>
      </c>
      <c r="EPD86" s="127">
        <v>30000</v>
      </c>
      <c r="EPE86" s="127">
        <v>40000</v>
      </c>
      <c r="EPF86" s="127">
        <v>40000</v>
      </c>
      <c r="EPG86" s="127">
        <v>30000</v>
      </c>
      <c r="EPH86" s="127">
        <v>40000</v>
      </c>
      <c r="EPI86" s="127">
        <v>30000</v>
      </c>
      <c r="EPJ86" s="127">
        <v>30000</v>
      </c>
      <c r="EPK86" s="128">
        <v>40000</v>
      </c>
      <c r="EPL86" s="129">
        <f t="shared" ref="EPL86" si="263">SUM(EOZ86:EPK86)</f>
        <v>400000</v>
      </c>
      <c r="EPM86" s="182" t="s">
        <v>3</v>
      </c>
      <c r="EPN86" s="183" t="s">
        <v>151</v>
      </c>
      <c r="EPO86" s="146">
        <f>SUM(EPP86:EQA86)</f>
        <v>400000</v>
      </c>
      <c r="EPP86" s="126">
        <v>30000</v>
      </c>
      <c r="EPQ86" s="127">
        <v>30000</v>
      </c>
      <c r="EPR86" s="127">
        <v>30000</v>
      </c>
      <c r="EPS86" s="127">
        <v>30000</v>
      </c>
      <c r="EPT86" s="127">
        <v>30000</v>
      </c>
      <c r="EPU86" s="127">
        <v>40000</v>
      </c>
      <c r="EPV86" s="127">
        <v>40000</v>
      </c>
      <c r="EPW86" s="127">
        <v>30000</v>
      </c>
      <c r="EPX86" s="127">
        <v>40000</v>
      </c>
      <c r="EPY86" s="127">
        <v>30000</v>
      </c>
      <c r="EPZ86" s="127">
        <v>30000</v>
      </c>
      <c r="EQA86" s="128">
        <v>40000</v>
      </c>
      <c r="EQB86" s="129">
        <f t="shared" ref="EQB86" si="264">SUM(EPP86:EQA86)</f>
        <v>400000</v>
      </c>
      <c r="EQC86" s="182" t="s">
        <v>3</v>
      </c>
      <c r="EQD86" s="183" t="s">
        <v>151</v>
      </c>
      <c r="EQE86" s="146">
        <f>SUM(EQF86:EQQ86)</f>
        <v>400000</v>
      </c>
      <c r="EQF86" s="126">
        <v>30000</v>
      </c>
      <c r="EQG86" s="127">
        <v>30000</v>
      </c>
      <c r="EQH86" s="127">
        <v>30000</v>
      </c>
      <c r="EQI86" s="127">
        <v>30000</v>
      </c>
      <c r="EQJ86" s="127">
        <v>30000</v>
      </c>
      <c r="EQK86" s="127">
        <v>40000</v>
      </c>
      <c r="EQL86" s="127">
        <v>40000</v>
      </c>
      <c r="EQM86" s="127">
        <v>30000</v>
      </c>
      <c r="EQN86" s="127">
        <v>40000</v>
      </c>
      <c r="EQO86" s="127">
        <v>30000</v>
      </c>
      <c r="EQP86" s="127">
        <v>30000</v>
      </c>
      <c r="EQQ86" s="128">
        <v>40000</v>
      </c>
      <c r="EQR86" s="129">
        <f t="shared" ref="EQR86" si="265">SUM(EQF86:EQQ86)</f>
        <v>400000</v>
      </c>
      <c r="EQS86" s="182" t="s">
        <v>3</v>
      </c>
      <c r="EQT86" s="183" t="s">
        <v>151</v>
      </c>
      <c r="EQU86" s="146">
        <f>SUM(EQV86:ERG86)</f>
        <v>400000</v>
      </c>
      <c r="EQV86" s="126">
        <v>30000</v>
      </c>
      <c r="EQW86" s="127">
        <v>30000</v>
      </c>
      <c r="EQX86" s="127">
        <v>30000</v>
      </c>
      <c r="EQY86" s="127">
        <v>30000</v>
      </c>
      <c r="EQZ86" s="127">
        <v>30000</v>
      </c>
      <c r="ERA86" s="127">
        <v>40000</v>
      </c>
      <c r="ERB86" s="127">
        <v>40000</v>
      </c>
      <c r="ERC86" s="127">
        <v>30000</v>
      </c>
      <c r="ERD86" s="127">
        <v>40000</v>
      </c>
      <c r="ERE86" s="127">
        <v>30000</v>
      </c>
      <c r="ERF86" s="127">
        <v>30000</v>
      </c>
      <c r="ERG86" s="128">
        <v>40000</v>
      </c>
      <c r="ERH86" s="129">
        <f t="shared" ref="ERH86" si="266">SUM(EQV86:ERG86)</f>
        <v>400000</v>
      </c>
      <c r="ERI86" s="182" t="s">
        <v>3</v>
      </c>
      <c r="ERJ86" s="183" t="s">
        <v>151</v>
      </c>
      <c r="ERK86" s="146">
        <f>SUM(ERL86:ERW86)</f>
        <v>400000</v>
      </c>
      <c r="ERL86" s="126">
        <v>30000</v>
      </c>
      <c r="ERM86" s="127">
        <v>30000</v>
      </c>
      <c r="ERN86" s="127">
        <v>30000</v>
      </c>
      <c r="ERO86" s="127">
        <v>30000</v>
      </c>
      <c r="ERP86" s="127">
        <v>30000</v>
      </c>
      <c r="ERQ86" s="127">
        <v>40000</v>
      </c>
      <c r="ERR86" s="127">
        <v>40000</v>
      </c>
      <c r="ERS86" s="127">
        <v>30000</v>
      </c>
      <c r="ERT86" s="127">
        <v>40000</v>
      </c>
      <c r="ERU86" s="127">
        <v>30000</v>
      </c>
      <c r="ERV86" s="127">
        <v>30000</v>
      </c>
      <c r="ERW86" s="128">
        <v>40000</v>
      </c>
      <c r="ERX86" s="129">
        <f t="shared" ref="ERX86" si="267">SUM(ERL86:ERW86)</f>
        <v>400000</v>
      </c>
      <c r="ERY86" s="182" t="s">
        <v>3</v>
      </c>
      <c r="ERZ86" s="183" t="s">
        <v>151</v>
      </c>
      <c r="ESA86" s="146">
        <f>SUM(ESB86:ESM86)</f>
        <v>400000</v>
      </c>
      <c r="ESB86" s="126">
        <v>30000</v>
      </c>
      <c r="ESC86" s="127">
        <v>30000</v>
      </c>
      <c r="ESD86" s="127">
        <v>30000</v>
      </c>
      <c r="ESE86" s="127">
        <v>30000</v>
      </c>
      <c r="ESF86" s="127">
        <v>30000</v>
      </c>
      <c r="ESG86" s="127">
        <v>40000</v>
      </c>
      <c r="ESH86" s="127">
        <v>40000</v>
      </c>
      <c r="ESI86" s="127">
        <v>30000</v>
      </c>
      <c r="ESJ86" s="127">
        <v>40000</v>
      </c>
      <c r="ESK86" s="127">
        <v>30000</v>
      </c>
      <c r="ESL86" s="127">
        <v>30000</v>
      </c>
      <c r="ESM86" s="128">
        <v>40000</v>
      </c>
      <c r="ESN86" s="129">
        <f t="shared" ref="ESN86" si="268">SUM(ESB86:ESM86)</f>
        <v>400000</v>
      </c>
      <c r="ESO86" s="182" t="s">
        <v>3</v>
      </c>
      <c r="ESP86" s="183" t="s">
        <v>151</v>
      </c>
      <c r="ESQ86" s="146">
        <f>SUM(ESR86:ETC86)</f>
        <v>400000</v>
      </c>
      <c r="ESR86" s="126">
        <v>30000</v>
      </c>
      <c r="ESS86" s="127">
        <v>30000</v>
      </c>
      <c r="EST86" s="127">
        <v>30000</v>
      </c>
      <c r="ESU86" s="127">
        <v>30000</v>
      </c>
      <c r="ESV86" s="127">
        <v>30000</v>
      </c>
      <c r="ESW86" s="127">
        <v>40000</v>
      </c>
      <c r="ESX86" s="127">
        <v>40000</v>
      </c>
      <c r="ESY86" s="127">
        <v>30000</v>
      </c>
      <c r="ESZ86" s="127">
        <v>40000</v>
      </c>
      <c r="ETA86" s="127">
        <v>30000</v>
      </c>
      <c r="ETB86" s="127">
        <v>30000</v>
      </c>
      <c r="ETC86" s="128">
        <v>40000</v>
      </c>
      <c r="ETD86" s="129">
        <f t="shared" ref="ETD86" si="269">SUM(ESR86:ETC86)</f>
        <v>400000</v>
      </c>
      <c r="ETE86" s="182" t="s">
        <v>3</v>
      </c>
      <c r="ETF86" s="183" t="s">
        <v>151</v>
      </c>
      <c r="ETG86" s="146">
        <f>SUM(ETH86:ETS86)</f>
        <v>400000</v>
      </c>
      <c r="ETH86" s="126">
        <v>30000</v>
      </c>
      <c r="ETI86" s="127">
        <v>30000</v>
      </c>
      <c r="ETJ86" s="127">
        <v>30000</v>
      </c>
      <c r="ETK86" s="127">
        <v>30000</v>
      </c>
      <c r="ETL86" s="127">
        <v>30000</v>
      </c>
      <c r="ETM86" s="127">
        <v>40000</v>
      </c>
      <c r="ETN86" s="127">
        <v>40000</v>
      </c>
      <c r="ETO86" s="127">
        <v>30000</v>
      </c>
      <c r="ETP86" s="127">
        <v>40000</v>
      </c>
      <c r="ETQ86" s="127">
        <v>30000</v>
      </c>
      <c r="ETR86" s="127">
        <v>30000</v>
      </c>
      <c r="ETS86" s="128">
        <v>40000</v>
      </c>
      <c r="ETT86" s="129">
        <f t="shared" ref="ETT86" si="270">SUM(ETH86:ETS86)</f>
        <v>400000</v>
      </c>
      <c r="ETU86" s="182" t="s">
        <v>3</v>
      </c>
      <c r="ETV86" s="183" t="s">
        <v>151</v>
      </c>
      <c r="ETW86" s="146">
        <f>SUM(ETX86:EUI86)</f>
        <v>400000</v>
      </c>
      <c r="ETX86" s="126">
        <v>30000</v>
      </c>
      <c r="ETY86" s="127">
        <v>30000</v>
      </c>
      <c r="ETZ86" s="127">
        <v>30000</v>
      </c>
      <c r="EUA86" s="127">
        <v>30000</v>
      </c>
      <c r="EUB86" s="127">
        <v>30000</v>
      </c>
      <c r="EUC86" s="127">
        <v>40000</v>
      </c>
      <c r="EUD86" s="127">
        <v>40000</v>
      </c>
      <c r="EUE86" s="127">
        <v>30000</v>
      </c>
      <c r="EUF86" s="127">
        <v>40000</v>
      </c>
      <c r="EUG86" s="127">
        <v>30000</v>
      </c>
      <c r="EUH86" s="127">
        <v>30000</v>
      </c>
      <c r="EUI86" s="128">
        <v>40000</v>
      </c>
      <c r="EUJ86" s="129">
        <f t="shared" ref="EUJ86" si="271">SUM(ETX86:EUI86)</f>
        <v>400000</v>
      </c>
      <c r="EUK86" s="182" t="s">
        <v>3</v>
      </c>
      <c r="EUL86" s="183" t="s">
        <v>151</v>
      </c>
      <c r="EUM86" s="146">
        <f>SUM(EUN86:EUY86)</f>
        <v>400000</v>
      </c>
      <c r="EUN86" s="126">
        <v>30000</v>
      </c>
      <c r="EUO86" s="127">
        <v>30000</v>
      </c>
      <c r="EUP86" s="127">
        <v>30000</v>
      </c>
      <c r="EUQ86" s="127">
        <v>30000</v>
      </c>
      <c r="EUR86" s="127">
        <v>30000</v>
      </c>
      <c r="EUS86" s="127">
        <v>40000</v>
      </c>
      <c r="EUT86" s="127">
        <v>40000</v>
      </c>
      <c r="EUU86" s="127">
        <v>30000</v>
      </c>
      <c r="EUV86" s="127">
        <v>40000</v>
      </c>
      <c r="EUW86" s="127">
        <v>30000</v>
      </c>
      <c r="EUX86" s="127">
        <v>30000</v>
      </c>
      <c r="EUY86" s="128">
        <v>40000</v>
      </c>
      <c r="EUZ86" s="129">
        <f t="shared" ref="EUZ86" si="272">SUM(EUN86:EUY86)</f>
        <v>400000</v>
      </c>
      <c r="EVA86" s="182" t="s">
        <v>3</v>
      </c>
      <c r="EVB86" s="183" t="s">
        <v>151</v>
      </c>
      <c r="EVC86" s="146">
        <f>SUM(EVD86:EVO86)</f>
        <v>400000</v>
      </c>
      <c r="EVD86" s="126">
        <v>30000</v>
      </c>
      <c r="EVE86" s="127">
        <v>30000</v>
      </c>
      <c r="EVF86" s="127">
        <v>30000</v>
      </c>
      <c r="EVG86" s="127">
        <v>30000</v>
      </c>
      <c r="EVH86" s="127">
        <v>30000</v>
      </c>
      <c r="EVI86" s="127">
        <v>40000</v>
      </c>
      <c r="EVJ86" s="127">
        <v>40000</v>
      </c>
      <c r="EVK86" s="127">
        <v>30000</v>
      </c>
      <c r="EVL86" s="127">
        <v>40000</v>
      </c>
      <c r="EVM86" s="127">
        <v>30000</v>
      </c>
      <c r="EVN86" s="127">
        <v>30000</v>
      </c>
      <c r="EVO86" s="128">
        <v>40000</v>
      </c>
      <c r="EVP86" s="129">
        <f t="shared" ref="EVP86" si="273">SUM(EVD86:EVO86)</f>
        <v>400000</v>
      </c>
      <c r="EVQ86" s="182" t="s">
        <v>3</v>
      </c>
      <c r="EVR86" s="183" t="s">
        <v>151</v>
      </c>
      <c r="EVS86" s="146">
        <f>SUM(EVT86:EWE86)</f>
        <v>400000</v>
      </c>
      <c r="EVT86" s="126">
        <v>30000</v>
      </c>
      <c r="EVU86" s="127">
        <v>30000</v>
      </c>
      <c r="EVV86" s="127">
        <v>30000</v>
      </c>
      <c r="EVW86" s="127">
        <v>30000</v>
      </c>
      <c r="EVX86" s="127">
        <v>30000</v>
      </c>
      <c r="EVY86" s="127">
        <v>40000</v>
      </c>
      <c r="EVZ86" s="127">
        <v>40000</v>
      </c>
      <c r="EWA86" s="127">
        <v>30000</v>
      </c>
      <c r="EWB86" s="127">
        <v>40000</v>
      </c>
      <c r="EWC86" s="127">
        <v>30000</v>
      </c>
      <c r="EWD86" s="127">
        <v>30000</v>
      </c>
      <c r="EWE86" s="128">
        <v>40000</v>
      </c>
      <c r="EWF86" s="129">
        <f t="shared" ref="EWF86" si="274">SUM(EVT86:EWE86)</f>
        <v>400000</v>
      </c>
      <c r="EWG86" s="182" t="s">
        <v>3</v>
      </c>
      <c r="EWH86" s="183" t="s">
        <v>151</v>
      </c>
      <c r="EWI86" s="146">
        <f>SUM(EWJ86:EWU86)</f>
        <v>400000</v>
      </c>
      <c r="EWJ86" s="126">
        <v>30000</v>
      </c>
      <c r="EWK86" s="127">
        <v>30000</v>
      </c>
      <c r="EWL86" s="127">
        <v>30000</v>
      </c>
      <c r="EWM86" s="127">
        <v>30000</v>
      </c>
      <c r="EWN86" s="127">
        <v>30000</v>
      </c>
      <c r="EWO86" s="127">
        <v>40000</v>
      </c>
      <c r="EWP86" s="127">
        <v>40000</v>
      </c>
      <c r="EWQ86" s="127">
        <v>30000</v>
      </c>
      <c r="EWR86" s="127">
        <v>40000</v>
      </c>
      <c r="EWS86" s="127">
        <v>30000</v>
      </c>
      <c r="EWT86" s="127">
        <v>30000</v>
      </c>
      <c r="EWU86" s="128">
        <v>40000</v>
      </c>
      <c r="EWV86" s="129">
        <f t="shared" ref="EWV86" si="275">SUM(EWJ86:EWU86)</f>
        <v>400000</v>
      </c>
      <c r="EWW86" s="182" t="s">
        <v>3</v>
      </c>
      <c r="EWX86" s="183" t="s">
        <v>151</v>
      </c>
      <c r="EWY86" s="146">
        <f>SUM(EWZ86:EXK86)</f>
        <v>400000</v>
      </c>
      <c r="EWZ86" s="126">
        <v>30000</v>
      </c>
      <c r="EXA86" s="127">
        <v>30000</v>
      </c>
      <c r="EXB86" s="127">
        <v>30000</v>
      </c>
      <c r="EXC86" s="127">
        <v>30000</v>
      </c>
      <c r="EXD86" s="127">
        <v>30000</v>
      </c>
      <c r="EXE86" s="127">
        <v>40000</v>
      </c>
      <c r="EXF86" s="127">
        <v>40000</v>
      </c>
      <c r="EXG86" s="127">
        <v>30000</v>
      </c>
      <c r="EXH86" s="127">
        <v>40000</v>
      </c>
      <c r="EXI86" s="127">
        <v>30000</v>
      </c>
      <c r="EXJ86" s="127">
        <v>30000</v>
      </c>
      <c r="EXK86" s="128">
        <v>40000</v>
      </c>
      <c r="EXL86" s="129">
        <f t="shared" ref="EXL86" si="276">SUM(EWZ86:EXK86)</f>
        <v>400000</v>
      </c>
      <c r="EXM86" s="182" t="s">
        <v>3</v>
      </c>
      <c r="EXN86" s="183" t="s">
        <v>151</v>
      </c>
      <c r="EXO86" s="146">
        <f>SUM(EXP86:EYA86)</f>
        <v>400000</v>
      </c>
      <c r="EXP86" s="126">
        <v>30000</v>
      </c>
      <c r="EXQ86" s="127">
        <v>30000</v>
      </c>
      <c r="EXR86" s="127">
        <v>30000</v>
      </c>
      <c r="EXS86" s="127">
        <v>30000</v>
      </c>
      <c r="EXT86" s="127">
        <v>30000</v>
      </c>
      <c r="EXU86" s="127">
        <v>40000</v>
      </c>
      <c r="EXV86" s="127">
        <v>40000</v>
      </c>
      <c r="EXW86" s="127">
        <v>30000</v>
      </c>
      <c r="EXX86" s="127">
        <v>40000</v>
      </c>
      <c r="EXY86" s="127">
        <v>30000</v>
      </c>
      <c r="EXZ86" s="127">
        <v>30000</v>
      </c>
      <c r="EYA86" s="128">
        <v>40000</v>
      </c>
      <c r="EYB86" s="129">
        <f t="shared" ref="EYB86" si="277">SUM(EXP86:EYA86)</f>
        <v>400000</v>
      </c>
      <c r="EYC86" s="182" t="s">
        <v>3</v>
      </c>
      <c r="EYD86" s="183" t="s">
        <v>151</v>
      </c>
      <c r="EYE86" s="146">
        <f>SUM(EYF86:EYQ86)</f>
        <v>400000</v>
      </c>
      <c r="EYF86" s="126">
        <v>30000</v>
      </c>
      <c r="EYG86" s="127">
        <v>30000</v>
      </c>
      <c r="EYH86" s="127">
        <v>30000</v>
      </c>
      <c r="EYI86" s="127">
        <v>30000</v>
      </c>
      <c r="EYJ86" s="127">
        <v>30000</v>
      </c>
      <c r="EYK86" s="127">
        <v>40000</v>
      </c>
      <c r="EYL86" s="127">
        <v>40000</v>
      </c>
      <c r="EYM86" s="127">
        <v>30000</v>
      </c>
      <c r="EYN86" s="127">
        <v>40000</v>
      </c>
      <c r="EYO86" s="127">
        <v>30000</v>
      </c>
      <c r="EYP86" s="127">
        <v>30000</v>
      </c>
      <c r="EYQ86" s="128">
        <v>40000</v>
      </c>
      <c r="EYR86" s="129">
        <f t="shared" ref="EYR86" si="278">SUM(EYF86:EYQ86)</f>
        <v>400000</v>
      </c>
      <c r="EYS86" s="182" t="s">
        <v>3</v>
      </c>
      <c r="EYT86" s="183" t="s">
        <v>151</v>
      </c>
      <c r="EYU86" s="146">
        <f>SUM(EYV86:EZG86)</f>
        <v>400000</v>
      </c>
      <c r="EYV86" s="126">
        <v>30000</v>
      </c>
      <c r="EYW86" s="127">
        <v>30000</v>
      </c>
      <c r="EYX86" s="127">
        <v>30000</v>
      </c>
      <c r="EYY86" s="127">
        <v>30000</v>
      </c>
      <c r="EYZ86" s="127">
        <v>30000</v>
      </c>
      <c r="EZA86" s="127">
        <v>40000</v>
      </c>
      <c r="EZB86" s="127">
        <v>40000</v>
      </c>
      <c r="EZC86" s="127">
        <v>30000</v>
      </c>
      <c r="EZD86" s="127">
        <v>40000</v>
      </c>
      <c r="EZE86" s="127">
        <v>30000</v>
      </c>
      <c r="EZF86" s="127">
        <v>30000</v>
      </c>
      <c r="EZG86" s="128">
        <v>40000</v>
      </c>
      <c r="EZH86" s="129">
        <f t="shared" ref="EZH86" si="279">SUM(EYV86:EZG86)</f>
        <v>400000</v>
      </c>
      <c r="EZI86" s="182" t="s">
        <v>3</v>
      </c>
      <c r="EZJ86" s="183" t="s">
        <v>151</v>
      </c>
      <c r="EZK86" s="146">
        <f>SUM(EZL86:EZW86)</f>
        <v>400000</v>
      </c>
      <c r="EZL86" s="126">
        <v>30000</v>
      </c>
      <c r="EZM86" s="127">
        <v>30000</v>
      </c>
      <c r="EZN86" s="127">
        <v>30000</v>
      </c>
      <c r="EZO86" s="127">
        <v>30000</v>
      </c>
      <c r="EZP86" s="127">
        <v>30000</v>
      </c>
      <c r="EZQ86" s="127">
        <v>40000</v>
      </c>
      <c r="EZR86" s="127">
        <v>40000</v>
      </c>
      <c r="EZS86" s="127">
        <v>30000</v>
      </c>
      <c r="EZT86" s="127">
        <v>40000</v>
      </c>
      <c r="EZU86" s="127">
        <v>30000</v>
      </c>
      <c r="EZV86" s="127">
        <v>30000</v>
      </c>
      <c r="EZW86" s="128">
        <v>40000</v>
      </c>
      <c r="EZX86" s="129">
        <f t="shared" ref="EZX86" si="280">SUM(EZL86:EZW86)</f>
        <v>400000</v>
      </c>
      <c r="EZY86" s="182" t="s">
        <v>3</v>
      </c>
      <c r="EZZ86" s="183" t="s">
        <v>151</v>
      </c>
      <c r="FAA86" s="146">
        <f>SUM(FAB86:FAM86)</f>
        <v>400000</v>
      </c>
      <c r="FAB86" s="126">
        <v>30000</v>
      </c>
      <c r="FAC86" s="127">
        <v>30000</v>
      </c>
      <c r="FAD86" s="127">
        <v>30000</v>
      </c>
      <c r="FAE86" s="127">
        <v>30000</v>
      </c>
      <c r="FAF86" s="127">
        <v>30000</v>
      </c>
      <c r="FAG86" s="127">
        <v>40000</v>
      </c>
      <c r="FAH86" s="127">
        <v>40000</v>
      </c>
      <c r="FAI86" s="127">
        <v>30000</v>
      </c>
      <c r="FAJ86" s="127">
        <v>40000</v>
      </c>
      <c r="FAK86" s="127">
        <v>30000</v>
      </c>
      <c r="FAL86" s="127">
        <v>30000</v>
      </c>
      <c r="FAM86" s="128">
        <v>40000</v>
      </c>
      <c r="FAN86" s="129">
        <f t="shared" ref="FAN86" si="281">SUM(FAB86:FAM86)</f>
        <v>400000</v>
      </c>
      <c r="FAO86" s="182" t="s">
        <v>3</v>
      </c>
      <c r="FAP86" s="183" t="s">
        <v>151</v>
      </c>
      <c r="FAQ86" s="146">
        <f>SUM(FAR86:FBC86)</f>
        <v>400000</v>
      </c>
      <c r="FAR86" s="126">
        <v>30000</v>
      </c>
      <c r="FAS86" s="127">
        <v>30000</v>
      </c>
      <c r="FAT86" s="127">
        <v>30000</v>
      </c>
      <c r="FAU86" s="127">
        <v>30000</v>
      </c>
      <c r="FAV86" s="127">
        <v>30000</v>
      </c>
      <c r="FAW86" s="127">
        <v>40000</v>
      </c>
      <c r="FAX86" s="127">
        <v>40000</v>
      </c>
      <c r="FAY86" s="127">
        <v>30000</v>
      </c>
      <c r="FAZ86" s="127">
        <v>40000</v>
      </c>
      <c r="FBA86" s="127">
        <v>30000</v>
      </c>
      <c r="FBB86" s="127">
        <v>30000</v>
      </c>
      <c r="FBC86" s="128">
        <v>40000</v>
      </c>
      <c r="FBD86" s="129">
        <f t="shared" ref="FBD86" si="282">SUM(FAR86:FBC86)</f>
        <v>400000</v>
      </c>
      <c r="FBE86" s="182" t="s">
        <v>3</v>
      </c>
      <c r="FBF86" s="183" t="s">
        <v>151</v>
      </c>
      <c r="FBG86" s="146">
        <f>SUM(FBH86:FBS86)</f>
        <v>400000</v>
      </c>
      <c r="FBH86" s="126">
        <v>30000</v>
      </c>
      <c r="FBI86" s="127">
        <v>30000</v>
      </c>
      <c r="FBJ86" s="127">
        <v>30000</v>
      </c>
      <c r="FBK86" s="127">
        <v>30000</v>
      </c>
      <c r="FBL86" s="127">
        <v>30000</v>
      </c>
      <c r="FBM86" s="127">
        <v>40000</v>
      </c>
      <c r="FBN86" s="127">
        <v>40000</v>
      </c>
      <c r="FBO86" s="127">
        <v>30000</v>
      </c>
      <c r="FBP86" s="127">
        <v>40000</v>
      </c>
      <c r="FBQ86" s="127">
        <v>30000</v>
      </c>
      <c r="FBR86" s="127">
        <v>30000</v>
      </c>
      <c r="FBS86" s="128">
        <v>40000</v>
      </c>
      <c r="FBT86" s="129">
        <f t="shared" ref="FBT86" si="283">SUM(FBH86:FBS86)</f>
        <v>400000</v>
      </c>
      <c r="FBU86" s="182" t="s">
        <v>3</v>
      </c>
      <c r="FBV86" s="183" t="s">
        <v>151</v>
      </c>
      <c r="FBW86" s="146">
        <f>SUM(FBX86:FCI86)</f>
        <v>400000</v>
      </c>
      <c r="FBX86" s="126">
        <v>30000</v>
      </c>
      <c r="FBY86" s="127">
        <v>30000</v>
      </c>
      <c r="FBZ86" s="127">
        <v>30000</v>
      </c>
      <c r="FCA86" s="127">
        <v>30000</v>
      </c>
      <c r="FCB86" s="127">
        <v>30000</v>
      </c>
      <c r="FCC86" s="127">
        <v>40000</v>
      </c>
      <c r="FCD86" s="127">
        <v>40000</v>
      </c>
      <c r="FCE86" s="127">
        <v>30000</v>
      </c>
      <c r="FCF86" s="127">
        <v>40000</v>
      </c>
      <c r="FCG86" s="127">
        <v>30000</v>
      </c>
      <c r="FCH86" s="127">
        <v>30000</v>
      </c>
      <c r="FCI86" s="128">
        <v>40000</v>
      </c>
      <c r="FCJ86" s="129">
        <f t="shared" ref="FCJ86" si="284">SUM(FBX86:FCI86)</f>
        <v>400000</v>
      </c>
      <c r="FCK86" s="182" t="s">
        <v>3</v>
      </c>
      <c r="FCL86" s="183" t="s">
        <v>151</v>
      </c>
      <c r="FCM86" s="146">
        <f>SUM(FCN86:FCY86)</f>
        <v>400000</v>
      </c>
      <c r="FCN86" s="126">
        <v>30000</v>
      </c>
      <c r="FCO86" s="127">
        <v>30000</v>
      </c>
      <c r="FCP86" s="127">
        <v>30000</v>
      </c>
      <c r="FCQ86" s="127">
        <v>30000</v>
      </c>
      <c r="FCR86" s="127">
        <v>30000</v>
      </c>
      <c r="FCS86" s="127">
        <v>40000</v>
      </c>
      <c r="FCT86" s="127">
        <v>40000</v>
      </c>
      <c r="FCU86" s="127">
        <v>30000</v>
      </c>
      <c r="FCV86" s="127">
        <v>40000</v>
      </c>
      <c r="FCW86" s="127">
        <v>30000</v>
      </c>
      <c r="FCX86" s="127">
        <v>30000</v>
      </c>
      <c r="FCY86" s="128">
        <v>40000</v>
      </c>
      <c r="FCZ86" s="129">
        <f t="shared" ref="FCZ86" si="285">SUM(FCN86:FCY86)</f>
        <v>400000</v>
      </c>
      <c r="FDA86" s="182" t="s">
        <v>3</v>
      </c>
      <c r="FDB86" s="183" t="s">
        <v>151</v>
      </c>
      <c r="FDC86" s="146">
        <f>SUM(FDD86:FDO86)</f>
        <v>400000</v>
      </c>
      <c r="FDD86" s="126">
        <v>30000</v>
      </c>
      <c r="FDE86" s="127">
        <v>30000</v>
      </c>
      <c r="FDF86" s="127">
        <v>30000</v>
      </c>
      <c r="FDG86" s="127">
        <v>30000</v>
      </c>
      <c r="FDH86" s="127">
        <v>30000</v>
      </c>
      <c r="FDI86" s="127">
        <v>40000</v>
      </c>
      <c r="FDJ86" s="127">
        <v>40000</v>
      </c>
      <c r="FDK86" s="127">
        <v>30000</v>
      </c>
      <c r="FDL86" s="127">
        <v>40000</v>
      </c>
      <c r="FDM86" s="127">
        <v>30000</v>
      </c>
      <c r="FDN86" s="127">
        <v>30000</v>
      </c>
      <c r="FDO86" s="128">
        <v>40000</v>
      </c>
      <c r="FDP86" s="129">
        <f t="shared" ref="FDP86" si="286">SUM(FDD86:FDO86)</f>
        <v>400000</v>
      </c>
      <c r="FDQ86" s="182" t="s">
        <v>3</v>
      </c>
      <c r="FDR86" s="183" t="s">
        <v>151</v>
      </c>
      <c r="FDS86" s="146">
        <f>SUM(FDT86:FEE86)</f>
        <v>400000</v>
      </c>
      <c r="FDT86" s="126">
        <v>30000</v>
      </c>
      <c r="FDU86" s="127">
        <v>30000</v>
      </c>
      <c r="FDV86" s="127">
        <v>30000</v>
      </c>
      <c r="FDW86" s="127">
        <v>30000</v>
      </c>
      <c r="FDX86" s="127">
        <v>30000</v>
      </c>
      <c r="FDY86" s="127">
        <v>40000</v>
      </c>
      <c r="FDZ86" s="127">
        <v>40000</v>
      </c>
      <c r="FEA86" s="127">
        <v>30000</v>
      </c>
      <c r="FEB86" s="127">
        <v>40000</v>
      </c>
      <c r="FEC86" s="127">
        <v>30000</v>
      </c>
      <c r="FED86" s="127">
        <v>30000</v>
      </c>
      <c r="FEE86" s="128">
        <v>40000</v>
      </c>
      <c r="FEF86" s="129">
        <f t="shared" ref="FEF86" si="287">SUM(FDT86:FEE86)</f>
        <v>400000</v>
      </c>
      <c r="FEG86" s="182" t="s">
        <v>3</v>
      </c>
      <c r="FEH86" s="183" t="s">
        <v>151</v>
      </c>
      <c r="FEI86" s="146">
        <f>SUM(FEJ86:FEU86)</f>
        <v>400000</v>
      </c>
      <c r="FEJ86" s="126">
        <v>30000</v>
      </c>
      <c r="FEK86" s="127">
        <v>30000</v>
      </c>
      <c r="FEL86" s="127">
        <v>30000</v>
      </c>
      <c r="FEM86" s="127">
        <v>30000</v>
      </c>
      <c r="FEN86" s="127">
        <v>30000</v>
      </c>
      <c r="FEO86" s="127">
        <v>40000</v>
      </c>
      <c r="FEP86" s="127">
        <v>40000</v>
      </c>
      <c r="FEQ86" s="127">
        <v>30000</v>
      </c>
      <c r="FER86" s="127">
        <v>40000</v>
      </c>
      <c r="FES86" s="127">
        <v>30000</v>
      </c>
      <c r="FET86" s="127">
        <v>30000</v>
      </c>
      <c r="FEU86" s="128">
        <v>40000</v>
      </c>
      <c r="FEV86" s="129">
        <f t="shared" ref="FEV86" si="288">SUM(FEJ86:FEU86)</f>
        <v>400000</v>
      </c>
      <c r="FEW86" s="182" t="s">
        <v>3</v>
      </c>
      <c r="FEX86" s="183" t="s">
        <v>151</v>
      </c>
      <c r="FEY86" s="146">
        <f>SUM(FEZ86:FFK86)</f>
        <v>400000</v>
      </c>
      <c r="FEZ86" s="126">
        <v>30000</v>
      </c>
      <c r="FFA86" s="127">
        <v>30000</v>
      </c>
      <c r="FFB86" s="127">
        <v>30000</v>
      </c>
      <c r="FFC86" s="127">
        <v>30000</v>
      </c>
      <c r="FFD86" s="127">
        <v>30000</v>
      </c>
      <c r="FFE86" s="127">
        <v>40000</v>
      </c>
      <c r="FFF86" s="127">
        <v>40000</v>
      </c>
      <c r="FFG86" s="127">
        <v>30000</v>
      </c>
      <c r="FFH86" s="127">
        <v>40000</v>
      </c>
      <c r="FFI86" s="127">
        <v>30000</v>
      </c>
      <c r="FFJ86" s="127">
        <v>30000</v>
      </c>
      <c r="FFK86" s="128">
        <v>40000</v>
      </c>
      <c r="FFL86" s="129">
        <f t="shared" ref="FFL86" si="289">SUM(FEZ86:FFK86)</f>
        <v>400000</v>
      </c>
      <c r="FFM86" s="182" t="s">
        <v>3</v>
      </c>
      <c r="FFN86" s="183" t="s">
        <v>151</v>
      </c>
      <c r="FFO86" s="146">
        <f>SUM(FFP86:FGA86)</f>
        <v>400000</v>
      </c>
      <c r="FFP86" s="126">
        <v>30000</v>
      </c>
      <c r="FFQ86" s="127">
        <v>30000</v>
      </c>
      <c r="FFR86" s="127">
        <v>30000</v>
      </c>
      <c r="FFS86" s="127">
        <v>30000</v>
      </c>
      <c r="FFT86" s="127">
        <v>30000</v>
      </c>
      <c r="FFU86" s="127">
        <v>40000</v>
      </c>
      <c r="FFV86" s="127">
        <v>40000</v>
      </c>
      <c r="FFW86" s="127">
        <v>30000</v>
      </c>
      <c r="FFX86" s="127">
        <v>40000</v>
      </c>
      <c r="FFY86" s="127">
        <v>30000</v>
      </c>
      <c r="FFZ86" s="127">
        <v>30000</v>
      </c>
      <c r="FGA86" s="128">
        <v>40000</v>
      </c>
      <c r="FGB86" s="129">
        <f t="shared" ref="FGB86" si="290">SUM(FFP86:FGA86)</f>
        <v>400000</v>
      </c>
      <c r="FGC86" s="182" t="s">
        <v>3</v>
      </c>
      <c r="FGD86" s="183" t="s">
        <v>151</v>
      </c>
      <c r="FGE86" s="146">
        <f>SUM(FGF86:FGQ86)</f>
        <v>400000</v>
      </c>
      <c r="FGF86" s="126">
        <v>30000</v>
      </c>
      <c r="FGG86" s="127">
        <v>30000</v>
      </c>
      <c r="FGH86" s="127">
        <v>30000</v>
      </c>
      <c r="FGI86" s="127">
        <v>30000</v>
      </c>
      <c r="FGJ86" s="127">
        <v>30000</v>
      </c>
      <c r="FGK86" s="127">
        <v>40000</v>
      </c>
      <c r="FGL86" s="127">
        <v>40000</v>
      </c>
      <c r="FGM86" s="127">
        <v>30000</v>
      </c>
      <c r="FGN86" s="127">
        <v>40000</v>
      </c>
      <c r="FGO86" s="127">
        <v>30000</v>
      </c>
      <c r="FGP86" s="127">
        <v>30000</v>
      </c>
      <c r="FGQ86" s="128">
        <v>40000</v>
      </c>
      <c r="FGR86" s="129">
        <f t="shared" ref="FGR86" si="291">SUM(FGF86:FGQ86)</f>
        <v>400000</v>
      </c>
      <c r="FGS86" s="182" t="s">
        <v>3</v>
      </c>
      <c r="FGT86" s="183" t="s">
        <v>151</v>
      </c>
      <c r="FGU86" s="146">
        <f>SUM(FGV86:FHG86)</f>
        <v>400000</v>
      </c>
      <c r="FGV86" s="126">
        <v>30000</v>
      </c>
      <c r="FGW86" s="127">
        <v>30000</v>
      </c>
      <c r="FGX86" s="127">
        <v>30000</v>
      </c>
      <c r="FGY86" s="127">
        <v>30000</v>
      </c>
      <c r="FGZ86" s="127">
        <v>30000</v>
      </c>
      <c r="FHA86" s="127">
        <v>40000</v>
      </c>
      <c r="FHB86" s="127">
        <v>40000</v>
      </c>
      <c r="FHC86" s="127">
        <v>30000</v>
      </c>
      <c r="FHD86" s="127">
        <v>40000</v>
      </c>
      <c r="FHE86" s="127">
        <v>30000</v>
      </c>
      <c r="FHF86" s="127">
        <v>30000</v>
      </c>
      <c r="FHG86" s="128">
        <v>40000</v>
      </c>
      <c r="FHH86" s="129">
        <f t="shared" ref="FHH86" si="292">SUM(FGV86:FHG86)</f>
        <v>400000</v>
      </c>
      <c r="FHI86" s="182" t="s">
        <v>3</v>
      </c>
      <c r="FHJ86" s="183" t="s">
        <v>151</v>
      </c>
      <c r="FHK86" s="146">
        <f>SUM(FHL86:FHW86)</f>
        <v>400000</v>
      </c>
      <c r="FHL86" s="126">
        <v>30000</v>
      </c>
      <c r="FHM86" s="127">
        <v>30000</v>
      </c>
      <c r="FHN86" s="127">
        <v>30000</v>
      </c>
      <c r="FHO86" s="127">
        <v>30000</v>
      </c>
      <c r="FHP86" s="127">
        <v>30000</v>
      </c>
      <c r="FHQ86" s="127">
        <v>40000</v>
      </c>
      <c r="FHR86" s="127">
        <v>40000</v>
      </c>
      <c r="FHS86" s="127">
        <v>30000</v>
      </c>
      <c r="FHT86" s="127">
        <v>40000</v>
      </c>
      <c r="FHU86" s="127">
        <v>30000</v>
      </c>
      <c r="FHV86" s="127">
        <v>30000</v>
      </c>
      <c r="FHW86" s="128">
        <v>40000</v>
      </c>
      <c r="FHX86" s="129">
        <f t="shared" ref="FHX86" si="293">SUM(FHL86:FHW86)</f>
        <v>400000</v>
      </c>
      <c r="FHY86" s="182" t="s">
        <v>3</v>
      </c>
      <c r="FHZ86" s="183" t="s">
        <v>151</v>
      </c>
      <c r="FIA86" s="146">
        <f>SUM(FIB86:FIM86)</f>
        <v>400000</v>
      </c>
      <c r="FIB86" s="126">
        <v>30000</v>
      </c>
      <c r="FIC86" s="127">
        <v>30000</v>
      </c>
      <c r="FID86" s="127">
        <v>30000</v>
      </c>
      <c r="FIE86" s="127">
        <v>30000</v>
      </c>
      <c r="FIF86" s="127">
        <v>30000</v>
      </c>
      <c r="FIG86" s="127">
        <v>40000</v>
      </c>
      <c r="FIH86" s="127">
        <v>40000</v>
      </c>
      <c r="FII86" s="127">
        <v>30000</v>
      </c>
      <c r="FIJ86" s="127">
        <v>40000</v>
      </c>
      <c r="FIK86" s="127">
        <v>30000</v>
      </c>
      <c r="FIL86" s="127">
        <v>30000</v>
      </c>
      <c r="FIM86" s="128">
        <v>40000</v>
      </c>
      <c r="FIN86" s="129">
        <f t="shared" ref="FIN86" si="294">SUM(FIB86:FIM86)</f>
        <v>400000</v>
      </c>
      <c r="FIO86" s="182" t="s">
        <v>3</v>
      </c>
      <c r="FIP86" s="183" t="s">
        <v>151</v>
      </c>
      <c r="FIQ86" s="146">
        <f>SUM(FIR86:FJC86)</f>
        <v>400000</v>
      </c>
      <c r="FIR86" s="126">
        <v>30000</v>
      </c>
      <c r="FIS86" s="127">
        <v>30000</v>
      </c>
      <c r="FIT86" s="127">
        <v>30000</v>
      </c>
      <c r="FIU86" s="127">
        <v>30000</v>
      </c>
      <c r="FIV86" s="127">
        <v>30000</v>
      </c>
      <c r="FIW86" s="127">
        <v>40000</v>
      </c>
      <c r="FIX86" s="127">
        <v>40000</v>
      </c>
      <c r="FIY86" s="127">
        <v>30000</v>
      </c>
      <c r="FIZ86" s="127">
        <v>40000</v>
      </c>
      <c r="FJA86" s="127">
        <v>30000</v>
      </c>
      <c r="FJB86" s="127">
        <v>30000</v>
      </c>
      <c r="FJC86" s="128">
        <v>40000</v>
      </c>
      <c r="FJD86" s="129">
        <f t="shared" ref="FJD86" si="295">SUM(FIR86:FJC86)</f>
        <v>400000</v>
      </c>
      <c r="FJE86" s="182" t="s">
        <v>3</v>
      </c>
      <c r="FJF86" s="183" t="s">
        <v>151</v>
      </c>
      <c r="FJG86" s="146">
        <f>SUM(FJH86:FJS86)</f>
        <v>400000</v>
      </c>
      <c r="FJH86" s="126">
        <v>30000</v>
      </c>
      <c r="FJI86" s="127">
        <v>30000</v>
      </c>
      <c r="FJJ86" s="127">
        <v>30000</v>
      </c>
      <c r="FJK86" s="127">
        <v>30000</v>
      </c>
      <c r="FJL86" s="127">
        <v>30000</v>
      </c>
      <c r="FJM86" s="127">
        <v>40000</v>
      </c>
      <c r="FJN86" s="127">
        <v>40000</v>
      </c>
      <c r="FJO86" s="127">
        <v>30000</v>
      </c>
      <c r="FJP86" s="127">
        <v>40000</v>
      </c>
      <c r="FJQ86" s="127">
        <v>30000</v>
      </c>
      <c r="FJR86" s="127">
        <v>30000</v>
      </c>
      <c r="FJS86" s="128">
        <v>40000</v>
      </c>
      <c r="FJT86" s="129">
        <f t="shared" ref="FJT86" si="296">SUM(FJH86:FJS86)</f>
        <v>400000</v>
      </c>
      <c r="FJU86" s="182" t="s">
        <v>3</v>
      </c>
      <c r="FJV86" s="183" t="s">
        <v>151</v>
      </c>
      <c r="FJW86" s="146">
        <f>SUM(FJX86:FKI86)</f>
        <v>400000</v>
      </c>
      <c r="FJX86" s="126">
        <v>30000</v>
      </c>
      <c r="FJY86" s="127">
        <v>30000</v>
      </c>
      <c r="FJZ86" s="127">
        <v>30000</v>
      </c>
      <c r="FKA86" s="127">
        <v>30000</v>
      </c>
      <c r="FKB86" s="127">
        <v>30000</v>
      </c>
      <c r="FKC86" s="127">
        <v>40000</v>
      </c>
      <c r="FKD86" s="127">
        <v>40000</v>
      </c>
      <c r="FKE86" s="127">
        <v>30000</v>
      </c>
      <c r="FKF86" s="127">
        <v>40000</v>
      </c>
      <c r="FKG86" s="127">
        <v>30000</v>
      </c>
      <c r="FKH86" s="127">
        <v>30000</v>
      </c>
      <c r="FKI86" s="128">
        <v>40000</v>
      </c>
      <c r="FKJ86" s="129">
        <f t="shared" ref="FKJ86" si="297">SUM(FJX86:FKI86)</f>
        <v>400000</v>
      </c>
      <c r="FKK86" s="182" t="s">
        <v>3</v>
      </c>
      <c r="FKL86" s="183" t="s">
        <v>151</v>
      </c>
      <c r="FKM86" s="146">
        <f>SUM(FKN86:FKY86)</f>
        <v>400000</v>
      </c>
      <c r="FKN86" s="126">
        <v>30000</v>
      </c>
      <c r="FKO86" s="127">
        <v>30000</v>
      </c>
      <c r="FKP86" s="127">
        <v>30000</v>
      </c>
      <c r="FKQ86" s="127">
        <v>30000</v>
      </c>
      <c r="FKR86" s="127">
        <v>30000</v>
      </c>
      <c r="FKS86" s="127">
        <v>40000</v>
      </c>
      <c r="FKT86" s="127">
        <v>40000</v>
      </c>
      <c r="FKU86" s="127">
        <v>30000</v>
      </c>
      <c r="FKV86" s="127">
        <v>40000</v>
      </c>
      <c r="FKW86" s="127">
        <v>30000</v>
      </c>
      <c r="FKX86" s="127">
        <v>30000</v>
      </c>
      <c r="FKY86" s="128">
        <v>40000</v>
      </c>
      <c r="FKZ86" s="129">
        <f t="shared" ref="FKZ86" si="298">SUM(FKN86:FKY86)</f>
        <v>400000</v>
      </c>
      <c r="FLA86" s="182" t="s">
        <v>3</v>
      </c>
      <c r="FLB86" s="183" t="s">
        <v>151</v>
      </c>
      <c r="FLC86" s="146">
        <f>SUM(FLD86:FLO86)</f>
        <v>400000</v>
      </c>
      <c r="FLD86" s="126">
        <v>30000</v>
      </c>
      <c r="FLE86" s="127">
        <v>30000</v>
      </c>
      <c r="FLF86" s="127">
        <v>30000</v>
      </c>
      <c r="FLG86" s="127">
        <v>30000</v>
      </c>
      <c r="FLH86" s="127">
        <v>30000</v>
      </c>
      <c r="FLI86" s="127">
        <v>40000</v>
      </c>
      <c r="FLJ86" s="127">
        <v>40000</v>
      </c>
      <c r="FLK86" s="127">
        <v>30000</v>
      </c>
      <c r="FLL86" s="127">
        <v>40000</v>
      </c>
      <c r="FLM86" s="127">
        <v>30000</v>
      </c>
      <c r="FLN86" s="127">
        <v>30000</v>
      </c>
      <c r="FLO86" s="128">
        <v>40000</v>
      </c>
      <c r="FLP86" s="129">
        <f t="shared" ref="FLP86" si="299">SUM(FLD86:FLO86)</f>
        <v>400000</v>
      </c>
      <c r="FLQ86" s="182" t="s">
        <v>3</v>
      </c>
      <c r="FLR86" s="183" t="s">
        <v>151</v>
      </c>
      <c r="FLS86" s="146">
        <f>SUM(FLT86:FME86)</f>
        <v>400000</v>
      </c>
      <c r="FLT86" s="126">
        <v>30000</v>
      </c>
      <c r="FLU86" s="127">
        <v>30000</v>
      </c>
      <c r="FLV86" s="127">
        <v>30000</v>
      </c>
      <c r="FLW86" s="127">
        <v>30000</v>
      </c>
      <c r="FLX86" s="127">
        <v>30000</v>
      </c>
      <c r="FLY86" s="127">
        <v>40000</v>
      </c>
      <c r="FLZ86" s="127">
        <v>40000</v>
      </c>
      <c r="FMA86" s="127">
        <v>30000</v>
      </c>
      <c r="FMB86" s="127">
        <v>40000</v>
      </c>
      <c r="FMC86" s="127">
        <v>30000</v>
      </c>
      <c r="FMD86" s="127">
        <v>30000</v>
      </c>
      <c r="FME86" s="128">
        <v>40000</v>
      </c>
      <c r="FMF86" s="129">
        <f t="shared" ref="FMF86" si="300">SUM(FLT86:FME86)</f>
        <v>400000</v>
      </c>
      <c r="FMG86" s="182" t="s">
        <v>3</v>
      </c>
      <c r="FMH86" s="183" t="s">
        <v>151</v>
      </c>
      <c r="FMI86" s="146">
        <f>SUM(FMJ86:FMU86)</f>
        <v>400000</v>
      </c>
      <c r="FMJ86" s="126">
        <v>30000</v>
      </c>
      <c r="FMK86" s="127">
        <v>30000</v>
      </c>
      <c r="FML86" s="127">
        <v>30000</v>
      </c>
      <c r="FMM86" s="127">
        <v>30000</v>
      </c>
      <c r="FMN86" s="127">
        <v>30000</v>
      </c>
      <c r="FMO86" s="127">
        <v>40000</v>
      </c>
      <c r="FMP86" s="127">
        <v>40000</v>
      </c>
      <c r="FMQ86" s="127">
        <v>30000</v>
      </c>
      <c r="FMR86" s="127">
        <v>40000</v>
      </c>
      <c r="FMS86" s="127">
        <v>30000</v>
      </c>
      <c r="FMT86" s="127">
        <v>30000</v>
      </c>
      <c r="FMU86" s="128">
        <v>40000</v>
      </c>
      <c r="FMV86" s="129">
        <f t="shared" ref="FMV86" si="301">SUM(FMJ86:FMU86)</f>
        <v>400000</v>
      </c>
      <c r="FMW86" s="182" t="s">
        <v>3</v>
      </c>
      <c r="FMX86" s="183" t="s">
        <v>151</v>
      </c>
      <c r="FMY86" s="146">
        <f>SUM(FMZ86:FNK86)</f>
        <v>400000</v>
      </c>
      <c r="FMZ86" s="126">
        <v>30000</v>
      </c>
      <c r="FNA86" s="127">
        <v>30000</v>
      </c>
      <c r="FNB86" s="127">
        <v>30000</v>
      </c>
      <c r="FNC86" s="127">
        <v>30000</v>
      </c>
      <c r="FND86" s="127">
        <v>30000</v>
      </c>
      <c r="FNE86" s="127">
        <v>40000</v>
      </c>
      <c r="FNF86" s="127">
        <v>40000</v>
      </c>
      <c r="FNG86" s="127">
        <v>30000</v>
      </c>
      <c r="FNH86" s="127">
        <v>40000</v>
      </c>
      <c r="FNI86" s="127">
        <v>30000</v>
      </c>
      <c r="FNJ86" s="127">
        <v>30000</v>
      </c>
      <c r="FNK86" s="128">
        <v>40000</v>
      </c>
      <c r="FNL86" s="129">
        <f t="shared" ref="FNL86" si="302">SUM(FMZ86:FNK86)</f>
        <v>400000</v>
      </c>
      <c r="FNM86" s="182" t="s">
        <v>3</v>
      </c>
      <c r="FNN86" s="183" t="s">
        <v>151</v>
      </c>
      <c r="FNO86" s="146">
        <f>SUM(FNP86:FOA86)</f>
        <v>400000</v>
      </c>
      <c r="FNP86" s="126">
        <v>30000</v>
      </c>
      <c r="FNQ86" s="127">
        <v>30000</v>
      </c>
      <c r="FNR86" s="127">
        <v>30000</v>
      </c>
      <c r="FNS86" s="127">
        <v>30000</v>
      </c>
      <c r="FNT86" s="127">
        <v>30000</v>
      </c>
      <c r="FNU86" s="127">
        <v>40000</v>
      </c>
      <c r="FNV86" s="127">
        <v>40000</v>
      </c>
      <c r="FNW86" s="127">
        <v>30000</v>
      </c>
      <c r="FNX86" s="127">
        <v>40000</v>
      </c>
      <c r="FNY86" s="127">
        <v>30000</v>
      </c>
      <c r="FNZ86" s="127">
        <v>30000</v>
      </c>
      <c r="FOA86" s="128">
        <v>40000</v>
      </c>
      <c r="FOB86" s="129">
        <f t="shared" ref="FOB86" si="303">SUM(FNP86:FOA86)</f>
        <v>400000</v>
      </c>
      <c r="FOC86" s="182" t="s">
        <v>3</v>
      </c>
      <c r="FOD86" s="183" t="s">
        <v>151</v>
      </c>
      <c r="FOE86" s="146">
        <f>SUM(FOF86:FOQ86)</f>
        <v>400000</v>
      </c>
      <c r="FOF86" s="126">
        <v>30000</v>
      </c>
      <c r="FOG86" s="127">
        <v>30000</v>
      </c>
      <c r="FOH86" s="127">
        <v>30000</v>
      </c>
      <c r="FOI86" s="127">
        <v>30000</v>
      </c>
      <c r="FOJ86" s="127">
        <v>30000</v>
      </c>
      <c r="FOK86" s="127">
        <v>40000</v>
      </c>
      <c r="FOL86" s="127">
        <v>40000</v>
      </c>
      <c r="FOM86" s="127">
        <v>30000</v>
      </c>
      <c r="FON86" s="127">
        <v>40000</v>
      </c>
      <c r="FOO86" s="127">
        <v>30000</v>
      </c>
      <c r="FOP86" s="127">
        <v>30000</v>
      </c>
      <c r="FOQ86" s="128">
        <v>40000</v>
      </c>
      <c r="FOR86" s="129">
        <f t="shared" ref="FOR86" si="304">SUM(FOF86:FOQ86)</f>
        <v>400000</v>
      </c>
      <c r="FOS86" s="182" t="s">
        <v>3</v>
      </c>
      <c r="FOT86" s="183" t="s">
        <v>151</v>
      </c>
      <c r="FOU86" s="146">
        <f>SUM(FOV86:FPG86)</f>
        <v>400000</v>
      </c>
      <c r="FOV86" s="126">
        <v>30000</v>
      </c>
      <c r="FOW86" s="127">
        <v>30000</v>
      </c>
      <c r="FOX86" s="127">
        <v>30000</v>
      </c>
      <c r="FOY86" s="127">
        <v>30000</v>
      </c>
      <c r="FOZ86" s="127">
        <v>30000</v>
      </c>
      <c r="FPA86" s="127">
        <v>40000</v>
      </c>
      <c r="FPB86" s="127">
        <v>40000</v>
      </c>
      <c r="FPC86" s="127">
        <v>30000</v>
      </c>
      <c r="FPD86" s="127">
        <v>40000</v>
      </c>
      <c r="FPE86" s="127">
        <v>30000</v>
      </c>
      <c r="FPF86" s="127">
        <v>30000</v>
      </c>
      <c r="FPG86" s="128">
        <v>40000</v>
      </c>
      <c r="FPH86" s="129">
        <f t="shared" ref="FPH86" si="305">SUM(FOV86:FPG86)</f>
        <v>400000</v>
      </c>
      <c r="FPI86" s="182" t="s">
        <v>3</v>
      </c>
      <c r="FPJ86" s="183" t="s">
        <v>151</v>
      </c>
      <c r="FPK86" s="146">
        <f>SUM(FPL86:FPW86)</f>
        <v>400000</v>
      </c>
      <c r="FPL86" s="126">
        <v>30000</v>
      </c>
      <c r="FPM86" s="127">
        <v>30000</v>
      </c>
      <c r="FPN86" s="127">
        <v>30000</v>
      </c>
      <c r="FPO86" s="127">
        <v>30000</v>
      </c>
      <c r="FPP86" s="127">
        <v>30000</v>
      </c>
      <c r="FPQ86" s="127">
        <v>40000</v>
      </c>
      <c r="FPR86" s="127">
        <v>40000</v>
      </c>
      <c r="FPS86" s="127">
        <v>30000</v>
      </c>
      <c r="FPT86" s="127">
        <v>40000</v>
      </c>
      <c r="FPU86" s="127">
        <v>30000</v>
      </c>
      <c r="FPV86" s="127">
        <v>30000</v>
      </c>
      <c r="FPW86" s="128">
        <v>40000</v>
      </c>
      <c r="FPX86" s="129">
        <f t="shared" ref="FPX86" si="306">SUM(FPL86:FPW86)</f>
        <v>400000</v>
      </c>
      <c r="FPY86" s="182" t="s">
        <v>3</v>
      </c>
      <c r="FPZ86" s="183" t="s">
        <v>151</v>
      </c>
      <c r="FQA86" s="146">
        <f>SUM(FQB86:FQM86)</f>
        <v>400000</v>
      </c>
      <c r="FQB86" s="126">
        <v>30000</v>
      </c>
      <c r="FQC86" s="127">
        <v>30000</v>
      </c>
      <c r="FQD86" s="127">
        <v>30000</v>
      </c>
      <c r="FQE86" s="127">
        <v>30000</v>
      </c>
      <c r="FQF86" s="127">
        <v>30000</v>
      </c>
      <c r="FQG86" s="127">
        <v>40000</v>
      </c>
      <c r="FQH86" s="127">
        <v>40000</v>
      </c>
      <c r="FQI86" s="127">
        <v>30000</v>
      </c>
      <c r="FQJ86" s="127">
        <v>40000</v>
      </c>
      <c r="FQK86" s="127">
        <v>30000</v>
      </c>
      <c r="FQL86" s="127">
        <v>30000</v>
      </c>
      <c r="FQM86" s="128">
        <v>40000</v>
      </c>
      <c r="FQN86" s="129">
        <f t="shared" ref="FQN86" si="307">SUM(FQB86:FQM86)</f>
        <v>400000</v>
      </c>
      <c r="FQO86" s="182" t="s">
        <v>3</v>
      </c>
      <c r="FQP86" s="183" t="s">
        <v>151</v>
      </c>
      <c r="FQQ86" s="146">
        <f>SUM(FQR86:FRC86)</f>
        <v>400000</v>
      </c>
      <c r="FQR86" s="126">
        <v>30000</v>
      </c>
      <c r="FQS86" s="127">
        <v>30000</v>
      </c>
      <c r="FQT86" s="127">
        <v>30000</v>
      </c>
      <c r="FQU86" s="127">
        <v>30000</v>
      </c>
      <c r="FQV86" s="127">
        <v>30000</v>
      </c>
      <c r="FQW86" s="127">
        <v>40000</v>
      </c>
      <c r="FQX86" s="127">
        <v>40000</v>
      </c>
      <c r="FQY86" s="127">
        <v>30000</v>
      </c>
      <c r="FQZ86" s="127">
        <v>40000</v>
      </c>
      <c r="FRA86" s="127">
        <v>30000</v>
      </c>
      <c r="FRB86" s="127">
        <v>30000</v>
      </c>
      <c r="FRC86" s="128">
        <v>40000</v>
      </c>
      <c r="FRD86" s="129">
        <f t="shared" ref="FRD86" si="308">SUM(FQR86:FRC86)</f>
        <v>400000</v>
      </c>
      <c r="FRE86" s="182" t="s">
        <v>3</v>
      </c>
      <c r="FRF86" s="183" t="s">
        <v>151</v>
      </c>
      <c r="FRG86" s="146">
        <f>SUM(FRH86:FRS86)</f>
        <v>400000</v>
      </c>
      <c r="FRH86" s="126">
        <v>30000</v>
      </c>
      <c r="FRI86" s="127">
        <v>30000</v>
      </c>
      <c r="FRJ86" s="127">
        <v>30000</v>
      </c>
      <c r="FRK86" s="127">
        <v>30000</v>
      </c>
      <c r="FRL86" s="127">
        <v>30000</v>
      </c>
      <c r="FRM86" s="127">
        <v>40000</v>
      </c>
      <c r="FRN86" s="127">
        <v>40000</v>
      </c>
      <c r="FRO86" s="127">
        <v>30000</v>
      </c>
      <c r="FRP86" s="127">
        <v>40000</v>
      </c>
      <c r="FRQ86" s="127">
        <v>30000</v>
      </c>
      <c r="FRR86" s="127">
        <v>30000</v>
      </c>
      <c r="FRS86" s="128">
        <v>40000</v>
      </c>
      <c r="FRT86" s="129">
        <f t="shared" ref="FRT86" si="309">SUM(FRH86:FRS86)</f>
        <v>400000</v>
      </c>
      <c r="FRU86" s="182" t="s">
        <v>3</v>
      </c>
      <c r="FRV86" s="183" t="s">
        <v>151</v>
      </c>
      <c r="FRW86" s="146">
        <f>SUM(FRX86:FSI86)</f>
        <v>400000</v>
      </c>
      <c r="FRX86" s="126">
        <v>30000</v>
      </c>
      <c r="FRY86" s="127">
        <v>30000</v>
      </c>
      <c r="FRZ86" s="127">
        <v>30000</v>
      </c>
      <c r="FSA86" s="127">
        <v>30000</v>
      </c>
      <c r="FSB86" s="127">
        <v>30000</v>
      </c>
      <c r="FSC86" s="127">
        <v>40000</v>
      </c>
      <c r="FSD86" s="127">
        <v>40000</v>
      </c>
      <c r="FSE86" s="127">
        <v>30000</v>
      </c>
      <c r="FSF86" s="127">
        <v>40000</v>
      </c>
      <c r="FSG86" s="127">
        <v>30000</v>
      </c>
      <c r="FSH86" s="127">
        <v>30000</v>
      </c>
      <c r="FSI86" s="128">
        <v>40000</v>
      </c>
      <c r="FSJ86" s="129">
        <f t="shared" ref="FSJ86" si="310">SUM(FRX86:FSI86)</f>
        <v>400000</v>
      </c>
      <c r="FSK86" s="182" t="s">
        <v>3</v>
      </c>
      <c r="FSL86" s="183" t="s">
        <v>151</v>
      </c>
      <c r="FSM86" s="146">
        <f>SUM(FSN86:FSY86)</f>
        <v>400000</v>
      </c>
      <c r="FSN86" s="126">
        <v>30000</v>
      </c>
      <c r="FSO86" s="127">
        <v>30000</v>
      </c>
      <c r="FSP86" s="127">
        <v>30000</v>
      </c>
      <c r="FSQ86" s="127">
        <v>30000</v>
      </c>
      <c r="FSR86" s="127">
        <v>30000</v>
      </c>
      <c r="FSS86" s="127">
        <v>40000</v>
      </c>
      <c r="FST86" s="127">
        <v>40000</v>
      </c>
      <c r="FSU86" s="127">
        <v>30000</v>
      </c>
      <c r="FSV86" s="127">
        <v>40000</v>
      </c>
      <c r="FSW86" s="127">
        <v>30000</v>
      </c>
      <c r="FSX86" s="127">
        <v>30000</v>
      </c>
      <c r="FSY86" s="128">
        <v>40000</v>
      </c>
      <c r="FSZ86" s="129">
        <f t="shared" ref="FSZ86" si="311">SUM(FSN86:FSY86)</f>
        <v>400000</v>
      </c>
      <c r="FTA86" s="182" t="s">
        <v>3</v>
      </c>
      <c r="FTB86" s="183" t="s">
        <v>151</v>
      </c>
      <c r="FTC86" s="146">
        <f>SUM(FTD86:FTO86)</f>
        <v>400000</v>
      </c>
      <c r="FTD86" s="126">
        <v>30000</v>
      </c>
      <c r="FTE86" s="127">
        <v>30000</v>
      </c>
      <c r="FTF86" s="127">
        <v>30000</v>
      </c>
      <c r="FTG86" s="127">
        <v>30000</v>
      </c>
      <c r="FTH86" s="127">
        <v>30000</v>
      </c>
      <c r="FTI86" s="127">
        <v>40000</v>
      </c>
      <c r="FTJ86" s="127">
        <v>40000</v>
      </c>
      <c r="FTK86" s="127">
        <v>30000</v>
      </c>
      <c r="FTL86" s="127">
        <v>40000</v>
      </c>
      <c r="FTM86" s="127">
        <v>30000</v>
      </c>
      <c r="FTN86" s="127">
        <v>30000</v>
      </c>
      <c r="FTO86" s="128">
        <v>40000</v>
      </c>
      <c r="FTP86" s="129">
        <f t="shared" ref="FTP86" si="312">SUM(FTD86:FTO86)</f>
        <v>400000</v>
      </c>
      <c r="FTQ86" s="182" t="s">
        <v>3</v>
      </c>
      <c r="FTR86" s="183" t="s">
        <v>151</v>
      </c>
      <c r="FTS86" s="146">
        <f>SUM(FTT86:FUE86)</f>
        <v>400000</v>
      </c>
      <c r="FTT86" s="126">
        <v>30000</v>
      </c>
      <c r="FTU86" s="127">
        <v>30000</v>
      </c>
      <c r="FTV86" s="127">
        <v>30000</v>
      </c>
      <c r="FTW86" s="127">
        <v>30000</v>
      </c>
      <c r="FTX86" s="127">
        <v>30000</v>
      </c>
      <c r="FTY86" s="127">
        <v>40000</v>
      </c>
      <c r="FTZ86" s="127">
        <v>40000</v>
      </c>
      <c r="FUA86" s="127">
        <v>30000</v>
      </c>
      <c r="FUB86" s="127">
        <v>40000</v>
      </c>
      <c r="FUC86" s="127">
        <v>30000</v>
      </c>
      <c r="FUD86" s="127">
        <v>30000</v>
      </c>
      <c r="FUE86" s="128">
        <v>40000</v>
      </c>
      <c r="FUF86" s="129">
        <f t="shared" ref="FUF86" si="313">SUM(FTT86:FUE86)</f>
        <v>400000</v>
      </c>
      <c r="FUG86" s="182" t="s">
        <v>3</v>
      </c>
      <c r="FUH86" s="183" t="s">
        <v>151</v>
      </c>
      <c r="FUI86" s="146">
        <f>SUM(FUJ86:FUU86)</f>
        <v>400000</v>
      </c>
      <c r="FUJ86" s="126">
        <v>30000</v>
      </c>
      <c r="FUK86" s="127">
        <v>30000</v>
      </c>
      <c r="FUL86" s="127">
        <v>30000</v>
      </c>
      <c r="FUM86" s="127">
        <v>30000</v>
      </c>
      <c r="FUN86" s="127">
        <v>30000</v>
      </c>
      <c r="FUO86" s="127">
        <v>40000</v>
      </c>
      <c r="FUP86" s="127">
        <v>40000</v>
      </c>
      <c r="FUQ86" s="127">
        <v>30000</v>
      </c>
      <c r="FUR86" s="127">
        <v>40000</v>
      </c>
      <c r="FUS86" s="127">
        <v>30000</v>
      </c>
      <c r="FUT86" s="127">
        <v>30000</v>
      </c>
      <c r="FUU86" s="128">
        <v>40000</v>
      </c>
      <c r="FUV86" s="129">
        <f t="shared" ref="FUV86" si="314">SUM(FUJ86:FUU86)</f>
        <v>400000</v>
      </c>
      <c r="FUW86" s="182" t="s">
        <v>3</v>
      </c>
      <c r="FUX86" s="183" t="s">
        <v>151</v>
      </c>
      <c r="FUY86" s="146">
        <f>SUM(FUZ86:FVK86)</f>
        <v>400000</v>
      </c>
      <c r="FUZ86" s="126">
        <v>30000</v>
      </c>
      <c r="FVA86" s="127">
        <v>30000</v>
      </c>
      <c r="FVB86" s="127">
        <v>30000</v>
      </c>
      <c r="FVC86" s="127">
        <v>30000</v>
      </c>
      <c r="FVD86" s="127">
        <v>30000</v>
      </c>
      <c r="FVE86" s="127">
        <v>40000</v>
      </c>
      <c r="FVF86" s="127">
        <v>40000</v>
      </c>
      <c r="FVG86" s="127">
        <v>30000</v>
      </c>
      <c r="FVH86" s="127">
        <v>40000</v>
      </c>
      <c r="FVI86" s="127">
        <v>30000</v>
      </c>
      <c r="FVJ86" s="127">
        <v>30000</v>
      </c>
      <c r="FVK86" s="128">
        <v>40000</v>
      </c>
      <c r="FVL86" s="129">
        <f t="shared" ref="FVL86" si="315">SUM(FUZ86:FVK86)</f>
        <v>400000</v>
      </c>
      <c r="FVM86" s="182" t="s">
        <v>3</v>
      </c>
      <c r="FVN86" s="183" t="s">
        <v>151</v>
      </c>
      <c r="FVO86" s="146">
        <f>SUM(FVP86:FWA86)</f>
        <v>400000</v>
      </c>
      <c r="FVP86" s="126">
        <v>30000</v>
      </c>
      <c r="FVQ86" s="127">
        <v>30000</v>
      </c>
      <c r="FVR86" s="127">
        <v>30000</v>
      </c>
      <c r="FVS86" s="127">
        <v>30000</v>
      </c>
      <c r="FVT86" s="127">
        <v>30000</v>
      </c>
      <c r="FVU86" s="127">
        <v>40000</v>
      </c>
      <c r="FVV86" s="127">
        <v>40000</v>
      </c>
      <c r="FVW86" s="127">
        <v>30000</v>
      </c>
      <c r="FVX86" s="127">
        <v>40000</v>
      </c>
      <c r="FVY86" s="127">
        <v>30000</v>
      </c>
      <c r="FVZ86" s="127">
        <v>30000</v>
      </c>
      <c r="FWA86" s="128">
        <v>40000</v>
      </c>
      <c r="FWB86" s="129">
        <f t="shared" ref="FWB86" si="316">SUM(FVP86:FWA86)</f>
        <v>400000</v>
      </c>
      <c r="FWC86" s="182" t="s">
        <v>3</v>
      </c>
      <c r="FWD86" s="183" t="s">
        <v>151</v>
      </c>
      <c r="FWE86" s="146">
        <f>SUM(FWF86:FWQ86)</f>
        <v>400000</v>
      </c>
      <c r="FWF86" s="126">
        <v>30000</v>
      </c>
      <c r="FWG86" s="127">
        <v>30000</v>
      </c>
      <c r="FWH86" s="127">
        <v>30000</v>
      </c>
      <c r="FWI86" s="127">
        <v>30000</v>
      </c>
      <c r="FWJ86" s="127">
        <v>30000</v>
      </c>
      <c r="FWK86" s="127">
        <v>40000</v>
      </c>
      <c r="FWL86" s="127">
        <v>40000</v>
      </c>
      <c r="FWM86" s="127">
        <v>30000</v>
      </c>
      <c r="FWN86" s="127">
        <v>40000</v>
      </c>
      <c r="FWO86" s="127">
        <v>30000</v>
      </c>
      <c r="FWP86" s="127">
        <v>30000</v>
      </c>
      <c r="FWQ86" s="128">
        <v>40000</v>
      </c>
      <c r="FWR86" s="129">
        <f t="shared" ref="FWR86" si="317">SUM(FWF86:FWQ86)</f>
        <v>400000</v>
      </c>
      <c r="FWS86" s="182" t="s">
        <v>3</v>
      </c>
      <c r="FWT86" s="183" t="s">
        <v>151</v>
      </c>
      <c r="FWU86" s="146">
        <f>SUM(FWV86:FXG86)</f>
        <v>400000</v>
      </c>
      <c r="FWV86" s="126">
        <v>30000</v>
      </c>
      <c r="FWW86" s="127">
        <v>30000</v>
      </c>
      <c r="FWX86" s="127">
        <v>30000</v>
      </c>
      <c r="FWY86" s="127">
        <v>30000</v>
      </c>
      <c r="FWZ86" s="127">
        <v>30000</v>
      </c>
      <c r="FXA86" s="127">
        <v>40000</v>
      </c>
      <c r="FXB86" s="127">
        <v>40000</v>
      </c>
      <c r="FXC86" s="127">
        <v>30000</v>
      </c>
      <c r="FXD86" s="127">
        <v>40000</v>
      </c>
      <c r="FXE86" s="127">
        <v>30000</v>
      </c>
      <c r="FXF86" s="127">
        <v>30000</v>
      </c>
      <c r="FXG86" s="128">
        <v>40000</v>
      </c>
      <c r="FXH86" s="129">
        <f t="shared" ref="FXH86" si="318">SUM(FWV86:FXG86)</f>
        <v>400000</v>
      </c>
      <c r="FXI86" s="182" t="s">
        <v>3</v>
      </c>
      <c r="FXJ86" s="183" t="s">
        <v>151</v>
      </c>
      <c r="FXK86" s="146">
        <f>SUM(FXL86:FXW86)</f>
        <v>400000</v>
      </c>
      <c r="FXL86" s="126">
        <v>30000</v>
      </c>
      <c r="FXM86" s="127">
        <v>30000</v>
      </c>
      <c r="FXN86" s="127">
        <v>30000</v>
      </c>
      <c r="FXO86" s="127">
        <v>30000</v>
      </c>
      <c r="FXP86" s="127">
        <v>30000</v>
      </c>
      <c r="FXQ86" s="127">
        <v>40000</v>
      </c>
      <c r="FXR86" s="127">
        <v>40000</v>
      </c>
      <c r="FXS86" s="127">
        <v>30000</v>
      </c>
      <c r="FXT86" s="127">
        <v>40000</v>
      </c>
      <c r="FXU86" s="127">
        <v>30000</v>
      </c>
      <c r="FXV86" s="127">
        <v>30000</v>
      </c>
      <c r="FXW86" s="128">
        <v>40000</v>
      </c>
      <c r="FXX86" s="129">
        <f t="shared" ref="FXX86" si="319">SUM(FXL86:FXW86)</f>
        <v>400000</v>
      </c>
      <c r="FXY86" s="182" t="s">
        <v>3</v>
      </c>
      <c r="FXZ86" s="183" t="s">
        <v>151</v>
      </c>
      <c r="FYA86" s="146">
        <f>SUM(FYB86:FYM86)</f>
        <v>400000</v>
      </c>
      <c r="FYB86" s="126">
        <v>30000</v>
      </c>
      <c r="FYC86" s="127">
        <v>30000</v>
      </c>
      <c r="FYD86" s="127">
        <v>30000</v>
      </c>
      <c r="FYE86" s="127">
        <v>30000</v>
      </c>
      <c r="FYF86" s="127">
        <v>30000</v>
      </c>
      <c r="FYG86" s="127">
        <v>40000</v>
      </c>
      <c r="FYH86" s="127">
        <v>40000</v>
      </c>
      <c r="FYI86" s="127">
        <v>30000</v>
      </c>
      <c r="FYJ86" s="127">
        <v>40000</v>
      </c>
      <c r="FYK86" s="127">
        <v>30000</v>
      </c>
      <c r="FYL86" s="127">
        <v>30000</v>
      </c>
      <c r="FYM86" s="128">
        <v>40000</v>
      </c>
      <c r="FYN86" s="129">
        <f t="shared" ref="FYN86" si="320">SUM(FYB86:FYM86)</f>
        <v>400000</v>
      </c>
      <c r="FYO86" s="182" t="s">
        <v>3</v>
      </c>
      <c r="FYP86" s="183" t="s">
        <v>151</v>
      </c>
      <c r="FYQ86" s="146">
        <f>SUM(FYR86:FZC86)</f>
        <v>400000</v>
      </c>
      <c r="FYR86" s="126">
        <v>30000</v>
      </c>
      <c r="FYS86" s="127">
        <v>30000</v>
      </c>
      <c r="FYT86" s="127">
        <v>30000</v>
      </c>
      <c r="FYU86" s="127">
        <v>30000</v>
      </c>
      <c r="FYV86" s="127">
        <v>30000</v>
      </c>
      <c r="FYW86" s="127">
        <v>40000</v>
      </c>
      <c r="FYX86" s="127">
        <v>40000</v>
      </c>
      <c r="FYY86" s="127">
        <v>30000</v>
      </c>
      <c r="FYZ86" s="127">
        <v>40000</v>
      </c>
      <c r="FZA86" s="127">
        <v>30000</v>
      </c>
      <c r="FZB86" s="127">
        <v>30000</v>
      </c>
      <c r="FZC86" s="128">
        <v>40000</v>
      </c>
      <c r="FZD86" s="129">
        <f t="shared" ref="FZD86" si="321">SUM(FYR86:FZC86)</f>
        <v>400000</v>
      </c>
      <c r="FZE86" s="182" t="s">
        <v>3</v>
      </c>
      <c r="FZF86" s="183" t="s">
        <v>151</v>
      </c>
      <c r="FZG86" s="146">
        <f>SUM(FZH86:FZS86)</f>
        <v>400000</v>
      </c>
      <c r="FZH86" s="126">
        <v>30000</v>
      </c>
      <c r="FZI86" s="127">
        <v>30000</v>
      </c>
      <c r="FZJ86" s="127">
        <v>30000</v>
      </c>
      <c r="FZK86" s="127">
        <v>30000</v>
      </c>
      <c r="FZL86" s="127">
        <v>30000</v>
      </c>
      <c r="FZM86" s="127">
        <v>40000</v>
      </c>
      <c r="FZN86" s="127">
        <v>40000</v>
      </c>
      <c r="FZO86" s="127">
        <v>30000</v>
      </c>
      <c r="FZP86" s="127">
        <v>40000</v>
      </c>
      <c r="FZQ86" s="127">
        <v>30000</v>
      </c>
      <c r="FZR86" s="127">
        <v>30000</v>
      </c>
      <c r="FZS86" s="128">
        <v>40000</v>
      </c>
      <c r="FZT86" s="129">
        <f t="shared" ref="FZT86" si="322">SUM(FZH86:FZS86)</f>
        <v>400000</v>
      </c>
      <c r="FZU86" s="182" t="s">
        <v>3</v>
      </c>
      <c r="FZV86" s="183" t="s">
        <v>151</v>
      </c>
      <c r="FZW86" s="146">
        <f>SUM(FZX86:GAI86)</f>
        <v>400000</v>
      </c>
      <c r="FZX86" s="126">
        <v>30000</v>
      </c>
      <c r="FZY86" s="127">
        <v>30000</v>
      </c>
      <c r="FZZ86" s="127">
        <v>30000</v>
      </c>
      <c r="GAA86" s="127">
        <v>30000</v>
      </c>
      <c r="GAB86" s="127">
        <v>30000</v>
      </c>
      <c r="GAC86" s="127">
        <v>40000</v>
      </c>
      <c r="GAD86" s="127">
        <v>40000</v>
      </c>
      <c r="GAE86" s="127">
        <v>30000</v>
      </c>
      <c r="GAF86" s="127">
        <v>40000</v>
      </c>
      <c r="GAG86" s="127">
        <v>30000</v>
      </c>
      <c r="GAH86" s="127">
        <v>30000</v>
      </c>
      <c r="GAI86" s="128">
        <v>40000</v>
      </c>
      <c r="GAJ86" s="129">
        <f t="shared" ref="GAJ86" si="323">SUM(FZX86:GAI86)</f>
        <v>400000</v>
      </c>
      <c r="GAK86" s="182" t="s">
        <v>3</v>
      </c>
      <c r="GAL86" s="183" t="s">
        <v>151</v>
      </c>
      <c r="GAM86" s="146">
        <f>SUM(GAN86:GAY86)</f>
        <v>400000</v>
      </c>
      <c r="GAN86" s="126">
        <v>30000</v>
      </c>
      <c r="GAO86" s="127">
        <v>30000</v>
      </c>
      <c r="GAP86" s="127">
        <v>30000</v>
      </c>
      <c r="GAQ86" s="127">
        <v>30000</v>
      </c>
      <c r="GAR86" s="127">
        <v>30000</v>
      </c>
      <c r="GAS86" s="127">
        <v>40000</v>
      </c>
      <c r="GAT86" s="127">
        <v>40000</v>
      </c>
      <c r="GAU86" s="127">
        <v>30000</v>
      </c>
      <c r="GAV86" s="127">
        <v>40000</v>
      </c>
      <c r="GAW86" s="127">
        <v>30000</v>
      </c>
      <c r="GAX86" s="127">
        <v>30000</v>
      </c>
      <c r="GAY86" s="128">
        <v>40000</v>
      </c>
      <c r="GAZ86" s="129">
        <f t="shared" ref="GAZ86" si="324">SUM(GAN86:GAY86)</f>
        <v>400000</v>
      </c>
      <c r="GBA86" s="182" t="s">
        <v>3</v>
      </c>
      <c r="GBB86" s="183" t="s">
        <v>151</v>
      </c>
      <c r="GBC86" s="146">
        <f>SUM(GBD86:GBO86)</f>
        <v>400000</v>
      </c>
      <c r="GBD86" s="126">
        <v>30000</v>
      </c>
      <c r="GBE86" s="127">
        <v>30000</v>
      </c>
      <c r="GBF86" s="127">
        <v>30000</v>
      </c>
      <c r="GBG86" s="127">
        <v>30000</v>
      </c>
      <c r="GBH86" s="127">
        <v>30000</v>
      </c>
      <c r="GBI86" s="127">
        <v>40000</v>
      </c>
      <c r="GBJ86" s="127">
        <v>40000</v>
      </c>
      <c r="GBK86" s="127">
        <v>30000</v>
      </c>
      <c r="GBL86" s="127">
        <v>40000</v>
      </c>
      <c r="GBM86" s="127">
        <v>30000</v>
      </c>
      <c r="GBN86" s="127">
        <v>30000</v>
      </c>
      <c r="GBO86" s="128">
        <v>40000</v>
      </c>
      <c r="GBP86" s="129">
        <f t="shared" ref="GBP86" si="325">SUM(GBD86:GBO86)</f>
        <v>400000</v>
      </c>
      <c r="GBQ86" s="182" t="s">
        <v>3</v>
      </c>
      <c r="GBR86" s="183" t="s">
        <v>151</v>
      </c>
      <c r="GBS86" s="146">
        <f>SUM(GBT86:GCE86)</f>
        <v>400000</v>
      </c>
      <c r="GBT86" s="126">
        <v>30000</v>
      </c>
      <c r="GBU86" s="127">
        <v>30000</v>
      </c>
      <c r="GBV86" s="127">
        <v>30000</v>
      </c>
      <c r="GBW86" s="127">
        <v>30000</v>
      </c>
      <c r="GBX86" s="127">
        <v>30000</v>
      </c>
      <c r="GBY86" s="127">
        <v>40000</v>
      </c>
      <c r="GBZ86" s="127">
        <v>40000</v>
      </c>
      <c r="GCA86" s="127">
        <v>30000</v>
      </c>
      <c r="GCB86" s="127">
        <v>40000</v>
      </c>
      <c r="GCC86" s="127">
        <v>30000</v>
      </c>
      <c r="GCD86" s="127">
        <v>30000</v>
      </c>
      <c r="GCE86" s="128">
        <v>40000</v>
      </c>
      <c r="GCF86" s="129">
        <f t="shared" ref="GCF86" si="326">SUM(GBT86:GCE86)</f>
        <v>400000</v>
      </c>
      <c r="GCG86" s="182" t="s">
        <v>3</v>
      </c>
      <c r="GCH86" s="183" t="s">
        <v>151</v>
      </c>
      <c r="GCI86" s="146">
        <f>SUM(GCJ86:GCU86)</f>
        <v>400000</v>
      </c>
      <c r="GCJ86" s="126">
        <v>30000</v>
      </c>
      <c r="GCK86" s="127">
        <v>30000</v>
      </c>
      <c r="GCL86" s="127">
        <v>30000</v>
      </c>
      <c r="GCM86" s="127">
        <v>30000</v>
      </c>
      <c r="GCN86" s="127">
        <v>30000</v>
      </c>
      <c r="GCO86" s="127">
        <v>40000</v>
      </c>
      <c r="GCP86" s="127">
        <v>40000</v>
      </c>
      <c r="GCQ86" s="127">
        <v>30000</v>
      </c>
      <c r="GCR86" s="127">
        <v>40000</v>
      </c>
      <c r="GCS86" s="127">
        <v>30000</v>
      </c>
      <c r="GCT86" s="127">
        <v>30000</v>
      </c>
      <c r="GCU86" s="128">
        <v>40000</v>
      </c>
      <c r="GCV86" s="129">
        <f t="shared" ref="GCV86" si="327">SUM(GCJ86:GCU86)</f>
        <v>400000</v>
      </c>
      <c r="GCW86" s="182" t="s">
        <v>3</v>
      </c>
      <c r="GCX86" s="183" t="s">
        <v>151</v>
      </c>
      <c r="GCY86" s="146">
        <f>SUM(GCZ86:GDK86)</f>
        <v>400000</v>
      </c>
      <c r="GCZ86" s="126">
        <v>30000</v>
      </c>
      <c r="GDA86" s="127">
        <v>30000</v>
      </c>
      <c r="GDB86" s="127">
        <v>30000</v>
      </c>
      <c r="GDC86" s="127">
        <v>30000</v>
      </c>
      <c r="GDD86" s="127">
        <v>30000</v>
      </c>
      <c r="GDE86" s="127">
        <v>40000</v>
      </c>
      <c r="GDF86" s="127">
        <v>40000</v>
      </c>
      <c r="GDG86" s="127">
        <v>30000</v>
      </c>
      <c r="GDH86" s="127">
        <v>40000</v>
      </c>
      <c r="GDI86" s="127">
        <v>30000</v>
      </c>
      <c r="GDJ86" s="127">
        <v>30000</v>
      </c>
      <c r="GDK86" s="128">
        <v>40000</v>
      </c>
      <c r="GDL86" s="129">
        <f t="shared" ref="GDL86" si="328">SUM(GCZ86:GDK86)</f>
        <v>400000</v>
      </c>
      <c r="GDM86" s="182" t="s">
        <v>3</v>
      </c>
      <c r="GDN86" s="183" t="s">
        <v>151</v>
      </c>
      <c r="GDO86" s="146">
        <f>SUM(GDP86:GEA86)</f>
        <v>400000</v>
      </c>
      <c r="GDP86" s="126">
        <v>30000</v>
      </c>
      <c r="GDQ86" s="127">
        <v>30000</v>
      </c>
      <c r="GDR86" s="127">
        <v>30000</v>
      </c>
      <c r="GDS86" s="127">
        <v>30000</v>
      </c>
      <c r="GDT86" s="127">
        <v>30000</v>
      </c>
      <c r="GDU86" s="127">
        <v>40000</v>
      </c>
      <c r="GDV86" s="127">
        <v>40000</v>
      </c>
      <c r="GDW86" s="127">
        <v>30000</v>
      </c>
      <c r="GDX86" s="127">
        <v>40000</v>
      </c>
      <c r="GDY86" s="127">
        <v>30000</v>
      </c>
      <c r="GDZ86" s="127">
        <v>30000</v>
      </c>
      <c r="GEA86" s="128">
        <v>40000</v>
      </c>
      <c r="GEB86" s="129">
        <f t="shared" ref="GEB86" si="329">SUM(GDP86:GEA86)</f>
        <v>400000</v>
      </c>
      <c r="GEC86" s="182" t="s">
        <v>3</v>
      </c>
      <c r="GED86" s="183" t="s">
        <v>151</v>
      </c>
      <c r="GEE86" s="146">
        <f>SUM(GEF86:GEQ86)</f>
        <v>400000</v>
      </c>
      <c r="GEF86" s="126">
        <v>30000</v>
      </c>
      <c r="GEG86" s="127">
        <v>30000</v>
      </c>
      <c r="GEH86" s="127">
        <v>30000</v>
      </c>
      <c r="GEI86" s="127">
        <v>30000</v>
      </c>
      <c r="GEJ86" s="127">
        <v>30000</v>
      </c>
      <c r="GEK86" s="127">
        <v>40000</v>
      </c>
      <c r="GEL86" s="127">
        <v>40000</v>
      </c>
      <c r="GEM86" s="127">
        <v>30000</v>
      </c>
      <c r="GEN86" s="127">
        <v>40000</v>
      </c>
      <c r="GEO86" s="127">
        <v>30000</v>
      </c>
      <c r="GEP86" s="127">
        <v>30000</v>
      </c>
      <c r="GEQ86" s="128">
        <v>40000</v>
      </c>
      <c r="GER86" s="129">
        <f t="shared" ref="GER86" si="330">SUM(GEF86:GEQ86)</f>
        <v>400000</v>
      </c>
      <c r="GES86" s="182" t="s">
        <v>3</v>
      </c>
      <c r="GET86" s="183" t="s">
        <v>151</v>
      </c>
      <c r="GEU86" s="146">
        <f>SUM(GEV86:GFG86)</f>
        <v>400000</v>
      </c>
      <c r="GEV86" s="126">
        <v>30000</v>
      </c>
      <c r="GEW86" s="127">
        <v>30000</v>
      </c>
      <c r="GEX86" s="127">
        <v>30000</v>
      </c>
      <c r="GEY86" s="127">
        <v>30000</v>
      </c>
      <c r="GEZ86" s="127">
        <v>30000</v>
      </c>
      <c r="GFA86" s="127">
        <v>40000</v>
      </c>
      <c r="GFB86" s="127">
        <v>40000</v>
      </c>
      <c r="GFC86" s="127">
        <v>30000</v>
      </c>
      <c r="GFD86" s="127">
        <v>40000</v>
      </c>
      <c r="GFE86" s="127">
        <v>30000</v>
      </c>
      <c r="GFF86" s="127">
        <v>30000</v>
      </c>
      <c r="GFG86" s="128">
        <v>40000</v>
      </c>
      <c r="GFH86" s="129">
        <f t="shared" ref="GFH86" si="331">SUM(GEV86:GFG86)</f>
        <v>400000</v>
      </c>
      <c r="GFI86" s="182" t="s">
        <v>3</v>
      </c>
      <c r="GFJ86" s="183" t="s">
        <v>151</v>
      </c>
      <c r="GFK86" s="146">
        <f>SUM(GFL86:GFW86)</f>
        <v>400000</v>
      </c>
      <c r="GFL86" s="126">
        <v>30000</v>
      </c>
      <c r="GFM86" s="127">
        <v>30000</v>
      </c>
      <c r="GFN86" s="127">
        <v>30000</v>
      </c>
      <c r="GFO86" s="127">
        <v>30000</v>
      </c>
      <c r="GFP86" s="127">
        <v>30000</v>
      </c>
      <c r="GFQ86" s="127">
        <v>40000</v>
      </c>
      <c r="GFR86" s="127">
        <v>40000</v>
      </c>
      <c r="GFS86" s="127">
        <v>30000</v>
      </c>
      <c r="GFT86" s="127">
        <v>40000</v>
      </c>
      <c r="GFU86" s="127">
        <v>30000</v>
      </c>
      <c r="GFV86" s="127">
        <v>30000</v>
      </c>
      <c r="GFW86" s="128">
        <v>40000</v>
      </c>
      <c r="GFX86" s="129">
        <f t="shared" ref="GFX86" si="332">SUM(GFL86:GFW86)</f>
        <v>400000</v>
      </c>
      <c r="GFY86" s="182" t="s">
        <v>3</v>
      </c>
      <c r="GFZ86" s="183" t="s">
        <v>151</v>
      </c>
      <c r="GGA86" s="146">
        <f>SUM(GGB86:GGM86)</f>
        <v>400000</v>
      </c>
      <c r="GGB86" s="126">
        <v>30000</v>
      </c>
      <c r="GGC86" s="127">
        <v>30000</v>
      </c>
      <c r="GGD86" s="127">
        <v>30000</v>
      </c>
      <c r="GGE86" s="127">
        <v>30000</v>
      </c>
      <c r="GGF86" s="127">
        <v>30000</v>
      </c>
      <c r="GGG86" s="127">
        <v>40000</v>
      </c>
      <c r="GGH86" s="127">
        <v>40000</v>
      </c>
      <c r="GGI86" s="127">
        <v>30000</v>
      </c>
      <c r="GGJ86" s="127">
        <v>40000</v>
      </c>
      <c r="GGK86" s="127">
        <v>30000</v>
      </c>
      <c r="GGL86" s="127">
        <v>30000</v>
      </c>
      <c r="GGM86" s="128">
        <v>40000</v>
      </c>
      <c r="GGN86" s="129">
        <f t="shared" ref="GGN86" si="333">SUM(GGB86:GGM86)</f>
        <v>400000</v>
      </c>
      <c r="GGO86" s="182" t="s">
        <v>3</v>
      </c>
      <c r="GGP86" s="183" t="s">
        <v>151</v>
      </c>
      <c r="GGQ86" s="146">
        <f>SUM(GGR86:GHC86)</f>
        <v>400000</v>
      </c>
      <c r="GGR86" s="126">
        <v>30000</v>
      </c>
      <c r="GGS86" s="127">
        <v>30000</v>
      </c>
      <c r="GGT86" s="127">
        <v>30000</v>
      </c>
      <c r="GGU86" s="127">
        <v>30000</v>
      </c>
      <c r="GGV86" s="127">
        <v>30000</v>
      </c>
      <c r="GGW86" s="127">
        <v>40000</v>
      </c>
      <c r="GGX86" s="127">
        <v>40000</v>
      </c>
      <c r="GGY86" s="127">
        <v>30000</v>
      </c>
      <c r="GGZ86" s="127">
        <v>40000</v>
      </c>
      <c r="GHA86" s="127">
        <v>30000</v>
      </c>
      <c r="GHB86" s="127">
        <v>30000</v>
      </c>
      <c r="GHC86" s="128">
        <v>40000</v>
      </c>
      <c r="GHD86" s="129">
        <f t="shared" ref="GHD86" si="334">SUM(GGR86:GHC86)</f>
        <v>400000</v>
      </c>
      <c r="GHE86" s="182" t="s">
        <v>3</v>
      </c>
      <c r="GHF86" s="183" t="s">
        <v>151</v>
      </c>
      <c r="GHG86" s="146">
        <f>SUM(GHH86:GHS86)</f>
        <v>400000</v>
      </c>
      <c r="GHH86" s="126">
        <v>30000</v>
      </c>
      <c r="GHI86" s="127">
        <v>30000</v>
      </c>
      <c r="GHJ86" s="127">
        <v>30000</v>
      </c>
      <c r="GHK86" s="127">
        <v>30000</v>
      </c>
      <c r="GHL86" s="127">
        <v>30000</v>
      </c>
      <c r="GHM86" s="127">
        <v>40000</v>
      </c>
      <c r="GHN86" s="127">
        <v>40000</v>
      </c>
      <c r="GHO86" s="127">
        <v>30000</v>
      </c>
      <c r="GHP86" s="127">
        <v>40000</v>
      </c>
      <c r="GHQ86" s="127">
        <v>30000</v>
      </c>
      <c r="GHR86" s="127">
        <v>30000</v>
      </c>
      <c r="GHS86" s="128">
        <v>40000</v>
      </c>
      <c r="GHT86" s="129">
        <f t="shared" ref="GHT86" si="335">SUM(GHH86:GHS86)</f>
        <v>400000</v>
      </c>
      <c r="GHU86" s="182" t="s">
        <v>3</v>
      </c>
      <c r="GHV86" s="183" t="s">
        <v>151</v>
      </c>
      <c r="GHW86" s="146">
        <f>SUM(GHX86:GII86)</f>
        <v>400000</v>
      </c>
      <c r="GHX86" s="126">
        <v>30000</v>
      </c>
      <c r="GHY86" s="127">
        <v>30000</v>
      </c>
      <c r="GHZ86" s="127">
        <v>30000</v>
      </c>
      <c r="GIA86" s="127">
        <v>30000</v>
      </c>
      <c r="GIB86" s="127">
        <v>30000</v>
      </c>
      <c r="GIC86" s="127">
        <v>40000</v>
      </c>
      <c r="GID86" s="127">
        <v>40000</v>
      </c>
      <c r="GIE86" s="127">
        <v>30000</v>
      </c>
      <c r="GIF86" s="127">
        <v>40000</v>
      </c>
      <c r="GIG86" s="127">
        <v>30000</v>
      </c>
      <c r="GIH86" s="127">
        <v>30000</v>
      </c>
      <c r="GII86" s="128">
        <v>40000</v>
      </c>
      <c r="GIJ86" s="129">
        <f t="shared" ref="GIJ86" si="336">SUM(GHX86:GII86)</f>
        <v>400000</v>
      </c>
      <c r="GIK86" s="182" t="s">
        <v>3</v>
      </c>
      <c r="GIL86" s="183" t="s">
        <v>151</v>
      </c>
      <c r="GIM86" s="146">
        <f>SUM(GIN86:GIY86)</f>
        <v>400000</v>
      </c>
      <c r="GIN86" s="126">
        <v>30000</v>
      </c>
      <c r="GIO86" s="127">
        <v>30000</v>
      </c>
      <c r="GIP86" s="127">
        <v>30000</v>
      </c>
      <c r="GIQ86" s="127">
        <v>30000</v>
      </c>
      <c r="GIR86" s="127">
        <v>30000</v>
      </c>
      <c r="GIS86" s="127">
        <v>40000</v>
      </c>
      <c r="GIT86" s="127">
        <v>40000</v>
      </c>
      <c r="GIU86" s="127">
        <v>30000</v>
      </c>
      <c r="GIV86" s="127">
        <v>40000</v>
      </c>
      <c r="GIW86" s="127">
        <v>30000</v>
      </c>
      <c r="GIX86" s="127">
        <v>30000</v>
      </c>
      <c r="GIY86" s="128">
        <v>40000</v>
      </c>
      <c r="GIZ86" s="129">
        <f t="shared" ref="GIZ86" si="337">SUM(GIN86:GIY86)</f>
        <v>400000</v>
      </c>
      <c r="GJA86" s="182" t="s">
        <v>3</v>
      </c>
      <c r="GJB86" s="183" t="s">
        <v>151</v>
      </c>
      <c r="GJC86" s="146">
        <f>SUM(GJD86:GJO86)</f>
        <v>400000</v>
      </c>
      <c r="GJD86" s="126">
        <v>30000</v>
      </c>
      <c r="GJE86" s="127">
        <v>30000</v>
      </c>
      <c r="GJF86" s="127">
        <v>30000</v>
      </c>
      <c r="GJG86" s="127">
        <v>30000</v>
      </c>
      <c r="GJH86" s="127">
        <v>30000</v>
      </c>
      <c r="GJI86" s="127">
        <v>40000</v>
      </c>
      <c r="GJJ86" s="127">
        <v>40000</v>
      </c>
      <c r="GJK86" s="127">
        <v>30000</v>
      </c>
      <c r="GJL86" s="127">
        <v>40000</v>
      </c>
      <c r="GJM86" s="127">
        <v>30000</v>
      </c>
      <c r="GJN86" s="127">
        <v>30000</v>
      </c>
      <c r="GJO86" s="128">
        <v>40000</v>
      </c>
      <c r="GJP86" s="129">
        <f t="shared" ref="GJP86" si="338">SUM(GJD86:GJO86)</f>
        <v>400000</v>
      </c>
      <c r="GJQ86" s="182" t="s">
        <v>3</v>
      </c>
      <c r="GJR86" s="183" t="s">
        <v>151</v>
      </c>
      <c r="GJS86" s="146">
        <f>SUM(GJT86:GKE86)</f>
        <v>400000</v>
      </c>
      <c r="GJT86" s="126">
        <v>30000</v>
      </c>
      <c r="GJU86" s="127">
        <v>30000</v>
      </c>
      <c r="GJV86" s="127">
        <v>30000</v>
      </c>
      <c r="GJW86" s="127">
        <v>30000</v>
      </c>
      <c r="GJX86" s="127">
        <v>30000</v>
      </c>
      <c r="GJY86" s="127">
        <v>40000</v>
      </c>
      <c r="GJZ86" s="127">
        <v>40000</v>
      </c>
      <c r="GKA86" s="127">
        <v>30000</v>
      </c>
      <c r="GKB86" s="127">
        <v>40000</v>
      </c>
      <c r="GKC86" s="127">
        <v>30000</v>
      </c>
      <c r="GKD86" s="127">
        <v>30000</v>
      </c>
      <c r="GKE86" s="128">
        <v>40000</v>
      </c>
      <c r="GKF86" s="129">
        <f t="shared" ref="GKF86" si="339">SUM(GJT86:GKE86)</f>
        <v>400000</v>
      </c>
      <c r="GKG86" s="182" t="s">
        <v>3</v>
      </c>
      <c r="GKH86" s="183" t="s">
        <v>151</v>
      </c>
      <c r="GKI86" s="146">
        <f>SUM(GKJ86:GKU86)</f>
        <v>400000</v>
      </c>
      <c r="GKJ86" s="126">
        <v>30000</v>
      </c>
      <c r="GKK86" s="127">
        <v>30000</v>
      </c>
      <c r="GKL86" s="127">
        <v>30000</v>
      </c>
      <c r="GKM86" s="127">
        <v>30000</v>
      </c>
      <c r="GKN86" s="127">
        <v>30000</v>
      </c>
      <c r="GKO86" s="127">
        <v>40000</v>
      </c>
      <c r="GKP86" s="127">
        <v>40000</v>
      </c>
      <c r="GKQ86" s="127">
        <v>30000</v>
      </c>
      <c r="GKR86" s="127">
        <v>40000</v>
      </c>
      <c r="GKS86" s="127">
        <v>30000</v>
      </c>
      <c r="GKT86" s="127">
        <v>30000</v>
      </c>
      <c r="GKU86" s="128">
        <v>40000</v>
      </c>
      <c r="GKV86" s="129">
        <f t="shared" ref="GKV86" si="340">SUM(GKJ86:GKU86)</f>
        <v>400000</v>
      </c>
      <c r="GKW86" s="182" t="s">
        <v>3</v>
      </c>
      <c r="GKX86" s="183" t="s">
        <v>151</v>
      </c>
      <c r="GKY86" s="146">
        <f>SUM(GKZ86:GLK86)</f>
        <v>400000</v>
      </c>
      <c r="GKZ86" s="126">
        <v>30000</v>
      </c>
      <c r="GLA86" s="127">
        <v>30000</v>
      </c>
      <c r="GLB86" s="127">
        <v>30000</v>
      </c>
      <c r="GLC86" s="127">
        <v>30000</v>
      </c>
      <c r="GLD86" s="127">
        <v>30000</v>
      </c>
      <c r="GLE86" s="127">
        <v>40000</v>
      </c>
      <c r="GLF86" s="127">
        <v>40000</v>
      </c>
      <c r="GLG86" s="127">
        <v>30000</v>
      </c>
      <c r="GLH86" s="127">
        <v>40000</v>
      </c>
      <c r="GLI86" s="127">
        <v>30000</v>
      </c>
      <c r="GLJ86" s="127">
        <v>30000</v>
      </c>
      <c r="GLK86" s="128">
        <v>40000</v>
      </c>
      <c r="GLL86" s="129">
        <f t="shared" ref="GLL86" si="341">SUM(GKZ86:GLK86)</f>
        <v>400000</v>
      </c>
      <c r="GLM86" s="182" t="s">
        <v>3</v>
      </c>
      <c r="GLN86" s="183" t="s">
        <v>151</v>
      </c>
      <c r="GLO86" s="146">
        <f>SUM(GLP86:GMA86)</f>
        <v>400000</v>
      </c>
      <c r="GLP86" s="126">
        <v>30000</v>
      </c>
      <c r="GLQ86" s="127">
        <v>30000</v>
      </c>
      <c r="GLR86" s="127">
        <v>30000</v>
      </c>
      <c r="GLS86" s="127">
        <v>30000</v>
      </c>
      <c r="GLT86" s="127">
        <v>30000</v>
      </c>
      <c r="GLU86" s="127">
        <v>40000</v>
      </c>
      <c r="GLV86" s="127">
        <v>40000</v>
      </c>
      <c r="GLW86" s="127">
        <v>30000</v>
      </c>
      <c r="GLX86" s="127">
        <v>40000</v>
      </c>
      <c r="GLY86" s="127">
        <v>30000</v>
      </c>
      <c r="GLZ86" s="127">
        <v>30000</v>
      </c>
      <c r="GMA86" s="128">
        <v>40000</v>
      </c>
      <c r="GMB86" s="129">
        <f t="shared" ref="GMB86" si="342">SUM(GLP86:GMA86)</f>
        <v>400000</v>
      </c>
      <c r="GMC86" s="182" t="s">
        <v>3</v>
      </c>
      <c r="GMD86" s="183" t="s">
        <v>151</v>
      </c>
      <c r="GME86" s="146">
        <f>SUM(GMF86:GMQ86)</f>
        <v>400000</v>
      </c>
      <c r="GMF86" s="126">
        <v>30000</v>
      </c>
      <c r="GMG86" s="127">
        <v>30000</v>
      </c>
      <c r="GMH86" s="127">
        <v>30000</v>
      </c>
      <c r="GMI86" s="127">
        <v>30000</v>
      </c>
      <c r="GMJ86" s="127">
        <v>30000</v>
      </c>
      <c r="GMK86" s="127">
        <v>40000</v>
      </c>
      <c r="GML86" s="127">
        <v>40000</v>
      </c>
      <c r="GMM86" s="127">
        <v>30000</v>
      </c>
      <c r="GMN86" s="127">
        <v>40000</v>
      </c>
      <c r="GMO86" s="127">
        <v>30000</v>
      </c>
      <c r="GMP86" s="127">
        <v>30000</v>
      </c>
      <c r="GMQ86" s="128">
        <v>40000</v>
      </c>
      <c r="GMR86" s="129">
        <f t="shared" ref="GMR86" si="343">SUM(GMF86:GMQ86)</f>
        <v>400000</v>
      </c>
      <c r="GMS86" s="182" t="s">
        <v>3</v>
      </c>
      <c r="GMT86" s="183" t="s">
        <v>151</v>
      </c>
      <c r="GMU86" s="146">
        <f>SUM(GMV86:GNG86)</f>
        <v>400000</v>
      </c>
      <c r="GMV86" s="126">
        <v>30000</v>
      </c>
      <c r="GMW86" s="127">
        <v>30000</v>
      </c>
      <c r="GMX86" s="127">
        <v>30000</v>
      </c>
      <c r="GMY86" s="127">
        <v>30000</v>
      </c>
      <c r="GMZ86" s="127">
        <v>30000</v>
      </c>
      <c r="GNA86" s="127">
        <v>40000</v>
      </c>
      <c r="GNB86" s="127">
        <v>40000</v>
      </c>
      <c r="GNC86" s="127">
        <v>30000</v>
      </c>
      <c r="GND86" s="127">
        <v>40000</v>
      </c>
      <c r="GNE86" s="127">
        <v>30000</v>
      </c>
      <c r="GNF86" s="127">
        <v>30000</v>
      </c>
      <c r="GNG86" s="128">
        <v>40000</v>
      </c>
      <c r="GNH86" s="129">
        <f t="shared" ref="GNH86" si="344">SUM(GMV86:GNG86)</f>
        <v>400000</v>
      </c>
      <c r="GNI86" s="182" t="s">
        <v>3</v>
      </c>
      <c r="GNJ86" s="183" t="s">
        <v>151</v>
      </c>
      <c r="GNK86" s="146">
        <f>SUM(GNL86:GNW86)</f>
        <v>400000</v>
      </c>
      <c r="GNL86" s="126">
        <v>30000</v>
      </c>
      <c r="GNM86" s="127">
        <v>30000</v>
      </c>
      <c r="GNN86" s="127">
        <v>30000</v>
      </c>
      <c r="GNO86" s="127">
        <v>30000</v>
      </c>
      <c r="GNP86" s="127">
        <v>30000</v>
      </c>
      <c r="GNQ86" s="127">
        <v>40000</v>
      </c>
      <c r="GNR86" s="127">
        <v>40000</v>
      </c>
      <c r="GNS86" s="127">
        <v>30000</v>
      </c>
      <c r="GNT86" s="127">
        <v>40000</v>
      </c>
      <c r="GNU86" s="127">
        <v>30000</v>
      </c>
      <c r="GNV86" s="127">
        <v>30000</v>
      </c>
      <c r="GNW86" s="128">
        <v>40000</v>
      </c>
      <c r="GNX86" s="129">
        <f t="shared" ref="GNX86" si="345">SUM(GNL86:GNW86)</f>
        <v>400000</v>
      </c>
      <c r="GNY86" s="182" t="s">
        <v>3</v>
      </c>
      <c r="GNZ86" s="183" t="s">
        <v>151</v>
      </c>
      <c r="GOA86" s="146">
        <f>SUM(GOB86:GOM86)</f>
        <v>400000</v>
      </c>
      <c r="GOB86" s="126">
        <v>30000</v>
      </c>
      <c r="GOC86" s="127">
        <v>30000</v>
      </c>
      <c r="GOD86" s="127">
        <v>30000</v>
      </c>
      <c r="GOE86" s="127">
        <v>30000</v>
      </c>
      <c r="GOF86" s="127">
        <v>30000</v>
      </c>
      <c r="GOG86" s="127">
        <v>40000</v>
      </c>
      <c r="GOH86" s="127">
        <v>40000</v>
      </c>
      <c r="GOI86" s="127">
        <v>30000</v>
      </c>
      <c r="GOJ86" s="127">
        <v>40000</v>
      </c>
      <c r="GOK86" s="127">
        <v>30000</v>
      </c>
      <c r="GOL86" s="127">
        <v>30000</v>
      </c>
      <c r="GOM86" s="128">
        <v>40000</v>
      </c>
      <c r="GON86" s="129">
        <f t="shared" ref="GON86" si="346">SUM(GOB86:GOM86)</f>
        <v>400000</v>
      </c>
      <c r="GOO86" s="182" t="s">
        <v>3</v>
      </c>
      <c r="GOP86" s="183" t="s">
        <v>151</v>
      </c>
      <c r="GOQ86" s="146">
        <f>SUM(GOR86:GPC86)</f>
        <v>400000</v>
      </c>
      <c r="GOR86" s="126">
        <v>30000</v>
      </c>
      <c r="GOS86" s="127">
        <v>30000</v>
      </c>
      <c r="GOT86" s="127">
        <v>30000</v>
      </c>
      <c r="GOU86" s="127">
        <v>30000</v>
      </c>
      <c r="GOV86" s="127">
        <v>30000</v>
      </c>
      <c r="GOW86" s="127">
        <v>40000</v>
      </c>
      <c r="GOX86" s="127">
        <v>40000</v>
      </c>
      <c r="GOY86" s="127">
        <v>30000</v>
      </c>
      <c r="GOZ86" s="127">
        <v>40000</v>
      </c>
      <c r="GPA86" s="127">
        <v>30000</v>
      </c>
      <c r="GPB86" s="127">
        <v>30000</v>
      </c>
      <c r="GPC86" s="128">
        <v>40000</v>
      </c>
      <c r="GPD86" s="129">
        <f t="shared" ref="GPD86" si="347">SUM(GOR86:GPC86)</f>
        <v>400000</v>
      </c>
      <c r="GPE86" s="182" t="s">
        <v>3</v>
      </c>
      <c r="GPF86" s="183" t="s">
        <v>151</v>
      </c>
      <c r="GPG86" s="146">
        <f>SUM(GPH86:GPS86)</f>
        <v>400000</v>
      </c>
      <c r="GPH86" s="126">
        <v>30000</v>
      </c>
      <c r="GPI86" s="127">
        <v>30000</v>
      </c>
      <c r="GPJ86" s="127">
        <v>30000</v>
      </c>
      <c r="GPK86" s="127">
        <v>30000</v>
      </c>
      <c r="GPL86" s="127">
        <v>30000</v>
      </c>
      <c r="GPM86" s="127">
        <v>40000</v>
      </c>
      <c r="GPN86" s="127">
        <v>40000</v>
      </c>
      <c r="GPO86" s="127">
        <v>30000</v>
      </c>
      <c r="GPP86" s="127">
        <v>40000</v>
      </c>
      <c r="GPQ86" s="127">
        <v>30000</v>
      </c>
      <c r="GPR86" s="127">
        <v>30000</v>
      </c>
      <c r="GPS86" s="128">
        <v>40000</v>
      </c>
      <c r="GPT86" s="129">
        <f t="shared" ref="GPT86" si="348">SUM(GPH86:GPS86)</f>
        <v>400000</v>
      </c>
      <c r="GPU86" s="182" t="s">
        <v>3</v>
      </c>
      <c r="GPV86" s="183" t="s">
        <v>151</v>
      </c>
      <c r="GPW86" s="146">
        <f>SUM(GPX86:GQI86)</f>
        <v>400000</v>
      </c>
      <c r="GPX86" s="126">
        <v>30000</v>
      </c>
      <c r="GPY86" s="127">
        <v>30000</v>
      </c>
      <c r="GPZ86" s="127">
        <v>30000</v>
      </c>
      <c r="GQA86" s="127">
        <v>30000</v>
      </c>
      <c r="GQB86" s="127">
        <v>30000</v>
      </c>
      <c r="GQC86" s="127">
        <v>40000</v>
      </c>
      <c r="GQD86" s="127">
        <v>40000</v>
      </c>
      <c r="GQE86" s="127">
        <v>30000</v>
      </c>
      <c r="GQF86" s="127">
        <v>40000</v>
      </c>
      <c r="GQG86" s="127">
        <v>30000</v>
      </c>
      <c r="GQH86" s="127">
        <v>30000</v>
      </c>
      <c r="GQI86" s="128">
        <v>40000</v>
      </c>
      <c r="GQJ86" s="129">
        <f t="shared" ref="GQJ86" si="349">SUM(GPX86:GQI86)</f>
        <v>400000</v>
      </c>
      <c r="GQK86" s="182" t="s">
        <v>3</v>
      </c>
      <c r="GQL86" s="183" t="s">
        <v>151</v>
      </c>
      <c r="GQM86" s="146">
        <f>SUM(GQN86:GQY86)</f>
        <v>400000</v>
      </c>
      <c r="GQN86" s="126">
        <v>30000</v>
      </c>
      <c r="GQO86" s="127">
        <v>30000</v>
      </c>
      <c r="GQP86" s="127">
        <v>30000</v>
      </c>
      <c r="GQQ86" s="127">
        <v>30000</v>
      </c>
      <c r="GQR86" s="127">
        <v>30000</v>
      </c>
      <c r="GQS86" s="127">
        <v>40000</v>
      </c>
      <c r="GQT86" s="127">
        <v>40000</v>
      </c>
      <c r="GQU86" s="127">
        <v>30000</v>
      </c>
      <c r="GQV86" s="127">
        <v>40000</v>
      </c>
      <c r="GQW86" s="127">
        <v>30000</v>
      </c>
      <c r="GQX86" s="127">
        <v>30000</v>
      </c>
      <c r="GQY86" s="128">
        <v>40000</v>
      </c>
      <c r="GQZ86" s="129">
        <f t="shared" ref="GQZ86" si="350">SUM(GQN86:GQY86)</f>
        <v>400000</v>
      </c>
      <c r="GRA86" s="182" t="s">
        <v>3</v>
      </c>
      <c r="GRB86" s="183" t="s">
        <v>151</v>
      </c>
      <c r="GRC86" s="146">
        <f>SUM(GRD86:GRO86)</f>
        <v>400000</v>
      </c>
      <c r="GRD86" s="126">
        <v>30000</v>
      </c>
      <c r="GRE86" s="127">
        <v>30000</v>
      </c>
      <c r="GRF86" s="127">
        <v>30000</v>
      </c>
      <c r="GRG86" s="127">
        <v>30000</v>
      </c>
      <c r="GRH86" s="127">
        <v>30000</v>
      </c>
      <c r="GRI86" s="127">
        <v>40000</v>
      </c>
      <c r="GRJ86" s="127">
        <v>40000</v>
      </c>
      <c r="GRK86" s="127">
        <v>30000</v>
      </c>
      <c r="GRL86" s="127">
        <v>40000</v>
      </c>
      <c r="GRM86" s="127">
        <v>30000</v>
      </c>
      <c r="GRN86" s="127">
        <v>30000</v>
      </c>
      <c r="GRO86" s="128">
        <v>40000</v>
      </c>
      <c r="GRP86" s="129">
        <f t="shared" ref="GRP86" si="351">SUM(GRD86:GRO86)</f>
        <v>400000</v>
      </c>
      <c r="GRQ86" s="182" t="s">
        <v>3</v>
      </c>
      <c r="GRR86" s="183" t="s">
        <v>151</v>
      </c>
      <c r="GRS86" s="146">
        <f>SUM(GRT86:GSE86)</f>
        <v>400000</v>
      </c>
      <c r="GRT86" s="126">
        <v>30000</v>
      </c>
      <c r="GRU86" s="127">
        <v>30000</v>
      </c>
      <c r="GRV86" s="127">
        <v>30000</v>
      </c>
      <c r="GRW86" s="127">
        <v>30000</v>
      </c>
      <c r="GRX86" s="127">
        <v>30000</v>
      </c>
      <c r="GRY86" s="127">
        <v>40000</v>
      </c>
      <c r="GRZ86" s="127">
        <v>40000</v>
      </c>
      <c r="GSA86" s="127">
        <v>30000</v>
      </c>
      <c r="GSB86" s="127">
        <v>40000</v>
      </c>
      <c r="GSC86" s="127">
        <v>30000</v>
      </c>
      <c r="GSD86" s="127">
        <v>30000</v>
      </c>
      <c r="GSE86" s="128">
        <v>40000</v>
      </c>
      <c r="GSF86" s="129">
        <f t="shared" ref="GSF86" si="352">SUM(GRT86:GSE86)</f>
        <v>400000</v>
      </c>
      <c r="GSG86" s="182" t="s">
        <v>3</v>
      </c>
      <c r="GSH86" s="183" t="s">
        <v>151</v>
      </c>
      <c r="GSI86" s="146">
        <f>SUM(GSJ86:GSU86)</f>
        <v>400000</v>
      </c>
      <c r="GSJ86" s="126">
        <v>30000</v>
      </c>
      <c r="GSK86" s="127">
        <v>30000</v>
      </c>
      <c r="GSL86" s="127">
        <v>30000</v>
      </c>
      <c r="GSM86" s="127">
        <v>30000</v>
      </c>
      <c r="GSN86" s="127">
        <v>30000</v>
      </c>
      <c r="GSO86" s="127">
        <v>40000</v>
      </c>
      <c r="GSP86" s="127">
        <v>40000</v>
      </c>
      <c r="GSQ86" s="127">
        <v>30000</v>
      </c>
      <c r="GSR86" s="127">
        <v>40000</v>
      </c>
      <c r="GSS86" s="127">
        <v>30000</v>
      </c>
      <c r="GST86" s="127">
        <v>30000</v>
      </c>
      <c r="GSU86" s="128">
        <v>40000</v>
      </c>
      <c r="GSV86" s="129">
        <f t="shared" ref="GSV86" si="353">SUM(GSJ86:GSU86)</f>
        <v>400000</v>
      </c>
      <c r="GSW86" s="182" t="s">
        <v>3</v>
      </c>
      <c r="GSX86" s="183" t="s">
        <v>151</v>
      </c>
      <c r="GSY86" s="146">
        <f>SUM(GSZ86:GTK86)</f>
        <v>400000</v>
      </c>
      <c r="GSZ86" s="126">
        <v>30000</v>
      </c>
      <c r="GTA86" s="127">
        <v>30000</v>
      </c>
      <c r="GTB86" s="127">
        <v>30000</v>
      </c>
      <c r="GTC86" s="127">
        <v>30000</v>
      </c>
      <c r="GTD86" s="127">
        <v>30000</v>
      </c>
      <c r="GTE86" s="127">
        <v>40000</v>
      </c>
      <c r="GTF86" s="127">
        <v>40000</v>
      </c>
      <c r="GTG86" s="127">
        <v>30000</v>
      </c>
      <c r="GTH86" s="127">
        <v>40000</v>
      </c>
      <c r="GTI86" s="127">
        <v>30000</v>
      </c>
      <c r="GTJ86" s="127">
        <v>30000</v>
      </c>
      <c r="GTK86" s="128">
        <v>40000</v>
      </c>
      <c r="GTL86" s="129">
        <f t="shared" ref="GTL86" si="354">SUM(GSZ86:GTK86)</f>
        <v>400000</v>
      </c>
      <c r="GTM86" s="182" t="s">
        <v>3</v>
      </c>
      <c r="GTN86" s="183" t="s">
        <v>151</v>
      </c>
      <c r="GTO86" s="146">
        <f>SUM(GTP86:GUA86)</f>
        <v>400000</v>
      </c>
      <c r="GTP86" s="126">
        <v>30000</v>
      </c>
      <c r="GTQ86" s="127">
        <v>30000</v>
      </c>
      <c r="GTR86" s="127">
        <v>30000</v>
      </c>
      <c r="GTS86" s="127">
        <v>30000</v>
      </c>
      <c r="GTT86" s="127">
        <v>30000</v>
      </c>
      <c r="GTU86" s="127">
        <v>40000</v>
      </c>
      <c r="GTV86" s="127">
        <v>40000</v>
      </c>
      <c r="GTW86" s="127">
        <v>30000</v>
      </c>
      <c r="GTX86" s="127">
        <v>40000</v>
      </c>
      <c r="GTY86" s="127">
        <v>30000</v>
      </c>
      <c r="GTZ86" s="127">
        <v>30000</v>
      </c>
      <c r="GUA86" s="128">
        <v>40000</v>
      </c>
      <c r="GUB86" s="129">
        <f t="shared" ref="GUB86" si="355">SUM(GTP86:GUA86)</f>
        <v>400000</v>
      </c>
      <c r="GUC86" s="182" t="s">
        <v>3</v>
      </c>
      <c r="GUD86" s="183" t="s">
        <v>151</v>
      </c>
      <c r="GUE86" s="146">
        <f>SUM(GUF86:GUQ86)</f>
        <v>400000</v>
      </c>
      <c r="GUF86" s="126">
        <v>30000</v>
      </c>
      <c r="GUG86" s="127">
        <v>30000</v>
      </c>
      <c r="GUH86" s="127">
        <v>30000</v>
      </c>
      <c r="GUI86" s="127">
        <v>30000</v>
      </c>
      <c r="GUJ86" s="127">
        <v>30000</v>
      </c>
      <c r="GUK86" s="127">
        <v>40000</v>
      </c>
      <c r="GUL86" s="127">
        <v>40000</v>
      </c>
      <c r="GUM86" s="127">
        <v>30000</v>
      </c>
      <c r="GUN86" s="127">
        <v>40000</v>
      </c>
      <c r="GUO86" s="127">
        <v>30000</v>
      </c>
      <c r="GUP86" s="127">
        <v>30000</v>
      </c>
      <c r="GUQ86" s="128">
        <v>40000</v>
      </c>
      <c r="GUR86" s="129">
        <f t="shared" ref="GUR86" si="356">SUM(GUF86:GUQ86)</f>
        <v>400000</v>
      </c>
      <c r="GUS86" s="182" t="s">
        <v>3</v>
      </c>
      <c r="GUT86" s="183" t="s">
        <v>151</v>
      </c>
      <c r="GUU86" s="146">
        <f>SUM(GUV86:GVG86)</f>
        <v>400000</v>
      </c>
      <c r="GUV86" s="126">
        <v>30000</v>
      </c>
      <c r="GUW86" s="127">
        <v>30000</v>
      </c>
      <c r="GUX86" s="127">
        <v>30000</v>
      </c>
      <c r="GUY86" s="127">
        <v>30000</v>
      </c>
      <c r="GUZ86" s="127">
        <v>30000</v>
      </c>
      <c r="GVA86" s="127">
        <v>40000</v>
      </c>
      <c r="GVB86" s="127">
        <v>40000</v>
      </c>
      <c r="GVC86" s="127">
        <v>30000</v>
      </c>
      <c r="GVD86" s="127">
        <v>40000</v>
      </c>
      <c r="GVE86" s="127">
        <v>30000</v>
      </c>
      <c r="GVF86" s="127">
        <v>30000</v>
      </c>
      <c r="GVG86" s="128">
        <v>40000</v>
      </c>
      <c r="GVH86" s="129">
        <f t="shared" ref="GVH86" si="357">SUM(GUV86:GVG86)</f>
        <v>400000</v>
      </c>
      <c r="GVI86" s="182" t="s">
        <v>3</v>
      </c>
      <c r="GVJ86" s="183" t="s">
        <v>151</v>
      </c>
      <c r="GVK86" s="146">
        <f>SUM(GVL86:GVW86)</f>
        <v>400000</v>
      </c>
      <c r="GVL86" s="126">
        <v>30000</v>
      </c>
      <c r="GVM86" s="127">
        <v>30000</v>
      </c>
      <c r="GVN86" s="127">
        <v>30000</v>
      </c>
      <c r="GVO86" s="127">
        <v>30000</v>
      </c>
      <c r="GVP86" s="127">
        <v>30000</v>
      </c>
      <c r="GVQ86" s="127">
        <v>40000</v>
      </c>
      <c r="GVR86" s="127">
        <v>40000</v>
      </c>
      <c r="GVS86" s="127">
        <v>30000</v>
      </c>
      <c r="GVT86" s="127">
        <v>40000</v>
      </c>
      <c r="GVU86" s="127">
        <v>30000</v>
      </c>
      <c r="GVV86" s="127">
        <v>30000</v>
      </c>
      <c r="GVW86" s="128">
        <v>40000</v>
      </c>
      <c r="GVX86" s="129">
        <f t="shared" ref="GVX86" si="358">SUM(GVL86:GVW86)</f>
        <v>400000</v>
      </c>
      <c r="GVY86" s="182" t="s">
        <v>3</v>
      </c>
      <c r="GVZ86" s="183" t="s">
        <v>151</v>
      </c>
      <c r="GWA86" s="146">
        <f>SUM(GWB86:GWM86)</f>
        <v>400000</v>
      </c>
      <c r="GWB86" s="126">
        <v>30000</v>
      </c>
      <c r="GWC86" s="127">
        <v>30000</v>
      </c>
      <c r="GWD86" s="127">
        <v>30000</v>
      </c>
      <c r="GWE86" s="127">
        <v>30000</v>
      </c>
      <c r="GWF86" s="127">
        <v>30000</v>
      </c>
      <c r="GWG86" s="127">
        <v>40000</v>
      </c>
      <c r="GWH86" s="127">
        <v>40000</v>
      </c>
      <c r="GWI86" s="127">
        <v>30000</v>
      </c>
      <c r="GWJ86" s="127">
        <v>40000</v>
      </c>
      <c r="GWK86" s="127">
        <v>30000</v>
      </c>
      <c r="GWL86" s="127">
        <v>30000</v>
      </c>
      <c r="GWM86" s="128">
        <v>40000</v>
      </c>
      <c r="GWN86" s="129">
        <f t="shared" ref="GWN86" si="359">SUM(GWB86:GWM86)</f>
        <v>400000</v>
      </c>
      <c r="GWO86" s="182" t="s">
        <v>3</v>
      </c>
      <c r="GWP86" s="183" t="s">
        <v>151</v>
      </c>
      <c r="GWQ86" s="146">
        <f>SUM(GWR86:GXC86)</f>
        <v>400000</v>
      </c>
      <c r="GWR86" s="126">
        <v>30000</v>
      </c>
      <c r="GWS86" s="127">
        <v>30000</v>
      </c>
      <c r="GWT86" s="127">
        <v>30000</v>
      </c>
      <c r="GWU86" s="127">
        <v>30000</v>
      </c>
      <c r="GWV86" s="127">
        <v>30000</v>
      </c>
      <c r="GWW86" s="127">
        <v>40000</v>
      </c>
      <c r="GWX86" s="127">
        <v>40000</v>
      </c>
      <c r="GWY86" s="127">
        <v>30000</v>
      </c>
      <c r="GWZ86" s="127">
        <v>40000</v>
      </c>
      <c r="GXA86" s="127">
        <v>30000</v>
      </c>
      <c r="GXB86" s="127">
        <v>30000</v>
      </c>
      <c r="GXC86" s="128">
        <v>40000</v>
      </c>
      <c r="GXD86" s="129">
        <f t="shared" ref="GXD86" si="360">SUM(GWR86:GXC86)</f>
        <v>400000</v>
      </c>
      <c r="GXE86" s="182" t="s">
        <v>3</v>
      </c>
      <c r="GXF86" s="183" t="s">
        <v>151</v>
      </c>
      <c r="GXG86" s="146">
        <f>SUM(GXH86:GXS86)</f>
        <v>400000</v>
      </c>
      <c r="GXH86" s="126">
        <v>30000</v>
      </c>
      <c r="GXI86" s="127">
        <v>30000</v>
      </c>
      <c r="GXJ86" s="127">
        <v>30000</v>
      </c>
      <c r="GXK86" s="127">
        <v>30000</v>
      </c>
      <c r="GXL86" s="127">
        <v>30000</v>
      </c>
      <c r="GXM86" s="127">
        <v>40000</v>
      </c>
      <c r="GXN86" s="127">
        <v>40000</v>
      </c>
      <c r="GXO86" s="127">
        <v>30000</v>
      </c>
      <c r="GXP86" s="127">
        <v>40000</v>
      </c>
      <c r="GXQ86" s="127">
        <v>30000</v>
      </c>
      <c r="GXR86" s="127">
        <v>30000</v>
      </c>
      <c r="GXS86" s="128">
        <v>40000</v>
      </c>
      <c r="GXT86" s="129">
        <f t="shared" ref="GXT86" si="361">SUM(GXH86:GXS86)</f>
        <v>400000</v>
      </c>
      <c r="GXU86" s="182" t="s">
        <v>3</v>
      </c>
      <c r="GXV86" s="183" t="s">
        <v>151</v>
      </c>
      <c r="GXW86" s="146">
        <f>SUM(GXX86:GYI86)</f>
        <v>400000</v>
      </c>
      <c r="GXX86" s="126">
        <v>30000</v>
      </c>
      <c r="GXY86" s="127">
        <v>30000</v>
      </c>
      <c r="GXZ86" s="127">
        <v>30000</v>
      </c>
      <c r="GYA86" s="127">
        <v>30000</v>
      </c>
      <c r="GYB86" s="127">
        <v>30000</v>
      </c>
      <c r="GYC86" s="127">
        <v>40000</v>
      </c>
      <c r="GYD86" s="127">
        <v>40000</v>
      </c>
      <c r="GYE86" s="127">
        <v>30000</v>
      </c>
      <c r="GYF86" s="127">
        <v>40000</v>
      </c>
      <c r="GYG86" s="127">
        <v>30000</v>
      </c>
      <c r="GYH86" s="127">
        <v>30000</v>
      </c>
      <c r="GYI86" s="128">
        <v>40000</v>
      </c>
      <c r="GYJ86" s="129">
        <f t="shared" ref="GYJ86" si="362">SUM(GXX86:GYI86)</f>
        <v>400000</v>
      </c>
      <c r="GYK86" s="182" t="s">
        <v>3</v>
      </c>
      <c r="GYL86" s="183" t="s">
        <v>151</v>
      </c>
      <c r="GYM86" s="146">
        <f>SUM(GYN86:GYY86)</f>
        <v>400000</v>
      </c>
      <c r="GYN86" s="126">
        <v>30000</v>
      </c>
      <c r="GYO86" s="127">
        <v>30000</v>
      </c>
      <c r="GYP86" s="127">
        <v>30000</v>
      </c>
      <c r="GYQ86" s="127">
        <v>30000</v>
      </c>
      <c r="GYR86" s="127">
        <v>30000</v>
      </c>
      <c r="GYS86" s="127">
        <v>40000</v>
      </c>
      <c r="GYT86" s="127">
        <v>40000</v>
      </c>
      <c r="GYU86" s="127">
        <v>30000</v>
      </c>
      <c r="GYV86" s="127">
        <v>40000</v>
      </c>
      <c r="GYW86" s="127">
        <v>30000</v>
      </c>
      <c r="GYX86" s="127">
        <v>30000</v>
      </c>
      <c r="GYY86" s="128">
        <v>40000</v>
      </c>
      <c r="GYZ86" s="129">
        <f t="shared" ref="GYZ86" si="363">SUM(GYN86:GYY86)</f>
        <v>400000</v>
      </c>
      <c r="GZA86" s="182" t="s">
        <v>3</v>
      </c>
      <c r="GZB86" s="183" t="s">
        <v>151</v>
      </c>
      <c r="GZC86" s="146">
        <f>SUM(GZD86:GZO86)</f>
        <v>400000</v>
      </c>
      <c r="GZD86" s="126">
        <v>30000</v>
      </c>
      <c r="GZE86" s="127">
        <v>30000</v>
      </c>
      <c r="GZF86" s="127">
        <v>30000</v>
      </c>
      <c r="GZG86" s="127">
        <v>30000</v>
      </c>
      <c r="GZH86" s="127">
        <v>30000</v>
      </c>
      <c r="GZI86" s="127">
        <v>40000</v>
      </c>
      <c r="GZJ86" s="127">
        <v>40000</v>
      </c>
      <c r="GZK86" s="127">
        <v>30000</v>
      </c>
      <c r="GZL86" s="127">
        <v>40000</v>
      </c>
      <c r="GZM86" s="127">
        <v>30000</v>
      </c>
      <c r="GZN86" s="127">
        <v>30000</v>
      </c>
      <c r="GZO86" s="128">
        <v>40000</v>
      </c>
      <c r="GZP86" s="129">
        <f t="shared" ref="GZP86" si="364">SUM(GZD86:GZO86)</f>
        <v>400000</v>
      </c>
      <c r="GZQ86" s="182" t="s">
        <v>3</v>
      </c>
      <c r="GZR86" s="183" t="s">
        <v>151</v>
      </c>
      <c r="GZS86" s="146">
        <f>SUM(GZT86:HAE86)</f>
        <v>400000</v>
      </c>
      <c r="GZT86" s="126">
        <v>30000</v>
      </c>
      <c r="GZU86" s="127">
        <v>30000</v>
      </c>
      <c r="GZV86" s="127">
        <v>30000</v>
      </c>
      <c r="GZW86" s="127">
        <v>30000</v>
      </c>
      <c r="GZX86" s="127">
        <v>30000</v>
      </c>
      <c r="GZY86" s="127">
        <v>40000</v>
      </c>
      <c r="GZZ86" s="127">
        <v>40000</v>
      </c>
      <c r="HAA86" s="127">
        <v>30000</v>
      </c>
      <c r="HAB86" s="127">
        <v>40000</v>
      </c>
      <c r="HAC86" s="127">
        <v>30000</v>
      </c>
      <c r="HAD86" s="127">
        <v>30000</v>
      </c>
      <c r="HAE86" s="128">
        <v>40000</v>
      </c>
      <c r="HAF86" s="129">
        <f t="shared" ref="HAF86" si="365">SUM(GZT86:HAE86)</f>
        <v>400000</v>
      </c>
      <c r="HAG86" s="182" t="s">
        <v>3</v>
      </c>
      <c r="HAH86" s="183" t="s">
        <v>151</v>
      </c>
      <c r="HAI86" s="146">
        <f>SUM(HAJ86:HAU86)</f>
        <v>400000</v>
      </c>
      <c r="HAJ86" s="126">
        <v>30000</v>
      </c>
      <c r="HAK86" s="127">
        <v>30000</v>
      </c>
      <c r="HAL86" s="127">
        <v>30000</v>
      </c>
      <c r="HAM86" s="127">
        <v>30000</v>
      </c>
      <c r="HAN86" s="127">
        <v>30000</v>
      </c>
      <c r="HAO86" s="127">
        <v>40000</v>
      </c>
      <c r="HAP86" s="127">
        <v>40000</v>
      </c>
      <c r="HAQ86" s="127">
        <v>30000</v>
      </c>
      <c r="HAR86" s="127">
        <v>40000</v>
      </c>
      <c r="HAS86" s="127">
        <v>30000</v>
      </c>
      <c r="HAT86" s="127">
        <v>30000</v>
      </c>
      <c r="HAU86" s="128">
        <v>40000</v>
      </c>
      <c r="HAV86" s="129">
        <f t="shared" ref="HAV86" si="366">SUM(HAJ86:HAU86)</f>
        <v>400000</v>
      </c>
      <c r="HAW86" s="182" t="s">
        <v>3</v>
      </c>
      <c r="HAX86" s="183" t="s">
        <v>151</v>
      </c>
      <c r="HAY86" s="146">
        <f>SUM(HAZ86:HBK86)</f>
        <v>400000</v>
      </c>
      <c r="HAZ86" s="126">
        <v>30000</v>
      </c>
      <c r="HBA86" s="127">
        <v>30000</v>
      </c>
      <c r="HBB86" s="127">
        <v>30000</v>
      </c>
      <c r="HBC86" s="127">
        <v>30000</v>
      </c>
      <c r="HBD86" s="127">
        <v>30000</v>
      </c>
      <c r="HBE86" s="127">
        <v>40000</v>
      </c>
      <c r="HBF86" s="127">
        <v>40000</v>
      </c>
      <c r="HBG86" s="127">
        <v>30000</v>
      </c>
      <c r="HBH86" s="127">
        <v>40000</v>
      </c>
      <c r="HBI86" s="127">
        <v>30000</v>
      </c>
      <c r="HBJ86" s="127">
        <v>30000</v>
      </c>
      <c r="HBK86" s="128">
        <v>40000</v>
      </c>
      <c r="HBL86" s="129">
        <f t="shared" ref="HBL86" si="367">SUM(HAZ86:HBK86)</f>
        <v>400000</v>
      </c>
      <c r="HBM86" s="182" t="s">
        <v>3</v>
      </c>
      <c r="HBN86" s="183" t="s">
        <v>151</v>
      </c>
      <c r="HBO86" s="146">
        <f>SUM(HBP86:HCA86)</f>
        <v>400000</v>
      </c>
      <c r="HBP86" s="126">
        <v>30000</v>
      </c>
      <c r="HBQ86" s="127">
        <v>30000</v>
      </c>
      <c r="HBR86" s="127">
        <v>30000</v>
      </c>
      <c r="HBS86" s="127">
        <v>30000</v>
      </c>
      <c r="HBT86" s="127">
        <v>30000</v>
      </c>
      <c r="HBU86" s="127">
        <v>40000</v>
      </c>
      <c r="HBV86" s="127">
        <v>40000</v>
      </c>
      <c r="HBW86" s="127">
        <v>30000</v>
      </c>
      <c r="HBX86" s="127">
        <v>40000</v>
      </c>
      <c r="HBY86" s="127">
        <v>30000</v>
      </c>
      <c r="HBZ86" s="127">
        <v>30000</v>
      </c>
      <c r="HCA86" s="128">
        <v>40000</v>
      </c>
      <c r="HCB86" s="129">
        <f t="shared" ref="HCB86" si="368">SUM(HBP86:HCA86)</f>
        <v>400000</v>
      </c>
      <c r="HCC86" s="182" t="s">
        <v>3</v>
      </c>
      <c r="HCD86" s="183" t="s">
        <v>151</v>
      </c>
      <c r="HCE86" s="146">
        <f>SUM(HCF86:HCQ86)</f>
        <v>400000</v>
      </c>
      <c r="HCF86" s="126">
        <v>30000</v>
      </c>
      <c r="HCG86" s="127">
        <v>30000</v>
      </c>
      <c r="HCH86" s="127">
        <v>30000</v>
      </c>
      <c r="HCI86" s="127">
        <v>30000</v>
      </c>
      <c r="HCJ86" s="127">
        <v>30000</v>
      </c>
      <c r="HCK86" s="127">
        <v>40000</v>
      </c>
      <c r="HCL86" s="127">
        <v>40000</v>
      </c>
      <c r="HCM86" s="127">
        <v>30000</v>
      </c>
      <c r="HCN86" s="127">
        <v>40000</v>
      </c>
      <c r="HCO86" s="127">
        <v>30000</v>
      </c>
      <c r="HCP86" s="127">
        <v>30000</v>
      </c>
      <c r="HCQ86" s="128">
        <v>40000</v>
      </c>
      <c r="HCR86" s="129">
        <f t="shared" ref="HCR86" si="369">SUM(HCF86:HCQ86)</f>
        <v>400000</v>
      </c>
      <c r="HCS86" s="182" t="s">
        <v>3</v>
      </c>
      <c r="HCT86" s="183" t="s">
        <v>151</v>
      </c>
      <c r="HCU86" s="146">
        <f>SUM(HCV86:HDG86)</f>
        <v>400000</v>
      </c>
      <c r="HCV86" s="126">
        <v>30000</v>
      </c>
      <c r="HCW86" s="127">
        <v>30000</v>
      </c>
      <c r="HCX86" s="127">
        <v>30000</v>
      </c>
      <c r="HCY86" s="127">
        <v>30000</v>
      </c>
      <c r="HCZ86" s="127">
        <v>30000</v>
      </c>
      <c r="HDA86" s="127">
        <v>40000</v>
      </c>
      <c r="HDB86" s="127">
        <v>40000</v>
      </c>
      <c r="HDC86" s="127">
        <v>30000</v>
      </c>
      <c r="HDD86" s="127">
        <v>40000</v>
      </c>
      <c r="HDE86" s="127">
        <v>30000</v>
      </c>
      <c r="HDF86" s="127">
        <v>30000</v>
      </c>
      <c r="HDG86" s="128">
        <v>40000</v>
      </c>
      <c r="HDH86" s="129">
        <f t="shared" ref="HDH86" si="370">SUM(HCV86:HDG86)</f>
        <v>400000</v>
      </c>
      <c r="HDI86" s="182" t="s">
        <v>3</v>
      </c>
      <c r="HDJ86" s="183" t="s">
        <v>151</v>
      </c>
      <c r="HDK86" s="146">
        <f>SUM(HDL86:HDW86)</f>
        <v>400000</v>
      </c>
      <c r="HDL86" s="126">
        <v>30000</v>
      </c>
      <c r="HDM86" s="127">
        <v>30000</v>
      </c>
      <c r="HDN86" s="127">
        <v>30000</v>
      </c>
      <c r="HDO86" s="127">
        <v>30000</v>
      </c>
      <c r="HDP86" s="127">
        <v>30000</v>
      </c>
      <c r="HDQ86" s="127">
        <v>40000</v>
      </c>
      <c r="HDR86" s="127">
        <v>40000</v>
      </c>
      <c r="HDS86" s="127">
        <v>30000</v>
      </c>
      <c r="HDT86" s="127">
        <v>40000</v>
      </c>
      <c r="HDU86" s="127">
        <v>30000</v>
      </c>
      <c r="HDV86" s="127">
        <v>30000</v>
      </c>
      <c r="HDW86" s="128">
        <v>40000</v>
      </c>
      <c r="HDX86" s="129">
        <f t="shared" ref="HDX86" si="371">SUM(HDL86:HDW86)</f>
        <v>400000</v>
      </c>
      <c r="HDY86" s="182" t="s">
        <v>3</v>
      </c>
      <c r="HDZ86" s="183" t="s">
        <v>151</v>
      </c>
      <c r="HEA86" s="146">
        <f>SUM(HEB86:HEM86)</f>
        <v>400000</v>
      </c>
      <c r="HEB86" s="126">
        <v>30000</v>
      </c>
      <c r="HEC86" s="127">
        <v>30000</v>
      </c>
      <c r="HED86" s="127">
        <v>30000</v>
      </c>
      <c r="HEE86" s="127">
        <v>30000</v>
      </c>
      <c r="HEF86" s="127">
        <v>30000</v>
      </c>
      <c r="HEG86" s="127">
        <v>40000</v>
      </c>
      <c r="HEH86" s="127">
        <v>40000</v>
      </c>
      <c r="HEI86" s="127">
        <v>30000</v>
      </c>
      <c r="HEJ86" s="127">
        <v>40000</v>
      </c>
      <c r="HEK86" s="127">
        <v>30000</v>
      </c>
      <c r="HEL86" s="127">
        <v>30000</v>
      </c>
      <c r="HEM86" s="128">
        <v>40000</v>
      </c>
      <c r="HEN86" s="129">
        <f t="shared" ref="HEN86" si="372">SUM(HEB86:HEM86)</f>
        <v>400000</v>
      </c>
      <c r="HEO86" s="182" t="s">
        <v>3</v>
      </c>
      <c r="HEP86" s="183" t="s">
        <v>151</v>
      </c>
      <c r="HEQ86" s="146">
        <f>SUM(HER86:HFC86)</f>
        <v>400000</v>
      </c>
      <c r="HER86" s="126">
        <v>30000</v>
      </c>
      <c r="HES86" s="127">
        <v>30000</v>
      </c>
      <c r="HET86" s="127">
        <v>30000</v>
      </c>
      <c r="HEU86" s="127">
        <v>30000</v>
      </c>
      <c r="HEV86" s="127">
        <v>30000</v>
      </c>
      <c r="HEW86" s="127">
        <v>40000</v>
      </c>
      <c r="HEX86" s="127">
        <v>40000</v>
      </c>
      <c r="HEY86" s="127">
        <v>30000</v>
      </c>
      <c r="HEZ86" s="127">
        <v>40000</v>
      </c>
      <c r="HFA86" s="127">
        <v>30000</v>
      </c>
      <c r="HFB86" s="127">
        <v>30000</v>
      </c>
      <c r="HFC86" s="128">
        <v>40000</v>
      </c>
      <c r="HFD86" s="129">
        <f t="shared" ref="HFD86" si="373">SUM(HER86:HFC86)</f>
        <v>400000</v>
      </c>
      <c r="HFE86" s="182" t="s">
        <v>3</v>
      </c>
      <c r="HFF86" s="183" t="s">
        <v>151</v>
      </c>
      <c r="HFG86" s="146">
        <f>SUM(HFH86:HFS86)</f>
        <v>400000</v>
      </c>
      <c r="HFH86" s="126">
        <v>30000</v>
      </c>
      <c r="HFI86" s="127">
        <v>30000</v>
      </c>
      <c r="HFJ86" s="127">
        <v>30000</v>
      </c>
      <c r="HFK86" s="127">
        <v>30000</v>
      </c>
      <c r="HFL86" s="127">
        <v>30000</v>
      </c>
      <c r="HFM86" s="127">
        <v>40000</v>
      </c>
      <c r="HFN86" s="127">
        <v>40000</v>
      </c>
      <c r="HFO86" s="127">
        <v>30000</v>
      </c>
      <c r="HFP86" s="127">
        <v>40000</v>
      </c>
      <c r="HFQ86" s="127">
        <v>30000</v>
      </c>
      <c r="HFR86" s="127">
        <v>30000</v>
      </c>
      <c r="HFS86" s="128">
        <v>40000</v>
      </c>
      <c r="HFT86" s="129">
        <f t="shared" ref="HFT86" si="374">SUM(HFH86:HFS86)</f>
        <v>400000</v>
      </c>
      <c r="HFU86" s="182" t="s">
        <v>3</v>
      </c>
      <c r="HFV86" s="183" t="s">
        <v>151</v>
      </c>
      <c r="HFW86" s="146">
        <f>SUM(HFX86:HGI86)</f>
        <v>400000</v>
      </c>
      <c r="HFX86" s="126">
        <v>30000</v>
      </c>
      <c r="HFY86" s="127">
        <v>30000</v>
      </c>
      <c r="HFZ86" s="127">
        <v>30000</v>
      </c>
      <c r="HGA86" s="127">
        <v>30000</v>
      </c>
      <c r="HGB86" s="127">
        <v>30000</v>
      </c>
      <c r="HGC86" s="127">
        <v>40000</v>
      </c>
      <c r="HGD86" s="127">
        <v>40000</v>
      </c>
      <c r="HGE86" s="127">
        <v>30000</v>
      </c>
      <c r="HGF86" s="127">
        <v>40000</v>
      </c>
      <c r="HGG86" s="127">
        <v>30000</v>
      </c>
      <c r="HGH86" s="127">
        <v>30000</v>
      </c>
      <c r="HGI86" s="128">
        <v>40000</v>
      </c>
      <c r="HGJ86" s="129">
        <f t="shared" ref="HGJ86" si="375">SUM(HFX86:HGI86)</f>
        <v>400000</v>
      </c>
      <c r="HGK86" s="182" t="s">
        <v>3</v>
      </c>
      <c r="HGL86" s="183" t="s">
        <v>151</v>
      </c>
      <c r="HGM86" s="146">
        <f>SUM(HGN86:HGY86)</f>
        <v>400000</v>
      </c>
      <c r="HGN86" s="126">
        <v>30000</v>
      </c>
      <c r="HGO86" s="127">
        <v>30000</v>
      </c>
      <c r="HGP86" s="127">
        <v>30000</v>
      </c>
      <c r="HGQ86" s="127">
        <v>30000</v>
      </c>
      <c r="HGR86" s="127">
        <v>30000</v>
      </c>
      <c r="HGS86" s="127">
        <v>40000</v>
      </c>
      <c r="HGT86" s="127">
        <v>40000</v>
      </c>
      <c r="HGU86" s="127">
        <v>30000</v>
      </c>
      <c r="HGV86" s="127">
        <v>40000</v>
      </c>
      <c r="HGW86" s="127">
        <v>30000</v>
      </c>
      <c r="HGX86" s="127">
        <v>30000</v>
      </c>
      <c r="HGY86" s="128">
        <v>40000</v>
      </c>
      <c r="HGZ86" s="129">
        <f t="shared" ref="HGZ86" si="376">SUM(HGN86:HGY86)</f>
        <v>400000</v>
      </c>
      <c r="HHA86" s="182" t="s">
        <v>3</v>
      </c>
      <c r="HHB86" s="183" t="s">
        <v>151</v>
      </c>
      <c r="HHC86" s="146">
        <f>SUM(HHD86:HHO86)</f>
        <v>400000</v>
      </c>
      <c r="HHD86" s="126">
        <v>30000</v>
      </c>
      <c r="HHE86" s="127">
        <v>30000</v>
      </c>
      <c r="HHF86" s="127">
        <v>30000</v>
      </c>
      <c r="HHG86" s="127">
        <v>30000</v>
      </c>
      <c r="HHH86" s="127">
        <v>30000</v>
      </c>
      <c r="HHI86" s="127">
        <v>40000</v>
      </c>
      <c r="HHJ86" s="127">
        <v>40000</v>
      </c>
      <c r="HHK86" s="127">
        <v>30000</v>
      </c>
      <c r="HHL86" s="127">
        <v>40000</v>
      </c>
      <c r="HHM86" s="127">
        <v>30000</v>
      </c>
      <c r="HHN86" s="127">
        <v>30000</v>
      </c>
      <c r="HHO86" s="128">
        <v>40000</v>
      </c>
      <c r="HHP86" s="129">
        <f t="shared" ref="HHP86" si="377">SUM(HHD86:HHO86)</f>
        <v>400000</v>
      </c>
      <c r="HHQ86" s="182" t="s">
        <v>3</v>
      </c>
      <c r="HHR86" s="183" t="s">
        <v>151</v>
      </c>
      <c r="HHS86" s="146">
        <f>SUM(HHT86:HIE86)</f>
        <v>400000</v>
      </c>
      <c r="HHT86" s="126">
        <v>30000</v>
      </c>
      <c r="HHU86" s="127">
        <v>30000</v>
      </c>
      <c r="HHV86" s="127">
        <v>30000</v>
      </c>
      <c r="HHW86" s="127">
        <v>30000</v>
      </c>
      <c r="HHX86" s="127">
        <v>30000</v>
      </c>
      <c r="HHY86" s="127">
        <v>40000</v>
      </c>
      <c r="HHZ86" s="127">
        <v>40000</v>
      </c>
      <c r="HIA86" s="127">
        <v>30000</v>
      </c>
      <c r="HIB86" s="127">
        <v>40000</v>
      </c>
      <c r="HIC86" s="127">
        <v>30000</v>
      </c>
      <c r="HID86" s="127">
        <v>30000</v>
      </c>
      <c r="HIE86" s="128">
        <v>40000</v>
      </c>
      <c r="HIF86" s="129">
        <f t="shared" ref="HIF86" si="378">SUM(HHT86:HIE86)</f>
        <v>400000</v>
      </c>
      <c r="HIG86" s="182" t="s">
        <v>3</v>
      </c>
      <c r="HIH86" s="183" t="s">
        <v>151</v>
      </c>
      <c r="HII86" s="146">
        <f>SUM(HIJ86:HIU86)</f>
        <v>400000</v>
      </c>
      <c r="HIJ86" s="126">
        <v>30000</v>
      </c>
      <c r="HIK86" s="127">
        <v>30000</v>
      </c>
      <c r="HIL86" s="127">
        <v>30000</v>
      </c>
      <c r="HIM86" s="127">
        <v>30000</v>
      </c>
      <c r="HIN86" s="127">
        <v>30000</v>
      </c>
      <c r="HIO86" s="127">
        <v>40000</v>
      </c>
      <c r="HIP86" s="127">
        <v>40000</v>
      </c>
      <c r="HIQ86" s="127">
        <v>30000</v>
      </c>
      <c r="HIR86" s="127">
        <v>40000</v>
      </c>
      <c r="HIS86" s="127">
        <v>30000</v>
      </c>
      <c r="HIT86" s="127">
        <v>30000</v>
      </c>
      <c r="HIU86" s="128">
        <v>40000</v>
      </c>
      <c r="HIV86" s="129">
        <f t="shared" ref="HIV86" si="379">SUM(HIJ86:HIU86)</f>
        <v>400000</v>
      </c>
      <c r="HIW86" s="182" t="s">
        <v>3</v>
      </c>
      <c r="HIX86" s="183" t="s">
        <v>151</v>
      </c>
      <c r="HIY86" s="146">
        <f>SUM(HIZ86:HJK86)</f>
        <v>400000</v>
      </c>
      <c r="HIZ86" s="126">
        <v>30000</v>
      </c>
      <c r="HJA86" s="127">
        <v>30000</v>
      </c>
      <c r="HJB86" s="127">
        <v>30000</v>
      </c>
      <c r="HJC86" s="127">
        <v>30000</v>
      </c>
      <c r="HJD86" s="127">
        <v>30000</v>
      </c>
      <c r="HJE86" s="127">
        <v>40000</v>
      </c>
      <c r="HJF86" s="127">
        <v>40000</v>
      </c>
      <c r="HJG86" s="127">
        <v>30000</v>
      </c>
      <c r="HJH86" s="127">
        <v>40000</v>
      </c>
      <c r="HJI86" s="127">
        <v>30000</v>
      </c>
      <c r="HJJ86" s="127">
        <v>30000</v>
      </c>
      <c r="HJK86" s="128">
        <v>40000</v>
      </c>
      <c r="HJL86" s="129">
        <f t="shared" ref="HJL86" si="380">SUM(HIZ86:HJK86)</f>
        <v>400000</v>
      </c>
      <c r="HJM86" s="182" t="s">
        <v>3</v>
      </c>
      <c r="HJN86" s="183" t="s">
        <v>151</v>
      </c>
      <c r="HJO86" s="146">
        <f>SUM(HJP86:HKA86)</f>
        <v>400000</v>
      </c>
      <c r="HJP86" s="126">
        <v>30000</v>
      </c>
      <c r="HJQ86" s="127">
        <v>30000</v>
      </c>
      <c r="HJR86" s="127">
        <v>30000</v>
      </c>
      <c r="HJS86" s="127">
        <v>30000</v>
      </c>
      <c r="HJT86" s="127">
        <v>30000</v>
      </c>
      <c r="HJU86" s="127">
        <v>40000</v>
      </c>
      <c r="HJV86" s="127">
        <v>40000</v>
      </c>
      <c r="HJW86" s="127">
        <v>30000</v>
      </c>
      <c r="HJX86" s="127">
        <v>40000</v>
      </c>
      <c r="HJY86" s="127">
        <v>30000</v>
      </c>
      <c r="HJZ86" s="127">
        <v>30000</v>
      </c>
      <c r="HKA86" s="128">
        <v>40000</v>
      </c>
      <c r="HKB86" s="129">
        <f t="shared" ref="HKB86" si="381">SUM(HJP86:HKA86)</f>
        <v>400000</v>
      </c>
      <c r="HKC86" s="182" t="s">
        <v>3</v>
      </c>
      <c r="HKD86" s="183" t="s">
        <v>151</v>
      </c>
      <c r="HKE86" s="146">
        <f>SUM(HKF86:HKQ86)</f>
        <v>400000</v>
      </c>
      <c r="HKF86" s="126">
        <v>30000</v>
      </c>
      <c r="HKG86" s="127">
        <v>30000</v>
      </c>
      <c r="HKH86" s="127">
        <v>30000</v>
      </c>
      <c r="HKI86" s="127">
        <v>30000</v>
      </c>
      <c r="HKJ86" s="127">
        <v>30000</v>
      </c>
      <c r="HKK86" s="127">
        <v>40000</v>
      </c>
      <c r="HKL86" s="127">
        <v>40000</v>
      </c>
      <c r="HKM86" s="127">
        <v>30000</v>
      </c>
      <c r="HKN86" s="127">
        <v>40000</v>
      </c>
      <c r="HKO86" s="127">
        <v>30000</v>
      </c>
      <c r="HKP86" s="127">
        <v>30000</v>
      </c>
      <c r="HKQ86" s="128">
        <v>40000</v>
      </c>
      <c r="HKR86" s="129">
        <f t="shared" ref="HKR86" si="382">SUM(HKF86:HKQ86)</f>
        <v>400000</v>
      </c>
      <c r="HKS86" s="182" t="s">
        <v>3</v>
      </c>
      <c r="HKT86" s="183" t="s">
        <v>151</v>
      </c>
      <c r="HKU86" s="146">
        <f>SUM(HKV86:HLG86)</f>
        <v>400000</v>
      </c>
      <c r="HKV86" s="126">
        <v>30000</v>
      </c>
      <c r="HKW86" s="127">
        <v>30000</v>
      </c>
      <c r="HKX86" s="127">
        <v>30000</v>
      </c>
      <c r="HKY86" s="127">
        <v>30000</v>
      </c>
      <c r="HKZ86" s="127">
        <v>30000</v>
      </c>
      <c r="HLA86" s="127">
        <v>40000</v>
      </c>
      <c r="HLB86" s="127">
        <v>40000</v>
      </c>
      <c r="HLC86" s="127">
        <v>30000</v>
      </c>
      <c r="HLD86" s="127">
        <v>40000</v>
      </c>
      <c r="HLE86" s="127">
        <v>30000</v>
      </c>
      <c r="HLF86" s="127">
        <v>30000</v>
      </c>
      <c r="HLG86" s="128">
        <v>40000</v>
      </c>
      <c r="HLH86" s="129">
        <f t="shared" ref="HLH86" si="383">SUM(HKV86:HLG86)</f>
        <v>400000</v>
      </c>
      <c r="HLI86" s="182" t="s">
        <v>3</v>
      </c>
      <c r="HLJ86" s="183" t="s">
        <v>151</v>
      </c>
      <c r="HLK86" s="146">
        <f>SUM(HLL86:HLW86)</f>
        <v>400000</v>
      </c>
      <c r="HLL86" s="126">
        <v>30000</v>
      </c>
      <c r="HLM86" s="127">
        <v>30000</v>
      </c>
      <c r="HLN86" s="127">
        <v>30000</v>
      </c>
      <c r="HLO86" s="127">
        <v>30000</v>
      </c>
      <c r="HLP86" s="127">
        <v>30000</v>
      </c>
      <c r="HLQ86" s="127">
        <v>40000</v>
      </c>
      <c r="HLR86" s="127">
        <v>40000</v>
      </c>
      <c r="HLS86" s="127">
        <v>30000</v>
      </c>
      <c r="HLT86" s="127">
        <v>40000</v>
      </c>
      <c r="HLU86" s="127">
        <v>30000</v>
      </c>
      <c r="HLV86" s="127">
        <v>30000</v>
      </c>
      <c r="HLW86" s="128">
        <v>40000</v>
      </c>
      <c r="HLX86" s="129">
        <f t="shared" ref="HLX86" si="384">SUM(HLL86:HLW86)</f>
        <v>400000</v>
      </c>
      <c r="HLY86" s="182" t="s">
        <v>3</v>
      </c>
      <c r="HLZ86" s="183" t="s">
        <v>151</v>
      </c>
      <c r="HMA86" s="146">
        <f>SUM(HMB86:HMM86)</f>
        <v>400000</v>
      </c>
      <c r="HMB86" s="126">
        <v>30000</v>
      </c>
      <c r="HMC86" s="127">
        <v>30000</v>
      </c>
      <c r="HMD86" s="127">
        <v>30000</v>
      </c>
      <c r="HME86" s="127">
        <v>30000</v>
      </c>
      <c r="HMF86" s="127">
        <v>30000</v>
      </c>
      <c r="HMG86" s="127">
        <v>40000</v>
      </c>
      <c r="HMH86" s="127">
        <v>40000</v>
      </c>
      <c r="HMI86" s="127">
        <v>30000</v>
      </c>
      <c r="HMJ86" s="127">
        <v>40000</v>
      </c>
      <c r="HMK86" s="127">
        <v>30000</v>
      </c>
      <c r="HML86" s="127">
        <v>30000</v>
      </c>
      <c r="HMM86" s="128">
        <v>40000</v>
      </c>
      <c r="HMN86" s="129">
        <f t="shared" ref="HMN86" si="385">SUM(HMB86:HMM86)</f>
        <v>400000</v>
      </c>
      <c r="HMO86" s="182" t="s">
        <v>3</v>
      </c>
      <c r="HMP86" s="183" t="s">
        <v>151</v>
      </c>
      <c r="HMQ86" s="146">
        <f>SUM(HMR86:HNC86)</f>
        <v>400000</v>
      </c>
      <c r="HMR86" s="126">
        <v>30000</v>
      </c>
      <c r="HMS86" s="127">
        <v>30000</v>
      </c>
      <c r="HMT86" s="127">
        <v>30000</v>
      </c>
      <c r="HMU86" s="127">
        <v>30000</v>
      </c>
      <c r="HMV86" s="127">
        <v>30000</v>
      </c>
      <c r="HMW86" s="127">
        <v>40000</v>
      </c>
      <c r="HMX86" s="127">
        <v>40000</v>
      </c>
      <c r="HMY86" s="127">
        <v>30000</v>
      </c>
      <c r="HMZ86" s="127">
        <v>40000</v>
      </c>
      <c r="HNA86" s="127">
        <v>30000</v>
      </c>
      <c r="HNB86" s="127">
        <v>30000</v>
      </c>
      <c r="HNC86" s="128">
        <v>40000</v>
      </c>
      <c r="HND86" s="129">
        <f t="shared" ref="HND86" si="386">SUM(HMR86:HNC86)</f>
        <v>400000</v>
      </c>
      <c r="HNE86" s="182" t="s">
        <v>3</v>
      </c>
      <c r="HNF86" s="183" t="s">
        <v>151</v>
      </c>
      <c r="HNG86" s="146">
        <f>SUM(HNH86:HNS86)</f>
        <v>400000</v>
      </c>
      <c r="HNH86" s="126">
        <v>30000</v>
      </c>
      <c r="HNI86" s="127">
        <v>30000</v>
      </c>
      <c r="HNJ86" s="127">
        <v>30000</v>
      </c>
      <c r="HNK86" s="127">
        <v>30000</v>
      </c>
      <c r="HNL86" s="127">
        <v>30000</v>
      </c>
      <c r="HNM86" s="127">
        <v>40000</v>
      </c>
      <c r="HNN86" s="127">
        <v>40000</v>
      </c>
      <c r="HNO86" s="127">
        <v>30000</v>
      </c>
      <c r="HNP86" s="127">
        <v>40000</v>
      </c>
      <c r="HNQ86" s="127">
        <v>30000</v>
      </c>
      <c r="HNR86" s="127">
        <v>30000</v>
      </c>
      <c r="HNS86" s="128">
        <v>40000</v>
      </c>
      <c r="HNT86" s="129">
        <f t="shared" ref="HNT86" si="387">SUM(HNH86:HNS86)</f>
        <v>400000</v>
      </c>
      <c r="HNU86" s="182" t="s">
        <v>3</v>
      </c>
      <c r="HNV86" s="183" t="s">
        <v>151</v>
      </c>
      <c r="HNW86" s="146">
        <f>SUM(HNX86:HOI86)</f>
        <v>400000</v>
      </c>
      <c r="HNX86" s="126">
        <v>30000</v>
      </c>
      <c r="HNY86" s="127">
        <v>30000</v>
      </c>
      <c r="HNZ86" s="127">
        <v>30000</v>
      </c>
      <c r="HOA86" s="127">
        <v>30000</v>
      </c>
      <c r="HOB86" s="127">
        <v>30000</v>
      </c>
      <c r="HOC86" s="127">
        <v>40000</v>
      </c>
      <c r="HOD86" s="127">
        <v>40000</v>
      </c>
      <c r="HOE86" s="127">
        <v>30000</v>
      </c>
      <c r="HOF86" s="127">
        <v>40000</v>
      </c>
      <c r="HOG86" s="127">
        <v>30000</v>
      </c>
      <c r="HOH86" s="127">
        <v>30000</v>
      </c>
      <c r="HOI86" s="128">
        <v>40000</v>
      </c>
      <c r="HOJ86" s="129">
        <f t="shared" ref="HOJ86" si="388">SUM(HNX86:HOI86)</f>
        <v>400000</v>
      </c>
      <c r="HOK86" s="182" t="s">
        <v>3</v>
      </c>
      <c r="HOL86" s="183" t="s">
        <v>151</v>
      </c>
      <c r="HOM86" s="146">
        <f>SUM(HON86:HOY86)</f>
        <v>400000</v>
      </c>
      <c r="HON86" s="126">
        <v>30000</v>
      </c>
      <c r="HOO86" s="127">
        <v>30000</v>
      </c>
      <c r="HOP86" s="127">
        <v>30000</v>
      </c>
      <c r="HOQ86" s="127">
        <v>30000</v>
      </c>
      <c r="HOR86" s="127">
        <v>30000</v>
      </c>
      <c r="HOS86" s="127">
        <v>40000</v>
      </c>
      <c r="HOT86" s="127">
        <v>40000</v>
      </c>
      <c r="HOU86" s="127">
        <v>30000</v>
      </c>
      <c r="HOV86" s="127">
        <v>40000</v>
      </c>
      <c r="HOW86" s="127">
        <v>30000</v>
      </c>
      <c r="HOX86" s="127">
        <v>30000</v>
      </c>
      <c r="HOY86" s="128">
        <v>40000</v>
      </c>
      <c r="HOZ86" s="129">
        <f t="shared" ref="HOZ86" si="389">SUM(HON86:HOY86)</f>
        <v>400000</v>
      </c>
      <c r="HPA86" s="182" t="s">
        <v>3</v>
      </c>
      <c r="HPB86" s="183" t="s">
        <v>151</v>
      </c>
      <c r="HPC86" s="146">
        <f>SUM(HPD86:HPO86)</f>
        <v>400000</v>
      </c>
      <c r="HPD86" s="126">
        <v>30000</v>
      </c>
      <c r="HPE86" s="127">
        <v>30000</v>
      </c>
      <c r="HPF86" s="127">
        <v>30000</v>
      </c>
      <c r="HPG86" s="127">
        <v>30000</v>
      </c>
      <c r="HPH86" s="127">
        <v>30000</v>
      </c>
      <c r="HPI86" s="127">
        <v>40000</v>
      </c>
      <c r="HPJ86" s="127">
        <v>40000</v>
      </c>
      <c r="HPK86" s="127">
        <v>30000</v>
      </c>
      <c r="HPL86" s="127">
        <v>40000</v>
      </c>
      <c r="HPM86" s="127">
        <v>30000</v>
      </c>
      <c r="HPN86" s="127">
        <v>30000</v>
      </c>
      <c r="HPO86" s="128">
        <v>40000</v>
      </c>
      <c r="HPP86" s="129">
        <f t="shared" ref="HPP86" si="390">SUM(HPD86:HPO86)</f>
        <v>400000</v>
      </c>
      <c r="HPQ86" s="182" t="s">
        <v>3</v>
      </c>
      <c r="HPR86" s="183" t="s">
        <v>151</v>
      </c>
      <c r="HPS86" s="146">
        <f>SUM(HPT86:HQE86)</f>
        <v>400000</v>
      </c>
      <c r="HPT86" s="126">
        <v>30000</v>
      </c>
      <c r="HPU86" s="127">
        <v>30000</v>
      </c>
      <c r="HPV86" s="127">
        <v>30000</v>
      </c>
      <c r="HPW86" s="127">
        <v>30000</v>
      </c>
      <c r="HPX86" s="127">
        <v>30000</v>
      </c>
      <c r="HPY86" s="127">
        <v>40000</v>
      </c>
      <c r="HPZ86" s="127">
        <v>40000</v>
      </c>
      <c r="HQA86" s="127">
        <v>30000</v>
      </c>
      <c r="HQB86" s="127">
        <v>40000</v>
      </c>
      <c r="HQC86" s="127">
        <v>30000</v>
      </c>
      <c r="HQD86" s="127">
        <v>30000</v>
      </c>
      <c r="HQE86" s="128">
        <v>40000</v>
      </c>
      <c r="HQF86" s="129">
        <f t="shared" ref="HQF86" si="391">SUM(HPT86:HQE86)</f>
        <v>400000</v>
      </c>
      <c r="HQG86" s="182" t="s">
        <v>3</v>
      </c>
      <c r="HQH86" s="183" t="s">
        <v>151</v>
      </c>
      <c r="HQI86" s="146">
        <f>SUM(HQJ86:HQU86)</f>
        <v>400000</v>
      </c>
      <c r="HQJ86" s="126">
        <v>30000</v>
      </c>
      <c r="HQK86" s="127">
        <v>30000</v>
      </c>
      <c r="HQL86" s="127">
        <v>30000</v>
      </c>
      <c r="HQM86" s="127">
        <v>30000</v>
      </c>
      <c r="HQN86" s="127">
        <v>30000</v>
      </c>
      <c r="HQO86" s="127">
        <v>40000</v>
      </c>
      <c r="HQP86" s="127">
        <v>40000</v>
      </c>
      <c r="HQQ86" s="127">
        <v>30000</v>
      </c>
      <c r="HQR86" s="127">
        <v>40000</v>
      </c>
      <c r="HQS86" s="127">
        <v>30000</v>
      </c>
      <c r="HQT86" s="127">
        <v>30000</v>
      </c>
      <c r="HQU86" s="128">
        <v>40000</v>
      </c>
      <c r="HQV86" s="129">
        <f t="shared" ref="HQV86" si="392">SUM(HQJ86:HQU86)</f>
        <v>400000</v>
      </c>
      <c r="HQW86" s="182" t="s">
        <v>3</v>
      </c>
      <c r="HQX86" s="183" t="s">
        <v>151</v>
      </c>
      <c r="HQY86" s="146">
        <f>SUM(HQZ86:HRK86)</f>
        <v>400000</v>
      </c>
      <c r="HQZ86" s="126">
        <v>30000</v>
      </c>
      <c r="HRA86" s="127">
        <v>30000</v>
      </c>
      <c r="HRB86" s="127">
        <v>30000</v>
      </c>
      <c r="HRC86" s="127">
        <v>30000</v>
      </c>
      <c r="HRD86" s="127">
        <v>30000</v>
      </c>
      <c r="HRE86" s="127">
        <v>40000</v>
      </c>
      <c r="HRF86" s="127">
        <v>40000</v>
      </c>
      <c r="HRG86" s="127">
        <v>30000</v>
      </c>
      <c r="HRH86" s="127">
        <v>40000</v>
      </c>
      <c r="HRI86" s="127">
        <v>30000</v>
      </c>
      <c r="HRJ86" s="127">
        <v>30000</v>
      </c>
      <c r="HRK86" s="128">
        <v>40000</v>
      </c>
      <c r="HRL86" s="129">
        <f t="shared" ref="HRL86" si="393">SUM(HQZ86:HRK86)</f>
        <v>400000</v>
      </c>
      <c r="HRM86" s="182" t="s">
        <v>3</v>
      </c>
      <c r="HRN86" s="183" t="s">
        <v>151</v>
      </c>
      <c r="HRO86" s="146">
        <f>SUM(HRP86:HSA86)</f>
        <v>400000</v>
      </c>
      <c r="HRP86" s="126">
        <v>30000</v>
      </c>
      <c r="HRQ86" s="127">
        <v>30000</v>
      </c>
      <c r="HRR86" s="127">
        <v>30000</v>
      </c>
      <c r="HRS86" s="127">
        <v>30000</v>
      </c>
      <c r="HRT86" s="127">
        <v>30000</v>
      </c>
      <c r="HRU86" s="127">
        <v>40000</v>
      </c>
      <c r="HRV86" s="127">
        <v>40000</v>
      </c>
      <c r="HRW86" s="127">
        <v>30000</v>
      </c>
      <c r="HRX86" s="127">
        <v>40000</v>
      </c>
      <c r="HRY86" s="127">
        <v>30000</v>
      </c>
      <c r="HRZ86" s="127">
        <v>30000</v>
      </c>
      <c r="HSA86" s="128">
        <v>40000</v>
      </c>
      <c r="HSB86" s="129">
        <f t="shared" ref="HSB86" si="394">SUM(HRP86:HSA86)</f>
        <v>400000</v>
      </c>
      <c r="HSC86" s="182" t="s">
        <v>3</v>
      </c>
      <c r="HSD86" s="183" t="s">
        <v>151</v>
      </c>
      <c r="HSE86" s="146">
        <f>SUM(HSF86:HSQ86)</f>
        <v>400000</v>
      </c>
      <c r="HSF86" s="126">
        <v>30000</v>
      </c>
      <c r="HSG86" s="127">
        <v>30000</v>
      </c>
      <c r="HSH86" s="127">
        <v>30000</v>
      </c>
      <c r="HSI86" s="127">
        <v>30000</v>
      </c>
      <c r="HSJ86" s="127">
        <v>30000</v>
      </c>
      <c r="HSK86" s="127">
        <v>40000</v>
      </c>
      <c r="HSL86" s="127">
        <v>40000</v>
      </c>
      <c r="HSM86" s="127">
        <v>30000</v>
      </c>
      <c r="HSN86" s="127">
        <v>40000</v>
      </c>
      <c r="HSO86" s="127">
        <v>30000</v>
      </c>
      <c r="HSP86" s="127">
        <v>30000</v>
      </c>
      <c r="HSQ86" s="128">
        <v>40000</v>
      </c>
      <c r="HSR86" s="129">
        <f t="shared" ref="HSR86" si="395">SUM(HSF86:HSQ86)</f>
        <v>400000</v>
      </c>
      <c r="HSS86" s="182" t="s">
        <v>3</v>
      </c>
      <c r="HST86" s="183" t="s">
        <v>151</v>
      </c>
      <c r="HSU86" s="146">
        <f>SUM(HSV86:HTG86)</f>
        <v>400000</v>
      </c>
      <c r="HSV86" s="126">
        <v>30000</v>
      </c>
      <c r="HSW86" s="127">
        <v>30000</v>
      </c>
      <c r="HSX86" s="127">
        <v>30000</v>
      </c>
      <c r="HSY86" s="127">
        <v>30000</v>
      </c>
      <c r="HSZ86" s="127">
        <v>30000</v>
      </c>
      <c r="HTA86" s="127">
        <v>40000</v>
      </c>
      <c r="HTB86" s="127">
        <v>40000</v>
      </c>
      <c r="HTC86" s="127">
        <v>30000</v>
      </c>
      <c r="HTD86" s="127">
        <v>40000</v>
      </c>
      <c r="HTE86" s="127">
        <v>30000</v>
      </c>
      <c r="HTF86" s="127">
        <v>30000</v>
      </c>
      <c r="HTG86" s="128">
        <v>40000</v>
      </c>
      <c r="HTH86" s="129">
        <f t="shared" ref="HTH86" si="396">SUM(HSV86:HTG86)</f>
        <v>400000</v>
      </c>
      <c r="HTI86" s="182" t="s">
        <v>3</v>
      </c>
      <c r="HTJ86" s="183" t="s">
        <v>151</v>
      </c>
      <c r="HTK86" s="146">
        <f>SUM(HTL86:HTW86)</f>
        <v>400000</v>
      </c>
      <c r="HTL86" s="126">
        <v>30000</v>
      </c>
      <c r="HTM86" s="127">
        <v>30000</v>
      </c>
      <c r="HTN86" s="127">
        <v>30000</v>
      </c>
      <c r="HTO86" s="127">
        <v>30000</v>
      </c>
      <c r="HTP86" s="127">
        <v>30000</v>
      </c>
      <c r="HTQ86" s="127">
        <v>40000</v>
      </c>
      <c r="HTR86" s="127">
        <v>40000</v>
      </c>
      <c r="HTS86" s="127">
        <v>30000</v>
      </c>
      <c r="HTT86" s="127">
        <v>40000</v>
      </c>
      <c r="HTU86" s="127">
        <v>30000</v>
      </c>
      <c r="HTV86" s="127">
        <v>30000</v>
      </c>
      <c r="HTW86" s="128">
        <v>40000</v>
      </c>
      <c r="HTX86" s="129">
        <f t="shared" ref="HTX86" si="397">SUM(HTL86:HTW86)</f>
        <v>400000</v>
      </c>
      <c r="HTY86" s="182" t="s">
        <v>3</v>
      </c>
      <c r="HTZ86" s="183" t="s">
        <v>151</v>
      </c>
      <c r="HUA86" s="146">
        <f>SUM(HUB86:HUM86)</f>
        <v>400000</v>
      </c>
      <c r="HUB86" s="126">
        <v>30000</v>
      </c>
      <c r="HUC86" s="127">
        <v>30000</v>
      </c>
      <c r="HUD86" s="127">
        <v>30000</v>
      </c>
      <c r="HUE86" s="127">
        <v>30000</v>
      </c>
      <c r="HUF86" s="127">
        <v>30000</v>
      </c>
      <c r="HUG86" s="127">
        <v>40000</v>
      </c>
      <c r="HUH86" s="127">
        <v>40000</v>
      </c>
      <c r="HUI86" s="127">
        <v>30000</v>
      </c>
      <c r="HUJ86" s="127">
        <v>40000</v>
      </c>
      <c r="HUK86" s="127">
        <v>30000</v>
      </c>
      <c r="HUL86" s="127">
        <v>30000</v>
      </c>
      <c r="HUM86" s="128">
        <v>40000</v>
      </c>
      <c r="HUN86" s="129">
        <f t="shared" ref="HUN86" si="398">SUM(HUB86:HUM86)</f>
        <v>400000</v>
      </c>
      <c r="HUO86" s="182" t="s">
        <v>3</v>
      </c>
      <c r="HUP86" s="183" t="s">
        <v>151</v>
      </c>
      <c r="HUQ86" s="146">
        <f>SUM(HUR86:HVC86)</f>
        <v>400000</v>
      </c>
      <c r="HUR86" s="126">
        <v>30000</v>
      </c>
      <c r="HUS86" s="127">
        <v>30000</v>
      </c>
      <c r="HUT86" s="127">
        <v>30000</v>
      </c>
      <c r="HUU86" s="127">
        <v>30000</v>
      </c>
      <c r="HUV86" s="127">
        <v>30000</v>
      </c>
      <c r="HUW86" s="127">
        <v>40000</v>
      </c>
      <c r="HUX86" s="127">
        <v>40000</v>
      </c>
      <c r="HUY86" s="127">
        <v>30000</v>
      </c>
      <c r="HUZ86" s="127">
        <v>40000</v>
      </c>
      <c r="HVA86" s="127">
        <v>30000</v>
      </c>
      <c r="HVB86" s="127">
        <v>30000</v>
      </c>
      <c r="HVC86" s="128">
        <v>40000</v>
      </c>
      <c r="HVD86" s="129">
        <f t="shared" ref="HVD86" si="399">SUM(HUR86:HVC86)</f>
        <v>400000</v>
      </c>
      <c r="HVE86" s="182" t="s">
        <v>3</v>
      </c>
      <c r="HVF86" s="183" t="s">
        <v>151</v>
      </c>
      <c r="HVG86" s="146">
        <f>SUM(HVH86:HVS86)</f>
        <v>400000</v>
      </c>
      <c r="HVH86" s="126">
        <v>30000</v>
      </c>
      <c r="HVI86" s="127">
        <v>30000</v>
      </c>
      <c r="HVJ86" s="127">
        <v>30000</v>
      </c>
      <c r="HVK86" s="127">
        <v>30000</v>
      </c>
      <c r="HVL86" s="127">
        <v>30000</v>
      </c>
      <c r="HVM86" s="127">
        <v>40000</v>
      </c>
      <c r="HVN86" s="127">
        <v>40000</v>
      </c>
      <c r="HVO86" s="127">
        <v>30000</v>
      </c>
      <c r="HVP86" s="127">
        <v>40000</v>
      </c>
      <c r="HVQ86" s="127">
        <v>30000</v>
      </c>
      <c r="HVR86" s="127">
        <v>30000</v>
      </c>
      <c r="HVS86" s="128">
        <v>40000</v>
      </c>
      <c r="HVT86" s="129">
        <f t="shared" ref="HVT86" si="400">SUM(HVH86:HVS86)</f>
        <v>400000</v>
      </c>
      <c r="HVU86" s="182" t="s">
        <v>3</v>
      </c>
      <c r="HVV86" s="183" t="s">
        <v>151</v>
      </c>
      <c r="HVW86" s="146">
        <f>SUM(HVX86:HWI86)</f>
        <v>400000</v>
      </c>
      <c r="HVX86" s="126">
        <v>30000</v>
      </c>
      <c r="HVY86" s="127">
        <v>30000</v>
      </c>
      <c r="HVZ86" s="127">
        <v>30000</v>
      </c>
      <c r="HWA86" s="127">
        <v>30000</v>
      </c>
      <c r="HWB86" s="127">
        <v>30000</v>
      </c>
      <c r="HWC86" s="127">
        <v>40000</v>
      </c>
      <c r="HWD86" s="127">
        <v>40000</v>
      </c>
      <c r="HWE86" s="127">
        <v>30000</v>
      </c>
      <c r="HWF86" s="127">
        <v>40000</v>
      </c>
      <c r="HWG86" s="127">
        <v>30000</v>
      </c>
      <c r="HWH86" s="127">
        <v>30000</v>
      </c>
      <c r="HWI86" s="128">
        <v>40000</v>
      </c>
      <c r="HWJ86" s="129">
        <f t="shared" ref="HWJ86" si="401">SUM(HVX86:HWI86)</f>
        <v>400000</v>
      </c>
      <c r="HWK86" s="182" t="s">
        <v>3</v>
      </c>
      <c r="HWL86" s="183" t="s">
        <v>151</v>
      </c>
      <c r="HWM86" s="146">
        <f>SUM(HWN86:HWY86)</f>
        <v>400000</v>
      </c>
      <c r="HWN86" s="126">
        <v>30000</v>
      </c>
      <c r="HWO86" s="127">
        <v>30000</v>
      </c>
      <c r="HWP86" s="127">
        <v>30000</v>
      </c>
      <c r="HWQ86" s="127">
        <v>30000</v>
      </c>
      <c r="HWR86" s="127">
        <v>30000</v>
      </c>
      <c r="HWS86" s="127">
        <v>40000</v>
      </c>
      <c r="HWT86" s="127">
        <v>40000</v>
      </c>
      <c r="HWU86" s="127">
        <v>30000</v>
      </c>
      <c r="HWV86" s="127">
        <v>40000</v>
      </c>
      <c r="HWW86" s="127">
        <v>30000</v>
      </c>
      <c r="HWX86" s="127">
        <v>30000</v>
      </c>
      <c r="HWY86" s="128">
        <v>40000</v>
      </c>
      <c r="HWZ86" s="129">
        <f t="shared" ref="HWZ86" si="402">SUM(HWN86:HWY86)</f>
        <v>400000</v>
      </c>
      <c r="HXA86" s="182" t="s">
        <v>3</v>
      </c>
      <c r="HXB86" s="183" t="s">
        <v>151</v>
      </c>
      <c r="HXC86" s="146">
        <f>SUM(HXD86:HXO86)</f>
        <v>400000</v>
      </c>
      <c r="HXD86" s="126">
        <v>30000</v>
      </c>
      <c r="HXE86" s="127">
        <v>30000</v>
      </c>
      <c r="HXF86" s="127">
        <v>30000</v>
      </c>
      <c r="HXG86" s="127">
        <v>30000</v>
      </c>
      <c r="HXH86" s="127">
        <v>30000</v>
      </c>
      <c r="HXI86" s="127">
        <v>40000</v>
      </c>
      <c r="HXJ86" s="127">
        <v>40000</v>
      </c>
      <c r="HXK86" s="127">
        <v>30000</v>
      </c>
      <c r="HXL86" s="127">
        <v>40000</v>
      </c>
      <c r="HXM86" s="127">
        <v>30000</v>
      </c>
      <c r="HXN86" s="127">
        <v>30000</v>
      </c>
      <c r="HXO86" s="128">
        <v>40000</v>
      </c>
      <c r="HXP86" s="129">
        <f t="shared" ref="HXP86" si="403">SUM(HXD86:HXO86)</f>
        <v>400000</v>
      </c>
      <c r="HXQ86" s="182" t="s">
        <v>3</v>
      </c>
      <c r="HXR86" s="183" t="s">
        <v>151</v>
      </c>
      <c r="HXS86" s="146">
        <f>SUM(HXT86:HYE86)</f>
        <v>400000</v>
      </c>
      <c r="HXT86" s="126">
        <v>30000</v>
      </c>
      <c r="HXU86" s="127">
        <v>30000</v>
      </c>
      <c r="HXV86" s="127">
        <v>30000</v>
      </c>
      <c r="HXW86" s="127">
        <v>30000</v>
      </c>
      <c r="HXX86" s="127">
        <v>30000</v>
      </c>
      <c r="HXY86" s="127">
        <v>40000</v>
      </c>
      <c r="HXZ86" s="127">
        <v>40000</v>
      </c>
      <c r="HYA86" s="127">
        <v>30000</v>
      </c>
      <c r="HYB86" s="127">
        <v>40000</v>
      </c>
      <c r="HYC86" s="127">
        <v>30000</v>
      </c>
      <c r="HYD86" s="127">
        <v>30000</v>
      </c>
      <c r="HYE86" s="128">
        <v>40000</v>
      </c>
      <c r="HYF86" s="129">
        <f t="shared" ref="HYF86" si="404">SUM(HXT86:HYE86)</f>
        <v>400000</v>
      </c>
      <c r="HYG86" s="182" t="s">
        <v>3</v>
      </c>
      <c r="HYH86" s="183" t="s">
        <v>151</v>
      </c>
      <c r="HYI86" s="146">
        <f>SUM(HYJ86:HYU86)</f>
        <v>400000</v>
      </c>
      <c r="HYJ86" s="126">
        <v>30000</v>
      </c>
      <c r="HYK86" s="127">
        <v>30000</v>
      </c>
      <c r="HYL86" s="127">
        <v>30000</v>
      </c>
      <c r="HYM86" s="127">
        <v>30000</v>
      </c>
      <c r="HYN86" s="127">
        <v>30000</v>
      </c>
      <c r="HYO86" s="127">
        <v>40000</v>
      </c>
      <c r="HYP86" s="127">
        <v>40000</v>
      </c>
      <c r="HYQ86" s="127">
        <v>30000</v>
      </c>
      <c r="HYR86" s="127">
        <v>40000</v>
      </c>
      <c r="HYS86" s="127">
        <v>30000</v>
      </c>
      <c r="HYT86" s="127">
        <v>30000</v>
      </c>
      <c r="HYU86" s="128">
        <v>40000</v>
      </c>
      <c r="HYV86" s="129">
        <f t="shared" ref="HYV86" si="405">SUM(HYJ86:HYU86)</f>
        <v>400000</v>
      </c>
      <c r="HYW86" s="182" t="s">
        <v>3</v>
      </c>
      <c r="HYX86" s="183" t="s">
        <v>151</v>
      </c>
      <c r="HYY86" s="146">
        <f>SUM(HYZ86:HZK86)</f>
        <v>400000</v>
      </c>
      <c r="HYZ86" s="126">
        <v>30000</v>
      </c>
      <c r="HZA86" s="127">
        <v>30000</v>
      </c>
      <c r="HZB86" s="127">
        <v>30000</v>
      </c>
      <c r="HZC86" s="127">
        <v>30000</v>
      </c>
      <c r="HZD86" s="127">
        <v>30000</v>
      </c>
      <c r="HZE86" s="127">
        <v>40000</v>
      </c>
      <c r="HZF86" s="127">
        <v>40000</v>
      </c>
      <c r="HZG86" s="127">
        <v>30000</v>
      </c>
      <c r="HZH86" s="127">
        <v>40000</v>
      </c>
      <c r="HZI86" s="127">
        <v>30000</v>
      </c>
      <c r="HZJ86" s="127">
        <v>30000</v>
      </c>
      <c r="HZK86" s="128">
        <v>40000</v>
      </c>
      <c r="HZL86" s="129">
        <f t="shared" ref="HZL86" si="406">SUM(HYZ86:HZK86)</f>
        <v>400000</v>
      </c>
      <c r="HZM86" s="182" t="s">
        <v>3</v>
      </c>
      <c r="HZN86" s="183" t="s">
        <v>151</v>
      </c>
      <c r="HZO86" s="146">
        <f>SUM(HZP86:IAA86)</f>
        <v>400000</v>
      </c>
      <c r="HZP86" s="126">
        <v>30000</v>
      </c>
      <c r="HZQ86" s="127">
        <v>30000</v>
      </c>
      <c r="HZR86" s="127">
        <v>30000</v>
      </c>
      <c r="HZS86" s="127">
        <v>30000</v>
      </c>
      <c r="HZT86" s="127">
        <v>30000</v>
      </c>
      <c r="HZU86" s="127">
        <v>40000</v>
      </c>
      <c r="HZV86" s="127">
        <v>40000</v>
      </c>
      <c r="HZW86" s="127">
        <v>30000</v>
      </c>
      <c r="HZX86" s="127">
        <v>40000</v>
      </c>
      <c r="HZY86" s="127">
        <v>30000</v>
      </c>
      <c r="HZZ86" s="127">
        <v>30000</v>
      </c>
      <c r="IAA86" s="128">
        <v>40000</v>
      </c>
      <c r="IAB86" s="129">
        <f t="shared" ref="IAB86" si="407">SUM(HZP86:IAA86)</f>
        <v>400000</v>
      </c>
      <c r="IAC86" s="182" t="s">
        <v>3</v>
      </c>
      <c r="IAD86" s="183" t="s">
        <v>151</v>
      </c>
      <c r="IAE86" s="146">
        <f>SUM(IAF86:IAQ86)</f>
        <v>400000</v>
      </c>
      <c r="IAF86" s="126">
        <v>30000</v>
      </c>
      <c r="IAG86" s="127">
        <v>30000</v>
      </c>
      <c r="IAH86" s="127">
        <v>30000</v>
      </c>
      <c r="IAI86" s="127">
        <v>30000</v>
      </c>
      <c r="IAJ86" s="127">
        <v>30000</v>
      </c>
      <c r="IAK86" s="127">
        <v>40000</v>
      </c>
      <c r="IAL86" s="127">
        <v>40000</v>
      </c>
      <c r="IAM86" s="127">
        <v>30000</v>
      </c>
      <c r="IAN86" s="127">
        <v>40000</v>
      </c>
      <c r="IAO86" s="127">
        <v>30000</v>
      </c>
      <c r="IAP86" s="127">
        <v>30000</v>
      </c>
      <c r="IAQ86" s="128">
        <v>40000</v>
      </c>
      <c r="IAR86" s="129">
        <f t="shared" ref="IAR86" si="408">SUM(IAF86:IAQ86)</f>
        <v>400000</v>
      </c>
      <c r="IAS86" s="182" t="s">
        <v>3</v>
      </c>
      <c r="IAT86" s="183" t="s">
        <v>151</v>
      </c>
      <c r="IAU86" s="146">
        <f>SUM(IAV86:IBG86)</f>
        <v>400000</v>
      </c>
      <c r="IAV86" s="126">
        <v>30000</v>
      </c>
      <c r="IAW86" s="127">
        <v>30000</v>
      </c>
      <c r="IAX86" s="127">
        <v>30000</v>
      </c>
      <c r="IAY86" s="127">
        <v>30000</v>
      </c>
      <c r="IAZ86" s="127">
        <v>30000</v>
      </c>
      <c r="IBA86" s="127">
        <v>40000</v>
      </c>
      <c r="IBB86" s="127">
        <v>40000</v>
      </c>
      <c r="IBC86" s="127">
        <v>30000</v>
      </c>
      <c r="IBD86" s="127">
        <v>40000</v>
      </c>
      <c r="IBE86" s="127">
        <v>30000</v>
      </c>
      <c r="IBF86" s="127">
        <v>30000</v>
      </c>
      <c r="IBG86" s="128">
        <v>40000</v>
      </c>
      <c r="IBH86" s="129">
        <f t="shared" ref="IBH86" si="409">SUM(IAV86:IBG86)</f>
        <v>400000</v>
      </c>
      <c r="IBI86" s="182" t="s">
        <v>3</v>
      </c>
      <c r="IBJ86" s="183" t="s">
        <v>151</v>
      </c>
      <c r="IBK86" s="146">
        <f>SUM(IBL86:IBW86)</f>
        <v>400000</v>
      </c>
      <c r="IBL86" s="126">
        <v>30000</v>
      </c>
      <c r="IBM86" s="127">
        <v>30000</v>
      </c>
      <c r="IBN86" s="127">
        <v>30000</v>
      </c>
      <c r="IBO86" s="127">
        <v>30000</v>
      </c>
      <c r="IBP86" s="127">
        <v>30000</v>
      </c>
      <c r="IBQ86" s="127">
        <v>40000</v>
      </c>
      <c r="IBR86" s="127">
        <v>40000</v>
      </c>
      <c r="IBS86" s="127">
        <v>30000</v>
      </c>
      <c r="IBT86" s="127">
        <v>40000</v>
      </c>
      <c r="IBU86" s="127">
        <v>30000</v>
      </c>
      <c r="IBV86" s="127">
        <v>30000</v>
      </c>
      <c r="IBW86" s="128">
        <v>40000</v>
      </c>
      <c r="IBX86" s="129">
        <f t="shared" ref="IBX86" si="410">SUM(IBL86:IBW86)</f>
        <v>400000</v>
      </c>
      <c r="IBY86" s="182" t="s">
        <v>3</v>
      </c>
      <c r="IBZ86" s="183" t="s">
        <v>151</v>
      </c>
      <c r="ICA86" s="146">
        <f>SUM(ICB86:ICM86)</f>
        <v>400000</v>
      </c>
      <c r="ICB86" s="126">
        <v>30000</v>
      </c>
      <c r="ICC86" s="127">
        <v>30000</v>
      </c>
      <c r="ICD86" s="127">
        <v>30000</v>
      </c>
      <c r="ICE86" s="127">
        <v>30000</v>
      </c>
      <c r="ICF86" s="127">
        <v>30000</v>
      </c>
      <c r="ICG86" s="127">
        <v>40000</v>
      </c>
      <c r="ICH86" s="127">
        <v>40000</v>
      </c>
      <c r="ICI86" s="127">
        <v>30000</v>
      </c>
      <c r="ICJ86" s="127">
        <v>40000</v>
      </c>
      <c r="ICK86" s="127">
        <v>30000</v>
      </c>
      <c r="ICL86" s="127">
        <v>30000</v>
      </c>
      <c r="ICM86" s="128">
        <v>40000</v>
      </c>
      <c r="ICN86" s="129">
        <f t="shared" ref="ICN86" si="411">SUM(ICB86:ICM86)</f>
        <v>400000</v>
      </c>
      <c r="ICO86" s="182" t="s">
        <v>3</v>
      </c>
      <c r="ICP86" s="183" t="s">
        <v>151</v>
      </c>
      <c r="ICQ86" s="146">
        <f>SUM(ICR86:IDC86)</f>
        <v>400000</v>
      </c>
      <c r="ICR86" s="126">
        <v>30000</v>
      </c>
      <c r="ICS86" s="127">
        <v>30000</v>
      </c>
      <c r="ICT86" s="127">
        <v>30000</v>
      </c>
      <c r="ICU86" s="127">
        <v>30000</v>
      </c>
      <c r="ICV86" s="127">
        <v>30000</v>
      </c>
      <c r="ICW86" s="127">
        <v>40000</v>
      </c>
      <c r="ICX86" s="127">
        <v>40000</v>
      </c>
      <c r="ICY86" s="127">
        <v>30000</v>
      </c>
      <c r="ICZ86" s="127">
        <v>40000</v>
      </c>
      <c r="IDA86" s="127">
        <v>30000</v>
      </c>
      <c r="IDB86" s="127">
        <v>30000</v>
      </c>
      <c r="IDC86" s="128">
        <v>40000</v>
      </c>
      <c r="IDD86" s="129">
        <f t="shared" ref="IDD86" si="412">SUM(ICR86:IDC86)</f>
        <v>400000</v>
      </c>
      <c r="IDE86" s="182" t="s">
        <v>3</v>
      </c>
      <c r="IDF86" s="183" t="s">
        <v>151</v>
      </c>
      <c r="IDG86" s="146">
        <f>SUM(IDH86:IDS86)</f>
        <v>400000</v>
      </c>
      <c r="IDH86" s="126">
        <v>30000</v>
      </c>
      <c r="IDI86" s="127">
        <v>30000</v>
      </c>
      <c r="IDJ86" s="127">
        <v>30000</v>
      </c>
      <c r="IDK86" s="127">
        <v>30000</v>
      </c>
      <c r="IDL86" s="127">
        <v>30000</v>
      </c>
      <c r="IDM86" s="127">
        <v>40000</v>
      </c>
      <c r="IDN86" s="127">
        <v>40000</v>
      </c>
      <c r="IDO86" s="127">
        <v>30000</v>
      </c>
      <c r="IDP86" s="127">
        <v>40000</v>
      </c>
      <c r="IDQ86" s="127">
        <v>30000</v>
      </c>
      <c r="IDR86" s="127">
        <v>30000</v>
      </c>
      <c r="IDS86" s="128">
        <v>40000</v>
      </c>
      <c r="IDT86" s="129">
        <f t="shared" ref="IDT86" si="413">SUM(IDH86:IDS86)</f>
        <v>400000</v>
      </c>
      <c r="IDU86" s="182" t="s">
        <v>3</v>
      </c>
      <c r="IDV86" s="183" t="s">
        <v>151</v>
      </c>
      <c r="IDW86" s="146">
        <f>SUM(IDX86:IEI86)</f>
        <v>400000</v>
      </c>
      <c r="IDX86" s="126">
        <v>30000</v>
      </c>
      <c r="IDY86" s="127">
        <v>30000</v>
      </c>
      <c r="IDZ86" s="127">
        <v>30000</v>
      </c>
      <c r="IEA86" s="127">
        <v>30000</v>
      </c>
      <c r="IEB86" s="127">
        <v>30000</v>
      </c>
      <c r="IEC86" s="127">
        <v>40000</v>
      </c>
      <c r="IED86" s="127">
        <v>40000</v>
      </c>
      <c r="IEE86" s="127">
        <v>30000</v>
      </c>
      <c r="IEF86" s="127">
        <v>40000</v>
      </c>
      <c r="IEG86" s="127">
        <v>30000</v>
      </c>
      <c r="IEH86" s="127">
        <v>30000</v>
      </c>
      <c r="IEI86" s="128">
        <v>40000</v>
      </c>
      <c r="IEJ86" s="129">
        <f t="shared" ref="IEJ86" si="414">SUM(IDX86:IEI86)</f>
        <v>400000</v>
      </c>
      <c r="IEK86" s="182" t="s">
        <v>3</v>
      </c>
      <c r="IEL86" s="183" t="s">
        <v>151</v>
      </c>
      <c r="IEM86" s="146">
        <f>SUM(IEN86:IEY86)</f>
        <v>400000</v>
      </c>
      <c r="IEN86" s="126">
        <v>30000</v>
      </c>
      <c r="IEO86" s="127">
        <v>30000</v>
      </c>
      <c r="IEP86" s="127">
        <v>30000</v>
      </c>
      <c r="IEQ86" s="127">
        <v>30000</v>
      </c>
      <c r="IER86" s="127">
        <v>30000</v>
      </c>
      <c r="IES86" s="127">
        <v>40000</v>
      </c>
      <c r="IET86" s="127">
        <v>40000</v>
      </c>
      <c r="IEU86" s="127">
        <v>30000</v>
      </c>
      <c r="IEV86" s="127">
        <v>40000</v>
      </c>
      <c r="IEW86" s="127">
        <v>30000</v>
      </c>
      <c r="IEX86" s="127">
        <v>30000</v>
      </c>
      <c r="IEY86" s="128">
        <v>40000</v>
      </c>
      <c r="IEZ86" s="129">
        <f t="shared" ref="IEZ86" si="415">SUM(IEN86:IEY86)</f>
        <v>400000</v>
      </c>
      <c r="IFA86" s="182" t="s">
        <v>3</v>
      </c>
      <c r="IFB86" s="183" t="s">
        <v>151</v>
      </c>
      <c r="IFC86" s="146">
        <f>SUM(IFD86:IFO86)</f>
        <v>400000</v>
      </c>
      <c r="IFD86" s="126">
        <v>30000</v>
      </c>
      <c r="IFE86" s="127">
        <v>30000</v>
      </c>
      <c r="IFF86" s="127">
        <v>30000</v>
      </c>
      <c r="IFG86" s="127">
        <v>30000</v>
      </c>
      <c r="IFH86" s="127">
        <v>30000</v>
      </c>
      <c r="IFI86" s="127">
        <v>40000</v>
      </c>
      <c r="IFJ86" s="127">
        <v>40000</v>
      </c>
      <c r="IFK86" s="127">
        <v>30000</v>
      </c>
      <c r="IFL86" s="127">
        <v>40000</v>
      </c>
      <c r="IFM86" s="127">
        <v>30000</v>
      </c>
      <c r="IFN86" s="127">
        <v>30000</v>
      </c>
      <c r="IFO86" s="128">
        <v>40000</v>
      </c>
      <c r="IFP86" s="129">
        <f t="shared" ref="IFP86" si="416">SUM(IFD86:IFO86)</f>
        <v>400000</v>
      </c>
      <c r="IFQ86" s="182" t="s">
        <v>3</v>
      </c>
      <c r="IFR86" s="183" t="s">
        <v>151</v>
      </c>
      <c r="IFS86" s="146">
        <f>SUM(IFT86:IGE86)</f>
        <v>400000</v>
      </c>
      <c r="IFT86" s="126">
        <v>30000</v>
      </c>
      <c r="IFU86" s="127">
        <v>30000</v>
      </c>
      <c r="IFV86" s="127">
        <v>30000</v>
      </c>
      <c r="IFW86" s="127">
        <v>30000</v>
      </c>
      <c r="IFX86" s="127">
        <v>30000</v>
      </c>
      <c r="IFY86" s="127">
        <v>40000</v>
      </c>
      <c r="IFZ86" s="127">
        <v>40000</v>
      </c>
      <c r="IGA86" s="127">
        <v>30000</v>
      </c>
      <c r="IGB86" s="127">
        <v>40000</v>
      </c>
      <c r="IGC86" s="127">
        <v>30000</v>
      </c>
      <c r="IGD86" s="127">
        <v>30000</v>
      </c>
      <c r="IGE86" s="128">
        <v>40000</v>
      </c>
      <c r="IGF86" s="129">
        <f t="shared" ref="IGF86" si="417">SUM(IFT86:IGE86)</f>
        <v>400000</v>
      </c>
      <c r="IGG86" s="182" t="s">
        <v>3</v>
      </c>
      <c r="IGH86" s="183" t="s">
        <v>151</v>
      </c>
      <c r="IGI86" s="146">
        <f>SUM(IGJ86:IGU86)</f>
        <v>400000</v>
      </c>
      <c r="IGJ86" s="126">
        <v>30000</v>
      </c>
      <c r="IGK86" s="127">
        <v>30000</v>
      </c>
      <c r="IGL86" s="127">
        <v>30000</v>
      </c>
      <c r="IGM86" s="127">
        <v>30000</v>
      </c>
      <c r="IGN86" s="127">
        <v>30000</v>
      </c>
      <c r="IGO86" s="127">
        <v>40000</v>
      </c>
      <c r="IGP86" s="127">
        <v>40000</v>
      </c>
      <c r="IGQ86" s="127">
        <v>30000</v>
      </c>
      <c r="IGR86" s="127">
        <v>40000</v>
      </c>
      <c r="IGS86" s="127">
        <v>30000</v>
      </c>
      <c r="IGT86" s="127">
        <v>30000</v>
      </c>
      <c r="IGU86" s="128">
        <v>40000</v>
      </c>
      <c r="IGV86" s="129">
        <f t="shared" ref="IGV86" si="418">SUM(IGJ86:IGU86)</f>
        <v>400000</v>
      </c>
      <c r="IGW86" s="182" t="s">
        <v>3</v>
      </c>
      <c r="IGX86" s="183" t="s">
        <v>151</v>
      </c>
      <c r="IGY86" s="146">
        <f>SUM(IGZ86:IHK86)</f>
        <v>400000</v>
      </c>
      <c r="IGZ86" s="126">
        <v>30000</v>
      </c>
      <c r="IHA86" s="127">
        <v>30000</v>
      </c>
      <c r="IHB86" s="127">
        <v>30000</v>
      </c>
      <c r="IHC86" s="127">
        <v>30000</v>
      </c>
      <c r="IHD86" s="127">
        <v>30000</v>
      </c>
      <c r="IHE86" s="127">
        <v>40000</v>
      </c>
      <c r="IHF86" s="127">
        <v>40000</v>
      </c>
      <c r="IHG86" s="127">
        <v>30000</v>
      </c>
      <c r="IHH86" s="127">
        <v>40000</v>
      </c>
      <c r="IHI86" s="127">
        <v>30000</v>
      </c>
      <c r="IHJ86" s="127">
        <v>30000</v>
      </c>
      <c r="IHK86" s="128">
        <v>40000</v>
      </c>
      <c r="IHL86" s="129">
        <f t="shared" ref="IHL86" si="419">SUM(IGZ86:IHK86)</f>
        <v>400000</v>
      </c>
      <c r="IHM86" s="182" t="s">
        <v>3</v>
      </c>
      <c r="IHN86" s="183" t="s">
        <v>151</v>
      </c>
      <c r="IHO86" s="146">
        <f>SUM(IHP86:IIA86)</f>
        <v>400000</v>
      </c>
      <c r="IHP86" s="126">
        <v>30000</v>
      </c>
      <c r="IHQ86" s="127">
        <v>30000</v>
      </c>
      <c r="IHR86" s="127">
        <v>30000</v>
      </c>
      <c r="IHS86" s="127">
        <v>30000</v>
      </c>
      <c r="IHT86" s="127">
        <v>30000</v>
      </c>
      <c r="IHU86" s="127">
        <v>40000</v>
      </c>
      <c r="IHV86" s="127">
        <v>40000</v>
      </c>
      <c r="IHW86" s="127">
        <v>30000</v>
      </c>
      <c r="IHX86" s="127">
        <v>40000</v>
      </c>
      <c r="IHY86" s="127">
        <v>30000</v>
      </c>
      <c r="IHZ86" s="127">
        <v>30000</v>
      </c>
      <c r="IIA86" s="128">
        <v>40000</v>
      </c>
      <c r="IIB86" s="129">
        <f t="shared" ref="IIB86" si="420">SUM(IHP86:IIA86)</f>
        <v>400000</v>
      </c>
      <c r="IIC86" s="182" t="s">
        <v>3</v>
      </c>
      <c r="IID86" s="183" t="s">
        <v>151</v>
      </c>
      <c r="IIE86" s="146">
        <f>SUM(IIF86:IIQ86)</f>
        <v>400000</v>
      </c>
      <c r="IIF86" s="126">
        <v>30000</v>
      </c>
      <c r="IIG86" s="127">
        <v>30000</v>
      </c>
      <c r="IIH86" s="127">
        <v>30000</v>
      </c>
      <c r="III86" s="127">
        <v>30000</v>
      </c>
      <c r="IIJ86" s="127">
        <v>30000</v>
      </c>
      <c r="IIK86" s="127">
        <v>40000</v>
      </c>
      <c r="IIL86" s="127">
        <v>40000</v>
      </c>
      <c r="IIM86" s="127">
        <v>30000</v>
      </c>
      <c r="IIN86" s="127">
        <v>40000</v>
      </c>
      <c r="IIO86" s="127">
        <v>30000</v>
      </c>
      <c r="IIP86" s="127">
        <v>30000</v>
      </c>
      <c r="IIQ86" s="128">
        <v>40000</v>
      </c>
      <c r="IIR86" s="129">
        <f t="shared" ref="IIR86" si="421">SUM(IIF86:IIQ86)</f>
        <v>400000</v>
      </c>
      <c r="IIS86" s="182" t="s">
        <v>3</v>
      </c>
      <c r="IIT86" s="183" t="s">
        <v>151</v>
      </c>
      <c r="IIU86" s="146">
        <f>SUM(IIV86:IJG86)</f>
        <v>400000</v>
      </c>
      <c r="IIV86" s="126">
        <v>30000</v>
      </c>
      <c r="IIW86" s="127">
        <v>30000</v>
      </c>
      <c r="IIX86" s="127">
        <v>30000</v>
      </c>
      <c r="IIY86" s="127">
        <v>30000</v>
      </c>
      <c r="IIZ86" s="127">
        <v>30000</v>
      </c>
      <c r="IJA86" s="127">
        <v>40000</v>
      </c>
      <c r="IJB86" s="127">
        <v>40000</v>
      </c>
      <c r="IJC86" s="127">
        <v>30000</v>
      </c>
      <c r="IJD86" s="127">
        <v>40000</v>
      </c>
      <c r="IJE86" s="127">
        <v>30000</v>
      </c>
      <c r="IJF86" s="127">
        <v>30000</v>
      </c>
      <c r="IJG86" s="128">
        <v>40000</v>
      </c>
      <c r="IJH86" s="129">
        <f t="shared" ref="IJH86" si="422">SUM(IIV86:IJG86)</f>
        <v>400000</v>
      </c>
      <c r="IJI86" s="182" t="s">
        <v>3</v>
      </c>
      <c r="IJJ86" s="183" t="s">
        <v>151</v>
      </c>
      <c r="IJK86" s="146">
        <f>SUM(IJL86:IJW86)</f>
        <v>400000</v>
      </c>
      <c r="IJL86" s="126">
        <v>30000</v>
      </c>
      <c r="IJM86" s="127">
        <v>30000</v>
      </c>
      <c r="IJN86" s="127">
        <v>30000</v>
      </c>
      <c r="IJO86" s="127">
        <v>30000</v>
      </c>
      <c r="IJP86" s="127">
        <v>30000</v>
      </c>
      <c r="IJQ86" s="127">
        <v>40000</v>
      </c>
      <c r="IJR86" s="127">
        <v>40000</v>
      </c>
      <c r="IJS86" s="127">
        <v>30000</v>
      </c>
      <c r="IJT86" s="127">
        <v>40000</v>
      </c>
      <c r="IJU86" s="127">
        <v>30000</v>
      </c>
      <c r="IJV86" s="127">
        <v>30000</v>
      </c>
      <c r="IJW86" s="128">
        <v>40000</v>
      </c>
      <c r="IJX86" s="129">
        <f t="shared" ref="IJX86" si="423">SUM(IJL86:IJW86)</f>
        <v>400000</v>
      </c>
      <c r="IJY86" s="182" t="s">
        <v>3</v>
      </c>
      <c r="IJZ86" s="183" t="s">
        <v>151</v>
      </c>
      <c r="IKA86" s="146">
        <f>SUM(IKB86:IKM86)</f>
        <v>400000</v>
      </c>
      <c r="IKB86" s="126">
        <v>30000</v>
      </c>
      <c r="IKC86" s="127">
        <v>30000</v>
      </c>
      <c r="IKD86" s="127">
        <v>30000</v>
      </c>
      <c r="IKE86" s="127">
        <v>30000</v>
      </c>
      <c r="IKF86" s="127">
        <v>30000</v>
      </c>
      <c r="IKG86" s="127">
        <v>40000</v>
      </c>
      <c r="IKH86" s="127">
        <v>40000</v>
      </c>
      <c r="IKI86" s="127">
        <v>30000</v>
      </c>
      <c r="IKJ86" s="127">
        <v>40000</v>
      </c>
      <c r="IKK86" s="127">
        <v>30000</v>
      </c>
      <c r="IKL86" s="127">
        <v>30000</v>
      </c>
      <c r="IKM86" s="128">
        <v>40000</v>
      </c>
      <c r="IKN86" s="129">
        <f t="shared" ref="IKN86" si="424">SUM(IKB86:IKM86)</f>
        <v>400000</v>
      </c>
      <c r="IKO86" s="182" t="s">
        <v>3</v>
      </c>
      <c r="IKP86" s="183" t="s">
        <v>151</v>
      </c>
      <c r="IKQ86" s="146">
        <f>SUM(IKR86:ILC86)</f>
        <v>400000</v>
      </c>
      <c r="IKR86" s="126">
        <v>30000</v>
      </c>
      <c r="IKS86" s="127">
        <v>30000</v>
      </c>
      <c r="IKT86" s="127">
        <v>30000</v>
      </c>
      <c r="IKU86" s="127">
        <v>30000</v>
      </c>
      <c r="IKV86" s="127">
        <v>30000</v>
      </c>
      <c r="IKW86" s="127">
        <v>40000</v>
      </c>
      <c r="IKX86" s="127">
        <v>40000</v>
      </c>
      <c r="IKY86" s="127">
        <v>30000</v>
      </c>
      <c r="IKZ86" s="127">
        <v>40000</v>
      </c>
      <c r="ILA86" s="127">
        <v>30000</v>
      </c>
      <c r="ILB86" s="127">
        <v>30000</v>
      </c>
      <c r="ILC86" s="128">
        <v>40000</v>
      </c>
      <c r="ILD86" s="129">
        <f t="shared" ref="ILD86" si="425">SUM(IKR86:ILC86)</f>
        <v>400000</v>
      </c>
      <c r="ILE86" s="182" t="s">
        <v>3</v>
      </c>
      <c r="ILF86" s="183" t="s">
        <v>151</v>
      </c>
      <c r="ILG86" s="146">
        <f>SUM(ILH86:ILS86)</f>
        <v>400000</v>
      </c>
      <c r="ILH86" s="126">
        <v>30000</v>
      </c>
      <c r="ILI86" s="127">
        <v>30000</v>
      </c>
      <c r="ILJ86" s="127">
        <v>30000</v>
      </c>
      <c r="ILK86" s="127">
        <v>30000</v>
      </c>
      <c r="ILL86" s="127">
        <v>30000</v>
      </c>
      <c r="ILM86" s="127">
        <v>40000</v>
      </c>
      <c r="ILN86" s="127">
        <v>40000</v>
      </c>
      <c r="ILO86" s="127">
        <v>30000</v>
      </c>
      <c r="ILP86" s="127">
        <v>40000</v>
      </c>
      <c r="ILQ86" s="127">
        <v>30000</v>
      </c>
      <c r="ILR86" s="127">
        <v>30000</v>
      </c>
      <c r="ILS86" s="128">
        <v>40000</v>
      </c>
      <c r="ILT86" s="129">
        <f t="shared" ref="ILT86" si="426">SUM(ILH86:ILS86)</f>
        <v>400000</v>
      </c>
      <c r="ILU86" s="182" t="s">
        <v>3</v>
      </c>
      <c r="ILV86" s="183" t="s">
        <v>151</v>
      </c>
      <c r="ILW86" s="146">
        <f>SUM(ILX86:IMI86)</f>
        <v>400000</v>
      </c>
      <c r="ILX86" s="126">
        <v>30000</v>
      </c>
      <c r="ILY86" s="127">
        <v>30000</v>
      </c>
      <c r="ILZ86" s="127">
        <v>30000</v>
      </c>
      <c r="IMA86" s="127">
        <v>30000</v>
      </c>
      <c r="IMB86" s="127">
        <v>30000</v>
      </c>
      <c r="IMC86" s="127">
        <v>40000</v>
      </c>
      <c r="IMD86" s="127">
        <v>40000</v>
      </c>
      <c r="IME86" s="127">
        <v>30000</v>
      </c>
      <c r="IMF86" s="127">
        <v>40000</v>
      </c>
      <c r="IMG86" s="127">
        <v>30000</v>
      </c>
      <c r="IMH86" s="127">
        <v>30000</v>
      </c>
      <c r="IMI86" s="128">
        <v>40000</v>
      </c>
      <c r="IMJ86" s="129">
        <f t="shared" ref="IMJ86" si="427">SUM(ILX86:IMI86)</f>
        <v>400000</v>
      </c>
      <c r="IMK86" s="182" t="s">
        <v>3</v>
      </c>
      <c r="IML86" s="183" t="s">
        <v>151</v>
      </c>
      <c r="IMM86" s="146">
        <f>SUM(IMN86:IMY86)</f>
        <v>400000</v>
      </c>
      <c r="IMN86" s="126">
        <v>30000</v>
      </c>
      <c r="IMO86" s="127">
        <v>30000</v>
      </c>
      <c r="IMP86" s="127">
        <v>30000</v>
      </c>
      <c r="IMQ86" s="127">
        <v>30000</v>
      </c>
      <c r="IMR86" s="127">
        <v>30000</v>
      </c>
      <c r="IMS86" s="127">
        <v>40000</v>
      </c>
      <c r="IMT86" s="127">
        <v>40000</v>
      </c>
      <c r="IMU86" s="127">
        <v>30000</v>
      </c>
      <c r="IMV86" s="127">
        <v>40000</v>
      </c>
      <c r="IMW86" s="127">
        <v>30000</v>
      </c>
      <c r="IMX86" s="127">
        <v>30000</v>
      </c>
      <c r="IMY86" s="128">
        <v>40000</v>
      </c>
      <c r="IMZ86" s="129">
        <f t="shared" ref="IMZ86" si="428">SUM(IMN86:IMY86)</f>
        <v>400000</v>
      </c>
      <c r="INA86" s="182" t="s">
        <v>3</v>
      </c>
      <c r="INB86" s="183" t="s">
        <v>151</v>
      </c>
      <c r="INC86" s="146">
        <f>SUM(IND86:INO86)</f>
        <v>400000</v>
      </c>
      <c r="IND86" s="126">
        <v>30000</v>
      </c>
      <c r="INE86" s="127">
        <v>30000</v>
      </c>
      <c r="INF86" s="127">
        <v>30000</v>
      </c>
      <c r="ING86" s="127">
        <v>30000</v>
      </c>
      <c r="INH86" s="127">
        <v>30000</v>
      </c>
      <c r="INI86" s="127">
        <v>40000</v>
      </c>
      <c r="INJ86" s="127">
        <v>40000</v>
      </c>
      <c r="INK86" s="127">
        <v>30000</v>
      </c>
      <c r="INL86" s="127">
        <v>40000</v>
      </c>
      <c r="INM86" s="127">
        <v>30000</v>
      </c>
      <c r="INN86" s="127">
        <v>30000</v>
      </c>
      <c r="INO86" s="128">
        <v>40000</v>
      </c>
      <c r="INP86" s="129">
        <f t="shared" ref="INP86" si="429">SUM(IND86:INO86)</f>
        <v>400000</v>
      </c>
      <c r="INQ86" s="182" t="s">
        <v>3</v>
      </c>
      <c r="INR86" s="183" t="s">
        <v>151</v>
      </c>
      <c r="INS86" s="146">
        <f>SUM(INT86:IOE86)</f>
        <v>400000</v>
      </c>
      <c r="INT86" s="126">
        <v>30000</v>
      </c>
      <c r="INU86" s="127">
        <v>30000</v>
      </c>
      <c r="INV86" s="127">
        <v>30000</v>
      </c>
      <c r="INW86" s="127">
        <v>30000</v>
      </c>
      <c r="INX86" s="127">
        <v>30000</v>
      </c>
      <c r="INY86" s="127">
        <v>40000</v>
      </c>
      <c r="INZ86" s="127">
        <v>40000</v>
      </c>
      <c r="IOA86" s="127">
        <v>30000</v>
      </c>
      <c r="IOB86" s="127">
        <v>40000</v>
      </c>
      <c r="IOC86" s="127">
        <v>30000</v>
      </c>
      <c r="IOD86" s="127">
        <v>30000</v>
      </c>
      <c r="IOE86" s="128">
        <v>40000</v>
      </c>
      <c r="IOF86" s="129">
        <f t="shared" ref="IOF86" si="430">SUM(INT86:IOE86)</f>
        <v>400000</v>
      </c>
      <c r="IOG86" s="182" t="s">
        <v>3</v>
      </c>
      <c r="IOH86" s="183" t="s">
        <v>151</v>
      </c>
      <c r="IOI86" s="146">
        <f>SUM(IOJ86:IOU86)</f>
        <v>400000</v>
      </c>
      <c r="IOJ86" s="126">
        <v>30000</v>
      </c>
      <c r="IOK86" s="127">
        <v>30000</v>
      </c>
      <c r="IOL86" s="127">
        <v>30000</v>
      </c>
      <c r="IOM86" s="127">
        <v>30000</v>
      </c>
      <c r="ION86" s="127">
        <v>30000</v>
      </c>
      <c r="IOO86" s="127">
        <v>40000</v>
      </c>
      <c r="IOP86" s="127">
        <v>40000</v>
      </c>
      <c r="IOQ86" s="127">
        <v>30000</v>
      </c>
      <c r="IOR86" s="127">
        <v>40000</v>
      </c>
      <c r="IOS86" s="127">
        <v>30000</v>
      </c>
      <c r="IOT86" s="127">
        <v>30000</v>
      </c>
      <c r="IOU86" s="128">
        <v>40000</v>
      </c>
      <c r="IOV86" s="129">
        <f t="shared" ref="IOV86" si="431">SUM(IOJ86:IOU86)</f>
        <v>400000</v>
      </c>
      <c r="IOW86" s="182" t="s">
        <v>3</v>
      </c>
      <c r="IOX86" s="183" t="s">
        <v>151</v>
      </c>
      <c r="IOY86" s="146">
        <f>SUM(IOZ86:IPK86)</f>
        <v>400000</v>
      </c>
      <c r="IOZ86" s="126">
        <v>30000</v>
      </c>
      <c r="IPA86" s="127">
        <v>30000</v>
      </c>
      <c r="IPB86" s="127">
        <v>30000</v>
      </c>
      <c r="IPC86" s="127">
        <v>30000</v>
      </c>
      <c r="IPD86" s="127">
        <v>30000</v>
      </c>
      <c r="IPE86" s="127">
        <v>40000</v>
      </c>
      <c r="IPF86" s="127">
        <v>40000</v>
      </c>
      <c r="IPG86" s="127">
        <v>30000</v>
      </c>
      <c r="IPH86" s="127">
        <v>40000</v>
      </c>
      <c r="IPI86" s="127">
        <v>30000</v>
      </c>
      <c r="IPJ86" s="127">
        <v>30000</v>
      </c>
      <c r="IPK86" s="128">
        <v>40000</v>
      </c>
      <c r="IPL86" s="129">
        <f t="shared" ref="IPL86" si="432">SUM(IOZ86:IPK86)</f>
        <v>400000</v>
      </c>
      <c r="IPM86" s="182" t="s">
        <v>3</v>
      </c>
      <c r="IPN86" s="183" t="s">
        <v>151</v>
      </c>
      <c r="IPO86" s="146">
        <f>SUM(IPP86:IQA86)</f>
        <v>400000</v>
      </c>
      <c r="IPP86" s="126">
        <v>30000</v>
      </c>
      <c r="IPQ86" s="127">
        <v>30000</v>
      </c>
      <c r="IPR86" s="127">
        <v>30000</v>
      </c>
      <c r="IPS86" s="127">
        <v>30000</v>
      </c>
      <c r="IPT86" s="127">
        <v>30000</v>
      </c>
      <c r="IPU86" s="127">
        <v>40000</v>
      </c>
      <c r="IPV86" s="127">
        <v>40000</v>
      </c>
      <c r="IPW86" s="127">
        <v>30000</v>
      </c>
      <c r="IPX86" s="127">
        <v>40000</v>
      </c>
      <c r="IPY86" s="127">
        <v>30000</v>
      </c>
      <c r="IPZ86" s="127">
        <v>30000</v>
      </c>
      <c r="IQA86" s="128">
        <v>40000</v>
      </c>
      <c r="IQB86" s="129">
        <f t="shared" ref="IQB86" si="433">SUM(IPP86:IQA86)</f>
        <v>400000</v>
      </c>
      <c r="IQC86" s="182" t="s">
        <v>3</v>
      </c>
      <c r="IQD86" s="183" t="s">
        <v>151</v>
      </c>
      <c r="IQE86" s="146">
        <f>SUM(IQF86:IQQ86)</f>
        <v>400000</v>
      </c>
      <c r="IQF86" s="126">
        <v>30000</v>
      </c>
      <c r="IQG86" s="127">
        <v>30000</v>
      </c>
      <c r="IQH86" s="127">
        <v>30000</v>
      </c>
      <c r="IQI86" s="127">
        <v>30000</v>
      </c>
      <c r="IQJ86" s="127">
        <v>30000</v>
      </c>
      <c r="IQK86" s="127">
        <v>40000</v>
      </c>
      <c r="IQL86" s="127">
        <v>40000</v>
      </c>
      <c r="IQM86" s="127">
        <v>30000</v>
      </c>
      <c r="IQN86" s="127">
        <v>40000</v>
      </c>
      <c r="IQO86" s="127">
        <v>30000</v>
      </c>
      <c r="IQP86" s="127">
        <v>30000</v>
      </c>
      <c r="IQQ86" s="128">
        <v>40000</v>
      </c>
      <c r="IQR86" s="129">
        <f t="shared" ref="IQR86" si="434">SUM(IQF86:IQQ86)</f>
        <v>400000</v>
      </c>
      <c r="IQS86" s="182" t="s">
        <v>3</v>
      </c>
      <c r="IQT86" s="183" t="s">
        <v>151</v>
      </c>
      <c r="IQU86" s="146">
        <f>SUM(IQV86:IRG86)</f>
        <v>400000</v>
      </c>
      <c r="IQV86" s="126">
        <v>30000</v>
      </c>
      <c r="IQW86" s="127">
        <v>30000</v>
      </c>
      <c r="IQX86" s="127">
        <v>30000</v>
      </c>
      <c r="IQY86" s="127">
        <v>30000</v>
      </c>
      <c r="IQZ86" s="127">
        <v>30000</v>
      </c>
      <c r="IRA86" s="127">
        <v>40000</v>
      </c>
      <c r="IRB86" s="127">
        <v>40000</v>
      </c>
      <c r="IRC86" s="127">
        <v>30000</v>
      </c>
      <c r="IRD86" s="127">
        <v>40000</v>
      </c>
      <c r="IRE86" s="127">
        <v>30000</v>
      </c>
      <c r="IRF86" s="127">
        <v>30000</v>
      </c>
      <c r="IRG86" s="128">
        <v>40000</v>
      </c>
      <c r="IRH86" s="129">
        <f t="shared" ref="IRH86" si="435">SUM(IQV86:IRG86)</f>
        <v>400000</v>
      </c>
      <c r="IRI86" s="182" t="s">
        <v>3</v>
      </c>
      <c r="IRJ86" s="183" t="s">
        <v>151</v>
      </c>
      <c r="IRK86" s="146">
        <f>SUM(IRL86:IRW86)</f>
        <v>400000</v>
      </c>
      <c r="IRL86" s="126">
        <v>30000</v>
      </c>
      <c r="IRM86" s="127">
        <v>30000</v>
      </c>
      <c r="IRN86" s="127">
        <v>30000</v>
      </c>
      <c r="IRO86" s="127">
        <v>30000</v>
      </c>
      <c r="IRP86" s="127">
        <v>30000</v>
      </c>
      <c r="IRQ86" s="127">
        <v>40000</v>
      </c>
      <c r="IRR86" s="127">
        <v>40000</v>
      </c>
      <c r="IRS86" s="127">
        <v>30000</v>
      </c>
      <c r="IRT86" s="127">
        <v>40000</v>
      </c>
      <c r="IRU86" s="127">
        <v>30000</v>
      </c>
      <c r="IRV86" s="127">
        <v>30000</v>
      </c>
      <c r="IRW86" s="128">
        <v>40000</v>
      </c>
      <c r="IRX86" s="129">
        <f t="shared" ref="IRX86" si="436">SUM(IRL86:IRW86)</f>
        <v>400000</v>
      </c>
      <c r="IRY86" s="182" t="s">
        <v>3</v>
      </c>
      <c r="IRZ86" s="183" t="s">
        <v>151</v>
      </c>
      <c r="ISA86" s="146">
        <f>SUM(ISB86:ISM86)</f>
        <v>400000</v>
      </c>
      <c r="ISB86" s="126">
        <v>30000</v>
      </c>
      <c r="ISC86" s="127">
        <v>30000</v>
      </c>
      <c r="ISD86" s="127">
        <v>30000</v>
      </c>
      <c r="ISE86" s="127">
        <v>30000</v>
      </c>
      <c r="ISF86" s="127">
        <v>30000</v>
      </c>
      <c r="ISG86" s="127">
        <v>40000</v>
      </c>
      <c r="ISH86" s="127">
        <v>40000</v>
      </c>
      <c r="ISI86" s="127">
        <v>30000</v>
      </c>
      <c r="ISJ86" s="127">
        <v>40000</v>
      </c>
      <c r="ISK86" s="127">
        <v>30000</v>
      </c>
      <c r="ISL86" s="127">
        <v>30000</v>
      </c>
      <c r="ISM86" s="128">
        <v>40000</v>
      </c>
      <c r="ISN86" s="129">
        <f t="shared" ref="ISN86" si="437">SUM(ISB86:ISM86)</f>
        <v>400000</v>
      </c>
      <c r="ISO86" s="182" t="s">
        <v>3</v>
      </c>
      <c r="ISP86" s="183" t="s">
        <v>151</v>
      </c>
      <c r="ISQ86" s="146">
        <f>SUM(ISR86:ITC86)</f>
        <v>400000</v>
      </c>
      <c r="ISR86" s="126">
        <v>30000</v>
      </c>
      <c r="ISS86" s="127">
        <v>30000</v>
      </c>
      <c r="IST86" s="127">
        <v>30000</v>
      </c>
      <c r="ISU86" s="127">
        <v>30000</v>
      </c>
      <c r="ISV86" s="127">
        <v>30000</v>
      </c>
      <c r="ISW86" s="127">
        <v>40000</v>
      </c>
      <c r="ISX86" s="127">
        <v>40000</v>
      </c>
      <c r="ISY86" s="127">
        <v>30000</v>
      </c>
      <c r="ISZ86" s="127">
        <v>40000</v>
      </c>
      <c r="ITA86" s="127">
        <v>30000</v>
      </c>
      <c r="ITB86" s="127">
        <v>30000</v>
      </c>
      <c r="ITC86" s="128">
        <v>40000</v>
      </c>
      <c r="ITD86" s="129">
        <f t="shared" ref="ITD86" si="438">SUM(ISR86:ITC86)</f>
        <v>400000</v>
      </c>
      <c r="ITE86" s="182" t="s">
        <v>3</v>
      </c>
      <c r="ITF86" s="183" t="s">
        <v>151</v>
      </c>
      <c r="ITG86" s="146">
        <f>SUM(ITH86:ITS86)</f>
        <v>400000</v>
      </c>
      <c r="ITH86" s="126">
        <v>30000</v>
      </c>
      <c r="ITI86" s="127">
        <v>30000</v>
      </c>
      <c r="ITJ86" s="127">
        <v>30000</v>
      </c>
      <c r="ITK86" s="127">
        <v>30000</v>
      </c>
      <c r="ITL86" s="127">
        <v>30000</v>
      </c>
      <c r="ITM86" s="127">
        <v>40000</v>
      </c>
      <c r="ITN86" s="127">
        <v>40000</v>
      </c>
      <c r="ITO86" s="127">
        <v>30000</v>
      </c>
      <c r="ITP86" s="127">
        <v>40000</v>
      </c>
      <c r="ITQ86" s="127">
        <v>30000</v>
      </c>
      <c r="ITR86" s="127">
        <v>30000</v>
      </c>
      <c r="ITS86" s="128">
        <v>40000</v>
      </c>
      <c r="ITT86" s="129">
        <f t="shared" ref="ITT86" si="439">SUM(ITH86:ITS86)</f>
        <v>400000</v>
      </c>
      <c r="ITU86" s="182" t="s">
        <v>3</v>
      </c>
      <c r="ITV86" s="183" t="s">
        <v>151</v>
      </c>
      <c r="ITW86" s="146">
        <f>SUM(ITX86:IUI86)</f>
        <v>400000</v>
      </c>
      <c r="ITX86" s="126">
        <v>30000</v>
      </c>
      <c r="ITY86" s="127">
        <v>30000</v>
      </c>
      <c r="ITZ86" s="127">
        <v>30000</v>
      </c>
      <c r="IUA86" s="127">
        <v>30000</v>
      </c>
      <c r="IUB86" s="127">
        <v>30000</v>
      </c>
      <c r="IUC86" s="127">
        <v>40000</v>
      </c>
      <c r="IUD86" s="127">
        <v>40000</v>
      </c>
      <c r="IUE86" s="127">
        <v>30000</v>
      </c>
      <c r="IUF86" s="127">
        <v>40000</v>
      </c>
      <c r="IUG86" s="127">
        <v>30000</v>
      </c>
      <c r="IUH86" s="127">
        <v>30000</v>
      </c>
      <c r="IUI86" s="128">
        <v>40000</v>
      </c>
      <c r="IUJ86" s="129">
        <f t="shared" ref="IUJ86" si="440">SUM(ITX86:IUI86)</f>
        <v>400000</v>
      </c>
      <c r="IUK86" s="182" t="s">
        <v>3</v>
      </c>
      <c r="IUL86" s="183" t="s">
        <v>151</v>
      </c>
      <c r="IUM86" s="146">
        <f>SUM(IUN86:IUY86)</f>
        <v>400000</v>
      </c>
      <c r="IUN86" s="126">
        <v>30000</v>
      </c>
      <c r="IUO86" s="127">
        <v>30000</v>
      </c>
      <c r="IUP86" s="127">
        <v>30000</v>
      </c>
      <c r="IUQ86" s="127">
        <v>30000</v>
      </c>
      <c r="IUR86" s="127">
        <v>30000</v>
      </c>
      <c r="IUS86" s="127">
        <v>40000</v>
      </c>
      <c r="IUT86" s="127">
        <v>40000</v>
      </c>
      <c r="IUU86" s="127">
        <v>30000</v>
      </c>
      <c r="IUV86" s="127">
        <v>40000</v>
      </c>
      <c r="IUW86" s="127">
        <v>30000</v>
      </c>
      <c r="IUX86" s="127">
        <v>30000</v>
      </c>
      <c r="IUY86" s="128">
        <v>40000</v>
      </c>
      <c r="IUZ86" s="129">
        <f t="shared" ref="IUZ86" si="441">SUM(IUN86:IUY86)</f>
        <v>400000</v>
      </c>
      <c r="IVA86" s="182" t="s">
        <v>3</v>
      </c>
      <c r="IVB86" s="183" t="s">
        <v>151</v>
      </c>
      <c r="IVC86" s="146">
        <f>SUM(IVD86:IVO86)</f>
        <v>400000</v>
      </c>
      <c r="IVD86" s="126">
        <v>30000</v>
      </c>
      <c r="IVE86" s="127">
        <v>30000</v>
      </c>
      <c r="IVF86" s="127">
        <v>30000</v>
      </c>
      <c r="IVG86" s="127">
        <v>30000</v>
      </c>
      <c r="IVH86" s="127">
        <v>30000</v>
      </c>
      <c r="IVI86" s="127">
        <v>40000</v>
      </c>
      <c r="IVJ86" s="127">
        <v>40000</v>
      </c>
      <c r="IVK86" s="127">
        <v>30000</v>
      </c>
      <c r="IVL86" s="127">
        <v>40000</v>
      </c>
      <c r="IVM86" s="127">
        <v>30000</v>
      </c>
      <c r="IVN86" s="127">
        <v>30000</v>
      </c>
      <c r="IVO86" s="128">
        <v>40000</v>
      </c>
      <c r="IVP86" s="129">
        <f t="shared" ref="IVP86" si="442">SUM(IVD86:IVO86)</f>
        <v>400000</v>
      </c>
      <c r="IVQ86" s="182" t="s">
        <v>3</v>
      </c>
      <c r="IVR86" s="183" t="s">
        <v>151</v>
      </c>
      <c r="IVS86" s="146">
        <f>SUM(IVT86:IWE86)</f>
        <v>400000</v>
      </c>
      <c r="IVT86" s="126">
        <v>30000</v>
      </c>
      <c r="IVU86" s="127">
        <v>30000</v>
      </c>
      <c r="IVV86" s="127">
        <v>30000</v>
      </c>
      <c r="IVW86" s="127">
        <v>30000</v>
      </c>
      <c r="IVX86" s="127">
        <v>30000</v>
      </c>
      <c r="IVY86" s="127">
        <v>40000</v>
      </c>
      <c r="IVZ86" s="127">
        <v>40000</v>
      </c>
      <c r="IWA86" s="127">
        <v>30000</v>
      </c>
      <c r="IWB86" s="127">
        <v>40000</v>
      </c>
      <c r="IWC86" s="127">
        <v>30000</v>
      </c>
      <c r="IWD86" s="127">
        <v>30000</v>
      </c>
      <c r="IWE86" s="128">
        <v>40000</v>
      </c>
      <c r="IWF86" s="129">
        <f t="shared" ref="IWF86" si="443">SUM(IVT86:IWE86)</f>
        <v>400000</v>
      </c>
      <c r="IWG86" s="182" t="s">
        <v>3</v>
      </c>
      <c r="IWH86" s="183" t="s">
        <v>151</v>
      </c>
      <c r="IWI86" s="146">
        <f>SUM(IWJ86:IWU86)</f>
        <v>400000</v>
      </c>
      <c r="IWJ86" s="126">
        <v>30000</v>
      </c>
      <c r="IWK86" s="127">
        <v>30000</v>
      </c>
      <c r="IWL86" s="127">
        <v>30000</v>
      </c>
      <c r="IWM86" s="127">
        <v>30000</v>
      </c>
      <c r="IWN86" s="127">
        <v>30000</v>
      </c>
      <c r="IWO86" s="127">
        <v>40000</v>
      </c>
      <c r="IWP86" s="127">
        <v>40000</v>
      </c>
      <c r="IWQ86" s="127">
        <v>30000</v>
      </c>
      <c r="IWR86" s="127">
        <v>40000</v>
      </c>
      <c r="IWS86" s="127">
        <v>30000</v>
      </c>
      <c r="IWT86" s="127">
        <v>30000</v>
      </c>
      <c r="IWU86" s="128">
        <v>40000</v>
      </c>
      <c r="IWV86" s="129">
        <f t="shared" ref="IWV86" si="444">SUM(IWJ86:IWU86)</f>
        <v>400000</v>
      </c>
      <c r="IWW86" s="182" t="s">
        <v>3</v>
      </c>
      <c r="IWX86" s="183" t="s">
        <v>151</v>
      </c>
      <c r="IWY86" s="146">
        <f>SUM(IWZ86:IXK86)</f>
        <v>400000</v>
      </c>
      <c r="IWZ86" s="126">
        <v>30000</v>
      </c>
      <c r="IXA86" s="127">
        <v>30000</v>
      </c>
      <c r="IXB86" s="127">
        <v>30000</v>
      </c>
      <c r="IXC86" s="127">
        <v>30000</v>
      </c>
      <c r="IXD86" s="127">
        <v>30000</v>
      </c>
      <c r="IXE86" s="127">
        <v>40000</v>
      </c>
      <c r="IXF86" s="127">
        <v>40000</v>
      </c>
      <c r="IXG86" s="127">
        <v>30000</v>
      </c>
      <c r="IXH86" s="127">
        <v>40000</v>
      </c>
      <c r="IXI86" s="127">
        <v>30000</v>
      </c>
      <c r="IXJ86" s="127">
        <v>30000</v>
      </c>
      <c r="IXK86" s="128">
        <v>40000</v>
      </c>
      <c r="IXL86" s="129">
        <f t="shared" ref="IXL86" si="445">SUM(IWZ86:IXK86)</f>
        <v>400000</v>
      </c>
      <c r="IXM86" s="182" t="s">
        <v>3</v>
      </c>
      <c r="IXN86" s="183" t="s">
        <v>151</v>
      </c>
      <c r="IXO86" s="146">
        <f>SUM(IXP86:IYA86)</f>
        <v>400000</v>
      </c>
      <c r="IXP86" s="126">
        <v>30000</v>
      </c>
      <c r="IXQ86" s="127">
        <v>30000</v>
      </c>
      <c r="IXR86" s="127">
        <v>30000</v>
      </c>
      <c r="IXS86" s="127">
        <v>30000</v>
      </c>
      <c r="IXT86" s="127">
        <v>30000</v>
      </c>
      <c r="IXU86" s="127">
        <v>40000</v>
      </c>
      <c r="IXV86" s="127">
        <v>40000</v>
      </c>
      <c r="IXW86" s="127">
        <v>30000</v>
      </c>
      <c r="IXX86" s="127">
        <v>40000</v>
      </c>
      <c r="IXY86" s="127">
        <v>30000</v>
      </c>
      <c r="IXZ86" s="127">
        <v>30000</v>
      </c>
      <c r="IYA86" s="128">
        <v>40000</v>
      </c>
      <c r="IYB86" s="129">
        <f t="shared" ref="IYB86" si="446">SUM(IXP86:IYA86)</f>
        <v>400000</v>
      </c>
      <c r="IYC86" s="182" t="s">
        <v>3</v>
      </c>
      <c r="IYD86" s="183" t="s">
        <v>151</v>
      </c>
      <c r="IYE86" s="146">
        <f>SUM(IYF86:IYQ86)</f>
        <v>400000</v>
      </c>
      <c r="IYF86" s="126">
        <v>30000</v>
      </c>
      <c r="IYG86" s="127">
        <v>30000</v>
      </c>
      <c r="IYH86" s="127">
        <v>30000</v>
      </c>
      <c r="IYI86" s="127">
        <v>30000</v>
      </c>
      <c r="IYJ86" s="127">
        <v>30000</v>
      </c>
      <c r="IYK86" s="127">
        <v>40000</v>
      </c>
      <c r="IYL86" s="127">
        <v>40000</v>
      </c>
      <c r="IYM86" s="127">
        <v>30000</v>
      </c>
      <c r="IYN86" s="127">
        <v>40000</v>
      </c>
      <c r="IYO86" s="127">
        <v>30000</v>
      </c>
      <c r="IYP86" s="127">
        <v>30000</v>
      </c>
      <c r="IYQ86" s="128">
        <v>40000</v>
      </c>
      <c r="IYR86" s="129">
        <f t="shared" ref="IYR86" si="447">SUM(IYF86:IYQ86)</f>
        <v>400000</v>
      </c>
      <c r="IYS86" s="182" t="s">
        <v>3</v>
      </c>
      <c r="IYT86" s="183" t="s">
        <v>151</v>
      </c>
      <c r="IYU86" s="146">
        <f>SUM(IYV86:IZG86)</f>
        <v>400000</v>
      </c>
      <c r="IYV86" s="126">
        <v>30000</v>
      </c>
      <c r="IYW86" s="127">
        <v>30000</v>
      </c>
      <c r="IYX86" s="127">
        <v>30000</v>
      </c>
      <c r="IYY86" s="127">
        <v>30000</v>
      </c>
      <c r="IYZ86" s="127">
        <v>30000</v>
      </c>
      <c r="IZA86" s="127">
        <v>40000</v>
      </c>
      <c r="IZB86" s="127">
        <v>40000</v>
      </c>
      <c r="IZC86" s="127">
        <v>30000</v>
      </c>
      <c r="IZD86" s="127">
        <v>40000</v>
      </c>
      <c r="IZE86" s="127">
        <v>30000</v>
      </c>
      <c r="IZF86" s="127">
        <v>30000</v>
      </c>
      <c r="IZG86" s="128">
        <v>40000</v>
      </c>
      <c r="IZH86" s="129">
        <f t="shared" ref="IZH86" si="448">SUM(IYV86:IZG86)</f>
        <v>400000</v>
      </c>
      <c r="IZI86" s="182" t="s">
        <v>3</v>
      </c>
      <c r="IZJ86" s="183" t="s">
        <v>151</v>
      </c>
      <c r="IZK86" s="146">
        <f>SUM(IZL86:IZW86)</f>
        <v>400000</v>
      </c>
      <c r="IZL86" s="126">
        <v>30000</v>
      </c>
      <c r="IZM86" s="127">
        <v>30000</v>
      </c>
      <c r="IZN86" s="127">
        <v>30000</v>
      </c>
      <c r="IZO86" s="127">
        <v>30000</v>
      </c>
      <c r="IZP86" s="127">
        <v>30000</v>
      </c>
      <c r="IZQ86" s="127">
        <v>40000</v>
      </c>
      <c r="IZR86" s="127">
        <v>40000</v>
      </c>
      <c r="IZS86" s="127">
        <v>30000</v>
      </c>
      <c r="IZT86" s="127">
        <v>40000</v>
      </c>
      <c r="IZU86" s="127">
        <v>30000</v>
      </c>
      <c r="IZV86" s="127">
        <v>30000</v>
      </c>
      <c r="IZW86" s="128">
        <v>40000</v>
      </c>
      <c r="IZX86" s="129">
        <f t="shared" ref="IZX86" si="449">SUM(IZL86:IZW86)</f>
        <v>400000</v>
      </c>
      <c r="IZY86" s="182" t="s">
        <v>3</v>
      </c>
      <c r="IZZ86" s="183" t="s">
        <v>151</v>
      </c>
      <c r="JAA86" s="146">
        <f>SUM(JAB86:JAM86)</f>
        <v>400000</v>
      </c>
      <c r="JAB86" s="126">
        <v>30000</v>
      </c>
      <c r="JAC86" s="127">
        <v>30000</v>
      </c>
      <c r="JAD86" s="127">
        <v>30000</v>
      </c>
      <c r="JAE86" s="127">
        <v>30000</v>
      </c>
      <c r="JAF86" s="127">
        <v>30000</v>
      </c>
      <c r="JAG86" s="127">
        <v>40000</v>
      </c>
      <c r="JAH86" s="127">
        <v>40000</v>
      </c>
      <c r="JAI86" s="127">
        <v>30000</v>
      </c>
      <c r="JAJ86" s="127">
        <v>40000</v>
      </c>
      <c r="JAK86" s="127">
        <v>30000</v>
      </c>
      <c r="JAL86" s="127">
        <v>30000</v>
      </c>
      <c r="JAM86" s="128">
        <v>40000</v>
      </c>
      <c r="JAN86" s="129">
        <f t="shared" ref="JAN86" si="450">SUM(JAB86:JAM86)</f>
        <v>400000</v>
      </c>
      <c r="JAO86" s="182" t="s">
        <v>3</v>
      </c>
      <c r="JAP86" s="183" t="s">
        <v>151</v>
      </c>
      <c r="JAQ86" s="146">
        <f>SUM(JAR86:JBC86)</f>
        <v>400000</v>
      </c>
      <c r="JAR86" s="126">
        <v>30000</v>
      </c>
      <c r="JAS86" s="127">
        <v>30000</v>
      </c>
      <c r="JAT86" s="127">
        <v>30000</v>
      </c>
      <c r="JAU86" s="127">
        <v>30000</v>
      </c>
      <c r="JAV86" s="127">
        <v>30000</v>
      </c>
      <c r="JAW86" s="127">
        <v>40000</v>
      </c>
      <c r="JAX86" s="127">
        <v>40000</v>
      </c>
      <c r="JAY86" s="127">
        <v>30000</v>
      </c>
      <c r="JAZ86" s="127">
        <v>40000</v>
      </c>
      <c r="JBA86" s="127">
        <v>30000</v>
      </c>
      <c r="JBB86" s="127">
        <v>30000</v>
      </c>
      <c r="JBC86" s="128">
        <v>40000</v>
      </c>
      <c r="JBD86" s="129">
        <f t="shared" ref="JBD86" si="451">SUM(JAR86:JBC86)</f>
        <v>400000</v>
      </c>
      <c r="JBE86" s="182" t="s">
        <v>3</v>
      </c>
      <c r="JBF86" s="183" t="s">
        <v>151</v>
      </c>
      <c r="JBG86" s="146">
        <f>SUM(JBH86:JBS86)</f>
        <v>400000</v>
      </c>
      <c r="JBH86" s="126">
        <v>30000</v>
      </c>
      <c r="JBI86" s="127">
        <v>30000</v>
      </c>
      <c r="JBJ86" s="127">
        <v>30000</v>
      </c>
      <c r="JBK86" s="127">
        <v>30000</v>
      </c>
      <c r="JBL86" s="127">
        <v>30000</v>
      </c>
      <c r="JBM86" s="127">
        <v>40000</v>
      </c>
      <c r="JBN86" s="127">
        <v>40000</v>
      </c>
      <c r="JBO86" s="127">
        <v>30000</v>
      </c>
      <c r="JBP86" s="127">
        <v>40000</v>
      </c>
      <c r="JBQ86" s="127">
        <v>30000</v>
      </c>
      <c r="JBR86" s="127">
        <v>30000</v>
      </c>
      <c r="JBS86" s="128">
        <v>40000</v>
      </c>
      <c r="JBT86" s="129">
        <f t="shared" ref="JBT86" si="452">SUM(JBH86:JBS86)</f>
        <v>400000</v>
      </c>
      <c r="JBU86" s="182" t="s">
        <v>3</v>
      </c>
      <c r="JBV86" s="183" t="s">
        <v>151</v>
      </c>
      <c r="JBW86" s="146">
        <f>SUM(JBX86:JCI86)</f>
        <v>400000</v>
      </c>
      <c r="JBX86" s="126">
        <v>30000</v>
      </c>
      <c r="JBY86" s="127">
        <v>30000</v>
      </c>
      <c r="JBZ86" s="127">
        <v>30000</v>
      </c>
      <c r="JCA86" s="127">
        <v>30000</v>
      </c>
      <c r="JCB86" s="127">
        <v>30000</v>
      </c>
      <c r="JCC86" s="127">
        <v>40000</v>
      </c>
      <c r="JCD86" s="127">
        <v>40000</v>
      </c>
      <c r="JCE86" s="127">
        <v>30000</v>
      </c>
      <c r="JCF86" s="127">
        <v>40000</v>
      </c>
      <c r="JCG86" s="127">
        <v>30000</v>
      </c>
      <c r="JCH86" s="127">
        <v>30000</v>
      </c>
      <c r="JCI86" s="128">
        <v>40000</v>
      </c>
      <c r="JCJ86" s="129">
        <f t="shared" ref="JCJ86" si="453">SUM(JBX86:JCI86)</f>
        <v>400000</v>
      </c>
      <c r="JCK86" s="182" t="s">
        <v>3</v>
      </c>
      <c r="JCL86" s="183" t="s">
        <v>151</v>
      </c>
      <c r="JCM86" s="146">
        <f>SUM(JCN86:JCY86)</f>
        <v>400000</v>
      </c>
      <c r="JCN86" s="126">
        <v>30000</v>
      </c>
      <c r="JCO86" s="127">
        <v>30000</v>
      </c>
      <c r="JCP86" s="127">
        <v>30000</v>
      </c>
      <c r="JCQ86" s="127">
        <v>30000</v>
      </c>
      <c r="JCR86" s="127">
        <v>30000</v>
      </c>
      <c r="JCS86" s="127">
        <v>40000</v>
      </c>
      <c r="JCT86" s="127">
        <v>40000</v>
      </c>
      <c r="JCU86" s="127">
        <v>30000</v>
      </c>
      <c r="JCV86" s="127">
        <v>40000</v>
      </c>
      <c r="JCW86" s="127">
        <v>30000</v>
      </c>
      <c r="JCX86" s="127">
        <v>30000</v>
      </c>
      <c r="JCY86" s="128">
        <v>40000</v>
      </c>
      <c r="JCZ86" s="129">
        <f t="shared" ref="JCZ86" si="454">SUM(JCN86:JCY86)</f>
        <v>400000</v>
      </c>
      <c r="JDA86" s="182" t="s">
        <v>3</v>
      </c>
      <c r="JDB86" s="183" t="s">
        <v>151</v>
      </c>
      <c r="JDC86" s="146">
        <f>SUM(JDD86:JDO86)</f>
        <v>400000</v>
      </c>
      <c r="JDD86" s="126">
        <v>30000</v>
      </c>
      <c r="JDE86" s="127">
        <v>30000</v>
      </c>
      <c r="JDF86" s="127">
        <v>30000</v>
      </c>
      <c r="JDG86" s="127">
        <v>30000</v>
      </c>
      <c r="JDH86" s="127">
        <v>30000</v>
      </c>
      <c r="JDI86" s="127">
        <v>40000</v>
      </c>
      <c r="JDJ86" s="127">
        <v>40000</v>
      </c>
      <c r="JDK86" s="127">
        <v>30000</v>
      </c>
      <c r="JDL86" s="127">
        <v>40000</v>
      </c>
      <c r="JDM86" s="127">
        <v>30000</v>
      </c>
      <c r="JDN86" s="127">
        <v>30000</v>
      </c>
      <c r="JDO86" s="128">
        <v>40000</v>
      </c>
      <c r="JDP86" s="129">
        <f t="shared" ref="JDP86" si="455">SUM(JDD86:JDO86)</f>
        <v>400000</v>
      </c>
      <c r="JDQ86" s="182" t="s">
        <v>3</v>
      </c>
      <c r="JDR86" s="183" t="s">
        <v>151</v>
      </c>
      <c r="JDS86" s="146">
        <f>SUM(JDT86:JEE86)</f>
        <v>400000</v>
      </c>
      <c r="JDT86" s="126">
        <v>30000</v>
      </c>
      <c r="JDU86" s="127">
        <v>30000</v>
      </c>
      <c r="JDV86" s="127">
        <v>30000</v>
      </c>
      <c r="JDW86" s="127">
        <v>30000</v>
      </c>
      <c r="JDX86" s="127">
        <v>30000</v>
      </c>
      <c r="JDY86" s="127">
        <v>40000</v>
      </c>
      <c r="JDZ86" s="127">
        <v>40000</v>
      </c>
      <c r="JEA86" s="127">
        <v>30000</v>
      </c>
      <c r="JEB86" s="127">
        <v>40000</v>
      </c>
      <c r="JEC86" s="127">
        <v>30000</v>
      </c>
      <c r="JED86" s="127">
        <v>30000</v>
      </c>
      <c r="JEE86" s="128">
        <v>40000</v>
      </c>
      <c r="JEF86" s="129">
        <f t="shared" ref="JEF86" si="456">SUM(JDT86:JEE86)</f>
        <v>400000</v>
      </c>
      <c r="JEG86" s="182" t="s">
        <v>3</v>
      </c>
      <c r="JEH86" s="183" t="s">
        <v>151</v>
      </c>
      <c r="JEI86" s="146">
        <f>SUM(JEJ86:JEU86)</f>
        <v>400000</v>
      </c>
      <c r="JEJ86" s="126">
        <v>30000</v>
      </c>
      <c r="JEK86" s="127">
        <v>30000</v>
      </c>
      <c r="JEL86" s="127">
        <v>30000</v>
      </c>
      <c r="JEM86" s="127">
        <v>30000</v>
      </c>
      <c r="JEN86" s="127">
        <v>30000</v>
      </c>
      <c r="JEO86" s="127">
        <v>40000</v>
      </c>
      <c r="JEP86" s="127">
        <v>40000</v>
      </c>
      <c r="JEQ86" s="127">
        <v>30000</v>
      </c>
      <c r="JER86" s="127">
        <v>40000</v>
      </c>
      <c r="JES86" s="127">
        <v>30000</v>
      </c>
      <c r="JET86" s="127">
        <v>30000</v>
      </c>
      <c r="JEU86" s="128">
        <v>40000</v>
      </c>
      <c r="JEV86" s="129">
        <f t="shared" ref="JEV86" si="457">SUM(JEJ86:JEU86)</f>
        <v>400000</v>
      </c>
      <c r="JEW86" s="182" t="s">
        <v>3</v>
      </c>
      <c r="JEX86" s="183" t="s">
        <v>151</v>
      </c>
      <c r="JEY86" s="146">
        <f>SUM(JEZ86:JFK86)</f>
        <v>400000</v>
      </c>
      <c r="JEZ86" s="126">
        <v>30000</v>
      </c>
      <c r="JFA86" s="127">
        <v>30000</v>
      </c>
      <c r="JFB86" s="127">
        <v>30000</v>
      </c>
      <c r="JFC86" s="127">
        <v>30000</v>
      </c>
      <c r="JFD86" s="127">
        <v>30000</v>
      </c>
      <c r="JFE86" s="127">
        <v>40000</v>
      </c>
      <c r="JFF86" s="127">
        <v>40000</v>
      </c>
      <c r="JFG86" s="127">
        <v>30000</v>
      </c>
      <c r="JFH86" s="127">
        <v>40000</v>
      </c>
      <c r="JFI86" s="127">
        <v>30000</v>
      </c>
      <c r="JFJ86" s="127">
        <v>30000</v>
      </c>
      <c r="JFK86" s="128">
        <v>40000</v>
      </c>
      <c r="JFL86" s="129">
        <f t="shared" ref="JFL86" si="458">SUM(JEZ86:JFK86)</f>
        <v>400000</v>
      </c>
      <c r="JFM86" s="182" t="s">
        <v>3</v>
      </c>
      <c r="JFN86" s="183" t="s">
        <v>151</v>
      </c>
      <c r="JFO86" s="146">
        <f>SUM(JFP86:JGA86)</f>
        <v>400000</v>
      </c>
      <c r="JFP86" s="126">
        <v>30000</v>
      </c>
      <c r="JFQ86" s="127">
        <v>30000</v>
      </c>
      <c r="JFR86" s="127">
        <v>30000</v>
      </c>
      <c r="JFS86" s="127">
        <v>30000</v>
      </c>
      <c r="JFT86" s="127">
        <v>30000</v>
      </c>
      <c r="JFU86" s="127">
        <v>40000</v>
      </c>
      <c r="JFV86" s="127">
        <v>40000</v>
      </c>
      <c r="JFW86" s="127">
        <v>30000</v>
      </c>
      <c r="JFX86" s="127">
        <v>40000</v>
      </c>
      <c r="JFY86" s="127">
        <v>30000</v>
      </c>
      <c r="JFZ86" s="127">
        <v>30000</v>
      </c>
      <c r="JGA86" s="128">
        <v>40000</v>
      </c>
      <c r="JGB86" s="129">
        <f t="shared" ref="JGB86" si="459">SUM(JFP86:JGA86)</f>
        <v>400000</v>
      </c>
      <c r="JGC86" s="182" t="s">
        <v>3</v>
      </c>
      <c r="JGD86" s="183" t="s">
        <v>151</v>
      </c>
      <c r="JGE86" s="146">
        <f>SUM(JGF86:JGQ86)</f>
        <v>400000</v>
      </c>
      <c r="JGF86" s="126">
        <v>30000</v>
      </c>
      <c r="JGG86" s="127">
        <v>30000</v>
      </c>
      <c r="JGH86" s="127">
        <v>30000</v>
      </c>
      <c r="JGI86" s="127">
        <v>30000</v>
      </c>
      <c r="JGJ86" s="127">
        <v>30000</v>
      </c>
      <c r="JGK86" s="127">
        <v>40000</v>
      </c>
      <c r="JGL86" s="127">
        <v>40000</v>
      </c>
      <c r="JGM86" s="127">
        <v>30000</v>
      </c>
      <c r="JGN86" s="127">
        <v>40000</v>
      </c>
      <c r="JGO86" s="127">
        <v>30000</v>
      </c>
      <c r="JGP86" s="127">
        <v>30000</v>
      </c>
      <c r="JGQ86" s="128">
        <v>40000</v>
      </c>
      <c r="JGR86" s="129">
        <f t="shared" ref="JGR86" si="460">SUM(JGF86:JGQ86)</f>
        <v>400000</v>
      </c>
      <c r="JGS86" s="182" t="s">
        <v>3</v>
      </c>
      <c r="JGT86" s="183" t="s">
        <v>151</v>
      </c>
      <c r="JGU86" s="146">
        <f>SUM(JGV86:JHG86)</f>
        <v>400000</v>
      </c>
      <c r="JGV86" s="126">
        <v>30000</v>
      </c>
      <c r="JGW86" s="127">
        <v>30000</v>
      </c>
      <c r="JGX86" s="127">
        <v>30000</v>
      </c>
      <c r="JGY86" s="127">
        <v>30000</v>
      </c>
      <c r="JGZ86" s="127">
        <v>30000</v>
      </c>
      <c r="JHA86" s="127">
        <v>40000</v>
      </c>
      <c r="JHB86" s="127">
        <v>40000</v>
      </c>
      <c r="JHC86" s="127">
        <v>30000</v>
      </c>
      <c r="JHD86" s="127">
        <v>40000</v>
      </c>
      <c r="JHE86" s="127">
        <v>30000</v>
      </c>
      <c r="JHF86" s="127">
        <v>30000</v>
      </c>
      <c r="JHG86" s="128">
        <v>40000</v>
      </c>
      <c r="JHH86" s="129">
        <f t="shared" ref="JHH86" si="461">SUM(JGV86:JHG86)</f>
        <v>400000</v>
      </c>
      <c r="JHI86" s="182" t="s">
        <v>3</v>
      </c>
      <c r="JHJ86" s="183" t="s">
        <v>151</v>
      </c>
      <c r="JHK86" s="146">
        <f>SUM(JHL86:JHW86)</f>
        <v>400000</v>
      </c>
      <c r="JHL86" s="126">
        <v>30000</v>
      </c>
      <c r="JHM86" s="127">
        <v>30000</v>
      </c>
      <c r="JHN86" s="127">
        <v>30000</v>
      </c>
      <c r="JHO86" s="127">
        <v>30000</v>
      </c>
      <c r="JHP86" s="127">
        <v>30000</v>
      </c>
      <c r="JHQ86" s="127">
        <v>40000</v>
      </c>
      <c r="JHR86" s="127">
        <v>40000</v>
      </c>
      <c r="JHS86" s="127">
        <v>30000</v>
      </c>
      <c r="JHT86" s="127">
        <v>40000</v>
      </c>
      <c r="JHU86" s="127">
        <v>30000</v>
      </c>
      <c r="JHV86" s="127">
        <v>30000</v>
      </c>
      <c r="JHW86" s="128">
        <v>40000</v>
      </c>
      <c r="JHX86" s="129">
        <f t="shared" ref="JHX86" si="462">SUM(JHL86:JHW86)</f>
        <v>400000</v>
      </c>
      <c r="JHY86" s="182" t="s">
        <v>3</v>
      </c>
      <c r="JHZ86" s="183" t="s">
        <v>151</v>
      </c>
      <c r="JIA86" s="146">
        <f>SUM(JIB86:JIM86)</f>
        <v>400000</v>
      </c>
      <c r="JIB86" s="126">
        <v>30000</v>
      </c>
      <c r="JIC86" s="127">
        <v>30000</v>
      </c>
      <c r="JID86" s="127">
        <v>30000</v>
      </c>
      <c r="JIE86" s="127">
        <v>30000</v>
      </c>
      <c r="JIF86" s="127">
        <v>30000</v>
      </c>
      <c r="JIG86" s="127">
        <v>40000</v>
      </c>
      <c r="JIH86" s="127">
        <v>40000</v>
      </c>
      <c r="JII86" s="127">
        <v>30000</v>
      </c>
      <c r="JIJ86" s="127">
        <v>40000</v>
      </c>
      <c r="JIK86" s="127">
        <v>30000</v>
      </c>
      <c r="JIL86" s="127">
        <v>30000</v>
      </c>
      <c r="JIM86" s="128">
        <v>40000</v>
      </c>
      <c r="JIN86" s="129">
        <f t="shared" ref="JIN86" si="463">SUM(JIB86:JIM86)</f>
        <v>400000</v>
      </c>
      <c r="JIO86" s="182" t="s">
        <v>3</v>
      </c>
      <c r="JIP86" s="183" t="s">
        <v>151</v>
      </c>
      <c r="JIQ86" s="146">
        <f>SUM(JIR86:JJC86)</f>
        <v>400000</v>
      </c>
      <c r="JIR86" s="126">
        <v>30000</v>
      </c>
      <c r="JIS86" s="127">
        <v>30000</v>
      </c>
      <c r="JIT86" s="127">
        <v>30000</v>
      </c>
      <c r="JIU86" s="127">
        <v>30000</v>
      </c>
      <c r="JIV86" s="127">
        <v>30000</v>
      </c>
      <c r="JIW86" s="127">
        <v>40000</v>
      </c>
      <c r="JIX86" s="127">
        <v>40000</v>
      </c>
      <c r="JIY86" s="127">
        <v>30000</v>
      </c>
      <c r="JIZ86" s="127">
        <v>40000</v>
      </c>
      <c r="JJA86" s="127">
        <v>30000</v>
      </c>
      <c r="JJB86" s="127">
        <v>30000</v>
      </c>
      <c r="JJC86" s="128">
        <v>40000</v>
      </c>
      <c r="JJD86" s="129">
        <f t="shared" ref="JJD86" si="464">SUM(JIR86:JJC86)</f>
        <v>400000</v>
      </c>
      <c r="JJE86" s="182" t="s">
        <v>3</v>
      </c>
      <c r="JJF86" s="183" t="s">
        <v>151</v>
      </c>
      <c r="JJG86" s="146">
        <f>SUM(JJH86:JJS86)</f>
        <v>400000</v>
      </c>
      <c r="JJH86" s="126">
        <v>30000</v>
      </c>
      <c r="JJI86" s="127">
        <v>30000</v>
      </c>
      <c r="JJJ86" s="127">
        <v>30000</v>
      </c>
      <c r="JJK86" s="127">
        <v>30000</v>
      </c>
      <c r="JJL86" s="127">
        <v>30000</v>
      </c>
      <c r="JJM86" s="127">
        <v>40000</v>
      </c>
      <c r="JJN86" s="127">
        <v>40000</v>
      </c>
      <c r="JJO86" s="127">
        <v>30000</v>
      </c>
      <c r="JJP86" s="127">
        <v>40000</v>
      </c>
      <c r="JJQ86" s="127">
        <v>30000</v>
      </c>
      <c r="JJR86" s="127">
        <v>30000</v>
      </c>
      <c r="JJS86" s="128">
        <v>40000</v>
      </c>
      <c r="JJT86" s="129">
        <f t="shared" ref="JJT86" si="465">SUM(JJH86:JJS86)</f>
        <v>400000</v>
      </c>
      <c r="JJU86" s="182" t="s">
        <v>3</v>
      </c>
      <c r="JJV86" s="183" t="s">
        <v>151</v>
      </c>
      <c r="JJW86" s="146">
        <f>SUM(JJX86:JKI86)</f>
        <v>400000</v>
      </c>
      <c r="JJX86" s="126">
        <v>30000</v>
      </c>
      <c r="JJY86" s="127">
        <v>30000</v>
      </c>
      <c r="JJZ86" s="127">
        <v>30000</v>
      </c>
      <c r="JKA86" s="127">
        <v>30000</v>
      </c>
      <c r="JKB86" s="127">
        <v>30000</v>
      </c>
      <c r="JKC86" s="127">
        <v>40000</v>
      </c>
      <c r="JKD86" s="127">
        <v>40000</v>
      </c>
      <c r="JKE86" s="127">
        <v>30000</v>
      </c>
      <c r="JKF86" s="127">
        <v>40000</v>
      </c>
      <c r="JKG86" s="127">
        <v>30000</v>
      </c>
      <c r="JKH86" s="127">
        <v>30000</v>
      </c>
      <c r="JKI86" s="128">
        <v>40000</v>
      </c>
      <c r="JKJ86" s="129">
        <f t="shared" ref="JKJ86" si="466">SUM(JJX86:JKI86)</f>
        <v>400000</v>
      </c>
      <c r="JKK86" s="182" t="s">
        <v>3</v>
      </c>
      <c r="JKL86" s="183" t="s">
        <v>151</v>
      </c>
      <c r="JKM86" s="146">
        <f>SUM(JKN86:JKY86)</f>
        <v>400000</v>
      </c>
      <c r="JKN86" s="126">
        <v>30000</v>
      </c>
      <c r="JKO86" s="127">
        <v>30000</v>
      </c>
      <c r="JKP86" s="127">
        <v>30000</v>
      </c>
      <c r="JKQ86" s="127">
        <v>30000</v>
      </c>
      <c r="JKR86" s="127">
        <v>30000</v>
      </c>
      <c r="JKS86" s="127">
        <v>40000</v>
      </c>
      <c r="JKT86" s="127">
        <v>40000</v>
      </c>
      <c r="JKU86" s="127">
        <v>30000</v>
      </c>
      <c r="JKV86" s="127">
        <v>40000</v>
      </c>
      <c r="JKW86" s="127">
        <v>30000</v>
      </c>
      <c r="JKX86" s="127">
        <v>30000</v>
      </c>
      <c r="JKY86" s="128">
        <v>40000</v>
      </c>
      <c r="JKZ86" s="129">
        <f t="shared" ref="JKZ86" si="467">SUM(JKN86:JKY86)</f>
        <v>400000</v>
      </c>
      <c r="JLA86" s="182" t="s">
        <v>3</v>
      </c>
      <c r="JLB86" s="183" t="s">
        <v>151</v>
      </c>
      <c r="JLC86" s="146">
        <f>SUM(JLD86:JLO86)</f>
        <v>400000</v>
      </c>
      <c r="JLD86" s="126">
        <v>30000</v>
      </c>
      <c r="JLE86" s="127">
        <v>30000</v>
      </c>
      <c r="JLF86" s="127">
        <v>30000</v>
      </c>
      <c r="JLG86" s="127">
        <v>30000</v>
      </c>
      <c r="JLH86" s="127">
        <v>30000</v>
      </c>
      <c r="JLI86" s="127">
        <v>40000</v>
      </c>
      <c r="JLJ86" s="127">
        <v>40000</v>
      </c>
      <c r="JLK86" s="127">
        <v>30000</v>
      </c>
      <c r="JLL86" s="127">
        <v>40000</v>
      </c>
      <c r="JLM86" s="127">
        <v>30000</v>
      </c>
      <c r="JLN86" s="127">
        <v>30000</v>
      </c>
      <c r="JLO86" s="128">
        <v>40000</v>
      </c>
      <c r="JLP86" s="129">
        <f t="shared" ref="JLP86" si="468">SUM(JLD86:JLO86)</f>
        <v>400000</v>
      </c>
      <c r="JLQ86" s="182" t="s">
        <v>3</v>
      </c>
      <c r="JLR86" s="183" t="s">
        <v>151</v>
      </c>
      <c r="JLS86" s="146">
        <f>SUM(JLT86:JME86)</f>
        <v>400000</v>
      </c>
      <c r="JLT86" s="126">
        <v>30000</v>
      </c>
      <c r="JLU86" s="127">
        <v>30000</v>
      </c>
      <c r="JLV86" s="127">
        <v>30000</v>
      </c>
      <c r="JLW86" s="127">
        <v>30000</v>
      </c>
      <c r="JLX86" s="127">
        <v>30000</v>
      </c>
      <c r="JLY86" s="127">
        <v>40000</v>
      </c>
      <c r="JLZ86" s="127">
        <v>40000</v>
      </c>
      <c r="JMA86" s="127">
        <v>30000</v>
      </c>
      <c r="JMB86" s="127">
        <v>40000</v>
      </c>
      <c r="JMC86" s="127">
        <v>30000</v>
      </c>
      <c r="JMD86" s="127">
        <v>30000</v>
      </c>
      <c r="JME86" s="128">
        <v>40000</v>
      </c>
      <c r="JMF86" s="129">
        <f t="shared" ref="JMF86" si="469">SUM(JLT86:JME86)</f>
        <v>400000</v>
      </c>
      <c r="JMG86" s="182" t="s">
        <v>3</v>
      </c>
      <c r="JMH86" s="183" t="s">
        <v>151</v>
      </c>
      <c r="JMI86" s="146">
        <f>SUM(JMJ86:JMU86)</f>
        <v>400000</v>
      </c>
      <c r="JMJ86" s="126">
        <v>30000</v>
      </c>
      <c r="JMK86" s="127">
        <v>30000</v>
      </c>
      <c r="JML86" s="127">
        <v>30000</v>
      </c>
      <c r="JMM86" s="127">
        <v>30000</v>
      </c>
      <c r="JMN86" s="127">
        <v>30000</v>
      </c>
      <c r="JMO86" s="127">
        <v>40000</v>
      </c>
      <c r="JMP86" s="127">
        <v>40000</v>
      </c>
      <c r="JMQ86" s="127">
        <v>30000</v>
      </c>
      <c r="JMR86" s="127">
        <v>40000</v>
      </c>
      <c r="JMS86" s="127">
        <v>30000</v>
      </c>
      <c r="JMT86" s="127">
        <v>30000</v>
      </c>
      <c r="JMU86" s="128">
        <v>40000</v>
      </c>
      <c r="JMV86" s="129">
        <f t="shared" ref="JMV86" si="470">SUM(JMJ86:JMU86)</f>
        <v>400000</v>
      </c>
      <c r="JMW86" s="182" t="s">
        <v>3</v>
      </c>
      <c r="JMX86" s="183" t="s">
        <v>151</v>
      </c>
      <c r="JMY86" s="146">
        <f>SUM(JMZ86:JNK86)</f>
        <v>400000</v>
      </c>
      <c r="JMZ86" s="126">
        <v>30000</v>
      </c>
      <c r="JNA86" s="127">
        <v>30000</v>
      </c>
      <c r="JNB86" s="127">
        <v>30000</v>
      </c>
      <c r="JNC86" s="127">
        <v>30000</v>
      </c>
      <c r="JND86" s="127">
        <v>30000</v>
      </c>
      <c r="JNE86" s="127">
        <v>40000</v>
      </c>
      <c r="JNF86" s="127">
        <v>40000</v>
      </c>
      <c r="JNG86" s="127">
        <v>30000</v>
      </c>
      <c r="JNH86" s="127">
        <v>40000</v>
      </c>
      <c r="JNI86" s="127">
        <v>30000</v>
      </c>
      <c r="JNJ86" s="127">
        <v>30000</v>
      </c>
      <c r="JNK86" s="128">
        <v>40000</v>
      </c>
      <c r="JNL86" s="129">
        <f t="shared" ref="JNL86" si="471">SUM(JMZ86:JNK86)</f>
        <v>400000</v>
      </c>
      <c r="JNM86" s="182" t="s">
        <v>3</v>
      </c>
      <c r="JNN86" s="183" t="s">
        <v>151</v>
      </c>
      <c r="JNO86" s="146">
        <f>SUM(JNP86:JOA86)</f>
        <v>400000</v>
      </c>
      <c r="JNP86" s="126">
        <v>30000</v>
      </c>
      <c r="JNQ86" s="127">
        <v>30000</v>
      </c>
      <c r="JNR86" s="127">
        <v>30000</v>
      </c>
      <c r="JNS86" s="127">
        <v>30000</v>
      </c>
      <c r="JNT86" s="127">
        <v>30000</v>
      </c>
      <c r="JNU86" s="127">
        <v>40000</v>
      </c>
      <c r="JNV86" s="127">
        <v>40000</v>
      </c>
      <c r="JNW86" s="127">
        <v>30000</v>
      </c>
      <c r="JNX86" s="127">
        <v>40000</v>
      </c>
      <c r="JNY86" s="127">
        <v>30000</v>
      </c>
      <c r="JNZ86" s="127">
        <v>30000</v>
      </c>
      <c r="JOA86" s="128">
        <v>40000</v>
      </c>
      <c r="JOB86" s="129">
        <f t="shared" ref="JOB86" si="472">SUM(JNP86:JOA86)</f>
        <v>400000</v>
      </c>
      <c r="JOC86" s="182" t="s">
        <v>3</v>
      </c>
      <c r="JOD86" s="183" t="s">
        <v>151</v>
      </c>
      <c r="JOE86" s="146">
        <f>SUM(JOF86:JOQ86)</f>
        <v>400000</v>
      </c>
      <c r="JOF86" s="126">
        <v>30000</v>
      </c>
      <c r="JOG86" s="127">
        <v>30000</v>
      </c>
      <c r="JOH86" s="127">
        <v>30000</v>
      </c>
      <c r="JOI86" s="127">
        <v>30000</v>
      </c>
      <c r="JOJ86" s="127">
        <v>30000</v>
      </c>
      <c r="JOK86" s="127">
        <v>40000</v>
      </c>
      <c r="JOL86" s="127">
        <v>40000</v>
      </c>
      <c r="JOM86" s="127">
        <v>30000</v>
      </c>
      <c r="JON86" s="127">
        <v>40000</v>
      </c>
      <c r="JOO86" s="127">
        <v>30000</v>
      </c>
      <c r="JOP86" s="127">
        <v>30000</v>
      </c>
      <c r="JOQ86" s="128">
        <v>40000</v>
      </c>
      <c r="JOR86" s="129">
        <f t="shared" ref="JOR86" si="473">SUM(JOF86:JOQ86)</f>
        <v>400000</v>
      </c>
      <c r="JOS86" s="182" t="s">
        <v>3</v>
      </c>
      <c r="JOT86" s="183" t="s">
        <v>151</v>
      </c>
      <c r="JOU86" s="146">
        <f>SUM(JOV86:JPG86)</f>
        <v>400000</v>
      </c>
      <c r="JOV86" s="126">
        <v>30000</v>
      </c>
      <c r="JOW86" s="127">
        <v>30000</v>
      </c>
      <c r="JOX86" s="127">
        <v>30000</v>
      </c>
      <c r="JOY86" s="127">
        <v>30000</v>
      </c>
      <c r="JOZ86" s="127">
        <v>30000</v>
      </c>
      <c r="JPA86" s="127">
        <v>40000</v>
      </c>
      <c r="JPB86" s="127">
        <v>40000</v>
      </c>
      <c r="JPC86" s="127">
        <v>30000</v>
      </c>
      <c r="JPD86" s="127">
        <v>40000</v>
      </c>
      <c r="JPE86" s="127">
        <v>30000</v>
      </c>
      <c r="JPF86" s="127">
        <v>30000</v>
      </c>
      <c r="JPG86" s="128">
        <v>40000</v>
      </c>
      <c r="JPH86" s="129">
        <f t="shared" ref="JPH86" si="474">SUM(JOV86:JPG86)</f>
        <v>400000</v>
      </c>
      <c r="JPI86" s="182" t="s">
        <v>3</v>
      </c>
      <c r="JPJ86" s="183" t="s">
        <v>151</v>
      </c>
      <c r="JPK86" s="146">
        <f>SUM(JPL86:JPW86)</f>
        <v>400000</v>
      </c>
      <c r="JPL86" s="126">
        <v>30000</v>
      </c>
      <c r="JPM86" s="127">
        <v>30000</v>
      </c>
      <c r="JPN86" s="127">
        <v>30000</v>
      </c>
      <c r="JPO86" s="127">
        <v>30000</v>
      </c>
      <c r="JPP86" s="127">
        <v>30000</v>
      </c>
      <c r="JPQ86" s="127">
        <v>40000</v>
      </c>
      <c r="JPR86" s="127">
        <v>40000</v>
      </c>
      <c r="JPS86" s="127">
        <v>30000</v>
      </c>
      <c r="JPT86" s="127">
        <v>40000</v>
      </c>
      <c r="JPU86" s="127">
        <v>30000</v>
      </c>
      <c r="JPV86" s="127">
        <v>30000</v>
      </c>
      <c r="JPW86" s="128">
        <v>40000</v>
      </c>
      <c r="JPX86" s="129">
        <f t="shared" ref="JPX86" si="475">SUM(JPL86:JPW86)</f>
        <v>400000</v>
      </c>
      <c r="JPY86" s="182" t="s">
        <v>3</v>
      </c>
      <c r="JPZ86" s="183" t="s">
        <v>151</v>
      </c>
      <c r="JQA86" s="146">
        <f>SUM(JQB86:JQM86)</f>
        <v>400000</v>
      </c>
      <c r="JQB86" s="126">
        <v>30000</v>
      </c>
      <c r="JQC86" s="127">
        <v>30000</v>
      </c>
      <c r="JQD86" s="127">
        <v>30000</v>
      </c>
      <c r="JQE86" s="127">
        <v>30000</v>
      </c>
      <c r="JQF86" s="127">
        <v>30000</v>
      </c>
      <c r="JQG86" s="127">
        <v>40000</v>
      </c>
      <c r="JQH86" s="127">
        <v>40000</v>
      </c>
      <c r="JQI86" s="127">
        <v>30000</v>
      </c>
      <c r="JQJ86" s="127">
        <v>40000</v>
      </c>
      <c r="JQK86" s="127">
        <v>30000</v>
      </c>
      <c r="JQL86" s="127">
        <v>30000</v>
      </c>
      <c r="JQM86" s="128">
        <v>40000</v>
      </c>
      <c r="JQN86" s="129">
        <f t="shared" ref="JQN86" si="476">SUM(JQB86:JQM86)</f>
        <v>400000</v>
      </c>
      <c r="JQO86" s="182" t="s">
        <v>3</v>
      </c>
      <c r="JQP86" s="183" t="s">
        <v>151</v>
      </c>
      <c r="JQQ86" s="146">
        <f>SUM(JQR86:JRC86)</f>
        <v>400000</v>
      </c>
      <c r="JQR86" s="126">
        <v>30000</v>
      </c>
      <c r="JQS86" s="127">
        <v>30000</v>
      </c>
      <c r="JQT86" s="127">
        <v>30000</v>
      </c>
      <c r="JQU86" s="127">
        <v>30000</v>
      </c>
      <c r="JQV86" s="127">
        <v>30000</v>
      </c>
      <c r="JQW86" s="127">
        <v>40000</v>
      </c>
      <c r="JQX86" s="127">
        <v>40000</v>
      </c>
      <c r="JQY86" s="127">
        <v>30000</v>
      </c>
      <c r="JQZ86" s="127">
        <v>40000</v>
      </c>
      <c r="JRA86" s="127">
        <v>30000</v>
      </c>
      <c r="JRB86" s="127">
        <v>30000</v>
      </c>
      <c r="JRC86" s="128">
        <v>40000</v>
      </c>
      <c r="JRD86" s="129">
        <f t="shared" ref="JRD86" si="477">SUM(JQR86:JRC86)</f>
        <v>400000</v>
      </c>
      <c r="JRE86" s="182" t="s">
        <v>3</v>
      </c>
      <c r="JRF86" s="183" t="s">
        <v>151</v>
      </c>
      <c r="JRG86" s="146">
        <f>SUM(JRH86:JRS86)</f>
        <v>400000</v>
      </c>
      <c r="JRH86" s="126">
        <v>30000</v>
      </c>
      <c r="JRI86" s="127">
        <v>30000</v>
      </c>
      <c r="JRJ86" s="127">
        <v>30000</v>
      </c>
      <c r="JRK86" s="127">
        <v>30000</v>
      </c>
      <c r="JRL86" s="127">
        <v>30000</v>
      </c>
      <c r="JRM86" s="127">
        <v>40000</v>
      </c>
      <c r="JRN86" s="127">
        <v>40000</v>
      </c>
      <c r="JRO86" s="127">
        <v>30000</v>
      </c>
      <c r="JRP86" s="127">
        <v>40000</v>
      </c>
      <c r="JRQ86" s="127">
        <v>30000</v>
      </c>
      <c r="JRR86" s="127">
        <v>30000</v>
      </c>
      <c r="JRS86" s="128">
        <v>40000</v>
      </c>
      <c r="JRT86" s="129">
        <f t="shared" ref="JRT86" si="478">SUM(JRH86:JRS86)</f>
        <v>400000</v>
      </c>
      <c r="JRU86" s="182" t="s">
        <v>3</v>
      </c>
      <c r="JRV86" s="183" t="s">
        <v>151</v>
      </c>
      <c r="JRW86" s="146">
        <f>SUM(JRX86:JSI86)</f>
        <v>400000</v>
      </c>
      <c r="JRX86" s="126">
        <v>30000</v>
      </c>
      <c r="JRY86" s="127">
        <v>30000</v>
      </c>
      <c r="JRZ86" s="127">
        <v>30000</v>
      </c>
      <c r="JSA86" s="127">
        <v>30000</v>
      </c>
      <c r="JSB86" s="127">
        <v>30000</v>
      </c>
      <c r="JSC86" s="127">
        <v>40000</v>
      </c>
      <c r="JSD86" s="127">
        <v>40000</v>
      </c>
      <c r="JSE86" s="127">
        <v>30000</v>
      </c>
      <c r="JSF86" s="127">
        <v>40000</v>
      </c>
      <c r="JSG86" s="127">
        <v>30000</v>
      </c>
      <c r="JSH86" s="127">
        <v>30000</v>
      </c>
      <c r="JSI86" s="128">
        <v>40000</v>
      </c>
      <c r="JSJ86" s="129">
        <f t="shared" ref="JSJ86" si="479">SUM(JRX86:JSI86)</f>
        <v>400000</v>
      </c>
      <c r="JSK86" s="182" t="s">
        <v>3</v>
      </c>
      <c r="JSL86" s="183" t="s">
        <v>151</v>
      </c>
      <c r="JSM86" s="146">
        <f>SUM(JSN86:JSY86)</f>
        <v>400000</v>
      </c>
      <c r="JSN86" s="126">
        <v>30000</v>
      </c>
      <c r="JSO86" s="127">
        <v>30000</v>
      </c>
      <c r="JSP86" s="127">
        <v>30000</v>
      </c>
      <c r="JSQ86" s="127">
        <v>30000</v>
      </c>
      <c r="JSR86" s="127">
        <v>30000</v>
      </c>
      <c r="JSS86" s="127">
        <v>40000</v>
      </c>
      <c r="JST86" s="127">
        <v>40000</v>
      </c>
      <c r="JSU86" s="127">
        <v>30000</v>
      </c>
      <c r="JSV86" s="127">
        <v>40000</v>
      </c>
      <c r="JSW86" s="127">
        <v>30000</v>
      </c>
      <c r="JSX86" s="127">
        <v>30000</v>
      </c>
      <c r="JSY86" s="128">
        <v>40000</v>
      </c>
      <c r="JSZ86" s="129">
        <f t="shared" ref="JSZ86" si="480">SUM(JSN86:JSY86)</f>
        <v>400000</v>
      </c>
      <c r="JTA86" s="182" t="s">
        <v>3</v>
      </c>
      <c r="JTB86" s="183" t="s">
        <v>151</v>
      </c>
      <c r="JTC86" s="146">
        <f>SUM(JTD86:JTO86)</f>
        <v>400000</v>
      </c>
      <c r="JTD86" s="126">
        <v>30000</v>
      </c>
      <c r="JTE86" s="127">
        <v>30000</v>
      </c>
      <c r="JTF86" s="127">
        <v>30000</v>
      </c>
      <c r="JTG86" s="127">
        <v>30000</v>
      </c>
      <c r="JTH86" s="127">
        <v>30000</v>
      </c>
      <c r="JTI86" s="127">
        <v>40000</v>
      </c>
      <c r="JTJ86" s="127">
        <v>40000</v>
      </c>
      <c r="JTK86" s="127">
        <v>30000</v>
      </c>
      <c r="JTL86" s="127">
        <v>40000</v>
      </c>
      <c r="JTM86" s="127">
        <v>30000</v>
      </c>
      <c r="JTN86" s="127">
        <v>30000</v>
      </c>
      <c r="JTO86" s="128">
        <v>40000</v>
      </c>
      <c r="JTP86" s="129">
        <f t="shared" ref="JTP86" si="481">SUM(JTD86:JTO86)</f>
        <v>400000</v>
      </c>
      <c r="JTQ86" s="182" t="s">
        <v>3</v>
      </c>
      <c r="JTR86" s="183" t="s">
        <v>151</v>
      </c>
      <c r="JTS86" s="146">
        <f>SUM(JTT86:JUE86)</f>
        <v>400000</v>
      </c>
      <c r="JTT86" s="126">
        <v>30000</v>
      </c>
      <c r="JTU86" s="127">
        <v>30000</v>
      </c>
      <c r="JTV86" s="127">
        <v>30000</v>
      </c>
      <c r="JTW86" s="127">
        <v>30000</v>
      </c>
      <c r="JTX86" s="127">
        <v>30000</v>
      </c>
      <c r="JTY86" s="127">
        <v>40000</v>
      </c>
      <c r="JTZ86" s="127">
        <v>40000</v>
      </c>
      <c r="JUA86" s="127">
        <v>30000</v>
      </c>
      <c r="JUB86" s="127">
        <v>40000</v>
      </c>
      <c r="JUC86" s="127">
        <v>30000</v>
      </c>
      <c r="JUD86" s="127">
        <v>30000</v>
      </c>
      <c r="JUE86" s="128">
        <v>40000</v>
      </c>
      <c r="JUF86" s="129">
        <f t="shared" ref="JUF86" si="482">SUM(JTT86:JUE86)</f>
        <v>400000</v>
      </c>
      <c r="JUG86" s="182" t="s">
        <v>3</v>
      </c>
      <c r="JUH86" s="183" t="s">
        <v>151</v>
      </c>
      <c r="JUI86" s="146">
        <f>SUM(JUJ86:JUU86)</f>
        <v>400000</v>
      </c>
      <c r="JUJ86" s="126">
        <v>30000</v>
      </c>
      <c r="JUK86" s="127">
        <v>30000</v>
      </c>
      <c r="JUL86" s="127">
        <v>30000</v>
      </c>
      <c r="JUM86" s="127">
        <v>30000</v>
      </c>
      <c r="JUN86" s="127">
        <v>30000</v>
      </c>
      <c r="JUO86" s="127">
        <v>40000</v>
      </c>
      <c r="JUP86" s="127">
        <v>40000</v>
      </c>
      <c r="JUQ86" s="127">
        <v>30000</v>
      </c>
      <c r="JUR86" s="127">
        <v>40000</v>
      </c>
      <c r="JUS86" s="127">
        <v>30000</v>
      </c>
      <c r="JUT86" s="127">
        <v>30000</v>
      </c>
      <c r="JUU86" s="128">
        <v>40000</v>
      </c>
      <c r="JUV86" s="129">
        <f t="shared" ref="JUV86" si="483">SUM(JUJ86:JUU86)</f>
        <v>400000</v>
      </c>
      <c r="JUW86" s="182" t="s">
        <v>3</v>
      </c>
      <c r="JUX86" s="183" t="s">
        <v>151</v>
      </c>
      <c r="JUY86" s="146">
        <f>SUM(JUZ86:JVK86)</f>
        <v>400000</v>
      </c>
      <c r="JUZ86" s="126">
        <v>30000</v>
      </c>
      <c r="JVA86" s="127">
        <v>30000</v>
      </c>
      <c r="JVB86" s="127">
        <v>30000</v>
      </c>
      <c r="JVC86" s="127">
        <v>30000</v>
      </c>
      <c r="JVD86" s="127">
        <v>30000</v>
      </c>
      <c r="JVE86" s="127">
        <v>40000</v>
      </c>
      <c r="JVF86" s="127">
        <v>40000</v>
      </c>
      <c r="JVG86" s="127">
        <v>30000</v>
      </c>
      <c r="JVH86" s="127">
        <v>40000</v>
      </c>
      <c r="JVI86" s="127">
        <v>30000</v>
      </c>
      <c r="JVJ86" s="127">
        <v>30000</v>
      </c>
      <c r="JVK86" s="128">
        <v>40000</v>
      </c>
      <c r="JVL86" s="129">
        <f t="shared" ref="JVL86" si="484">SUM(JUZ86:JVK86)</f>
        <v>400000</v>
      </c>
      <c r="JVM86" s="182" t="s">
        <v>3</v>
      </c>
      <c r="JVN86" s="183" t="s">
        <v>151</v>
      </c>
      <c r="JVO86" s="146">
        <f>SUM(JVP86:JWA86)</f>
        <v>400000</v>
      </c>
      <c r="JVP86" s="126">
        <v>30000</v>
      </c>
      <c r="JVQ86" s="127">
        <v>30000</v>
      </c>
      <c r="JVR86" s="127">
        <v>30000</v>
      </c>
      <c r="JVS86" s="127">
        <v>30000</v>
      </c>
      <c r="JVT86" s="127">
        <v>30000</v>
      </c>
      <c r="JVU86" s="127">
        <v>40000</v>
      </c>
      <c r="JVV86" s="127">
        <v>40000</v>
      </c>
      <c r="JVW86" s="127">
        <v>30000</v>
      </c>
      <c r="JVX86" s="127">
        <v>40000</v>
      </c>
      <c r="JVY86" s="127">
        <v>30000</v>
      </c>
      <c r="JVZ86" s="127">
        <v>30000</v>
      </c>
      <c r="JWA86" s="128">
        <v>40000</v>
      </c>
      <c r="JWB86" s="129">
        <f t="shared" ref="JWB86" si="485">SUM(JVP86:JWA86)</f>
        <v>400000</v>
      </c>
      <c r="JWC86" s="182" t="s">
        <v>3</v>
      </c>
      <c r="JWD86" s="183" t="s">
        <v>151</v>
      </c>
      <c r="JWE86" s="146">
        <f>SUM(JWF86:JWQ86)</f>
        <v>400000</v>
      </c>
      <c r="JWF86" s="126">
        <v>30000</v>
      </c>
      <c r="JWG86" s="127">
        <v>30000</v>
      </c>
      <c r="JWH86" s="127">
        <v>30000</v>
      </c>
      <c r="JWI86" s="127">
        <v>30000</v>
      </c>
      <c r="JWJ86" s="127">
        <v>30000</v>
      </c>
      <c r="JWK86" s="127">
        <v>40000</v>
      </c>
      <c r="JWL86" s="127">
        <v>40000</v>
      </c>
      <c r="JWM86" s="127">
        <v>30000</v>
      </c>
      <c r="JWN86" s="127">
        <v>40000</v>
      </c>
      <c r="JWO86" s="127">
        <v>30000</v>
      </c>
      <c r="JWP86" s="127">
        <v>30000</v>
      </c>
      <c r="JWQ86" s="128">
        <v>40000</v>
      </c>
      <c r="JWR86" s="129">
        <f t="shared" ref="JWR86" si="486">SUM(JWF86:JWQ86)</f>
        <v>400000</v>
      </c>
      <c r="JWS86" s="182" t="s">
        <v>3</v>
      </c>
      <c r="JWT86" s="183" t="s">
        <v>151</v>
      </c>
      <c r="JWU86" s="146">
        <f>SUM(JWV86:JXG86)</f>
        <v>400000</v>
      </c>
      <c r="JWV86" s="126">
        <v>30000</v>
      </c>
      <c r="JWW86" s="127">
        <v>30000</v>
      </c>
      <c r="JWX86" s="127">
        <v>30000</v>
      </c>
      <c r="JWY86" s="127">
        <v>30000</v>
      </c>
      <c r="JWZ86" s="127">
        <v>30000</v>
      </c>
      <c r="JXA86" s="127">
        <v>40000</v>
      </c>
      <c r="JXB86" s="127">
        <v>40000</v>
      </c>
      <c r="JXC86" s="127">
        <v>30000</v>
      </c>
      <c r="JXD86" s="127">
        <v>40000</v>
      </c>
      <c r="JXE86" s="127">
        <v>30000</v>
      </c>
      <c r="JXF86" s="127">
        <v>30000</v>
      </c>
      <c r="JXG86" s="128">
        <v>40000</v>
      </c>
      <c r="JXH86" s="129">
        <f t="shared" ref="JXH86" si="487">SUM(JWV86:JXG86)</f>
        <v>400000</v>
      </c>
      <c r="JXI86" s="182" t="s">
        <v>3</v>
      </c>
      <c r="JXJ86" s="183" t="s">
        <v>151</v>
      </c>
      <c r="JXK86" s="146">
        <f>SUM(JXL86:JXW86)</f>
        <v>400000</v>
      </c>
      <c r="JXL86" s="126">
        <v>30000</v>
      </c>
      <c r="JXM86" s="127">
        <v>30000</v>
      </c>
      <c r="JXN86" s="127">
        <v>30000</v>
      </c>
      <c r="JXO86" s="127">
        <v>30000</v>
      </c>
      <c r="JXP86" s="127">
        <v>30000</v>
      </c>
      <c r="JXQ86" s="127">
        <v>40000</v>
      </c>
      <c r="JXR86" s="127">
        <v>40000</v>
      </c>
      <c r="JXS86" s="127">
        <v>30000</v>
      </c>
      <c r="JXT86" s="127">
        <v>40000</v>
      </c>
      <c r="JXU86" s="127">
        <v>30000</v>
      </c>
      <c r="JXV86" s="127">
        <v>30000</v>
      </c>
      <c r="JXW86" s="128">
        <v>40000</v>
      </c>
      <c r="JXX86" s="129">
        <f t="shared" ref="JXX86" si="488">SUM(JXL86:JXW86)</f>
        <v>400000</v>
      </c>
      <c r="JXY86" s="182" t="s">
        <v>3</v>
      </c>
      <c r="JXZ86" s="183" t="s">
        <v>151</v>
      </c>
      <c r="JYA86" s="146">
        <f>SUM(JYB86:JYM86)</f>
        <v>400000</v>
      </c>
      <c r="JYB86" s="126">
        <v>30000</v>
      </c>
      <c r="JYC86" s="127">
        <v>30000</v>
      </c>
      <c r="JYD86" s="127">
        <v>30000</v>
      </c>
      <c r="JYE86" s="127">
        <v>30000</v>
      </c>
      <c r="JYF86" s="127">
        <v>30000</v>
      </c>
      <c r="JYG86" s="127">
        <v>40000</v>
      </c>
      <c r="JYH86" s="127">
        <v>40000</v>
      </c>
      <c r="JYI86" s="127">
        <v>30000</v>
      </c>
      <c r="JYJ86" s="127">
        <v>40000</v>
      </c>
      <c r="JYK86" s="127">
        <v>30000</v>
      </c>
      <c r="JYL86" s="127">
        <v>30000</v>
      </c>
      <c r="JYM86" s="128">
        <v>40000</v>
      </c>
      <c r="JYN86" s="129">
        <f t="shared" ref="JYN86" si="489">SUM(JYB86:JYM86)</f>
        <v>400000</v>
      </c>
      <c r="JYO86" s="182" t="s">
        <v>3</v>
      </c>
      <c r="JYP86" s="183" t="s">
        <v>151</v>
      </c>
      <c r="JYQ86" s="146">
        <f>SUM(JYR86:JZC86)</f>
        <v>400000</v>
      </c>
      <c r="JYR86" s="126">
        <v>30000</v>
      </c>
      <c r="JYS86" s="127">
        <v>30000</v>
      </c>
      <c r="JYT86" s="127">
        <v>30000</v>
      </c>
      <c r="JYU86" s="127">
        <v>30000</v>
      </c>
      <c r="JYV86" s="127">
        <v>30000</v>
      </c>
      <c r="JYW86" s="127">
        <v>40000</v>
      </c>
      <c r="JYX86" s="127">
        <v>40000</v>
      </c>
      <c r="JYY86" s="127">
        <v>30000</v>
      </c>
      <c r="JYZ86" s="127">
        <v>40000</v>
      </c>
      <c r="JZA86" s="127">
        <v>30000</v>
      </c>
      <c r="JZB86" s="127">
        <v>30000</v>
      </c>
      <c r="JZC86" s="128">
        <v>40000</v>
      </c>
      <c r="JZD86" s="129">
        <f t="shared" ref="JZD86" si="490">SUM(JYR86:JZC86)</f>
        <v>400000</v>
      </c>
      <c r="JZE86" s="182" t="s">
        <v>3</v>
      </c>
      <c r="JZF86" s="183" t="s">
        <v>151</v>
      </c>
      <c r="JZG86" s="146">
        <f>SUM(JZH86:JZS86)</f>
        <v>400000</v>
      </c>
      <c r="JZH86" s="126">
        <v>30000</v>
      </c>
      <c r="JZI86" s="127">
        <v>30000</v>
      </c>
      <c r="JZJ86" s="127">
        <v>30000</v>
      </c>
      <c r="JZK86" s="127">
        <v>30000</v>
      </c>
      <c r="JZL86" s="127">
        <v>30000</v>
      </c>
      <c r="JZM86" s="127">
        <v>40000</v>
      </c>
      <c r="JZN86" s="127">
        <v>40000</v>
      </c>
      <c r="JZO86" s="127">
        <v>30000</v>
      </c>
      <c r="JZP86" s="127">
        <v>40000</v>
      </c>
      <c r="JZQ86" s="127">
        <v>30000</v>
      </c>
      <c r="JZR86" s="127">
        <v>30000</v>
      </c>
      <c r="JZS86" s="128">
        <v>40000</v>
      </c>
      <c r="JZT86" s="129">
        <f t="shared" ref="JZT86" si="491">SUM(JZH86:JZS86)</f>
        <v>400000</v>
      </c>
      <c r="JZU86" s="182" t="s">
        <v>3</v>
      </c>
      <c r="JZV86" s="183" t="s">
        <v>151</v>
      </c>
      <c r="JZW86" s="146">
        <f>SUM(JZX86:KAI86)</f>
        <v>400000</v>
      </c>
      <c r="JZX86" s="126">
        <v>30000</v>
      </c>
      <c r="JZY86" s="127">
        <v>30000</v>
      </c>
      <c r="JZZ86" s="127">
        <v>30000</v>
      </c>
      <c r="KAA86" s="127">
        <v>30000</v>
      </c>
      <c r="KAB86" s="127">
        <v>30000</v>
      </c>
      <c r="KAC86" s="127">
        <v>40000</v>
      </c>
      <c r="KAD86" s="127">
        <v>40000</v>
      </c>
      <c r="KAE86" s="127">
        <v>30000</v>
      </c>
      <c r="KAF86" s="127">
        <v>40000</v>
      </c>
      <c r="KAG86" s="127">
        <v>30000</v>
      </c>
      <c r="KAH86" s="127">
        <v>30000</v>
      </c>
      <c r="KAI86" s="128">
        <v>40000</v>
      </c>
      <c r="KAJ86" s="129">
        <f t="shared" ref="KAJ86" si="492">SUM(JZX86:KAI86)</f>
        <v>400000</v>
      </c>
      <c r="KAK86" s="182" t="s">
        <v>3</v>
      </c>
      <c r="KAL86" s="183" t="s">
        <v>151</v>
      </c>
      <c r="KAM86" s="146">
        <f>SUM(KAN86:KAY86)</f>
        <v>400000</v>
      </c>
      <c r="KAN86" s="126">
        <v>30000</v>
      </c>
      <c r="KAO86" s="127">
        <v>30000</v>
      </c>
      <c r="KAP86" s="127">
        <v>30000</v>
      </c>
      <c r="KAQ86" s="127">
        <v>30000</v>
      </c>
      <c r="KAR86" s="127">
        <v>30000</v>
      </c>
      <c r="KAS86" s="127">
        <v>40000</v>
      </c>
      <c r="KAT86" s="127">
        <v>40000</v>
      </c>
      <c r="KAU86" s="127">
        <v>30000</v>
      </c>
      <c r="KAV86" s="127">
        <v>40000</v>
      </c>
      <c r="KAW86" s="127">
        <v>30000</v>
      </c>
      <c r="KAX86" s="127">
        <v>30000</v>
      </c>
      <c r="KAY86" s="128">
        <v>40000</v>
      </c>
      <c r="KAZ86" s="129">
        <f t="shared" ref="KAZ86" si="493">SUM(KAN86:KAY86)</f>
        <v>400000</v>
      </c>
      <c r="KBA86" s="182" t="s">
        <v>3</v>
      </c>
      <c r="KBB86" s="183" t="s">
        <v>151</v>
      </c>
      <c r="KBC86" s="146">
        <f>SUM(KBD86:KBO86)</f>
        <v>400000</v>
      </c>
      <c r="KBD86" s="126">
        <v>30000</v>
      </c>
      <c r="KBE86" s="127">
        <v>30000</v>
      </c>
      <c r="KBF86" s="127">
        <v>30000</v>
      </c>
      <c r="KBG86" s="127">
        <v>30000</v>
      </c>
      <c r="KBH86" s="127">
        <v>30000</v>
      </c>
      <c r="KBI86" s="127">
        <v>40000</v>
      </c>
      <c r="KBJ86" s="127">
        <v>40000</v>
      </c>
      <c r="KBK86" s="127">
        <v>30000</v>
      </c>
      <c r="KBL86" s="127">
        <v>40000</v>
      </c>
      <c r="KBM86" s="127">
        <v>30000</v>
      </c>
      <c r="KBN86" s="127">
        <v>30000</v>
      </c>
      <c r="KBO86" s="128">
        <v>40000</v>
      </c>
      <c r="KBP86" s="129">
        <f t="shared" ref="KBP86" si="494">SUM(KBD86:KBO86)</f>
        <v>400000</v>
      </c>
      <c r="KBQ86" s="182" t="s">
        <v>3</v>
      </c>
      <c r="KBR86" s="183" t="s">
        <v>151</v>
      </c>
      <c r="KBS86" s="146">
        <f>SUM(KBT86:KCE86)</f>
        <v>400000</v>
      </c>
      <c r="KBT86" s="126">
        <v>30000</v>
      </c>
      <c r="KBU86" s="127">
        <v>30000</v>
      </c>
      <c r="KBV86" s="127">
        <v>30000</v>
      </c>
      <c r="KBW86" s="127">
        <v>30000</v>
      </c>
      <c r="KBX86" s="127">
        <v>30000</v>
      </c>
      <c r="KBY86" s="127">
        <v>40000</v>
      </c>
      <c r="KBZ86" s="127">
        <v>40000</v>
      </c>
      <c r="KCA86" s="127">
        <v>30000</v>
      </c>
      <c r="KCB86" s="127">
        <v>40000</v>
      </c>
      <c r="KCC86" s="127">
        <v>30000</v>
      </c>
      <c r="KCD86" s="127">
        <v>30000</v>
      </c>
      <c r="KCE86" s="128">
        <v>40000</v>
      </c>
      <c r="KCF86" s="129">
        <f t="shared" ref="KCF86" si="495">SUM(KBT86:KCE86)</f>
        <v>400000</v>
      </c>
      <c r="KCG86" s="182" t="s">
        <v>3</v>
      </c>
      <c r="KCH86" s="183" t="s">
        <v>151</v>
      </c>
      <c r="KCI86" s="146">
        <f>SUM(KCJ86:KCU86)</f>
        <v>400000</v>
      </c>
      <c r="KCJ86" s="126">
        <v>30000</v>
      </c>
      <c r="KCK86" s="127">
        <v>30000</v>
      </c>
      <c r="KCL86" s="127">
        <v>30000</v>
      </c>
      <c r="KCM86" s="127">
        <v>30000</v>
      </c>
      <c r="KCN86" s="127">
        <v>30000</v>
      </c>
      <c r="KCO86" s="127">
        <v>40000</v>
      </c>
      <c r="KCP86" s="127">
        <v>40000</v>
      </c>
      <c r="KCQ86" s="127">
        <v>30000</v>
      </c>
      <c r="KCR86" s="127">
        <v>40000</v>
      </c>
      <c r="KCS86" s="127">
        <v>30000</v>
      </c>
      <c r="KCT86" s="127">
        <v>30000</v>
      </c>
      <c r="KCU86" s="128">
        <v>40000</v>
      </c>
      <c r="KCV86" s="129">
        <f t="shared" ref="KCV86" si="496">SUM(KCJ86:KCU86)</f>
        <v>400000</v>
      </c>
      <c r="KCW86" s="182" t="s">
        <v>3</v>
      </c>
      <c r="KCX86" s="183" t="s">
        <v>151</v>
      </c>
      <c r="KCY86" s="146">
        <f>SUM(KCZ86:KDK86)</f>
        <v>400000</v>
      </c>
      <c r="KCZ86" s="126">
        <v>30000</v>
      </c>
      <c r="KDA86" s="127">
        <v>30000</v>
      </c>
      <c r="KDB86" s="127">
        <v>30000</v>
      </c>
      <c r="KDC86" s="127">
        <v>30000</v>
      </c>
      <c r="KDD86" s="127">
        <v>30000</v>
      </c>
      <c r="KDE86" s="127">
        <v>40000</v>
      </c>
      <c r="KDF86" s="127">
        <v>40000</v>
      </c>
      <c r="KDG86" s="127">
        <v>30000</v>
      </c>
      <c r="KDH86" s="127">
        <v>40000</v>
      </c>
      <c r="KDI86" s="127">
        <v>30000</v>
      </c>
      <c r="KDJ86" s="127">
        <v>30000</v>
      </c>
      <c r="KDK86" s="128">
        <v>40000</v>
      </c>
      <c r="KDL86" s="129">
        <f t="shared" ref="KDL86" si="497">SUM(KCZ86:KDK86)</f>
        <v>400000</v>
      </c>
      <c r="KDM86" s="182" t="s">
        <v>3</v>
      </c>
      <c r="KDN86" s="183" t="s">
        <v>151</v>
      </c>
      <c r="KDO86" s="146">
        <f>SUM(KDP86:KEA86)</f>
        <v>400000</v>
      </c>
      <c r="KDP86" s="126">
        <v>30000</v>
      </c>
      <c r="KDQ86" s="127">
        <v>30000</v>
      </c>
      <c r="KDR86" s="127">
        <v>30000</v>
      </c>
      <c r="KDS86" s="127">
        <v>30000</v>
      </c>
      <c r="KDT86" s="127">
        <v>30000</v>
      </c>
      <c r="KDU86" s="127">
        <v>40000</v>
      </c>
      <c r="KDV86" s="127">
        <v>40000</v>
      </c>
      <c r="KDW86" s="127">
        <v>30000</v>
      </c>
      <c r="KDX86" s="127">
        <v>40000</v>
      </c>
      <c r="KDY86" s="127">
        <v>30000</v>
      </c>
      <c r="KDZ86" s="127">
        <v>30000</v>
      </c>
      <c r="KEA86" s="128">
        <v>40000</v>
      </c>
      <c r="KEB86" s="129">
        <f t="shared" ref="KEB86" si="498">SUM(KDP86:KEA86)</f>
        <v>400000</v>
      </c>
      <c r="KEC86" s="182" t="s">
        <v>3</v>
      </c>
      <c r="KED86" s="183" t="s">
        <v>151</v>
      </c>
      <c r="KEE86" s="146">
        <f>SUM(KEF86:KEQ86)</f>
        <v>400000</v>
      </c>
      <c r="KEF86" s="126">
        <v>30000</v>
      </c>
      <c r="KEG86" s="127">
        <v>30000</v>
      </c>
      <c r="KEH86" s="127">
        <v>30000</v>
      </c>
      <c r="KEI86" s="127">
        <v>30000</v>
      </c>
      <c r="KEJ86" s="127">
        <v>30000</v>
      </c>
      <c r="KEK86" s="127">
        <v>40000</v>
      </c>
      <c r="KEL86" s="127">
        <v>40000</v>
      </c>
      <c r="KEM86" s="127">
        <v>30000</v>
      </c>
      <c r="KEN86" s="127">
        <v>40000</v>
      </c>
      <c r="KEO86" s="127">
        <v>30000</v>
      </c>
      <c r="KEP86" s="127">
        <v>30000</v>
      </c>
      <c r="KEQ86" s="128">
        <v>40000</v>
      </c>
      <c r="KER86" s="129">
        <f t="shared" ref="KER86" si="499">SUM(KEF86:KEQ86)</f>
        <v>400000</v>
      </c>
      <c r="KES86" s="182" t="s">
        <v>3</v>
      </c>
      <c r="KET86" s="183" t="s">
        <v>151</v>
      </c>
      <c r="KEU86" s="146">
        <f>SUM(KEV86:KFG86)</f>
        <v>400000</v>
      </c>
      <c r="KEV86" s="126">
        <v>30000</v>
      </c>
      <c r="KEW86" s="127">
        <v>30000</v>
      </c>
      <c r="KEX86" s="127">
        <v>30000</v>
      </c>
      <c r="KEY86" s="127">
        <v>30000</v>
      </c>
      <c r="KEZ86" s="127">
        <v>30000</v>
      </c>
      <c r="KFA86" s="127">
        <v>40000</v>
      </c>
      <c r="KFB86" s="127">
        <v>40000</v>
      </c>
      <c r="KFC86" s="127">
        <v>30000</v>
      </c>
      <c r="KFD86" s="127">
        <v>40000</v>
      </c>
      <c r="KFE86" s="127">
        <v>30000</v>
      </c>
      <c r="KFF86" s="127">
        <v>30000</v>
      </c>
      <c r="KFG86" s="128">
        <v>40000</v>
      </c>
      <c r="KFH86" s="129">
        <f t="shared" ref="KFH86" si="500">SUM(KEV86:KFG86)</f>
        <v>400000</v>
      </c>
      <c r="KFI86" s="182" t="s">
        <v>3</v>
      </c>
      <c r="KFJ86" s="183" t="s">
        <v>151</v>
      </c>
      <c r="KFK86" s="146">
        <f>SUM(KFL86:KFW86)</f>
        <v>400000</v>
      </c>
      <c r="KFL86" s="126">
        <v>30000</v>
      </c>
      <c r="KFM86" s="127">
        <v>30000</v>
      </c>
      <c r="KFN86" s="127">
        <v>30000</v>
      </c>
      <c r="KFO86" s="127">
        <v>30000</v>
      </c>
      <c r="KFP86" s="127">
        <v>30000</v>
      </c>
      <c r="KFQ86" s="127">
        <v>40000</v>
      </c>
      <c r="KFR86" s="127">
        <v>40000</v>
      </c>
      <c r="KFS86" s="127">
        <v>30000</v>
      </c>
      <c r="KFT86" s="127">
        <v>40000</v>
      </c>
      <c r="KFU86" s="127">
        <v>30000</v>
      </c>
      <c r="KFV86" s="127">
        <v>30000</v>
      </c>
      <c r="KFW86" s="128">
        <v>40000</v>
      </c>
      <c r="KFX86" s="129">
        <f t="shared" ref="KFX86" si="501">SUM(KFL86:KFW86)</f>
        <v>400000</v>
      </c>
      <c r="KFY86" s="182" t="s">
        <v>3</v>
      </c>
      <c r="KFZ86" s="183" t="s">
        <v>151</v>
      </c>
      <c r="KGA86" s="146">
        <f>SUM(KGB86:KGM86)</f>
        <v>400000</v>
      </c>
      <c r="KGB86" s="126">
        <v>30000</v>
      </c>
      <c r="KGC86" s="127">
        <v>30000</v>
      </c>
      <c r="KGD86" s="127">
        <v>30000</v>
      </c>
      <c r="KGE86" s="127">
        <v>30000</v>
      </c>
      <c r="KGF86" s="127">
        <v>30000</v>
      </c>
      <c r="KGG86" s="127">
        <v>40000</v>
      </c>
      <c r="KGH86" s="127">
        <v>40000</v>
      </c>
      <c r="KGI86" s="127">
        <v>30000</v>
      </c>
      <c r="KGJ86" s="127">
        <v>40000</v>
      </c>
      <c r="KGK86" s="127">
        <v>30000</v>
      </c>
      <c r="KGL86" s="127">
        <v>30000</v>
      </c>
      <c r="KGM86" s="128">
        <v>40000</v>
      </c>
      <c r="KGN86" s="129">
        <f t="shared" ref="KGN86" si="502">SUM(KGB86:KGM86)</f>
        <v>400000</v>
      </c>
      <c r="KGO86" s="182" t="s">
        <v>3</v>
      </c>
      <c r="KGP86" s="183" t="s">
        <v>151</v>
      </c>
      <c r="KGQ86" s="146">
        <f>SUM(KGR86:KHC86)</f>
        <v>400000</v>
      </c>
      <c r="KGR86" s="126">
        <v>30000</v>
      </c>
      <c r="KGS86" s="127">
        <v>30000</v>
      </c>
      <c r="KGT86" s="127">
        <v>30000</v>
      </c>
      <c r="KGU86" s="127">
        <v>30000</v>
      </c>
      <c r="KGV86" s="127">
        <v>30000</v>
      </c>
      <c r="KGW86" s="127">
        <v>40000</v>
      </c>
      <c r="KGX86" s="127">
        <v>40000</v>
      </c>
      <c r="KGY86" s="127">
        <v>30000</v>
      </c>
      <c r="KGZ86" s="127">
        <v>40000</v>
      </c>
      <c r="KHA86" s="127">
        <v>30000</v>
      </c>
      <c r="KHB86" s="127">
        <v>30000</v>
      </c>
      <c r="KHC86" s="128">
        <v>40000</v>
      </c>
      <c r="KHD86" s="129">
        <f t="shared" ref="KHD86" si="503">SUM(KGR86:KHC86)</f>
        <v>400000</v>
      </c>
      <c r="KHE86" s="182" t="s">
        <v>3</v>
      </c>
      <c r="KHF86" s="183" t="s">
        <v>151</v>
      </c>
      <c r="KHG86" s="146">
        <f>SUM(KHH86:KHS86)</f>
        <v>400000</v>
      </c>
      <c r="KHH86" s="126">
        <v>30000</v>
      </c>
      <c r="KHI86" s="127">
        <v>30000</v>
      </c>
      <c r="KHJ86" s="127">
        <v>30000</v>
      </c>
      <c r="KHK86" s="127">
        <v>30000</v>
      </c>
      <c r="KHL86" s="127">
        <v>30000</v>
      </c>
      <c r="KHM86" s="127">
        <v>40000</v>
      </c>
      <c r="KHN86" s="127">
        <v>40000</v>
      </c>
      <c r="KHO86" s="127">
        <v>30000</v>
      </c>
      <c r="KHP86" s="127">
        <v>40000</v>
      </c>
      <c r="KHQ86" s="127">
        <v>30000</v>
      </c>
      <c r="KHR86" s="127">
        <v>30000</v>
      </c>
      <c r="KHS86" s="128">
        <v>40000</v>
      </c>
      <c r="KHT86" s="129">
        <f t="shared" ref="KHT86" si="504">SUM(KHH86:KHS86)</f>
        <v>400000</v>
      </c>
      <c r="KHU86" s="182" t="s">
        <v>3</v>
      </c>
      <c r="KHV86" s="183" t="s">
        <v>151</v>
      </c>
      <c r="KHW86" s="146">
        <f>SUM(KHX86:KII86)</f>
        <v>400000</v>
      </c>
      <c r="KHX86" s="126">
        <v>30000</v>
      </c>
      <c r="KHY86" s="127">
        <v>30000</v>
      </c>
      <c r="KHZ86" s="127">
        <v>30000</v>
      </c>
      <c r="KIA86" s="127">
        <v>30000</v>
      </c>
      <c r="KIB86" s="127">
        <v>30000</v>
      </c>
      <c r="KIC86" s="127">
        <v>40000</v>
      </c>
      <c r="KID86" s="127">
        <v>40000</v>
      </c>
      <c r="KIE86" s="127">
        <v>30000</v>
      </c>
      <c r="KIF86" s="127">
        <v>40000</v>
      </c>
      <c r="KIG86" s="127">
        <v>30000</v>
      </c>
      <c r="KIH86" s="127">
        <v>30000</v>
      </c>
      <c r="KII86" s="128">
        <v>40000</v>
      </c>
      <c r="KIJ86" s="129">
        <f t="shared" ref="KIJ86" si="505">SUM(KHX86:KII86)</f>
        <v>400000</v>
      </c>
      <c r="KIK86" s="182" t="s">
        <v>3</v>
      </c>
      <c r="KIL86" s="183" t="s">
        <v>151</v>
      </c>
      <c r="KIM86" s="146">
        <f>SUM(KIN86:KIY86)</f>
        <v>400000</v>
      </c>
      <c r="KIN86" s="126">
        <v>30000</v>
      </c>
      <c r="KIO86" s="127">
        <v>30000</v>
      </c>
      <c r="KIP86" s="127">
        <v>30000</v>
      </c>
      <c r="KIQ86" s="127">
        <v>30000</v>
      </c>
      <c r="KIR86" s="127">
        <v>30000</v>
      </c>
      <c r="KIS86" s="127">
        <v>40000</v>
      </c>
      <c r="KIT86" s="127">
        <v>40000</v>
      </c>
      <c r="KIU86" s="127">
        <v>30000</v>
      </c>
      <c r="KIV86" s="127">
        <v>40000</v>
      </c>
      <c r="KIW86" s="127">
        <v>30000</v>
      </c>
      <c r="KIX86" s="127">
        <v>30000</v>
      </c>
      <c r="KIY86" s="128">
        <v>40000</v>
      </c>
      <c r="KIZ86" s="129">
        <f t="shared" ref="KIZ86" si="506">SUM(KIN86:KIY86)</f>
        <v>400000</v>
      </c>
      <c r="KJA86" s="182" t="s">
        <v>3</v>
      </c>
      <c r="KJB86" s="183" t="s">
        <v>151</v>
      </c>
      <c r="KJC86" s="146">
        <f>SUM(KJD86:KJO86)</f>
        <v>400000</v>
      </c>
      <c r="KJD86" s="126">
        <v>30000</v>
      </c>
      <c r="KJE86" s="127">
        <v>30000</v>
      </c>
      <c r="KJF86" s="127">
        <v>30000</v>
      </c>
      <c r="KJG86" s="127">
        <v>30000</v>
      </c>
      <c r="KJH86" s="127">
        <v>30000</v>
      </c>
      <c r="KJI86" s="127">
        <v>40000</v>
      </c>
      <c r="KJJ86" s="127">
        <v>40000</v>
      </c>
      <c r="KJK86" s="127">
        <v>30000</v>
      </c>
      <c r="KJL86" s="127">
        <v>40000</v>
      </c>
      <c r="KJM86" s="127">
        <v>30000</v>
      </c>
      <c r="KJN86" s="127">
        <v>30000</v>
      </c>
      <c r="KJO86" s="128">
        <v>40000</v>
      </c>
      <c r="KJP86" s="129">
        <f t="shared" ref="KJP86" si="507">SUM(KJD86:KJO86)</f>
        <v>400000</v>
      </c>
      <c r="KJQ86" s="182" t="s">
        <v>3</v>
      </c>
      <c r="KJR86" s="183" t="s">
        <v>151</v>
      </c>
      <c r="KJS86" s="146">
        <f>SUM(KJT86:KKE86)</f>
        <v>400000</v>
      </c>
      <c r="KJT86" s="126">
        <v>30000</v>
      </c>
      <c r="KJU86" s="127">
        <v>30000</v>
      </c>
      <c r="KJV86" s="127">
        <v>30000</v>
      </c>
      <c r="KJW86" s="127">
        <v>30000</v>
      </c>
      <c r="KJX86" s="127">
        <v>30000</v>
      </c>
      <c r="KJY86" s="127">
        <v>40000</v>
      </c>
      <c r="KJZ86" s="127">
        <v>40000</v>
      </c>
      <c r="KKA86" s="127">
        <v>30000</v>
      </c>
      <c r="KKB86" s="127">
        <v>40000</v>
      </c>
      <c r="KKC86" s="127">
        <v>30000</v>
      </c>
      <c r="KKD86" s="127">
        <v>30000</v>
      </c>
      <c r="KKE86" s="128">
        <v>40000</v>
      </c>
      <c r="KKF86" s="129">
        <f t="shared" ref="KKF86" si="508">SUM(KJT86:KKE86)</f>
        <v>400000</v>
      </c>
      <c r="KKG86" s="182" t="s">
        <v>3</v>
      </c>
      <c r="KKH86" s="183" t="s">
        <v>151</v>
      </c>
      <c r="KKI86" s="146">
        <f>SUM(KKJ86:KKU86)</f>
        <v>400000</v>
      </c>
      <c r="KKJ86" s="126">
        <v>30000</v>
      </c>
      <c r="KKK86" s="127">
        <v>30000</v>
      </c>
      <c r="KKL86" s="127">
        <v>30000</v>
      </c>
      <c r="KKM86" s="127">
        <v>30000</v>
      </c>
      <c r="KKN86" s="127">
        <v>30000</v>
      </c>
      <c r="KKO86" s="127">
        <v>40000</v>
      </c>
      <c r="KKP86" s="127">
        <v>40000</v>
      </c>
      <c r="KKQ86" s="127">
        <v>30000</v>
      </c>
      <c r="KKR86" s="127">
        <v>40000</v>
      </c>
      <c r="KKS86" s="127">
        <v>30000</v>
      </c>
      <c r="KKT86" s="127">
        <v>30000</v>
      </c>
      <c r="KKU86" s="128">
        <v>40000</v>
      </c>
      <c r="KKV86" s="129">
        <f t="shared" ref="KKV86" si="509">SUM(KKJ86:KKU86)</f>
        <v>400000</v>
      </c>
      <c r="KKW86" s="182" t="s">
        <v>3</v>
      </c>
      <c r="KKX86" s="183" t="s">
        <v>151</v>
      </c>
      <c r="KKY86" s="146">
        <f>SUM(KKZ86:KLK86)</f>
        <v>400000</v>
      </c>
      <c r="KKZ86" s="126">
        <v>30000</v>
      </c>
      <c r="KLA86" s="127">
        <v>30000</v>
      </c>
      <c r="KLB86" s="127">
        <v>30000</v>
      </c>
      <c r="KLC86" s="127">
        <v>30000</v>
      </c>
      <c r="KLD86" s="127">
        <v>30000</v>
      </c>
      <c r="KLE86" s="127">
        <v>40000</v>
      </c>
      <c r="KLF86" s="127">
        <v>40000</v>
      </c>
      <c r="KLG86" s="127">
        <v>30000</v>
      </c>
      <c r="KLH86" s="127">
        <v>40000</v>
      </c>
      <c r="KLI86" s="127">
        <v>30000</v>
      </c>
      <c r="KLJ86" s="127">
        <v>30000</v>
      </c>
      <c r="KLK86" s="128">
        <v>40000</v>
      </c>
      <c r="KLL86" s="129">
        <f t="shared" ref="KLL86" si="510">SUM(KKZ86:KLK86)</f>
        <v>400000</v>
      </c>
      <c r="KLM86" s="182" t="s">
        <v>3</v>
      </c>
      <c r="KLN86" s="183" t="s">
        <v>151</v>
      </c>
      <c r="KLO86" s="146">
        <f>SUM(KLP86:KMA86)</f>
        <v>400000</v>
      </c>
      <c r="KLP86" s="126">
        <v>30000</v>
      </c>
      <c r="KLQ86" s="127">
        <v>30000</v>
      </c>
      <c r="KLR86" s="127">
        <v>30000</v>
      </c>
      <c r="KLS86" s="127">
        <v>30000</v>
      </c>
      <c r="KLT86" s="127">
        <v>30000</v>
      </c>
      <c r="KLU86" s="127">
        <v>40000</v>
      </c>
      <c r="KLV86" s="127">
        <v>40000</v>
      </c>
      <c r="KLW86" s="127">
        <v>30000</v>
      </c>
      <c r="KLX86" s="127">
        <v>40000</v>
      </c>
      <c r="KLY86" s="127">
        <v>30000</v>
      </c>
      <c r="KLZ86" s="127">
        <v>30000</v>
      </c>
      <c r="KMA86" s="128">
        <v>40000</v>
      </c>
      <c r="KMB86" s="129">
        <f t="shared" ref="KMB86" si="511">SUM(KLP86:KMA86)</f>
        <v>400000</v>
      </c>
      <c r="KMC86" s="182" t="s">
        <v>3</v>
      </c>
      <c r="KMD86" s="183" t="s">
        <v>151</v>
      </c>
      <c r="KME86" s="146">
        <f>SUM(KMF86:KMQ86)</f>
        <v>400000</v>
      </c>
      <c r="KMF86" s="126">
        <v>30000</v>
      </c>
      <c r="KMG86" s="127">
        <v>30000</v>
      </c>
      <c r="KMH86" s="127">
        <v>30000</v>
      </c>
      <c r="KMI86" s="127">
        <v>30000</v>
      </c>
      <c r="KMJ86" s="127">
        <v>30000</v>
      </c>
      <c r="KMK86" s="127">
        <v>40000</v>
      </c>
      <c r="KML86" s="127">
        <v>40000</v>
      </c>
      <c r="KMM86" s="127">
        <v>30000</v>
      </c>
      <c r="KMN86" s="127">
        <v>40000</v>
      </c>
      <c r="KMO86" s="127">
        <v>30000</v>
      </c>
      <c r="KMP86" s="127">
        <v>30000</v>
      </c>
      <c r="KMQ86" s="128">
        <v>40000</v>
      </c>
      <c r="KMR86" s="129">
        <f t="shared" ref="KMR86" si="512">SUM(KMF86:KMQ86)</f>
        <v>400000</v>
      </c>
      <c r="KMS86" s="182" t="s">
        <v>3</v>
      </c>
      <c r="KMT86" s="183" t="s">
        <v>151</v>
      </c>
      <c r="KMU86" s="146">
        <f>SUM(KMV86:KNG86)</f>
        <v>400000</v>
      </c>
      <c r="KMV86" s="126">
        <v>30000</v>
      </c>
      <c r="KMW86" s="127">
        <v>30000</v>
      </c>
      <c r="KMX86" s="127">
        <v>30000</v>
      </c>
      <c r="KMY86" s="127">
        <v>30000</v>
      </c>
      <c r="KMZ86" s="127">
        <v>30000</v>
      </c>
      <c r="KNA86" s="127">
        <v>40000</v>
      </c>
      <c r="KNB86" s="127">
        <v>40000</v>
      </c>
      <c r="KNC86" s="127">
        <v>30000</v>
      </c>
      <c r="KND86" s="127">
        <v>40000</v>
      </c>
      <c r="KNE86" s="127">
        <v>30000</v>
      </c>
      <c r="KNF86" s="127">
        <v>30000</v>
      </c>
      <c r="KNG86" s="128">
        <v>40000</v>
      </c>
      <c r="KNH86" s="129">
        <f t="shared" ref="KNH86" si="513">SUM(KMV86:KNG86)</f>
        <v>400000</v>
      </c>
      <c r="KNI86" s="182" t="s">
        <v>3</v>
      </c>
      <c r="KNJ86" s="183" t="s">
        <v>151</v>
      </c>
      <c r="KNK86" s="146">
        <f>SUM(KNL86:KNW86)</f>
        <v>400000</v>
      </c>
      <c r="KNL86" s="126">
        <v>30000</v>
      </c>
      <c r="KNM86" s="127">
        <v>30000</v>
      </c>
      <c r="KNN86" s="127">
        <v>30000</v>
      </c>
      <c r="KNO86" s="127">
        <v>30000</v>
      </c>
      <c r="KNP86" s="127">
        <v>30000</v>
      </c>
      <c r="KNQ86" s="127">
        <v>40000</v>
      </c>
      <c r="KNR86" s="127">
        <v>40000</v>
      </c>
      <c r="KNS86" s="127">
        <v>30000</v>
      </c>
      <c r="KNT86" s="127">
        <v>40000</v>
      </c>
      <c r="KNU86" s="127">
        <v>30000</v>
      </c>
      <c r="KNV86" s="127">
        <v>30000</v>
      </c>
      <c r="KNW86" s="128">
        <v>40000</v>
      </c>
      <c r="KNX86" s="129">
        <f t="shared" ref="KNX86" si="514">SUM(KNL86:KNW86)</f>
        <v>400000</v>
      </c>
      <c r="KNY86" s="182" t="s">
        <v>3</v>
      </c>
      <c r="KNZ86" s="183" t="s">
        <v>151</v>
      </c>
      <c r="KOA86" s="146">
        <f>SUM(KOB86:KOM86)</f>
        <v>400000</v>
      </c>
      <c r="KOB86" s="126">
        <v>30000</v>
      </c>
      <c r="KOC86" s="127">
        <v>30000</v>
      </c>
      <c r="KOD86" s="127">
        <v>30000</v>
      </c>
      <c r="KOE86" s="127">
        <v>30000</v>
      </c>
      <c r="KOF86" s="127">
        <v>30000</v>
      </c>
      <c r="KOG86" s="127">
        <v>40000</v>
      </c>
      <c r="KOH86" s="127">
        <v>40000</v>
      </c>
      <c r="KOI86" s="127">
        <v>30000</v>
      </c>
      <c r="KOJ86" s="127">
        <v>40000</v>
      </c>
      <c r="KOK86" s="127">
        <v>30000</v>
      </c>
      <c r="KOL86" s="127">
        <v>30000</v>
      </c>
      <c r="KOM86" s="128">
        <v>40000</v>
      </c>
      <c r="KON86" s="129">
        <f t="shared" ref="KON86" si="515">SUM(KOB86:KOM86)</f>
        <v>400000</v>
      </c>
      <c r="KOO86" s="182" t="s">
        <v>3</v>
      </c>
      <c r="KOP86" s="183" t="s">
        <v>151</v>
      </c>
      <c r="KOQ86" s="146">
        <f>SUM(KOR86:KPC86)</f>
        <v>400000</v>
      </c>
      <c r="KOR86" s="126">
        <v>30000</v>
      </c>
      <c r="KOS86" s="127">
        <v>30000</v>
      </c>
      <c r="KOT86" s="127">
        <v>30000</v>
      </c>
      <c r="KOU86" s="127">
        <v>30000</v>
      </c>
      <c r="KOV86" s="127">
        <v>30000</v>
      </c>
      <c r="KOW86" s="127">
        <v>40000</v>
      </c>
      <c r="KOX86" s="127">
        <v>40000</v>
      </c>
      <c r="KOY86" s="127">
        <v>30000</v>
      </c>
      <c r="KOZ86" s="127">
        <v>40000</v>
      </c>
      <c r="KPA86" s="127">
        <v>30000</v>
      </c>
      <c r="KPB86" s="127">
        <v>30000</v>
      </c>
      <c r="KPC86" s="128">
        <v>40000</v>
      </c>
      <c r="KPD86" s="129">
        <f t="shared" ref="KPD86" si="516">SUM(KOR86:KPC86)</f>
        <v>400000</v>
      </c>
      <c r="KPE86" s="182" t="s">
        <v>3</v>
      </c>
      <c r="KPF86" s="183" t="s">
        <v>151</v>
      </c>
      <c r="KPG86" s="146">
        <f>SUM(KPH86:KPS86)</f>
        <v>400000</v>
      </c>
      <c r="KPH86" s="126">
        <v>30000</v>
      </c>
      <c r="KPI86" s="127">
        <v>30000</v>
      </c>
      <c r="KPJ86" s="127">
        <v>30000</v>
      </c>
      <c r="KPK86" s="127">
        <v>30000</v>
      </c>
      <c r="KPL86" s="127">
        <v>30000</v>
      </c>
      <c r="KPM86" s="127">
        <v>40000</v>
      </c>
      <c r="KPN86" s="127">
        <v>40000</v>
      </c>
      <c r="KPO86" s="127">
        <v>30000</v>
      </c>
      <c r="KPP86" s="127">
        <v>40000</v>
      </c>
      <c r="KPQ86" s="127">
        <v>30000</v>
      </c>
      <c r="KPR86" s="127">
        <v>30000</v>
      </c>
      <c r="KPS86" s="128">
        <v>40000</v>
      </c>
      <c r="KPT86" s="129">
        <f t="shared" ref="KPT86" si="517">SUM(KPH86:KPS86)</f>
        <v>400000</v>
      </c>
      <c r="KPU86" s="182" t="s">
        <v>3</v>
      </c>
      <c r="KPV86" s="183" t="s">
        <v>151</v>
      </c>
      <c r="KPW86" s="146">
        <f>SUM(KPX86:KQI86)</f>
        <v>400000</v>
      </c>
      <c r="KPX86" s="126">
        <v>30000</v>
      </c>
      <c r="KPY86" s="127">
        <v>30000</v>
      </c>
      <c r="KPZ86" s="127">
        <v>30000</v>
      </c>
      <c r="KQA86" s="127">
        <v>30000</v>
      </c>
      <c r="KQB86" s="127">
        <v>30000</v>
      </c>
      <c r="KQC86" s="127">
        <v>40000</v>
      </c>
      <c r="KQD86" s="127">
        <v>40000</v>
      </c>
      <c r="KQE86" s="127">
        <v>30000</v>
      </c>
      <c r="KQF86" s="127">
        <v>40000</v>
      </c>
      <c r="KQG86" s="127">
        <v>30000</v>
      </c>
      <c r="KQH86" s="127">
        <v>30000</v>
      </c>
      <c r="KQI86" s="128">
        <v>40000</v>
      </c>
      <c r="KQJ86" s="129">
        <f t="shared" ref="KQJ86" si="518">SUM(KPX86:KQI86)</f>
        <v>400000</v>
      </c>
      <c r="KQK86" s="182" t="s">
        <v>3</v>
      </c>
      <c r="KQL86" s="183" t="s">
        <v>151</v>
      </c>
      <c r="KQM86" s="146">
        <f>SUM(KQN86:KQY86)</f>
        <v>400000</v>
      </c>
      <c r="KQN86" s="126">
        <v>30000</v>
      </c>
      <c r="KQO86" s="127">
        <v>30000</v>
      </c>
      <c r="KQP86" s="127">
        <v>30000</v>
      </c>
      <c r="KQQ86" s="127">
        <v>30000</v>
      </c>
      <c r="KQR86" s="127">
        <v>30000</v>
      </c>
      <c r="KQS86" s="127">
        <v>40000</v>
      </c>
      <c r="KQT86" s="127">
        <v>40000</v>
      </c>
      <c r="KQU86" s="127">
        <v>30000</v>
      </c>
      <c r="KQV86" s="127">
        <v>40000</v>
      </c>
      <c r="KQW86" s="127">
        <v>30000</v>
      </c>
      <c r="KQX86" s="127">
        <v>30000</v>
      </c>
      <c r="KQY86" s="128">
        <v>40000</v>
      </c>
      <c r="KQZ86" s="129">
        <f t="shared" ref="KQZ86" si="519">SUM(KQN86:KQY86)</f>
        <v>400000</v>
      </c>
      <c r="KRA86" s="182" t="s">
        <v>3</v>
      </c>
      <c r="KRB86" s="183" t="s">
        <v>151</v>
      </c>
      <c r="KRC86" s="146">
        <f>SUM(KRD86:KRO86)</f>
        <v>400000</v>
      </c>
      <c r="KRD86" s="126">
        <v>30000</v>
      </c>
      <c r="KRE86" s="127">
        <v>30000</v>
      </c>
      <c r="KRF86" s="127">
        <v>30000</v>
      </c>
      <c r="KRG86" s="127">
        <v>30000</v>
      </c>
      <c r="KRH86" s="127">
        <v>30000</v>
      </c>
      <c r="KRI86" s="127">
        <v>40000</v>
      </c>
      <c r="KRJ86" s="127">
        <v>40000</v>
      </c>
      <c r="KRK86" s="127">
        <v>30000</v>
      </c>
      <c r="KRL86" s="127">
        <v>40000</v>
      </c>
      <c r="KRM86" s="127">
        <v>30000</v>
      </c>
      <c r="KRN86" s="127">
        <v>30000</v>
      </c>
      <c r="KRO86" s="128">
        <v>40000</v>
      </c>
      <c r="KRP86" s="129">
        <f t="shared" ref="KRP86" si="520">SUM(KRD86:KRO86)</f>
        <v>400000</v>
      </c>
      <c r="KRQ86" s="182" t="s">
        <v>3</v>
      </c>
      <c r="KRR86" s="183" t="s">
        <v>151</v>
      </c>
      <c r="KRS86" s="146">
        <f>SUM(KRT86:KSE86)</f>
        <v>400000</v>
      </c>
      <c r="KRT86" s="126">
        <v>30000</v>
      </c>
      <c r="KRU86" s="127">
        <v>30000</v>
      </c>
      <c r="KRV86" s="127">
        <v>30000</v>
      </c>
      <c r="KRW86" s="127">
        <v>30000</v>
      </c>
      <c r="KRX86" s="127">
        <v>30000</v>
      </c>
      <c r="KRY86" s="127">
        <v>40000</v>
      </c>
      <c r="KRZ86" s="127">
        <v>40000</v>
      </c>
      <c r="KSA86" s="127">
        <v>30000</v>
      </c>
      <c r="KSB86" s="127">
        <v>40000</v>
      </c>
      <c r="KSC86" s="127">
        <v>30000</v>
      </c>
      <c r="KSD86" s="127">
        <v>30000</v>
      </c>
      <c r="KSE86" s="128">
        <v>40000</v>
      </c>
      <c r="KSF86" s="129">
        <f t="shared" ref="KSF86" si="521">SUM(KRT86:KSE86)</f>
        <v>400000</v>
      </c>
      <c r="KSG86" s="182" t="s">
        <v>3</v>
      </c>
      <c r="KSH86" s="183" t="s">
        <v>151</v>
      </c>
      <c r="KSI86" s="146">
        <f>SUM(KSJ86:KSU86)</f>
        <v>400000</v>
      </c>
      <c r="KSJ86" s="126">
        <v>30000</v>
      </c>
      <c r="KSK86" s="127">
        <v>30000</v>
      </c>
      <c r="KSL86" s="127">
        <v>30000</v>
      </c>
      <c r="KSM86" s="127">
        <v>30000</v>
      </c>
      <c r="KSN86" s="127">
        <v>30000</v>
      </c>
      <c r="KSO86" s="127">
        <v>40000</v>
      </c>
      <c r="KSP86" s="127">
        <v>40000</v>
      </c>
      <c r="KSQ86" s="127">
        <v>30000</v>
      </c>
      <c r="KSR86" s="127">
        <v>40000</v>
      </c>
      <c r="KSS86" s="127">
        <v>30000</v>
      </c>
      <c r="KST86" s="127">
        <v>30000</v>
      </c>
      <c r="KSU86" s="128">
        <v>40000</v>
      </c>
      <c r="KSV86" s="129">
        <f t="shared" ref="KSV86" si="522">SUM(KSJ86:KSU86)</f>
        <v>400000</v>
      </c>
      <c r="KSW86" s="182" t="s">
        <v>3</v>
      </c>
      <c r="KSX86" s="183" t="s">
        <v>151</v>
      </c>
      <c r="KSY86" s="146">
        <f>SUM(KSZ86:KTK86)</f>
        <v>400000</v>
      </c>
      <c r="KSZ86" s="126">
        <v>30000</v>
      </c>
      <c r="KTA86" s="127">
        <v>30000</v>
      </c>
      <c r="KTB86" s="127">
        <v>30000</v>
      </c>
      <c r="KTC86" s="127">
        <v>30000</v>
      </c>
      <c r="KTD86" s="127">
        <v>30000</v>
      </c>
      <c r="KTE86" s="127">
        <v>40000</v>
      </c>
      <c r="KTF86" s="127">
        <v>40000</v>
      </c>
      <c r="KTG86" s="127">
        <v>30000</v>
      </c>
      <c r="KTH86" s="127">
        <v>40000</v>
      </c>
      <c r="KTI86" s="127">
        <v>30000</v>
      </c>
      <c r="KTJ86" s="127">
        <v>30000</v>
      </c>
      <c r="KTK86" s="128">
        <v>40000</v>
      </c>
      <c r="KTL86" s="129">
        <f t="shared" ref="KTL86" si="523">SUM(KSZ86:KTK86)</f>
        <v>400000</v>
      </c>
      <c r="KTM86" s="182" t="s">
        <v>3</v>
      </c>
      <c r="KTN86" s="183" t="s">
        <v>151</v>
      </c>
      <c r="KTO86" s="146">
        <f>SUM(KTP86:KUA86)</f>
        <v>400000</v>
      </c>
      <c r="KTP86" s="126">
        <v>30000</v>
      </c>
      <c r="KTQ86" s="127">
        <v>30000</v>
      </c>
      <c r="KTR86" s="127">
        <v>30000</v>
      </c>
      <c r="KTS86" s="127">
        <v>30000</v>
      </c>
      <c r="KTT86" s="127">
        <v>30000</v>
      </c>
      <c r="KTU86" s="127">
        <v>40000</v>
      </c>
      <c r="KTV86" s="127">
        <v>40000</v>
      </c>
      <c r="KTW86" s="127">
        <v>30000</v>
      </c>
      <c r="KTX86" s="127">
        <v>40000</v>
      </c>
      <c r="KTY86" s="127">
        <v>30000</v>
      </c>
      <c r="KTZ86" s="127">
        <v>30000</v>
      </c>
      <c r="KUA86" s="128">
        <v>40000</v>
      </c>
      <c r="KUB86" s="129">
        <f t="shared" ref="KUB86" si="524">SUM(KTP86:KUA86)</f>
        <v>400000</v>
      </c>
      <c r="KUC86" s="182" t="s">
        <v>3</v>
      </c>
      <c r="KUD86" s="183" t="s">
        <v>151</v>
      </c>
      <c r="KUE86" s="146">
        <f>SUM(KUF86:KUQ86)</f>
        <v>400000</v>
      </c>
      <c r="KUF86" s="126">
        <v>30000</v>
      </c>
      <c r="KUG86" s="127">
        <v>30000</v>
      </c>
      <c r="KUH86" s="127">
        <v>30000</v>
      </c>
      <c r="KUI86" s="127">
        <v>30000</v>
      </c>
      <c r="KUJ86" s="127">
        <v>30000</v>
      </c>
      <c r="KUK86" s="127">
        <v>40000</v>
      </c>
      <c r="KUL86" s="127">
        <v>40000</v>
      </c>
      <c r="KUM86" s="127">
        <v>30000</v>
      </c>
      <c r="KUN86" s="127">
        <v>40000</v>
      </c>
      <c r="KUO86" s="127">
        <v>30000</v>
      </c>
      <c r="KUP86" s="127">
        <v>30000</v>
      </c>
      <c r="KUQ86" s="128">
        <v>40000</v>
      </c>
      <c r="KUR86" s="129">
        <f t="shared" ref="KUR86" si="525">SUM(KUF86:KUQ86)</f>
        <v>400000</v>
      </c>
      <c r="KUS86" s="182" t="s">
        <v>3</v>
      </c>
      <c r="KUT86" s="183" t="s">
        <v>151</v>
      </c>
      <c r="KUU86" s="146">
        <f>SUM(KUV86:KVG86)</f>
        <v>400000</v>
      </c>
      <c r="KUV86" s="126">
        <v>30000</v>
      </c>
      <c r="KUW86" s="127">
        <v>30000</v>
      </c>
      <c r="KUX86" s="127">
        <v>30000</v>
      </c>
      <c r="KUY86" s="127">
        <v>30000</v>
      </c>
      <c r="KUZ86" s="127">
        <v>30000</v>
      </c>
      <c r="KVA86" s="127">
        <v>40000</v>
      </c>
      <c r="KVB86" s="127">
        <v>40000</v>
      </c>
      <c r="KVC86" s="127">
        <v>30000</v>
      </c>
      <c r="KVD86" s="127">
        <v>40000</v>
      </c>
      <c r="KVE86" s="127">
        <v>30000</v>
      </c>
      <c r="KVF86" s="127">
        <v>30000</v>
      </c>
      <c r="KVG86" s="128">
        <v>40000</v>
      </c>
      <c r="KVH86" s="129">
        <f t="shared" ref="KVH86" si="526">SUM(KUV86:KVG86)</f>
        <v>400000</v>
      </c>
      <c r="KVI86" s="182" t="s">
        <v>3</v>
      </c>
      <c r="KVJ86" s="183" t="s">
        <v>151</v>
      </c>
      <c r="KVK86" s="146">
        <f>SUM(KVL86:KVW86)</f>
        <v>400000</v>
      </c>
      <c r="KVL86" s="126">
        <v>30000</v>
      </c>
      <c r="KVM86" s="127">
        <v>30000</v>
      </c>
      <c r="KVN86" s="127">
        <v>30000</v>
      </c>
      <c r="KVO86" s="127">
        <v>30000</v>
      </c>
      <c r="KVP86" s="127">
        <v>30000</v>
      </c>
      <c r="KVQ86" s="127">
        <v>40000</v>
      </c>
      <c r="KVR86" s="127">
        <v>40000</v>
      </c>
      <c r="KVS86" s="127">
        <v>30000</v>
      </c>
      <c r="KVT86" s="127">
        <v>40000</v>
      </c>
      <c r="KVU86" s="127">
        <v>30000</v>
      </c>
      <c r="KVV86" s="127">
        <v>30000</v>
      </c>
      <c r="KVW86" s="128">
        <v>40000</v>
      </c>
      <c r="KVX86" s="129">
        <f t="shared" ref="KVX86" si="527">SUM(KVL86:KVW86)</f>
        <v>400000</v>
      </c>
      <c r="KVY86" s="182" t="s">
        <v>3</v>
      </c>
      <c r="KVZ86" s="183" t="s">
        <v>151</v>
      </c>
      <c r="KWA86" s="146">
        <f>SUM(KWB86:KWM86)</f>
        <v>400000</v>
      </c>
      <c r="KWB86" s="126">
        <v>30000</v>
      </c>
      <c r="KWC86" s="127">
        <v>30000</v>
      </c>
      <c r="KWD86" s="127">
        <v>30000</v>
      </c>
      <c r="KWE86" s="127">
        <v>30000</v>
      </c>
      <c r="KWF86" s="127">
        <v>30000</v>
      </c>
      <c r="KWG86" s="127">
        <v>40000</v>
      </c>
      <c r="KWH86" s="127">
        <v>40000</v>
      </c>
      <c r="KWI86" s="127">
        <v>30000</v>
      </c>
      <c r="KWJ86" s="127">
        <v>40000</v>
      </c>
      <c r="KWK86" s="127">
        <v>30000</v>
      </c>
      <c r="KWL86" s="127">
        <v>30000</v>
      </c>
      <c r="KWM86" s="128">
        <v>40000</v>
      </c>
      <c r="KWN86" s="129">
        <f t="shared" ref="KWN86" si="528">SUM(KWB86:KWM86)</f>
        <v>400000</v>
      </c>
      <c r="KWO86" s="182" t="s">
        <v>3</v>
      </c>
      <c r="KWP86" s="183" t="s">
        <v>151</v>
      </c>
      <c r="KWQ86" s="146">
        <f>SUM(KWR86:KXC86)</f>
        <v>400000</v>
      </c>
      <c r="KWR86" s="126">
        <v>30000</v>
      </c>
      <c r="KWS86" s="127">
        <v>30000</v>
      </c>
      <c r="KWT86" s="127">
        <v>30000</v>
      </c>
      <c r="KWU86" s="127">
        <v>30000</v>
      </c>
      <c r="KWV86" s="127">
        <v>30000</v>
      </c>
      <c r="KWW86" s="127">
        <v>40000</v>
      </c>
      <c r="KWX86" s="127">
        <v>40000</v>
      </c>
      <c r="KWY86" s="127">
        <v>30000</v>
      </c>
      <c r="KWZ86" s="127">
        <v>40000</v>
      </c>
      <c r="KXA86" s="127">
        <v>30000</v>
      </c>
      <c r="KXB86" s="127">
        <v>30000</v>
      </c>
      <c r="KXC86" s="128">
        <v>40000</v>
      </c>
      <c r="KXD86" s="129">
        <f t="shared" ref="KXD86" si="529">SUM(KWR86:KXC86)</f>
        <v>400000</v>
      </c>
      <c r="KXE86" s="182" t="s">
        <v>3</v>
      </c>
      <c r="KXF86" s="183" t="s">
        <v>151</v>
      </c>
      <c r="KXG86" s="146">
        <f>SUM(KXH86:KXS86)</f>
        <v>400000</v>
      </c>
      <c r="KXH86" s="126">
        <v>30000</v>
      </c>
      <c r="KXI86" s="127">
        <v>30000</v>
      </c>
      <c r="KXJ86" s="127">
        <v>30000</v>
      </c>
      <c r="KXK86" s="127">
        <v>30000</v>
      </c>
      <c r="KXL86" s="127">
        <v>30000</v>
      </c>
      <c r="KXM86" s="127">
        <v>40000</v>
      </c>
      <c r="KXN86" s="127">
        <v>40000</v>
      </c>
      <c r="KXO86" s="127">
        <v>30000</v>
      </c>
      <c r="KXP86" s="127">
        <v>40000</v>
      </c>
      <c r="KXQ86" s="127">
        <v>30000</v>
      </c>
      <c r="KXR86" s="127">
        <v>30000</v>
      </c>
      <c r="KXS86" s="128">
        <v>40000</v>
      </c>
      <c r="KXT86" s="129">
        <f t="shared" ref="KXT86" si="530">SUM(KXH86:KXS86)</f>
        <v>400000</v>
      </c>
      <c r="KXU86" s="182" t="s">
        <v>3</v>
      </c>
      <c r="KXV86" s="183" t="s">
        <v>151</v>
      </c>
      <c r="KXW86" s="146">
        <f>SUM(KXX86:KYI86)</f>
        <v>400000</v>
      </c>
      <c r="KXX86" s="126">
        <v>30000</v>
      </c>
      <c r="KXY86" s="127">
        <v>30000</v>
      </c>
      <c r="KXZ86" s="127">
        <v>30000</v>
      </c>
      <c r="KYA86" s="127">
        <v>30000</v>
      </c>
      <c r="KYB86" s="127">
        <v>30000</v>
      </c>
      <c r="KYC86" s="127">
        <v>40000</v>
      </c>
      <c r="KYD86" s="127">
        <v>40000</v>
      </c>
      <c r="KYE86" s="127">
        <v>30000</v>
      </c>
      <c r="KYF86" s="127">
        <v>40000</v>
      </c>
      <c r="KYG86" s="127">
        <v>30000</v>
      </c>
      <c r="KYH86" s="127">
        <v>30000</v>
      </c>
      <c r="KYI86" s="128">
        <v>40000</v>
      </c>
      <c r="KYJ86" s="129">
        <f t="shared" ref="KYJ86" si="531">SUM(KXX86:KYI86)</f>
        <v>400000</v>
      </c>
      <c r="KYK86" s="182" t="s">
        <v>3</v>
      </c>
      <c r="KYL86" s="183" t="s">
        <v>151</v>
      </c>
      <c r="KYM86" s="146">
        <f>SUM(KYN86:KYY86)</f>
        <v>400000</v>
      </c>
      <c r="KYN86" s="126">
        <v>30000</v>
      </c>
      <c r="KYO86" s="127">
        <v>30000</v>
      </c>
      <c r="KYP86" s="127">
        <v>30000</v>
      </c>
      <c r="KYQ86" s="127">
        <v>30000</v>
      </c>
      <c r="KYR86" s="127">
        <v>30000</v>
      </c>
      <c r="KYS86" s="127">
        <v>40000</v>
      </c>
      <c r="KYT86" s="127">
        <v>40000</v>
      </c>
      <c r="KYU86" s="127">
        <v>30000</v>
      </c>
      <c r="KYV86" s="127">
        <v>40000</v>
      </c>
      <c r="KYW86" s="127">
        <v>30000</v>
      </c>
      <c r="KYX86" s="127">
        <v>30000</v>
      </c>
      <c r="KYY86" s="128">
        <v>40000</v>
      </c>
      <c r="KYZ86" s="129">
        <f t="shared" ref="KYZ86" si="532">SUM(KYN86:KYY86)</f>
        <v>400000</v>
      </c>
      <c r="KZA86" s="182" t="s">
        <v>3</v>
      </c>
      <c r="KZB86" s="183" t="s">
        <v>151</v>
      </c>
      <c r="KZC86" s="146">
        <f>SUM(KZD86:KZO86)</f>
        <v>400000</v>
      </c>
      <c r="KZD86" s="126">
        <v>30000</v>
      </c>
      <c r="KZE86" s="127">
        <v>30000</v>
      </c>
      <c r="KZF86" s="127">
        <v>30000</v>
      </c>
      <c r="KZG86" s="127">
        <v>30000</v>
      </c>
      <c r="KZH86" s="127">
        <v>30000</v>
      </c>
      <c r="KZI86" s="127">
        <v>40000</v>
      </c>
      <c r="KZJ86" s="127">
        <v>40000</v>
      </c>
      <c r="KZK86" s="127">
        <v>30000</v>
      </c>
      <c r="KZL86" s="127">
        <v>40000</v>
      </c>
      <c r="KZM86" s="127">
        <v>30000</v>
      </c>
      <c r="KZN86" s="127">
        <v>30000</v>
      </c>
      <c r="KZO86" s="128">
        <v>40000</v>
      </c>
      <c r="KZP86" s="129">
        <f t="shared" ref="KZP86" si="533">SUM(KZD86:KZO86)</f>
        <v>400000</v>
      </c>
      <c r="KZQ86" s="182" t="s">
        <v>3</v>
      </c>
      <c r="KZR86" s="183" t="s">
        <v>151</v>
      </c>
      <c r="KZS86" s="146">
        <f>SUM(KZT86:LAE86)</f>
        <v>400000</v>
      </c>
      <c r="KZT86" s="126">
        <v>30000</v>
      </c>
      <c r="KZU86" s="127">
        <v>30000</v>
      </c>
      <c r="KZV86" s="127">
        <v>30000</v>
      </c>
      <c r="KZW86" s="127">
        <v>30000</v>
      </c>
      <c r="KZX86" s="127">
        <v>30000</v>
      </c>
      <c r="KZY86" s="127">
        <v>40000</v>
      </c>
      <c r="KZZ86" s="127">
        <v>40000</v>
      </c>
      <c r="LAA86" s="127">
        <v>30000</v>
      </c>
      <c r="LAB86" s="127">
        <v>40000</v>
      </c>
      <c r="LAC86" s="127">
        <v>30000</v>
      </c>
      <c r="LAD86" s="127">
        <v>30000</v>
      </c>
      <c r="LAE86" s="128">
        <v>40000</v>
      </c>
      <c r="LAF86" s="129">
        <f t="shared" ref="LAF86" si="534">SUM(KZT86:LAE86)</f>
        <v>400000</v>
      </c>
      <c r="LAG86" s="182" t="s">
        <v>3</v>
      </c>
      <c r="LAH86" s="183" t="s">
        <v>151</v>
      </c>
      <c r="LAI86" s="146">
        <f>SUM(LAJ86:LAU86)</f>
        <v>400000</v>
      </c>
      <c r="LAJ86" s="126">
        <v>30000</v>
      </c>
      <c r="LAK86" s="127">
        <v>30000</v>
      </c>
      <c r="LAL86" s="127">
        <v>30000</v>
      </c>
      <c r="LAM86" s="127">
        <v>30000</v>
      </c>
      <c r="LAN86" s="127">
        <v>30000</v>
      </c>
      <c r="LAO86" s="127">
        <v>40000</v>
      </c>
      <c r="LAP86" s="127">
        <v>40000</v>
      </c>
      <c r="LAQ86" s="127">
        <v>30000</v>
      </c>
      <c r="LAR86" s="127">
        <v>40000</v>
      </c>
      <c r="LAS86" s="127">
        <v>30000</v>
      </c>
      <c r="LAT86" s="127">
        <v>30000</v>
      </c>
      <c r="LAU86" s="128">
        <v>40000</v>
      </c>
      <c r="LAV86" s="129">
        <f t="shared" ref="LAV86" si="535">SUM(LAJ86:LAU86)</f>
        <v>400000</v>
      </c>
      <c r="LAW86" s="182" t="s">
        <v>3</v>
      </c>
      <c r="LAX86" s="183" t="s">
        <v>151</v>
      </c>
      <c r="LAY86" s="146">
        <f>SUM(LAZ86:LBK86)</f>
        <v>400000</v>
      </c>
      <c r="LAZ86" s="126">
        <v>30000</v>
      </c>
      <c r="LBA86" s="127">
        <v>30000</v>
      </c>
      <c r="LBB86" s="127">
        <v>30000</v>
      </c>
      <c r="LBC86" s="127">
        <v>30000</v>
      </c>
      <c r="LBD86" s="127">
        <v>30000</v>
      </c>
      <c r="LBE86" s="127">
        <v>40000</v>
      </c>
      <c r="LBF86" s="127">
        <v>40000</v>
      </c>
      <c r="LBG86" s="127">
        <v>30000</v>
      </c>
      <c r="LBH86" s="127">
        <v>40000</v>
      </c>
      <c r="LBI86" s="127">
        <v>30000</v>
      </c>
      <c r="LBJ86" s="127">
        <v>30000</v>
      </c>
      <c r="LBK86" s="128">
        <v>40000</v>
      </c>
      <c r="LBL86" s="129">
        <f t="shared" ref="LBL86" si="536">SUM(LAZ86:LBK86)</f>
        <v>400000</v>
      </c>
      <c r="LBM86" s="182" t="s">
        <v>3</v>
      </c>
      <c r="LBN86" s="183" t="s">
        <v>151</v>
      </c>
      <c r="LBO86" s="146">
        <f>SUM(LBP86:LCA86)</f>
        <v>400000</v>
      </c>
      <c r="LBP86" s="126">
        <v>30000</v>
      </c>
      <c r="LBQ86" s="127">
        <v>30000</v>
      </c>
      <c r="LBR86" s="127">
        <v>30000</v>
      </c>
      <c r="LBS86" s="127">
        <v>30000</v>
      </c>
      <c r="LBT86" s="127">
        <v>30000</v>
      </c>
      <c r="LBU86" s="127">
        <v>40000</v>
      </c>
      <c r="LBV86" s="127">
        <v>40000</v>
      </c>
      <c r="LBW86" s="127">
        <v>30000</v>
      </c>
      <c r="LBX86" s="127">
        <v>40000</v>
      </c>
      <c r="LBY86" s="127">
        <v>30000</v>
      </c>
      <c r="LBZ86" s="127">
        <v>30000</v>
      </c>
      <c r="LCA86" s="128">
        <v>40000</v>
      </c>
      <c r="LCB86" s="129">
        <f t="shared" ref="LCB86" si="537">SUM(LBP86:LCA86)</f>
        <v>400000</v>
      </c>
      <c r="LCC86" s="182" t="s">
        <v>3</v>
      </c>
      <c r="LCD86" s="183" t="s">
        <v>151</v>
      </c>
      <c r="LCE86" s="146">
        <f>SUM(LCF86:LCQ86)</f>
        <v>400000</v>
      </c>
      <c r="LCF86" s="126">
        <v>30000</v>
      </c>
      <c r="LCG86" s="127">
        <v>30000</v>
      </c>
      <c r="LCH86" s="127">
        <v>30000</v>
      </c>
      <c r="LCI86" s="127">
        <v>30000</v>
      </c>
      <c r="LCJ86" s="127">
        <v>30000</v>
      </c>
      <c r="LCK86" s="127">
        <v>40000</v>
      </c>
      <c r="LCL86" s="127">
        <v>40000</v>
      </c>
      <c r="LCM86" s="127">
        <v>30000</v>
      </c>
      <c r="LCN86" s="127">
        <v>40000</v>
      </c>
      <c r="LCO86" s="127">
        <v>30000</v>
      </c>
      <c r="LCP86" s="127">
        <v>30000</v>
      </c>
      <c r="LCQ86" s="128">
        <v>40000</v>
      </c>
      <c r="LCR86" s="129">
        <f t="shared" ref="LCR86" si="538">SUM(LCF86:LCQ86)</f>
        <v>400000</v>
      </c>
      <c r="LCS86" s="182" t="s">
        <v>3</v>
      </c>
      <c r="LCT86" s="183" t="s">
        <v>151</v>
      </c>
      <c r="LCU86" s="146">
        <f>SUM(LCV86:LDG86)</f>
        <v>400000</v>
      </c>
      <c r="LCV86" s="126">
        <v>30000</v>
      </c>
      <c r="LCW86" s="127">
        <v>30000</v>
      </c>
      <c r="LCX86" s="127">
        <v>30000</v>
      </c>
      <c r="LCY86" s="127">
        <v>30000</v>
      </c>
      <c r="LCZ86" s="127">
        <v>30000</v>
      </c>
      <c r="LDA86" s="127">
        <v>40000</v>
      </c>
      <c r="LDB86" s="127">
        <v>40000</v>
      </c>
      <c r="LDC86" s="127">
        <v>30000</v>
      </c>
      <c r="LDD86" s="127">
        <v>40000</v>
      </c>
      <c r="LDE86" s="127">
        <v>30000</v>
      </c>
      <c r="LDF86" s="127">
        <v>30000</v>
      </c>
      <c r="LDG86" s="128">
        <v>40000</v>
      </c>
      <c r="LDH86" s="129">
        <f t="shared" ref="LDH86" si="539">SUM(LCV86:LDG86)</f>
        <v>400000</v>
      </c>
      <c r="LDI86" s="182" t="s">
        <v>3</v>
      </c>
      <c r="LDJ86" s="183" t="s">
        <v>151</v>
      </c>
      <c r="LDK86" s="146">
        <f>SUM(LDL86:LDW86)</f>
        <v>400000</v>
      </c>
      <c r="LDL86" s="126">
        <v>30000</v>
      </c>
      <c r="LDM86" s="127">
        <v>30000</v>
      </c>
      <c r="LDN86" s="127">
        <v>30000</v>
      </c>
      <c r="LDO86" s="127">
        <v>30000</v>
      </c>
      <c r="LDP86" s="127">
        <v>30000</v>
      </c>
      <c r="LDQ86" s="127">
        <v>40000</v>
      </c>
      <c r="LDR86" s="127">
        <v>40000</v>
      </c>
      <c r="LDS86" s="127">
        <v>30000</v>
      </c>
      <c r="LDT86" s="127">
        <v>40000</v>
      </c>
      <c r="LDU86" s="127">
        <v>30000</v>
      </c>
      <c r="LDV86" s="127">
        <v>30000</v>
      </c>
      <c r="LDW86" s="128">
        <v>40000</v>
      </c>
      <c r="LDX86" s="129">
        <f t="shared" ref="LDX86" si="540">SUM(LDL86:LDW86)</f>
        <v>400000</v>
      </c>
      <c r="LDY86" s="182" t="s">
        <v>3</v>
      </c>
      <c r="LDZ86" s="183" t="s">
        <v>151</v>
      </c>
      <c r="LEA86" s="146">
        <f>SUM(LEB86:LEM86)</f>
        <v>400000</v>
      </c>
      <c r="LEB86" s="126">
        <v>30000</v>
      </c>
      <c r="LEC86" s="127">
        <v>30000</v>
      </c>
      <c r="LED86" s="127">
        <v>30000</v>
      </c>
      <c r="LEE86" s="127">
        <v>30000</v>
      </c>
      <c r="LEF86" s="127">
        <v>30000</v>
      </c>
      <c r="LEG86" s="127">
        <v>40000</v>
      </c>
      <c r="LEH86" s="127">
        <v>40000</v>
      </c>
      <c r="LEI86" s="127">
        <v>30000</v>
      </c>
      <c r="LEJ86" s="127">
        <v>40000</v>
      </c>
      <c r="LEK86" s="127">
        <v>30000</v>
      </c>
      <c r="LEL86" s="127">
        <v>30000</v>
      </c>
      <c r="LEM86" s="128">
        <v>40000</v>
      </c>
      <c r="LEN86" s="129">
        <f t="shared" ref="LEN86" si="541">SUM(LEB86:LEM86)</f>
        <v>400000</v>
      </c>
      <c r="LEO86" s="182" t="s">
        <v>3</v>
      </c>
      <c r="LEP86" s="183" t="s">
        <v>151</v>
      </c>
      <c r="LEQ86" s="146">
        <f>SUM(LER86:LFC86)</f>
        <v>400000</v>
      </c>
      <c r="LER86" s="126">
        <v>30000</v>
      </c>
      <c r="LES86" s="127">
        <v>30000</v>
      </c>
      <c r="LET86" s="127">
        <v>30000</v>
      </c>
      <c r="LEU86" s="127">
        <v>30000</v>
      </c>
      <c r="LEV86" s="127">
        <v>30000</v>
      </c>
      <c r="LEW86" s="127">
        <v>40000</v>
      </c>
      <c r="LEX86" s="127">
        <v>40000</v>
      </c>
      <c r="LEY86" s="127">
        <v>30000</v>
      </c>
      <c r="LEZ86" s="127">
        <v>40000</v>
      </c>
      <c r="LFA86" s="127">
        <v>30000</v>
      </c>
      <c r="LFB86" s="127">
        <v>30000</v>
      </c>
      <c r="LFC86" s="128">
        <v>40000</v>
      </c>
      <c r="LFD86" s="129">
        <f t="shared" ref="LFD86" si="542">SUM(LER86:LFC86)</f>
        <v>400000</v>
      </c>
      <c r="LFE86" s="182" t="s">
        <v>3</v>
      </c>
      <c r="LFF86" s="183" t="s">
        <v>151</v>
      </c>
      <c r="LFG86" s="146">
        <f>SUM(LFH86:LFS86)</f>
        <v>400000</v>
      </c>
      <c r="LFH86" s="126">
        <v>30000</v>
      </c>
      <c r="LFI86" s="127">
        <v>30000</v>
      </c>
      <c r="LFJ86" s="127">
        <v>30000</v>
      </c>
      <c r="LFK86" s="127">
        <v>30000</v>
      </c>
      <c r="LFL86" s="127">
        <v>30000</v>
      </c>
      <c r="LFM86" s="127">
        <v>40000</v>
      </c>
      <c r="LFN86" s="127">
        <v>40000</v>
      </c>
      <c r="LFO86" s="127">
        <v>30000</v>
      </c>
      <c r="LFP86" s="127">
        <v>40000</v>
      </c>
      <c r="LFQ86" s="127">
        <v>30000</v>
      </c>
      <c r="LFR86" s="127">
        <v>30000</v>
      </c>
      <c r="LFS86" s="128">
        <v>40000</v>
      </c>
      <c r="LFT86" s="129">
        <f t="shared" ref="LFT86" si="543">SUM(LFH86:LFS86)</f>
        <v>400000</v>
      </c>
      <c r="LFU86" s="182" t="s">
        <v>3</v>
      </c>
      <c r="LFV86" s="183" t="s">
        <v>151</v>
      </c>
      <c r="LFW86" s="146">
        <f>SUM(LFX86:LGI86)</f>
        <v>400000</v>
      </c>
      <c r="LFX86" s="126">
        <v>30000</v>
      </c>
      <c r="LFY86" s="127">
        <v>30000</v>
      </c>
      <c r="LFZ86" s="127">
        <v>30000</v>
      </c>
      <c r="LGA86" s="127">
        <v>30000</v>
      </c>
      <c r="LGB86" s="127">
        <v>30000</v>
      </c>
      <c r="LGC86" s="127">
        <v>40000</v>
      </c>
      <c r="LGD86" s="127">
        <v>40000</v>
      </c>
      <c r="LGE86" s="127">
        <v>30000</v>
      </c>
      <c r="LGF86" s="127">
        <v>40000</v>
      </c>
      <c r="LGG86" s="127">
        <v>30000</v>
      </c>
      <c r="LGH86" s="127">
        <v>30000</v>
      </c>
      <c r="LGI86" s="128">
        <v>40000</v>
      </c>
      <c r="LGJ86" s="129">
        <f t="shared" ref="LGJ86" si="544">SUM(LFX86:LGI86)</f>
        <v>400000</v>
      </c>
      <c r="LGK86" s="182" t="s">
        <v>3</v>
      </c>
      <c r="LGL86" s="183" t="s">
        <v>151</v>
      </c>
      <c r="LGM86" s="146">
        <f>SUM(LGN86:LGY86)</f>
        <v>400000</v>
      </c>
      <c r="LGN86" s="126">
        <v>30000</v>
      </c>
      <c r="LGO86" s="127">
        <v>30000</v>
      </c>
      <c r="LGP86" s="127">
        <v>30000</v>
      </c>
      <c r="LGQ86" s="127">
        <v>30000</v>
      </c>
      <c r="LGR86" s="127">
        <v>30000</v>
      </c>
      <c r="LGS86" s="127">
        <v>40000</v>
      </c>
      <c r="LGT86" s="127">
        <v>40000</v>
      </c>
      <c r="LGU86" s="127">
        <v>30000</v>
      </c>
      <c r="LGV86" s="127">
        <v>40000</v>
      </c>
      <c r="LGW86" s="127">
        <v>30000</v>
      </c>
      <c r="LGX86" s="127">
        <v>30000</v>
      </c>
      <c r="LGY86" s="128">
        <v>40000</v>
      </c>
      <c r="LGZ86" s="129">
        <f t="shared" ref="LGZ86" si="545">SUM(LGN86:LGY86)</f>
        <v>400000</v>
      </c>
      <c r="LHA86" s="182" t="s">
        <v>3</v>
      </c>
      <c r="LHB86" s="183" t="s">
        <v>151</v>
      </c>
      <c r="LHC86" s="146">
        <f>SUM(LHD86:LHO86)</f>
        <v>400000</v>
      </c>
      <c r="LHD86" s="126">
        <v>30000</v>
      </c>
      <c r="LHE86" s="127">
        <v>30000</v>
      </c>
      <c r="LHF86" s="127">
        <v>30000</v>
      </c>
      <c r="LHG86" s="127">
        <v>30000</v>
      </c>
      <c r="LHH86" s="127">
        <v>30000</v>
      </c>
      <c r="LHI86" s="127">
        <v>40000</v>
      </c>
      <c r="LHJ86" s="127">
        <v>40000</v>
      </c>
      <c r="LHK86" s="127">
        <v>30000</v>
      </c>
      <c r="LHL86" s="127">
        <v>40000</v>
      </c>
      <c r="LHM86" s="127">
        <v>30000</v>
      </c>
      <c r="LHN86" s="127">
        <v>30000</v>
      </c>
      <c r="LHO86" s="128">
        <v>40000</v>
      </c>
      <c r="LHP86" s="129">
        <f t="shared" ref="LHP86" si="546">SUM(LHD86:LHO86)</f>
        <v>400000</v>
      </c>
      <c r="LHQ86" s="182" t="s">
        <v>3</v>
      </c>
      <c r="LHR86" s="183" t="s">
        <v>151</v>
      </c>
      <c r="LHS86" s="146">
        <f>SUM(LHT86:LIE86)</f>
        <v>400000</v>
      </c>
      <c r="LHT86" s="126">
        <v>30000</v>
      </c>
      <c r="LHU86" s="127">
        <v>30000</v>
      </c>
      <c r="LHV86" s="127">
        <v>30000</v>
      </c>
      <c r="LHW86" s="127">
        <v>30000</v>
      </c>
      <c r="LHX86" s="127">
        <v>30000</v>
      </c>
      <c r="LHY86" s="127">
        <v>40000</v>
      </c>
      <c r="LHZ86" s="127">
        <v>40000</v>
      </c>
      <c r="LIA86" s="127">
        <v>30000</v>
      </c>
      <c r="LIB86" s="127">
        <v>40000</v>
      </c>
      <c r="LIC86" s="127">
        <v>30000</v>
      </c>
      <c r="LID86" s="127">
        <v>30000</v>
      </c>
      <c r="LIE86" s="128">
        <v>40000</v>
      </c>
      <c r="LIF86" s="129">
        <f t="shared" ref="LIF86" si="547">SUM(LHT86:LIE86)</f>
        <v>400000</v>
      </c>
      <c r="LIG86" s="182" t="s">
        <v>3</v>
      </c>
      <c r="LIH86" s="183" t="s">
        <v>151</v>
      </c>
      <c r="LII86" s="146">
        <f>SUM(LIJ86:LIU86)</f>
        <v>400000</v>
      </c>
      <c r="LIJ86" s="126">
        <v>30000</v>
      </c>
      <c r="LIK86" s="127">
        <v>30000</v>
      </c>
      <c r="LIL86" s="127">
        <v>30000</v>
      </c>
      <c r="LIM86" s="127">
        <v>30000</v>
      </c>
      <c r="LIN86" s="127">
        <v>30000</v>
      </c>
      <c r="LIO86" s="127">
        <v>40000</v>
      </c>
      <c r="LIP86" s="127">
        <v>40000</v>
      </c>
      <c r="LIQ86" s="127">
        <v>30000</v>
      </c>
      <c r="LIR86" s="127">
        <v>40000</v>
      </c>
      <c r="LIS86" s="127">
        <v>30000</v>
      </c>
      <c r="LIT86" s="127">
        <v>30000</v>
      </c>
      <c r="LIU86" s="128">
        <v>40000</v>
      </c>
      <c r="LIV86" s="129">
        <f t="shared" ref="LIV86" si="548">SUM(LIJ86:LIU86)</f>
        <v>400000</v>
      </c>
      <c r="LIW86" s="182" t="s">
        <v>3</v>
      </c>
      <c r="LIX86" s="183" t="s">
        <v>151</v>
      </c>
      <c r="LIY86" s="146">
        <f>SUM(LIZ86:LJK86)</f>
        <v>400000</v>
      </c>
      <c r="LIZ86" s="126">
        <v>30000</v>
      </c>
      <c r="LJA86" s="127">
        <v>30000</v>
      </c>
      <c r="LJB86" s="127">
        <v>30000</v>
      </c>
      <c r="LJC86" s="127">
        <v>30000</v>
      </c>
      <c r="LJD86" s="127">
        <v>30000</v>
      </c>
      <c r="LJE86" s="127">
        <v>40000</v>
      </c>
      <c r="LJF86" s="127">
        <v>40000</v>
      </c>
      <c r="LJG86" s="127">
        <v>30000</v>
      </c>
      <c r="LJH86" s="127">
        <v>40000</v>
      </c>
      <c r="LJI86" s="127">
        <v>30000</v>
      </c>
      <c r="LJJ86" s="127">
        <v>30000</v>
      </c>
      <c r="LJK86" s="128">
        <v>40000</v>
      </c>
      <c r="LJL86" s="129">
        <f t="shared" ref="LJL86" si="549">SUM(LIZ86:LJK86)</f>
        <v>400000</v>
      </c>
      <c r="LJM86" s="182" t="s">
        <v>3</v>
      </c>
      <c r="LJN86" s="183" t="s">
        <v>151</v>
      </c>
      <c r="LJO86" s="146">
        <f>SUM(LJP86:LKA86)</f>
        <v>400000</v>
      </c>
      <c r="LJP86" s="126">
        <v>30000</v>
      </c>
      <c r="LJQ86" s="127">
        <v>30000</v>
      </c>
      <c r="LJR86" s="127">
        <v>30000</v>
      </c>
      <c r="LJS86" s="127">
        <v>30000</v>
      </c>
      <c r="LJT86" s="127">
        <v>30000</v>
      </c>
      <c r="LJU86" s="127">
        <v>40000</v>
      </c>
      <c r="LJV86" s="127">
        <v>40000</v>
      </c>
      <c r="LJW86" s="127">
        <v>30000</v>
      </c>
      <c r="LJX86" s="127">
        <v>40000</v>
      </c>
      <c r="LJY86" s="127">
        <v>30000</v>
      </c>
      <c r="LJZ86" s="127">
        <v>30000</v>
      </c>
      <c r="LKA86" s="128">
        <v>40000</v>
      </c>
      <c r="LKB86" s="129">
        <f t="shared" ref="LKB86" si="550">SUM(LJP86:LKA86)</f>
        <v>400000</v>
      </c>
      <c r="LKC86" s="182" t="s">
        <v>3</v>
      </c>
      <c r="LKD86" s="183" t="s">
        <v>151</v>
      </c>
      <c r="LKE86" s="146">
        <f>SUM(LKF86:LKQ86)</f>
        <v>400000</v>
      </c>
      <c r="LKF86" s="126">
        <v>30000</v>
      </c>
      <c r="LKG86" s="127">
        <v>30000</v>
      </c>
      <c r="LKH86" s="127">
        <v>30000</v>
      </c>
      <c r="LKI86" s="127">
        <v>30000</v>
      </c>
      <c r="LKJ86" s="127">
        <v>30000</v>
      </c>
      <c r="LKK86" s="127">
        <v>40000</v>
      </c>
      <c r="LKL86" s="127">
        <v>40000</v>
      </c>
      <c r="LKM86" s="127">
        <v>30000</v>
      </c>
      <c r="LKN86" s="127">
        <v>40000</v>
      </c>
      <c r="LKO86" s="127">
        <v>30000</v>
      </c>
      <c r="LKP86" s="127">
        <v>30000</v>
      </c>
      <c r="LKQ86" s="128">
        <v>40000</v>
      </c>
      <c r="LKR86" s="129">
        <f t="shared" ref="LKR86" si="551">SUM(LKF86:LKQ86)</f>
        <v>400000</v>
      </c>
      <c r="LKS86" s="182" t="s">
        <v>3</v>
      </c>
      <c r="LKT86" s="183" t="s">
        <v>151</v>
      </c>
      <c r="LKU86" s="146">
        <f>SUM(LKV86:LLG86)</f>
        <v>400000</v>
      </c>
      <c r="LKV86" s="126">
        <v>30000</v>
      </c>
      <c r="LKW86" s="127">
        <v>30000</v>
      </c>
      <c r="LKX86" s="127">
        <v>30000</v>
      </c>
      <c r="LKY86" s="127">
        <v>30000</v>
      </c>
      <c r="LKZ86" s="127">
        <v>30000</v>
      </c>
      <c r="LLA86" s="127">
        <v>40000</v>
      </c>
      <c r="LLB86" s="127">
        <v>40000</v>
      </c>
      <c r="LLC86" s="127">
        <v>30000</v>
      </c>
      <c r="LLD86" s="127">
        <v>40000</v>
      </c>
      <c r="LLE86" s="127">
        <v>30000</v>
      </c>
      <c r="LLF86" s="127">
        <v>30000</v>
      </c>
      <c r="LLG86" s="128">
        <v>40000</v>
      </c>
      <c r="LLH86" s="129">
        <f t="shared" ref="LLH86" si="552">SUM(LKV86:LLG86)</f>
        <v>400000</v>
      </c>
      <c r="LLI86" s="182" t="s">
        <v>3</v>
      </c>
      <c r="LLJ86" s="183" t="s">
        <v>151</v>
      </c>
      <c r="LLK86" s="146">
        <f>SUM(LLL86:LLW86)</f>
        <v>400000</v>
      </c>
      <c r="LLL86" s="126">
        <v>30000</v>
      </c>
      <c r="LLM86" s="127">
        <v>30000</v>
      </c>
      <c r="LLN86" s="127">
        <v>30000</v>
      </c>
      <c r="LLO86" s="127">
        <v>30000</v>
      </c>
      <c r="LLP86" s="127">
        <v>30000</v>
      </c>
      <c r="LLQ86" s="127">
        <v>40000</v>
      </c>
      <c r="LLR86" s="127">
        <v>40000</v>
      </c>
      <c r="LLS86" s="127">
        <v>30000</v>
      </c>
      <c r="LLT86" s="127">
        <v>40000</v>
      </c>
      <c r="LLU86" s="127">
        <v>30000</v>
      </c>
      <c r="LLV86" s="127">
        <v>30000</v>
      </c>
      <c r="LLW86" s="128">
        <v>40000</v>
      </c>
      <c r="LLX86" s="129">
        <f t="shared" ref="LLX86" si="553">SUM(LLL86:LLW86)</f>
        <v>400000</v>
      </c>
      <c r="LLY86" s="182" t="s">
        <v>3</v>
      </c>
      <c r="LLZ86" s="183" t="s">
        <v>151</v>
      </c>
      <c r="LMA86" s="146">
        <f>SUM(LMB86:LMM86)</f>
        <v>400000</v>
      </c>
      <c r="LMB86" s="126">
        <v>30000</v>
      </c>
      <c r="LMC86" s="127">
        <v>30000</v>
      </c>
      <c r="LMD86" s="127">
        <v>30000</v>
      </c>
      <c r="LME86" s="127">
        <v>30000</v>
      </c>
      <c r="LMF86" s="127">
        <v>30000</v>
      </c>
      <c r="LMG86" s="127">
        <v>40000</v>
      </c>
      <c r="LMH86" s="127">
        <v>40000</v>
      </c>
      <c r="LMI86" s="127">
        <v>30000</v>
      </c>
      <c r="LMJ86" s="127">
        <v>40000</v>
      </c>
      <c r="LMK86" s="127">
        <v>30000</v>
      </c>
      <c r="LML86" s="127">
        <v>30000</v>
      </c>
      <c r="LMM86" s="128">
        <v>40000</v>
      </c>
      <c r="LMN86" s="129">
        <f t="shared" ref="LMN86" si="554">SUM(LMB86:LMM86)</f>
        <v>400000</v>
      </c>
      <c r="LMO86" s="182" t="s">
        <v>3</v>
      </c>
      <c r="LMP86" s="183" t="s">
        <v>151</v>
      </c>
      <c r="LMQ86" s="146">
        <f>SUM(LMR86:LNC86)</f>
        <v>400000</v>
      </c>
      <c r="LMR86" s="126">
        <v>30000</v>
      </c>
      <c r="LMS86" s="127">
        <v>30000</v>
      </c>
      <c r="LMT86" s="127">
        <v>30000</v>
      </c>
      <c r="LMU86" s="127">
        <v>30000</v>
      </c>
      <c r="LMV86" s="127">
        <v>30000</v>
      </c>
      <c r="LMW86" s="127">
        <v>40000</v>
      </c>
      <c r="LMX86" s="127">
        <v>40000</v>
      </c>
      <c r="LMY86" s="127">
        <v>30000</v>
      </c>
      <c r="LMZ86" s="127">
        <v>40000</v>
      </c>
      <c r="LNA86" s="127">
        <v>30000</v>
      </c>
      <c r="LNB86" s="127">
        <v>30000</v>
      </c>
      <c r="LNC86" s="128">
        <v>40000</v>
      </c>
      <c r="LND86" s="129">
        <f t="shared" ref="LND86" si="555">SUM(LMR86:LNC86)</f>
        <v>400000</v>
      </c>
      <c r="LNE86" s="182" t="s">
        <v>3</v>
      </c>
      <c r="LNF86" s="183" t="s">
        <v>151</v>
      </c>
      <c r="LNG86" s="146">
        <f>SUM(LNH86:LNS86)</f>
        <v>400000</v>
      </c>
      <c r="LNH86" s="126">
        <v>30000</v>
      </c>
      <c r="LNI86" s="127">
        <v>30000</v>
      </c>
      <c r="LNJ86" s="127">
        <v>30000</v>
      </c>
      <c r="LNK86" s="127">
        <v>30000</v>
      </c>
      <c r="LNL86" s="127">
        <v>30000</v>
      </c>
      <c r="LNM86" s="127">
        <v>40000</v>
      </c>
      <c r="LNN86" s="127">
        <v>40000</v>
      </c>
      <c r="LNO86" s="127">
        <v>30000</v>
      </c>
      <c r="LNP86" s="127">
        <v>40000</v>
      </c>
      <c r="LNQ86" s="127">
        <v>30000</v>
      </c>
      <c r="LNR86" s="127">
        <v>30000</v>
      </c>
      <c r="LNS86" s="128">
        <v>40000</v>
      </c>
      <c r="LNT86" s="129">
        <f t="shared" ref="LNT86" si="556">SUM(LNH86:LNS86)</f>
        <v>400000</v>
      </c>
      <c r="LNU86" s="182" t="s">
        <v>3</v>
      </c>
      <c r="LNV86" s="183" t="s">
        <v>151</v>
      </c>
      <c r="LNW86" s="146">
        <f>SUM(LNX86:LOI86)</f>
        <v>400000</v>
      </c>
      <c r="LNX86" s="126">
        <v>30000</v>
      </c>
      <c r="LNY86" s="127">
        <v>30000</v>
      </c>
      <c r="LNZ86" s="127">
        <v>30000</v>
      </c>
      <c r="LOA86" s="127">
        <v>30000</v>
      </c>
      <c r="LOB86" s="127">
        <v>30000</v>
      </c>
      <c r="LOC86" s="127">
        <v>40000</v>
      </c>
      <c r="LOD86" s="127">
        <v>40000</v>
      </c>
      <c r="LOE86" s="127">
        <v>30000</v>
      </c>
      <c r="LOF86" s="127">
        <v>40000</v>
      </c>
      <c r="LOG86" s="127">
        <v>30000</v>
      </c>
      <c r="LOH86" s="127">
        <v>30000</v>
      </c>
      <c r="LOI86" s="128">
        <v>40000</v>
      </c>
      <c r="LOJ86" s="129">
        <f t="shared" ref="LOJ86" si="557">SUM(LNX86:LOI86)</f>
        <v>400000</v>
      </c>
      <c r="LOK86" s="182" t="s">
        <v>3</v>
      </c>
      <c r="LOL86" s="183" t="s">
        <v>151</v>
      </c>
      <c r="LOM86" s="146">
        <f>SUM(LON86:LOY86)</f>
        <v>400000</v>
      </c>
      <c r="LON86" s="126">
        <v>30000</v>
      </c>
      <c r="LOO86" s="127">
        <v>30000</v>
      </c>
      <c r="LOP86" s="127">
        <v>30000</v>
      </c>
      <c r="LOQ86" s="127">
        <v>30000</v>
      </c>
      <c r="LOR86" s="127">
        <v>30000</v>
      </c>
      <c r="LOS86" s="127">
        <v>40000</v>
      </c>
      <c r="LOT86" s="127">
        <v>40000</v>
      </c>
      <c r="LOU86" s="127">
        <v>30000</v>
      </c>
      <c r="LOV86" s="127">
        <v>40000</v>
      </c>
      <c r="LOW86" s="127">
        <v>30000</v>
      </c>
      <c r="LOX86" s="127">
        <v>30000</v>
      </c>
      <c r="LOY86" s="128">
        <v>40000</v>
      </c>
      <c r="LOZ86" s="129">
        <f t="shared" ref="LOZ86" si="558">SUM(LON86:LOY86)</f>
        <v>400000</v>
      </c>
      <c r="LPA86" s="182" t="s">
        <v>3</v>
      </c>
      <c r="LPB86" s="183" t="s">
        <v>151</v>
      </c>
      <c r="LPC86" s="146">
        <f>SUM(LPD86:LPO86)</f>
        <v>400000</v>
      </c>
      <c r="LPD86" s="126">
        <v>30000</v>
      </c>
      <c r="LPE86" s="127">
        <v>30000</v>
      </c>
      <c r="LPF86" s="127">
        <v>30000</v>
      </c>
      <c r="LPG86" s="127">
        <v>30000</v>
      </c>
      <c r="LPH86" s="127">
        <v>30000</v>
      </c>
      <c r="LPI86" s="127">
        <v>40000</v>
      </c>
      <c r="LPJ86" s="127">
        <v>40000</v>
      </c>
      <c r="LPK86" s="127">
        <v>30000</v>
      </c>
      <c r="LPL86" s="127">
        <v>40000</v>
      </c>
      <c r="LPM86" s="127">
        <v>30000</v>
      </c>
      <c r="LPN86" s="127">
        <v>30000</v>
      </c>
      <c r="LPO86" s="128">
        <v>40000</v>
      </c>
      <c r="LPP86" s="129">
        <f t="shared" ref="LPP86" si="559">SUM(LPD86:LPO86)</f>
        <v>400000</v>
      </c>
      <c r="LPQ86" s="182" t="s">
        <v>3</v>
      </c>
      <c r="LPR86" s="183" t="s">
        <v>151</v>
      </c>
      <c r="LPS86" s="146">
        <f>SUM(LPT86:LQE86)</f>
        <v>400000</v>
      </c>
      <c r="LPT86" s="126">
        <v>30000</v>
      </c>
      <c r="LPU86" s="127">
        <v>30000</v>
      </c>
      <c r="LPV86" s="127">
        <v>30000</v>
      </c>
      <c r="LPW86" s="127">
        <v>30000</v>
      </c>
      <c r="LPX86" s="127">
        <v>30000</v>
      </c>
      <c r="LPY86" s="127">
        <v>40000</v>
      </c>
      <c r="LPZ86" s="127">
        <v>40000</v>
      </c>
      <c r="LQA86" s="127">
        <v>30000</v>
      </c>
      <c r="LQB86" s="127">
        <v>40000</v>
      </c>
      <c r="LQC86" s="127">
        <v>30000</v>
      </c>
      <c r="LQD86" s="127">
        <v>30000</v>
      </c>
      <c r="LQE86" s="128">
        <v>40000</v>
      </c>
      <c r="LQF86" s="129">
        <f t="shared" ref="LQF86" si="560">SUM(LPT86:LQE86)</f>
        <v>400000</v>
      </c>
      <c r="LQG86" s="182" t="s">
        <v>3</v>
      </c>
      <c r="LQH86" s="183" t="s">
        <v>151</v>
      </c>
      <c r="LQI86" s="146">
        <f>SUM(LQJ86:LQU86)</f>
        <v>400000</v>
      </c>
      <c r="LQJ86" s="126">
        <v>30000</v>
      </c>
      <c r="LQK86" s="127">
        <v>30000</v>
      </c>
      <c r="LQL86" s="127">
        <v>30000</v>
      </c>
      <c r="LQM86" s="127">
        <v>30000</v>
      </c>
      <c r="LQN86" s="127">
        <v>30000</v>
      </c>
      <c r="LQO86" s="127">
        <v>40000</v>
      </c>
      <c r="LQP86" s="127">
        <v>40000</v>
      </c>
      <c r="LQQ86" s="127">
        <v>30000</v>
      </c>
      <c r="LQR86" s="127">
        <v>40000</v>
      </c>
      <c r="LQS86" s="127">
        <v>30000</v>
      </c>
      <c r="LQT86" s="127">
        <v>30000</v>
      </c>
      <c r="LQU86" s="128">
        <v>40000</v>
      </c>
      <c r="LQV86" s="129">
        <f t="shared" ref="LQV86" si="561">SUM(LQJ86:LQU86)</f>
        <v>400000</v>
      </c>
      <c r="LQW86" s="182" t="s">
        <v>3</v>
      </c>
      <c r="LQX86" s="183" t="s">
        <v>151</v>
      </c>
      <c r="LQY86" s="146">
        <f>SUM(LQZ86:LRK86)</f>
        <v>400000</v>
      </c>
      <c r="LQZ86" s="126">
        <v>30000</v>
      </c>
      <c r="LRA86" s="127">
        <v>30000</v>
      </c>
      <c r="LRB86" s="127">
        <v>30000</v>
      </c>
      <c r="LRC86" s="127">
        <v>30000</v>
      </c>
      <c r="LRD86" s="127">
        <v>30000</v>
      </c>
      <c r="LRE86" s="127">
        <v>40000</v>
      </c>
      <c r="LRF86" s="127">
        <v>40000</v>
      </c>
      <c r="LRG86" s="127">
        <v>30000</v>
      </c>
      <c r="LRH86" s="127">
        <v>40000</v>
      </c>
      <c r="LRI86" s="127">
        <v>30000</v>
      </c>
      <c r="LRJ86" s="127">
        <v>30000</v>
      </c>
      <c r="LRK86" s="128">
        <v>40000</v>
      </c>
      <c r="LRL86" s="129">
        <f t="shared" ref="LRL86" si="562">SUM(LQZ86:LRK86)</f>
        <v>400000</v>
      </c>
      <c r="LRM86" s="182" t="s">
        <v>3</v>
      </c>
      <c r="LRN86" s="183" t="s">
        <v>151</v>
      </c>
      <c r="LRO86" s="146">
        <f>SUM(LRP86:LSA86)</f>
        <v>400000</v>
      </c>
      <c r="LRP86" s="126">
        <v>30000</v>
      </c>
      <c r="LRQ86" s="127">
        <v>30000</v>
      </c>
      <c r="LRR86" s="127">
        <v>30000</v>
      </c>
      <c r="LRS86" s="127">
        <v>30000</v>
      </c>
      <c r="LRT86" s="127">
        <v>30000</v>
      </c>
      <c r="LRU86" s="127">
        <v>40000</v>
      </c>
      <c r="LRV86" s="127">
        <v>40000</v>
      </c>
      <c r="LRW86" s="127">
        <v>30000</v>
      </c>
      <c r="LRX86" s="127">
        <v>40000</v>
      </c>
      <c r="LRY86" s="127">
        <v>30000</v>
      </c>
      <c r="LRZ86" s="127">
        <v>30000</v>
      </c>
      <c r="LSA86" s="128">
        <v>40000</v>
      </c>
      <c r="LSB86" s="129">
        <f t="shared" ref="LSB86" si="563">SUM(LRP86:LSA86)</f>
        <v>400000</v>
      </c>
      <c r="LSC86" s="182" t="s">
        <v>3</v>
      </c>
      <c r="LSD86" s="183" t="s">
        <v>151</v>
      </c>
      <c r="LSE86" s="146">
        <f>SUM(LSF86:LSQ86)</f>
        <v>400000</v>
      </c>
      <c r="LSF86" s="126">
        <v>30000</v>
      </c>
      <c r="LSG86" s="127">
        <v>30000</v>
      </c>
      <c r="LSH86" s="127">
        <v>30000</v>
      </c>
      <c r="LSI86" s="127">
        <v>30000</v>
      </c>
      <c r="LSJ86" s="127">
        <v>30000</v>
      </c>
      <c r="LSK86" s="127">
        <v>40000</v>
      </c>
      <c r="LSL86" s="127">
        <v>40000</v>
      </c>
      <c r="LSM86" s="127">
        <v>30000</v>
      </c>
      <c r="LSN86" s="127">
        <v>40000</v>
      </c>
      <c r="LSO86" s="127">
        <v>30000</v>
      </c>
      <c r="LSP86" s="127">
        <v>30000</v>
      </c>
      <c r="LSQ86" s="128">
        <v>40000</v>
      </c>
      <c r="LSR86" s="129">
        <f t="shared" ref="LSR86" si="564">SUM(LSF86:LSQ86)</f>
        <v>400000</v>
      </c>
      <c r="LSS86" s="182" t="s">
        <v>3</v>
      </c>
      <c r="LST86" s="183" t="s">
        <v>151</v>
      </c>
      <c r="LSU86" s="146">
        <f>SUM(LSV86:LTG86)</f>
        <v>400000</v>
      </c>
      <c r="LSV86" s="126">
        <v>30000</v>
      </c>
      <c r="LSW86" s="127">
        <v>30000</v>
      </c>
      <c r="LSX86" s="127">
        <v>30000</v>
      </c>
      <c r="LSY86" s="127">
        <v>30000</v>
      </c>
      <c r="LSZ86" s="127">
        <v>30000</v>
      </c>
      <c r="LTA86" s="127">
        <v>40000</v>
      </c>
      <c r="LTB86" s="127">
        <v>40000</v>
      </c>
      <c r="LTC86" s="127">
        <v>30000</v>
      </c>
      <c r="LTD86" s="127">
        <v>40000</v>
      </c>
      <c r="LTE86" s="127">
        <v>30000</v>
      </c>
      <c r="LTF86" s="127">
        <v>30000</v>
      </c>
      <c r="LTG86" s="128">
        <v>40000</v>
      </c>
      <c r="LTH86" s="129">
        <f t="shared" ref="LTH86" si="565">SUM(LSV86:LTG86)</f>
        <v>400000</v>
      </c>
      <c r="LTI86" s="182" t="s">
        <v>3</v>
      </c>
      <c r="LTJ86" s="183" t="s">
        <v>151</v>
      </c>
      <c r="LTK86" s="146">
        <f>SUM(LTL86:LTW86)</f>
        <v>400000</v>
      </c>
      <c r="LTL86" s="126">
        <v>30000</v>
      </c>
      <c r="LTM86" s="127">
        <v>30000</v>
      </c>
      <c r="LTN86" s="127">
        <v>30000</v>
      </c>
      <c r="LTO86" s="127">
        <v>30000</v>
      </c>
      <c r="LTP86" s="127">
        <v>30000</v>
      </c>
      <c r="LTQ86" s="127">
        <v>40000</v>
      </c>
      <c r="LTR86" s="127">
        <v>40000</v>
      </c>
      <c r="LTS86" s="127">
        <v>30000</v>
      </c>
      <c r="LTT86" s="127">
        <v>40000</v>
      </c>
      <c r="LTU86" s="127">
        <v>30000</v>
      </c>
      <c r="LTV86" s="127">
        <v>30000</v>
      </c>
      <c r="LTW86" s="128">
        <v>40000</v>
      </c>
      <c r="LTX86" s="129">
        <f t="shared" ref="LTX86" si="566">SUM(LTL86:LTW86)</f>
        <v>400000</v>
      </c>
      <c r="LTY86" s="182" t="s">
        <v>3</v>
      </c>
      <c r="LTZ86" s="183" t="s">
        <v>151</v>
      </c>
      <c r="LUA86" s="146">
        <f>SUM(LUB86:LUM86)</f>
        <v>400000</v>
      </c>
      <c r="LUB86" s="126">
        <v>30000</v>
      </c>
      <c r="LUC86" s="127">
        <v>30000</v>
      </c>
      <c r="LUD86" s="127">
        <v>30000</v>
      </c>
      <c r="LUE86" s="127">
        <v>30000</v>
      </c>
      <c r="LUF86" s="127">
        <v>30000</v>
      </c>
      <c r="LUG86" s="127">
        <v>40000</v>
      </c>
      <c r="LUH86" s="127">
        <v>40000</v>
      </c>
      <c r="LUI86" s="127">
        <v>30000</v>
      </c>
      <c r="LUJ86" s="127">
        <v>40000</v>
      </c>
      <c r="LUK86" s="127">
        <v>30000</v>
      </c>
      <c r="LUL86" s="127">
        <v>30000</v>
      </c>
      <c r="LUM86" s="128">
        <v>40000</v>
      </c>
      <c r="LUN86" s="129">
        <f t="shared" ref="LUN86" si="567">SUM(LUB86:LUM86)</f>
        <v>400000</v>
      </c>
      <c r="LUO86" s="182" t="s">
        <v>3</v>
      </c>
      <c r="LUP86" s="183" t="s">
        <v>151</v>
      </c>
      <c r="LUQ86" s="146">
        <f>SUM(LUR86:LVC86)</f>
        <v>400000</v>
      </c>
      <c r="LUR86" s="126">
        <v>30000</v>
      </c>
      <c r="LUS86" s="127">
        <v>30000</v>
      </c>
      <c r="LUT86" s="127">
        <v>30000</v>
      </c>
      <c r="LUU86" s="127">
        <v>30000</v>
      </c>
      <c r="LUV86" s="127">
        <v>30000</v>
      </c>
      <c r="LUW86" s="127">
        <v>40000</v>
      </c>
      <c r="LUX86" s="127">
        <v>40000</v>
      </c>
      <c r="LUY86" s="127">
        <v>30000</v>
      </c>
      <c r="LUZ86" s="127">
        <v>40000</v>
      </c>
      <c r="LVA86" s="127">
        <v>30000</v>
      </c>
      <c r="LVB86" s="127">
        <v>30000</v>
      </c>
      <c r="LVC86" s="128">
        <v>40000</v>
      </c>
      <c r="LVD86" s="129">
        <f t="shared" ref="LVD86" si="568">SUM(LUR86:LVC86)</f>
        <v>400000</v>
      </c>
      <c r="LVE86" s="182" t="s">
        <v>3</v>
      </c>
      <c r="LVF86" s="183" t="s">
        <v>151</v>
      </c>
      <c r="LVG86" s="146">
        <f>SUM(LVH86:LVS86)</f>
        <v>400000</v>
      </c>
      <c r="LVH86" s="126">
        <v>30000</v>
      </c>
      <c r="LVI86" s="127">
        <v>30000</v>
      </c>
      <c r="LVJ86" s="127">
        <v>30000</v>
      </c>
      <c r="LVK86" s="127">
        <v>30000</v>
      </c>
      <c r="LVL86" s="127">
        <v>30000</v>
      </c>
      <c r="LVM86" s="127">
        <v>40000</v>
      </c>
      <c r="LVN86" s="127">
        <v>40000</v>
      </c>
      <c r="LVO86" s="127">
        <v>30000</v>
      </c>
      <c r="LVP86" s="127">
        <v>40000</v>
      </c>
      <c r="LVQ86" s="127">
        <v>30000</v>
      </c>
      <c r="LVR86" s="127">
        <v>30000</v>
      </c>
      <c r="LVS86" s="128">
        <v>40000</v>
      </c>
      <c r="LVT86" s="129">
        <f t="shared" ref="LVT86" si="569">SUM(LVH86:LVS86)</f>
        <v>400000</v>
      </c>
      <c r="LVU86" s="182" t="s">
        <v>3</v>
      </c>
      <c r="LVV86" s="183" t="s">
        <v>151</v>
      </c>
      <c r="LVW86" s="146">
        <f>SUM(LVX86:LWI86)</f>
        <v>400000</v>
      </c>
      <c r="LVX86" s="126">
        <v>30000</v>
      </c>
      <c r="LVY86" s="127">
        <v>30000</v>
      </c>
      <c r="LVZ86" s="127">
        <v>30000</v>
      </c>
      <c r="LWA86" s="127">
        <v>30000</v>
      </c>
      <c r="LWB86" s="127">
        <v>30000</v>
      </c>
      <c r="LWC86" s="127">
        <v>40000</v>
      </c>
      <c r="LWD86" s="127">
        <v>40000</v>
      </c>
      <c r="LWE86" s="127">
        <v>30000</v>
      </c>
      <c r="LWF86" s="127">
        <v>40000</v>
      </c>
      <c r="LWG86" s="127">
        <v>30000</v>
      </c>
      <c r="LWH86" s="127">
        <v>30000</v>
      </c>
      <c r="LWI86" s="128">
        <v>40000</v>
      </c>
      <c r="LWJ86" s="129">
        <f t="shared" ref="LWJ86" si="570">SUM(LVX86:LWI86)</f>
        <v>400000</v>
      </c>
      <c r="LWK86" s="182" t="s">
        <v>3</v>
      </c>
      <c r="LWL86" s="183" t="s">
        <v>151</v>
      </c>
      <c r="LWM86" s="146">
        <f>SUM(LWN86:LWY86)</f>
        <v>400000</v>
      </c>
      <c r="LWN86" s="126">
        <v>30000</v>
      </c>
      <c r="LWO86" s="127">
        <v>30000</v>
      </c>
      <c r="LWP86" s="127">
        <v>30000</v>
      </c>
      <c r="LWQ86" s="127">
        <v>30000</v>
      </c>
      <c r="LWR86" s="127">
        <v>30000</v>
      </c>
      <c r="LWS86" s="127">
        <v>40000</v>
      </c>
      <c r="LWT86" s="127">
        <v>40000</v>
      </c>
      <c r="LWU86" s="127">
        <v>30000</v>
      </c>
      <c r="LWV86" s="127">
        <v>40000</v>
      </c>
      <c r="LWW86" s="127">
        <v>30000</v>
      </c>
      <c r="LWX86" s="127">
        <v>30000</v>
      </c>
      <c r="LWY86" s="128">
        <v>40000</v>
      </c>
      <c r="LWZ86" s="129">
        <f t="shared" ref="LWZ86" si="571">SUM(LWN86:LWY86)</f>
        <v>400000</v>
      </c>
      <c r="LXA86" s="182" t="s">
        <v>3</v>
      </c>
      <c r="LXB86" s="183" t="s">
        <v>151</v>
      </c>
      <c r="LXC86" s="146">
        <f>SUM(LXD86:LXO86)</f>
        <v>400000</v>
      </c>
      <c r="LXD86" s="126">
        <v>30000</v>
      </c>
      <c r="LXE86" s="127">
        <v>30000</v>
      </c>
      <c r="LXF86" s="127">
        <v>30000</v>
      </c>
      <c r="LXG86" s="127">
        <v>30000</v>
      </c>
      <c r="LXH86" s="127">
        <v>30000</v>
      </c>
      <c r="LXI86" s="127">
        <v>40000</v>
      </c>
      <c r="LXJ86" s="127">
        <v>40000</v>
      </c>
      <c r="LXK86" s="127">
        <v>30000</v>
      </c>
      <c r="LXL86" s="127">
        <v>40000</v>
      </c>
      <c r="LXM86" s="127">
        <v>30000</v>
      </c>
      <c r="LXN86" s="127">
        <v>30000</v>
      </c>
      <c r="LXO86" s="128">
        <v>40000</v>
      </c>
      <c r="LXP86" s="129">
        <f t="shared" ref="LXP86" si="572">SUM(LXD86:LXO86)</f>
        <v>400000</v>
      </c>
      <c r="LXQ86" s="182" t="s">
        <v>3</v>
      </c>
      <c r="LXR86" s="183" t="s">
        <v>151</v>
      </c>
      <c r="LXS86" s="146">
        <f>SUM(LXT86:LYE86)</f>
        <v>400000</v>
      </c>
      <c r="LXT86" s="126">
        <v>30000</v>
      </c>
      <c r="LXU86" s="127">
        <v>30000</v>
      </c>
      <c r="LXV86" s="127">
        <v>30000</v>
      </c>
      <c r="LXW86" s="127">
        <v>30000</v>
      </c>
      <c r="LXX86" s="127">
        <v>30000</v>
      </c>
      <c r="LXY86" s="127">
        <v>40000</v>
      </c>
      <c r="LXZ86" s="127">
        <v>40000</v>
      </c>
      <c r="LYA86" s="127">
        <v>30000</v>
      </c>
      <c r="LYB86" s="127">
        <v>40000</v>
      </c>
      <c r="LYC86" s="127">
        <v>30000</v>
      </c>
      <c r="LYD86" s="127">
        <v>30000</v>
      </c>
      <c r="LYE86" s="128">
        <v>40000</v>
      </c>
      <c r="LYF86" s="129">
        <f t="shared" ref="LYF86" si="573">SUM(LXT86:LYE86)</f>
        <v>400000</v>
      </c>
      <c r="LYG86" s="182" t="s">
        <v>3</v>
      </c>
      <c r="LYH86" s="183" t="s">
        <v>151</v>
      </c>
      <c r="LYI86" s="146">
        <f>SUM(LYJ86:LYU86)</f>
        <v>400000</v>
      </c>
      <c r="LYJ86" s="126">
        <v>30000</v>
      </c>
      <c r="LYK86" s="127">
        <v>30000</v>
      </c>
      <c r="LYL86" s="127">
        <v>30000</v>
      </c>
      <c r="LYM86" s="127">
        <v>30000</v>
      </c>
      <c r="LYN86" s="127">
        <v>30000</v>
      </c>
      <c r="LYO86" s="127">
        <v>40000</v>
      </c>
      <c r="LYP86" s="127">
        <v>40000</v>
      </c>
      <c r="LYQ86" s="127">
        <v>30000</v>
      </c>
      <c r="LYR86" s="127">
        <v>40000</v>
      </c>
      <c r="LYS86" s="127">
        <v>30000</v>
      </c>
      <c r="LYT86" s="127">
        <v>30000</v>
      </c>
      <c r="LYU86" s="128">
        <v>40000</v>
      </c>
      <c r="LYV86" s="129">
        <f t="shared" ref="LYV86" si="574">SUM(LYJ86:LYU86)</f>
        <v>400000</v>
      </c>
      <c r="LYW86" s="182" t="s">
        <v>3</v>
      </c>
      <c r="LYX86" s="183" t="s">
        <v>151</v>
      </c>
      <c r="LYY86" s="146">
        <f>SUM(LYZ86:LZK86)</f>
        <v>400000</v>
      </c>
      <c r="LYZ86" s="126">
        <v>30000</v>
      </c>
      <c r="LZA86" s="127">
        <v>30000</v>
      </c>
      <c r="LZB86" s="127">
        <v>30000</v>
      </c>
      <c r="LZC86" s="127">
        <v>30000</v>
      </c>
      <c r="LZD86" s="127">
        <v>30000</v>
      </c>
      <c r="LZE86" s="127">
        <v>40000</v>
      </c>
      <c r="LZF86" s="127">
        <v>40000</v>
      </c>
      <c r="LZG86" s="127">
        <v>30000</v>
      </c>
      <c r="LZH86" s="127">
        <v>40000</v>
      </c>
      <c r="LZI86" s="127">
        <v>30000</v>
      </c>
      <c r="LZJ86" s="127">
        <v>30000</v>
      </c>
      <c r="LZK86" s="128">
        <v>40000</v>
      </c>
      <c r="LZL86" s="129">
        <f t="shared" ref="LZL86" si="575">SUM(LYZ86:LZK86)</f>
        <v>400000</v>
      </c>
      <c r="LZM86" s="182" t="s">
        <v>3</v>
      </c>
      <c r="LZN86" s="183" t="s">
        <v>151</v>
      </c>
      <c r="LZO86" s="146">
        <f>SUM(LZP86:MAA86)</f>
        <v>400000</v>
      </c>
      <c r="LZP86" s="126">
        <v>30000</v>
      </c>
      <c r="LZQ86" s="127">
        <v>30000</v>
      </c>
      <c r="LZR86" s="127">
        <v>30000</v>
      </c>
      <c r="LZS86" s="127">
        <v>30000</v>
      </c>
      <c r="LZT86" s="127">
        <v>30000</v>
      </c>
      <c r="LZU86" s="127">
        <v>40000</v>
      </c>
      <c r="LZV86" s="127">
        <v>40000</v>
      </c>
      <c r="LZW86" s="127">
        <v>30000</v>
      </c>
      <c r="LZX86" s="127">
        <v>40000</v>
      </c>
      <c r="LZY86" s="127">
        <v>30000</v>
      </c>
      <c r="LZZ86" s="127">
        <v>30000</v>
      </c>
      <c r="MAA86" s="128">
        <v>40000</v>
      </c>
      <c r="MAB86" s="129">
        <f t="shared" ref="MAB86" si="576">SUM(LZP86:MAA86)</f>
        <v>400000</v>
      </c>
      <c r="MAC86" s="182" t="s">
        <v>3</v>
      </c>
      <c r="MAD86" s="183" t="s">
        <v>151</v>
      </c>
      <c r="MAE86" s="146">
        <f>SUM(MAF86:MAQ86)</f>
        <v>400000</v>
      </c>
      <c r="MAF86" s="126">
        <v>30000</v>
      </c>
      <c r="MAG86" s="127">
        <v>30000</v>
      </c>
      <c r="MAH86" s="127">
        <v>30000</v>
      </c>
      <c r="MAI86" s="127">
        <v>30000</v>
      </c>
      <c r="MAJ86" s="127">
        <v>30000</v>
      </c>
      <c r="MAK86" s="127">
        <v>40000</v>
      </c>
      <c r="MAL86" s="127">
        <v>40000</v>
      </c>
      <c r="MAM86" s="127">
        <v>30000</v>
      </c>
      <c r="MAN86" s="127">
        <v>40000</v>
      </c>
      <c r="MAO86" s="127">
        <v>30000</v>
      </c>
      <c r="MAP86" s="127">
        <v>30000</v>
      </c>
      <c r="MAQ86" s="128">
        <v>40000</v>
      </c>
      <c r="MAR86" s="129">
        <f t="shared" ref="MAR86" si="577">SUM(MAF86:MAQ86)</f>
        <v>400000</v>
      </c>
      <c r="MAS86" s="182" t="s">
        <v>3</v>
      </c>
      <c r="MAT86" s="183" t="s">
        <v>151</v>
      </c>
      <c r="MAU86" s="146">
        <f>SUM(MAV86:MBG86)</f>
        <v>400000</v>
      </c>
      <c r="MAV86" s="126">
        <v>30000</v>
      </c>
      <c r="MAW86" s="127">
        <v>30000</v>
      </c>
      <c r="MAX86" s="127">
        <v>30000</v>
      </c>
      <c r="MAY86" s="127">
        <v>30000</v>
      </c>
      <c r="MAZ86" s="127">
        <v>30000</v>
      </c>
      <c r="MBA86" s="127">
        <v>40000</v>
      </c>
      <c r="MBB86" s="127">
        <v>40000</v>
      </c>
      <c r="MBC86" s="127">
        <v>30000</v>
      </c>
      <c r="MBD86" s="127">
        <v>40000</v>
      </c>
      <c r="MBE86" s="127">
        <v>30000</v>
      </c>
      <c r="MBF86" s="127">
        <v>30000</v>
      </c>
      <c r="MBG86" s="128">
        <v>40000</v>
      </c>
      <c r="MBH86" s="129">
        <f t="shared" ref="MBH86" si="578">SUM(MAV86:MBG86)</f>
        <v>400000</v>
      </c>
      <c r="MBI86" s="182" t="s">
        <v>3</v>
      </c>
      <c r="MBJ86" s="183" t="s">
        <v>151</v>
      </c>
      <c r="MBK86" s="146">
        <f>SUM(MBL86:MBW86)</f>
        <v>400000</v>
      </c>
      <c r="MBL86" s="126">
        <v>30000</v>
      </c>
      <c r="MBM86" s="127">
        <v>30000</v>
      </c>
      <c r="MBN86" s="127">
        <v>30000</v>
      </c>
      <c r="MBO86" s="127">
        <v>30000</v>
      </c>
      <c r="MBP86" s="127">
        <v>30000</v>
      </c>
      <c r="MBQ86" s="127">
        <v>40000</v>
      </c>
      <c r="MBR86" s="127">
        <v>40000</v>
      </c>
      <c r="MBS86" s="127">
        <v>30000</v>
      </c>
      <c r="MBT86" s="127">
        <v>40000</v>
      </c>
      <c r="MBU86" s="127">
        <v>30000</v>
      </c>
      <c r="MBV86" s="127">
        <v>30000</v>
      </c>
      <c r="MBW86" s="128">
        <v>40000</v>
      </c>
      <c r="MBX86" s="129">
        <f t="shared" ref="MBX86" si="579">SUM(MBL86:MBW86)</f>
        <v>400000</v>
      </c>
      <c r="MBY86" s="182" t="s">
        <v>3</v>
      </c>
      <c r="MBZ86" s="183" t="s">
        <v>151</v>
      </c>
      <c r="MCA86" s="146">
        <f>SUM(MCB86:MCM86)</f>
        <v>400000</v>
      </c>
      <c r="MCB86" s="126">
        <v>30000</v>
      </c>
      <c r="MCC86" s="127">
        <v>30000</v>
      </c>
      <c r="MCD86" s="127">
        <v>30000</v>
      </c>
      <c r="MCE86" s="127">
        <v>30000</v>
      </c>
      <c r="MCF86" s="127">
        <v>30000</v>
      </c>
      <c r="MCG86" s="127">
        <v>40000</v>
      </c>
      <c r="MCH86" s="127">
        <v>40000</v>
      </c>
      <c r="MCI86" s="127">
        <v>30000</v>
      </c>
      <c r="MCJ86" s="127">
        <v>40000</v>
      </c>
      <c r="MCK86" s="127">
        <v>30000</v>
      </c>
      <c r="MCL86" s="127">
        <v>30000</v>
      </c>
      <c r="MCM86" s="128">
        <v>40000</v>
      </c>
      <c r="MCN86" s="129">
        <f t="shared" ref="MCN86" si="580">SUM(MCB86:MCM86)</f>
        <v>400000</v>
      </c>
      <c r="MCO86" s="182" t="s">
        <v>3</v>
      </c>
      <c r="MCP86" s="183" t="s">
        <v>151</v>
      </c>
      <c r="MCQ86" s="146">
        <f>SUM(MCR86:MDC86)</f>
        <v>400000</v>
      </c>
      <c r="MCR86" s="126">
        <v>30000</v>
      </c>
      <c r="MCS86" s="127">
        <v>30000</v>
      </c>
      <c r="MCT86" s="127">
        <v>30000</v>
      </c>
      <c r="MCU86" s="127">
        <v>30000</v>
      </c>
      <c r="MCV86" s="127">
        <v>30000</v>
      </c>
      <c r="MCW86" s="127">
        <v>40000</v>
      </c>
      <c r="MCX86" s="127">
        <v>40000</v>
      </c>
      <c r="MCY86" s="127">
        <v>30000</v>
      </c>
      <c r="MCZ86" s="127">
        <v>40000</v>
      </c>
      <c r="MDA86" s="127">
        <v>30000</v>
      </c>
      <c r="MDB86" s="127">
        <v>30000</v>
      </c>
      <c r="MDC86" s="128">
        <v>40000</v>
      </c>
      <c r="MDD86" s="129">
        <f t="shared" ref="MDD86" si="581">SUM(MCR86:MDC86)</f>
        <v>400000</v>
      </c>
      <c r="MDE86" s="182" t="s">
        <v>3</v>
      </c>
      <c r="MDF86" s="183" t="s">
        <v>151</v>
      </c>
      <c r="MDG86" s="146">
        <f>SUM(MDH86:MDS86)</f>
        <v>400000</v>
      </c>
      <c r="MDH86" s="126">
        <v>30000</v>
      </c>
      <c r="MDI86" s="127">
        <v>30000</v>
      </c>
      <c r="MDJ86" s="127">
        <v>30000</v>
      </c>
      <c r="MDK86" s="127">
        <v>30000</v>
      </c>
      <c r="MDL86" s="127">
        <v>30000</v>
      </c>
      <c r="MDM86" s="127">
        <v>40000</v>
      </c>
      <c r="MDN86" s="127">
        <v>40000</v>
      </c>
      <c r="MDO86" s="127">
        <v>30000</v>
      </c>
      <c r="MDP86" s="127">
        <v>40000</v>
      </c>
      <c r="MDQ86" s="127">
        <v>30000</v>
      </c>
      <c r="MDR86" s="127">
        <v>30000</v>
      </c>
      <c r="MDS86" s="128">
        <v>40000</v>
      </c>
      <c r="MDT86" s="129">
        <f t="shared" ref="MDT86" si="582">SUM(MDH86:MDS86)</f>
        <v>400000</v>
      </c>
      <c r="MDU86" s="182" t="s">
        <v>3</v>
      </c>
      <c r="MDV86" s="183" t="s">
        <v>151</v>
      </c>
      <c r="MDW86" s="146">
        <f>SUM(MDX86:MEI86)</f>
        <v>400000</v>
      </c>
      <c r="MDX86" s="126">
        <v>30000</v>
      </c>
      <c r="MDY86" s="127">
        <v>30000</v>
      </c>
      <c r="MDZ86" s="127">
        <v>30000</v>
      </c>
      <c r="MEA86" s="127">
        <v>30000</v>
      </c>
      <c r="MEB86" s="127">
        <v>30000</v>
      </c>
      <c r="MEC86" s="127">
        <v>40000</v>
      </c>
      <c r="MED86" s="127">
        <v>40000</v>
      </c>
      <c r="MEE86" s="127">
        <v>30000</v>
      </c>
      <c r="MEF86" s="127">
        <v>40000</v>
      </c>
      <c r="MEG86" s="127">
        <v>30000</v>
      </c>
      <c r="MEH86" s="127">
        <v>30000</v>
      </c>
      <c r="MEI86" s="128">
        <v>40000</v>
      </c>
      <c r="MEJ86" s="129">
        <f t="shared" ref="MEJ86" si="583">SUM(MDX86:MEI86)</f>
        <v>400000</v>
      </c>
      <c r="MEK86" s="182" t="s">
        <v>3</v>
      </c>
      <c r="MEL86" s="183" t="s">
        <v>151</v>
      </c>
      <c r="MEM86" s="146">
        <f>SUM(MEN86:MEY86)</f>
        <v>400000</v>
      </c>
      <c r="MEN86" s="126">
        <v>30000</v>
      </c>
      <c r="MEO86" s="127">
        <v>30000</v>
      </c>
      <c r="MEP86" s="127">
        <v>30000</v>
      </c>
      <c r="MEQ86" s="127">
        <v>30000</v>
      </c>
      <c r="MER86" s="127">
        <v>30000</v>
      </c>
      <c r="MES86" s="127">
        <v>40000</v>
      </c>
      <c r="MET86" s="127">
        <v>40000</v>
      </c>
      <c r="MEU86" s="127">
        <v>30000</v>
      </c>
      <c r="MEV86" s="127">
        <v>40000</v>
      </c>
      <c r="MEW86" s="127">
        <v>30000</v>
      </c>
      <c r="MEX86" s="127">
        <v>30000</v>
      </c>
      <c r="MEY86" s="128">
        <v>40000</v>
      </c>
      <c r="MEZ86" s="129">
        <f t="shared" ref="MEZ86" si="584">SUM(MEN86:MEY86)</f>
        <v>400000</v>
      </c>
      <c r="MFA86" s="182" t="s">
        <v>3</v>
      </c>
      <c r="MFB86" s="183" t="s">
        <v>151</v>
      </c>
      <c r="MFC86" s="146">
        <f>SUM(MFD86:MFO86)</f>
        <v>400000</v>
      </c>
      <c r="MFD86" s="126">
        <v>30000</v>
      </c>
      <c r="MFE86" s="127">
        <v>30000</v>
      </c>
      <c r="MFF86" s="127">
        <v>30000</v>
      </c>
      <c r="MFG86" s="127">
        <v>30000</v>
      </c>
      <c r="MFH86" s="127">
        <v>30000</v>
      </c>
      <c r="MFI86" s="127">
        <v>40000</v>
      </c>
      <c r="MFJ86" s="127">
        <v>40000</v>
      </c>
      <c r="MFK86" s="127">
        <v>30000</v>
      </c>
      <c r="MFL86" s="127">
        <v>40000</v>
      </c>
      <c r="MFM86" s="127">
        <v>30000</v>
      </c>
      <c r="MFN86" s="127">
        <v>30000</v>
      </c>
      <c r="MFO86" s="128">
        <v>40000</v>
      </c>
      <c r="MFP86" s="129">
        <f t="shared" ref="MFP86" si="585">SUM(MFD86:MFO86)</f>
        <v>400000</v>
      </c>
      <c r="MFQ86" s="182" t="s">
        <v>3</v>
      </c>
      <c r="MFR86" s="183" t="s">
        <v>151</v>
      </c>
      <c r="MFS86" s="146">
        <f>SUM(MFT86:MGE86)</f>
        <v>400000</v>
      </c>
      <c r="MFT86" s="126">
        <v>30000</v>
      </c>
      <c r="MFU86" s="127">
        <v>30000</v>
      </c>
      <c r="MFV86" s="127">
        <v>30000</v>
      </c>
      <c r="MFW86" s="127">
        <v>30000</v>
      </c>
      <c r="MFX86" s="127">
        <v>30000</v>
      </c>
      <c r="MFY86" s="127">
        <v>40000</v>
      </c>
      <c r="MFZ86" s="127">
        <v>40000</v>
      </c>
      <c r="MGA86" s="127">
        <v>30000</v>
      </c>
      <c r="MGB86" s="127">
        <v>40000</v>
      </c>
      <c r="MGC86" s="127">
        <v>30000</v>
      </c>
      <c r="MGD86" s="127">
        <v>30000</v>
      </c>
      <c r="MGE86" s="128">
        <v>40000</v>
      </c>
      <c r="MGF86" s="129">
        <f t="shared" ref="MGF86" si="586">SUM(MFT86:MGE86)</f>
        <v>400000</v>
      </c>
      <c r="MGG86" s="182" t="s">
        <v>3</v>
      </c>
      <c r="MGH86" s="183" t="s">
        <v>151</v>
      </c>
      <c r="MGI86" s="146">
        <f>SUM(MGJ86:MGU86)</f>
        <v>400000</v>
      </c>
      <c r="MGJ86" s="126">
        <v>30000</v>
      </c>
      <c r="MGK86" s="127">
        <v>30000</v>
      </c>
      <c r="MGL86" s="127">
        <v>30000</v>
      </c>
      <c r="MGM86" s="127">
        <v>30000</v>
      </c>
      <c r="MGN86" s="127">
        <v>30000</v>
      </c>
      <c r="MGO86" s="127">
        <v>40000</v>
      </c>
      <c r="MGP86" s="127">
        <v>40000</v>
      </c>
      <c r="MGQ86" s="127">
        <v>30000</v>
      </c>
      <c r="MGR86" s="127">
        <v>40000</v>
      </c>
      <c r="MGS86" s="127">
        <v>30000</v>
      </c>
      <c r="MGT86" s="127">
        <v>30000</v>
      </c>
      <c r="MGU86" s="128">
        <v>40000</v>
      </c>
      <c r="MGV86" s="129">
        <f t="shared" ref="MGV86" si="587">SUM(MGJ86:MGU86)</f>
        <v>400000</v>
      </c>
      <c r="MGW86" s="182" t="s">
        <v>3</v>
      </c>
      <c r="MGX86" s="183" t="s">
        <v>151</v>
      </c>
      <c r="MGY86" s="146">
        <f>SUM(MGZ86:MHK86)</f>
        <v>400000</v>
      </c>
      <c r="MGZ86" s="126">
        <v>30000</v>
      </c>
      <c r="MHA86" s="127">
        <v>30000</v>
      </c>
      <c r="MHB86" s="127">
        <v>30000</v>
      </c>
      <c r="MHC86" s="127">
        <v>30000</v>
      </c>
      <c r="MHD86" s="127">
        <v>30000</v>
      </c>
      <c r="MHE86" s="127">
        <v>40000</v>
      </c>
      <c r="MHF86" s="127">
        <v>40000</v>
      </c>
      <c r="MHG86" s="127">
        <v>30000</v>
      </c>
      <c r="MHH86" s="127">
        <v>40000</v>
      </c>
      <c r="MHI86" s="127">
        <v>30000</v>
      </c>
      <c r="MHJ86" s="127">
        <v>30000</v>
      </c>
      <c r="MHK86" s="128">
        <v>40000</v>
      </c>
      <c r="MHL86" s="129">
        <f t="shared" ref="MHL86" si="588">SUM(MGZ86:MHK86)</f>
        <v>400000</v>
      </c>
      <c r="MHM86" s="182" t="s">
        <v>3</v>
      </c>
      <c r="MHN86" s="183" t="s">
        <v>151</v>
      </c>
      <c r="MHO86" s="146">
        <f>SUM(MHP86:MIA86)</f>
        <v>400000</v>
      </c>
      <c r="MHP86" s="126">
        <v>30000</v>
      </c>
      <c r="MHQ86" s="127">
        <v>30000</v>
      </c>
      <c r="MHR86" s="127">
        <v>30000</v>
      </c>
      <c r="MHS86" s="127">
        <v>30000</v>
      </c>
      <c r="MHT86" s="127">
        <v>30000</v>
      </c>
      <c r="MHU86" s="127">
        <v>40000</v>
      </c>
      <c r="MHV86" s="127">
        <v>40000</v>
      </c>
      <c r="MHW86" s="127">
        <v>30000</v>
      </c>
      <c r="MHX86" s="127">
        <v>40000</v>
      </c>
      <c r="MHY86" s="127">
        <v>30000</v>
      </c>
      <c r="MHZ86" s="127">
        <v>30000</v>
      </c>
      <c r="MIA86" s="128">
        <v>40000</v>
      </c>
      <c r="MIB86" s="129">
        <f t="shared" ref="MIB86" si="589">SUM(MHP86:MIA86)</f>
        <v>400000</v>
      </c>
      <c r="MIC86" s="182" t="s">
        <v>3</v>
      </c>
      <c r="MID86" s="183" t="s">
        <v>151</v>
      </c>
      <c r="MIE86" s="146">
        <f>SUM(MIF86:MIQ86)</f>
        <v>400000</v>
      </c>
      <c r="MIF86" s="126">
        <v>30000</v>
      </c>
      <c r="MIG86" s="127">
        <v>30000</v>
      </c>
      <c r="MIH86" s="127">
        <v>30000</v>
      </c>
      <c r="MII86" s="127">
        <v>30000</v>
      </c>
      <c r="MIJ86" s="127">
        <v>30000</v>
      </c>
      <c r="MIK86" s="127">
        <v>40000</v>
      </c>
      <c r="MIL86" s="127">
        <v>40000</v>
      </c>
      <c r="MIM86" s="127">
        <v>30000</v>
      </c>
      <c r="MIN86" s="127">
        <v>40000</v>
      </c>
      <c r="MIO86" s="127">
        <v>30000</v>
      </c>
      <c r="MIP86" s="127">
        <v>30000</v>
      </c>
      <c r="MIQ86" s="128">
        <v>40000</v>
      </c>
      <c r="MIR86" s="129">
        <f t="shared" ref="MIR86" si="590">SUM(MIF86:MIQ86)</f>
        <v>400000</v>
      </c>
      <c r="MIS86" s="182" t="s">
        <v>3</v>
      </c>
      <c r="MIT86" s="183" t="s">
        <v>151</v>
      </c>
      <c r="MIU86" s="146">
        <f>SUM(MIV86:MJG86)</f>
        <v>400000</v>
      </c>
      <c r="MIV86" s="126">
        <v>30000</v>
      </c>
      <c r="MIW86" s="127">
        <v>30000</v>
      </c>
      <c r="MIX86" s="127">
        <v>30000</v>
      </c>
      <c r="MIY86" s="127">
        <v>30000</v>
      </c>
      <c r="MIZ86" s="127">
        <v>30000</v>
      </c>
      <c r="MJA86" s="127">
        <v>40000</v>
      </c>
      <c r="MJB86" s="127">
        <v>40000</v>
      </c>
      <c r="MJC86" s="127">
        <v>30000</v>
      </c>
      <c r="MJD86" s="127">
        <v>40000</v>
      </c>
      <c r="MJE86" s="127">
        <v>30000</v>
      </c>
      <c r="MJF86" s="127">
        <v>30000</v>
      </c>
      <c r="MJG86" s="128">
        <v>40000</v>
      </c>
      <c r="MJH86" s="129">
        <f t="shared" ref="MJH86" si="591">SUM(MIV86:MJG86)</f>
        <v>400000</v>
      </c>
      <c r="MJI86" s="182" t="s">
        <v>3</v>
      </c>
      <c r="MJJ86" s="183" t="s">
        <v>151</v>
      </c>
      <c r="MJK86" s="146">
        <f>SUM(MJL86:MJW86)</f>
        <v>400000</v>
      </c>
      <c r="MJL86" s="126">
        <v>30000</v>
      </c>
      <c r="MJM86" s="127">
        <v>30000</v>
      </c>
      <c r="MJN86" s="127">
        <v>30000</v>
      </c>
      <c r="MJO86" s="127">
        <v>30000</v>
      </c>
      <c r="MJP86" s="127">
        <v>30000</v>
      </c>
      <c r="MJQ86" s="127">
        <v>40000</v>
      </c>
      <c r="MJR86" s="127">
        <v>40000</v>
      </c>
      <c r="MJS86" s="127">
        <v>30000</v>
      </c>
      <c r="MJT86" s="127">
        <v>40000</v>
      </c>
      <c r="MJU86" s="127">
        <v>30000</v>
      </c>
      <c r="MJV86" s="127">
        <v>30000</v>
      </c>
      <c r="MJW86" s="128">
        <v>40000</v>
      </c>
      <c r="MJX86" s="129">
        <f t="shared" ref="MJX86" si="592">SUM(MJL86:MJW86)</f>
        <v>400000</v>
      </c>
      <c r="MJY86" s="182" t="s">
        <v>3</v>
      </c>
      <c r="MJZ86" s="183" t="s">
        <v>151</v>
      </c>
      <c r="MKA86" s="146">
        <f>SUM(MKB86:MKM86)</f>
        <v>400000</v>
      </c>
      <c r="MKB86" s="126">
        <v>30000</v>
      </c>
      <c r="MKC86" s="127">
        <v>30000</v>
      </c>
      <c r="MKD86" s="127">
        <v>30000</v>
      </c>
      <c r="MKE86" s="127">
        <v>30000</v>
      </c>
      <c r="MKF86" s="127">
        <v>30000</v>
      </c>
      <c r="MKG86" s="127">
        <v>40000</v>
      </c>
      <c r="MKH86" s="127">
        <v>40000</v>
      </c>
      <c r="MKI86" s="127">
        <v>30000</v>
      </c>
      <c r="MKJ86" s="127">
        <v>40000</v>
      </c>
      <c r="MKK86" s="127">
        <v>30000</v>
      </c>
      <c r="MKL86" s="127">
        <v>30000</v>
      </c>
      <c r="MKM86" s="128">
        <v>40000</v>
      </c>
      <c r="MKN86" s="129">
        <f t="shared" ref="MKN86" si="593">SUM(MKB86:MKM86)</f>
        <v>400000</v>
      </c>
      <c r="MKO86" s="182" t="s">
        <v>3</v>
      </c>
      <c r="MKP86" s="183" t="s">
        <v>151</v>
      </c>
      <c r="MKQ86" s="146">
        <f>SUM(MKR86:MLC86)</f>
        <v>400000</v>
      </c>
      <c r="MKR86" s="126">
        <v>30000</v>
      </c>
      <c r="MKS86" s="127">
        <v>30000</v>
      </c>
      <c r="MKT86" s="127">
        <v>30000</v>
      </c>
      <c r="MKU86" s="127">
        <v>30000</v>
      </c>
      <c r="MKV86" s="127">
        <v>30000</v>
      </c>
      <c r="MKW86" s="127">
        <v>40000</v>
      </c>
      <c r="MKX86" s="127">
        <v>40000</v>
      </c>
      <c r="MKY86" s="127">
        <v>30000</v>
      </c>
      <c r="MKZ86" s="127">
        <v>40000</v>
      </c>
      <c r="MLA86" s="127">
        <v>30000</v>
      </c>
      <c r="MLB86" s="127">
        <v>30000</v>
      </c>
      <c r="MLC86" s="128">
        <v>40000</v>
      </c>
      <c r="MLD86" s="129">
        <f t="shared" ref="MLD86" si="594">SUM(MKR86:MLC86)</f>
        <v>400000</v>
      </c>
      <c r="MLE86" s="182" t="s">
        <v>3</v>
      </c>
      <c r="MLF86" s="183" t="s">
        <v>151</v>
      </c>
      <c r="MLG86" s="146">
        <f>SUM(MLH86:MLS86)</f>
        <v>400000</v>
      </c>
      <c r="MLH86" s="126">
        <v>30000</v>
      </c>
      <c r="MLI86" s="127">
        <v>30000</v>
      </c>
      <c r="MLJ86" s="127">
        <v>30000</v>
      </c>
      <c r="MLK86" s="127">
        <v>30000</v>
      </c>
      <c r="MLL86" s="127">
        <v>30000</v>
      </c>
      <c r="MLM86" s="127">
        <v>40000</v>
      </c>
      <c r="MLN86" s="127">
        <v>40000</v>
      </c>
      <c r="MLO86" s="127">
        <v>30000</v>
      </c>
      <c r="MLP86" s="127">
        <v>40000</v>
      </c>
      <c r="MLQ86" s="127">
        <v>30000</v>
      </c>
      <c r="MLR86" s="127">
        <v>30000</v>
      </c>
      <c r="MLS86" s="128">
        <v>40000</v>
      </c>
      <c r="MLT86" s="129">
        <f t="shared" ref="MLT86" si="595">SUM(MLH86:MLS86)</f>
        <v>400000</v>
      </c>
      <c r="MLU86" s="182" t="s">
        <v>3</v>
      </c>
      <c r="MLV86" s="183" t="s">
        <v>151</v>
      </c>
      <c r="MLW86" s="146">
        <f>SUM(MLX86:MMI86)</f>
        <v>400000</v>
      </c>
      <c r="MLX86" s="126">
        <v>30000</v>
      </c>
      <c r="MLY86" s="127">
        <v>30000</v>
      </c>
      <c r="MLZ86" s="127">
        <v>30000</v>
      </c>
      <c r="MMA86" s="127">
        <v>30000</v>
      </c>
      <c r="MMB86" s="127">
        <v>30000</v>
      </c>
      <c r="MMC86" s="127">
        <v>40000</v>
      </c>
      <c r="MMD86" s="127">
        <v>40000</v>
      </c>
      <c r="MME86" s="127">
        <v>30000</v>
      </c>
      <c r="MMF86" s="127">
        <v>40000</v>
      </c>
      <c r="MMG86" s="127">
        <v>30000</v>
      </c>
      <c r="MMH86" s="127">
        <v>30000</v>
      </c>
      <c r="MMI86" s="128">
        <v>40000</v>
      </c>
      <c r="MMJ86" s="129">
        <f t="shared" ref="MMJ86" si="596">SUM(MLX86:MMI86)</f>
        <v>400000</v>
      </c>
      <c r="MMK86" s="182" t="s">
        <v>3</v>
      </c>
      <c r="MML86" s="183" t="s">
        <v>151</v>
      </c>
      <c r="MMM86" s="146">
        <f>SUM(MMN86:MMY86)</f>
        <v>400000</v>
      </c>
      <c r="MMN86" s="126">
        <v>30000</v>
      </c>
      <c r="MMO86" s="127">
        <v>30000</v>
      </c>
      <c r="MMP86" s="127">
        <v>30000</v>
      </c>
      <c r="MMQ86" s="127">
        <v>30000</v>
      </c>
      <c r="MMR86" s="127">
        <v>30000</v>
      </c>
      <c r="MMS86" s="127">
        <v>40000</v>
      </c>
      <c r="MMT86" s="127">
        <v>40000</v>
      </c>
      <c r="MMU86" s="127">
        <v>30000</v>
      </c>
      <c r="MMV86" s="127">
        <v>40000</v>
      </c>
      <c r="MMW86" s="127">
        <v>30000</v>
      </c>
      <c r="MMX86" s="127">
        <v>30000</v>
      </c>
      <c r="MMY86" s="128">
        <v>40000</v>
      </c>
      <c r="MMZ86" s="129">
        <f t="shared" ref="MMZ86" si="597">SUM(MMN86:MMY86)</f>
        <v>400000</v>
      </c>
      <c r="MNA86" s="182" t="s">
        <v>3</v>
      </c>
      <c r="MNB86" s="183" t="s">
        <v>151</v>
      </c>
      <c r="MNC86" s="146">
        <f>SUM(MND86:MNO86)</f>
        <v>400000</v>
      </c>
      <c r="MND86" s="126">
        <v>30000</v>
      </c>
      <c r="MNE86" s="127">
        <v>30000</v>
      </c>
      <c r="MNF86" s="127">
        <v>30000</v>
      </c>
      <c r="MNG86" s="127">
        <v>30000</v>
      </c>
      <c r="MNH86" s="127">
        <v>30000</v>
      </c>
      <c r="MNI86" s="127">
        <v>40000</v>
      </c>
      <c r="MNJ86" s="127">
        <v>40000</v>
      </c>
      <c r="MNK86" s="127">
        <v>30000</v>
      </c>
      <c r="MNL86" s="127">
        <v>40000</v>
      </c>
      <c r="MNM86" s="127">
        <v>30000</v>
      </c>
      <c r="MNN86" s="127">
        <v>30000</v>
      </c>
      <c r="MNO86" s="128">
        <v>40000</v>
      </c>
      <c r="MNP86" s="129">
        <f t="shared" ref="MNP86" si="598">SUM(MND86:MNO86)</f>
        <v>400000</v>
      </c>
      <c r="MNQ86" s="182" t="s">
        <v>3</v>
      </c>
      <c r="MNR86" s="183" t="s">
        <v>151</v>
      </c>
      <c r="MNS86" s="146">
        <f>SUM(MNT86:MOE86)</f>
        <v>400000</v>
      </c>
      <c r="MNT86" s="126">
        <v>30000</v>
      </c>
      <c r="MNU86" s="127">
        <v>30000</v>
      </c>
      <c r="MNV86" s="127">
        <v>30000</v>
      </c>
      <c r="MNW86" s="127">
        <v>30000</v>
      </c>
      <c r="MNX86" s="127">
        <v>30000</v>
      </c>
      <c r="MNY86" s="127">
        <v>40000</v>
      </c>
      <c r="MNZ86" s="127">
        <v>40000</v>
      </c>
      <c r="MOA86" s="127">
        <v>30000</v>
      </c>
      <c r="MOB86" s="127">
        <v>40000</v>
      </c>
      <c r="MOC86" s="127">
        <v>30000</v>
      </c>
      <c r="MOD86" s="127">
        <v>30000</v>
      </c>
      <c r="MOE86" s="128">
        <v>40000</v>
      </c>
      <c r="MOF86" s="129">
        <f t="shared" ref="MOF86" si="599">SUM(MNT86:MOE86)</f>
        <v>400000</v>
      </c>
      <c r="MOG86" s="182" t="s">
        <v>3</v>
      </c>
      <c r="MOH86" s="183" t="s">
        <v>151</v>
      </c>
      <c r="MOI86" s="146">
        <f>SUM(MOJ86:MOU86)</f>
        <v>400000</v>
      </c>
      <c r="MOJ86" s="126">
        <v>30000</v>
      </c>
      <c r="MOK86" s="127">
        <v>30000</v>
      </c>
      <c r="MOL86" s="127">
        <v>30000</v>
      </c>
      <c r="MOM86" s="127">
        <v>30000</v>
      </c>
      <c r="MON86" s="127">
        <v>30000</v>
      </c>
      <c r="MOO86" s="127">
        <v>40000</v>
      </c>
      <c r="MOP86" s="127">
        <v>40000</v>
      </c>
      <c r="MOQ86" s="127">
        <v>30000</v>
      </c>
      <c r="MOR86" s="127">
        <v>40000</v>
      </c>
      <c r="MOS86" s="127">
        <v>30000</v>
      </c>
      <c r="MOT86" s="127">
        <v>30000</v>
      </c>
      <c r="MOU86" s="128">
        <v>40000</v>
      </c>
      <c r="MOV86" s="129">
        <f t="shared" ref="MOV86" si="600">SUM(MOJ86:MOU86)</f>
        <v>400000</v>
      </c>
      <c r="MOW86" s="182" t="s">
        <v>3</v>
      </c>
      <c r="MOX86" s="183" t="s">
        <v>151</v>
      </c>
      <c r="MOY86" s="146">
        <f>SUM(MOZ86:MPK86)</f>
        <v>400000</v>
      </c>
      <c r="MOZ86" s="126">
        <v>30000</v>
      </c>
      <c r="MPA86" s="127">
        <v>30000</v>
      </c>
      <c r="MPB86" s="127">
        <v>30000</v>
      </c>
      <c r="MPC86" s="127">
        <v>30000</v>
      </c>
      <c r="MPD86" s="127">
        <v>30000</v>
      </c>
      <c r="MPE86" s="127">
        <v>40000</v>
      </c>
      <c r="MPF86" s="127">
        <v>40000</v>
      </c>
      <c r="MPG86" s="127">
        <v>30000</v>
      </c>
      <c r="MPH86" s="127">
        <v>40000</v>
      </c>
      <c r="MPI86" s="127">
        <v>30000</v>
      </c>
      <c r="MPJ86" s="127">
        <v>30000</v>
      </c>
      <c r="MPK86" s="128">
        <v>40000</v>
      </c>
      <c r="MPL86" s="129">
        <f t="shared" ref="MPL86" si="601">SUM(MOZ86:MPK86)</f>
        <v>400000</v>
      </c>
      <c r="MPM86" s="182" t="s">
        <v>3</v>
      </c>
      <c r="MPN86" s="183" t="s">
        <v>151</v>
      </c>
      <c r="MPO86" s="146">
        <f>SUM(MPP86:MQA86)</f>
        <v>400000</v>
      </c>
      <c r="MPP86" s="126">
        <v>30000</v>
      </c>
      <c r="MPQ86" s="127">
        <v>30000</v>
      </c>
      <c r="MPR86" s="127">
        <v>30000</v>
      </c>
      <c r="MPS86" s="127">
        <v>30000</v>
      </c>
      <c r="MPT86" s="127">
        <v>30000</v>
      </c>
      <c r="MPU86" s="127">
        <v>40000</v>
      </c>
      <c r="MPV86" s="127">
        <v>40000</v>
      </c>
      <c r="MPW86" s="127">
        <v>30000</v>
      </c>
      <c r="MPX86" s="127">
        <v>40000</v>
      </c>
      <c r="MPY86" s="127">
        <v>30000</v>
      </c>
      <c r="MPZ86" s="127">
        <v>30000</v>
      </c>
      <c r="MQA86" s="128">
        <v>40000</v>
      </c>
      <c r="MQB86" s="129">
        <f t="shared" ref="MQB86" si="602">SUM(MPP86:MQA86)</f>
        <v>400000</v>
      </c>
      <c r="MQC86" s="182" t="s">
        <v>3</v>
      </c>
      <c r="MQD86" s="183" t="s">
        <v>151</v>
      </c>
      <c r="MQE86" s="146">
        <f>SUM(MQF86:MQQ86)</f>
        <v>400000</v>
      </c>
      <c r="MQF86" s="126">
        <v>30000</v>
      </c>
      <c r="MQG86" s="127">
        <v>30000</v>
      </c>
      <c r="MQH86" s="127">
        <v>30000</v>
      </c>
      <c r="MQI86" s="127">
        <v>30000</v>
      </c>
      <c r="MQJ86" s="127">
        <v>30000</v>
      </c>
      <c r="MQK86" s="127">
        <v>40000</v>
      </c>
      <c r="MQL86" s="127">
        <v>40000</v>
      </c>
      <c r="MQM86" s="127">
        <v>30000</v>
      </c>
      <c r="MQN86" s="127">
        <v>40000</v>
      </c>
      <c r="MQO86" s="127">
        <v>30000</v>
      </c>
      <c r="MQP86" s="127">
        <v>30000</v>
      </c>
      <c r="MQQ86" s="128">
        <v>40000</v>
      </c>
      <c r="MQR86" s="129">
        <f t="shared" ref="MQR86" si="603">SUM(MQF86:MQQ86)</f>
        <v>400000</v>
      </c>
      <c r="MQS86" s="182" t="s">
        <v>3</v>
      </c>
      <c r="MQT86" s="183" t="s">
        <v>151</v>
      </c>
      <c r="MQU86" s="146">
        <f>SUM(MQV86:MRG86)</f>
        <v>400000</v>
      </c>
      <c r="MQV86" s="126">
        <v>30000</v>
      </c>
      <c r="MQW86" s="127">
        <v>30000</v>
      </c>
      <c r="MQX86" s="127">
        <v>30000</v>
      </c>
      <c r="MQY86" s="127">
        <v>30000</v>
      </c>
      <c r="MQZ86" s="127">
        <v>30000</v>
      </c>
      <c r="MRA86" s="127">
        <v>40000</v>
      </c>
      <c r="MRB86" s="127">
        <v>40000</v>
      </c>
      <c r="MRC86" s="127">
        <v>30000</v>
      </c>
      <c r="MRD86" s="127">
        <v>40000</v>
      </c>
      <c r="MRE86" s="127">
        <v>30000</v>
      </c>
      <c r="MRF86" s="127">
        <v>30000</v>
      </c>
      <c r="MRG86" s="128">
        <v>40000</v>
      </c>
      <c r="MRH86" s="129">
        <f t="shared" ref="MRH86" si="604">SUM(MQV86:MRG86)</f>
        <v>400000</v>
      </c>
      <c r="MRI86" s="182" t="s">
        <v>3</v>
      </c>
      <c r="MRJ86" s="183" t="s">
        <v>151</v>
      </c>
      <c r="MRK86" s="146">
        <f>SUM(MRL86:MRW86)</f>
        <v>400000</v>
      </c>
      <c r="MRL86" s="126">
        <v>30000</v>
      </c>
      <c r="MRM86" s="127">
        <v>30000</v>
      </c>
      <c r="MRN86" s="127">
        <v>30000</v>
      </c>
      <c r="MRO86" s="127">
        <v>30000</v>
      </c>
      <c r="MRP86" s="127">
        <v>30000</v>
      </c>
      <c r="MRQ86" s="127">
        <v>40000</v>
      </c>
      <c r="MRR86" s="127">
        <v>40000</v>
      </c>
      <c r="MRS86" s="127">
        <v>30000</v>
      </c>
      <c r="MRT86" s="127">
        <v>40000</v>
      </c>
      <c r="MRU86" s="127">
        <v>30000</v>
      </c>
      <c r="MRV86" s="127">
        <v>30000</v>
      </c>
      <c r="MRW86" s="128">
        <v>40000</v>
      </c>
      <c r="MRX86" s="129">
        <f t="shared" ref="MRX86" si="605">SUM(MRL86:MRW86)</f>
        <v>400000</v>
      </c>
      <c r="MRY86" s="182" t="s">
        <v>3</v>
      </c>
      <c r="MRZ86" s="183" t="s">
        <v>151</v>
      </c>
      <c r="MSA86" s="146">
        <f>SUM(MSB86:MSM86)</f>
        <v>400000</v>
      </c>
      <c r="MSB86" s="126">
        <v>30000</v>
      </c>
      <c r="MSC86" s="127">
        <v>30000</v>
      </c>
      <c r="MSD86" s="127">
        <v>30000</v>
      </c>
      <c r="MSE86" s="127">
        <v>30000</v>
      </c>
      <c r="MSF86" s="127">
        <v>30000</v>
      </c>
      <c r="MSG86" s="127">
        <v>40000</v>
      </c>
      <c r="MSH86" s="127">
        <v>40000</v>
      </c>
      <c r="MSI86" s="127">
        <v>30000</v>
      </c>
      <c r="MSJ86" s="127">
        <v>40000</v>
      </c>
      <c r="MSK86" s="127">
        <v>30000</v>
      </c>
      <c r="MSL86" s="127">
        <v>30000</v>
      </c>
      <c r="MSM86" s="128">
        <v>40000</v>
      </c>
      <c r="MSN86" s="129">
        <f t="shared" ref="MSN86" si="606">SUM(MSB86:MSM86)</f>
        <v>400000</v>
      </c>
      <c r="MSO86" s="182" t="s">
        <v>3</v>
      </c>
      <c r="MSP86" s="183" t="s">
        <v>151</v>
      </c>
      <c r="MSQ86" s="146">
        <f>SUM(MSR86:MTC86)</f>
        <v>400000</v>
      </c>
      <c r="MSR86" s="126">
        <v>30000</v>
      </c>
      <c r="MSS86" s="127">
        <v>30000</v>
      </c>
      <c r="MST86" s="127">
        <v>30000</v>
      </c>
      <c r="MSU86" s="127">
        <v>30000</v>
      </c>
      <c r="MSV86" s="127">
        <v>30000</v>
      </c>
      <c r="MSW86" s="127">
        <v>40000</v>
      </c>
      <c r="MSX86" s="127">
        <v>40000</v>
      </c>
      <c r="MSY86" s="127">
        <v>30000</v>
      </c>
      <c r="MSZ86" s="127">
        <v>40000</v>
      </c>
      <c r="MTA86" s="127">
        <v>30000</v>
      </c>
      <c r="MTB86" s="127">
        <v>30000</v>
      </c>
      <c r="MTC86" s="128">
        <v>40000</v>
      </c>
      <c r="MTD86" s="129">
        <f t="shared" ref="MTD86" si="607">SUM(MSR86:MTC86)</f>
        <v>400000</v>
      </c>
      <c r="MTE86" s="182" t="s">
        <v>3</v>
      </c>
      <c r="MTF86" s="183" t="s">
        <v>151</v>
      </c>
      <c r="MTG86" s="146">
        <f>SUM(MTH86:MTS86)</f>
        <v>400000</v>
      </c>
      <c r="MTH86" s="126">
        <v>30000</v>
      </c>
      <c r="MTI86" s="127">
        <v>30000</v>
      </c>
      <c r="MTJ86" s="127">
        <v>30000</v>
      </c>
      <c r="MTK86" s="127">
        <v>30000</v>
      </c>
      <c r="MTL86" s="127">
        <v>30000</v>
      </c>
      <c r="MTM86" s="127">
        <v>40000</v>
      </c>
      <c r="MTN86" s="127">
        <v>40000</v>
      </c>
      <c r="MTO86" s="127">
        <v>30000</v>
      </c>
      <c r="MTP86" s="127">
        <v>40000</v>
      </c>
      <c r="MTQ86" s="127">
        <v>30000</v>
      </c>
      <c r="MTR86" s="127">
        <v>30000</v>
      </c>
      <c r="MTS86" s="128">
        <v>40000</v>
      </c>
      <c r="MTT86" s="129">
        <f t="shared" ref="MTT86" si="608">SUM(MTH86:MTS86)</f>
        <v>400000</v>
      </c>
      <c r="MTU86" s="182" t="s">
        <v>3</v>
      </c>
      <c r="MTV86" s="183" t="s">
        <v>151</v>
      </c>
      <c r="MTW86" s="146">
        <f>SUM(MTX86:MUI86)</f>
        <v>400000</v>
      </c>
      <c r="MTX86" s="126">
        <v>30000</v>
      </c>
      <c r="MTY86" s="127">
        <v>30000</v>
      </c>
      <c r="MTZ86" s="127">
        <v>30000</v>
      </c>
      <c r="MUA86" s="127">
        <v>30000</v>
      </c>
      <c r="MUB86" s="127">
        <v>30000</v>
      </c>
      <c r="MUC86" s="127">
        <v>40000</v>
      </c>
      <c r="MUD86" s="127">
        <v>40000</v>
      </c>
      <c r="MUE86" s="127">
        <v>30000</v>
      </c>
      <c r="MUF86" s="127">
        <v>40000</v>
      </c>
      <c r="MUG86" s="127">
        <v>30000</v>
      </c>
      <c r="MUH86" s="127">
        <v>30000</v>
      </c>
      <c r="MUI86" s="128">
        <v>40000</v>
      </c>
      <c r="MUJ86" s="129">
        <f t="shared" ref="MUJ86" si="609">SUM(MTX86:MUI86)</f>
        <v>400000</v>
      </c>
      <c r="MUK86" s="182" t="s">
        <v>3</v>
      </c>
      <c r="MUL86" s="183" t="s">
        <v>151</v>
      </c>
      <c r="MUM86" s="146">
        <f>SUM(MUN86:MUY86)</f>
        <v>400000</v>
      </c>
      <c r="MUN86" s="126">
        <v>30000</v>
      </c>
      <c r="MUO86" s="127">
        <v>30000</v>
      </c>
      <c r="MUP86" s="127">
        <v>30000</v>
      </c>
      <c r="MUQ86" s="127">
        <v>30000</v>
      </c>
      <c r="MUR86" s="127">
        <v>30000</v>
      </c>
      <c r="MUS86" s="127">
        <v>40000</v>
      </c>
      <c r="MUT86" s="127">
        <v>40000</v>
      </c>
      <c r="MUU86" s="127">
        <v>30000</v>
      </c>
      <c r="MUV86" s="127">
        <v>40000</v>
      </c>
      <c r="MUW86" s="127">
        <v>30000</v>
      </c>
      <c r="MUX86" s="127">
        <v>30000</v>
      </c>
      <c r="MUY86" s="128">
        <v>40000</v>
      </c>
      <c r="MUZ86" s="129">
        <f t="shared" ref="MUZ86" si="610">SUM(MUN86:MUY86)</f>
        <v>400000</v>
      </c>
      <c r="MVA86" s="182" t="s">
        <v>3</v>
      </c>
      <c r="MVB86" s="183" t="s">
        <v>151</v>
      </c>
      <c r="MVC86" s="146">
        <f>SUM(MVD86:MVO86)</f>
        <v>400000</v>
      </c>
      <c r="MVD86" s="126">
        <v>30000</v>
      </c>
      <c r="MVE86" s="127">
        <v>30000</v>
      </c>
      <c r="MVF86" s="127">
        <v>30000</v>
      </c>
      <c r="MVG86" s="127">
        <v>30000</v>
      </c>
      <c r="MVH86" s="127">
        <v>30000</v>
      </c>
      <c r="MVI86" s="127">
        <v>40000</v>
      </c>
      <c r="MVJ86" s="127">
        <v>40000</v>
      </c>
      <c r="MVK86" s="127">
        <v>30000</v>
      </c>
      <c r="MVL86" s="127">
        <v>40000</v>
      </c>
      <c r="MVM86" s="127">
        <v>30000</v>
      </c>
      <c r="MVN86" s="127">
        <v>30000</v>
      </c>
      <c r="MVO86" s="128">
        <v>40000</v>
      </c>
      <c r="MVP86" s="129">
        <f t="shared" ref="MVP86" si="611">SUM(MVD86:MVO86)</f>
        <v>400000</v>
      </c>
      <c r="MVQ86" s="182" t="s">
        <v>3</v>
      </c>
      <c r="MVR86" s="183" t="s">
        <v>151</v>
      </c>
      <c r="MVS86" s="146">
        <f>SUM(MVT86:MWE86)</f>
        <v>400000</v>
      </c>
      <c r="MVT86" s="126">
        <v>30000</v>
      </c>
      <c r="MVU86" s="127">
        <v>30000</v>
      </c>
      <c r="MVV86" s="127">
        <v>30000</v>
      </c>
      <c r="MVW86" s="127">
        <v>30000</v>
      </c>
      <c r="MVX86" s="127">
        <v>30000</v>
      </c>
      <c r="MVY86" s="127">
        <v>40000</v>
      </c>
      <c r="MVZ86" s="127">
        <v>40000</v>
      </c>
      <c r="MWA86" s="127">
        <v>30000</v>
      </c>
      <c r="MWB86" s="127">
        <v>40000</v>
      </c>
      <c r="MWC86" s="127">
        <v>30000</v>
      </c>
      <c r="MWD86" s="127">
        <v>30000</v>
      </c>
      <c r="MWE86" s="128">
        <v>40000</v>
      </c>
      <c r="MWF86" s="129">
        <f t="shared" ref="MWF86" si="612">SUM(MVT86:MWE86)</f>
        <v>400000</v>
      </c>
      <c r="MWG86" s="182" t="s">
        <v>3</v>
      </c>
      <c r="MWH86" s="183" t="s">
        <v>151</v>
      </c>
      <c r="MWI86" s="146">
        <f>SUM(MWJ86:MWU86)</f>
        <v>400000</v>
      </c>
      <c r="MWJ86" s="126">
        <v>30000</v>
      </c>
      <c r="MWK86" s="127">
        <v>30000</v>
      </c>
      <c r="MWL86" s="127">
        <v>30000</v>
      </c>
      <c r="MWM86" s="127">
        <v>30000</v>
      </c>
      <c r="MWN86" s="127">
        <v>30000</v>
      </c>
      <c r="MWO86" s="127">
        <v>40000</v>
      </c>
      <c r="MWP86" s="127">
        <v>40000</v>
      </c>
      <c r="MWQ86" s="127">
        <v>30000</v>
      </c>
      <c r="MWR86" s="127">
        <v>40000</v>
      </c>
      <c r="MWS86" s="127">
        <v>30000</v>
      </c>
      <c r="MWT86" s="127">
        <v>30000</v>
      </c>
      <c r="MWU86" s="128">
        <v>40000</v>
      </c>
      <c r="MWV86" s="129">
        <f t="shared" ref="MWV86" si="613">SUM(MWJ86:MWU86)</f>
        <v>400000</v>
      </c>
      <c r="MWW86" s="182" t="s">
        <v>3</v>
      </c>
      <c r="MWX86" s="183" t="s">
        <v>151</v>
      </c>
      <c r="MWY86" s="146">
        <f>SUM(MWZ86:MXK86)</f>
        <v>400000</v>
      </c>
      <c r="MWZ86" s="126">
        <v>30000</v>
      </c>
      <c r="MXA86" s="127">
        <v>30000</v>
      </c>
      <c r="MXB86" s="127">
        <v>30000</v>
      </c>
      <c r="MXC86" s="127">
        <v>30000</v>
      </c>
      <c r="MXD86" s="127">
        <v>30000</v>
      </c>
      <c r="MXE86" s="127">
        <v>40000</v>
      </c>
      <c r="MXF86" s="127">
        <v>40000</v>
      </c>
      <c r="MXG86" s="127">
        <v>30000</v>
      </c>
      <c r="MXH86" s="127">
        <v>40000</v>
      </c>
      <c r="MXI86" s="127">
        <v>30000</v>
      </c>
      <c r="MXJ86" s="127">
        <v>30000</v>
      </c>
      <c r="MXK86" s="128">
        <v>40000</v>
      </c>
      <c r="MXL86" s="129">
        <f t="shared" ref="MXL86" si="614">SUM(MWZ86:MXK86)</f>
        <v>400000</v>
      </c>
      <c r="MXM86" s="182" t="s">
        <v>3</v>
      </c>
      <c r="MXN86" s="183" t="s">
        <v>151</v>
      </c>
      <c r="MXO86" s="146">
        <f>SUM(MXP86:MYA86)</f>
        <v>400000</v>
      </c>
      <c r="MXP86" s="126">
        <v>30000</v>
      </c>
      <c r="MXQ86" s="127">
        <v>30000</v>
      </c>
      <c r="MXR86" s="127">
        <v>30000</v>
      </c>
      <c r="MXS86" s="127">
        <v>30000</v>
      </c>
      <c r="MXT86" s="127">
        <v>30000</v>
      </c>
      <c r="MXU86" s="127">
        <v>40000</v>
      </c>
      <c r="MXV86" s="127">
        <v>40000</v>
      </c>
      <c r="MXW86" s="127">
        <v>30000</v>
      </c>
      <c r="MXX86" s="127">
        <v>40000</v>
      </c>
      <c r="MXY86" s="127">
        <v>30000</v>
      </c>
      <c r="MXZ86" s="127">
        <v>30000</v>
      </c>
      <c r="MYA86" s="128">
        <v>40000</v>
      </c>
      <c r="MYB86" s="129">
        <f t="shared" ref="MYB86" si="615">SUM(MXP86:MYA86)</f>
        <v>400000</v>
      </c>
      <c r="MYC86" s="182" t="s">
        <v>3</v>
      </c>
      <c r="MYD86" s="183" t="s">
        <v>151</v>
      </c>
      <c r="MYE86" s="146">
        <f>SUM(MYF86:MYQ86)</f>
        <v>400000</v>
      </c>
      <c r="MYF86" s="126">
        <v>30000</v>
      </c>
      <c r="MYG86" s="127">
        <v>30000</v>
      </c>
      <c r="MYH86" s="127">
        <v>30000</v>
      </c>
      <c r="MYI86" s="127">
        <v>30000</v>
      </c>
      <c r="MYJ86" s="127">
        <v>30000</v>
      </c>
      <c r="MYK86" s="127">
        <v>40000</v>
      </c>
      <c r="MYL86" s="127">
        <v>40000</v>
      </c>
      <c r="MYM86" s="127">
        <v>30000</v>
      </c>
      <c r="MYN86" s="127">
        <v>40000</v>
      </c>
      <c r="MYO86" s="127">
        <v>30000</v>
      </c>
      <c r="MYP86" s="127">
        <v>30000</v>
      </c>
      <c r="MYQ86" s="128">
        <v>40000</v>
      </c>
      <c r="MYR86" s="129">
        <f t="shared" ref="MYR86" si="616">SUM(MYF86:MYQ86)</f>
        <v>400000</v>
      </c>
      <c r="MYS86" s="182" t="s">
        <v>3</v>
      </c>
      <c r="MYT86" s="183" t="s">
        <v>151</v>
      </c>
      <c r="MYU86" s="146">
        <f>SUM(MYV86:MZG86)</f>
        <v>400000</v>
      </c>
      <c r="MYV86" s="126">
        <v>30000</v>
      </c>
      <c r="MYW86" s="127">
        <v>30000</v>
      </c>
      <c r="MYX86" s="127">
        <v>30000</v>
      </c>
      <c r="MYY86" s="127">
        <v>30000</v>
      </c>
      <c r="MYZ86" s="127">
        <v>30000</v>
      </c>
      <c r="MZA86" s="127">
        <v>40000</v>
      </c>
      <c r="MZB86" s="127">
        <v>40000</v>
      </c>
      <c r="MZC86" s="127">
        <v>30000</v>
      </c>
      <c r="MZD86" s="127">
        <v>40000</v>
      </c>
      <c r="MZE86" s="127">
        <v>30000</v>
      </c>
      <c r="MZF86" s="127">
        <v>30000</v>
      </c>
      <c r="MZG86" s="128">
        <v>40000</v>
      </c>
      <c r="MZH86" s="129">
        <f t="shared" ref="MZH86" si="617">SUM(MYV86:MZG86)</f>
        <v>400000</v>
      </c>
      <c r="MZI86" s="182" t="s">
        <v>3</v>
      </c>
      <c r="MZJ86" s="183" t="s">
        <v>151</v>
      </c>
      <c r="MZK86" s="146">
        <f>SUM(MZL86:MZW86)</f>
        <v>400000</v>
      </c>
      <c r="MZL86" s="126">
        <v>30000</v>
      </c>
      <c r="MZM86" s="127">
        <v>30000</v>
      </c>
      <c r="MZN86" s="127">
        <v>30000</v>
      </c>
      <c r="MZO86" s="127">
        <v>30000</v>
      </c>
      <c r="MZP86" s="127">
        <v>30000</v>
      </c>
      <c r="MZQ86" s="127">
        <v>40000</v>
      </c>
      <c r="MZR86" s="127">
        <v>40000</v>
      </c>
      <c r="MZS86" s="127">
        <v>30000</v>
      </c>
      <c r="MZT86" s="127">
        <v>40000</v>
      </c>
      <c r="MZU86" s="127">
        <v>30000</v>
      </c>
      <c r="MZV86" s="127">
        <v>30000</v>
      </c>
      <c r="MZW86" s="128">
        <v>40000</v>
      </c>
      <c r="MZX86" s="129">
        <f t="shared" ref="MZX86" si="618">SUM(MZL86:MZW86)</f>
        <v>400000</v>
      </c>
      <c r="MZY86" s="182" t="s">
        <v>3</v>
      </c>
      <c r="MZZ86" s="183" t="s">
        <v>151</v>
      </c>
      <c r="NAA86" s="146">
        <f>SUM(NAB86:NAM86)</f>
        <v>400000</v>
      </c>
      <c r="NAB86" s="126">
        <v>30000</v>
      </c>
      <c r="NAC86" s="127">
        <v>30000</v>
      </c>
      <c r="NAD86" s="127">
        <v>30000</v>
      </c>
      <c r="NAE86" s="127">
        <v>30000</v>
      </c>
      <c r="NAF86" s="127">
        <v>30000</v>
      </c>
      <c r="NAG86" s="127">
        <v>40000</v>
      </c>
      <c r="NAH86" s="127">
        <v>40000</v>
      </c>
      <c r="NAI86" s="127">
        <v>30000</v>
      </c>
      <c r="NAJ86" s="127">
        <v>40000</v>
      </c>
      <c r="NAK86" s="127">
        <v>30000</v>
      </c>
      <c r="NAL86" s="127">
        <v>30000</v>
      </c>
      <c r="NAM86" s="128">
        <v>40000</v>
      </c>
      <c r="NAN86" s="129">
        <f t="shared" ref="NAN86" si="619">SUM(NAB86:NAM86)</f>
        <v>400000</v>
      </c>
      <c r="NAO86" s="182" t="s">
        <v>3</v>
      </c>
      <c r="NAP86" s="183" t="s">
        <v>151</v>
      </c>
      <c r="NAQ86" s="146">
        <f>SUM(NAR86:NBC86)</f>
        <v>400000</v>
      </c>
      <c r="NAR86" s="126">
        <v>30000</v>
      </c>
      <c r="NAS86" s="127">
        <v>30000</v>
      </c>
      <c r="NAT86" s="127">
        <v>30000</v>
      </c>
      <c r="NAU86" s="127">
        <v>30000</v>
      </c>
      <c r="NAV86" s="127">
        <v>30000</v>
      </c>
      <c r="NAW86" s="127">
        <v>40000</v>
      </c>
      <c r="NAX86" s="127">
        <v>40000</v>
      </c>
      <c r="NAY86" s="127">
        <v>30000</v>
      </c>
      <c r="NAZ86" s="127">
        <v>40000</v>
      </c>
      <c r="NBA86" s="127">
        <v>30000</v>
      </c>
      <c r="NBB86" s="127">
        <v>30000</v>
      </c>
      <c r="NBC86" s="128">
        <v>40000</v>
      </c>
      <c r="NBD86" s="129">
        <f t="shared" ref="NBD86" si="620">SUM(NAR86:NBC86)</f>
        <v>400000</v>
      </c>
      <c r="NBE86" s="182" t="s">
        <v>3</v>
      </c>
      <c r="NBF86" s="183" t="s">
        <v>151</v>
      </c>
      <c r="NBG86" s="146">
        <f>SUM(NBH86:NBS86)</f>
        <v>400000</v>
      </c>
      <c r="NBH86" s="126">
        <v>30000</v>
      </c>
      <c r="NBI86" s="127">
        <v>30000</v>
      </c>
      <c r="NBJ86" s="127">
        <v>30000</v>
      </c>
      <c r="NBK86" s="127">
        <v>30000</v>
      </c>
      <c r="NBL86" s="127">
        <v>30000</v>
      </c>
      <c r="NBM86" s="127">
        <v>40000</v>
      </c>
      <c r="NBN86" s="127">
        <v>40000</v>
      </c>
      <c r="NBO86" s="127">
        <v>30000</v>
      </c>
      <c r="NBP86" s="127">
        <v>40000</v>
      </c>
      <c r="NBQ86" s="127">
        <v>30000</v>
      </c>
      <c r="NBR86" s="127">
        <v>30000</v>
      </c>
      <c r="NBS86" s="128">
        <v>40000</v>
      </c>
      <c r="NBT86" s="129">
        <f t="shared" ref="NBT86" si="621">SUM(NBH86:NBS86)</f>
        <v>400000</v>
      </c>
      <c r="NBU86" s="182" t="s">
        <v>3</v>
      </c>
      <c r="NBV86" s="183" t="s">
        <v>151</v>
      </c>
      <c r="NBW86" s="146">
        <f>SUM(NBX86:NCI86)</f>
        <v>400000</v>
      </c>
      <c r="NBX86" s="126">
        <v>30000</v>
      </c>
      <c r="NBY86" s="127">
        <v>30000</v>
      </c>
      <c r="NBZ86" s="127">
        <v>30000</v>
      </c>
      <c r="NCA86" s="127">
        <v>30000</v>
      </c>
      <c r="NCB86" s="127">
        <v>30000</v>
      </c>
      <c r="NCC86" s="127">
        <v>40000</v>
      </c>
      <c r="NCD86" s="127">
        <v>40000</v>
      </c>
      <c r="NCE86" s="127">
        <v>30000</v>
      </c>
      <c r="NCF86" s="127">
        <v>40000</v>
      </c>
      <c r="NCG86" s="127">
        <v>30000</v>
      </c>
      <c r="NCH86" s="127">
        <v>30000</v>
      </c>
      <c r="NCI86" s="128">
        <v>40000</v>
      </c>
      <c r="NCJ86" s="129">
        <f t="shared" ref="NCJ86" si="622">SUM(NBX86:NCI86)</f>
        <v>400000</v>
      </c>
      <c r="NCK86" s="182" t="s">
        <v>3</v>
      </c>
      <c r="NCL86" s="183" t="s">
        <v>151</v>
      </c>
      <c r="NCM86" s="146">
        <f>SUM(NCN86:NCY86)</f>
        <v>400000</v>
      </c>
      <c r="NCN86" s="126">
        <v>30000</v>
      </c>
      <c r="NCO86" s="127">
        <v>30000</v>
      </c>
      <c r="NCP86" s="127">
        <v>30000</v>
      </c>
      <c r="NCQ86" s="127">
        <v>30000</v>
      </c>
      <c r="NCR86" s="127">
        <v>30000</v>
      </c>
      <c r="NCS86" s="127">
        <v>40000</v>
      </c>
      <c r="NCT86" s="127">
        <v>40000</v>
      </c>
      <c r="NCU86" s="127">
        <v>30000</v>
      </c>
      <c r="NCV86" s="127">
        <v>40000</v>
      </c>
      <c r="NCW86" s="127">
        <v>30000</v>
      </c>
      <c r="NCX86" s="127">
        <v>30000</v>
      </c>
      <c r="NCY86" s="128">
        <v>40000</v>
      </c>
      <c r="NCZ86" s="129">
        <f t="shared" ref="NCZ86" si="623">SUM(NCN86:NCY86)</f>
        <v>400000</v>
      </c>
      <c r="NDA86" s="182" t="s">
        <v>3</v>
      </c>
      <c r="NDB86" s="183" t="s">
        <v>151</v>
      </c>
      <c r="NDC86" s="146">
        <f>SUM(NDD86:NDO86)</f>
        <v>400000</v>
      </c>
      <c r="NDD86" s="126">
        <v>30000</v>
      </c>
      <c r="NDE86" s="127">
        <v>30000</v>
      </c>
      <c r="NDF86" s="127">
        <v>30000</v>
      </c>
      <c r="NDG86" s="127">
        <v>30000</v>
      </c>
      <c r="NDH86" s="127">
        <v>30000</v>
      </c>
      <c r="NDI86" s="127">
        <v>40000</v>
      </c>
      <c r="NDJ86" s="127">
        <v>40000</v>
      </c>
      <c r="NDK86" s="127">
        <v>30000</v>
      </c>
      <c r="NDL86" s="127">
        <v>40000</v>
      </c>
      <c r="NDM86" s="127">
        <v>30000</v>
      </c>
      <c r="NDN86" s="127">
        <v>30000</v>
      </c>
      <c r="NDO86" s="128">
        <v>40000</v>
      </c>
      <c r="NDP86" s="129">
        <f t="shared" ref="NDP86" si="624">SUM(NDD86:NDO86)</f>
        <v>400000</v>
      </c>
      <c r="NDQ86" s="182" t="s">
        <v>3</v>
      </c>
      <c r="NDR86" s="183" t="s">
        <v>151</v>
      </c>
      <c r="NDS86" s="146">
        <f>SUM(NDT86:NEE86)</f>
        <v>400000</v>
      </c>
      <c r="NDT86" s="126">
        <v>30000</v>
      </c>
      <c r="NDU86" s="127">
        <v>30000</v>
      </c>
      <c r="NDV86" s="127">
        <v>30000</v>
      </c>
      <c r="NDW86" s="127">
        <v>30000</v>
      </c>
      <c r="NDX86" s="127">
        <v>30000</v>
      </c>
      <c r="NDY86" s="127">
        <v>40000</v>
      </c>
      <c r="NDZ86" s="127">
        <v>40000</v>
      </c>
      <c r="NEA86" s="127">
        <v>30000</v>
      </c>
      <c r="NEB86" s="127">
        <v>40000</v>
      </c>
      <c r="NEC86" s="127">
        <v>30000</v>
      </c>
      <c r="NED86" s="127">
        <v>30000</v>
      </c>
      <c r="NEE86" s="128">
        <v>40000</v>
      </c>
      <c r="NEF86" s="129">
        <f t="shared" ref="NEF86" si="625">SUM(NDT86:NEE86)</f>
        <v>400000</v>
      </c>
      <c r="NEG86" s="182" t="s">
        <v>3</v>
      </c>
      <c r="NEH86" s="183" t="s">
        <v>151</v>
      </c>
      <c r="NEI86" s="146">
        <f>SUM(NEJ86:NEU86)</f>
        <v>400000</v>
      </c>
      <c r="NEJ86" s="126">
        <v>30000</v>
      </c>
      <c r="NEK86" s="127">
        <v>30000</v>
      </c>
      <c r="NEL86" s="127">
        <v>30000</v>
      </c>
      <c r="NEM86" s="127">
        <v>30000</v>
      </c>
      <c r="NEN86" s="127">
        <v>30000</v>
      </c>
      <c r="NEO86" s="127">
        <v>40000</v>
      </c>
      <c r="NEP86" s="127">
        <v>40000</v>
      </c>
      <c r="NEQ86" s="127">
        <v>30000</v>
      </c>
      <c r="NER86" s="127">
        <v>40000</v>
      </c>
      <c r="NES86" s="127">
        <v>30000</v>
      </c>
      <c r="NET86" s="127">
        <v>30000</v>
      </c>
      <c r="NEU86" s="128">
        <v>40000</v>
      </c>
      <c r="NEV86" s="129">
        <f t="shared" ref="NEV86" si="626">SUM(NEJ86:NEU86)</f>
        <v>400000</v>
      </c>
      <c r="NEW86" s="182" t="s">
        <v>3</v>
      </c>
      <c r="NEX86" s="183" t="s">
        <v>151</v>
      </c>
      <c r="NEY86" s="146">
        <f>SUM(NEZ86:NFK86)</f>
        <v>400000</v>
      </c>
      <c r="NEZ86" s="126">
        <v>30000</v>
      </c>
      <c r="NFA86" s="127">
        <v>30000</v>
      </c>
      <c r="NFB86" s="127">
        <v>30000</v>
      </c>
      <c r="NFC86" s="127">
        <v>30000</v>
      </c>
      <c r="NFD86" s="127">
        <v>30000</v>
      </c>
      <c r="NFE86" s="127">
        <v>40000</v>
      </c>
      <c r="NFF86" s="127">
        <v>40000</v>
      </c>
      <c r="NFG86" s="127">
        <v>30000</v>
      </c>
      <c r="NFH86" s="127">
        <v>40000</v>
      </c>
      <c r="NFI86" s="127">
        <v>30000</v>
      </c>
      <c r="NFJ86" s="127">
        <v>30000</v>
      </c>
      <c r="NFK86" s="128">
        <v>40000</v>
      </c>
      <c r="NFL86" s="129">
        <f t="shared" ref="NFL86" si="627">SUM(NEZ86:NFK86)</f>
        <v>400000</v>
      </c>
      <c r="NFM86" s="182" t="s">
        <v>3</v>
      </c>
      <c r="NFN86" s="183" t="s">
        <v>151</v>
      </c>
      <c r="NFO86" s="146">
        <f>SUM(NFP86:NGA86)</f>
        <v>400000</v>
      </c>
      <c r="NFP86" s="126">
        <v>30000</v>
      </c>
      <c r="NFQ86" s="127">
        <v>30000</v>
      </c>
      <c r="NFR86" s="127">
        <v>30000</v>
      </c>
      <c r="NFS86" s="127">
        <v>30000</v>
      </c>
      <c r="NFT86" s="127">
        <v>30000</v>
      </c>
      <c r="NFU86" s="127">
        <v>40000</v>
      </c>
      <c r="NFV86" s="127">
        <v>40000</v>
      </c>
      <c r="NFW86" s="127">
        <v>30000</v>
      </c>
      <c r="NFX86" s="127">
        <v>40000</v>
      </c>
      <c r="NFY86" s="127">
        <v>30000</v>
      </c>
      <c r="NFZ86" s="127">
        <v>30000</v>
      </c>
      <c r="NGA86" s="128">
        <v>40000</v>
      </c>
      <c r="NGB86" s="129">
        <f t="shared" ref="NGB86" si="628">SUM(NFP86:NGA86)</f>
        <v>400000</v>
      </c>
      <c r="NGC86" s="182" t="s">
        <v>3</v>
      </c>
      <c r="NGD86" s="183" t="s">
        <v>151</v>
      </c>
      <c r="NGE86" s="146">
        <f>SUM(NGF86:NGQ86)</f>
        <v>400000</v>
      </c>
      <c r="NGF86" s="126">
        <v>30000</v>
      </c>
      <c r="NGG86" s="127">
        <v>30000</v>
      </c>
      <c r="NGH86" s="127">
        <v>30000</v>
      </c>
      <c r="NGI86" s="127">
        <v>30000</v>
      </c>
      <c r="NGJ86" s="127">
        <v>30000</v>
      </c>
      <c r="NGK86" s="127">
        <v>40000</v>
      </c>
      <c r="NGL86" s="127">
        <v>40000</v>
      </c>
      <c r="NGM86" s="127">
        <v>30000</v>
      </c>
      <c r="NGN86" s="127">
        <v>40000</v>
      </c>
      <c r="NGO86" s="127">
        <v>30000</v>
      </c>
      <c r="NGP86" s="127">
        <v>30000</v>
      </c>
      <c r="NGQ86" s="128">
        <v>40000</v>
      </c>
      <c r="NGR86" s="129">
        <f t="shared" ref="NGR86" si="629">SUM(NGF86:NGQ86)</f>
        <v>400000</v>
      </c>
      <c r="NGS86" s="182" t="s">
        <v>3</v>
      </c>
      <c r="NGT86" s="183" t="s">
        <v>151</v>
      </c>
      <c r="NGU86" s="146">
        <f>SUM(NGV86:NHG86)</f>
        <v>400000</v>
      </c>
      <c r="NGV86" s="126">
        <v>30000</v>
      </c>
      <c r="NGW86" s="127">
        <v>30000</v>
      </c>
      <c r="NGX86" s="127">
        <v>30000</v>
      </c>
      <c r="NGY86" s="127">
        <v>30000</v>
      </c>
      <c r="NGZ86" s="127">
        <v>30000</v>
      </c>
      <c r="NHA86" s="127">
        <v>40000</v>
      </c>
      <c r="NHB86" s="127">
        <v>40000</v>
      </c>
      <c r="NHC86" s="127">
        <v>30000</v>
      </c>
      <c r="NHD86" s="127">
        <v>40000</v>
      </c>
      <c r="NHE86" s="127">
        <v>30000</v>
      </c>
      <c r="NHF86" s="127">
        <v>30000</v>
      </c>
      <c r="NHG86" s="128">
        <v>40000</v>
      </c>
      <c r="NHH86" s="129">
        <f t="shared" ref="NHH86" si="630">SUM(NGV86:NHG86)</f>
        <v>400000</v>
      </c>
      <c r="NHI86" s="182" t="s">
        <v>3</v>
      </c>
      <c r="NHJ86" s="183" t="s">
        <v>151</v>
      </c>
      <c r="NHK86" s="146">
        <f>SUM(NHL86:NHW86)</f>
        <v>400000</v>
      </c>
      <c r="NHL86" s="126">
        <v>30000</v>
      </c>
      <c r="NHM86" s="127">
        <v>30000</v>
      </c>
      <c r="NHN86" s="127">
        <v>30000</v>
      </c>
      <c r="NHO86" s="127">
        <v>30000</v>
      </c>
      <c r="NHP86" s="127">
        <v>30000</v>
      </c>
      <c r="NHQ86" s="127">
        <v>40000</v>
      </c>
      <c r="NHR86" s="127">
        <v>40000</v>
      </c>
      <c r="NHS86" s="127">
        <v>30000</v>
      </c>
      <c r="NHT86" s="127">
        <v>40000</v>
      </c>
      <c r="NHU86" s="127">
        <v>30000</v>
      </c>
      <c r="NHV86" s="127">
        <v>30000</v>
      </c>
      <c r="NHW86" s="128">
        <v>40000</v>
      </c>
      <c r="NHX86" s="129">
        <f t="shared" ref="NHX86" si="631">SUM(NHL86:NHW86)</f>
        <v>400000</v>
      </c>
      <c r="NHY86" s="182" t="s">
        <v>3</v>
      </c>
      <c r="NHZ86" s="183" t="s">
        <v>151</v>
      </c>
      <c r="NIA86" s="146">
        <f>SUM(NIB86:NIM86)</f>
        <v>400000</v>
      </c>
      <c r="NIB86" s="126">
        <v>30000</v>
      </c>
      <c r="NIC86" s="127">
        <v>30000</v>
      </c>
      <c r="NID86" s="127">
        <v>30000</v>
      </c>
      <c r="NIE86" s="127">
        <v>30000</v>
      </c>
      <c r="NIF86" s="127">
        <v>30000</v>
      </c>
      <c r="NIG86" s="127">
        <v>40000</v>
      </c>
      <c r="NIH86" s="127">
        <v>40000</v>
      </c>
      <c r="NII86" s="127">
        <v>30000</v>
      </c>
      <c r="NIJ86" s="127">
        <v>40000</v>
      </c>
      <c r="NIK86" s="127">
        <v>30000</v>
      </c>
      <c r="NIL86" s="127">
        <v>30000</v>
      </c>
      <c r="NIM86" s="128">
        <v>40000</v>
      </c>
      <c r="NIN86" s="129">
        <f t="shared" ref="NIN86" si="632">SUM(NIB86:NIM86)</f>
        <v>400000</v>
      </c>
      <c r="NIO86" s="182" t="s">
        <v>3</v>
      </c>
      <c r="NIP86" s="183" t="s">
        <v>151</v>
      </c>
      <c r="NIQ86" s="146">
        <f>SUM(NIR86:NJC86)</f>
        <v>400000</v>
      </c>
      <c r="NIR86" s="126">
        <v>30000</v>
      </c>
      <c r="NIS86" s="127">
        <v>30000</v>
      </c>
      <c r="NIT86" s="127">
        <v>30000</v>
      </c>
      <c r="NIU86" s="127">
        <v>30000</v>
      </c>
      <c r="NIV86" s="127">
        <v>30000</v>
      </c>
      <c r="NIW86" s="127">
        <v>40000</v>
      </c>
      <c r="NIX86" s="127">
        <v>40000</v>
      </c>
      <c r="NIY86" s="127">
        <v>30000</v>
      </c>
      <c r="NIZ86" s="127">
        <v>40000</v>
      </c>
      <c r="NJA86" s="127">
        <v>30000</v>
      </c>
      <c r="NJB86" s="127">
        <v>30000</v>
      </c>
      <c r="NJC86" s="128">
        <v>40000</v>
      </c>
      <c r="NJD86" s="129">
        <f t="shared" ref="NJD86" si="633">SUM(NIR86:NJC86)</f>
        <v>400000</v>
      </c>
      <c r="NJE86" s="182" t="s">
        <v>3</v>
      </c>
      <c r="NJF86" s="183" t="s">
        <v>151</v>
      </c>
      <c r="NJG86" s="146">
        <f>SUM(NJH86:NJS86)</f>
        <v>400000</v>
      </c>
      <c r="NJH86" s="126">
        <v>30000</v>
      </c>
      <c r="NJI86" s="127">
        <v>30000</v>
      </c>
      <c r="NJJ86" s="127">
        <v>30000</v>
      </c>
      <c r="NJK86" s="127">
        <v>30000</v>
      </c>
      <c r="NJL86" s="127">
        <v>30000</v>
      </c>
      <c r="NJM86" s="127">
        <v>40000</v>
      </c>
      <c r="NJN86" s="127">
        <v>40000</v>
      </c>
      <c r="NJO86" s="127">
        <v>30000</v>
      </c>
      <c r="NJP86" s="127">
        <v>40000</v>
      </c>
      <c r="NJQ86" s="127">
        <v>30000</v>
      </c>
      <c r="NJR86" s="127">
        <v>30000</v>
      </c>
      <c r="NJS86" s="128">
        <v>40000</v>
      </c>
      <c r="NJT86" s="129">
        <f t="shared" ref="NJT86" si="634">SUM(NJH86:NJS86)</f>
        <v>400000</v>
      </c>
      <c r="NJU86" s="182" t="s">
        <v>3</v>
      </c>
      <c r="NJV86" s="183" t="s">
        <v>151</v>
      </c>
      <c r="NJW86" s="146">
        <f>SUM(NJX86:NKI86)</f>
        <v>400000</v>
      </c>
      <c r="NJX86" s="126">
        <v>30000</v>
      </c>
      <c r="NJY86" s="127">
        <v>30000</v>
      </c>
      <c r="NJZ86" s="127">
        <v>30000</v>
      </c>
      <c r="NKA86" s="127">
        <v>30000</v>
      </c>
      <c r="NKB86" s="127">
        <v>30000</v>
      </c>
      <c r="NKC86" s="127">
        <v>40000</v>
      </c>
      <c r="NKD86" s="127">
        <v>40000</v>
      </c>
      <c r="NKE86" s="127">
        <v>30000</v>
      </c>
      <c r="NKF86" s="127">
        <v>40000</v>
      </c>
      <c r="NKG86" s="127">
        <v>30000</v>
      </c>
      <c r="NKH86" s="127">
        <v>30000</v>
      </c>
      <c r="NKI86" s="128">
        <v>40000</v>
      </c>
      <c r="NKJ86" s="129">
        <f t="shared" ref="NKJ86" si="635">SUM(NJX86:NKI86)</f>
        <v>400000</v>
      </c>
      <c r="NKK86" s="182" t="s">
        <v>3</v>
      </c>
      <c r="NKL86" s="183" t="s">
        <v>151</v>
      </c>
      <c r="NKM86" s="146">
        <f>SUM(NKN86:NKY86)</f>
        <v>400000</v>
      </c>
      <c r="NKN86" s="126">
        <v>30000</v>
      </c>
      <c r="NKO86" s="127">
        <v>30000</v>
      </c>
      <c r="NKP86" s="127">
        <v>30000</v>
      </c>
      <c r="NKQ86" s="127">
        <v>30000</v>
      </c>
      <c r="NKR86" s="127">
        <v>30000</v>
      </c>
      <c r="NKS86" s="127">
        <v>40000</v>
      </c>
      <c r="NKT86" s="127">
        <v>40000</v>
      </c>
      <c r="NKU86" s="127">
        <v>30000</v>
      </c>
      <c r="NKV86" s="127">
        <v>40000</v>
      </c>
      <c r="NKW86" s="127">
        <v>30000</v>
      </c>
      <c r="NKX86" s="127">
        <v>30000</v>
      </c>
      <c r="NKY86" s="128">
        <v>40000</v>
      </c>
      <c r="NKZ86" s="129">
        <f t="shared" ref="NKZ86" si="636">SUM(NKN86:NKY86)</f>
        <v>400000</v>
      </c>
      <c r="NLA86" s="182" t="s">
        <v>3</v>
      </c>
      <c r="NLB86" s="183" t="s">
        <v>151</v>
      </c>
      <c r="NLC86" s="146">
        <f>SUM(NLD86:NLO86)</f>
        <v>400000</v>
      </c>
      <c r="NLD86" s="126">
        <v>30000</v>
      </c>
      <c r="NLE86" s="127">
        <v>30000</v>
      </c>
      <c r="NLF86" s="127">
        <v>30000</v>
      </c>
      <c r="NLG86" s="127">
        <v>30000</v>
      </c>
      <c r="NLH86" s="127">
        <v>30000</v>
      </c>
      <c r="NLI86" s="127">
        <v>40000</v>
      </c>
      <c r="NLJ86" s="127">
        <v>40000</v>
      </c>
      <c r="NLK86" s="127">
        <v>30000</v>
      </c>
      <c r="NLL86" s="127">
        <v>40000</v>
      </c>
      <c r="NLM86" s="127">
        <v>30000</v>
      </c>
      <c r="NLN86" s="127">
        <v>30000</v>
      </c>
      <c r="NLO86" s="128">
        <v>40000</v>
      </c>
      <c r="NLP86" s="129">
        <f t="shared" ref="NLP86" si="637">SUM(NLD86:NLO86)</f>
        <v>400000</v>
      </c>
      <c r="NLQ86" s="182" t="s">
        <v>3</v>
      </c>
      <c r="NLR86" s="183" t="s">
        <v>151</v>
      </c>
      <c r="NLS86" s="146">
        <f>SUM(NLT86:NME86)</f>
        <v>400000</v>
      </c>
      <c r="NLT86" s="126">
        <v>30000</v>
      </c>
      <c r="NLU86" s="127">
        <v>30000</v>
      </c>
      <c r="NLV86" s="127">
        <v>30000</v>
      </c>
      <c r="NLW86" s="127">
        <v>30000</v>
      </c>
      <c r="NLX86" s="127">
        <v>30000</v>
      </c>
      <c r="NLY86" s="127">
        <v>40000</v>
      </c>
      <c r="NLZ86" s="127">
        <v>40000</v>
      </c>
      <c r="NMA86" s="127">
        <v>30000</v>
      </c>
      <c r="NMB86" s="127">
        <v>40000</v>
      </c>
      <c r="NMC86" s="127">
        <v>30000</v>
      </c>
      <c r="NMD86" s="127">
        <v>30000</v>
      </c>
      <c r="NME86" s="128">
        <v>40000</v>
      </c>
      <c r="NMF86" s="129">
        <f t="shared" ref="NMF86" si="638">SUM(NLT86:NME86)</f>
        <v>400000</v>
      </c>
      <c r="NMG86" s="182" t="s">
        <v>3</v>
      </c>
      <c r="NMH86" s="183" t="s">
        <v>151</v>
      </c>
      <c r="NMI86" s="146">
        <f>SUM(NMJ86:NMU86)</f>
        <v>400000</v>
      </c>
      <c r="NMJ86" s="126">
        <v>30000</v>
      </c>
      <c r="NMK86" s="127">
        <v>30000</v>
      </c>
      <c r="NML86" s="127">
        <v>30000</v>
      </c>
      <c r="NMM86" s="127">
        <v>30000</v>
      </c>
      <c r="NMN86" s="127">
        <v>30000</v>
      </c>
      <c r="NMO86" s="127">
        <v>40000</v>
      </c>
      <c r="NMP86" s="127">
        <v>40000</v>
      </c>
      <c r="NMQ86" s="127">
        <v>30000</v>
      </c>
      <c r="NMR86" s="127">
        <v>40000</v>
      </c>
      <c r="NMS86" s="127">
        <v>30000</v>
      </c>
      <c r="NMT86" s="127">
        <v>30000</v>
      </c>
      <c r="NMU86" s="128">
        <v>40000</v>
      </c>
      <c r="NMV86" s="129">
        <f t="shared" ref="NMV86" si="639">SUM(NMJ86:NMU86)</f>
        <v>400000</v>
      </c>
      <c r="NMW86" s="182" t="s">
        <v>3</v>
      </c>
      <c r="NMX86" s="183" t="s">
        <v>151</v>
      </c>
      <c r="NMY86" s="146">
        <f>SUM(NMZ86:NNK86)</f>
        <v>400000</v>
      </c>
      <c r="NMZ86" s="126">
        <v>30000</v>
      </c>
      <c r="NNA86" s="127">
        <v>30000</v>
      </c>
      <c r="NNB86" s="127">
        <v>30000</v>
      </c>
      <c r="NNC86" s="127">
        <v>30000</v>
      </c>
      <c r="NND86" s="127">
        <v>30000</v>
      </c>
      <c r="NNE86" s="127">
        <v>40000</v>
      </c>
      <c r="NNF86" s="127">
        <v>40000</v>
      </c>
      <c r="NNG86" s="127">
        <v>30000</v>
      </c>
      <c r="NNH86" s="127">
        <v>40000</v>
      </c>
      <c r="NNI86" s="127">
        <v>30000</v>
      </c>
      <c r="NNJ86" s="127">
        <v>30000</v>
      </c>
      <c r="NNK86" s="128">
        <v>40000</v>
      </c>
      <c r="NNL86" s="129">
        <f t="shared" ref="NNL86" si="640">SUM(NMZ86:NNK86)</f>
        <v>400000</v>
      </c>
      <c r="NNM86" s="182" t="s">
        <v>3</v>
      </c>
      <c r="NNN86" s="183" t="s">
        <v>151</v>
      </c>
      <c r="NNO86" s="146">
        <f>SUM(NNP86:NOA86)</f>
        <v>400000</v>
      </c>
      <c r="NNP86" s="126">
        <v>30000</v>
      </c>
      <c r="NNQ86" s="127">
        <v>30000</v>
      </c>
      <c r="NNR86" s="127">
        <v>30000</v>
      </c>
      <c r="NNS86" s="127">
        <v>30000</v>
      </c>
      <c r="NNT86" s="127">
        <v>30000</v>
      </c>
      <c r="NNU86" s="127">
        <v>40000</v>
      </c>
      <c r="NNV86" s="127">
        <v>40000</v>
      </c>
      <c r="NNW86" s="127">
        <v>30000</v>
      </c>
      <c r="NNX86" s="127">
        <v>40000</v>
      </c>
      <c r="NNY86" s="127">
        <v>30000</v>
      </c>
      <c r="NNZ86" s="127">
        <v>30000</v>
      </c>
      <c r="NOA86" s="128">
        <v>40000</v>
      </c>
      <c r="NOB86" s="129">
        <f t="shared" ref="NOB86" si="641">SUM(NNP86:NOA86)</f>
        <v>400000</v>
      </c>
      <c r="NOC86" s="182" t="s">
        <v>3</v>
      </c>
      <c r="NOD86" s="183" t="s">
        <v>151</v>
      </c>
      <c r="NOE86" s="146">
        <f>SUM(NOF86:NOQ86)</f>
        <v>400000</v>
      </c>
      <c r="NOF86" s="126">
        <v>30000</v>
      </c>
      <c r="NOG86" s="127">
        <v>30000</v>
      </c>
      <c r="NOH86" s="127">
        <v>30000</v>
      </c>
      <c r="NOI86" s="127">
        <v>30000</v>
      </c>
      <c r="NOJ86" s="127">
        <v>30000</v>
      </c>
      <c r="NOK86" s="127">
        <v>40000</v>
      </c>
      <c r="NOL86" s="127">
        <v>40000</v>
      </c>
      <c r="NOM86" s="127">
        <v>30000</v>
      </c>
      <c r="NON86" s="127">
        <v>40000</v>
      </c>
      <c r="NOO86" s="127">
        <v>30000</v>
      </c>
      <c r="NOP86" s="127">
        <v>30000</v>
      </c>
      <c r="NOQ86" s="128">
        <v>40000</v>
      </c>
      <c r="NOR86" s="129">
        <f t="shared" ref="NOR86" si="642">SUM(NOF86:NOQ86)</f>
        <v>400000</v>
      </c>
      <c r="NOS86" s="182" t="s">
        <v>3</v>
      </c>
      <c r="NOT86" s="183" t="s">
        <v>151</v>
      </c>
      <c r="NOU86" s="146">
        <f>SUM(NOV86:NPG86)</f>
        <v>400000</v>
      </c>
      <c r="NOV86" s="126">
        <v>30000</v>
      </c>
      <c r="NOW86" s="127">
        <v>30000</v>
      </c>
      <c r="NOX86" s="127">
        <v>30000</v>
      </c>
      <c r="NOY86" s="127">
        <v>30000</v>
      </c>
      <c r="NOZ86" s="127">
        <v>30000</v>
      </c>
      <c r="NPA86" s="127">
        <v>40000</v>
      </c>
      <c r="NPB86" s="127">
        <v>40000</v>
      </c>
      <c r="NPC86" s="127">
        <v>30000</v>
      </c>
      <c r="NPD86" s="127">
        <v>40000</v>
      </c>
      <c r="NPE86" s="127">
        <v>30000</v>
      </c>
      <c r="NPF86" s="127">
        <v>30000</v>
      </c>
      <c r="NPG86" s="128">
        <v>40000</v>
      </c>
      <c r="NPH86" s="129">
        <f t="shared" ref="NPH86" si="643">SUM(NOV86:NPG86)</f>
        <v>400000</v>
      </c>
      <c r="NPI86" s="182" t="s">
        <v>3</v>
      </c>
      <c r="NPJ86" s="183" t="s">
        <v>151</v>
      </c>
      <c r="NPK86" s="146">
        <f>SUM(NPL86:NPW86)</f>
        <v>400000</v>
      </c>
      <c r="NPL86" s="126">
        <v>30000</v>
      </c>
      <c r="NPM86" s="127">
        <v>30000</v>
      </c>
      <c r="NPN86" s="127">
        <v>30000</v>
      </c>
      <c r="NPO86" s="127">
        <v>30000</v>
      </c>
      <c r="NPP86" s="127">
        <v>30000</v>
      </c>
      <c r="NPQ86" s="127">
        <v>40000</v>
      </c>
      <c r="NPR86" s="127">
        <v>40000</v>
      </c>
      <c r="NPS86" s="127">
        <v>30000</v>
      </c>
      <c r="NPT86" s="127">
        <v>40000</v>
      </c>
      <c r="NPU86" s="127">
        <v>30000</v>
      </c>
      <c r="NPV86" s="127">
        <v>30000</v>
      </c>
      <c r="NPW86" s="128">
        <v>40000</v>
      </c>
      <c r="NPX86" s="129">
        <f t="shared" ref="NPX86" si="644">SUM(NPL86:NPW86)</f>
        <v>400000</v>
      </c>
      <c r="NPY86" s="182" t="s">
        <v>3</v>
      </c>
      <c r="NPZ86" s="183" t="s">
        <v>151</v>
      </c>
      <c r="NQA86" s="146">
        <f>SUM(NQB86:NQM86)</f>
        <v>400000</v>
      </c>
      <c r="NQB86" s="126">
        <v>30000</v>
      </c>
      <c r="NQC86" s="127">
        <v>30000</v>
      </c>
      <c r="NQD86" s="127">
        <v>30000</v>
      </c>
      <c r="NQE86" s="127">
        <v>30000</v>
      </c>
      <c r="NQF86" s="127">
        <v>30000</v>
      </c>
      <c r="NQG86" s="127">
        <v>40000</v>
      </c>
      <c r="NQH86" s="127">
        <v>40000</v>
      </c>
      <c r="NQI86" s="127">
        <v>30000</v>
      </c>
      <c r="NQJ86" s="127">
        <v>40000</v>
      </c>
      <c r="NQK86" s="127">
        <v>30000</v>
      </c>
      <c r="NQL86" s="127">
        <v>30000</v>
      </c>
      <c r="NQM86" s="128">
        <v>40000</v>
      </c>
      <c r="NQN86" s="129">
        <f t="shared" ref="NQN86" si="645">SUM(NQB86:NQM86)</f>
        <v>400000</v>
      </c>
      <c r="NQO86" s="182" t="s">
        <v>3</v>
      </c>
      <c r="NQP86" s="183" t="s">
        <v>151</v>
      </c>
      <c r="NQQ86" s="146">
        <f>SUM(NQR86:NRC86)</f>
        <v>400000</v>
      </c>
      <c r="NQR86" s="126">
        <v>30000</v>
      </c>
      <c r="NQS86" s="127">
        <v>30000</v>
      </c>
      <c r="NQT86" s="127">
        <v>30000</v>
      </c>
      <c r="NQU86" s="127">
        <v>30000</v>
      </c>
      <c r="NQV86" s="127">
        <v>30000</v>
      </c>
      <c r="NQW86" s="127">
        <v>40000</v>
      </c>
      <c r="NQX86" s="127">
        <v>40000</v>
      </c>
      <c r="NQY86" s="127">
        <v>30000</v>
      </c>
      <c r="NQZ86" s="127">
        <v>40000</v>
      </c>
      <c r="NRA86" s="127">
        <v>30000</v>
      </c>
      <c r="NRB86" s="127">
        <v>30000</v>
      </c>
      <c r="NRC86" s="128">
        <v>40000</v>
      </c>
      <c r="NRD86" s="129">
        <f t="shared" ref="NRD86" si="646">SUM(NQR86:NRC86)</f>
        <v>400000</v>
      </c>
      <c r="NRE86" s="182" t="s">
        <v>3</v>
      </c>
      <c r="NRF86" s="183" t="s">
        <v>151</v>
      </c>
      <c r="NRG86" s="146">
        <f>SUM(NRH86:NRS86)</f>
        <v>400000</v>
      </c>
      <c r="NRH86" s="126">
        <v>30000</v>
      </c>
      <c r="NRI86" s="127">
        <v>30000</v>
      </c>
      <c r="NRJ86" s="127">
        <v>30000</v>
      </c>
      <c r="NRK86" s="127">
        <v>30000</v>
      </c>
      <c r="NRL86" s="127">
        <v>30000</v>
      </c>
      <c r="NRM86" s="127">
        <v>40000</v>
      </c>
      <c r="NRN86" s="127">
        <v>40000</v>
      </c>
      <c r="NRO86" s="127">
        <v>30000</v>
      </c>
      <c r="NRP86" s="127">
        <v>40000</v>
      </c>
      <c r="NRQ86" s="127">
        <v>30000</v>
      </c>
      <c r="NRR86" s="127">
        <v>30000</v>
      </c>
      <c r="NRS86" s="128">
        <v>40000</v>
      </c>
      <c r="NRT86" s="129">
        <f t="shared" ref="NRT86" si="647">SUM(NRH86:NRS86)</f>
        <v>400000</v>
      </c>
      <c r="NRU86" s="182" t="s">
        <v>3</v>
      </c>
      <c r="NRV86" s="183" t="s">
        <v>151</v>
      </c>
      <c r="NRW86" s="146">
        <f>SUM(NRX86:NSI86)</f>
        <v>400000</v>
      </c>
      <c r="NRX86" s="126">
        <v>30000</v>
      </c>
      <c r="NRY86" s="127">
        <v>30000</v>
      </c>
      <c r="NRZ86" s="127">
        <v>30000</v>
      </c>
      <c r="NSA86" s="127">
        <v>30000</v>
      </c>
      <c r="NSB86" s="127">
        <v>30000</v>
      </c>
      <c r="NSC86" s="127">
        <v>40000</v>
      </c>
      <c r="NSD86" s="127">
        <v>40000</v>
      </c>
      <c r="NSE86" s="127">
        <v>30000</v>
      </c>
      <c r="NSF86" s="127">
        <v>40000</v>
      </c>
      <c r="NSG86" s="127">
        <v>30000</v>
      </c>
      <c r="NSH86" s="127">
        <v>30000</v>
      </c>
      <c r="NSI86" s="128">
        <v>40000</v>
      </c>
      <c r="NSJ86" s="129">
        <f t="shared" ref="NSJ86" si="648">SUM(NRX86:NSI86)</f>
        <v>400000</v>
      </c>
      <c r="NSK86" s="182" t="s">
        <v>3</v>
      </c>
      <c r="NSL86" s="183" t="s">
        <v>151</v>
      </c>
      <c r="NSM86" s="146">
        <f>SUM(NSN86:NSY86)</f>
        <v>400000</v>
      </c>
      <c r="NSN86" s="126">
        <v>30000</v>
      </c>
      <c r="NSO86" s="127">
        <v>30000</v>
      </c>
      <c r="NSP86" s="127">
        <v>30000</v>
      </c>
      <c r="NSQ86" s="127">
        <v>30000</v>
      </c>
      <c r="NSR86" s="127">
        <v>30000</v>
      </c>
      <c r="NSS86" s="127">
        <v>40000</v>
      </c>
      <c r="NST86" s="127">
        <v>40000</v>
      </c>
      <c r="NSU86" s="127">
        <v>30000</v>
      </c>
      <c r="NSV86" s="127">
        <v>40000</v>
      </c>
      <c r="NSW86" s="127">
        <v>30000</v>
      </c>
      <c r="NSX86" s="127">
        <v>30000</v>
      </c>
      <c r="NSY86" s="128">
        <v>40000</v>
      </c>
      <c r="NSZ86" s="129">
        <f t="shared" ref="NSZ86" si="649">SUM(NSN86:NSY86)</f>
        <v>400000</v>
      </c>
      <c r="NTA86" s="182" t="s">
        <v>3</v>
      </c>
      <c r="NTB86" s="183" t="s">
        <v>151</v>
      </c>
      <c r="NTC86" s="146">
        <f>SUM(NTD86:NTO86)</f>
        <v>400000</v>
      </c>
      <c r="NTD86" s="126">
        <v>30000</v>
      </c>
      <c r="NTE86" s="127">
        <v>30000</v>
      </c>
      <c r="NTF86" s="127">
        <v>30000</v>
      </c>
      <c r="NTG86" s="127">
        <v>30000</v>
      </c>
      <c r="NTH86" s="127">
        <v>30000</v>
      </c>
      <c r="NTI86" s="127">
        <v>40000</v>
      </c>
      <c r="NTJ86" s="127">
        <v>40000</v>
      </c>
      <c r="NTK86" s="127">
        <v>30000</v>
      </c>
      <c r="NTL86" s="127">
        <v>40000</v>
      </c>
      <c r="NTM86" s="127">
        <v>30000</v>
      </c>
      <c r="NTN86" s="127">
        <v>30000</v>
      </c>
      <c r="NTO86" s="128">
        <v>40000</v>
      </c>
      <c r="NTP86" s="129">
        <f t="shared" ref="NTP86" si="650">SUM(NTD86:NTO86)</f>
        <v>400000</v>
      </c>
      <c r="NTQ86" s="182" t="s">
        <v>3</v>
      </c>
      <c r="NTR86" s="183" t="s">
        <v>151</v>
      </c>
      <c r="NTS86" s="146">
        <f>SUM(NTT86:NUE86)</f>
        <v>400000</v>
      </c>
      <c r="NTT86" s="126">
        <v>30000</v>
      </c>
      <c r="NTU86" s="127">
        <v>30000</v>
      </c>
      <c r="NTV86" s="127">
        <v>30000</v>
      </c>
      <c r="NTW86" s="127">
        <v>30000</v>
      </c>
      <c r="NTX86" s="127">
        <v>30000</v>
      </c>
      <c r="NTY86" s="127">
        <v>40000</v>
      </c>
      <c r="NTZ86" s="127">
        <v>40000</v>
      </c>
      <c r="NUA86" s="127">
        <v>30000</v>
      </c>
      <c r="NUB86" s="127">
        <v>40000</v>
      </c>
      <c r="NUC86" s="127">
        <v>30000</v>
      </c>
      <c r="NUD86" s="127">
        <v>30000</v>
      </c>
      <c r="NUE86" s="128">
        <v>40000</v>
      </c>
      <c r="NUF86" s="129">
        <f t="shared" ref="NUF86" si="651">SUM(NTT86:NUE86)</f>
        <v>400000</v>
      </c>
      <c r="NUG86" s="182" t="s">
        <v>3</v>
      </c>
      <c r="NUH86" s="183" t="s">
        <v>151</v>
      </c>
      <c r="NUI86" s="146">
        <f>SUM(NUJ86:NUU86)</f>
        <v>400000</v>
      </c>
      <c r="NUJ86" s="126">
        <v>30000</v>
      </c>
      <c r="NUK86" s="127">
        <v>30000</v>
      </c>
      <c r="NUL86" s="127">
        <v>30000</v>
      </c>
      <c r="NUM86" s="127">
        <v>30000</v>
      </c>
      <c r="NUN86" s="127">
        <v>30000</v>
      </c>
      <c r="NUO86" s="127">
        <v>40000</v>
      </c>
      <c r="NUP86" s="127">
        <v>40000</v>
      </c>
      <c r="NUQ86" s="127">
        <v>30000</v>
      </c>
      <c r="NUR86" s="127">
        <v>40000</v>
      </c>
      <c r="NUS86" s="127">
        <v>30000</v>
      </c>
      <c r="NUT86" s="127">
        <v>30000</v>
      </c>
      <c r="NUU86" s="128">
        <v>40000</v>
      </c>
      <c r="NUV86" s="129">
        <f t="shared" ref="NUV86" si="652">SUM(NUJ86:NUU86)</f>
        <v>400000</v>
      </c>
      <c r="NUW86" s="182" t="s">
        <v>3</v>
      </c>
      <c r="NUX86" s="183" t="s">
        <v>151</v>
      </c>
      <c r="NUY86" s="146">
        <f>SUM(NUZ86:NVK86)</f>
        <v>400000</v>
      </c>
      <c r="NUZ86" s="126">
        <v>30000</v>
      </c>
      <c r="NVA86" s="127">
        <v>30000</v>
      </c>
      <c r="NVB86" s="127">
        <v>30000</v>
      </c>
      <c r="NVC86" s="127">
        <v>30000</v>
      </c>
      <c r="NVD86" s="127">
        <v>30000</v>
      </c>
      <c r="NVE86" s="127">
        <v>40000</v>
      </c>
      <c r="NVF86" s="127">
        <v>40000</v>
      </c>
      <c r="NVG86" s="127">
        <v>30000</v>
      </c>
      <c r="NVH86" s="127">
        <v>40000</v>
      </c>
      <c r="NVI86" s="127">
        <v>30000</v>
      </c>
      <c r="NVJ86" s="127">
        <v>30000</v>
      </c>
      <c r="NVK86" s="128">
        <v>40000</v>
      </c>
      <c r="NVL86" s="129">
        <f t="shared" ref="NVL86" si="653">SUM(NUZ86:NVK86)</f>
        <v>400000</v>
      </c>
      <c r="NVM86" s="182" t="s">
        <v>3</v>
      </c>
      <c r="NVN86" s="183" t="s">
        <v>151</v>
      </c>
      <c r="NVO86" s="146">
        <f>SUM(NVP86:NWA86)</f>
        <v>400000</v>
      </c>
      <c r="NVP86" s="126">
        <v>30000</v>
      </c>
      <c r="NVQ86" s="127">
        <v>30000</v>
      </c>
      <c r="NVR86" s="127">
        <v>30000</v>
      </c>
      <c r="NVS86" s="127">
        <v>30000</v>
      </c>
      <c r="NVT86" s="127">
        <v>30000</v>
      </c>
      <c r="NVU86" s="127">
        <v>40000</v>
      </c>
      <c r="NVV86" s="127">
        <v>40000</v>
      </c>
      <c r="NVW86" s="127">
        <v>30000</v>
      </c>
      <c r="NVX86" s="127">
        <v>40000</v>
      </c>
      <c r="NVY86" s="127">
        <v>30000</v>
      </c>
      <c r="NVZ86" s="127">
        <v>30000</v>
      </c>
      <c r="NWA86" s="128">
        <v>40000</v>
      </c>
      <c r="NWB86" s="129">
        <f t="shared" ref="NWB86" si="654">SUM(NVP86:NWA86)</f>
        <v>400000</v>
      </c>
      <c r="NWC86" s="182" t="s">
        <v>3</v>
      </c>
      <c r="NWD86" s="183" t="s">
        <v>151</v>
      </c>
      <c r="NWE86" s="146">
        <f>SUM(NWF86:NWQ86)</f>
        <v>400000</v>
      </c>
      <c r="NWF86" s="126">
        <v>30000</v>
      </c>
      <c r="NWG86" s="127">
        <v>30000</v>
      </c>
      <c r="NWH86" s="127">
        <v>30000</v>
      </c>
      <c r="NWI86" s="127">
        <v>30000</v>
      </c>
      <c r="NWJ86" s="127">
        <v>30000</v>
      </c>
      <c r="NWK86" s="127">
        <v>40000</v>
      </c>
      <c r="NWL86" s="127">
        <v>40000</v>
      </c>
      <c r="NWM86" s="127">
        <v>30000</v>
      </c>
      <c r="NWN86" s="127">
        <v>40000</v>
      </c>
      <c r="NWO86" s="127">
        <v>30000</v>
      </c>
      <c r="NWP86" s="127">
        <v>30000</v>
      </c>
      <c r="NWQ86" s="128">
        <v>40000</v>
      </c>
      <c r="NWR86" s="129">
        <f t="shared" ref="NWR86" si="655">SUM(NWF86:NWQ86)</f>
        <v>400000</v>
      </c>
      <c r="NWS86" s="182" t="s">
        <v>3</v>
      </c>
      <c r="NWT86" s="183" t="s">
        <v>151</v>
      </c>
      <c r="NWU86" s="146">
        <f>SUM(NWV86:NXG86)</f>
        <v>400000</v>
      </c>
      <c r="NWV86" s="126">
        <v>30000</v>
      </c>
      <c r="NWW86" s="127">
        <v>30000</v>
      </c>
      <c r="NWX86" s="127">
        <v>30000</v>
      </c>
      <c r="NWY86" s="127">
        <v>30000</v>
      </c>
      <c r="NWZ86" s="127">
        <v>30000</v>
      </c>
      <c r="NXA86" s="127">
        <v>40000</v>
      </c>
      <c r="NXB86" s="127">
        <v>40000</v>
      </c>
      <c r="NXC86" s="127">
        <v>30000</v>
      </c>
      <c r="NXD86" s="127">
        <v>40000</v>
      </c>
      <c r="NXE86" s="127">
        <v>30000</v>
      </c>
      <c r="NXF86" s="127">
        <v>30000</v>
      </c>
      <c r="NXG86" s="128">
        <v>40000</v>
      </c>
      <c r="NXH86" s="129">
        <f t="shared" ref="NXH86" si="656">SUM(NWV86:NXG86)</f>
        <v>400000</v>
      </c>
      <c r="NXI86" s="182" t="s">
        <v>3</v>
      </c>
      <c r="NXJ86" s="183" t="s">
        <v>151</v>
      </c>
      <c r="NXK86" s="146">
        <f>SUM(NXL86:NXW86)</f>
        <v>400000</v>
      </c>
      <c r="NXL86" s="126">
        <v>30000</v>
      </c>
      <c r="NXM86" s="127">
        <v>30000</v>
      </c>
      <c r="NXN86" s="127">
        <v>30000</v>
      </c>
      <c r="NXO86" s="127">
        <v>30000</v>
      </c>
      <c r="NXP86" s="127">
        <v>30000</v>
      </c>
      <c r="NXQ86" s="127">
        <v>40000</v>
      </c>
      <c r="NXR86" s="127">
        <v>40000</v>
      </c>
      <c r="NXS86" s="127">
        <v>30000</v>
      </c>
      <c r="NXT86" s="127">
        <v>40000</v>
      </c>
      <c r="NXU86" s="127">
        <v>30000</v>
      </c>
      <c r="NXV86" s="127">
        <v>30000</v>
      </c>
      <c r="NXW86" s="128">
        <v>40000</v>
      </c>
      <c r="NXX86" s="129">
        <f t="shared" ref="NXX86" si="657">SUM(NXL86:NXW86)</f>
        <v>400000</v>
      </c>
      <c r="NXY86" s="182" t="s">
        <v>3</v>
      </c>
      <c r="NXZ86" s="183" t="s">
        <v>151</v>
      </c>
      <c r="NYA86" s="146">
        <f>SUM(NYB86:NYM86)</f>
        <v>400000</v>
      </c>
      <c r="NYB86" s="126">
        <v>30000</v>
      </c>
      <c r="NYC86" s="127">
        <v>30000</v>
      </c>
      <c r="NYD86" s="127">
        <v>30000</v>
      </c>
      <c r="NYE86" s="127">
        <v>30000</v>
      </c>
      <c r="NYF86" s="127">
        <v>30000</v>
      </c>
      <c r="NYG86" s="127">
        <v>40000</v>
      </c>
      <c r="NYH86" s="127">
        <v>40000</v>
      </c>
      <c r="NYI86" s="127">
        <v>30000</v>
      </c>
      <c r="NYJ86" s="127">
        <v>40000</v>
      </c>
      <c r="NYK86" s="127">
        <v>30000</v>
      </c>
      <c r="NYL86" s="127">
        <v>30000</v>
      </c>
      <c r="NYM86" s="128">
        <v>40000</v>
      </c>
      <c r="NYN86" s="129">
        <f t="shared" ref="NYN86" si="658">SUM(NYB86:NYM86)</f>
        <v>400000</v>
      </c>
      <c r="NYO86" s="182" t="s">
        <v>3</v>
      </c>
      <c r="NYP86" s="183" t="s">
        <v>151</v>
      </c>
      <c r="NYQ86" s="146">
        <f>SUM(NYR86:NZC86)</f>
        <v>400000</v>
      </c>
      <c r="NYR86" s="126">
        <v>30000</v>
      </c>
      <c r="NYS86" s="127">
        <v>30000</v>
      </c>
      <c r="NYT86" s="127">
        <v>30000</v>
      </c>
      <c r="NYU86" s="127">
        <v>30000</v>
      </c>
      <c r="NYV86" s="127">
        <v>30000</v>
      </c>
      <c r="NYW86" s="127">
        <v>40000</v>
      </c>
      <c r="NYX86" s="127">
        <v>40000</v>
      </c>
      <c r="NYY86" s="127">
        <v>30000</v>
      </c>
      <c r="NYZ86" s="127">
        <v>40000</v>
      </c>
      <c r="NZA86" s="127">
        <v>30000</v>
      </c>
      <c r="NZB86" s="127">
        <v>30000</v>
      </c>
      <c r="NZC86" s="128">
        <v>40000</v>
      </c>
      <c r="NZD86" s="129">
        <f t="shared" ref="NZD86" si="659">SUM(NYR86:NZC86)</f>
        <v>400000</v>
      </c>
      <c r="NZE86" s="182" t="s">
        <v>3</v>
      </c>
      <c r="NZF86" s="183" t="s">
        <v>151</v>
      </c>
      <c r="NZG86" s="146">
        <f>SUM(NZH86:NZS86)</f>
        <v>400000</v>
      </c>
      <c r="NZH86" s="126">
        <v>30000</v>
      </c>
      <c r="NZI86" s="127">
        <v>30000</v>
      </c>
      <c r="NZJ86" s="127">
        <v>30000</v>
      </c>
      <c r="NZK86" s="127">
        <v>30000</v>
      </c>
      <c r="NZL86" s="127">
        <v>30000</v>
      </c>
      <c r="NZM86" s="127">
        <v>40000</v>
      </c>
      <c r="NZN86" s="127">
        <v>40000</v>
      </c>
      <c r="NZO86" s="127">
        <v>30000</v>
      </c>
      <c r="NZP86" s="127">
        <v>40000</v>
      </c>
      <c r="NZQ86" s="127">
        <v>30000</v>
      </c>
      <c r="NZR86" s="127">
        <v>30000</v>
      </c>
      <c r="NZS86" s="128">
        <v>40000</v>
      </c>
      <c r="NZT86" s="129">
        <f t="shared" ref="NZT86" si="660">SUM(NZH86:NZS86)</f>
        <v>400000</v>
      </c>
      <c r="NZU86" s="182" t="s">
        <v>3</v>
      </c>
      <c r="NZV86" s="183" t="s">
        <v>151</v>
      </c>
      <c r="NZW86" s="146">
        <f>SUM(NZX86:OAI86)</f>
        <v>400000</v>
      </c>
      <c r="NZX86" s="126">
        <v>30000</v>
      </c>
      <c r="NZY86" s="127">
        <v>30000</v>
      </c>
      <c r="NZZ86" s="127">
        <v>30000</v>
      </c>
      <c r="OAA86" s="127">
        <v>30000</v>
      </c>
      <c r="OAB86" s="127">
        <v>30000</v>
      </c>
      <c r="OAC86" s="127">
        <v>40000</v>
      </c>
      <c r="OAD86" s="127">
        <v>40000</v>
      </c>
      <c r="OAE86" s="127">
        <v>30000</v>
      </c>
      <c r="OAF86" s="127">
        <v>40000</v>
      </c>
      <c r="OAG86" s="127">
        <v>30000</v>
      </c>
      <c r="OAH86" s="127">
        <v>30000</v>
      </c>
      <c r="OAI86" s="128">
        <v>40000</v>
      </c>
      <c r="OAJ86" s="129">
        <f t="shared" ref="OAJ86" si="661">SUM(NZX86:OAI86)</f>
        <v>400000</v>
      </c>
      <c r="OAK86" s="182" t="s">
        <v>3</v>
      </c>
      <c r="OAL86" s="183" t="s">
        <v>151</v>
      </c>
      <c r="OAM86" s="146">
        <f>SUM(OAN86:OAY86)</f>
        <v>400000</v>
      </c>
      <c r="OAN86" s="126">
        <v>30000</v>
      </c>
      <c r="OAO86" s="127">
        <v>30000</v>
      </c>
      <c r="OAP86" s="127">
        <v>30000</v>
      </c>
      <c r="OAQ86" s="127">
        <v>30000</v>
      </c>
      <c r="OAR86" s="127">
        <v>30000</v>
      </c>
      <c r="OAS86" s="127">
        <v>40000</v>
      </c>
      <c r="OAT86" s="127">
        <v>40000</v>
      </c>
      <c r="OAU86" s="127">
        <v>30000</v>
      </c>
      <c r="OAV86" s="127">
        <v>40000</v>
      </c>
      <c r="OAW86" s="127">
        <v>30000</v>
      </c>
      <c r="OAX86" s="127">
        <v>30000</v>
      </c>
      <c r="OAY86" s="128">
        <v>40000</v>
      </c>
      <c r="OAZ86" s="129">
        <f t="shared" ref="OAZ86" si="662">SUM(OAN86:OAY86)</f>
        <v>400000</v>
      </c>
      <c r="OBA86" s="182" t="s">
        <v>3</v>
      </c>
      <c r="OBB86" s="183" t="s">
        <v>151</v>
      </c>
      <c r="OBC86" s="146">
        <f>SUM(OBD86:OBO86)</f>
        <v>400000</v>
      </c>
      <c r="OBD86" s="126">
        <v>30000</v>
      </c>
      <c r="OBE86" s="127">
        <v>30000</v>
      </c>
      <c r="OBF86" s="127">
        <v>30000</v>
      </c>
      <c r="OBG86" s="127">
        <v>30000</v>
      </c>
      <c r="OBH86" s="127">
        <v>30000</v>
      </c>
      <c r="OBI86" s="127">
        <v>40000</v>
      </c>
      <c r="OBJ86" s="127">
        <v>40000</v>
      </c>
      <c r="OBK86" s="127">
        <v>30000</v>
      </c>
      <c r="OBL86" s="127">
        <v>40000</v>
      </c>
      <c r="OBM86" s="127">
        <v>30000</v>
      </c>
      <c r="OBN86" s="127">
        <v>30000</v>
      </c>
      <c r="OBO86" s="128">
        <v>40000</v>
      </c>
      <c r="OBP86" s="129">
        <f t="shared" ref="OBP86" si="663">SUM(OBD86:OBO86)</f>
        <v>400000</v>
      </c>
      <c r="OBQ86" s="182" t="s">
        <v>3</v>
      </c>
      <c r="OBR86" s="183" t="s">
        <v>151</v>
      </c>
      <c r="OBS86" s="146">
        <f>SUM(OBT86:OCE86)</f>
        <v>400000</v>
      </c>
      <c r="OBT86" s="126">
        <v>30000</v>
      </c>
      <c r="OBU86" s="127">
        <v>30000</v>
      </c>
      <c r="OBV86" s="127">
        <v>30000</v>
      </c>
      <c r="OBW86" s="127">
        <v>30000</v>
      </c>
      <c r="OBX86" s="127">
        <v>30000</v>
      </c>
      <c r="OBY86" s="127">
        <v>40000</v>
      </c>
      <c r="OBZ86" s="127">
        <v>40000</v>
      </c>
      <c r="OCA86" s="127">
        <v>30000</v>
      </c>
      <c r="OCB86" s="127">
        <v>40000</v>
      </c>
      <c r="OCC86" s="127">
        <v>30000</v>
      </c>
      <c r="OCD86" s="127">
        <v>30000</v>
      </c>
      <c r="OCE86" s="128">
        <v>40000</v>
      </c>
      <c r="OCF86" s="129">
        <f t="shared" ref="OCF86" si="664">SUM(OBT86:OCE86)</f>
        <v>400000</v>
      </c>
      <c r="OCG86" s="182" t="s">
        <v>3</v>
      </c>
      <c r="OCH86" s="183" t="s">
        <v>151</v>
      </c>
      <c r="OCI86" s="146">
        <f>SUM(OCJ86:OCU86)</f>
        <v>400000</v>
      </c>
      <c r="OCJ86" s="126">
        <v>30000</v>
      </c>
      <c r="OCK86" s="127">
        <v>30000</v>
      </c>
      <c r="OCL86" s="127">
        <v>30000</v>
      </c>
      <c r="OCM86" s="127">
        <v>30000</v>
      </c>
      <c r="OCN86" s="127">
        <v>30000</v>
      </c>
      <c r="OCO86" s="127">
        <v>40000</v>
      </c>
      <c r="OCP86" s="127">
        <v>40000</v>
      </c>
      <c r="OCQ86" s="127">
        <v>30000</v>
      </c>
      <c r="OCR86" s="127">
        <v>40000</v>
      </c>
      <c r="OCS86" s="127">
        <v>30000</v>
      </c>
      <c r="OCT86" s="127">
        <v>30000</v>
      </c>
      <c r="OCU86" s="128">
        <v>40000</v>
      </c>
      <c r="OCV86" s="129">
        <f t="shared" ref="OCV86" si="665">SUM(OCJ86:OCU86)</f>
        <v>400000</v>
      </c>
      <c r="OCW86" s="182" t="s">
        <v>3</v>
      </c>
      <c r="OCX86" s="183" t="s">
        <v>151</v>
      </c>
      <c r="OCY86" s="146">
        <f>SUM(OCZ86:ODK86)</f>
        <v>400000</v>
      </c>
      <c r="OCZ86" s="126">
        <v>30000</v>
      </c>
      <c r="ODA86" s="127">
        <v>30000</v>
      </c>
      <c r="ODB86" s="127">
        <v>30000</v>
      </c>
      <c r="ODC86" s="127">
        <v>30000</v>
      </c>
      <c r="ODD86" s="127">
        <v>30000</v>
      </c>
      <c r="ODE86" s="127">
        <v>40000</v>
      </c>
      <c r="ODF86" s="127">
        <v>40000</v>
      </c>
      <c r="ODG86" s="127">
        <v>30000</v>
      </c>
      <c r="ODH86" s="127">
        <v>40000</v>
      </c>
      <c r="ODI86" s="127">
        <v>30000</v>
      </c>
      <c r="ODJ86" s="127">
        <v>30000</v>
      </c>
      <c r="ODK86" s="128">
        <v>40000</v>
      </c>
      <c r="ODL86" s="129">
        <f t="shared" ref="ODL86" si="666">SUM(OCZ86:ODK86)</f>
        <v>400000</v>
      </c>
      <c r="ODM86" s="182" t="s">
        <v>3</v>
      </c>
      <c r="ODN86" s="183" t="s">
        <v>151</v>
      </c>
      <c r="ODO86" s="146">
        <f>SUM(ODP86:OEA86)</f>
        <v>400000</v>
      </c>
      <c r="ODP86" s="126">
        <v>30000</v>
      </c>
      <c r="ODQ86" s="127">
        <v>30000</v>
      </c>
      <c r="ODR86" s="127">
        <v>30000</v>
      </c>
      <c r="ODS86" s="127">
        <v>30000</v>
      </c>
      <c r="ODT86" s="127">
        <v>30000</v>
      </c>
      <c r="ODU86" s="127">
        <v>40000</v>
      </c>
      <c r="ODV86" s="127">
        <v>40000</v>
      </c>
      <c r="ODW86" s="127">
        <v>30000</v>
      </c>
      <c r="ODX86" s="127">
        <v>40000</v>
      </c>
      <c r="ODY86" s="127">
        <v>30000</v>
      </c>
      <c r="ODZ86" s="127">
        <v>30000</v>
      </c>
      <c r="OEA86" s="128">
        <v>40000</v>
      </c>
      <c r="OEB86" s="129">
        <f t="shared" ref="OEB86" si="667">SUM(ODP86:OEA86)</f>
        <v>400000</v>
      </c>
      <c r="OEC86" s="182" t="s">
        <v>3</v>
      </c>
      <c r="OED86" s="183" t="s">
        <v>151</v>
      </c>
      <c r="OEE86" s="146">
        <f>SUM(OEF86:OEQ86)</f>
        <v>400000</v>
      </c>
      <c r="OEF86" s="126">
        <v>30000</v>
      </c>
      <c r="OEG86" s="127">
        <v>30000</v>
      </c>
      <c r="OEH86" s="127">
        <v>30000</v>
      </c>
      <c r="OEI86" s="127">
        <v>30000</v>
      </c>
      <c r="OEJ86" s="127">
        <v>30000</v>
      </c>
      <c r="OEK86" s="127">
        <v>40000</v>
      </c>
      <c r="OEL86" s="127">
        <v>40000</v>
      </c>
      <c r="OEM86" s="127">
        <v>30000</v>
      </c>
      <c r="OEN86" s="127">
        <v>40000</v>
      </c>
      <c r="OEO86" s="127">
        <v>30000</v>
      </c>
      <c r="OEP86" s="127">
        <v>30000</v>
      </c>
      <c r="OEQ86" s="128">
        <v>40000</v>
      </c>
      <c r="OER86" s="129">
        <f t="shared" ref="OER86" si="668">SUM(OEF86:OEQ86)</f>
        <v>400000</v>
      </c>
      <c r="OES86" s="182" t="s">
        <v>3</v>
      </c>
      <c r="OET86" s="183" t="s">
        <v>151</v>
      </c>
      <c r="OEU86" s="146">
        <f>SUM(OEV86:OFG86)</f>
        <v>400000</v>
      </c>
      <c r="OEV86" s="126">
        <v>30000</v>
      </c>
      <c r="OEW86" s="127">
        <v>30000</v>
      </c>
      <c r="OEX86" s="127">
        <v>30000</v>
      </c>
      <c r="OEY86" s="127">
        <v>30000</v>
      </c>
      <c r="OEZ86" s="127">
        <v>30000</v>
      </c>
      <c r="OFA86" s="127">
        <v>40000</v>
      </c>
      <c r="OFB86" s="127">
        <v>40000</v>
      </c>
      <c r="OFC86" s="127">
        <v>30000</v>
      </c>
      <c r="OFD86" s="127">
        <v>40000</v>
      </c>
      <c r="OFE86" s="127">
        <v>30000</v>
      </c>
      <c r="OFF86" s="127">
        <v>30000</v>
      </c>
      <c r="OFG86" s="128">
        <v>40000</v>
      </c>
      <c r="OFH86" s="129">
        <f t="shared" ref="OFH86" si="669">SUM(OEV86:OFG86)</f>
        <v>400000</v>
      </c>
      <c r="OFI86" s="182" t="s">
        <v>3</v>
      </c>
      <c r="OFJ86" s="183" t="s">
        <v>151</v>
      </c>
      <c r="OFK86" s="146">
        <f>SUM(OFL86:OFW86)</f>
        <v>400000</v>
      </c>
      <c r="OFL86" s="126">
        <v>30000</v>
      </c>
      <c r="OFM86" s="127">
        <v>30000</v>
      </c>
      <c r="OFN86" s="127">
        <v>30000</v>
      </c>
      <c r="OFO86" s="127">
        <v>30000</v>
      </c>
      <c r="OFP86" s="127">
        <v>30000</v>
      </c>
      <c r="OFQ86" s="127">
        <v>40000</v>
      </c>
      <c r="OFR86" s="127">
        <v>40000</v>
      </c>
      <c r="OFS86" s="127">
        <v>30000</v>
      </c>
      <c r="OFT86" s="127">
        <v>40000</v>
      </c>
      <c r="OFU86" s="127">
        <v>30000</v>
      </c>
      <c r="OFV86" s="127">
        <v>30000</v>
      </c>
      <c r="OFW86" s="128">
        <v>40000</v>
      </c>
      <c r="OFX86" s="129">
        <f t="shared" ref="OFX86" si="670">SUM(OFL86:OFW86)</f>
        <v>400000</v>
      </c>
      <c r="OFY86" s="182" t="s">
        <v>3</v>
      </c>
      <c r="OFZ86" s="183" t="s">
        <v>151</v>
      </c>
      <c r="OGA86" s="146">
        <f>SUM(OGB86:OGM86)</f>
        <v>400000</v>
      </c>
      <c r="OGB86" s="126">
        <v>30000</v>
      </c>
      <c r="OGC86" s="127">
        <v>30000</v>
      </c>
      <c r="OGD86" s="127">
        <v>30000</v>
      </c>
      <c r="OGE86" s="127">
        <v>30000</v>
      </c>
      <c r="OGF86" s="127">
        <v>30000</v>
      </c>
      <c r="OGG86" s="127">
        <v>40000</v>
      </c>
      <c r="OGH86" s="127">
        <v>40000</v>
      </c>
      <c r="OGI86" s="127">
        <v>30000</v>
      </c>
      <c r="OGJ86" s="127">
        <v>40000</v>
      </c>
      <c r="OGK86" s="127">
        <v>30000</v>
      </c>
      <c r="OGL86" s="127">
        <v>30000</v>
      </c>
      <c r="OGM86" s="128">
        <v>40000</v>
      </c>
      <c r="OGN86" s="129">
        <f t="shared" ref="OGN86" si="671">SUM(OGB86:OGM86)</f>
        <v>400000</v>
      </c>
      <c r="OGO86" s="182" t="s">
        <v>3</v>
      </c>
      <c r="OGP86" s="183" t="s">
        <v>151</v>
      </c>
      <c r="OGQ86" s="146">
        <f>SUM(OGR86:OHC86)</f>
        <v>400000</v>
      </c>
      <c r="OGR86" s="126">
        <v>30000</v>
      </c>
      <c r="OGS86" s="127">
        <v>30000</v>
      </c>
      <c r="OGT86" s="127">
        <v>30000</v>
      </c>
      <c r="OGU86" s="127">
        <v>30000</v>
      </c>
      <c r="OGV86" s="127">
        <v>30000</v>
      </c>
      <c r="OGW86" s="127">
        <v>40000</v>
      </c>
      <c r="OGX86" s="127">
        <v>40000</v>
      </c>
      <c r="OGY86" s="127">
        <v>30000</v>
      </c>
      <c r="OGZ86" s="127">
        <v>40000</v>
      </c>
      <c r="OHA86" s="127">
        <v>30000</v>
      </c>
      <c r="OHB86" s="127">
        <v>30000</v>
      </c>
      <c r="OHC86" s="128">
        <v>40000</v>
      </c>
      <c r="OHD86" s="129">
        <f t="shared" ref="OHD86" si="672">SUM(OGR86:OHC86)</f>
        <v>400000</v>
      </c>
      <c r="OHE86" s="182" t="s">
        <v>3</v>
      </c>
      <c r="OHF86" s="183" t="s">
        <v>151</v>
      </c>
      <c r="OHG86" s="146">
        <f>SUM(OHH86:OHS86)</f>
        <v>400000</v>
      </c>
      <c r="OHH86" s="126">
        <v>30000</v>
      </c>
      <c r="OHI86" s="127">
        <v>30000</v>
      </c>
      <c r="OHJ86" s="127">
        <v>30000</v>
      </c>
      <c r="OHK86" s="127">
        <v>30000</v>
      </c>
      <c r="OHL86" s="127">
        <v>30000</v>
      </c>
      <c r="OHM86" s="127">
        <v>40000</v>
      </c>
      <c r="OHN86" s="127">
        <v>40000</v>
      </c>
      <c r="OHO86" s="127">
        <v>30000</v>
      </c>
      <c r="OHP86" s="127">
        <v>40000</v>
      </c>
      <c r="OHQ86" s="127">
        <v>30000</v>
      </c>
      <c r="OHR86" s="127">
        <v>30000</v>
      </c>
      <c r="OHS86" s="128">
        <v>40000</v>
      </c>
      <c r="OHT86" s="129">
        <f t="shared" ref="OHT86" si="673">SUM(OHH86:OHS86)</f>
        <v>400000</v>
      </c>
      <c r="OHU86" s="182" t="s">
        <v>3</v>
      </c>
      <c r="OHV86" s="183" t="s">
        <v>151</v>
      </c>
      <c r="OHW86" s="146">
        <f>SUM(OHX86:OII86)</f>
        <v>400000</v>
      </c>
      <c r="OHX86" s="126">
        <v>30000</v>
      </c>
      <c r="OHY86" s="127">
        <v>30000</v>
      </c>
      <c r="OHZ86" s="127">
        <v>30000</v>
      </c>
      <c r="OIA86" s="127">
        <v>30000</v>
      </c>
      <c r="OIB86" s="127">
        <v>30000</v>
      </c>
      <c r="OIC86" s="127">
        <v>40000</v>
      </c>
      <c r="OID86" s="127">
        <v>40000</v>
      </c>
      <c r="OIE86" s="127">
        <v>30000</v>
      </c>
      <c r="OIF86" s="127">
        <v>40000</v>
      </c>
      <c r="OIG86" s="127">
        <v>30000</v>
      </c>
      <c r="OIH86" s="127">
        <v>30000</v>
      </c>
      <c r="OII86" s="128">
        <v>40000</v>
      </c>
      <c r="OIJ86" s="129">
        <f t="shared" ref="OIJ86" si="674">SUM(OHX86:OII86)</f>
        <v>400000</v>
      </c>
      <c r="OIK86" s="182" t="s">
        <v>3</v>
      </c>
      <c r="OIL86" s="183" t="s">
        <v>151</v>
      </c>
      <c r="OIM86" s="146">
        <f>SUM(OIN86:OIY86)</f>
        <v>400000</v>
      </c>
      <c r="OIN86" s="126">
        <v>30000</v>
      </c>
      <c r="OIO86" s="127">
        <v>30000</v>
      </c>
      <c r="OIP86" s="127">
        <v>30000</v>
      </c>
      <c r="OIQ86" s="127">
        <v>30000</v>
      </c>
      <c r="OIR86" s="127">
        <v>30000</v>
      </c>
      <c r="OIS86" s="127">
        <v>40000</v>
      </c>
      <c r="OIT86" s="127">
        <v>40000</v>
      </c>
      <c r="OIU86" s="127">
        <v>30000</v>
      </c>
      <c r="OIV86" s="127">
        <v>40000</v>
      </c>
      <c r="OIW86" s="127">
        <v>30000</v>
      </c>
      <c r="OIX86" s="127">
        <v>30000</v>
      </c>
      <c r="OIY86" s="128">
        <v>40000</v>
      </c>
      <c r="OIZ86" s="129">
        <f t="shared" ref="OIZ86" si="675">SUM(OIN86:OIY86)</f>
        <v>400000</v>
      </c>
      <c r="OJA86" s="182" t="s">
        <v>3</v>
      </c>
      <c r="OJB86" s="183" t="s">
        <v>151</v>
      </c>
      <c r="OJC86" s="146">
        <f>SUM(OJD86:OJO86)</f>
        <v>400000</v>
      </c>
      <c r="OJD86" s="126">
        <v>30000</v>
      </c>
      <c r="OJE86" s="127">
        <v>30000</v>
      </c>
      <c r="OJF86" s="127">
        <v>30000</v>
      </c>
      <c r="OJG86" s="127">
        <v>30000</v>
      </c>
      <c r="OJH86" s="127">
        <v>30000</v>
      </c>
      <c r="OJI86" s="127">
        <v>40000</v>
      </c>
      <c r="OJJ86" s="127">
        <v>40000</v>
      </c>
      <c r="OJK86" s="127">
        <v>30000</v>
      </c>
      <c r="OJL86" s="127">
        <v>40000</v>
      </c>
      <c r="OJM86" s="127">
        <v>30000</v>
      </c>
      <c r="OJN86" s="127">
        <v>30000</v>
      </c>
      <c r="OJO86" s="128">
        <v>40000</v>
      </c>
      <c r="OJP86" s="129">
        <f t="shared" ref="OJP86" si="676">SUM(OJD86:OJO86)</f>
        <v>400000</v>
      </c>
      <c r="OJQ86" s="182" t="s">
        <v>3</v>
      </c>
      <c r="OJR86" s="183" t="s">
        <v>151</v>
      </c>
      <c r="OJS86" s="146">
        <f>SUM(OJT86:OKE86)</f>
        <v>400000</v>
      </c>
      <c r="OJT86" s="126">
        <v>30000</v>
      </c>
      <c r="OJU86" s="127">
        <v>30000</v>
      </c>
      <c r="OJV86" s="127">
        <v>30000</v>
      </c>
      <c r="OJW86" s="127">
        <v>30000</v>
      </c>
      <c r="OJX86" s="127">
        <v>30000</v>
      </c>
      <c r="OJY86" s="127">
        <v>40000</v>
      </c>
      <c r="OJZ86" s="127">
        <v>40000</v>
      </c>
      <c r="OKA86" s="127">
        <v>30000</v>
      </c>
      <c r="OKB86" s="127">
        <v>40000</v>
      </c>
      <c r="OKC86" s="127">
        <v>30000</v>
      </c>
      <c r="OKD86" s="127">
        <v>30000</v>
      </c>
      <c r="OKE86" s="128">
        <v>40000</v>
      </c>
      <c r="OKF86" s="129">
        <f t="shared" ref="OKF86" si="677">SUM(OJT86:OKE86)</f>
        <v>400000</v>
      </c>
      <c r="OKG86" s="182" t="s">
        <v>3</v>
      </c>
      <c r="OKH86" s="183" t="s">
        <v>151</v>
      </c>
      <c r="OKI86" s="146">
        <f>SUM(OKJ86:OKU86)</f>
        <v>400000</v>
      </c>
      <c r="OKJ86" s="126">
        <v>30000</v>
      </c>
      <c r="OKK86" s="127">
        <v>30000</v>
      </c>
      <c r="OKL86" s="127">
        <v>30000</v>
      </c>
      <c r="OKM86" s="127">
        <v>30000</v>
      </c>
      <c r="OKN86" s="127">
        <v>30000</v>
      </c>
      <c r="OKO86" s="127">
        <v>40000</v>
      </c>
      <c r="OKP86" s="127">
        <v>40000</v>
      </c>
      <c r="OKQ86" s="127">
        <v>30000</v>
      </c>
      <c r="OKR86" s="127">
        <v>40000</v>
      </c>
      <c r="OKS86" s="127">
        <v>30000</v>
      </c>
      <c r="OKT86" s="127">
        <v>30000</v>
      </c>
      <c r="OKU86" s="128">
        <v>40000</v>
      </c>
      <c r="OKV86" s="129">
        <f t="shared" ref="OKV86" si="678">SUM(OKJ86:OKU86)</f>
        <v>400000</v>
      </c>
      <c r="OKW86" s="182" t="s">
        <v>3</v>
      </c>
      <c r="OKX86" s="183" t="s">
        <v>151</v>
      </c>
      <c r="OKY86" s="146">
        <f>SUM(OKZ86:OLK86)</f>
        <v>400000</v>
      </c>
      <c r="OKZ86" s="126">
        <v>30000</v>
      </c>
      <c r="OLA86" s="127">
        <v>30000</v>
      </c>
      <c r="OLB86" s="127">
        <v>30000</v>
      </c>
      <c r="OLC86" s="127">
        <v>30000</v>
      </c>
      <c r="OLD86" s="127">
        <v>30000</v>
      </c>
      <c r="OLE86" s="127">
        <v>40000</v>
      </c>
      <c r="OLF86" s="127">
        <v>40000</v>
      </c>
      <c r="OLG86" s="127">
        <v>30000</v>
      </c>
      <c r="OLH86" s="127">
        <v>40000</v>
      </c>
      <c r="OLI86" s="127">
        <v>30000</v>
      </c>
      <c r="OLJ86" s="127">
        <v>30000</v>
      </c>
      <c r="OLK86" s="128">
        <v>40000</v>
      </c>
      <c r="OLL86" s="129">
        <f t="shared" ref="OLL86" si="679">SUM(OKZ86:OLK86)</f>
        <v>400000</v>
      </c>
      <c r="OLM86" s="182" t="s">
        <v>3</v>
      </c>
      <c r="OLN86" s="183" t="s">
        <v>151</v>
      </c>
      <c r="OLO86" s="146">
        <f>SUM(OLP86:OMA86)</f>
        <v>400000</v>
      </c>
      <c r="OLP86" s="126">
        <v>30000</v>
      </c>
      <c r="OLQ86" s="127">
        <v>30000</v>
      </c>
      <c r="OLR86" s="127">
        <v>30000</v>
      </c>
      <c r="OLS86" s="127">
        <v>30000</v>
      </c>
      <c r="OLT86" s="127">
        <v>30000</v>
      </c>
      <c r="OLU86" s="127">
        <v>40000</v>
      </c>
      <c r="OLV86" s="127">
        <v>40000</v>
      </c>
      <c r="OLW86" s="127">
        <v>30000</v>
      </c>
      <c r="OLX86" s="127">
        <v>40000</v>
      </c>
      <c r="OLY86" s="127">
        <v>30000</v>
      </c>
      <c r="OLZ86" s="127">
        <v>30000</v>
      </c>
      <c r="OMA86" s="128">
        <v>40000</v>
      </c>
      <c r="OMB86" s="129">
        <f t="shared" ref="OMB86" si="680">SUM(OLP86:OMA86)</f>
        <v>400000</v>
      </c>
      <c r="OMC86" s="182" t="s">
        <v>3</v>
      </c>
      <c r="OMD86" s="183" t="s">
        <v>151</v>
      </c>
      <c r="OME86" s="146">
        <f>SUM(OMF86:OMQ86)</f>
        <v>400000</v>
      </c>
      <c r="OMF86" s="126">
        <v>30000</v>
      </c>
      <c r="OMG86" s="127">
        <v>30000</v>
      </c>
      <c r="OMH86" s="127">
        <v>30000</v>
      </c>
      <c r="OMI86" s="127">
        <v>30000</v>
      </c>
      <c r="OMJ86" s="127">
        <v>30000</v>
      </c>
      <c r="OMK86" s="127">
        <v>40000</v>
      </c>
      <c r="OML86" s="127">
        <v>40000</v>
      </c>
      <c r="OMM86" s="127">
        <v>30000</v>
      </c>
      <c r="OMN86" s="127">
        <v>40000</v>
      </c>
      <c r="OMO86" s="127">
        <v>30000</v>
      </c>
      <c r="OMP86" s="127">
        <v>30000</v>
      </c>
      <c r="OMQ86" s="128">
        <v>40000</v>
      </c>
      <c r="OMR86" s="129">
        <f t="shared" ref="OMR86" si="681">SUM(OMF86:OMQ86)</f>
        <v>400000</v>
      </c>
      <c r="OMS86" s="182" t="s">
        <v>3</v>
      </c>
      <c r="OMT86" s="183" t="s">
        <v>151</v>
      </c>
      <c r="OMU86" s="146">
        <f>SUM(OMV86:ONG86)</f>
        <v>400000</v>
      </c>
      <c r="OMV86" s="126">
        <v>30000</v>
      </c>
      <c r="OMW86" s="127">
        <v>30000</v>
      </c>
      <c r="OMX86" s="127">
        <v>30000</v>
      </c>
      <c r="OMY86" s="127">
        <v>30000</v>
      </c>
      <c r="OMZ86" s="127">
        <v>30000</v>
      </c>
      <c r="ONA86" s="127">
        <v>40000</v>
      </c>
      <c r="ONB86" s="127">
        <v>40000</v>
      </c>
      <c r="ONC86" s="127">
        <v>30000</v>
      </c>
      <c r="OND86" s="127">
        <v>40000</v>
      </c>
      <c r="ONE86" s="127">
        <v>30000</v>
      </c>
      <c r="ONF86" s="127">
        <v>30000</v>
      </c>
      <c r="ONG86" s="128">
        <v>40000</v>
      </c>
      <c r="ONH86" s="129">
        <f t="shared" ref="ONH86" si="682">SUM(OMV86:ONG86)</f>
        <v>400000</v>
      </c>
      <c r="ONI86" s="182" t="s">
        <v>3</v>
      </c>
      <c r="ONJ86" s="183" t="s">
        <v>151</v>
      </c>
      <c r="ONK86" s="146">
        <f>SUM(ONL86:ONW86)</f>
        <v>400000</v>
      </c>
      <c r="ONL86" s="126">
        <v>30000</v>
      </c>
      <c r="ONM86" s="127">
        <v>30000</v>
      </c>
      <c r="ONN86" s="127">
        <v>30000</v>
      </c>
      <c r="ONO86" s="127">
        <v>30000</v>
      </c>
      <c r="ONP86" s="127">
        <v>30000</v>
      </c>
      <c r="ONQ86" s="127">
        <v>40000</v>
      </c>
      <c r="ONR86" s="127">
        <v>40000</v>
      </c>
      <c r="ONS86" s="127">
        <v>30000</v>
      </c>
      <c r="ONT86" s="127">
        <v>40000</v>
      </c>
      <c r="ONU86" s="127">
        <v>30000</v>
      </c>
      <c r="ONV86" s="127">
        <v>30000</v>
      </c>
      <c r="ONW86" s="128">
        <v>40000</v>
      </c>
      <c r="ONX86" s="129">
        <f t="shared" ref="ONX86" si="683">SUM(ONL86:ONW86)</f>
        <v>400000</v>
      </c>
      <c r="ONY86" s="182" t="s">
        <v>3</v>
      </c>
      <c r="ONZ86" s="183" t="s">
        <v>151</v>
      </c>
      <c r="OOA86" s="146">
        <f>SUM(OOB86:OOM86)</f>
        <v>400000</v>
      </c>
      <c r="OOB86" s="126">
        <v>30000</v>
      </c>
      <c r="OOC86" s="127">
        <v>30000</v>
      </c>
      <c r="OOD86" s="127">
        <v>30000</v>
      </c>
      <c r="OOE86" s="127">
        <v>30000</v>
      </c>
      <c r="OOF86" s="127">
        <v>30000</v>
      </c>
      <c r="OOG86" s="127">
        <v>40000</v>
      </c>
      <c r="OOH86" s="127">
        <v>40000</v>
      </c>
      <c r="OOI86" s="127">
        <v>30000</v>
      </c>
      <c r="OOJ86" s="127">
        <v>40000</v>
      </c>
      <c r="OOK86" s="127">
        <v>30000</v>
      </c>
      <c r="OOL86" s="127">
        <v>30000</v>
      </c>
      <c r="OOM86" s="128">
        <v>40000</v>
      </c>
      <c r="OON86" s="129">
        <f t="shared" ref="OON86" si="684">SUM(OOB86:OOM86)</f>
        <v>400000</v>
      </c>
      <c r="OOO86" s="182" t="s">
        <v>3</v>
      </c>
      <c r="OOP86" s="183" t="s">
        <v>151</v>
      </c>
      <c r="OOQ86" s="146">
        <f>SUM(OOR86:OPC86)</f>
        <v>400000</v>
      </c>
      <c r="OOR86" s="126">
        <v>30000</v>
      </c>
      <c r="OOS86" s="127">
        <v>30000</v>
      </c>
      <c r="OOT86" s="127">
        <v>30000</v>
      </c>
      <c r="OOU86" s="127">
        <v>30000</v>
      </c>
      <c r="OOV86" s="127">
        <v>30000</v>
      </c>
      <c r="OOW86" s="127">
        <v>40000</v>
      </c>
      <c r="OOX86" s="127">
        <v>40000</v>
      </c>
      <c r="OOY86" s="127">
        <v>30000</v>
      </c>
      <c r="OOZ86" s="127">
        <v>40000</v>
      </c>
      <c r="OPA86" s="127">
        <v>30000</v>
      </c>
      <c r="OPB86" s="127">
        <v>30000</v>
      </c>
      <c r="OPC86" s="128">
        <v>40000</v>
      </c>
      <c r="OPD86" s="129">
        <f t="shared" ref="OPD86" si="685">SUM(OOR86:OPC86)</f>
        <v>400000</v>
      </c>
      <c r="OPE86" s="182" t="s">
        <v>3</v>
      </c>
      <c r="OPF86" s="183" t="s">
        <v>151</v>
      </c>
      <c r="OPG86" s="146">
        <f>SUM(OPH86:OPS86)</f>
        <v>400000</v>
      </c>
      <c r="OPH86" s="126">
        <v>30000</v>
      </c>
      <c r="OPI86" s="127">
        <v>30000</v>
      </c>
      <c r="OPJ86" s="127">
        <v>30000</v>
      </c>
      <c r="OPK86" s="127">
        <v>30000</v>
      </c>
      <c r="OPL86" s="127">
        <v>30000</v>
      </c>
      <c r="OPM86" s="127">
        <v>40000</v>
      </c>
      <c r="OPN86" s="127">
        <v>40000</v>
      </c>
      <c r="OPO86" s="127">
        <v>30000</v>
      </c>
      <c r="OPP86" s="127">
        <v>40000</v>
      </c>
      <c r="OPQ86" s="127">
        <v>30000</v>
      </c>
      <c r="OPR86" s="127">
        <v>30000</v>
      </c>
      <c r="OPS86" s="128">
        <v>40000</v>
      </c>
      <c r="OPT86" s="129">
        <f t="shared" ref="OPT86" si="686">SUM(OPH86:OPS86)</f>
        <v>400000</v>
      </c>
      <c r="OPU86" s="182" t="s">
        <v>3</v>
      </c>
      <c r="OPV86" s="183" t="s">
        <v>151</v>
      </c>
      <c r="OPW86" s="146">
        <f>SUM(OPX86:OQI86)</f>
        <v>400000</v>
      </c>
      <c r="OPX86" s="126">
        <v>30000</v>
      </c>
      <c r="OPY86" s="127">
        <v>30000</v>
      </c>
      <c r="OPZ86" s="127">
        <v>30000</v>
      </c>
      <c r="OQA86" s="127">
        <v>30000</v>
      </c>
      <c r="OQB86" s="127">
        <v>30000</v>
      </c>
      <c r="OQC86" s="127">
        <v>40000</v>
      </c>
      <c r="OQD86" s="127">
        <v>40000</v>
      </c>
      <c r="OQE86" s="127">
        <v>30000</v>
      </c>
      <c r="OQF86" s="127">
        <v>40000</v>
      </c>
      <c r="OQG86" s="127">
        <v>30000</v>
      </c>
      <c r="OQH86" s="127">
        <v>30000</v>
      </c>
      <c r="OQI86" s="128">
        <v>40000</v>
      </c>
      <c r="OQJ86" s="129">
        <f t="shared" ref="OQJ86" si="687">SUM(OPX86:OQI86)</f>
        <v>400000</v>
      </c>
      <c r="OQK86" s="182" t="s">
        <v>3</v>
      </c>
      <c r="OQL86" s="183" t="s">
        <v>151</v>
      </c>
      <c r="OQM86" s="146">
        <f>SUM(OQN86:OQY86)</f>
        <v>400000</v>
      </c>
      <c r="OQN86" s="126">
        <v>30000</v>
      </c>
      <c r="OQO86" s="127">
        <v>30000</v>
      </c>
      <c r="OQP86" s="127">
        <v>30000</v>
      </c>
      <c r="OQQ86" s="127">
        <v>30000</v>
      </c>
      <c r="OQR86" s="127">
        <v>30000</v>
      </c>
      <c r="OQS86" s="127">
        <v>40000</v>
      </c>
      <c r="OQT86" s="127">
        <v>40000</v>
      </c>
      <c r="OQU86" s="127">
        <v>30000</v>
      </c>
      <c r="OQV86" s="127">
        <v>40000</v>
      </c>
      <c r="OQW86" s="127">
        <v>30000</v>
      </c>
      <c r="OQX86" s="127">
        <v>30000</v>
      </c>
      <c r="OQY86" s="128">
        <v>40000</v>
      </c>
      <c r="OQZ86" s="129">
        <f t="shared" ref="OQZ86" si="688">SUM(OQN86:OQY86)</f>
        <v>400000</v>
      </c>
      <c r="ORA86" s="182" t="s">
        <v>3</v>
      </c>
      <c r="ORB86" s="183" t="s">
        <v>151</v>
      </c>
      <c r="ORC86" s="146">
        <f>SUM(ORD86:ORO86)</f>
        <v>400000</v>
      </c>
      <c r="ORD86" s="126">
        <v>30000</v>
      </c>
      <c r="ORE86" s="127">
        <v>30000</v>
      </c>
      <c r="ORF86" s="127">
        <v>30000</v>
      </c>
      <c r="ORG86" s="127">
        <v>30000</v>
      </c>
      <c r="ORH86" s="127">
        <v>30000</v>
      </c>
      <c r="ORI86" s="127">
        <v>40000</v>
      </c>
      <c r="ORJ86" s="127">
        <v>40000</v>
      </c>
      <c r="ORK86" s="127">
        <v>30000</v>
      </c>
      <c r="ORL86" s="127">
        <v>40000</v>
      </c>
      <c r="ORM86" s="127">
        <v>30000</v>
      </c>
      <c r="ORN86" s="127">
        <v>30000</v>
      </c>
      <c r="ORO86" s="128">
        <v>40000</v>
      </c>
      <c r="ORP86" s="129">
        <f t="shared" ref="ORP86" si="689">SUM(ORD86:ORO86)</f>
        <v>400000</v>
      </c>
      <c r="ORQ86" s="182" t="s">
        <v>3</v>
      </c>
      <c r="ORR86" s="183" t="s">
        <v>151</v>
      </c>
      <c r="ORS86" s="146">
        <f>SUM(ORT86:OSE86)</f>
        <v>400000</v>
      </c>
      <c r="ORT86" s="126">
        <v>30000</v>
      </c>
      <c r="ORU86" s="127">
        <v>30000</v>
      </c>
      <c r="ORV86" s="127">
        <v>30000</v>
      </c>
      <c r="ORW86" s="127">
        <v>30000</v>
      </c>
      <c r="ORX86" s="127">
        <v>30000</v>
      </c>
      <c r="ORY86" s="127">
        <v>40000</v>
      </c>
      <c r="ORZ86" s="127">
        <v>40000</v>
      </c>
      <c r="OSA86" s="127">
        <v>30000</v>
      </c>
      <c r="OSB86" s="127">
        <v>40000</v>
      </c>
      <c r="OSC86" s="127">
        <v>30000</v>
      </c>
      <c r="OSD86" s="127">
        <v>30000</v>
      </c>
      <c r="OSE86" s="128">
        <v>40000</v>
      </c>
      <c r="OSF86" s="129">
        <f t="shared" ref="OSF86" si="690">SUM(ORT86:OSE86)</f>
        <v>400000</v>
      </c>
      <c r="OSG86" s="182" t="s">
        <v>3</v>
      </c>
      <c r="OSH86" s="183" t="s">
        <v>151</v>
      </c>
      <c r="OSI86" s="146">
        <f>SUM(OSJ86:OSU86)</f>
        <v>400000</v>
      </c>
      <c r="OSJ86" s="126">
        <v>30000</v>
      </c>
      <c r="OSK86" s="127">
        <v>30000</v>
      </c>
      <c r="OSL86" s="127">
        <v>30000</v>
      </c>
      <c r="OSM86" s="127">
        <v>30000</v>
      </c>
      <c r="OSN86" s="127">
        <v>30000</v>
      </c>
      <c r="OSO86" s="127">
        <v>40000</v>
      </c>
      <c r="OSP86" s="127">
        <v>40000</v>
      </c>
      <c r="OSQ86" s="127">
        <v>30000</v>
      </c>
      <c r="OSR86" s="127">
        <v>40000</v>
      </c>
      <c r="OSS86" s="127">
        <v>30000</v>
      </c>
      <c r="OST86" s="127">
        <v>30000</v>
      </c>
      <c r="OSU86" s="128">
        <v>40000</v>
      </c>
      <c r="OSV86" s="129">
        <f t="shared" ref="OSV86" si="691">SUM(OSJ86:OSU86)</f>
        <v>400000</v>
      </c>
      <c r="OSW86" s="182" t="s">
        <v>3</v>
      </c>
      <c r="OSX86" s="183" t="s">
        <v>151</v>
      </c>
      <c r="OSY86" s="146">
        <f>SUM(OSZ86:OTK86)</f>
        <v>400000</v>
      </c>
      <c r="OSZ86" s="126">
        <v>30000</v>
      </c>
      <c r="OTA86" s="127">
        <v>30000</v>
      </c>
      <c r="OTB86" s="127">
        <v>30000</v>
      </c>
      <c r="OTC86" s="127">
        <v>30000</v>
      </c>
      <c r="OTD86" s="127">
        <v>30000</v>
      </c>
      <c r="OTE86" s="127">
        <v>40000</v>
      </c>
      <c r="OTF86" s="127">
        <v>40000</v>
      </c>
      <c r="OTG86" s="127">
        <v>30000</v>
      </c>
      <c r="OTH86" s="127">
        <v>40000</v>
      </c>
      <c r="OTI86" s="127">
        <v>30000</v>
      </c>
      <c r="OTJ86" s="127">
        <v>30000</v>
      </c>
      <c r="OTK86" s="128">
        <v>40000</v>
      </c>
      <c r="OTL86" s="129">
        <f t="shared" ref="OTL86" si="692">SUM(OSZ86:OTK86)</f>
        <v>400000</v>
      </c>
      <c r="OTM86" s="182" t="s">
        <v>3</v>
      </c>
      <c r="OTN86" s="183" t="s">
        <v>151</v>
      </c>
      <c r="OTO86" s="146">
        <f>SUM(OTP86:OUA86)</f>
        <v>400000</v>
      </c>
      <c r="OTP86" s="126">
        <v>30000</v>
      </c>
      <c r="OTQ86" s="127">
        <v>30000</v>
      </c>
      <c r="OTR86" s="127">
        <v>30000</v>
      </c>
      <c r="OTS86" s="127">
        <v>30000</v>
      </c>
      <c r="OTT86" s="127">
        <v>30000</v>
      </c>
      <c r="OTU86" s="127">
        <v>40000</v>
      </c>
      <c r="OTV86" s="127">
        <v>40000</v>
      </c>
      <c r="OTW86" s="127">
        <v>30000</v>
      </c>
      <c r="OTX86" s="127">
        <v>40000</v>
      </c>
      <c r="OTY86" s="127">
        <v>30000</v>
      </c>
      <c r="OTZ86" s="127">
        <v>30000</v>
      </c>
      <c r="OUA86" s="128">
        <v>40000</v>
      </c>
      <c r="OUB86" s="129">
        <f t="shared" ref="OUB86" si="693">SUM(OTP86:OUA86)</f>
        <v>400000</v>
      </c>
      <c r="OUC86" s="182" t="s">
        <v>3</v>
      </c>
      <c r="OUD86" s="183" t="s">
        <v>151</v>
      </c>
      <c r="OUE86" s="146">
        <f>SUM(OUF86:OUQ86)</f>
        <v>400000</v>
      </c>
      <c r="OUF86" s="126">
        <v>30000</v>
      </c>
      <c r="OUG86" s="127">
        <v>30000</v>
      </c>
      <c r="OUH86" s="127">
        <v>30000</v>
      </c>
      <c r="OUI86" s="127">
        <v>30000</v>
      </c>
      <c r="OUJ86" s="127">
        <v>30000</v>
      </c>
      <c r="OUK86" s="127">
        <v>40000</v>
      </c>
      <c r="OUL86" s="127">
        <v>40000</v>
      </c>
      <c r="OUM86" s="127">
        <v>30000</v>
      </c>
      <c r="OUN86" s="127">
        <v>40000</v>
      </c>
      <c r="OUO86" s="127">
        <v>30000</v>
      </c>
      <c r="OUP86" s="127">
        <v>30000</v>
      </c>
      <c r="OUQ86" s="128">
        <v>40000</v>
      </c>
      <c r="OUR86" s="129">
        <f t="shared" ref="OUR86" si="694">SUM(OUF86:OUQ86)</f>
        <v>400000</v>
      </c>
      <c r="OUS86" s="182" t="s">
        <v>3</v>
      </c>
      <c r="OUT86" s="183" t="s">
        <v>151</v>
      </c>
      <c r="OUU86" s="146">
        <f>SUM(OUV86:OVG86)</f>
        <v>400000</v>
      </c>
      <c r="OUV86" s="126">
        <v>30000</v>
      </c>
      <c r="OUW86" s="127">
        <v>30000</v>
      </c>
      <c r="OUX86" s="127">
        <v>30000</v>
      </c>
      <c r="OUY86" s="127">
        <v>30000</v>
      </c>
      <c r="OUZ86" s="127">
        <v>30000</v>
      </c>
      <c r="OVA86" s="127">
        <v>40000</v>
      </c>
      <c r="OVB86" s="127">
        <v>40000</v>
      </c>
      <c r="OVC86" s="127">
        <v>30000</v>
      </c>
      <c r="OVD86" s="127">
        <v>40000</v>
      </c>
      <c r="OVE86" s="127">
        <v>30000</v>
      </c>
      <c r="OVF86" s="127">
        <v>30000</v>
      </c>
      <c r="OVG86" s="128">
        <v>40000</v>
      </c>
      <c r="OVH86" s="129">
        <f t="shared" ref="OVH86" si="695">SUM(OUV86:OVG86)</f>
        <v>400000</v>
      </c>
      <c r="OVI86" s="182" t="s">
        <v>3</v>
      </c>
      <c r="OVJ86" s="183" t="s">
        <v>151</v>
      </c>
      <c r="OVK86" s="146">
        <f>SUM(OVL86:OVW86)</f>
        <v>400000</v>
      </c>
      <c r="OVL86" s="126">
        <v>30000</v>
      </c>
      <c r="OVM86" s="127">
        <v>30000</v>
      </c>
      <c r="OVN86" s="127">
        <v>30000</v>
      </c>
      <c r="OVO86" s="127">
        <v>30000</v>
      </c>
      <c r="OVP86" s="127">
        <v>30000</v>
      </c>
      <c r="OVQ86" s="127">
        <v>40000</v>
      </c>
      <c r="OVR86" s="127">
        <v>40000</v>
      </c>
      <c r="OVS86" s="127">
        <v>30000</v>
      </c>
      <c r="OVT86" s="127">
        <v>40000</v>
      </c>
      <c r="OVU86" s="127">
        <v>30000</v>
      </c>
      <c r="OVV86" s="127">
        <v>30000</v>
      </c>
      <c r="OVW86" s="128">
        <v>40000</v>
      </c>
      <c r="OVX86" s="129">
        <f t="shared" ref="OVX86" si="696">SUM(OVL86:OVW86)</f>
        <v>400000</v>
      </c>
      <c r="OVY86" s="182" t="s">
        <v>3</v>
      </c>
      <c r="OVZ86" s="183" t="s">
        <v>151</v>
      </c>
      <c r="OWA86" s="146">
        <f>SUM(OWB86:OWM86)</f>
        <v>400000</v>
      </c>
      <c r="OWB86" s="126">
        <v>30000</v>
      </c>
      <c r="OWC86" s="127">
        <v>30000</v>
      </c>
      <c r="OWD86" s="127">
        <v>30000</v>
      </c>
      <c r="OWE86" s="127">
        <v>30000</v>
      </c>
      <c r="OWF86" s="127">
        <v>30000</v>
      </c>
      <c r="OWG86" s="127">
        <v>40000</v>
      </c>
      <c r="OWH86" s="127">
        <v>40000</v>
      </c>
      <c r="OWI86" s="127">
        <v>30000</v>
      </c>
      <c r="OWJ86" s="127">
        <v>40000</v>
      </c>
      <c r="OWK86" s="127">
        <v>30000</v>
      </c>
      <c r="OWL86" s="127">
        <v>30000</v>
      </c>
      <c r="OWM86" s="128">
        <v>40000</v>
      </c>
      <c r="OWN86" s="129">
        <f t="shared" ref="OWN86" si="697">SUM(OWB86:OWM86)</f>
        <v>400000</v>
      </c>
      <c r="OWO86" s="182" t="s">
        <v>3</v>
      </c>
      <c r="OWP86" s="183" t="s">
        <v>151</v>
      </c>
      <c r="OWQ86" s="146">
        <f>SUM(OWR86:OXC86)</f>
        <v>400000</v>
      </c>
      <c r="OWR86" s="126">
        <v>30000</v>
      </c>
      <c r="OWS86" s="127">
        <v>30000</v>
      </c>
      <c r="OWT86" s="127">
        <v>30000</v>
      </c>
      <c r="OWU86" s="127">
        <v>30000</v>
      </c>
      <c r="OWV86" s="127">
        <v>30000</v>
      </c>
      <c r="OWW86" s="127">
        <v>40000</v>
      </c>
      <c r="OWX86" s="127">
        <v>40000</v>
      </c>
      <c r="OWY86" s="127">
        <v>30000</v>
      </c>
      <c r="OWZ86" s="127">
        <v>40000</v>
      </c>
      <c r="OXA86" s="127">
        <v>30000</v>
      </c>
      <c r="OXB86" s="127">
        <v>30000</v>
      </c>
      <c r="OXC86" s="128">
        <v>40000</v>
      </c>
      <c r="OXD86" s="129">
        <f t="shared" ref="OXD86" si="698">SUM(OWR86:OXC86)</f>
        <v>400000</v>
      </c>
      <c r="OXE86" s="182" t="s">
        <v>3</v>
      </c>
      <c r="OXF86" s="183" t="s">
        <v>151</v>
      </c>
      <c r="OXG86" s="146">
        <f>SUM(OXH86:OXS86)</f>
        <v>400000</v>
      </c>
      <c r="OXH86" s="126">
        <v>30000</v>
      </c>
      <c r="OXI86" s="127">
        <v>30000</v>
      </c>
      <c r="OXJ86" s="127">
        <v>30000</v>
      </c>
      <c r="OXK86" s="127">
        <v>30000</v>
      </c>
      <c r="OXL86" s="127">
        <v>30000</v>
      </c>
      <c r="OXM86" s="127">
        <v>40000</v>
      </c>
      <c r="OXN86" s="127">
        <v>40000</v>
      </c>
      <c r="OXO86" s="127">
        <v>30000</v>
      </c>
      <c r="OXP86" s="127">
        <v>40000</v>
      </c>
      <c r="OXQ86" s="127">
        <v>30000</v>
      </c>
      <c r="OXR86" s="127">
        <v>30000</v>
      </c>
      <c r="OXS86" s="128">
        <v>40000</v>
      </c>
      <c r="OXT86" s="129">
        <f t="shared" ref="OXT86" si="699">SUM(OXH86:OXS86)</f>
        <v>400000</v>
      </c>
      <c r="OXU86" s="182" t="s">
        <v>3</v>
      </c>
      <c r="OXV86" s="183" t="s">
        <v>151</v>
      </c>
      <c r="OXW86" s="146">
        <f>SUM(OXX86:OYI86)</f>
        <v>400000</v>
      </c>
      <c r="OXX86" s="126">
        <v>30000</v>
      </c>
      <c r="OXY86" s="127">
        <v>30000</v>
      </c>
      <c r="OXZ86" s="127">
        <v>30000</v>
      </c>
      <c r="OYA86" s="127">
        <v>30000</v>
      </c>
      <c r="OYB86" s="127">
        <v>30000</v>
      </c>
      <c r="OYC86" s="127">
        <v>40000</v>
      </c>
      <c r="OYD86" s="127">
        <v>40000</v>
      </c>
      <c r="OYE86" s="127">
        <v>30000</v>
      </c>
      <c r="OYF86" s="127">
        <v>40000</v>
      </c>
      <c r="OYG86" s="127">
        <v>30000</v>
      </c>
      <c r="OYH86" s="127">
        <v>30000</v>
      </c>
      <c r="OYI86" s="128">
        <v>40000</v>
      </c>
      <c r="OYJ86" s="129">
        <f t="shared" ref="OYJ86" si="700">SUM(OXX86:OYI86)</f>
        <v>400000</v>
      </c>
      <c r="OYK86" s="182" t="s">
        <v>3</v>
      </c>
      <c r="OYL86" s="183" t="s">
        <v>151</v>
      </c>
      <c r="OYM86" s="146">
        <f>SUM(OYN86:OYY86)</f>
        <v>400000</v>
      </c>
      <c r="OYN86" s="126">
        <v>30000</v>
      </c>
      <c r="OYO86" s="127">
        <v>30000</v>
      </c>
      <c r="OYP86" s="127">
        <v>30000</v>
      </c>
      <c r="OYQ86" s="127">
        <v>30000</v>
      </c>
      <c r="OYR86" s="127">
        <v>30000</v>
      </c>
      <c r="OYS86" s="127">
        <v>40000</v>
      </c>
      <c r="OYT86" s="127">
        <v>40000</v>
      </c>
      <c r="OYU86" s="127">
        <v>30000</v>
      </c>
      <c r="OYV86" s="127">
        <v>40000</v>
      </c>
      <c r="OYW86" s="127">
        <v>30000</v>
      </c>
      <c r="OYX86" s="127">
        <v>30000</v>
      </c>
      <c r="OYY86" s="128">
        <v>40000</v>
      </c>
      <c r="OYZ86" s="129">
        <f t="shared" ref="OYZ86" si="701">SUM(OYN86:OYY86)</f>
        <v>400000</v>
      </c>
      <c r="OZA86" s="182" t="s">
        <v>3</v>
      </c>
      <c r="OZB86" s="183" t="s">
        <v>151</v>
      </c>
      <c r="OZC86" s="146">
        <f>SUM(OZD86:OZO86)</f>
        <v>400000</v>
      </c>
      <c r="OZD86" s="126">
        <v>30000</v>
      </c>
      <c r="OZE86" s="127">
        <v>30000</v>
      </c>
      <c r="OZF86" s="127">
        <v>30000</v>
      </c>
      <c r="OZG86" s="127">
        <v>30000</v>
      </c>
      <c r="OZH86" s="127">
        <v>30000</v>
      </c>
      <c r="OZI86" s="127">
        <v>40000</v>
      </c>
      <c r="OZJ86" s="127">
        <v>40000</v>
      </c>
      <c r="OZK86" s="127">
        <v>30000</v>
      </c>
      <c r="OZL86" s="127">
        <v>40000</v>
      </c>
      <c r="OZM86" s="127">
        <v>30000</v>
      </c>
      <c r="OZN86" s="127">
        <v>30000</v>
      </c>
      <c r="OZO86" s="128">
        <v>40000</v>
      </c>
      <c r="OZP86" s="129">
        <f t="shared" ref="OZP86" si="702">SUM(OZD86:OZO86)</f>
        <v>400000</v>
      </c>
      <c r="OZQ86" s="182" t="s">
        <v>3</v>
      </c>
      <c r="OZR86" s="183" t="s">
        <v>151</v>
      </c>
      <c r="OZS86" s="146">
        <f>SUM(OZT86:PAE86)</f>
        <v>400000</v>
      </c>
      <c r="OZT86" s="126">
        <v>30000</v>
      </c>
      <c r="OZU86" s="127">
        <v>30000</v>
      </c>
      <c r="OZV86" s="127">
        <v>30000</v>
      </c>
      <c r="OZW86" s="127">
        <v>30000</v>
      </c>
      <c r="OZX86" s="127">
        <v>30000</v>
      </c>
      <c r="OZY86" s="127">
        <v>40000</v>
      </c>
      <c r="OZZ86" s="127">
        <v>40000</v>
      </c>
      <c r="PAA86" s="127">
        <v>30000</v>
      </c>
      <c r="PAB86" s="127">
        <v>40000</v>
      </c>
      <c r="PAC86" s="127">
        <v>30000</v>
      </c>
      <c r="PAD86" s="127">
        <v>30000</v>
      </c>
      <c r="PAE86" s="128">
        <v>40000</v>
      </c>
      <c r="PAF86" s="129">
        <f t="shared" ref="PAF86" si="703">SUM(OZT86:PAE86)</f>
        <v>400000</v>
      </c>
      <c r="PAG86" s="182" t="s">
        <v>3</v>
      </c>
      <c r="PAH86" s="183" t="s">
        <v>151</v>
      </c>
      <c r="PAI86" s="146">
        <f>SUM(PAJ86:PAU86)</f>
        <v>400000</v>
      </c>
      <c r="PAJ86" s="126">
        <v>30000</v>
      </c>
      <c r="PAK86" s="127">
        <v>30000</v>
      </c>
      <c r="PAL86" s="127">
        <v>30000</v>
      </c>
      <c r="PAM86" s="127">
        <v>30000</v>
      </c>
      <c r="PAN86" s="127">
        <v>30000</v>
      </c>
      <c r="PAO86" s="127">
        <v>40000</v>
      </c>
      <c r="PAP86" s="127">
        <v>40000</v>
      </c>
      <c r="PAQ86" s="127">
        <v>30000</v>
      </c>
      <c r="PAR86" s="127">
        <v>40000</v>
      </c>
      <c r="PAS86" s="127">
        <v>30000</v>
      </c>
      <c r="PAT86" s="127">
        <v>30000</v>
      </c>
      <c r="PAU86" s="128">
        <v>40000</v>
      </c>
      <c r="PAV86" s="129">
        <f t="shared" ref="PAV86" si="704">SUM(PAJ86:PAU86)</f>
        <v>400000</v>
      </c>
      <c r="PAW86" s="182" t="s">
        <v>3</v>
      </c>
      <c r="PAX86" s="183" t="s">
        <v>151</v>
      </c>
      <c r="PAY86" s="146">
        <f>SUM(PAZ86:PBK86)</f>
        <v>400000</v>
      </c>
      <c r="PAZ86" s="126">
        <v>30000</v>
      </c>
      <c r="PBA86" s="127">
        <v>30000</v>
      </c>
      <c r="PBB86" s="127">
        <v>30000</v>
      </c>
      <c r="PBC86" s="127">
        <v>30000</v>
      </c>
      <c r="PBD86" s="127">
        <v>30000</v>
      </c>
      <c r="PBE86" s="127">
        <v>40000</v>
      </c>
      <c r="PBF86" s="127">
        <v>40000</v>
      </c>
      <c r="PBG86" s="127">
        <v>30000</v>
      </c>
      <c r="PBH86" s="127">
        <v>40000</v>
      </c>
      <c r="PBI86" s="127">
        <v>30000</v>
      </c>
      <c r="PBJ86" s="127">
        <v>30000</v>
      </c>
      <c r="PBK86" s="128">
        <v>40000</v>
      </c>
      <c r="PBL86" s="129">
        <f t="shared" ref="PBL86" si="705">SUM(PAZ86:PBK86)</f>
        <v>400000</v>
      </c>
      <c r="PBM86" s="182" t="s">
        <v>3</v>
      </c>
      <c r="PBN86" s="183" t="s">
        <v>151</v>
      </c>
      <c r="PBO86" s="146">
        <f>SUM(PBP86:PCA86)</f>
        <v>400000</v>
      </c>
      <c r="PBP86" s="126">
        <v>30000</v>
      </c>
      <c r="PBQ86" s="127">
        <v>30000</v>
      </c>
      <c r="PBR86" s="127">
        <v>30000</v>
      </c>
      <c r="PBS86" s="127">
        <v>30000</v>
      </c>
      <c r="PBT86" s="127">
        <v>30000</v>
      </c>
      <c r="PBU86" s="127">
        <v>40000</v>
      </c>
      <c r="PBV86" s="127">
        <v>40000</v>
      </c>
      <c r="PBW86" s="127">
        <v>30000</v>
      </c>
      <c r="PBX86" s="127">
        <v>40000</v>
      </c>
      <c r="PBY86" s="127">
        <v>30000</v>
      </c>
      <c r="PBZ86" s="127">
        <v>30000</v>
      </c>
      <c r="PCA86" s="128">
        <v>40000</v>
      </c>
      <c r="PCB86" s="129">
        <f t="shared" ref="PCB86" si="706">SUM(PBP86:PCA86)</f>
        <v>400000</v>
      </c>
      <c r="PCC86" s="182" t="s">
        <v>3</v>
      </c>
      <c r="PCD86" s="183" t="s">
        <v>151</v>
      </c>
      <c r="PCE86" s="146">
        <f>SUM(PCF86:PCQ86)</f>
        <v>400000</v>
      </c>
      <c r="PCF86" s="126">
        <v>30000</v>
      </c>
      <c r="PCG86" s="127">
        <v>30000</v>
      </c>
      <c r="PCH86" s="127">
        <v>30000</v>
      </c>
      <c r="PCI86" s="127">
        <v>30000</v>
      </c>
      <c r="PCJ86" s="127">
        <v>30000</v>
      </c>
      <c r="PCK86" s="127">
        <v>40000</v>
      </c>
      <c r="PCL86" s="127">
        <v>40000</v>
      </c>
      <c r="PCM86" s="127">
        <v>30000</v>
      </c>
      <c r="PCN86" s="127">
        <v>40000</v>
      </c>
      <c r="PCO86" s="127">
        <v>30000</v>
      </c>
      <c r="PCP86" s="127">
        <v>30000</v>
      </c>
      <c r="PCQ86" s="128">
        <v>40000</v>
      </c>
      <c r="PCR86" s="129">
        <f t="shared" ref="PCR86" si="707">SUM(PCF86:PCQ86)</f>
        <v>400000</v>
      </c>
      <c r="PCS86" s="182" t="s">
        <v>3</v>
      </c>
      <c r="PCT86" s="183" t="s">
        <v>151</v>
      </c>
      <c r="PCU86" s="146">
        <f>SUM(PCV86:PDG86)</f>
        <v>400000</v>
      </c>
      <c r="PCV86" s="126">
        <v>30000</v>
      </c>
      <c r="PCW86" s="127">
        <v>30000</v>
      </c>
      <c r="PCX86" s="127">
        <v>30000</v>
      </c>
      <c r="PCY86" s="127">
        <v>30000</v>
      </c>
      <c r="PCZ86" s="127">
        <v>30000</v>
      </c>
      <c r="PDA86" s="127">
        <v>40000</v>
      </c>
      <c r="PDB86" s="127">
        <v>40000</v>
      </c>
      <c r="PDC86" s="127">
        <v>30000</v>
      </c>
      <c r="PDD86" s="127">
        <v>40000</v>
      </c>
      <c r="PDE86" s="127">
        <v>30000</v>
      </c>
      <c r="PDF86" s="127">
        <v>30000</v>
      </c>
      <c r="PDG86" s="128">
        <v>40000</v>
      </c>
      <c r="PDH86" s="129">
        <f t="shared" ref="PDH86" si="708">SUM(PCV86:PDG86)</f>
        <v>400000</v>
      </c>
      <c r="PDI86" s="182" t="s">
        <v>3</v>
      </c>
      <c r="PDJ86" s="183" t="s">
        <v>151</v>
      </c>
      <c r="PDK86" s="146">
        <f>SUM(PDL86:PDW86)</f>
        <v>400000</v>
      </c>
      <c r="PDL86" s="126">
        <v>30000</v>
      </c>
      <c r="PDM86" s="127">
        <v>30000</v>
      </c>
      <c r="PDN86" s="127">
        <v>30000</v>
      </c>
      <c r="PDO86" s="127">
        <v>30000</v>
      </c>
      <c r="PDP86" s="127">
        <v>30000</v>
      </c>
      <c r="PDQ86" s="127">
        <v>40000</v>
      </c>
      <c r="PDR86" s="127">
        <v>40000</v>
      </c>
      <c r="PDS86" s="127">
        <v>30000</v>
      </c>
      <c r="PDT86" s="127">
        <v>40000</v>
      </c>
      <c r="PDU86" s="127">
        <v>30000</v>
      </c>
      <c r="PDV86" s="127">
        <v>30000</v>
      </c>
      <c r="PDW86" s="128">
        <v>40000</v>
      </c>
      <c r="PDX86" s="129">
        <f t="shared" ref="PDX86" si="709">SUM(PDL86:PDW86)</f>
        <v>400000</v>
      </c>
      <c r="PDY86" s="182" t="s">
        <v>3</v>
      </c>
      <c r="PDZ86" s="183" t="s">
        <v>151</v>
      </c>
      <c r="PEA86" s="146">
        <f>SUM(PEB86:PEM86)</f>
        <v>400000</v>
      </c>
      <c r="PEB86" s="126">
        <v>30000</v>
      </c>
      <c r="PEC86" s="127">
        <v>30000</v>
      </c>
      <c r="PED86" s="127">
        <v>30000</v>
      </c>
      <c r="PEE86" s="127">
        <v>30000</v>
      </c>
      <c r="PEF86" s="127">
        <v>30000</v>
      </c>
      <c r="PEG86" s="127">
        <v>40000</v>
      </c>
      <c r="PEH86" s="127">
        <v>40000</v>
      </c>
      <c r="PEI86" s="127">
        <v>30000</v>
      </c>
      <c r="PEJ86" s="127">
        <v>40000</v>
      </c>
      <c r="PEK86" s="127">
        <v>30000</v>
      </c>
      <c r="PEL86" s="127">
        <v>30000</v>
      </c>
      <c r="PEM86" s="128">
        <v>40000</v>
      </c>
      <c r="PEN86" s="129">
        <f t="shared" ref="PEN86" si="710">SUM(PEB86:PEM86)</f>
        <v>400000</v>
      </c>
      <c r="PEO86" s="182" t="s">
        <v>3</v>
      </c>
      <c r="PEP86" s="183" t="s">
        <v>151</v>
      </c>
      <c r="PEQ86" s="146">
        <f>SUM(PER86:PFC86)</f>
        <v>400000</v>
      </c>
      <c r="PER86" s="126">
        <v>30000</v>
      </c>
      <c r="PES86" s="127">
        <v>30000</v>
      </c>
      <c r="PET86" s="127">
        <v>30000</v>
      </c>
      <c r="PEU86" s="127">
        <v>30000</v>
      </c>
      <c r="PEV86" s="127">
        <v>30000</v>
      </c>
      <c r="PEW86" s="127">
        <v>40000</v>
      </c>
      <c r="PEX86" s="127">
        <v>40000</v>
      </c>
      <c r="PEY86" s="127">
        <v>30000</v>
      </c>
      <c r="PEZ86" s="127">
        <v>40000</v>
      </c>
      <c r="PFA86" s="127">
        <v>30000</v>
      </c>
      <c r="PFB86" s="127">
        <v>30000</v>
      </c>
      <c r="PFC86" s="128">
        <v>40000</v>
      </c>
      <c r="PFD86" s="129">
        <f t="shared" ref="PFD86" si="711">SUM(PER86:PFC86)</f>
        <v>400000</v>
      </c>
      <c r="PFE86" s="182" t="s">
        <v>3</v>
      </c>
      <c r="PFF86" s="183" t="s">
        <v>151</v>
      </c>
      <c r="PFG86" s="146">
        <f>SUM(PFH86:PFS86)</f>
        <v>400000</v>
      </c>
      <c r="PFH86" s="126">
        <v>30000</v>
      </c>
      <c r="PFI86" s="127">
        <v>30000</v>
      </c>
      <c r="PFJ86" s="127">
        <v>30000</v>
      </c>
      <c r="PFK86" s="127">
        <v>30000</v>
      </c>
      <c r="PFL86" s="127">
        <v>30000</v>
      </c>
      <c r="PFM86" s="127">
        <v>40000</v>
      </c>
      <c r="PFN86" s="127">
        <v>40000</v>
      </c>
      <c r="PFO86" s="127">
        <v>30000</v>
      </c>
      <c r="PFP86" s="127">
        <v>40000</v>
      </c>
      <c r="PFQ86" s="127">
        <v>30000</v>
      </c>
      <c r="PFR86" s="127">
        <v>30000</v>
      </c>
      <c r="PFS86" s="128">
        <v>40000</v>
      </c>
      <c r="PFT86" s="129">
        <f t="shared" ref="PFT86" si="712">SUM(PFH86:PFS86)</f>
        <v>400000</v>
      </c>
      <c r="PFU86" s="182" t="s">
        <v>3</v>
      </c>
      <c r="PFV86" s="183" t="s">
        <v>151</v>
      </c>
      <c r="PFW86" s="146">
        <f>SUM(PFX86:PGI86)</f>
        <v>400000</v>
      </c>
      <c r="PFX86" s="126">
        <v>30000</v>
      </c>
      <c r="PFY86" s="127">
        <v>30000</v>
      </c>
      <c r="PFZ86" s="127">
        <v>30000</v>
      </c>
      <c r="PGA86" s="127">
        <v>30000</v>
      </c>
      <c r="PGB86" s="127">
        <v>30000</v>
      </c>
      <c r="PGC86" s="127">
        <v>40000</v>
      </c>
      <c r="PGD86" s="127">
        <v>40000</v>
      </c>
      <c r="PGE86" s="127">
        <v>30000</v>
      </c>
      <c r="PGF86" s="127">
        <v>40000</v>
      </c>
      <c r="PGG86" s="127">
        <v>30000</v>
      </c>
      <c r="PGH86" s="127">
        <v>30000</v>
      </c>
      <c r="PGI86" s="128">
        <v>40000</v>
      </c>
      <c r="PGJ86" s="129">
        <f t="shared" ref="PGJ86" si="713">SUM(PFX86:PGI86)</f>
        <v>400000</v>
      </c>
      <c r="PGK86" s="182" t="s">
        <v>3</v>
      </c>
      <c r="PGL86" s="183" t="s">
        <v>151</v>
      </c>
      <c r="PGM86" s="146">
        <f>SUM(PGN86:PGY86)</f>
        <v>400000</v>
      </c>
      <c r="PGN86" s="126">
        <v>30000</v>
      </c>
      <c r="PGO86" s="127">
        <v>30000</v>
      </c>
      <c r="PGP86" s="127">
        <v>30000</v>
      </c>
      <c r="PGQ86" s="127">
        <v>30000</v>
      </c>
      <c r="PGR86" s="127">
        <v>30000</v>
      </c>
      <c r="PGS86" s="127">
        <v>40000</v>
      </c>
      <c r="PGT86" s="127">
        <v>40000</v>
      </c>
      <c r="PGU86" s="127">
        <v>30000</v>
      </c>
      <c r="PGV86" s="127">
        <v>40000</v>
      </c>
      <c r="PGW86" s="127">
        <v>30000</v>
      </c>
      <c r="PGX86" s="127">
        <v>30000</v>
      </c>
      <c r="PGY86" s="128">
        <v>40000</v>
      </c>
      <c r="PGZ86" s="129">
        <f t="shared" ref="PGZ86" si="714">SUM(PGN86:PGY86)</f>
        <v>400000</v>
      </c>
      <c r="PHA86" s="182" t="s">
        <v>3</v>
      </c>
      <c r="PHB86" s="183" t="s">
        <v>151</v>
      </c>
      <c r="PHC86" s="146">
        <f>SUM(PHD86:PHO86)</f>
        <v>400000</v>
      </c>
      <c r="PHD86" s="126">
        <v>30000</v>
      </c>
      <c r="PHE86" s="127">
        <v>30000</v>
      </c>
      <c r="PHF86" s="127">
        <v>30000</v>
      </c>
      <c r="PHG86" s="127">
        <v>30000</v>
      </c>
      <c r="PHH86" s="127">
        <v>30000</v>
      </c>
      <c r="PHI86" s="127">
        <v>40000</v>
      </c>
      <c r="PHJ86" s="127">
        <v>40000</v>
      </c>
      <c r="PHK86" s="127">
        <v>30000</v>
      </c>
      <c r="PHL86" s="127">
        <v>40000</v>
      </c>
      <c r="PHM86" s="127">
        <v>30000</v>
      </c>
      <c r="PHN86" s="127">
        <v>30000</v>
      </c>
      <c r="PHO86" s="128">
        <v>40000</v>
      </c>
      <c r="PHP86" s="129">
        <f t="shared" ref="PHP86" si="715">SUM(PHD86:PHO86)</f>
        <v>400000</v>
      </c>
      <c r="PHQ86" s="182" t="s">
        <v>3</v>
      </c>
      <c r="PHR86" s="183" t="s">
        <v>151</v>
      </c>
      <c r="PHS86" s="146">
        <f>SUM(PHT86:PIE86)</f>
        <v>400000</v>
      </c>
      <c r="PHT86" s="126">
        <v>30000</v>
      </c>
      <c r="PHU86" s="127">
        <v>30000</v>
      </c>
      <c r="PHV86" s="127">
        <v>30000</v>
      </c>
      <c r="PHW86" s="127">
        <v>30000</v>
      </c>
      <c r="PHX86" s="127">
        <v>30000</v>
      </c>
      <c r="PHY86" s="127">
        <v>40000</v>
      </c>
      <c r="PHZ86" s="127">
        <v>40000</v>
      </c>
      <c r="PIA86" s="127">
        <v>30000</v>
      </c>
      <c r="PIB86" s="127">
        <v>40000</v>
      </c>
      <c r="PIC86" s="127">
        <v>30000</v>
      </c>
      <c r="PID86" s="127">
        <v>30000</v>
      </c>
      <c r="PIE86" s="128">
        <v>40000</v>
      </c>
      <c r="PIF86" s="129">
        <f t="shared" ref="PIF86" si="716">SUM(PHT86:PIE86)</f>
        <v>400000</v>
      </c>
      <c r="PIG86" s="182" t="s">
        <v>3</v>
      </c>
      <c r="PIH86" s="183" t="s">
        <v>151</v>
      </c>
      <c r="PII86" s="146">
        <f>SUM(PIJ86:PIU86)</f>
        <v>400000</v>
      </c>
      <c r="PIJ86" s="126">
        <v>30000</v>
      </c>
      <c r="PIK86" s="127">
        <v>30000</v>
      </c>
      <c r="PIL86" s="127">
        <v>30000</v>
      </c>
      <c r="PIM86" s="127">
        <v>30000</v>
      </c>
      <c r="PIN86" s="127">
        <v>30000</v>
      </c>
      <c r="PIO86" s="127">
        <v>40000</v>
      </c>
      <c r="PIP86" s="127">
        <v>40000</v>
      </c>
      <c r="PIQ86" s="127">
        <v>30000</v>
      </c>
      <c r="PIR86" s="127">
        <v>40000</v>
      </c>
      <c r="PIS86" s="127">
        <v>30000</v>
      </c>
      <c r="PIT86" s="127">
        <v>30000</v>
      </c>
      <c r="PIU86" s="128">
        <v>40000</v>
      </c>
      <c r="PIV86" s="129">
        <f t="shared" ref="PIV86" si="717">SUM(PIJ86:PIU86)</f>
        <v>400000</v>
      </c>
      <c r="PIW86" s="182" t="s">
        <v>3</v>
      </c>
      <c r="PIX86" s="183" t="s">
        <v>151</v>
      </c>
      <c r="PIY86" s="146">
        <f>SUM(PIZ86:PJK86)</f>
        <v>400000</v>
      </c>
      <c r="PIZ86" s="126">
        <v>30000</v>
      </c>
      <c r="PJA86" s="127">
        <v>30000</v>
      </c>
      <c r="PJB86" s="127">
        <v>30000</v>
      </c>
      <c r="PJC86" s="127">
        <v>30000</v>
      </c>
      <c r="PJD86" s="127">
        <v>30000</v>
      </c>
      <c r="PJE86" s="127">
        <v>40000</v>
      </c>
      <c r="PJF86" s="127">
        <v>40000</v>
      </c>
      <c r="PJG86" s="127">
        <v>30000</v>
      </c>
      <c r="PJH86" s="127">
        <v>40000</v>
      </c>
      <c r="PJI86" s="127">
        <v>30000</v>
      </c>
      <c r="PJJ86" s="127">
        <v>30000</v>
      </c>
      <c r="PJK86" s="128">
        <v>40000</v>
      </c>
      <c r="PJL86" s="129">
        <f t="shared" ref="PJL86" si="718">SUM(PIZ86:PJK86)</f>
        <v>400000</v>
      </c>
      <c r="PJM86" s="182" t="s">
        <v>3</v>
      </c>
      <c r="PJN86" s="183" t="s">
        <v>151</v>
      </c>
      <c r="PJO86" s="146">
        <f>SUM(PJP86:PKA86)</f>
        <v>400000</v>
      </c>
      <c r="PJP86" s="126">
        <v>30000</v>
      </c>
      <c r="PJQ86" s="127">
        <v>30000</v>
      </c>
      <c r="PJR86" s="127">
        <v>30000</v>
      </c>
      <c r="PJS86" s="127">
        <v>30000</v>
      </c>
      <c r="PJT86" s="127">
        <v>30000</v>
      </c>
      <c r="PJU86" s="127">
        <v>40000</v>
      </c>
      <c r="PJV86" s="127">
        <v>40000</v>
      </c>
      <c r="PJW86" s="127">
        <v>30000</v>
      </c>
      <c r="PJX86" s="127">
        <v>40000</v>
      </c>
      <c r="PJY86" s="127">
        <v>30000</v>
      </c>
      <c r="PJZ86" s="127">
        <v>30000</v>
      </c>
      <c r="PKA86" s="128">
        <v>40000</v>
      </c>
      <c r="PKB86" s="129">
        <f t="shared" ref="PKB86" si="719">SUM(PJP86:PKA86)</f>
        <v>400000</v>
      </c>
      <c r="PKC86" s="182" t="s">
        <v>3</v>
      </c>
      <c r="PKD86" s="183" t="s">
        <v>151</v>
      </c>
      <c r="PKE86" s="146">
        <f>SUM(PKF86:PKQ86)</f>
        <v>400000</v>
      </c>
      <c r="PKF86" s="126">
        <v>30000</v>
      </c>
      <c r="PKG86" s="127">
        <v>30000</v>
      </c>
      <c r="PKH86" s="127">
        <v>30000</v>
      </c>
      <c r="PKI86" s="127">
        <v>30000</v>
      </c>
      <c r="PKJ86" s="127">
        <v>30000</v>
      </c>
      <c r="PKK86" s="127">
        <v>40000</v>
      </c>
      <c r="PKL86" s="127">
        <v>40000</v>
      </c>
      <c r="PKM86" s="127">
        <v>30000</v>
      </c>
      <c r="PKN86" s="127">
        <v>40000</v>
      </c>
      <c r="PKO86" s="127">
        <v>30000</v>
      </c>
      <c r="PKP86" s="127">
        <v>30000</v>
      </c>
      <c r="PKQ86" s="128">
        <v>40000</v>
      </c>
      <c r="PKR86" s="129">
        <f t="shared" ref="PKR86" si="720">SUM(PKF86:PKQ86)</f>
        <v>400000</v>
      </c>
      <c r="PKS86" s="182" t="s">
        <v>3</v>
      </c>
      <c r="PKT86" s="183" t="s">
        <v>151</v>
      </c>
      <c r="PKU86" s="146">
        <f>SUM(PKV86:PLG86)</f>
        <v>400000</v>
      </c>
      <c r="PKV86" s="126">
        <v>30000</v>
      </c>
      <c r="PKW86" s="127">
        <v>30000</v>
      </c>
      <c r="PKX86" s="127">
        <v>30000</v>
      </c>
      <c r="PKY86" s="127">
        <v>30000</v>
      </c>
      <c r="PKZ86" s="127">
        <v>30000</v>
      </c>
      <c r="PLA86" s="127">
        <v>40000</v>
      </c>
      <c r="PLB86" s="127">
        <v>40000</v>
      </c>
      <c r="PLC86" s="127">
        <v>30000</v>
      </c>
      <c r="PLD86" s="127">
        <v>40000</v>
      </c>
      <c r="PLE86" s="127">
        <v>30000</v>
      </c>
      <c r="PLF86" s="127">
        <v>30000</v>
      </c>
      <c r="PLG86" s="128">
        <v>40000</v>
      </c>
      <c r="PLH86" s="129">
        <f t="shared" ref="PLH86" si="721">SUM(PKV86:PLG86)</f>
        <v>400000</v>
      </c>
      <c r="PLI86" s="182" t="s">
        <v>3</v>
      </c>
      <c r="PLJ86" s="183" t="s">
        <v>151</v>
      </c>
      <c r="PLK86" s="146">
        <f>SUM(PLL86:PLW86)</f>
        <v>400000</v>
      </c>
      <c r="PLL86" s="126">
        <v>30000</v>
      </c>
      <c r="PLM86" s="127">
        <v>30000</v>
      </c>
      <c r="PLN86" s="127">
        <v>30000</v>
      </c>
      <c r="PLO86" s="127">
        <v>30000</v>
      </c>
      <c r="PLP86" s="127">
        <v>30000</v>
      </c>
      <c r="PLQ86" s="127">
        <v>40000</v>
      </c>
      <c r="PLR86" s="127">
        <v>40000</v>
      </c>
      <c r="PLS86" s="127">
        <v>30000</v>
      </c>
      <c r="PLT86" s="127">
        <v>40000</v>
      </c>
      <c r="PLU86" s="127">
        <v>30000</v>
      </c>
      <c r="PLV86" s="127">
        <v>30000</v>
      </c>
      <c r="PLW86" s="128">
        <v>40000</v>
      </c>
      <c r="PLX86" s="129">
        <f t="shared" ref="PLX86" si="722">SUM(PLL86:PLW86)</f>
        <v>400000</v>
      </c>
      <c r="PLY86" s="182" t="s">
        <v>3</v>
      </c>
      <c r="PLZ86" s="183" t="s">
        <v>151</v>
      </c>
      <c r="PMA86" s="146">
        <f>SUM(PMB86:PMM86)</f>
        <v>400000</v>
      </c>
      <c r="PMB86" s="126">
        <v>30000</v>
      </c>
      <c r="PMC86" s="127">
        <v>30000</v>
      </c>
      <c r="PMD86" s="127">
        <v>30000</v>
      </c>
      <c r="PME86" s="127">
        <v>30000</v>
      </c>
      <c r="PMF86" s="127">
        <v>30000</v>
      </c>
      <c r="PMG86" s="127">
        <v>40000</v>
      </c>
      <c r="PMH86" s="127">
        <v>40000</v>
      </c>
      <c r="PMI86" s="127">
        <v>30000</v>
      </c>
      <c r="PMJ86" s="127">
        <v>40000</v>
      </c>
      <c r="PMK86" s="127">
        <v>30000</v>
      </c>
      <c r="PML86" s="127">
        <v>30000</v>
      </c>
      <c r="PMM86" s="128">
        <v>40000</v>
      </c>
      <c r="PMN86" s="129">
        <f t="shared" ref="PMN86" si="723">SUM(PMB86:PMM86)</f>
        <v>400000</v>
      </c>
      <c r="PMO86" s="182" t="s">
        <v>3</v>
      </c>
      <c r="PMP86" s="183" t="s">
        <v>151</v>
      </c>
      <c r="PMQ86" s="146">
        <f>SUM(PMR86:PNC86)</f>
        <v>400000</v>
      </c>
      <c r="PMR86" s="126">
        <v>30000</v>
      </c>
      <c r="PMS86" s="127">
        <v>30000</v>
      </c>
      <c r="PMT86" s="127">
        <v>30000</v>
      </c>
      <c r="PMU86" s="127">
        <v>30000</v>
      </c>
      <c r="PMV86" s="127">
        <v>30000</v>
      </c>
      <c r="PMW86" s="127">
        <v>40000</v>
      </c>
      <c r="PMX86" s="127">
        <v>40000</v>
      </c>
      <c r="PMY86" s="127">
        <v>30000</v>
      </c>
      <c r="PMZ86" s="127">
        <v>40000</v>
      </c>
      <c r="PNA86" s="127">
        <v>30000</v>
      </c>
      <c r="PNB86" s="127">
        <v>30000</v>
      </c>
      <c r="PNC86" s="128">
        <v>40000</v>
      </c>
      <c r="PND86" s="129">
        <f t="shared" ref="PND86" si="724">SUM(PMR86:PNC86)</f>
        <v>400000</v>
      </c>
      <c r="PNE86" s="182" t="s">
        <v>3</v>
      </c>
      <c r="PNF86" s="183" t="s">
        <v>151</v>
      </c>
      <c r="PNG86" s="146">
        <f>SUM(PNH86:PNS86)</f>
        <v>400000</v>
      </c>
      <c r="PNH86" s="126">
        <v>30000</v>
      </c>
      <c r="PNI86" s="127">
        <v>30000</v>
      </c>
      <c r="PNJ86" s="127">
        <v>30000</v>
      </c>
      <c r="PNK86" s="127">
        <v>30000</v>
      </c>
      <c r="PNL86" s="127">
        <v>30000</v>
      </c>
      <c r="PNM86" s="127">
        <v>40000</v>
      </c>
      <c r="PNN86" s="127">
        <v>40000</v>
      </c>
      <c r="PNO86" s="127">
        <v>30000</v>
      </c>
      <c r="PNP86" s="127">
        <v>40000</v>
      </c>
      <c r="PNQ86" s="127">
        <v>30000</v>
      </c>
      <c r="PNR86" s="127">
        <v>30000</v>
      </c>
      <c r="PNS86" s="128">
        <v>40000</v>
      </c>
      <c r="PNT86" s="129">
        <f t="shared" ref="PNT86" si="725">SUM(PNH86:PNS86)</f>
        <v>400000</v>
      </c>
      <c r="PNU86" s="182" t="s">
        <v>3</v>
      </c>
      <c r="PNV86" s="183" t="s">
        <v>151</v>
      </c>
      <c r="PNW86" s="146">
        <f>SUM(PNX86:POI86)</f>
        <v>400000</v>
      </c>
      <c r="PNX86" s="126">
        <v>30000</v>
      </c>
      <c r="PNY86" s="127">
        <v>30000</v>
      </c>
      <c r="PNZ86" s="127">
        <v>30000</v>
      </c>
      <c r="POA86" s="127">
        <v>30000</v>
      </c>
      <c r="POB86" s="127">
        <v>30000</v>
      </c>
      <c r="POC86" s="127">
        <v>40000</v>
      </c>
      <c r="POD86" s="127">
        <v>40000</v>
      </c>
      <c r="POE86" s="127">
        <v>30000</v>
      </c>
      <c r="POF86" s="127">
        <v>40000</v>
      </c>
      <c r="POG86" s="127">
        <v>30000</v>
      </c>
      <c r="POH86" s="127">
        <v>30000</v>
      </c>
      <c r="POI86" s="128">
        <v>40000</v>
      </c>
      <c r="POJ86" s="129">
        <f t="shared" ref="POJ86" si="726">SUM(PNX86:POI86)</f>
        <v>400000</v>
      </c>
      <c r="POK86" s="182" t="s">
        <v>3</v>
      </c>
      <c r="POL86" s="183" t="s">
        <v>151</v>
      </c>
      <c r="POM86" s="146">
        <f>SUM(PON86:POY86)</f>
        <v>400000</v>
      </c>
      <c r="PON86" s="126">
        <v>30000</v>
      </c>
      <c r="POO86" s="127">
        <v>30000</v>
      </c>
      <c r="POP86" s="127">
        <v>30000</v>
      </c>
      <c r="POQ86" s="127">
        <v>30000</v>
      </c>
      <c r="POR86" s="127">
        <v>30000</v>
      </c>
      <c r="POS86" s="127">
        <v>40000</v>
      </c>
      <c r="POT86" s="127">
        <v>40000</v>
      </c>
      <c r="POU86" s="127">
        <v>30000</v>
      </c>
      <c r="POV86" s="127">
        <v>40000</v>
      </c>
      <c r="POW86" s="127">
        <v>30000</v>
      </c>
      <c r="POX86" s="127">
        <v>30000</v>
      </c>
      <c r="POY86" s="128">
        <v>40000</v>
      </c>
      <c r="POZ86" s="129">
        <f t="shared" ref="POZ86" si="727">SUM(PON86:POY86)</f>
        <v>400000</v>
      </c>
      <c r="PPA86" s="182" t="s">
        <v>3</v>
      </c>
      <c r="PPB86" s="183" t="s">
        <v>151</v>
      </c>
      <c r="PPC86" s="146">
        <f>SUM(PPD86:PPO86)</f>
        <v>400000</v>
      </c>
      <c r="PPD86" s="126">
        <v>30000</v>
      </c>
      <c r="PPE86" s="127">
        <v>30000</v>
      </c>
      <c r="PPF86" s="127">
        <v>30000</v>
      </c>
      <c r="PPG86" s="127">
        <v>30000</v>
      </c>
      <c r="PPH86" s="127">
        <v>30000</v>
      </c>
      <c r="PPI86" s="127">
        <v>40000</v>
      </c>
      <c r="PPJ86" s="127">
        <v>40000</v>
      </c>
      <c r="PPK86" s="127">
        <v>30000</v>
      </c>
      <c r="PPL86" s="127">
        <v>40000</v>
      </c>
      <c r="PPM86" s="127">
        <v>30000</v>
      </c>
      <c r="PPN86" s="127">
        <v>30000</v>
      </c>
      <c r="PPO86" s="128">
        <v>40000</v>
      </c>
      <c r="PPP86" s="129">
        <f t="shared" ref="PPP86" si="728">SUM(PPD86:PPO86)</f>
        <v>400000</v>
      </c>
      <c r="PPQ86" s="182" t="s">
        <v>3</v>
      </c>
      <c r="PPR86" s="183" t="s">
        <v>151</v>
      </c>
      <c r="PPS86" s="146">
        <f>SUM(PPT86:PQE86)</f>
        <v>400000</v>
      </c>
      <c r="PPT86" s="126">
        <v>30000</v>
      </c>
      <c r="PPU86" s="127">
        <v>30000</v>
      </c>
      <c r="PPV86" s="127">
        <v>30000</v>
      </c>
      <c r="PPW86" s="127">
        <v>30000</v>
      </c>
      <c r="PPX86" s="127">
        <v>30000</v>
      </c>
      <c r="PPY86" s="127">
        <v>40000</v>
      </c>
      <c r="PPZ86" s="127">
        <v>40000</v>
      </c>
      <c r="PQA86" s="127">
        <v>30000</v>
      </c>
      <c r="PQB86" s="127">
        <v>40000</v>
      </c>
      <c r="PQC86" s="127">
        <v>30000</v>
      </c>
      <c r="PQD86" s="127">
        <v>30000</v>
      </c>
      <c r="PQE86" s="128">
        <v>40000</v>
      </c>
      <c r="PQF86" s="129">
        <f t="shared" ref="PQF86" si="729">SUM(PPT86:PQE86)</f>
        <v>400000</v>
      </c>
      <c r="PQG86" s="182" t="s">
        <v>3</v>
      </c>
      <c r="PQH86" s="183" t="s">
        <v>151</v>
      </c>
      <c r="PQI86" s="146">
        <f>SUM(PQJ86:PQU86)</f>
        <v>400000</v>
      </c>
      <c r="PQJ86" s="126">
        <v>30000</v>
      </c>
      <c r="PQK86" s="127">
        <v>30000</v>
      </c>
      <c r="PQL86" s="127">
        <v>30000</v>
      </c>
      <c r="PQM86" s="127">
        <v>30000</v>
      </c>
      <c r="PQN86" s="127">
        <v>30000</v>
      </c>
      <c r="PQO86" s="127">
        <v>40000</v>
      </c>
      <c r="PQP86" s="127">
        <v>40000</v>
      </c>
      <c r="PQQ86" s="127">
        <v>30000</v>
      </c>
      <c r="PQR86" s="127">
        <v>40000</v>
      </c>
      <c r="PQS86" s="127">
        <v>30000</v>
      </c>
      <c r="PQT86" s="127">
        <v>30000</v>
      </c>
      <c r="PQU86" s="128">
        <v>40000</v>
      </c>
      <c r="PQV86" s="129">
        <f t="shared" ref="PQV86" si="730">SUM(PQJ86:PQU86)</f>
        <v>400000</v>
      </c>
      <c r="PQW86" s="182" t="s">
        <v>3</v>
      </c>
      <c r="PQX86" s="183" t="s">
        <v>151</v>
      </c>
      <c r="PQY86" s="146">
        <f>SUM(PQZ86:PRK86)</f>
        <v>400000</v>
      </c>
      <c r="PQZ86" s="126">
        <v>30000</v>
      </c>
      <c r="PRA86" s="127">
        <v>30000</v>
      </c>
      <c r="PRB86" s="127">
        <v>30000</v>
      </c>
      <c r="PRC86" s="127">
        <v>30000</v>
      </c>
      <c r="PRD86" s="127">
        <v>30000</v>
      </c>
      <c r="PRE86" s="127">
        <v>40000</v>
      </c>
      <c r="PRF86" s="127">
        <v>40000</v>
      </c>
      <c r="PRG86" s="127">
        <v>30000</v>
      </c>
      <c r="PRH86" s="127">
        <v>40000</v>
      </c>
      <c r="PRI86" s="127">
        <v>30000</v>
      </c>
      <c r="PRJ86" s="127">
        <v>30000</v>
      </c>
      <c r="PRK86" s="128">
        <v>40000</v>
      </c>
      <c r="PRL86" s="129">
        <f t="shared" ref="PRL86" si="731">SUM(PQZ86:PRK86)</f>
        <v>400000</v>
      </c>
      <c r="PRM86" s="182" t="s">
        <v>3</v>
      </c>
      <c r="PRN86" s="183" t="s">
        <v>151</v>
      </c>
      <c r="PRO86" s="146">
        <f>SUM(PRP86:PSA86)</f>
        <v>400000</v>
      </c>
      <c r="PRP86" s="126">
        <v>30000</v>
      </c>
      <c r="PRQ86" s="127">
        <v>30000</v>
      </c>
      <c r="PRR86" s="127">
        <v>30000</v>
      </c>
      <c r="PRS86" s="127">
        <v>30000</v>
      </c>
      <c r="PRT86" s="127">
        <v>30000</v>
      </c>
      <c r="PRU86" s="127">
        <v>40000</v>
      </c>
      <c r="PRV86" s="127">
        <v>40000</v>
      </c>
      <c r="PRW86" s="127">
        <v>30000</v>
      </c>
      <c r="PRX86" s="127">
        <v>40000</v>
      </c>
      <c r="PRY86" s="127">
        <v>30000</v>
      </c>
      <c r="PRZ86" s="127">
        <v>30000</v>
      </c>
      <c r="PSA86" s="128">
        <v>40000</v>
      </c>
      <c r="PSB86" s="129">
        <f t="shared" ref="PSB86" si="732">SUM(PRP86:PSA86)</f>
        <v>400000</v>
      </c>
      <c r="PSC86" s="182" t="s">
        <v>3</v>
      </c>
      <c r="PSD86" s="183" t="s">
        <v>151</v>
      </c>
      <c r="PSE86" s="146">
        <f>SUM(PSF86:PSQ86)</f>
        <v>400000</v>
      </c>
      <c r="PSF86" s="126">
        <v>30000</v>
      </c>
      <c r="PSG86" s="127">
        <v>30000</v>
      </c>
      <c r="PSH86" s="127">
        <v>30000</v>
      </c>
      <c r="PSI86" s="127">
        <v>30000</v>
      </c>
      <c r="PSJ86" s="127">
        <v>30000</v>
      </c>
      <c r="PSK86" s="127">
        <v>40000</v>
      </c>
      <c r="PSL86" s="127">
        <v>40000</v>
      </c>
      <c r="PSM86" s="127">
        <v>30000</v>
      </c>
      <c r="PSN86" s="127">
        <v>40000</v>
      </c>
      <c r="PSO86" s="127">
        <v>30000</v>
      </c>
      <c r="PSP86" s="127">
        <v>30000</v>
      </c>
      <c r="PSQ86" s="128">
        <v>40000</v>
      </c>
      <c r="PSR86" s="129">
        <f t="shared" ref="PSR86" si="733">SUM(PSF86:PSQ86)</f>
        <v>400000</v>
      </c>
      <c r="PSS86" s="182" t="s">
        <v>3</v>
      </c>
      <c r="PST86" s="183" t="s">
        <v>151</v>
      </c>
      <c r="PSU86" s="146">
        <f>SUM(PSV86:PTG86)</f>
        <v>400000</v>
      </c>
      <c r="PSV86" s="126">
        <v>30000</v>
      </c>
      <c r="PSW86" s="127">
        <v>30000</v>
      </c>
      <c r="PSX86" s="127">
        <v>30000</v>
      </c>
      <c r="PSY86" s="127">
        <v>30000</v>
      </c>
      <c r="PSZ86" s="127">
        <v>30000</v>
      </c>
      <c r="PTA86" s="127">
        <v>40000</v>
      </c>
      <c r="PTB86" s="127">
        <v>40000</v>
      </c>
      <c r="PTC86" s="127">
        <v>30000</v>
      </c>
      <c r="PTD86" s="127">
        <v>40000</v>
      </c>
      <c r="PTE86" s="127">
        <v>30000</v>
      </c>
      <c r="PTF86" s="127">
        <v>30000</v>
      </c>
      <c r="PTG86" s="128">
        <v>40000</v>
      </c>
      <c r="PTH86" s="129">
        <f t="shared" ref="PTH86" si="734">SUM(PSV86:PTG86)</f>
        <v>400000</v>
      </c>
      <c r="PTI86" s="182" t="s">
        <v>3</v>
      </c>
      <c r="PTJ86" s="183" t="s">
        <v>151</v>
      </c>
      <c r="PTK86" s="146">
        <f>SUM(PTL86:PTW86)</f>
        <v>400000</v>
      </c>
      <c r="PTL86" s="126">
        <v>30000</v>
      </c>
      <c r="PTM86" s="127">
        <v>30000</v>
      </c>
      <c r="PTN86" s="127">
        <v>30000</v>
      </c>
      <c r="PTO86" s="127">
        <v>30000</v>
      </c>
      <c r="PTP86" s="127">
        <v>30000</v>
      </c>
      <c r="PTQ86" s="127">
        <v>40000</v>
      </c>
      <c r="PTR86" s="127">
        <v>40000</v>
      </c>
      <c r="PTS86" s="127">
        <v>30000</v>
      </c>
      <c r="PTT86" s="127">
        <v>40000</v>
      </c>
      <c r="PTU86" s="127">
        <v>30000</v>
      </c>
      <c r="PTV86" s="127">
        <v>30000</v>
      </c>
      <c r="PTW86" s="128">
        <v>40000</v>
      </c>
      <c r="PTX86" s="129">
        <f t="shared" ref="PTX86" si="735">SUM(PTL86:PTW86)</f>
        <v>400000</v>
      </c>
      <c r="PTY86" s="182" t="s">
        <v>3</v>
      </c>
      <c r="PTZ86" s="183" t="s">
        <v>151</v>
      </c>
      <c r="PUA86" s="146">
        <f>SUM(PUB86:PUM86)</f>
        <v>400000</v>
      </c>
      <c r="PUB86" s="126">
        <v>30000</v>
      </c>
      <c r="PUC86" s="127">
        <v>30000</v>
      </c>
      <c r="PUD86" s="127">
        <v>30000</v>
      </c>
      <c r="PUE86" s="127">
        <v>30000</v>
      </c>
      <c r="PUF86" s="127">
        <v>30000</v>
      </c>
      <c r="PUG86" s="127">
        <v>40000</v>
      </c>
      <c r="PUH86" s="127">
        <v>40000</v>
      </c>
      <c r="PUI86" s="127">
        <v>30000</v>
      </c>
      <c r="PUJ86" s="127">
        <v>40000</v>
      </c>
      <c r="PUK86" s="127">
        <v>30000</v>
      </c>
      <c r="PUL86" s="127">
        <v>30000</v>
      </c>
      <c r="PUM86" s="128">
        <v>40000</v>
      </c>
      <c r="PUN86" s="129">
        <f t="shared" ref="PUN86" si="736">SUM(PUB86:PUM86)</f>
        <v>400000</v>
      </c>
      <c r="PUO86" s="182" t="s">
        <v>3</v>
      </c>
      <c r="PUP86" s="183" t="s">
        <v>151</v>
      </c>
      <c r="PUQ86" s="146">
        <f>SUM(PUR86:PVC86)</f>
        <v>400000</v>
      </c>
      <c r="PUR86" s="126">
        <v>30000</v>
      </c>
      <c r="PUS86" s="127">
        <v>30000</v>
      </c>
      <c r="PUT86" s="127">
        <v>30000</v>
      </c>
      <c r="PUU86" s="127">
        <v>30000</v>
      </c>
      <c r="PUV86" s="127">
        <v>30000</v>
      </c>
      <c r="PUW86" s="127">
        <v>40000</v>
      </c>
      <c r="PUX86" s="127">
        <v>40000</v>
      </c>
      <c r="PUY86" s="127">
        <v>30000</v>
      </c>
      <c r="PUZ86" s="127">
        <v>40000</v>
      </c>
      <c r="PVA86" s="127">
        <v>30000</v>
      </c>
      <c r="PVB86" s="127">
        <v>30000</v>
      </c>
      <c r="PVC86" s="128">
        <v>40000</v>
      </c>
      <c r="PVD86" s="129">
        <f t="shared" ref="PVD86" si="737">SUM(PUR86:PVC86)</f>
        <v>400000</v>
      </c>
      <c r="PVE86" s="182" t="s">
        <v>3</v>
      </c>
      <c r="PVF86" s="183" t="s">
        <v>151</v>
      </c>
      <c r="PVG86" s="146">
        <f>SUM(PVH86:PVS86)</f>
        <v>400000</v>
      </c>
      <c r="PVH86" s="126">
        <v>30000</v>
      </c>
      <c r="PVI86" s="127">
        <v>30000</v>
      </c>
      <c r="PVJ86" s="127">
        <v>30000</v>
      </c>
      <c r="PVK86" s="127">
        <v>30000</v>
      </c>
      <c r="PVL86" s="127">
        <v>30000</v>
      </c>
      <c r="PVM86" s="127">
        <v>40000</v>
      </c>
      <c r="PVN86" s="127">
        <v>40000</v>
      </c>
      <c r="PVO86" s="127">
        <v>30000</v>
      </c>
      <c r="PVP86" s="127">
        <v>40000</v>
      </c>
      <c r="PVQ86" s="127">
        <v>30000</v>
      </c>
      <c r="PVR86" s="127">
        <v>30000</v>
      </c>
      <c r="PVS86" s="128">
        <v>40000</v>
      </c>
      <c r="PVT86" s="129">
        <f t="shared" ref="PVT86" si="738">SUM(PVH86:PVS86)</f>
        <v>400000</v>
      </c>
      <c r="PVU86" s="182" t="s">
        <v>3</v>
      </c>
      <c r="PVV86" s="183" t="s">
        <v>151</v>
      </c>
      <c r="PVW86" s="146">
        <f>SUM(PVX86:PWI86)</f>
        <v>400000</v>
      </c>
      <c r="PVX86" s="126">
        <v>30000</v>
      </c>
      <c r="PVY86" s="127">
        <v>30000</v>
      </c>
      <c r="PVZ86" s="127">
        <v>30000</v>
      </c>
      <c r="PWA86" s="127">
        <v>30000</v>
      </c>
      <c r="PWB86" s="127">
        <v>30000</v>
      </c>
      <c r="PWC86" s="127">
        <v>40000</v>
      </c>
      <c r="PWD86" s="127">
        <v>40000</v>
      </c>
      <c r="PWE86" s="127">
        <v>30000</v>
      </c>
      <c r="PWF86" s="127">
        <v>40000</v>
      </c>
      <c r="PWG86" s="127">
        <v>30000</v>
      </c>
      <c r="PWH86" s="127">
        <v>30000</v>
      </c>
      <c r="PWI86" s="128">
        <v>40000</v>
      </c>
      <c r="PWJ86" s="129">
        <f t="shared" ref="PWJ86" si="739">SUM(PVX86:PWI86)</f>
        <v>400000</v>
      </c>
      <c r="PWK86" s="182" t="s">
        <v>3</v>
      </c>
      <c r="PWL86" s="183" t="s">
        <v>151</v>
      </c>
      <c r="PWM86" s="146">
        <f>SUM(PWN86:PWY86)</f>
        <v>400000</v>
      </c>
      <c r="PWN86" s="126">
        <v>30000</v>
      </c>
      <c r="PWO86" s="127">
        <v>30000</v>
      </c>
      <c r="PWP86" s="127">
        <v>30000</v>
      </c>
      <c r="PWQ86" s="127">
        <v>30000</v>
      </c>
      <c r="PWR86" s="127">
        <v>30000</v>
      </c>
      <c r="PWS86" s="127">
        <v>40000</v>
      </c>
      <c r="PWT86" s="127">
        <v>40000</v>
      </c>
      <c r="PWU86" s="127">
        <v>30000</v>
      </c>
      <c r="PWV86" s="127">
        <v>40000</v>
      </c>
      <c r="PWW86" s="127">
        <v>30000</v>
      </c>
      <c r="PWX86" s="127">
        <v>30000</v>
      </c>
      <c r="PWY86" s="128">
        <v>40000</v>
      </c>
      <c r="PWZ86" s="129">
        <f t="shared" ref="PWZ86" si="740">SUM(PWN86:PWY86)</f>
        <v>400000</v>
      </c>
      <c r="PXA86" s="182" t="s">
        <v>3</v>
      </c>
      <c r="PXB86" s="183" t="s">
        <v>151</v>
      </c>
      <c r="PXC86" s="146">
        <f>SUM(PXD86:PXO86)</f>
        <v>400000</v>
      </c>
      <c r="PXD86" s="126">
        <v>30000</v>
      </c>
      <c r="PXE86" s="127">
        <v>30000</v>
      </c>
      <c r="PXF86" s="127">
        <v>30000</v>
      </c>
      <c r="PXG86" s="127">
        <v>30000</v>
      </c>
      <c r="PXH86" s="127">
        <v>30000</v>
      </c>
      <c r="PXI86" s="127">
        <v>40000</v>
      </c>
      <c r="PXJ86" s="127">
        <v>40000</v>
      </c>
      <c r="PXK86" s="127">
        <v>30000</v>
      </c>
      <c r="PXL86" s="127">
        <v>40000</v>
      </c>
      <c r="PXM86" s="127">
        <v>30000</v>
      </c>
      <c r="PXN86" s="127">
        <v>30000</v>
      </c>
      <c r="PXO86" s="128">
        <v>40000</v>
      </c>
      <c r="PXP86" s="129">
        <f t="shared" ref="PXP86" si="741">SUM(PXD86:PXO86)</f>
        <v>400000</v>
      </c>
      <c r="PXQ86" s="182" t="s">
        <v>3</v>
      </c>
      <c r="PXR86" s="183" t="s">
        <v>151</v>
      </c>
      <c r="PXS86" s="146">
        <f>SUM(PXT86:PYE86)</f>
        <v>400000</v>
      </c>
      <c r="PXT86" s="126">
        <v>30000</v>
      </c>
      <c r="PXU86" s="127">
        <v>30000</v>
      </c>
      <c r="PXV86" s="127">
        <v>30000</v>
      </c>
      <c r="PXW86" s="127">
        <v>30000</v>
      </c>
      <c r="PXX86" s="127">
        <v>30000</v>
      </c>
      <c r="PXY86" s="127">
        <v>40000</v>
      </c>
      <c r="PXZ86" s="127">
        <v>40000</v>
      </c>
      <c r="PYA86" s="127">
        <v>30000</v>
      </c>
      <c r="PYB86" s="127">
        <v>40000</v>
      </c>
      <c r="PYC86" s="127">
        <v>30000</v>
      </c>
      <c r="PYD86" s="127">
        <v>30000</v>
      </c>
      <c r="PYE86" s="128">
        <v>40000</v>
      </c>
      <c r="PYF86" s="129">
        <f t="shared" ref="PYF86" si="742">SUM(PXT86:PYE86)</f>
        <v>400000</v>
      </c>
      <c r="PYG86" s="182" t="s">
        <v>3</v>
      </c>
      <c r="PYH86" s="183" t="s">
        <v>151</v>
      </c>
      <c r="PYI86" s="146">
        <f>SUM(PYJ86:PYU86)</f>
        <v>400000</v>
      </c>
      <c r="PYJ86" s="126">
        <v>30000</v>
      </c>
      <c r="PYK86" s="127">
        <v>30000</v>
      </c>
      <c r="PYL86" s="127">
        <v>30000</v>
      </c>
      <c r="PYM86" s="127">
        <v>30000</v>
      </c>
      <c r="PYN86" s="127">
        <v>30000</v>
      </c>
      <c r="PYO86" s="127">
        <v>40000</v>
      </c>
      <c r="PYP86" s="127">
        <v>40000</v>
      </c>
      <c r="PYQ86" s="127">
        <v>30000</v>
      </c>
      <c r="PYR86" s="127">
        <v>40000</v>
      </c>
      <c r="PYS86" s="127">
        <v>30000</v>
      </c>
      <c r="PYT86" s="127">
        <v>30000</v>
      </c>
      <c r="PYU86" s="128">
        <v>40000</v>
      </c>
      <c r="PYV86" s="129">
        <f t="shared" ref="PYV86" si="743">SUM(PYJ86:PYU86)</f>
        <v>400000</v>
      </c>
      <c r="PYW86" s="182" t="s">
        <v>3</v>
      </c>
      <c r="PYX86" s="183" t="s">
        <v>151</v>
      </c>
      <c r="PYY86" s="146">
        <f>SUM(PYZ86:PZK86)</f>
        <v>400000</v>
      </c>
      <c r="PYZ86" s="126">
        <v>30000</v>
      </c>
      <c r="PZA86" s="127">
        <v>30000</v>
      </c>
      <c r="PZB86" s="127">
        <v>30000</v>
      </c>
      <c r="PZC86" s="127">
        <v>30000</v>
      </c>
      <c r="PZD86" s="127">
        <v>30000</v>
      </c>
      <c r="PZE86" s="127">
        <v>40000</v>
      </c>
      <c r="PZF86" s="127">
        <v>40000</v>
      </c>
      <c r="PZG86" s="127">
        <v>30000</v>
      </c>
      <c r="PZH86" s="127">
        <v>40000</v>
      </c>
      <c r="PZI86" s="127">
        <v>30000</v>
      </c>
      <c r="PZJ86" s="127">
        <v>30000</v>
      </c>
      <c r="PZK86" s="128">
        <v>40000</v>
      </c>
      <c r="PZL86" s="129">
        <f t="shared" ref="PZL86" si="744">SUM(PYZ86:PZK86)</f>
        <v>400000</v>
      </c>
      <c r="PZM86" s="182" t="s">
        <v>3</v>
      </c>
      <c r="PZN86" s="183" t="s">
        <v>151</v>
      </c>
      <c r="PZO86" s="146">
        <f>SUM(PZP86:QAA86)</f>
        <v>400000</v>
      </c>
      <c r="PZP86" s="126">
        <v>30000</v>
      </c>
      <c r="PZQ86" s="127">
        <v>30000</v>
      </c>
      <c r="PZR86" s="127">
        <v>30000</v>
      </c>
      <c r="PZS86" s="127">
        <v>30000</v>
      </c>
      <c r="PZT86" s="127">
        <v>30000</v>
      </c>
      <c r="PZU86" s="127">
        <v>40000</v>
      </c>
      <c r="PZV86" s="127">
        <v>40000</v>
      </c>
      <c r="PZW86" s="127">
        <v>30000</v>
      </c>
      <c r="PZX86" s="127">
        <v>40000</v>
      </c>
      <c r="PZY86" s="127">
        <v>30000</v>
      </c>
      <c r="PZZ86" s="127">
        <v>30000</v>
      </c>
      <c r="QAA86" s="128">
        <v>40000</v>
      </c>
      <c r="QAB86" s="129">
        <f t="shared" ref="QAB86" si="745">SUM(PZP86:QAA86)</f>
        <v>400000</v>
      </c>
      <c r="QAC86" s="182" t="s">
        <v>3</v>
      </c>
      <c r="QAD86" s="183" t="s">
        <v>151</v>
      </c>
      <c r="QAE86" s="146">
        <f>SUM(QAF86:QAQ86)</f>
        <v>400000</v>
      </c>
      <c r="QAF86" s="126">
        <v>30000</v>
      </c>
      <c r="QAG86" s="127">
        <v>30000</v>
      </c>
      <c r="QAH86" s="127">
        <v>30000</v>
      </c>
      <c r="QAI86" s="127">
        <v>30000</v>
      </c>
      <c r="QAJ86" s="127">
        <v>30000</v>
      </c>
      <c r="QAK86" s="127">
        <v>40000</v>
      </c>
      <c r="QAL86" s="127">
        <v>40000</v>
      </c>
      <c r="QAM86" s="127">
        <v>30000</v>
      </c>
      <c r="QAN86" s="127">
        <v>40000</v>
      </c>
      <c r="QAO86" s="127">
        <v>30000</v>
      </c>
      <c r="QAP86" s="127">
        <v>30000</v>
      </c>
      <c r="QAQ86" s="128">
        <v>40000</v>
      </c>
      <c r="QAR86" s="129">
        <f t="shared" ref="QAR86" si="746">SUM(QAF86:QAQ86)</f>
        <v>400000</v>
      </c>
      <c r="QAS86" s="182" t="s">
        <v>3</v>
      </c>
      <c r="QAT86" s="183" t="s">
        <v>151</v>
      </c>
      <c r="QAU86" s="146">
        <f>SUM(QAV86:QBG86)</f>
        <v>400000</v>
      </c>
      <c r="QAV86" s="126">
        <v>30000</v>
      </c>
      <c r="QAW86" s="127">
        <v>30000</v>
      </c>
      <c r="QAX86" s="127">
        <v>30000</v>
      </c>
      <c r="QAY86" s="127">
        <v>30000</v>
      </c>
      <c r="QAZ86" s="127">
        <v>30000</v>
      </c>
      <c r="QBA86" s="127">
        <v>40000</v>
      </c>
      <c r="QBB86" s="127">
        <v>40000</v>
      </c>
      <c r="QBC86" s="127">
        <v>30000</v>
      </c>
      <c r="QBD86" s="127">
        <v>40000</v>
      </c>
      <c r="QBE86" s="127">
        <v>30000</v>
      </c>
      <c r="QBF86" s="127">
        <v>30000</v>
      </c>
      <c r="QBG86" s="128">
        <v>40000</v>
      </c>
      <c r="QBH86" s="129">
        <f t="shared" ref="QBH86" si="747">SUM(QAV86:QBG86)</f>
        <v>400000</v>
      </c>
      <c r="QBI86" s="182" t="s">
        <v>3</v>
      </c>
      <c r="QBJ86" s="183" t="s">
        <v>151</v>
      </c>
      <c r="QBK86" s="146">
        <f>SUM(QBL86:QBW86)</f>
        <v>400000</v>
      </c>
      <c r="QBL86" s="126">
        <v>30000</v>
      </c>
      <c r="QBM86" s="127">
        <v>30000</v>
      </c>
      <c r="QBN86" s="127">
        <v>30000</v>
      </c>
      <c r="QBO86" s="127">
        <v>30000</v>
      </c>
      <c r="QBP86" s="127">
        <v>30000</v>
      </c>
      <c r="QBQ86" s="127">
        <v>40000</v>
      </c>
      <c r="QBR86" s="127">
        <v>40000</v>
      </c>
      <c r="QBS86" s="127">
        <v>30000</v>
      </c>
      <c r="QBT86" s="127">
        <v>40000</v>
      </c>
      <c r="QBU86" s="127">
        <v>30000</v>
      </c>
      <c r="QBV86" s="127">
        <v>30000</v>
      </c>
      <c r="QBW86" s="128">
        <v>40000</v>
      </c>
      <c r="QBX86" s="129">
        <f t="shared" ref="QBX86" si="748">SUM(QBL86:QBW86)</f>
        <v>400000</v>
      </c>
      <c r="QBY86" s="182" t="s">
        <v>3</v>
      </c>
      <c r="QBZ86" s="183" t="s">
        <v>151</v>
      </c>
      <c r="QCA86" s="146">
        <f>SUM(QCB86:QCM86)</f>
        <v>400000</v>
      </c>
      <c r="QCB86" s="126">
        <v>30000</v>
      </c>
      <c r="QCC86" s="127">
        <v>30000</v>
      </c>
      <c r="QCD86" s="127">
        <v>30000</v>
      </c>
      <c r="QCE86" s="127">
        <v>30000</v>
      </c>
      <c r="QCF86" s="127">
        <v>30000</v>
      </c>
      <c r="QCG86" s="127">
        <v>40000</v>
      </c>
      <c r="QCH86" s="127">
        <v>40000</v>
      </c>
      <c r="QCI86" s="127">
        <v>30000</v>
      </c>
      <c r="QCJ86" s="127">
        <v>40000</v>
      </c>
      <c r="QCK86" s="127">
        <v>30000</v>
      </c>
      <c r="QCL86" s="127">
        <v>30000</v>
      </c>
      <c r="QCM86" s="128">
        <v>40000</v>
      </c>
      <c r="QCN86" s="129">
        <f t="shared" ref="QCN86" si="749">SUM(QCB86:QCM86)</f>
        <v>400000</v>
      </c>
      <c r="QCO86" s="182" t="s">
        <v>3</v>
      </c>
      <c r="QCP86" s="183" t="s">
        <v>151</v>
      </c>
      <c r="QCQ86" s="146">
        <f>SUM(QCR86:QDC86)</f>
        <v>400000</v>
      </c>
      <c r="QCR86" s="126">
        <v>30000</v>
      </c>
      <c r="QCS86" s="127">
        <v>30000</v>
      </c>
      <c r="QCT86" s="127">
        <v>30000</v>
      </c>
      <c r="QCU86" s="127">
        <v>30000</v>
      </c>
      <c r="QCV86" s="127">
        <v>30000</v>
      </c>
      <c r="QCW86" s="127">
        <v>40000</v>
      </c>
      <c r="QCX86" s="127">
        <v>40000</v>
      </c>
      <c r="QCY86" s="127">
        <v>30000</v>
      </c>
      <c r="QCZ86" s="127">
        <v>40000</v>
      </c>
      <c r="QDA86" s="127">
        <v>30000</v>
      </c>
      <c r="QDB86" s="127">
        <v>30000</v>
      </c>
      <c r="QDC86" s="128">
        <v>40000</v>
      </c>
      <c r="QDD86" s="129">
        <f t="shared" ref="QDD86" si="750">SUM(QCR86:QDC86)</f>
        <v>400000</v>
      </c>
      <c r="QDE86" s="182" t="s">
        <v>3</v>
      </c>
      <c r="QDF86" s="183" t="s">
        <v>151</v>
      </c>
      <c r="QDG86" s="146">
        <f>SUM(QDH86:QDS86)</f>
        <v>400000</v>
      </c>
      <c r="QDH86" s="126">
        <v>30000</v>
      </c>
      <c r="QDI86" s="127">
        <v>30000</v>
      </c>
      <c r="QDJ86" s="127">
        <v>30000</v>
      </c>
      <c r="QDK86" s="127">
        <v>30000</v>
      </c>
      <c r="QDL86" s="127">
        <v>30000</v>
      </c>
      <c r="QDM86" s="127">
        <v>40000</v>
      </c>
      <c r="QDN86" s="127">
        <v>40000</v>
      </c>
      <c r="QDO86" s="127">
        <v>30000</v>
      </c>
      <c r="QDP86" s="127">
        <v>40000</v>
      </c>
      <c r="QDQ86" s="127">
        <v>30000</v>
      </c>
      <c r="QDR86" s="127">
        <v>30000</v>
      </c>
      <c r="QDS86" s="128">
        <v>40000</v>
      </c>
      <c r="QDT86" s="129">
        <f t="shared" ref="QDT86" si="751">SUM(QDH86:QDS86)</f>
        <v>400000</v>
      </c>
      <c r="QDU86" s="182" t="s">
        <v>3</v>
      </c>
      <c r="QDV86" s="183" t="s">
        <v>151</v>
      </c>
      <c r="QDW86" s="146">
        <f>SUM(QDX86:QEI86)</f>
        <v>400000</v>
      </c>
      <c r="QDX86" s="126">
        <v>30000</v>
      </c>
      <c r="QDY86" s="127">
        <v>30000</v>
      </c>
      <c r="QDZ86" s="127">
        <v>30000</v>
      </c>
      <c r="QEA86" s="127">
        <v>30000</v>
      </c>
      <c r="QEB86" s="127">
        <v>30000</v>
      </c>
      <c r="QEC86" s="127">
        <v>40000</v>
      </c>
      <c r="QED86" s="127">
        <v>40000</v>
      </c>
      <c r="QEE86" s="127">
        <v>30000</v>
      </c>
      <c r="QEF86" s="127">
        <v>40000</v>
      </c>
      <c r="QEG86" s="127">
        <v>30000</v>
      </c>
      <c r="QEH86" s="127">
        <v>30000</v>
      </c>
      <c r="QEI86" s="128">
        <v>40000</v>
      </c>
      <c r="QEJ86" s="129">
        <f t="shared" ref="QEJ86" si="752">SUM(QDX86:QEI86)</f>
        <v>400000</v>
      </c>
      <c r="QEK86" s="182" t="s">
        <v>3</v>
      </c>
      <c r="QEL86" s="183" t="s">
        <v>151</v>
      </c>
      <c r="QEM86" s="146">
        <f>SUM(QEN86:QEY86)</f>
        <v>400000</v>
      </c>
      <c r="QEN86" s="126">
        <v>30000</v>
      </c>
      <c r="QEO86" s="127">
        <v>30000</v>
      </c>
      <c r="QEP86" s="127">
        <v>30000</v>
      </c>
      <c r="QEQ86" s="127">
        <v>30000</v>
      </c>
      <c r="QER86" s="127">
        <v>30000</v>
      </c>
      <c r="QES86" s="127">
        <v>40000</v>
      </c>
      <c r="QET86" s="127">
        <v>40000</v>
      </c>
      <c r="QEU86" s="127">
        <v>30000</v>
      </c>
      <c r="QEV86" s="127">
        <v>40000</v>
      </c>
      <c r="QEW86" s="127">
        <v>30000</v>
      </c>
      <c r="QEX86" s="127">
        <v>30000</v>
      </c>
      <c r="QEY86" s="128">
        <v>40000</v>
      </c>
      <c r="QEZ86" s="129">
        <f t="shared" ref="QEZ86" si="753">SUM(QEN86:QEY86)</f>
        <v>400000</v>
      </c>
      <c r="QFA86" s="182" t="s">
        <v>3</v>
      </c>
      <c r="QFB86" s="183" t="s">
        <v>151</v>
      </c>
      <c r="QFC86" s="146">
        <f>SUM(QFD86:QFO86)</f>
        <v>400000</v>
      </c>
      <c r="QFD86" s="126">
        <v>30000</v>
      </c>
      <c r="QFE86" s="127">
        <v>30000</v>
      </c>
      <c r="QFF86" s="127">
        <v>30000</v>
      </c>
      <c r="QFG86" s="127">
        <v>30000</v>
      </c>
      <c r="QFH86" s="127">
        <v>30000</v>
      </c>
      <c r="QFI86" s="127">
        <v>40000</v>
      </c>
      <c r="QFJ86" s="127">
        <v>40000</v>
      </c>
      <c r="QFK86" s="127">
        <v>30000</v>
      </c>
      <c r="QFL86" s="127">
        <v>40000</v>
      </c>
      <c r="QFM86" s="127">
        <v>30000</v>
      </c>
      <c r="QFN86" s="127">
        <v>30000</v>
      </c>
      <c r="QFO86" s="128">
        <v>40000</v>
      </c>
      <c r="QFP86" s="129">
        <f t="shared" ref="QFP86" si="754">SUM(QFD86:QFO86)</f>
        <v>400000</v>
      </c>
      <c r="QFQ86" s="182" t="s">
        <v>3</v>
      </c>
      <c r="QFR86" s="183" t="s">
        <v>151</v>
      </c>
      <c r="QFS86" s="146">
        <f>SUM(QFT86:QGE86)</f>
        <v>400000</v>
      </c>
      <c r="QFT86" s="126">
        <v>30000</v>
      </c>
      <c r="QFU86" s="127">
        <v>30000</v>
      </c>
      <c r="QFV86" s="127">
        <v>30000</v>
      </c>
      <c r="QFW86" s="127">
        <v>30000</v>
      </c>
      <c r="QFX86" s="127">
        <v>30000</v>
      </c>
      <c r="QFY86" s="127">
        <v>40000</v>
      </c>
      <c r="QFZ86" s="127">
        <v>40000</v>
      </c>
      <c r="QGA86" s="127">
        <v>30000</v>
      </c>
      <c r="QGB86" s="127">
        <v>40000</v>
      </c>
      <c r="QGC86" s="127">
        <v>30000</v>
      </c>
      <c r="QGD86" s="127">
        <v>30000</v>
      </c>
      <c r="QGE86" s="128">
        <v>40000</v>
      </c>
      <c r="QGF86" s="129">
        <f t="shared" ref="QGF86" si="755">SUM(QFT86:QGE86)</f>
        <v>400000</v>
      </c>
      <c r="QGG86" s="182" t="s">
        <v>3</v>
      </c>
      <c r="QGH86" s="183" t="s">
        <v>151</v>
      </c>
      <c r="QGI86" s="146">
        <f>SUM(QGJ86:QGU86)</f>
        <v>400000</v>
      </c>
      <c r="QGJ86" s="126">
        <v>30000</v>
      </c>
      <c r="QGK86" s="127">
        <v>30000</v>
      </c>
      <c r="QGL86" s="127">
        <v>30000</v>
      </c>
      <c r="QGM86" s="127">
        <v>30000</v>
      </c>
      <c r="QGN86" s="127">
        <v>30000</v>
      </c>
      <c r="QGO86" s="127">
        <v>40000</v>
      </c>
      <c r="QGP86" s="127">
        <v>40000</v>
      </c>
      <c r="QGQ86" s="127">
        <v>30000</v>
      </c>
      <c r="QGR86" s="127">
        <v>40000</v>
      </c>
      <c r="QGS86" s="127">
        <v>30000</v>
      </c>
      <c r="QGT86" s="127">
        <v>30000</v>
      </c>
      <c r="QGU86" s="128">
        <v>40000</v>
      </c>
      <c r="QGV86" s="129">
        <f t="shared" ref="QGV86" si="756">SUM(QGJ86:QGU86)</f>
        <v>400000</v>
      </c>
      <c r="QGW86" s="182" t="s">
        <v>3</v>
      </c>
      <c r="QGX86" s="183" t="s">
        <v>151</v>
      </c>
      <c r="QGY86" s="146">
        <f>SUM(QGZ86:QHK86)</f>
        <v>400000</v>
      </c>
      <c r="QGZ86" s="126">
        <v>30000</v>
      </c>
      <c r="QHA86" s="127">
        <v>30000</v>
      </c>
      <c r="QHB86" s="127">
        <v>30000</v>
      </c>
      <c r="QHC86" s="127">
        <v>30000</v>
      </c>
      <c r="QHD86" s="127">
        <v>30000</v>
      </c>
      <c r="QHE86" s="127">
        <v>40000</v>
      </c>
      <c r="QHF86" s="127">
        <v>40000</v>
      </c>
      <c r="QHG86" s="127">
        <v>30000</v>
      </c>
      <c r="QHH86" s="127">
        <v>40000</v>
      </c>
      <c r="QHI86" s="127">
        <v>30000</v>
      </c>
      <c r="QHJ86" s="127">
        <v>30000</v>
      </c>
      <c r="QHK86" s="128">
        <v>40000</v>
      </c>
      <c r="QHL86" s="129">
        <f t="shared" ref="QHL86" si="757">SUM(QGZ86:QHK86)</f>
        <v>400000</v>
      </c>
      <c r="QHM86" s="182" t="s">
        <v>3</v>
      </c>
      <c r="QHN86" s="183" t="s">
        <v>151</v>
      </c>
      <c r="QHO86" s="146">
        <f>SUM(QHP86:QIA86)</f>
        <v>400000</v>
      </c>
      <c r="QHP86" s="126">
        <v>30000</v>
      </c>
      <c r="QHQ86" s="127">
        <v>30000</v>
      </c>
      <c r="QHR86" s="127">
        <v>30000</v>
      </c>
      <c r="QHS86" s="127">
        <v>30000</v>
      </c>
      <c r="QHT86" s="127">
        <v>30000</v>
      </c>
      <c r="QHU86" s="127">
        <v>40000</v>
      </c>
      <c r="QHV86" s="127">
        <v>40000</v>
      </c>
      <c r="QHW86" s="127">
        <v>30000</v>
      </c>
      <c r="QHX86" s="127">
        <v>40000</v>
      </c>
      <c r="QHY86" s="127">
        <v>30000</v>
      </c>
      <c r="QHZ86" s="127">
        <v>30000</v>
      </c>
      <c r="QIA86" s="128">
        <v>40000</v>
      </c>
      <c r="QIB86" s="129">
        <f t="shared" ref="QIB86" si="758">SUM(QHP86:QIA86)</f>
        <v>400000</v>
      </c>
      <c r="QIC86" s="182" t="s">
        <v>3</v>
      </c>
      <c r="QID86" s="183" t="s">
        <v>151</v>
      </c>
      <c r="QIE86" s="146">
        <f>SUM(QIF86:QIQ86)</f>
        <v>400000</v>
      </c>
      <c r="QIF86" s="126">
        <v>30000</v>
      </c>
      <c r="QIG86" s="127">
        <v>30000</v>
      </c>
      <c r="QIH86" s="127">
        <v>30000</v>
      </c>
      <c r="QII86" s="127">
        <v>30000</v>
      </c>
      <c r="QIJ86" s="127">
        <v>30000</v>
      </c>
      <c r="QIK86" s="127">
        <v>40000</v>
      </c>
      <c r="QIL86" s="127">
        <v>40000</v>
      </c>
      <c r="QIM86" s="127">
        <v>30000</v>
      </c>
      <c r="QIN86" s="127">
        <v>40000</v>
      </c>
      <c r="QIO86" s="127">
        <v>30000</v>
      </c>
      <c r="QIP86" s="127">
        <v>30000</v>
      </c>
      <c r="QIQ86" s="128">
        <v>40000</v>
      </c>
      <c r="QIR86" s="129">
        <f t="shared" ref="QIR86" si="759">SUM(QIF86:QIQ86)</f>
        <v>400000</v>
      </c>
      <c r="QIS86" s="182" t="s">
        <v>3</v>
      </c>
      <c r="QIT86" s="183" t="s">
        <v>151</v>
      </c>
      <c r="QIU86" s="146">
        <f>SUM(QIV86:QJG86)</f>
        <v>400000</v>
      </c>
      <c r="QIV86" s="126">
        <v>30000</v>
      </c>
      <c r="QIW86" s="127">
        <v>30000</v>
      </c>
      <c r="QIX86" s="127">
        <v>30000</v>
      </c>
      <c r="QIY86" s="127">
        <v>30000</v>
      </c>
      <c r="QIZ86" s="127">
        <v>30000</v>
      </c>
      <c r="QJA86" s="127">
        <v>40000</v>
      </c>
      <c r="QJB86" s="127">
        <v>40000</v>
      </c>
      <c r="QJC86" s="127">
        <v>30000</v>
      </c>
      <c r="QJD86" s="127">
        <v>40000</v>
      </c>
      <c r="QJE86" s="127">
        <v>30000</v>
      </c>
      <c r="QJF86" s="127">
        <v>30000</v>
      </c>
      <c r="QJG86" s="128">
        <v>40000</v>
      </c>
      <c r="QJH86" s="129">
        <f t="shared" ref="QJH86" si="760">SUM(QIV86:QJG86)</f>
        <v>400000</v>
      </c>
      <c r="QJI86" s="182" t="s">
        <v>3</v>
      </c>
      <c r="QJJ86" s="183" t="s">
        <v>151</v>
      </c>
      <c r="QJK86" s="146">
        <f>SUM(QJL86:QJW86)</f>
        <v>400000</v>
      </c>
      <c r="QJL86" s="126">
        <v>30000</v>
      </c>
      <c r="QJM86" s="127">
        <v>30000</v>
      </c>
      <c r="QJN86" s="127">
        <v>30000</v>
      </c>
      <c r="QJO86" s="127">
        <v>30000</v>
      </c>
      <c r="QJP86" s="127">
        <v>30000</v>
      </c>
      <c r="QJQ86" s="127">
        <v>40000</v>
      </c>
      <c r="QJR86" s="127">
        <v>40000</v>
      </c>
      <c r="QJS86" s="127">
        <v>30000</v>
      </c>
      <c r="QJT86" s="127">
        <v>40000</v>
      </c>
      <c r="QJU86" s="127">
        <v>30000</v>
      </c>
      <c r="QJV86" s="127">
        <v>30000</v>
      </c>
      <c r="QJW86" s="128">
        <v>40000</v>
      </c>
      <c r="QJX86" s="129">
        <f t="shared" ref="QJX86" si="761">SUM(QJL86:QJW86)</f>
        <v>400000</v>
      </c>
      <c r="QJY86" s="182" t="s">
        <v>3</v>
      </c>
      <c r="QJZ86" s="183" t="s">
        <v>151</v>
      </c>
      <c r="QKA86" s="146">
        <f>SUM(QKB86:QKM86)</f>
        <v>400000</v>
      </c>
      <c r="QKB86" s="126">
        <v>30000</v>
      </c>
      <c r="QKC86" s="127">
        <v>30000</v>
      </c>
      <c r="QKD86" s="127">
        <v>30000</v>
      </c>
      <c r="QKE86" s="127">
        <v>30000</v>
      </c>
      <c r="QKF86" s="127">
        <v>30000</v>
      </c>
      <c r="QKG86" s="127">
        <v>40000</v>
      </c>
      <c r="QKH86" s="127">
        <v>40000</v>
      </c>
      <c r="QKI86" s="127">
        <v>30000</v>
      </c>
      <c r="QKJ86" s="127">
        <v>40000</v>
      </c>
      <c r="QKK86" s="127">
        <v>30000</v>
      </c>
      <c r="QKL86" s="127">
        <v>30000</v>
      </c>
      <c r="QKM86" s="128">
        <v>40000</v>
      </c>
      <c r="QKN86" s="129">
        <f t="shared" ref="QKN86" si="762">SUM(QKB86:QKM86)</f>
        <v>400000</v>
      </c>
      <c r="QKO86" s="182" t="s">
        <v>3</v>
      </c>
      <c r="QKP86" s="183" t="s">
        <v>151</v>
      </c>
      <c r="QKQ86" s="146">
        <f>SUM(QKR86:QLC86)</f>
        <v>400000</v>
      </c>
      <c r="QKR86" s="126">
        <v>30000</v>
      </c>
      <c r="QKS86" s="127">
        <v>30000</v>
      </c>
      <c r="QKT86" s="127">
        <v>30000</v>
      </c>
      <c r="QKU86" s="127">
        <v>30000</v>
      </c>
      <c r="QKV86" s="127">
        <v>30000</v>
      </c>
      <c r="QKW86" s="127">
        <v>40000</v>
      </c>
      <c r="QKX86" s="127">
        <v>40000</v>
      </c>
      <c r="QKY86" s="127">
        <v>30000</v>
      </c>
      <c r="QKZ86" s="127">
        <v>40000</v>
      </c>
      <c r="QLA86" s="127">
        <v>30000</v>
      </c>
      <c r="QLB86" s="127">
        <v>30000</v>
      </c>
      <c r="QLC86" s="128">
        <v>40000</v>
      </c>
      <c r="QLD86" s="129">
        <f t="shared" ref="QLD86" si="763">SUM(QKR86:QLC86)</f>
        <v>400000</v>
      </c>
      <c r="QLE86" s="182" t="s">
        <v>3</v>
      </c>
      <c r="QLF86" s="183" t="s">
        <v>151</v>
      </c>
      <c r="QLG86" s="146">
        <f>SUM(QLH86:QLS86)</f>
        <v>400000</v>
      </c>
      <c r="QLH86" s="126">
        <v>30000</v>
      </c>
      <c r="QLI86" s="127">
        <v>30000</v>
      </c>
      <c r="QLJ86" s="127">
        <v>30000</v>
      </c>
      <c r="QLK86" s="127">
        <v>30000</v>
      </c>
      <c r="QLL86" s="127">
        <v>30000</v>
      </c>
      <c r="QLM86" s="127">
        <v>40000</v>
      </c>
      <c r="QLN86" s="127">
        <v>40000</v>
      </c>
      <c r="QLO86" s="127">
        <v>30000</v>
      </c>
      <c r="QLP86" s="127">
        <v>40000</v>
      </c>
      <c r="QLQ86" s="127">
        <v>30000</v>
      </c>
      <c r="QLR86" s="127">
        <v>30000</v>
      </c>
      <c r="QLS86" s="128">
        <v>40000</v>
      </c>
      <c r="QLT86" s="129">
        <f t="shared" ref="QLT86" si="764">SUM(QLH86:QLS86)</f>
        <v>400000</v>
      </c>
      <c r="QLU86" s="182" t="s">
        <v>3</v>
      </c>
      <c r="QLV86" s="183" t="s">
        <v>151</v>
      </c>
      <c r="QLW86" s="146">
        <f>SUM(QLX86:QMI86)</f>
        <v>400000</v>
      </c>
      <c r="QLX86" s="126">
        <v>30000</v>
      </c>
      <c r="QLY86" s="127">
        <v>30000</v>
      </c>
      <c r="QLZ86" s="127">
        <v>30000</v>
      </c>
      <c r="QMA86" s="127">
        <v>30000</v>
      </c>
      <c r="QMB86" s="127">
        <v>30000</v>
      </c>
      <c r="QMC86" s="127">
        <v>40000</v>
      </c>
      <c r="QMD86" s="127">
        <v>40000</v>
      </c>
      <c r="QME86" s="127">
        <v>30000</v>
      </c>
      <c r="QMF86" s="127">
        <v>40000</v>
      </c>
      <c r="QMG86" s="127">
        <v>30000</v>
      </c>
      <c r="QMH86" s="127">
        <v>30000</v>
      </c>
      <c r="QMI86" s="128">
        <v>40000</v>
      </c>
      <c r="QMJ86" s="129">
        <f t="shared" ref="QMJ86" si="765">SUM(QLX86:QMI86)</f>
        <v>400000</v>
      </c>
      <c r="QMK86" s="182" t="s">
        <v>3</v>
      </c>
      <c r="QML86" s="183" t="s">
        <v>151</v>
      </c>
      <c r="QMM86" s="146">
        <f>SUM(QMN86:QMY86)</f>
        <v>400000</v>
      </c>
      <c r="QMN86" s="126">
        <v>30000</v>
      </c>
      <c r="QMO86" s="127">
        <v>30000</v>
      </c>
      <c r="QMP86" s="127">
        <v>30000</v>
      </c>
      <c r="QMQ86" s="127">
        <v>30000</v>
      </c>
      <c r="QMR86" s="127">
        <v>30000</v>
      </c>
      <c r="QMS86" s="127">
        <v>40000</v>
      </c>
      <c r="QMT86" s="127">
        <v>40000</v>
      </c>
      <c r="QMU86" s="127">
        <v>30000</v>
      </c>
      <c r="QMV86" s="127">
        <v>40000</v>
      </c>
      <c r="QMW86" s="127">
        <v>30000</v>
      </c>
      <c r="QMX86" s="127">
        <v>30000</v>
      </c>
      <c r="QMY86" s="128">
        <v>40000</v>
      </c>
      <c r="QMZ86" s="129">
        <f t="shared" ref="QMZ86" si="766">SUM(QMN86:QMY86)</f>
        <v>400000</v>
      </c>
      <c r="QNA86" s="182" t="s">
        <v>3</v>
      </c>
      <c r="QNB86" s="183" t="s">
        <v>151</v>
      </c>
      <c r="QNC86" s="146">
        <f>SUM(QND86:QNO86)</f>
        <v>400000</v>
      </c>
      <c r="QND86" s="126">
        <v>30000</v>
      </c>
      <c r="QNE86" s="127">
        <v>30000</v>
      </c>
      <c r="QNF86" s="127">
        <v>30000</v>
      </c>
      <c r="QNG86" s="127">
        <v>30000</v>
      </c>
      <c r="QNH86" s="127">
        <v>30000</v>
      </c>
      <c r="QNI86" s="127">
        <v>40000</v>
      </c>
      <c r="QNJ86" s="127">
        <v>40000</v>
      </c>
      <c r="QNK86" s="127">
        <v>30000</v>
      </c>
      <c r="QNL86" s="127">
        <v>40000</v>
      </c>
      <c r="QNM86" s="127">
        <v>30000</v>
      </c>
      <c r="QNN86" s="127">
        <v>30000</v>
      </c>
      <c r="QNO86" s="128">
        <v>40000</v>
      </c>
      <c r="QNP86" s="129">
        <f t="shared" ref="QNP86" si="767">SUM(QND86:QNO86)</f>
        <v>400000</v>
      </c>
      <c r="QNQ86" s="182" t="s">
        <v>3</v>
      </c>
      <c r="QNR86" s="183" t="s">
        <v>151</v>
      </c>
      <c r="QNS86" s="146">
        <f>SUM(QNT86:QOE86)</f>
        <v>400000</v>
      </c>
      <c r="QNT86" s="126">
        <v>30000</v>
      </c>
      <c r="QNU86" s="127">
        <v>30000</v>
      </c>
      <c r="QNV86" s="127">
        <v>30000</v>
      </c>
      <c r="QNW86" s="127">
        <v>30000</v>
      </c>
      <c r="QNX86" s="127">
        <v>30000</v>
      </c>
      <c r="QNY86" s="127">
        <v>40000</v>
      </c>
      <c r="QNZ86" s="127">
        <v>40000</v>
      </c>
      <c r="QOA86" s="127">
        <v>30000</v>
      </c>
      <c r="QOB86" s="127">
        <v>40000</v>
      </c>
      <c r="QOC86" s="127">
        <v>30000</v>
      </c>
      <c r="QOD86" s="127">
        <v>30000</v>
      </c>
      <c r="QOE86" s="128">
        <v>40000</v>
      </c>
      <c r="QOF86" s="129">
        <f t="shared" ref="QOF86" si="768">SUM(QNT86:QOE86)</f>
        <v>400000</v>
      </c>
      <c r="QOG86" s="182" t="s">
        <v>3</v>
      </c>
      <c r="QOH86" s="183" t="s">
        <v>151</v>
      </c>
      <c r="QOI86" s="146">
        <f>SUM(QOJ86:QOU86)</f>
        <v>400000</v>
      </c>
      <c r="QOJ86" s="126">
        <v>30000</v>
      </c>
      <c r="QOK86" s="127">
        <v>30000</v>
      </c>
      <c r="QOL86" s="127">
        <v>30000</v>
      </c>
      <c r="QOM86" s="127">
        <v>30000</v>
      </c>
      <c r="QON86" s="127">
        <v>30000</v>
      </c>
      <c r="QOO86" s="127">
        <v>40000</v>
      </c>
      <c r="QOP86" s="127">
        <v>40000</v>
      </c>
      <c r="QOQ86" s="127">
        <v>30000</v>
      </c>
      <c r="QOR86" s="127">
        <v>40000</v>
      </c>
      <c r="QOS86" s="127">
        <v>30000</v>
      </c>
      <c r="QOT86" s="127">
        <v>30000</v>
      </c>
      <c r="QOU86" s="128">
        <v>40000</v>
      </c>
      <c r="QOV86" s="129">
        <f t="shared" ref="QOV86" si="769">SUM(QOJ86:QOU86)</f>
        <v>400000</v>
      </c>
      <c r="QOW86" s="182" t="s">
        <v>3</v>
      </c>
      <c r="QOX86" s="183" t="s">
        <v>151</v>
      </c>
      <c r="QOY86" s="146">
        <f>SUM(QOZ86:QPK86)</f>
        <v>400000</v>
      </c>
      <c r="QOZ86" s="126">
        <v>30000</v>
      </c>
      <c r="QPA86" s="127">
        <v>30000</v>
      </c>
      <c r="QPB86" s="127">
        <v>30000</v>
      </c>
      <c r="QPC86" s="127">
        <v>30000</v>
      </c>
      <c r="QPD86" s="127">
        <v>30000</v>
      </c>
      <c r="QPE86" s="127">
        <v>40000</v>
      </c>
      <c r="QPF86" s="127">
        <v>40000</v>
      </c>
      <c r="QPG86" s="127">
        <v>30000</v>
      </c>
      <c r="QPH86" s="127">
        <v>40000</v>
      </c>
      <c r="QPI86" s="127">
        <v>30000</v>
      </c>
      <c r="QPJ86" s="127">
        <v>30000</v>
      </c>
      <c r="QPK86" s="128">
        <v>40000</v>
      </c>
      <c r="QPL86" s="129">
        <f t="shared" ref="QPL86" si="770">SUM(QOZ86:QPK86)</f>
        <v>400000</v>
      </c>
      <c r="QPM86" s="182" t="s">
        <v>3</v>
      </c>
      <c r="QPN86" s="183" t="s">
        <v>151</v>
      </c>
      <c r="QPO86" s="146">
        <f>SUM(QPP86:QQA86)</f>
        <v>400000</v>
      </c>
      <c r="QPP86" s="126">
        <v>30000</v>
      </c>
      <c r="QPQ86" s="127">
        <v>30000</v>
      </c>
      <c r="QPR86" s="127">
        <v>30000</v>
      </c>
      <c r="QPS86" s="127">
        <v>30000</v>
      </c>
      <c r="QPT86" s="127">
        <v>30000</v>
      </c>
      <c r="QPU86" s="127">
        <v>40000</v>
      </c>
      <c r="QPV86" s="127">
        <v>40000</v>
      </c>
      <c r="QPW86" s="127">
        <v>30000</v>
      </c>
      <c r="QPX86" s="127">
        <v>40000</v>
      </c>
      <c r="QPY86" s="127">
        <v>30000</v>
      </c>
      <c r="QPZ86" s="127">
        <v>30000</v>
      </c>
      <c r="QQA86" s="128">
        <v>40000</v>
      </c>
      <c r="QQB86" s="129">
        <f t="shared" ref="QQB86" si="771">SUM(QPP86:QQA86)</f>
        <v>400000</v>
      </c>
      <c r="QQC86" s="182" t="s">
        <v>3</v>
      </c>
      <c r="QQD86" s="183" t="s">
        <v>151</v>
      </c>
      <c r="QQE86" s="146">
        <f>SUM(QQF86:QQQ86)</f>
        <v>400000</v>
      </c>
      <c r="QQF86" s="126">
        <v>30000</v>
      </c>
      <c r="QQG86" s="127">
        <v>30000</v>
      </c>
      <c r="QQH86" s="127">
        <v>30000</v>
      </c>
      <c r="QQI86" s="127">
        <v>30000</v>
      </c>
      <c r="QQJ86" s="127">
        <v>30000</v>
      </c>
      <c r="QQK86" s="127">
        <v>40000</v>
      </c>
      <c r="QQL86" s="127">
        <v>40000</v>
      </c>
      <c r="QQM86" s="127">
        <v>30000</v>
      </c>
      <c r="QQN86" s="127">
        <v>40000</v>
      </c>
      <c r="QQO86" s="127">
        <v>30000</v>
      </c>
      <c r="QQP86" s="127">
        <v>30000</v>
      </c>
      <c r="QQQ86" s="128">
        <v>40000</v>
      </c>
      <c r="QQR86" s="129">
        <f t="shared" ref="QQR86" si="772">SUM(QQF86:QQQ86)</f>
        <v>400000</v>
      </c>
      <c r="QQS86" s="182" t="s">
        <v>3</v>
      </c>
      <c r="QQT86" s="183" t="s">
        <v>151</v>
      </c>
      <c r="QQU86" s="146">
        <f>SUM(QQV86:QRG86)</f>
        <v>400000</v>
      </c>
      <c r="QQV86" s="126">
        <v>30000</v>
      </c>
      <c r="QQW86" s="127">
        <v>30000</v>
      </c>
      <c r="QQX86" s="127">
        <v>30000</v>
      </c>
      <c r="QQY86" s="127">
        <v>30000</v>
      </c>
      <c r="QQZ86" s="127">
        <v>30000</v>
      </c>
      <c r="QRA86" s="127">
        <v>40000</v>
      </c>
      <c r="QRB86" s="127">
        <v>40000</v>
      </c>
      <c r="QRC86" s="127">
        <v>30000</v>
      </c>
      <c r="QRD86" s="127">
        <v>40000</v>
      </c>
      <c r="QRE86" s="127">
        <v>30000</v>
      </c>
      <c r="QRF86" s="127">
        <v>30000</v>
      </c>
      <c r="QRG86" s="128">
        <v>40000</v>
      </c>
      <c r="QRH86" s="129">
        <f t="shared" ref="QRH86" si="773">SUM(QQV86:QRG86)</f>
        <v>400000</v>
      </c>
      <c r="QRI86" s="182" t="s">
        <v>3</v>
      </c>
      <c r="QRJ86" s="183" t="s">
        <v>151</v>
      </c>
      <c r="QRK86" s="146">
        <f>SUM(QRL86:QRW86)</f>
        <v>400000</v>
      </c>
      <c r="QRL86" s="126">
        <v>30000</v>
      </c>
      <c r="QRM86" s="127">
        <v>30000</v>
      </c>
      <c r="QRN86" s="127">
        <v>30000</v>
      </c>
      <c r="QRO86" s="127">
        <v>30000</v>
      </c>
      <c r="QRP86" s="127">
        <v>30000</v>
      </c>
      <c r="QRQ86" s="127">
        <v>40000</v>
      </c>
      <c r="QRR86" s="127">
        <v>40000</v>
      </c>
      <c r="QRS86" s="127">
        <v>30000</v>
      </c>
      <c r="QRT86" s="127">
        <v>40000</v>
      </c>
      <c r="QRU86" s="127">
        <v>30000</v>
      </c>
      <c r="QRV86" s="127">
        <v>30000</v>
      </c>
      <c r="QRW86" s="128">
        <v>40000</v>
      </c>
      <c r="QRX86" s="129">
        <f t="shared" ref="QRX86" si="774">SUM(QRL86:QRW86)</f>
        <v>400000</v>
      </c>
      <c r="QRY86" s="182" t="s">
        <v>3</v>
      </c>
      <c r="QRZ86" s="183" t="s">
        <v>151</v>
      </c>
      <c r="QSA86" s="146">
        <f>SUM(QSB86:QSM86)</f>
        <v>400000</v>
      </c>
      <c r="QSB86" s="126">
        <v>30000</v>
      </c>
      <c r="QSC86" s="127">
        <v>30000</v>
      </c>
      <c r="QSD86" s="127">
        <v>30000</v>
      </c>
      <c r="QSE86" s="127">
        <v>30000</v>
      </c>
      <c r="QSF86" s="127">
        <v>30000</v>
      </c>
      <c r="QSG86" s="127">
        <v>40000</v>
      </c>
      <c r="QSH86" s="127">
        <v>40000</v>
      </c>
      <c r="QSI86" s="127">
        <v>30000</v>
      </c>
      <c r="QSJ86" s="127">
        <v>40000</v>
      </c>
      <c r="QSK86" s="127">
        <v>30000</v>
      </c>
      <c r="QSL86" s="127">
        <v>30000</v>
      </c>
      <c r="QSM86" s="128">
        <v>40000</v>
      </c>
      <c r="QSN86" s="129">
        <f t="shared" ref="QSN86" si="775">SUM(QSB86:QSM86)</f>
        <v>400000</v>
      </c>
      <c r="QSO86" s="182" t="s">
        <v>3</v>
      </c>
      <c r="QSP86" s="183" t="s">
        <v>151</v>
      </c>
      <c r="QSQ86" s="146">
        <f>SUM(QSR86:QTC86)</f>
        <v>400000</v>
      </c>
      <c r="QSR86" s="126">
        <v>30000</v>
      </c>
      <c r="QSS86" s="127">
        <v>30000</v>
      </c>
      <c r="QST86" s="127">
        <v>30000</v>
      </c>
      <c r="QSU86" s="127">
        <v>30000</v>
      </c>
      <c r="QSV86" s="127">
        <v>30000</v>
      </c>
      <c r="QSW86" s="127">
        <v>40000</v>
      </c>
      <c r="QSX86" s="127">
        <v>40000</v>
      </c>
      <c r="QSY86" s="127">
        <v>30000</v>
      </c>
      <c r="QSZ86" s="127">
        <v>40000</v>
      </c>
      <c r="QTA86" s="127">
        <v>30000</v>
      </c>
      <c r="QTB86" s="127">
        <v>30000</v>
      </c>
      <c r="QTC86" s="128">
        <v>40000</v>
      </c>
      <c r="QTD86" s="129">
        <f t="shared" ref="QTD86" si="776">SUM(QSR86:QTC86)</f>
        <v>400000</v>
      </c>
      <c r="QTE86" s="182" t="s">
        <v>3</v>
      </c>
      <c r="QTF86" s="183" t="s">
        <v>151</v>
      </c>
      <c r="QTG86" s="146">
        <f>SUM(QTH86:QTS86)</f>
        <v>400000</v>
      </c>
      <c r="QTH86" s="126">
        <v>30000</v>
      </c>
      <c r="QTI86" s="127">
        <v>30000</v>
      </c>
      <c r="QTJ86" s="127">
        <v>30000</v>
      </c>
      <c r="QTK86" s="127">
        <v>30000</v>
      </c>
      <c r="QTL86" s="127">
        <v>30000</v>
      </c>
      <c r="QTM86" s="127">
        <v>40000</v>
      </c>
      <c r="QTN86" s="127">
        <v>40000</v>
      </c>
      <c r="QTO86" s="127">
        <v>30000</v>
      </c>
      <c r="QTP86" s="127">
        <v>40000</v>
      </c>
      <c r="QTQ86" s="127">
        <v>30000</v>
      </c>
      <c r="QTR86" s="127">
        <v>30000</v>
      </c>
      <c r="QTS86" s="128">
        <v>40000</v>
      </c>
      <c r="QTT86" s="129">
        <f t="shared" ref="QTT86" si="777">SUM(QTH86:QTS86)</f>
        <v>400000</v>
      </c>
      <c r="QTU86" s="182" t="s">
        <v>3</v>
      </c>
      <c r="QTV86" s="183" t="s">
        <v>151</v>
      </c>
      <c r="QTW86" s="146">
        <f>SUM(QTX86:QUI86)</f>
        <v>400000</v>
      </c>
      <c r="QTX86" s="126">
        <v>30000</v>
      </c>
      <c r="QTY86" s="127">
        <v>30000</v>
      </c>
      <c r="QTZ86" s="127">
        <v>30000</v>
      </c>
      <c r="QUA86" s="127">
        <v>30000</v>
      </c>
      <c r="QUB86" s="127">
        <v>30000</v>
      </c>
      <c r="QUC86" s="127">
        <v>40000</v>
      </c>
      <c r="QUD86" s="127">
        <v>40000</v>
      </c>
      <c r="QUE86" s="127">
        <v>30000</v>
      </c>
      <c r="QUF86" s="127">
        <v>40000</v>
      </c>
      <c r="QUG86" s="127">
        <v>30000</v>
      </c>
      <c r="QUH86" s="127">
        <v>30000</v>
      </c>
      <c r="QUI86" s="128">
        <v>40000</v>
      </c>
      <c r="QUJ86" s="129">
        <f t="shared" ref="QUJ86" si="778">SUM(QTX86:QUI86)</f>
        <v>400000</v>
      </c>
      <c r="QUK86" s="182" t="s">
        <v>3</v>
      </c>
      <c r="QUL86" s="183" t="s">
        <v>151</v>
      </c>
      <c r="QUM86" s="146">
        <f>SUM(QUN86:QUY86)</f>
        <v>400000</v>
      </c>
      <c r="QUN86" s="126">
        <v>30000</v>
      </c>
      <c r="QUO86" s="127">
        <v>30000</v>
      </c>
      <c r="QUP86" s="127">
        <v>30000</v>
      </c>
      <c r="QUQ86" s="127">
        <v>30000</v>
      </c>
      <c r="QUR86" s="127">
        <v>30000</v>
      </c>
      <c r="QUS86" s="127">
        <v>40000</v>
      </c>
      <c r="QUT86" s="127">
        <v>40000</v>
      </c>
      <c r="QUU86" s="127">
        <v>30000</v>
      </c>
      <c r="QUV86" s="127">
        <v>40000</v>
      </c>
      <c r="QUW86" s="127">
        <v>30000</v>
      </c>
      <c r="QUX86" s="127">
        <v>30000</v>
      </c>
      <c r="QUY86" s="128">
        <v>40000</v>
      </c>
      <c r="QUZ86" s="129">
        <f t="shared" ref="QUZ86" si="779">SUM(QUN86:QUY86)</f>
        <v>400000</v>
      </c>
      <c r="QVA86" s="182" t="s">
        <v>3</v>
      </c>
      <c r="QVB86" s="183" t="s">
        <v>151</v>
      </c>
      <c r="QVC86" s="146">
        <f>SUM(QVD86:QVO86)</f>
        <v>400000</v>
      </c>
      <c r="QVD86" s="126">
        <v>30000</v>
      </c>
      <c r="QVE86" s="127">
        <v>30000</v>
      </c>
      <c r="QVF86" s="127">
        <v>30000</v>
      </c>
      <c r="QVG86" s="127">
        <v>30000</v>
      </c>
      <c r="QVH86" s="127">
        <v>30000</v>
      </c>
      <c r="QVI86" s="127">
        <v>40000</v>
      </c>
      <c r="QVJ86" s="127">
        <v>40000</v>
      </c>
      <c r="QVK86" s="127">
        <v>30000</v>
      </c>
      <c r="QVL86" s="127">
        <v>40000</v>
      </c>
      <c r="QVM86" s="127">
        <v>30000</v>
      </c>
      <c r="QVN86" s="127">
        <v>30000</v>
      </c>
      <c r="QVO86" s="128">
        <v>40000</v>
      </c>
      <c r="QVP86" s="129">
        <f t="shared" ref="QVP86" si="780">SUM(QVD86:QVO86)</f>
        <v>400000</v>
      </c>
      <c r="QVQ86" s="182" t="s">
        <v>3</v>
      </c>
      <c r="QVR86" s="183" t="s">
        <v>151</v>
      </c>
      <c r="QVS86" s="146">
        <f>SUM(QVT86:QWE86)</f>
        <v>400000</v>
      </c>
      <c r="QVT86" s="126">
        <v>30000</v>
      </c>
      <c r="QVU86" s="127">
        <v>30000</v>
      </c>
      <c r="QVV86" s="127">
        <v>30000</v>
      </c>
      <c r="QVW86" s="127">
        <v>30000</v>
      </c>
      <c r="QVX86" s="127">
        <v>30000</v>
      </c>
      <c r="QVY86" s="127">
        <v>40000</v>
      </c>
      <c r="QVZ86" s="127">
        <v>40000</v>
      </c>
      <c r="QWA86" s="127">
        <v>30000</v>
      </c>
      <c r="QWB86" s="127">
        <v>40000</v>
      </c>
      <c r="QWC86" s="127">
        <v>30000</v>
      </c>
      <c r="QWD86" s="127">
        <v>30000</v>
      </c>
      <c r="QWE86" s="128">
        <v>40000</v>
      </c>
      <c r="QWF86" s="129">
        <f t="shared" ref="QWF86" si="781">SUM(QVT86:QWE86)</f>
        <v>400000</v>
      </c>
      <c r="QWG86" s="182" t="s">
        <v>3</v>
      </c>
      <c r="QWH86" s="183" t="s">
        <v>151</v>
      </c>
      <c r="QWI86" s="146">
        <f>SUM(QWJ86:QWU86)</f>
        <v>400000</v>
      </c>
      <c r="QWJ86" s="126">
        <v>30000</v>
      </c>
      <c r="QWK86" s="127">
        <v>30000</v>
      </c>
      <c r="QWL86" s="127">
        <v>30000</v>
      </c>
      <c r="QWM86" s="127">
        <v>30000</v>
      </c>
      <c r="QWN86" s="127">
        <v>30000</v>
      </c>
      <c r="QWO86" s="127">
        <v>40000</v>
      </c>
      <c r="QWP86" s="127">
        <v>40000</v>
      </c>
      <c r="QWQ86" s="127">
        <v>30000</v>
      </c>
      <c r="QWR86" s="127">
        <v>40000</v>
      </c>
      <c r="QWS86" s="127">
        <v>30000</v>
      </c>
      <c r="QWT86" s="127">
        <v>30000</v>
      </c>
      <c r="QWU86" s="128">
        <v>40000</v>
      </c>
      <c r="QWV86" s="129">
        <f t="shared" ref="QWV86" si="782">SUM(QWJ86:QWU86)</f>
        <v>400000</v>
      </c>
      <c r="QWW86" s="182" t="s">
        <v>3</v>
      </c>
      <c r="QWX86" s="183" t="s">
        <v>151</v>
      </c>
      <c r="QWY86" s="146">
        <f>SUM(QWZ86:QXK86)</f>
        <v>400000</v>
      </c>
      <c r="QWZ86" s="126">
        <v>30000</v>
      </c>
      <c r="QXA86" s="127">
        <v>30000</v>
      </c>
      <c r="QXB86" s="127">
        <v>30000</v>
      </c>
      <c r="QXC86" s="127">
        <v>30000</v>
      </c>
      <c r="QXD86" s="127">
        <v>30000</v>
      </c>
      <c r="QXE86" s="127">
        <v>40000</v>
      </c>
      <c r="QXF86" s="127">
        <v>40000</v>
      </c>
      <c r="QXG86" s="127">
        <v>30000</v>
      </c>
      <c r="QXH86" s="127">
        <v>40000</v>
      </c>
      <c r="QXI86" s="127">
        <v>30000</v>
      </c>
      <c r="QXJ86" s="127">
        <v>30000</v>
      </c>
      <c r="QXK86" s="128">
        <v>40000</v>
      </c>
      <c r="QXL86" s="129">
        <f t="shared" ref="QXL86" si="783">SUM(QWZ86:QXK86)</f>
        <v>400000</v>
      </c>
      <c r="QXM86" s="182" t="s">
        <v>3</v>
      </c>
      <c r="QXN86" s="183" t="s">
        <v>151</v>
      </c>
      <c r="QXO86" s="146">
        <f>SUM(QXP86:QYA86)</f>
        <v>400000</v>
      </c>
      <c r="QXP86" s="126">
        <v>30000</v>
      </c>
      <c r="QXQ86" s="127">
        <v>30000</v>
      </c>
      <c r="QXR86" s="127">
        <v>30000</v>
      </c>
      <c r="QXS86" s="127">
        <v>30000</v>
      </c>
      <c r="QXT86" s="127">
        <v>30000</v>
      </c>
      <c r="QXU86" s="127">
        <v>40000</v>
      </c>
      <c r="QXV86" s="127">
        <v>40000</v>
      </c>
      <c r="QXW86" s="127">
        <v>30000</v>
      </c>
      <c r="QXX86" s="127">
        <v>40000</v>
      </c>
      <c r="QXY86" s="127">
        <v>30000</v>
      </c>
      <c r="QXZ86" s="127">
        <v>30000</v>
      </c>
      <c r="QYA86" s="128">
        <v>40000</v>
      </c>
      <c r="QYB86" s="129">
        <f t="shared" ref="QYB86" si="784">SUM(QXP86:QYA86)</f>
        <v>400000</v>
      </c>
      <c r="QYC86" s="182" t="s">
        <v>3</v>
      </c>
      <c r="QYD86" s="183" t="s">
        <v>151</v>
      </c>
      <c r="QYE86" s="146">
        <f>SUM(QYF86:QYQ86)</f>
        <v>400000</v>
      </c>
      <c r="QYF86" s="126">
        <v>30000</v>
      </c>
      <c r="QYG86" s="127">
        <v>30000</v>
      </c>
      <c r="QYH86" s="127">
        <v>30000</v>
      </c>
      <c r="QYI86" s="127">
        <v>30000</v>
      </c>
      <c r="QYJ86" s="127">
        <v>30000</v>
      </c>
      <c r="QYK86" s="127">
        <v>40000</v>
      </c>
      <c r="QYL86" s="127">
        <v>40000</v>
      </c>
      <c r="QYM86" s="127">
        <v>30000</v>
      </c>
      <c r="QYN86" s="127">
        <v>40000</v>
      </c>
      <c r="QYO86" s="127">
        <v>30000</v>
      </c>
      <c r="QYP86" s="127">
        <v>30000</v>
      </c>
      <c r="QYQ86" s="128">
        <v>40000</v>
      </c>
      <c r="QYR86" s="129">
        <f t="shared" ref="QYR86" si="785">SUM(QYF86:QYQ86)</f>
        <v>400000</v>
      </c>
      <c r="QYS86" s="182" t="s">
        <v>3</v>
      </c>
      <c r="QYT86" s="183" t="s">
        <v>151</v>
      </c>
      <c r="QYU86" s="146">
        <f>SUM(QYV86:QZG86)</f>
        <v>400000</v>
      </c>
      <c r="QYV86" s="126">
        <v>30000</v>
      </c>
      <c r="QYW86" s="127">
        <v>30000</v>
      </c>
      <c r="QYX86" s="127">
        <v>30000</v>
      </c>
      <c r="QYY86" s="127">
        <v>30000</v>
      </c>
      <c r="QYZ86" s="127">
        <v>30000</v>
      </c>
      <c r="QZA86" s="127">
        <v>40000</v>
      </c>
      <c r="QZB86" s="127">
        <v>40000</v>
      </c>
      <c r="QZC86" s="127">
        <v>30000</v>
      </c>
      <c r="QZD86" s="127">
        <v>40000</v>
      </c>
      <c r="QZE86" s="127">
        <v>30000</v>
      </c>
      <c r="QZF86" s="127">
        <v>30000</v>
      </c>
      <c r="QZG86" s="128">
        <v>40000</v>
      </c>
      <c r="QZH86" s="129">
        <f t="shared" ref="QZH86" si="786">SUM(QYV86:QZG86)</f>
        <v>400000</v>
      </c>
      <c r="QZI86" s="182" t="s">
        <v>3</v>
      </c>
      <c r="QZJ86" s="183" t="s">
        <v>151</v>
      </c>
      <c r="QZK86" s="146">
        <f>SUM(QZL86:QZW86)</f>
        <v>400000</v>
      </c>
      <c r="QZL86" s="126">
        <v>30000</v>
      </c>
      <c r="QZM86" s="127">
        <v>30000</v>
      </c>
      <c r="QZN86" s="127">
        <v>30000</v>
      </c>
      <c r="QZO86" s="127">
        <v>30000</v>
      </c>
      <c r="QZP86" s="127">
        <v>30000</v>
      </c>
      <c r="QZQ86" s="127">
        <v>40000</v>
      </c>
      <c r="QZR86" s="127">
        <v>40000</v>
      </c>
      <c r="QZS86" s="127">
        <v>30000</v>
      </c>
      <c r="QZT86" s="127">
        <v>40000</v>
      </c>
      <c r="QZU86" s="127">
        <v>30000</v>
      </c>
      <c r="QZV86" s="127">
        <v>30000</v>
      </c>
      <c r="QZW86" s="128">
        <v>40000</v>
      </c>
      <c r="QZX86" s="129">
        <f t="shared" ref="QZX86" si="787">SUM(QZL86:QZW86)</f>
        <v>400000</v>
      </c>
      <c r="QZY86" s="182" t="s">
        <v>3</v>
      </c>
      <c r="QZZ86" s="183" t="s">
        <v>151</v>
      </c>
      <c r="RAA86" s="146">
        <f>SUM(RAB86:RAM86)</f>
        <v>400000</v>
      </c>
      <c r="RAB86" s="126">
        <v>30000</v>
      </c>
      <c r="RAC86" s="127">
        <v>30000</v>
      </c>
      <c r="RAD86" s="127">
        <v>30000</v>
      </c>
      <c r="RAE86" s="127">
        <v>30000</v>
      </c>
      <c r="RAF86" s="127">
        <v>30000</v>
      </c>
      <c r="RAG86" s="127">
        <v>40000</v>
      </c>
      <c r="RAH86" s="127">
        <v>40000</v>
      </c>
      <c r="RAI86" s="127">
        <v>30000</v>
      </c>
      <c r="RAJ86" s="127">
        <v>40000</v>
      </c>
      <c r="RAK86" s="127">
        <v>30000</v>
      </c>
      <c r="RAL86" s="127">
        <v>30000</v>
      </c>
      <c r="RAM86" s="128">
        <v>40000</v>
      </c>
      <c r="RAN86" s="129">
        <f t="shared" ref="RAN86" si="788">SUM(RAB86:RAM86)</f>
        <v>400000</v>
      </c>
      <c r="RAO86" s="182" t="s">
        <v>3</v>
      </c>
      <c r="RAP86" s="183" t="s">
        <v>151</v>
      </c>
      <c r="RAQ86" s="146">
        <f>SUM(RAR86:RBC86)</f>
        <v>400000</v>
      </c>
      <c r="RAR86" s="126">
        <v>30000</v>
      </c>
      <c r="RAS86" s="127">
        <v>30000</v>
      </c>
      <c r="RAT86" s="127">
        <v>30000</v>
      </c>
      <c r="RAU86" s="127">
        <v>30000</v>
      </c>
      <c r="RAV86" s="127">
        <v>30000</v>
      </c>
      <c r="RAW86" s="127">
        <v>40000</v>
      </c>
      <c r="RAX86" s="127">
        <v>40000</v>
      </c>
      <c r="RAY86" s="127">
        <v>30000</v>
      </c>
      <c r="RAZ86" s="127">
        <v>40000</v>
      </c>
      <c r="RBA86" s="127">
        <v>30000</v>
      </c>
      <c r="RBB86" s="127">
        <v>30000</v>
      </c>
      <c r="RBC86" s="128">
        <v>40000</v>
      </c>
      <c r="RBD86" s="129">
        <f t="shared" ref="RBD86" si="789">SUM(RAR86:RBC86)</f>
        <v>400000</v>
      </c>
      <c r="RBE86" s="182" t="s">
        <v>3</v>
      </c>
      <c r="RBF86" s="183" t="s">
        <v>151</v>
      </c>
      <c r="RBG86" s="146">
        <f>SUM(RBH86:RBS86)</f>
        <v>400000</v>
      </c>
      <c r="RBH86" s="126">
        <v>30000</v>
      </c>
      <c r="RBI86" s="127">
        <v>30000</v>
      </c>
      <c r="RBJ86" s="127">
        <v>30000</v>
      </c>
      <c r="RBK86" s="127">
        <v>30000</v>
      </c>
      <c r="RBL86" s="127">
        <v>30000</v>
      </c>
      <c r="RBM86" s="127">
        <v>40000</v>
      </c>
      <c r="RBN86" s="127">
        <v>40000</v>
      </c>
      <c r="RBO86" s="127">
        <v>30000</v>
      </c>
      <c r="RBP86" s="127">
        <v>40000</v>
      </c>
      <c r="RBQ86" s="127">
        <v>30000</v>
      </c>
      <c r="RBR86" s="127">
        <v>30000</v>
      </c>
      <c r="RBS86" s="128">
        <v>40000</v>
      </c>
      <c r="RBT86" s="129">
        <f t="shared" ref="RBT86" si="790">SUM(RBH86:RBS86)</f>
        <v>400000</v>
      </c>
      <c r="RBU86" s="182" t="s">
        <v>3</v>
      </c>
      <c r="RBV86" s="183" t="s">
        <v>151</v>
      </c>
      <c r="RBW86" s="146">
        <f>SUM(RBX86:RCI86)</f>
        <v>400000</v>
      </c>
      <c r="RBX86" s="126">
        <v>30000</v>
      </c>
      <c r="RBY86" s="127">
        <v>30000</v>
      </c>
      <c r="RBZ86" s="127">
        <v>30000</v>
      </c>
      <c r="RCA86" s="127">
        <v>30000</v>
      </c>
      <c r="RCB86" s="127">
        <v>30000</v>
      </c>
      <c r="RCC86" s="127">
        <v>40000</v>
      </c>
      <c r="RCD86" s="127">
        <v>40000</v>
      </c>
      <c r="RCE86" s="127">
        <v>30000</v>
      </c>
      <c r="RCF86" s="127">
        <v>40000</v>
      </c>
      <c r="RCG86" s="127">
        <v>30000</v>
      </c>
      <c r="RCH86" s="127">
        <v>30000</v>
      </c>
      <c r="RCI86" s="128">
        <v>40000</v>
      </c>
      <c r="RCJ86" s="129">
        <f t="shared" ref="RCJ86" si="791">SUM(RBX86:RCI86)</f>
        <v>400000</v>
      </c>
      <c r="RCK86" s="182" t="s">
        <v>3</v>
      </c>
      <c r="RCL86" s="183" t="s">
        <v>151</v>
      </c>
      <c r="RCM86" s="146">
        <f>SUM(RCN86:RCY86)</f>
        <v>400000</v>
      </c>
      <c r="RCN86" s="126">
        <v>30000</v>
      </c>
      <c r="RCO86" s="127">
        <v>30000</v>
      </c>
      <c r="RCP86" s="127">
        <v>30000</v>
      </c>
      <c r="RCQ86" s="127">
        <v>30000</v>
      </c>
      <c r="RCR86" s="127">
        <v>30000</v>
      </c>
      <c r="RCS86" s="127">
        <v>40000</v>
      </c>
      <c r="RCT86" s="127">
        <v>40000</v>
      </c>
      <c r="RCU86" s="127">
        <v>30000</v>
      </c>
      <c r="RCV86" s="127">
        <v>40000</v>
      </c>
      <c r="RCW86" s="127">
        <v>30000</v>
      </c>
      <c r="RCX86" s="127">
        <v>30000</v>
      </c>
      <c r="RCY86" s="128">
        <v>40000</v>
      </c>
      <c r="RCZ86" s="129">
        <f t="shared" ref="RCZ86" si="792">SUM(RCN86:RCY86)</f>
        <v>400000</v>
      </c>
      <c r="RDA86" s="182" t="s">
        <v>3</v>
      </c>
      <c r="RDB86" s="183" t="s">
        <v>151</v>
      </c>
      <c r="RDC86" s="146">
        <f>SUM(RDD86:RDO86)</f>
        <v>400000</v>
      </c>
      <c r="RDD86" s="126">
        <v>30000</v>
      </c>
      <c r="RDE86" s="127">
        <v>30000</v>
      </c>
      <c r="RDF86" s="127">
        <v>30000</v>
      </c>
      <c r="RDG86" s="127">
        <v>30000</v>
      </c>
      <c r="RDH86" s="127">
        <v>30000</v>
      </c>
      <c r="RDI86" s="127">
        <v>40000</v>
      </c>
      <c r="RDJ86" s="127">
        <v>40000</v>
      </c>
      <c r="RDK86" s="127">
        <v>30000</v>
      </c>
      <c r="RDL86" s="127">
        <v>40000</v>
      </c>
      <c r="RDM86" s="127">
        <v>30000</v>
      </c>
      <c r="RDN86" s="127">
        <v>30000</v>
      </c>
      <c r="RDO86" s="128">
        <v>40000</v>
      </c>
      <c r="RDP86" s="129">
        <f t="shared" ref="RDP86" si="793">SUM(RDD86:RDO86)</f>
        <v>400000</v>
      </c>
      <c r="RDQ86" s="182" t="s">
        <v>3</v>
      </c>
      <c r="RDR86" s="183" t="s">
        <v>151</v>
      </c>
      <c r="RDS86" s="146">
        <f>SUM(RDT86:REE86)</f>
        <v>400000</v>
      </c>
      <c r="RDT86" s="126">
        <v>30000</v>
      </c>
      <c r="RDU86" s="127">
        <v>30000</v>
      </c>
      <c r="RDV86" s="127">
        <v>30000</v>
      </c>
      <c r="RDW86" s="127">
        <v>30000</v>
      </c>
      <c r="RDX86" s="127">
        <v>30000</v>
      </c>
      <c r="RDY86" s="127">
        <v>40000</v>
      </c>
      <c r="RDZ86" s="127">
        <v>40000</v>
      </c>
      <c r="REA86" s="127">
        <v>30000</v>
      </c>
      <c r="REB86" s="127">
        <v>40000</v>
      </c>
      <c r="REC86" s="127">
        <v>30000</v>
      </c>
      <c r="RED86" s="127">
        <v>30000</v>
      </c>
      <c r="REE86" s="128">
        <v>40000</v>
      </c>
      <c r="REF86" s="129">
        <f t="shared" ref="REF86" si="794">SUM(RDT86:REE86)</f>
        <v>400000</v>
      </c>
      <c r="REG86" s="182" t="s">
        <v>3</v>
      </c>
      <c r="REH86" s="183" t="s">
        <v>151</v>
      </c>
      <c r="REI86" s="146">
        <f>SUM(REJ86:REU86)</f>
        <v>400000</v>
      </c>
      <c r="REJ86" s="126">
        <v>30000</v>
      </c>
      <c r="REK86" s="127">
        <v>30000</v>
      </c>
      <c r="REL86" s="127">
        <v>30000</v>
      </c>
      <c r="REM86" s="127">
        <v>30000</v>
      </c>
      <c r="REN86" s="127">
        <v>30000</v>
      </c>
      <c r="REO86" s="127">
        <v>40000</v>
      </c>
      <c r="REP86" s="127">
        <v>40000</v>
      </c>
      <c r="REQ86" s="127">
        <v>30000</v>
      </c>
      <c r="RER86" s="127">
        <v>40000</v>
      </c>
      <c r="RES86" s="127">
        <v>30000</v>
      </c>
      <c r="RET86" s="127">
        <v>30000</v>
      </c>
      <c r="REU86" s="128">
        <v>40000</v>
      </c>
      <c r="REV86" s="129">
        <f t="shared" ref="REV86" si="795">SUM(REJ86:REU86)</f>
        <v>400000</v>
      </c>
      <c r="REW86" s="182" t="s">
        <v>3</v>
      </c>
      <c r="REX86" s="183" t="s">
        <v>151</v>
      </c>
      <c r="REY86" s="146">
        <f>SUM(REZ86:RFK86)</f>
        <v>400000</v>
      </c>
      <c r="REZ86" s="126">
        <v>30000</v>
      </c>
      <c r="RFA86" s="127">
        <v>30000</v>
      </c>
      <c r="RFB86" s="127">
        <v>30000</v>
      </c>
      <c r="RFC86" s="127">
        <v>30000</v>
      </c>
      <c r="RFD86" s="127">
        <v>30000</v>
      </c>
      <c r="RFE86" s="127">
        <v>40000</v>
      </c>
      <c r="RFF86" s="127">
        <v>40000</v>
      </c>
      <c r="RFG86" s="127">
        <v>30000</v>
      </c>
      <c r="RFH86" s="127">
        <v>40000</v>
      </c>
      <c r="RFI86" s="127">
        <v>30000</v>
      </c>
      <c r="RFJ86" s="127">
        <v>30000</v>
      </c>
      <c r="RFK86" s="128">
        <v>40000</v>
      </c>
      <c r="RFL86" s="129">
        <f t="shared" ref="RFL86" si="796">SUM(REZ86:RFK86)</f>
        <v>400000</v>
      </c>
      <c r="RFM86" s="182" t="s">
        <v>3</v>
      </c>
      <c r="RFN86" s="183" t="s">
        <v>151</v>
      </c>
      <c r="RFO86" s="146">
        <f>SUM(RFP86:RGA86)</f>
        <v>400000</v>
      </c>
      <c r="RFP86" s="126">
        <v>30000</v>
      </c>
      <c r="RFQ86" s="127">
        <v>30000</v>
      </c>
      <c r="RFR86" s="127">
        <v>30000</v>
      </c>
      <c r="RFS86" s="127">
        <v>30000</v>
      </c>
      <c r="RFT86" s="127">
        <v>30000</v>
      </c>
      <c r="RFU86" s="127">
        <v>40000</v>
      </c>
      <c r="RFV86" s="127">
        <v>40000</v>
      </c>
      <c r="RFW86" s="127">
        <v>30000</v>
      </c>
      <c r="RFX86" s="127">
        <v>40000</v>
      </c>
      <c r="RFY86" s="127">
        <v>30000</v>
      </c>
      <c r="RFZ86" s="127">
        <v>30000</v>
      </c>
      <c r="RGA86" s="128">
        <v>40000</v>
      </c>
      <c r="RGB86" s="129">
        <f t="shared" ref="RGB86" si="797">SUM(RFP86:RGA86)</f>
        <v>400000</v>
      </c>
      <c r="RGC86" s="182" t="s">
        <v>3</v>
      </c>
      <c r="RGD86" s="183" t="s">
        <v>151</v>
      </c>
      <c r="RGE86" s="146">
        <f>SUM(RGF86:RGQ86)</f>
        <v>400000</v>
      </c>
      <c r="RGF86" s="126">
        <v>30000</v>
      </c>
      <c r="RGG86" s="127">
        <v>30000</v>
      </c>
      <c r="RGH86" s="127">
        <v>30000</v>
      </c>
      <c r="RGI86" s="127">
        <v>30000</v>
      </c>
      <c r="RGJ86" s="127">
        <v>30000</v>
      </c>
      <c r="RGK86" s="127">
        <v>40000</v>
      </c>
      <c r="RGL86" s="127">
        <v>40000</v>
      </c>
      <c r="RGM86" s="127">
        <v>30000</v>
      </c>
      <c r="RGN86" s="127">
        <v>40000</v>
      </c>
      <c r="RGO86" s="127">
        <v>30000</v>
      </c>
      <c r="RGP86" s="127">
        <v>30000</v>
      </c>
      <c r="RGQ86" s="128">
        <v>40000</v>
      </c>
      <c r="RGR86" s="129">
        <f t="shared" ref="RGR86" si="798">SUM(RGF86:RGQ86)</f>
        <v>400000</v>
      </c>
      <c r="RGS86" s="182" t="s">
        <v>3</v>
      </c>
      <c r="RGT86" s="183" t="s">
        <v>151</v>
      </c>
      <c r="RGU86" s="146">
        <f>SUM(RGV86:RHG86)</f>
        <v>400000</v>
      </c>
      <c r="RGV86" s="126">
        <v>30000</v>
      </c>
      <c r="RGW86" s="127">
        <v>30000</v>
      </c>
      <c r="RGX86" s="127">
        <v>30000</v>
      </c>
      <c r="RGY86" s="127">
        <v>30000</v>
      </c>
      <c r="RGZ86" s="127">
        <v>30000</v>
      </c>
      <c r="RHA86" s="127">
        <v>40000</v>
      </c>
      <c r="RHB86" s="127">
        <v>40000</v>
      </c>
      <c r="RHC86" s="127">
        <v>30000</v>
      </c>
      <c r="RHD86" s="127">
        <v>40000</v>
      </c>
      <c r="RHE86" s="127">
        <v>30000</v>
      </c>
      <c r="RHF86" s="127">
        <v>30000</v>
      </c>
      <c r="RHG86" s="128">
        <v>40000</v>
      </c>
      <c r="RHH86" s="129">
        <f t="shared" ref="RHH86" si="799">SUM(RGV86:RHG86)</f>
        <v>400000</v>
      </c>
      <c r="RHI86" s="182" t="s">
        <v>3</v>
      </c>
      <c r="RHJ86" s="183" t="s">
        <v>151</v>
      </c>
      <c r="RHK86" s="146">
        <f>SUM(RHL86:RHW86)</f>
        <v>400000</v>
      </c>
      <c r="RHL86" s="126">
        <v>30000</v>
      </c>
      <c r="RHM86" s="127">
        <v>30000</v>
      </c>
      <c r="RHN86" s="127">
        <v>30000</v>
      </c>
      <c r="RHO86" s="127">
        <v>30000</v>
      </c>
      <c r="RHP86" s="127">
        <v>30000</v>
      </c>
      <c r="RHQ86" s="127">
        <v>40000</v>
      </c>
      <c r="RHR86" s="127">
        <v>40000</v>
      </c>
      <c r="RHS86" s="127">
        <v>30000</v>
      </c>
      <c r="RHT86" s="127">
        <v>40000</v>
      </c>
      <c r="RHU86" s="127">
        <v>30000</v>
      </c>
      <c r="RHV86" s="127">
        <v>30000</v>
      </c>
      <c r="RHW86" s="128">
        <v>40000</v>
      </c>
      <c r="RHX86" s="129">
        <f t="shared" ref="RHX86" si="800">SUM(RHL86:RHW86)</f>
        <v>400000</v>
      </c>
      <c r="RHY86" s="182" t="s">
        <v>3</v>
      </c>
      <c r="RHZ86" s="183" t="s">
        <v>151</v>
      </c>
      <c r="RIA86" s="146">
        <f>SUM(RIB86:RIM86)</f>
        <v>400000</v>
      </c>
      <c r="RIB86" s="126">
        <v>30000</v>
      </c>
      <c r="RIC86" s="127">
        <v>30000</v>
      </c>
      <c r="RID86" s="127">
        <v>30000</v>
      </c>
      <c r="RIE86" s="127">
        <v>30000</v>
      </c>
      <c r="RIF86" s="127">
        <v>30000</v>
      </c>
      <c r="RIG86" s="127">
        <v>40000</v>
      </c>
      <c r="RIH86" s="127">
        <v>40000</v>
      </c>
      <c r="RII86" s="127">
        <v>30000</v>
      </c>
      <c r="RIJ86" s="127">
        <v>40000</v>
      </c>
      <c r="RIK86" s="127">
        <v>30000</v>
      </c>
      <c r="RIL86" s="127">
        <v>30000</v>
      </c>
      <c r="RIM86" s="128">
        <v>40000</v>
      </c>
      <c r="RIN86" s="129">
        <f t="shared" ref="RIN86" si="801">SUM(RIB86:RIM86)</f>
        <v>400000</v>
      </c>
      <c r="RIO86" s="182" t="s">
        <v>3</v>
      </c>
      <c r="RIP86" s="183" t="s">
        <v>151</v>
      </c>
      <c r="RIQ86" s="146">
        <f>SUM(RIR86:RJC86)</f>
        <v>400000</v>
      </c>
      <c r="RIR86" s="126">
        <v>30000</v>
      </c>
      <c r="RIS86" s="127">
        <v>30000</v>
      </c>
      <c r="RIT86" s="127">
        <v>30000</v>
      </c>
      <c r="RIU86" s="127">
        <v>30000</v>
      </c>
      <c r="RIV86" s="127">
        <v>30000</v>
      </c>
      <c r="RIW86" s="127">
        <v>40000</v>
      </c>
      <c r="RIX86" s="127">
        <v>40000</v>
      </c>
      <c r="RIY86" s="127">
        <v>30000</v>
      </c>
      <c r="RIZ86" s="127">
        <v>40000</v>
      </c>
      <c r="RJA86" s="127">
        <v>30000</v>
      </c>
      <c r="RJB86" s="127">
        <v>30000</v>
      </c>
      <c r="RJC86" s="128">
        <v>40000</v>
      </c>
      <c r="RJD86" s="129">
        <f t="shared" ref="RJD86" si="802">SUM(RIR86:RJC86)</f>
        <v>400000</v>
      </c>
      <c r="RJE86" s="182" t="s">
        <v>3</v>
      </c>
      <c r="RJF86" s="183" t="s">
        <v>151</v>
      </c>
      <c r="RJG86" s="146">
        <f>SUM(RJH86:RJS86)</f>
        <v>400000</v>
      </c>
      <c r="RJH86" s="126">
        <v>30000</v>
      </c>
      <c r="RJI86" s="127">
        <v>30000</v>
      </c>
      <c r="RJJ86" s="127">
        <v>30000</v>
      </c>
      <c r="RJK86" s="127">
        <v>30000</v>
      </c>
      <c r="RJL86" s="127">
        <v>30000</v>
      </c>
      <c r="RJM86" s="127">
        <v>40000</v>
      </c>
      <c r="RJN86" s="127">
        <v>40000</v>
      </c>
      <c r="RJO86" s="127">
        <v>30000</v>
      </c>
      <c r="RJP86" s="127">
        <v>40000</v>
      </c>
      <c r="RJQ86" s="127">
        <v>30000</v>
      </c>
      <c r="RJR86" s="127">
        <v>30000</v>
      </c>
      <c r="RJS86" s="128">
        <v>40000</v>
      </c>
      <c r="RJT86" s="129">
        <f t="shared" ref="RJT86" si="803">SUM(RJH86:RJS86)</f>
        <v>400000</v>
      </c>
      <c r="RJU86" s="182" t="s">
        <v>3</v>
      </c>
      <c r="RJV86" s="183" t="s">
        <v>151</v>
      </c>
      <c r="RJW86" s="146">
        <f>SUM(RJX86:RKI86)</f>
        <v>400000</v>
      </c>
      <c r="RJX86" s="126">
        <v>30000</v>
      </c>
      <c r="RJY86" s="127">
        <v>30000</v>
      </c>
      <c r="RJZ86" s="127">
        <v>30000</v>
      </c>
      <c r="RKA86" s="127">
        <v>30000</v>
      </c>
      <c r="RKB86" s="127">
        <v>30000</v>
      </c>
      <c r="RKC86" s="127">
        <v>40000</v>
      </c>
      <c r="RKD86" s="127">
        <v>40000</v>
      </c>
      <c r="RKE86" s="127">
        <v>30000</v>
      </c>
      <c r="RKF86" s="127">
        <v>40000</v>
      </c>
      <c r="RKG86" s="127">
        <v>30000</v>
      </c>
      <c r="RKH86" s="127">
        <v>30000</v>
      </c>
      <c r="RKI86" s="128">
        <v>40000</v>
      </c>
      <c r="RKJ86" s="129">
        <f t="shared" ref="RKJ86" si="804">SUM(RJX86:RKI86)</f>
        <v>400000</v>
      </c>
      <c r="RKK86" s="182" t="s">
        <v>3</v>
      </c>
      <c r="RKL86" s="183" t="s">
        <v>151</v>
      </c>
      <c r="RKM86" s="146">
        <f>SUM(RKN86:RKY86)</f>
        <v>400000</v>
      </c>
      <c r="RKN86" s="126">
        <v>30000</v>
      </c>
      <c r="RKO86" s="127">
        <v>30000</v>
      </c>
      <c r="RKP86" s="127">
        <v>30000</v>
      </c>
      <c r="RKQ86" s="127">
        <v>30000</v>
      </c>
      <c r="RKR86" s="127">
        <v>30000</v>
      </c>
      <c r="RKS86" s="127">
        <v>40000</v>
      </c>
      <c r="RKT86" s="127">
        <v>40000</v>
      </c>
      <c r="RKU86" s="127">
        <v>30000</v>
      </c>
      <c r="RKV86" s="127">
        <v>40000</v>
      </c>
      <c r="RKW86" s="127">
        <v>30000</v>
      </c>
      <c r="RKX86" s="127">
        <v>30000</v>
      </c>
      <c r="RKY86" s="128">
        <v>40000</v>
      </c>
      <c r="RKZ86" s="129">
        <f t="shared" ref="RKZ86" si="805">SUM(RKN86:RKY86)</f>
        <v>400000</v>
      </c>
      <c r="RLA86" s="182" t="s">
        <v>3</v>
      </c>
      <c r="RLB86" s="183" t="s">
        <v>151</v>
      </c>
      <c r="RLC86" s="146">
        <f>SUM(RLD86:RLO86)</f>
        <v>400000</v>
      </c>
      <c r="RLD86" s="126">
        <v>30000</v>
      </c>
      <c r="RLE86" s="127">
        <v>30000</v>
      </c>
      <c r="RLF86" s="127">
        <v>30000</v>
      </c>
      <c r="RLG86" s="127">
        <v>30000</v>
      </c>
      <c r="RLH86" s="127">
        <v>30000</v>
      </c>
      <c r="RLI86" s="127">
        <v>40000</v>
      </c>
      <c r="RLJ86" s="127">
        <v>40000</v>
      </c>
      <c r="RLK86" s="127">
        <v>30000</v>
      </c>
      <c r="RLL86" s="127">
        <v>40000</v>
      </c>
      <c r="RLM86" s="127">
        <v>30000</v>
      </c>
      <c r="RLN86" s="127">
        <v>30000</v>
      </c>
      <c r="RLO86" s="128">
        <v>40000</v>
      </c>
      <c r="RLP86" s="129">
        <f t="shared" ref="RLP86" si="806">SUM(RLD86:RLO86)</f>
        <v>400000</v>
      </c>
      <c r="RLQ86" s="182" t="s">
        <v>3</v>
      </c>
      <c r="RLR86" s="183" t="s">
        <v>151</v>
      </c>
      <c r="RLS86" s="146">
        <f>SUM(RLT86:RME86)</f>
        <v>400000</v>
      </c>
      <c r="RLT86" s="126">
        <v>30000</v>
      </c>
      <c r="RLU86" s="127">
        <v>30000</v>
      </c>
      <c r="RLV86" s="127">
        <v>30000</v>
      </c>
      <c r="RLW86" s="127">
        <v>30000</v>
      </c>
      <c r="RLX86" s="127">
        <v>30000</v>
      </c>
      <c r="RLY86" s="127">
        <v>40000</v>
      </c>
      <c r="RLZ86" s="127">
        <v>40000</v>
      </c>
      <c r="RMA86" s="127">
        <v>30000</v>
      </c>
      <c r="RMB86" s="127">
        <v>40000</v>
      </c>
      <c r="RMC86" s="127">
        <v>30000</v>
      </c>
      <c r="RMD86" s="127">
        <v>30000</v>
      </c>
      <c r="RME86" s="128">
        <v>40000</v>
      </c>
      <c r="RMF86" s="129">
        <f t="shared" ref="RMF86" si="807">SUM(RLT86:RME86)</f>
        <v>400000</v>
      </c>
      <c r="RMG86" s="182" t="s">
        <v>3</v>
      </c>
      <c r="RMH86" s="183" t="s">
        <v>151</v>
      </c>
      <c r="RMI86" s="146">
        <f>SUM(RMJ86:RMU86)</f>
        <v>400000</v>
      </c>
      <c r="RMJ86" s="126">
        <v>30000</v>
      </c>
      <c r="RMK86" s="127">
        <v>30000</v>
      </c>
      <c r="RML86" s="127">
        <v>30000</v>
      </c>
      <c r="RMM86" s="127">
        <v>30000</v>
      </c>
      <c r="RMN86" s="127">
        <v>30000</v>
      </c>
      <c r="RMO86" s="127">
        <v>40000</v>
      </c>
      <c r="RMP86" s="127">
        <v>40000</v>
      </c>
      <c r="RMQ86" s="127">
        <v>30000</v>
      </c>
      <c r="RMR86" s="127">
        <v>40000</v>
      </c>
      <c r="RMS86" s="127">
        <v>30000</v>
      </c>
      <c r="RMT86" s="127">
        <v>30000</v>
      </c>
      <c r="RMU86" s="128">
        <v>40000</v>
      </c>
      <c r="RMV86" s="129">
        <f t="shared" ref="RMV86" si="808">SUM(RMJ86:RMU86)</f>
        <v>400000</v>
      </c>
      <c r="RMW86" s="182" t="s">
        <v>3</v>
      </c>
      <c r="RMX86" s="183" t="s">
        <v>151</v>
      </c>
      <c r="RMY86" s="146">
        <f>SUM(RMZ86:RNK86)</f>
        <v>400000</v>
      </c>
      <c r="RMZ86" s="126">
        <v>30000</v>
      </c>
      <c r="RNA86" s="127">
        <v>30000</v>
      </c>
      <c r="RNB86" s="127">
        <v>30000</v>
      </c>
      <c r="RNC86" s="127">
        <v>30000</v>
      </c>
      <c r="RND86" s="127">
        <v>30000</v>
      </c>
      <c r="RNE86" s="127">
        <v>40000</v>
      </c>
      <c r="RNF86" s="127">
        <v>40000</v>
      </c>
      <c r="RNG86" s="127">
        <v>30000</v>
      </c>
      <c r="RNH86" s="127">
        <v>40000</v>
      </c>
      <c r="RNI86" s="127">
        <v>30000</v>
      </c>
      <c r="RNJ86" s="127">
        <v>30000</v>
      </c>
      <c r="RNK86" s="128">
        <v>40000</v>
      </c>
      <c r="RNL86" s="129">
        <f t="shared" ref="RNL86" si="809">SUM(RMZ86:RNK86)</f>
        <v>400000</v>
      </c>
      <c r="RNM86" s="182" t="s">
        <v>3</v>
      </c>
      <c r="RNN86" s="183" t="s">
        <v>151</v>
      </c>
      <c r="RNO86" s="146">
        <f>SUM(RNP86:ROA86)</f>
        <v>400000</v>
      </c>
      <c r="RNP86" s="126">
        <v>30000</v>
      </c>
      <c r="RNQ86" s="127">
        <v>30000</v>
      </c>
      <c r="RNR86" s="127">
        <v>30000</v>
      </c>
      <c r="RNS86" s="127">
        <v>30000</v>
      </c>
      <c r="RNT86" s="127">
        <v>30000</v>
      </c>
      <c r="RNU86" s="127">
        <v>40000</v>
      </c>
      <c r="RNV86" s="127">
        <v>40000</v>
      </c>
      <c r="RNW86" s="127">
        <v>30000</v>
      </c>
      <c r="RNX86" s="127">
        <v>40000</v>
      </c>
      <c r="RNY86" s="127">
        <v>30000</v>
      </c>
      <c r="RNZ86" s="127">
        <v>30000</v>
      </c>
      <c r="ROA86" s="128">
        <v>40000</v>
      </c>
      <c r="ROB86" s="129">
        <f t="shared" ref="ROB86" si="810">SUM(RNP86:ROA86)</f>
        <v>400000</v>
      </c>
      <c r="ROC86" s="182" t="s">
        <v>3</v>
      </c>
      <c r="ROD86" s="183" t="s">
        <v>151</v>
      </c>
      <c r="ROE86" s="146">
        <f>SUM(ROF86:ROQ86)</f>
        <v>400000</v>
      </c>
      <c r="ROF86" s="126">
        <v>30000</v>
      </c>
      <c r="ROG86" s="127">
        <v>30000</v>
      </c>
      <c r="ROH86" s="127">
        <v>30000</v>
      </c>
      <c r="ROI86" s="127">
        <v>30000</v>
      </c>
      <c r="ROJ86" s="127">
        <v>30000</v>
      </c>
      <c r="ROK86" s="127">
        <v>40000</v>
      </c>
      <c r="ROL86" s="127">
        <v>40000</v>
      </c>
      <c r="ROM86" s="127">
        <v>30000</v>
      </c>
      <c r="RON86" s="127">
        <v>40000</v>
      </c>
      <c r="ROO86" s="127">
        <v>30000</v>
      </c>
      <c r="ROP86" s="127">
        <v>30000</v>
      </c>
      <c r="ROQ86" s="128">
        <v>40000</v>
      </c>
      <c r="ROR86" s="129">
        <f t="shared" ref="ROR86" si="811">SUM(ROF86:ROQ86)</f>
        <v>400000</v>
      </c>
      <c r="ROS86" s="182" t="s">
        <v>3</v>
      </c>
      <c r="ROT86" s="183" t="s">
        <v>151</v>
      </c>
      <c r="ROU86" s="146">
        <f>SUM(ROV86:RPG86)</f>
        <v>400000</v>
      </c>
      <c r="ROV86" s="126">
        <v>30000</v>
      </c>
      <c r="ROW86" s="127">
        <v>30000</v>
      </c>
      <c r="ROX86" s="127">
        <v>30000</v>
      </c>
      <c r="ROY86" s="127">
        <v>30000</v>
      </c>
      <c r="ROZ86" s="127">
        <v>30000</v>
      </c>
      <c r="RPA86" s="127">
        <v>40000</v>
      </c>
      <c r="RPB86" s="127">
        <v>40000</v>
      </c>
      <c r="RPC86" s="127">
        <v>30000</v>
      </c>
      <c r="RPD86" s="127">
        <v>40000</v>
      </c>
      <c r="RPE86" s="127">
        <v>30000</v>
      </c>
      <c r="RPF86" s="127">
        <v>30000</v>
      </c>
      <c r="RPG86" s="128">
        <v>40000</v>
      </c>
      <c r="RPH86" s="129">
        <f t="shared" ref="RPH86" si="812">SUM(ROV86:RPG86)</f>
        <v>400000</v>
      </c>
      <c r="RPI86" s="182" t="s">
        <v>3</v>
      </c>
      <c r="RPJ86" s="183" t="s">
        <v>151</v>
      </c>
      <c r="RPK86" s="146">
        <f>SUM(RPL86:RPW86)</f>
        <v>400000</v>
      </c>
      <c r="RPL86" s="126">
        <v>30000</v>
      </c>
      <c r="RPM86" s="127">
        <v>30000</v>
      </c>
      <c r="RPN86" s="127">
        <v>30000</v>
      </c>
      <c r="RPO86" s="127">
        <v>30000</v>
      </c>
      <c r="RPP86" s="127">
        <v>30000</v>
      </c>
      <c r="RPQ86" s="127">
        <v>40000</v>
      </c>
      <c r="RPR86" s="127">
        <v>40000</v>
      </c>
      <c r="RPS86" s="127">
        <v>30000</v>
      </c>
      <c r="RPT86" s="127">
        <v>40000</v>
      </c>
      <c r="RPU86" s="127">
        <v>30000</v>
      </c>
      <c r="RPV86" s="127">
        <v>30000</v>
      </c>
      <c r="RPW86" s="128">
        <v>40000</v>
      </c>
      <c r="RPX86" s="129">
        <f t="shared" ref="RPX86" si="813">SUM(RPL86:RPW86)</f>
        <v>400000</v>
      </c>
      <c r="RPY86" s="182" t="s">
        <v>3</v>
      </c>
      <c r="RPZ86" s="183" t="s">
        <v>151</v>
      </c>
      <c r="RQA86" s="146">
        <f>SUM(RQB86:RQM86)</f>
        <v>400000</v>
      </c>
      <c r="RQB86" s="126">
        <v>30000</v>
      </c>
      <c r="RQC86" s="127">
        <v>30000</v>
      </c>
      <c r="RQD86" s="127">
        <v>30000</v>
      </c>
      <c r="RQE86" s="127">
        <v>30000</v>
      </c>
      <c r="RQF86" s="127">
        <v>30000</v>
      </c>
      <c r="RQG86" s="127">
        <v>40000</v>
      </c>
      <c r="RQH86" s="127">
        <v>40000</v>
      </c>
      <c r="RQI86" s="127">
        <v>30000</v>
      </c>
      <c r="RQJ86" s="127">
        <v>40000</v>
      </c>
      <c r="RQK86" s="127">
        <v>30000</v>
      </c>
      <c r="RQL86" s="127">
        <v>30000</v>
      </c>
      <c r="RQM86" s="128">
        <v>40000</v>
      </c>
      <c r="RQN86" s="129">
        <f t="shared" ref="RQN86" si="814">SUM(RQB86:RQM86)</f>
        <v>400000</v>
      </c>
      <c r="RQO86" s="182" t="s">
        <v>3</v>
      </c>
      <c r="RQP86" s="183" t="s">
        <v>151</v>
      </c>
      <c r="RQQ86" s="146">
        <f>SUM(RQR86:RRC86)</f>
        <v>400000</v>
      </c>
      <c r="RQR86" s="126">
        <v>30000</v>
      </c>
      <c r="RQS86" s="127">
        <v>30000</v>
      </c>
      <c r="RQT86" s="127">
        <v>30000</v>
      </c>
      <c r="RQU86" s="127">
        <v>30000</v>
      </c>
      <c r="RQV86" s="127">
        <v>30000</v>
      </c>
      <c r="RQW86" s="127">
        <v>40000</v>
      </c>
      <c r="RQX86" s="127">
        <v>40000</v>
      </c>
      <c r="RQY86" s="127">
        <v>30000</v>
      </c>
      <c r="RQZ86" s="127">
        <v>40000</v>
      </c>
      <c r="RRA86" s="127">
        <v>30000</v>
      </c>
      <c r="RRB86" s="127">
        <v>30000</v>
      </c>
      <c r="RRC86" s="128">
        <v>40000</v>
      </c>
      <c r="RRD86" s="129">
        <f t="shared" ref="RRD86" si="815">SUM(RQR86:RRC86)</f>
        <v>400000</v>
      </c>
      <c r="RRE86" s="182" t="s">
        <v>3</v>
      </c>
      <c r="RRF86" s="183" t="s">
        <v>151</v>
      </c>
      <c r="RRG86" s="146">
        <f>SUM(RRH86:RRS86)</f>
        <v>400000</v>
      </c>
      <c r="RRH86" s="126">
        <v>30000</v>
      </c>
      <c r="RRI86" s="127">
        <v>30000</v>
      </c>
      <c r="RRJ86" s="127">
        <v>30000</v>
      </c>
      <c r="RRK86" s="127">
        <v>30000</v>
      </c>
      <c r="RRL86" s="127">
        <v>30000</v>
      </c>
      <c r="RRM86" s="127">
        <v>40000</v>
      </c>
      <c r="RRN86" s="127">
        <v>40000</v>
      </c>
      <c r="RRO86" s="127">
        <v>30000</v>
      </c>
      <c r="RRP86" s="127">
        <v>40000</v>
      </c>
      <c r="RRQ86" s="127">
        <v>30000</v>
      </c>
      <c r="RRR86" s="127">
        <v>30000</v>
      </c>
      <c r="RRS86" s="128">
        <v>40000</v>
      </c>
      <c r="RRT86" s="129">
        <f t="shared" ref="RRT86" si="816">SUM(RRH86:RRS86)</f>
        <v>400000</v>
      </c>
      <c r="RRU86" s="182" t="s">
        <v>3</v>
      </c>
      <c r="RRV86" s="183" t="s">
        <v>151</v>
      </c>
      <c r="RRW86" s="146">
        <f>SUM(RRX86:RSI86)</f>
        <v>400000</v>
      </c>
      <c r="RRX86" s="126">
        <v>30000</v>
      </c>
      <c r="RRY86" s="127">
        <v>30000</v>
      </c>
      <c r="RRZ86" s="127">
        <v>30000</v>
      </c>
      <c r="RSA86" s="127">
        <v>30000</v>
      </c>
      <c r="RSB86" s="127">
        <v>30000</v>
      </c>
      <c r="RSC86" s="127">
        <v>40000</v>
      </c>
      <c r="RSD86" s="127">
        <v>40000</v>
      </c>
      <c r="RSE86" s="127">
        <v>30000</v>
      </c>
      <c r="RSF86" s="127">
        <v>40000</v>
      </c>
      <c r="RSG86" s="127">
        <v>30000</v>
      </c>
      <c r="RSH86" s="127">
        <v>30000</v>
      </c>
      <c r="RSI86" s="128">
        <v>40000</v>
      </c>
      <c r="RSJ86" s="129">
        <f t="shared" ref="RSJ86" si="817">SUM(RRX86:RSI86)</f>
        <v>400000</v>
      </c>
      <c r="RSK86" s="182" t="s">
        <v>3</v>
      </c>
      <c r="RSL86" s="183" t="s">
        <v>151</v>
      </c>
      <c r="RSM86" s="146">
        <f>SUM(RSN86:RSY86)</f>
        <v>400000</v>
      </c>
      <c r="RSN86" s="126">
        <v>30000</v>
      </c>
      <c r="RSO86" s="127">
        <v>30000</v>
      </c>
      <c r="RSP86" s="127">
        <v>30000</v>
      </c>
      <c r="RSQ86" s="127">
        <v>30000</v>
      </c>
      <c r="RSR86" s="127">
        <v>30000</v>
      </c>
      <c r="RSS86" s="127">
        <v>40000</v>
      </c>
      <c r="RST86" s="127">
        <v>40000</v>
      </c>
      <c r="RSU86" s="127">
        <v>30000</v>
      </c>
      <c r="RSV86" s="127">
        <v>40000</v>
      </c>
      <c r="RSW86" s="127">
        <v>30000</v>
      </c>
      <c r="RSX86" s="127">
        <v>30000</v>
      </c>
      <c r="RSY86" s="128">
        <v>40000</v>
      </c>
      <c r="RSZ86" s="129">
        <f t="shared" ref="RSZ86" si="818">SUM(RSN86:RSY86)</f>
        <v>400000</v>
      </c>
      <c r="RTA86" s="182" t="s">
        <v>3</v>
      </c>
      <c r="RTB86" s="183" t="s">
        <v>151</v>
      </c>
      <c r="RTC86" s="146">
        <f>SUM(RTD86:RTO86)</f>
        <v>400000</v>
      </c>
      <c r="RTD86" s="126">
        <v>30000</v>
      </c>
      <c r="RTE86" s="127">
        <v>30000</v>
      </c>
      <c r="RTF86" s="127">
        <v>30000</v>
      </c>
      <c r="RTG86" s="127">
        <v>30000</v>
      </c>
      <c r="RTH86" s="127">
        <v>30000</v>
      </c>
      <c r="RTI86" s="127">
        <v>40000</v>
      </c>
      <c r="RTJ86" s="127">
        <v>40000</v>
      </c>
      <c r="RTK86" s="127">
        <v>30000</v>
      </c>
      <c r="RTL86" s="127">
        <v>40000</v>
      </c>
      <c r="RTM86" s="127">
        <v>30000</v>
      </c>
      <c r="RTN86" s="127">
        <v>30000</v>
      </c>
      <c r="RTO86" s="128">
        <v>40000</v>
      </c>
      <c r="RTP86" s="129">
        <f t="shared" ref="RTP86" si="819">SUM(RTD86:RTO86)</f>
        <v>400000</v>
      </c>
      <c r="RTQ86" s="182" t="s">
        <v>3</v>
      </c>
      <c r="RTR86" s="183" t="s">
        <v>151</v>
      </c>
      <c r="RTS86" s="146">
        <f>SUM(RTT86:RUE86)</f>
        <v>400000</v>
      </c>
      <c r="RTT86" s="126">
        <v>30000</v>
      </c>
      <c r="RTU86" s="127">
        <v>30000</v>
      </c>
      <c r="RTV86" s="127">
        <v>30000</v>
      </c>
      <c r="RTW86" s="127">
        <v>30000</v>
      </c>
      <c r="RTX86" s="127">
        <v>30000</v>
      </c>
      <c r="RTY86" s="127">
        <v>40000</v>
      </c>
      <c r="RTZ86" s="127">
        <v>40000</v>
      </c>
      <c r="RUA86" s="127">
        <v>30000</v>
      </c>
      <c r="RUB86" s="127">
        <v>40000</v>
      </c>
      <c r="RUC86" s="127">
        <v>30000</v>
      </c>
      <c r="RUD86" s="127">
        <v>30000</v>
      </c>
      <c r="RUE86" s="128">
        <v>40000</v>
      </c>
      <c r="RUF86" s="129">
        <f t="shared" ref="RUF86" si="820">SUM(RTT86:RUE86)</f>
        <v>400000</v>
      </c>
      <c r="RUG86" s="182" t="s">
        <v>3</v>
      </c>
      <c r="RUH86" s="183" t="s">
        <v>151</v>
      </c>
      <c r="RUI86" s="146">
        <f>SUM(RUJ86:RUU86)</f>
        <v>400000</v>
      </c>
      <c r="RUJ86" s="126">
        <v>30000</v>
      </c>
      <c r="RUK86" s="127">
        <v>30000</v>
      </c>
      <c r="RUL86" s="127">
        <v>30000</v>
      </c>
      <c r="RUM86" s="127">
        <v>30000</v>
      </c>
      <c r="RUN86" s="127">
        <v>30000</v>
      </c>
      <c r="RUO86" s="127">
        <v>40000</v>
      </c>
      <c r="RUP86" s="127">
        <v>40000</v>
      </c>
      <c r="RUQ86" s="127">
        <v>30000</v>
      </c>
      <c r="RUR86" s="127">
        <v>40000</v>
      </c>
      <c r="RUS86" s="127">
        <v>30000</v>
      </c>
      <c r="RUT86" s="127">
        <v>30000</v>
      </c>
      <c r="RUU86" s="128">
        <v>40000</v>
      </c>
      <c r="RUV86" s="129">
        <f t="shared" ref="RUV86" si="821">SUM(RUJ86:RUU86)</f>
        <v>400000</v>
      </c>
      <c r="RUW86" s="182" t="s">
        <v>3</v>
      </c>
      <c r="RUX86" s="183" t="s">
        <v>151</v>
      </c>
      <c r="RUY86" s="146">
        <f>SUM(RUZ86:RVK86)</f>
        <v>400000</v>
      </c>
      <c r="RUZ86" s="126">
        <v>30000</v>
      </c>
      <c r="RVA86" s="127">
        <v>30000</v>
      </c>
      <c r="RVB86" s="127">
        <v>30000</v>
      </c>
      <c r="RVC86" s="127">
        <v>30000</v>
      </c>
      <c r="RVD86" s="127">
        <v>30000</v>
      </c>
      <c r="RVE86" s="127">
        <v>40000</v>
      </c>
      <c r="RVF86" s="127">
        <v>40000</v>
      </c>
      <c r="RVG86" s="127">
        <v>30000</v>
      </c>
      <c r="RVH86" s="127">
        <v>40000</v>
      </c>
      <c r="RVI86" s="127">
        <v>30000</v>
      </c>
      <c r="RVJ86" s="127">
        <v>30000</v>
      </c>
      <c r="RVK86" s="128">
        <v>40000</v>
      </c>
      <c r="RVL86" s="129">
        <f t="shared" ref="RVL86" si="822">SUM(RUZ86:RVK86)</f>
        <v>400000</v>
      </c>
      <c r="RVM86" s="182" t="s">
        <v>3</v>
      </c>
      <c r="RVN86" s="183" t="s">
        <v>151</v>
      </c>
      <c r="RVO86" s="146">
        <f>SUM(RVP86:RWA86)</f>
        <v>400000</v>
      </c>
      <c r="RVP86" s="126">
        <v>30000</v>
      </c>
      <c r="RVQ86" s="127">
        <v>30000</v>
      </c>
      <c r="RVR86" s="127">
        <v>30000</v>
      </c>
      <c r="RVS86" s="127">
        <v>30000</v>
      </c>
      <c r="RVT86" s="127">
        <v>30000</v>
      </c>
      <c r="RVU86" s="127">
        <v>40000</v>
      </c>
      <c r="RVV86" s="127">
        <v>40000</v>
      </c>
      <c r="RVW86" s="127">
        <v>30000</v>
      </c>
      <c r="RVX86" s="127">
        <v>40000</v>
      </c>
      <c r="RVY86" s="127">
        <v>30000</v>
      </c>
      <c r="RVZ86" s="127">
        <v>30000</v>
      </c>
      <c r="RWA86" s="128">
        <v>40000</v>
      </c>
      <c r="RWB86" s="129">
        <f t="shared" ref="RWB86" si="823">SUM(RVP86:RWA86)</f>
        <v>400000</v>
      </c>
      <c r="RWC86" s="182" t="s">
        <v>3</v>
      </c>
      <c r="RWD86" s="183" t="s">
        <v>151</v>
      </c>
      <c r="RWE86" s="146">
        <f>SUM(RWF86:RWQ86)</f>
        <v>400000</v>
      </c>
      <c r="RWF86" s="126">
        <v>30000</v>
      </c>
      <c r="RWG86" s="127">
        <v>30000</v>
      </c>
      <c r="RWH86" s="127">
        <v>30000</v>
      </c>
      <c r="RWI86" s="127">
        <v>30000</v>
      </c>
      <c r="RWJ86" s="127">
        <v>30000</v>
      </c>
      <c r="RWK86" s="127">
        <v>40000</v>
      </c>
      <c r="RWL86" s="127">
        <v>40000</v>
      </c>
      <c r="RWM86" s="127">
        <v>30000</v>
      </c>
      <c r="RWN86" s="127">
        <v>40000</v>
      </c>
      <c r="RWO86" s="127">
        <v>30000</v>
      </c>
      <c r="RWP86" s="127">
        <v>30000</v>
      </c>
      <c r="RWQ86" s="128">
        <v>40000</v>
      </c>
      <c r="RWR86" s="129">
        <f t="shared" ref="RWR86" si="824">SUM(RWF86:RWQ86)</f>
        <v>400000</v>
      </c>
      <c r="RWS86" s="182" t="s">
        <v>3</v>
      </c>
      <c r="RWT86" s="183" t="s">
        <v>151</v>
      </c>
      <c r="RWU86" s="146">
        <f>SUM(RWV86:RXG86)</f>
        <v>400000</v>
      </c>
      <c r="RWV86" s="126">
        <v>30000</v>
      </c>
      <c r="RWW86" s="127">
        <v>30000</v>
      </c>
      <c r="RWX86" s="127">
        <v>30000</v>
      </c>
      <c r="RWY86" s="127">
        <v>30000</v>
      </c>
      <c r="RWZ86" s="127">
        <v>30000</v>
      </c>
      <c r="RXA86" s="127">
        <v>40000</v>
      </c>
      <c r="RXB86" s="127">
        <v>40000</v>
      </c>
      <c r="RXC86" s="127">
        <v>30000</v>
      </c>
      <c r="RXD86" s="127">
        <v>40000</v>
      </c>
      <c r="RXE86" s="127">
        <v>30000</v>
      </c>
      <c r="RXF86" s="127">
        <v>30000</v>
      </c>
      <c r="RXG86" s="128">
        <v>40000</v>
      </c>
      <c r="RXH86" s="129">
        <f t="shared" ref="RXH86" si="825">SUM(RWV86:RXG86)</f>
        <v>400000</v>
      </c>
      <c r="RXI86" s="182" t="s">
        <v>3</v>
      </c>
      <c r="RXJ86" s="183" t="s">
        <v>151</v>
      </c>
      <c r="RXK86" s="146">
        <f>SUM(RXL86:RXW86)</f>
        <v>400000</v>
      </c>
      <c r="RXL86" s="126">
        <v>30000</v>
      </c>
      <c r="RXM86" s="127">
        <v>30000</v>
      </c>
      <c r="RXN86" s="127">
        <v>30000</v>
      </c>
      <c r="RXO86" s="127">
        <v>30000</v>
      </c>
      <c r="RXP86" s="127">
        <v>30000</v>
      </c>
      <c r="RXQ86" s="127">
        <v>40000</v>
      </c>
      <c r="RXR86" s="127">
        <v>40000</v>
      </c>
      <c r="RXS86" s="127">
        <v>30000</v>
      </c>
      <c r="RXT86" s="127">
        <v>40000</v>
      </c>
      <c r="RXU86" s="127">
        <v>30000</v>
      </c>
      <c r="RXV86" s="127">
        <v>30000</v>
      </c>
      <c r="RXW86" s="128">
        <v>40000</v>
      </c>
      <c r="RXX86" s="129">
        <f t="shared" ref="RXX86" si="826">SUM(RXL86:RXW86)</f>
        <v>400000</v>
      </c>
      <c r="RXY86" s="182" t="s">
        <v>3</v>
      </c>
      <c r="RXZ86" s="183" t="s">
        <v>151</v>
      </c>
      <c r="RYA86" s="146">
        <f>SUM(RYB86:RYM86)</f>
        <v>400000</v>
      </c>
      <c r="RYB86" s="126">
        <v>30000</v>
      </c>
      <c r="RYC86" s="127">
        <v>30000</v>
      </c>
      <c r="RYD86" s="127">
        <v>30000</v>
      </c>
      <c r="RYE86" s="127">
        <v>30000</v>
      </c>
      <c r="RYF86" s="127">
        <v>30000</v>
      </c>
      <c r="RYG86" s="127">
        <v>40000</v>
      </c>
      <c r="RYH86" s="127">
        <v>40000</v>
      </c>
      <c r="RYI86" s="127">
        <v>30000</v>
      </c>
      <c r="RYJ86" s="127">
        <v>40000</v>
      </c>
      <c r="RYK86" s="127">
        <v>30000</v>
      </c>
      <c r="RYL86" s="127">
        <v>30000</v>
      </c>
      <c r="RYM86" s="128">
        <v>40000</v>
      </c>
      <c r="RYN86" s="129">
        <f t="shared" ref="RYN86" si="827">SUM(RYB86:RYM86)</f>
        <v>400000</v>
      </c>
      <c r="RYO86" s="182" t="s">
        <v>3</v>
      </c>
      <c r="RYP86" s="183" t="s">
        <v>151</v>
      </c>
      <c r="RYQ86" s="146">
        <f>SUM(RYR86:RZC86)</f>
        <v>400000</v>
      </c>
      <c r="RYR86" s="126">
        <v>30000</v>
      </c>
      <c r="RYS86" s="127">
        <v>30000</v>
      </c>
      <c r="RYT86" s="127">
        <v>30000</v>
      </c>
      <c r="RYU86" s="127">
        <v>30000</v>
      </c>
      <c r="RYV86" s="127">
        <v>30000</v>
      </c>
      <c r="RYW86" s="127">
        <v>40000</v>
      </c>
      <c r="RYX86" s="127">
        <v>40000</v>
      </c>
      <c r="RYY86" s="127">
        <v>30000</v>
      </c>
      <c r="RYZ86" s="127">
        <v>40000</v>
      </c>
      <c r="RZA86" s="127">
        <v>30000</v>
      </c>
      <c r="RZB86" s="127">
        <v>30000</v>
      </c>
      <c r="RZC86" s="128">
        <v>40000</v>
      </c>
      <c r="RZD86" s="129">
        <f t="shared" ref="RZD86" si="828">SUM(RYR86:RZC86)</f>
        <v>400000</v>
      </c>
      <c r="RZE86" s="182" t="s">
        <v>3</v>
      </c>
      <c r="RZF86" s="183" t="s">
        <v>151</v>
      </c>
      <c r="RZG86" s="146">
        <f>SUM(RZH86:RZS86)</f>
        <v>400000</v>
      </c>
      <c r="RZH86" s="126">
        <v>30000</v>
      </c>
      <c r="RZI86" s="127">
        <v>30000</v>
      </c>
      <c r="RZJ86" s="127">
        <v>30000</v>
      </c>
      <c r="RZK86" s="127">
        <v>30000</v>
      </c>
      <c r="RZL86" s="127">
        <v>30000</v>
      </c>
      <c r="RZM86" s="127">
        <v>40000</v>
      </c>
      <c r="RZN86" s="127">
        <v>40000</v>
      </c>
      <c r="RZO86" s="127">
        <v>30000</v>
      </c>
      <c r="RZP86" s="127">
        <v>40000</v>
      </c>
      <c r="RZQ86" s="127">
        <v>30000</v>
      </c>
      <c r="RZR86" s="127">
        <v>30000</v>
      </c>
      <c r="RZS86" s="128">
        <v>40000</v>
      </c>
      <c r="RZT86" s="129">
        <f t="shared" ref="RZT86" si="829">SUM(RZH86:RZS86)</f>
        <v>400000</v>
      </c>
      <c r="RZU86" s="182" t="s">
        <v>3</v>
      </c>
      <c r="RZV86" s="183" t="s">
        <v>151</v>
      </c>
      <c r="RZW86" s="146">
        <f>SUM(RZX86:SAI86)</f>
        <v>400000</v>
      </c>
      <c r="RZX86" s="126">
        <v>30000</v>
      </c>
      <c r="RZY86" s="127">
        <v>30000</v>
      </c>
      <c r="RZZ86" s="127">
        <v>30000</v>
      </c>
      <c r="SAA86" s="127">
        <v>30000</v>
      </c>
      <c r="SAB86" s="127">
        <v>30000</v>
      </c>
      <c r="SAC86" s="127">
        <v>40000</v>
      </c>
      <c r="SAD86" s="127">
        <v>40000</v>
      </c>
      <c r="SAE86" s="127">
        <v>30000</v>
      </c>
      <c r="SAF86" s="127">
        <v>40000</v>
      </c>
      <c r="SAG86" s="127">
        <v>30000</v>
      </c>
      <c r="SAH86" s="127">
        <v>30000</v>
      </c>
      <c r="SAI86" s="128">
        <v>40000</v>
      </c>
      <c r="SAJ86" s="129">
        <f t="shared" ref="SAJ86" si="830">SUM(RZX86:SAI86)</f>
        <v>400000</v>
      </c>
      <c r="SAK86" s="182" t="s">
        <v>3</v>
      </c>
      <c r="SAL86" s="183" t="s">
        <v>151</v>
      </c>
      <c r="SAM86" s="146">
        <f>SUM(SAN86:SAY86)</f>
        <v>400000</v>
      </c>
      <c r="SAN86" s="126">
        <v>30000</v>
      </c>
      <c r="SAO86" s="127">
        <v>30000</v>
      </c>
      <c r="SAP86" s="127">
        <v>30000</v>
      </c>
      <c r="SAQ86" s="127">
        <v>30000</v>
      </c>
      <c r="SAR86" s="127">
        <v>30000</v>
      </c>
      <c r="SAS86" s="127">
        <v>40000</v>
      </c>
      <c r="SAT86" s="127">
        <v>40000</v>
      </c>
      <c r="SAU86" s="127">
        <v>30000</v>
      </c>
      <c r="SAV86" s="127">
        <v>40000</v>
      </c>
      <c r="SAW86" s="127">
        <v>30000</v>
      </c>
      <c r="SAX86" s="127">
        <v>30000</v>
      </c>
      <c r="SAY86" s="128">
        <v>40000</v>
      </c>
      <c r="SAZ86" s="129">
        <f t="shared" ref="SAZ86" si="831">SUM(SAN86:SAY86)</f>
        <v>400000</v>
      </c>
      <c r="SBA86" s="182" t="s">
        <v>3</v>
      </c>
      <c r="SBB86" s="183" t="s">
        <v>151</v>
      </c>
      <c r="SBC86" s="146">
        <f>SUM(SBD86:SBO86)</f>
        <v>400000</v>
      </c>
      <c r="SBD86" s="126">
        <v>30000</v>
      </c>
      <c r="SBE86" s="127">
        <v>30000</v>
      </c>
      <c r="SBF86" s="127">
        <v>30000</v>
      </c>
      <c r="SBG86" s="127">
        <v>30000</v>
      </c>
      <c r="SBH86" s="127">
        <v>30000</v>
      </c>
      <c r="SBI86" s="127">
        <v>40000</v>
      </c>
      <c r="SBJ86" s="127">
        <v>40000</v>
      </c>
      <c r="SBK86" s="127">
        <v>30000</v>
      </c>
      <c r="SBL86" s="127">
        <v>40000</v>
      </c>
      <c r="SBM86" s="127">
        <v>30000</v>
      </c>
      <c r="SBN86" s="127">
        <v>30000</v>
      </c>
      <c r="SBO86" s="128">
        <v>40000</v>
      </c>
      <c r="SBP86" s="129">
        <f t="shared" ref="SBP86" si="832">SUM(SBD86:SBO86)</f>
        <v>400000</v>
      </c>
      <c r="SBQ86" s="182" t="s">
        <v>3</v>
      </c>
      <c r="SBR86" s="183" t="s">
        <v>151</v>
      </c>
      <c r="SBS86" s="146">
        <f>SUM(SBT86:SCE86)</f>
        <v>400000</v>
      </c>
      <c r="SBT86" s="126">
        <v>30000</v>
      </c>
      <c r="SBU86" s="127">
        <v>30000</v>
      </c>
      <c r="SBV86" s="127">
        <v>30000</v>
      </c>
      <c r="SBW86" s="127">
        <v>30000</v>
      </c>
      <c r="SBX86" s="127">
        <v>30000</v>
      </c>
      <c r="SBY86" s="127">
        <v>40000</v>
      </c>
      <c r="SBZ86" s="127">
        <v>40000</v>
      </c>
      <c r="SCA86" s="127">
        <v>30000</v>
      </c>
      <c r="SCB86" s="127">
        <v>40000</v>
      </c>
      <c r="SCC86" s="127">
        <v>30000</v>
      </c>
      <c r="SCD86" s="127">
        <v>30000</v>
      </c>
      <c r="SCE86" s="128">
        <v>40000</v>
      </c>
      <c r="SCF86" s="129">
        <f t="shared" ref="SCF86" si="833">SUM(SBT86:SCE86)</f>
        <v>400000</v>
      </c>
      <c r="SCG86" s="182" t="s">
        <v>3</v>
      </c>
      <c r="SCH86" s="183" t="s">
        <v>151</v>
      </c>
      <c r="SCI86" s="146">
        <f>SUM(SCJ86:SCU86)</f>
        <v>400000</v>
      </c>
      <c r="SCJ86" s="126">
        <v>30000</v>
      </c>
      <c r="SCK86" s="127">
        <v>30000</v>
      </c>
      <c r="SCL86" s="127">
        <v>30000</v>
      </c>
      <c r="SCM86" s="127">
        <v>30000</v>
      </c>
      <c r="SCN86" s="127">
        <v>30000</v>
      </c>
      <c r="SCO86" s="127">
        <v>40000</v>
      </c>
      <c r="SCP86" s="127">
        <v>40000</v>
      </c>
      <c r="SCQ86" s="127">
        <v>30000</v>
      </c>
      <c r="SCR86" s="127">
        <v>40000</v>
      </c>
      <c r="SCS86" s="127">
        <v>30000</v>
      </c>
      <c r="SCT86" s="127">
        <v>30000</v>
      </c>
      <c r="SCU86" s="128">
        <v>40000</v>
      </c>
      <c r="SCV86" s="129">
        <f t="shared" ref="SCV86" si="834">SUM(SCJ86:SCU86)</f>
        <v>400000</v>
      </c>
      <c r="SCW86" s="182" t="s">
        <v>3</v>
      </c>
      <c r="SCX86" s="183" t="s">
        <v>151</v>
      </c>
      <c r="SCY86" s="146">
        <f>SUM(SCZ86:SDK86)</f>
        <v>400000</v>
      </c>
      <c r="SCZ86" s="126">
        <v>30000</v>
      </c>
      <c r="SDA86" s="127">
        <v>30000</v>
      </c>
      <c r="SDB86" s="127">
        <v>30000</v>
      </c>
      <c r="SDC86" s="127">
        <v>30000</v>
      </c>
      <c r="SDD86" s="127">
        <v>30000</v>
      </c>
      <c r="SDE86" s="127">
        <v>40000</v>
      </c>
      <c r="SDF86" s="127">
        <v>40000</v>
      </c>
      <c r="SDG86" s="127">
        <v>30000</v>
      </c>
      <c r="SDH86" s="127">
        <v>40000</v>
      </c>
      <c r="SDI86" s="127">
        <v>30000</v>
      </c>
      <c r="SDJ86" s="127">
        <v>30000</v>
      </c>
      <c r="SDK86" s="128">
        <v>40000</v>
      </c>
      <c r="SDL86" s="129">
        <f t="shared" ref="SDL86" si="835">SUM(SCZ86:SDK86)</f>
        <v>400000</v>
      </c>
      <c r="SDM86" s="182" t="s">
        <v>3</v>
      </c>
      <c r="SDN86" s="183" t="s">
        <v>151</v>
      </c>
      <c r="SDO86" s="146">
        <f>SUM(SDP86:SEA86)</f>
        <v>400000</v>
      </c>
      <c r="SDP86" s="126">
        <v>30000</v>
      </c>
      <c r="SDQ86" s="127">
        <v>30000</v>
      </c>
      <c r="SDR86" s="127">
        <v>30000</v>
      </c>
      <c r="SDS86" s="127">
        <v>30000</v>
      </c>
      <c r="SDT86" s="127">
        <v>30000</v>
      </c>
      <c r="SDU86" s="127">
        <v>40000</v>
      </c>
      <c r="SDV86" s="127">
        <v>40000</v>
      </c>
      <c r="SDW86" s="127">
        <v>30000</v>
      </c>
      <c r="SDX86" s="127">
        <v>40000</v>
      </c>
      <c r="SDY86" s="127">
        <v>30000</v>
      </c>
      <c r="SDZ86" s="127">
        <v>30000</v>
      </c>
      <c r="SEA86" s="128">
        <v>40000</v>
      </c>
      <c r="SEB86" s="129">
        <f t="shared" ref="SEB86" si="836">SUM(SDP86:SEA86)</f>
        <v>400000</v>
      </c>
      <c r="SEC86" s="182" t="s">
        <v>3</v>
      </c>
      <c r="SED86" s="183" t="s">
        <v>151</v>
      </c>
      <c r="SEE86" s="146">
        <f>SUM(SEF86:SEQ86)</f>
        <v>400000</v>
      </c>
      <c r="SEF86" s="126">
        <v>30000</v>
      </c>
      <c r="SEG86" s="127">
        <v>30000</v>
      </c>
      <c r="SEH86" s="127">
        <v>30000</v>
      </c>
      <c r="SEI86" s="127">
        <v>30000</v>
      </c>
      <c r="SEJ86" s="127">
        <v>30000</v>
      </c>
      <c r="SEK86" s="127">
        <v>40000</v>
      </c>
      <c r="SEL86" s="127">
        <v>40000</v>
      </c>
      <c r="SEM86" s="127">
        <v>30000</v>
      </c>
      <c r="SEN86" s="127">
        <v>40000</v>
      </c>
      <c r="SEO86" s="127">
        <v>30000</v>
      </c>
      <c r="SEP86" s="127">
        <v>30000</v>
      </c>
      <c r="SEQ86" s="128">
        <v>40000</v>
      </c>
      <c r="SER86" s="129">
        <f t="shared" ref="SER86" si="837">SUM(SEF86:SEQ86)</f>
        <v>400000</v>
      </c>
      <c r="SES86" s="182" t="s">
        <v>3</v>
      </c>
      <c r="SET86" s="183" t="s">
        <v>151</v>
      </c>
      <c r="SEU86" s="146">
        <f>SUM(SEV86:SFG86)</f>
        <v>400000</v>
      </c>
      <c r="SEV86" s="126">
        <v>30000</v>
      </c>
      <c r="SEW86" s="127">
        <v>30000</v>
      </c>
      <c r="SEX86" s="127">
        <v>30000</v>
      </c>
      <c r="SEY86" s="127">
        <v>30000</v>
      </c>
      <c r="SEZ86" s="127">
        <v>30000</v>
      </c>
      <c r="SFA86" s="127">
        <v>40000</v>
      </c>
      <c r="SFB86" s="127">
        <v>40000</v>
      </c>
      <c r="SFC86" s="127">
        <v>30000</v>
      </c>
      <c r="SFD86" s="127">
        <v>40000</v>
      </c>
      <c r="SFE86" s="127">
        <v>30000</v>
      </c>
      <c r="SFF86" s="127">
        <v>30000</v>
      </c>
      <c r="SFG86" s="128">
        <v>40000</v>
      </c>
      <c r="SFH86" s="129">
        <f t="shared" ref="SFH86" si="838">SUM(SEV86:SFG86)</f>
        <v>400000</v>
      </c>
      <c r="SFI86" s="182" t="s">
        <v>3</v>
      </c>
      <c r="SFJ86" s="183" t="s">
        <v>151</v>
      </c>
      <c r="SFK86" s="146">
        <f>SUM(SFL86:SFW86)</f>
        <v>400000</v>
      </c>
      <c r="SFL86" s="126">
        <v>30000</v>
      </c>
      <c r="SFM86" s="127">
        <v>30000</v>
      </c>
      <c r="SFN86" s="127">
        <v>30000</v>
      </c>
      <c r="SFO86" s="127">
        <v>30000</v>
      </c>
      <c r="SFP86" s="127">
        <v>30000</v>
      </c>
      <c r="SFQ86" s="127">
        <v>40000</v>
      </c>
      <c r="SFR86" s="127">
        <v>40000</v>
      </c>
      <c r="SFS86" s="127">
        <v>30000</v>
      </c>
      <c r="SFT86" s="127">
        <v>40000</v>
      </c>
      <c r="SFU86" s="127">
        <v>30000</v>
      </c>
      <c r="SFV86" s="127">
        <v>30000</v>
      </c>
      <c r="SFW86" s="128">
        <v>40000</v>
      </c>
      <c r="SFX86" s="129">
        <f t="shared" ref="SFX86" si="839">SUM(SFL86:SFW86)</f>
        <v>400000</v>
      </c>
      <c r="SFY86" s="182" t="s">
        <v>3</v>
      </c>
      <c r="SFZ86" s="183" t="s">
        <v>151</v>
      </c>
      <c r="SGA86" s="146">
        <f>SUM(SGB86:SGM86)</f>
        <v>400000</v>
      </c>
      <c r="SGB86" s="126">
        <v>30000</v>
      </c>
      <c r="SGC86" s="127">
        <v>30000</v>
      </c>
      <c r="SGD86" s="127">
        <v>30000</v>
      </c>
      <c r="SGE86" s="127">
        <v>30000</v>
      </c>
      <c r="SGF86" s="127">
        <v>30000</v>
      </c>
      <c r="SGG86" s="127">
        <v>40000</v>
      </c>
      <c r="SGH86" s="127">
        <v>40000</v>
      </c>
      <c r="SGI86" s="127">
        <v>30000</v>
      </c>
      <c r="SGJ86" s="127">
        <v>40000</v>
      </c>
      <c r="SGK86" s="127">
        <v>30000</v>
      </c>
      <c r="SGL86" s="127">
        <v>30000</v>
      </c>
      <c r="SGM86" s="128">
        <v>40000</v>
      </c>
      <c r="SGN86" s="129">
        <f t="shared" ref="SGN86" si="840">SUM(SGB86:SGM86)</f>
        <v>400000</v>
      </c>
      <c r="SGO86" s="182" t="s">
        <v>3</v>
      </c>
      <c r="SGP86" s="183" t="s">
        <v>151</v>
      </c>
      <c r="SGQ86" s="146">
        <f>SUM(SGR86:SHC86)</f>
        <v>400000</v>
      </c>
      <c r="SGR86" s="126">
        <v>30000</v>
      </c>
      <c r="SGS86" s="127">
        <v>30000</v>
      </c>
      <c r="SGT86" s="127">
        <v>30000</v>
      </c>
      <c r="SGU86" s="127">
        <v>30000</v>
      </c>
      <c r="SGV86" s="127">
        <v>30000</v>
      </c>
      <c r="SGW86" s="127">
        <v>40000</v>
      </c>
      <c r="SGX86" s="127">
        <v>40000</v>
      </c>
      <c r="SGY86" s="127">
        <v>30000</v>
      </c>
      <c r="SGZ86" s="127">
        <v>40000</v>
      </c>
      <c r="SHA86" s="127">
        <v>30000</v>
      </c>
      <c r="SHB86" s="127">
        <v>30000</v>
      </c>
      <c r="SHC86" s="128">
        <v>40000</v>
      </c>
      <c r="SHD86" s="129">
        <f t="shared" ref="SHD86" si="841">SUM(SGR86:SHC86)</f>
        <v>400000</v>
      </c>
      <c r="SHE86" s="182" t="s">
        <v>3</v>
      </c>
      <c r="SHF86" s="183" t="s">
        <v>151</v>
      </c>
      <c r="SHG86" s="146">
        <f>SUM(SHH86:SHS86)</f>
        <v>400000</v>
      </c>
      <c r="SHH86" s="126">
        <v>30000</v>
      </c>
      <c r="SHI86" s="127">
        <v>30000</v>
      </c>
      <c r="SHJ86" s="127">
        <v>30000</v>
      </c>
      <c r="SHK86" s="127">
        <v>30000</v>
      </c>
      <c r="SHL86" s="127">
        <v>30000</v>
      </c>
      <c r="SHM86" s="127">
        <v>40000</v>
      </c>
      <c r="SHN86" s="127">
        <v>40000</v>
      </c>
      <c r="SHO86" s="127">
        <v>30000</v>
      </c>
      <c r="SHP86" s="127">
        <v>40000</v>
      </c>
      <c r="SHQ86" s="127">
        <v>30000</v>
      </c>
      <c r="SHR86" s="127">
        <v>30000</v>
      </c>
      <c r="SHS86" s="128">
        <v>40000</v>
      </c>
      <c r="SHT86" s="129">
        <f t="shared" ref="SHT86" si="842">SUM(SHH86:SHS86)</f>
        <v>400000</v>
      </c>
      <c r="SHU86" s="182" t="s">
        <v>3</v>
      </c>
      <c r="SHV86" s="183" t="s">
        <v>151</v>
      </c>
      <c r="SHW86" s="146">
        <f>SUM(SHX86:SII86)</f>
        <v>400000</v>
      </c>
      <c r="SHX86" s="126">
        <v>30000</v>
      </c>
      <c r="SHY86" s="127">
        <v>30000</v>
      </c>
      <c r="SHZ86" s="127">
        <v>30000</v>
      </c>
      <c r="SIA86" s="127">
        <v>30000</v>
      </c>
      <c r="SIB86" s="127">
        <v>30000</v>
      </c>
      <c r="SIC86" s="127">
        <v>40000</v>
      </c>
      <c r="SID86" s="127">
        <v>40000</v>
      </c>
      <c r="SIE86" s="127">
        <v>30000</v>
      </c>
      <c r="SIF86" s="127">
        <v>40000</v>
      </c>
      <c r="SIG86" s="127">
        <v>30000</v>
      </c>
      <c r="SIH86" s="127">
        <v>30000</v>
      </c>
      <c r="SII86" s="128">
        <v>40000</v>
      </c>
      <c r="SIJ86" s="129">
        <f t="shared" ref="SIJ86" si="843">SUM(SHX86:SII86)</f>
        <v>400000</v>
      </c>
      <c r="SIK86" s="182" t="s">
        <v>3</v>
      </c>
      <c r="SIL86" s="183" t="s">
        <v>151</v>
      </c>
      <c r="SIM86" s="146">
        <f>SUM(SIN86:SIY86)</f>
        <v>400000</v>
      </c>
      <c r="SIN86" s="126">
        <v>30000</v>
      </c>
      <c r="SIO86" s="127">
        <v>30000</v>
      </c>
      <c r="SIP86" s="127">
        <v>30000</v>
      </c>
      <c r="SIQ86" s="127">
        <v>30000</v>
      </c>
      <c r="SIR86" s="127">
        <v>30000</v>
      </c>
      <c r="SIS86" s="127">
        <v>40000</v>
      </c>
      <c r="SIT86" s="127">
        <v>40000</v>
      </c>
      <c r="SIU86" s="127">
        <v>30000</v>
      </c>
      <c r="SIV86" s="127">
        <v>40000</v>
      </c>
      <c r="SIW86" s="127">
        <v>30000</v>
      </c>
      <c r="SIX86" s="127">
        <v>30000</v>
      </c>
      <c r="SIY86" s="128">
        <v>40000</v>
      </c>
      <c r="SIZ86" s="129">
        <f t="shared" ref="SIZ86" si="844">SUM(SIN86:SIY86)</f>
        <v>400000</v>
      </c>
      <c r="SJA86" s="182" t="s">
        <v>3</v>
      </c>
      <c r="SJB86" s="183" t="s">
        <v>151</v>
      </c>
      <c r="SJC86" s="146">
        <f>SUM(SJD86:SJO86)</f>
        <v>400000</v>
      </c>
      <c r="SJD86" s="126">
        <v>30000</v>
      </c>
      <c r="SJE86" s="127">
        <v>30000</v>
      </c>
      <c r="SJF86" s="127">
        <v>30000</v>
      </c>
      <c r="SJG86" s="127">
        <v>30000</v>
      </c>
      <c r="SJH86" s="127">
        <v>30000</v>
      </c>
      <c r="SJI86" s="127">
        <v>40000</v>
      </c>
      <c r="SJJ86" s="127">
        <v>40000</v>
      </c>
      <c r="SJK86" s="127">
        <v>30000</v>
      </c>
      <c r="SJL86" s="127">
        <v>40000</v>
      </c>
      <c r="SJM86" s="127">
        <v>30000</v>
      </c>
      <c r="SJN86" s="127">
        <v>30000</v>
      </c>
      <c r="SJO86" s="128">
        <v>40000</v>
      </c>
      <c r="SJP86" s="129">
        <f t="shared" ref="SJP86" si="845">SUM(SJD86:SJO86)</f>
        <v>400000</v>
      </c>
      <c r="SJQ86" s="182" t="s">
        <v>3</v>
      </c>
      <c r="SJR86" s="183" t="s">
        <v>151</v>
      </c>
      <c r="SJS86" s="146">
        <f>SUM(SJT86:SKE86)</f>
        <v>400000</v>
      </c>
      <c r="SJT86" s="126">
        <v>30000</v>
      </c>
      <c r="SJU86" s="127">
        <v>30000</v>
      </c>
      <c r="SJV86" s="127">
        <v>30000</v>
      </c>
      <c r="SJW86" s="127">
        <v>30000</v>
      </c>
      <c r="SJX86" s="127">
        <v>30000</v>
      </c>
      <c r="SJY86" s="127">
        <v>40000</v>
      </c>
      <c r="SJZ86" s="127">
        <v>40000</v>
      </c>
      <c r="SKA86" s="127">
        <v>30000</v>
      </c>
      <c r="SKB86" s="127">
        <v>40000</v>
      </c>
      <c r="SKC86" s="127">
        <v>30000</v>
      </c>
      <c r="SKD86" s="127">
        <v>30000</v>
      </c>
      <c r="SKE86" s="128">
        <v>40000</v>
      </c>
      <c r="SKF86" s="129">
        <f t="shared" ref="SKF86" si="846">SUM(SJT86:SKE86)</f>
        <v>400000</v>
      </c>
      <c r="SKG86" s="182" t="s">
        <v>3</v>
      </c>
      <c r="SKH86" s="183" t="s">
        <v>151</v>
      </c>
      <c r="SKI86" s="146">
        <f>SUM(SKJ86:SKU86)</f>
        <v>400000</v>
      </c>
      <c r="SKJ86" s="126">
        <v>30000</v>
      </c>
      <c r="SKK86" s="127">
        <v>30000</v>
      </c>
      <c r="SKL86" s="127">
        <v>30000</v>
      </c>
      <c r="SKM86" s="127">
        <v>30000</v>
      </c>
      <c r="SKN86" s="127">
        <v>30000</v>
      </c>
      <c r="SKO86" s="127">
        <v>40000</v>
      </c>
      <c r="SKP86" s="127">
        <v>40000</v>
      </c>
      <c r="SKQ86" s="127">
        <v>30000</v>
      </c>
      <c r="SKR86" s="127">
        <v>40000</v>
      </c>
      <c r="SKS86" s="127">
        <v>30000</v>
      </c>
      <c r="SKT86" s="127">
        <v>30000</v>
      </c>
      <c r="SKU86" s="128">
        <v>40000</v>
      </c>
      <c r="SKV86" s="129">
        <f t="shared" ref="SKV86" si="847">SUM(SKJ86:SKU86)</f>
        <v>400000</v>
      </c>
      <c r="SKW86" s="182" t="s">
        <v>3</v>
      </c>
      <c r="SKX86" s="183" t="s">
        <v>151</v>
      </c>
      <c r="SKY86" s="146">
        <f>SUM(SKZ86:SLK86)</f>
        <v>400000</v>
      </c>
      <c r="SKZ86" s="126">
        <v>30000</v>
      </c>
      <c r="SLA86" s="127">
        <v>30000</v>
      </c>
      <c r="SLB86" s="127">
        <v>30000</v>
      </c>
      <c r="SLC86" s="127">
        <v>30000</v>
      </c>
      <c r="SLD86" s="127">
        <v>30000</v>
      </c>
      <c r="SLE86" s="127">
        <v>40000</v>
      </c>
      <c r="SLF86" s="127">
        <v>40000</v>
      </c>
      <c r="SLG86" s="127">
        <v>30000</v>
      </c>
      <c r="SLH86" s="127">
        <v>40000</v>
      </c>
      <c r="SLI86" s="127">
        <v>30000</v>
      </c>
      <c r="SLJ86" s="127">
        <v>30000</v>
      </c>
      <c r="SLK86" s="128">
        <v>40000</v>
      </c>
      <c r="SLL86" s="129">
        <f t="shared" ref="SLL86" si="848">SUM(SKZ86:SLK86)</f>
        <v>400000</v>
      </c>
      <c r="SLM86" s="182" t="s">
        <v>3</v>
      </c>
      <c r="SLN86" s="183" t="s">
        <v>151</v>
      </c>
      <c r="SLO86" s="146">
        <f>SUM(SLP86:SMA86)</f>
        <v>400000</v>
      </c>
      <c r="SLP86" s="126">
        <v>30000</v>
      </c>
      <c r="SLQ86" s="127">
        <v>30000</v>
      </c>
      <c r="SLR86" s="127">
        <v>30000</v>
      </c>
      <c r="SLS86" s="127">
        <v>30000</v>
      </c>
      <c r="SLT86" s="127">
        <v>30000</v>
      </c>
      <c r="SLU86" s="127">
        <v>40000</v>
      </c>
      <c r="SLV86" s="127">
        <v>40000</v>
      </c>
      <c r="SLW86" s="127">
        <v>30000</v>
      </c>
      <c r="SLX86" s="127">
        <v>40000</v>
      </c>
      <c r="SLY86" s="127">
        <v>30000</v>
      </c>
      <c r="SLZ86" s="127">
        <v>30000</v>
      </c>
      <c r="SMA86" s="128">
        <v>40000</v>
      </c>
      <c r="SMB86" s="129">
        <f t="shared" ref="SMB86" si="849">SUM(SLP86:SMA86)</f>
        <v>400000</v>
      </c>
      <c r="SMC86" s="182" t="s">
        <v>3</v>
      </c>
      <c r="SMD86" s="183" t="s">
        <v>151</v>
      </c>
      <c r="SME86" s="146">
        <f>SUM(SMF86:SMQ86)</f>
        <v>400000</v>
      </c>
      <c r="SMF86" s="126">
        <v>30000</v>
      </c>
      <c r="SMG86" s="127">
        <v>30000</v>
      </c>
      <c r="SMH86" s="127">
        <v>30000</v>
      </c>
      <c r="SMI86" s="127">
        <v>30000</v>
      </c>
      <c r="SMJ86" s="127">
        <v>30000</v>
      </c>
      <c r="SMK86" s="127">
        <v>40000</v>
      </c>
      <c r="SML86" s="127">
        <v>40000</v>
      </c>
      <c r="SMM86" s="127">
        <v>30000</v>
      </c>
      <c r="SMN86" s="127">
        <v>40000</v>
      </c>
      <c r="SMO86" s="127">
        <v>30000</v>
      </c>
      <c r="SMP86" s="127">
        <v>30000</v>
      </c>
      <c r="SMQ86" s="128">
        <v>40000</v>
      </c>
      <c r="SMR86" s="129">
        <f t="shared" ref="SMR86" si="850">SUM(SMF86:SMQ86)</f>
        <v>400000</v>
      </c>
      <c r="SMS86" s="182" t="s">
        <v>3</v>
      </c>
      <c r="SMT86" s="183" t="s">
        <v>151</v>
      </c>
      <c r="SMU86" s="146">
        <f>SUM(SMV86:SNG86)</f>
        <v>400000</v>
      </c>
      <c r="SMV86" s="126">
        <v>30000</v>
      </c>
      <c r="SMW86" s="127">
        <v>30000</v>
      </c>
      <c r="SMX86" s="127">
        <v>30000</v>
      </c>
      <c r="SMY86" s="127">
        <v>30000</v>
      </c>
      <c r="SMZ86" s="127">
        <v>30000</v>
      </c>
      <c r="SNA86" s="127">
        <v>40000</v>
      </c>
      <c r="SNB86" s="127">
        <v>40000</v>
      </c>
      <c r="SNC86" s="127">
        <v>30000</v>
      </c>
      <c r="SND86" s="127">
        <v>40000</v>
      </c>
      <c r="SNE86" s="127">
        <v>30000</v>
      </c>
      <c r="SNF86" s="127">
        <v>30000</v>
      </c>
      <c r="SNG86" s="128">
        <v>40000</v>
      </c>
      <c r="SNH86" s="129">
        <f t="shared" ref="SNH86" si="851">SUM(SMV86:SNG86)</f>
        <v>400000</v>
      </c>
      <c r="SNI86" s="182" t="s">
        <v>3</v>
      </c>
      <c r="SNJ86" s="183" t="s">
        <v>151</v>
      </c>
      <c r="SNK86" s="146">
        <f>SUM(SNL86:SNW86)</f>
        <v>400000</v>
      </c>
      <c r="SNL86" s="126">
        <v>30000</v>
      </c>
      <c r="SNM86" s="127">
        <v>30000</v>
      </c>
      <c r="SNN86" s="127">
        <v>30000</v>
      </c>
      <c r="SNO86" s="127">
        <v>30000</v>
      </c>
      <c r="SNP86" s="127">
        <v>30000</v>
      </c>
      <c r="SNQ86" s="127">
        <v>40000</v>
      </c>
      <c r="SNR86" s="127">
        <v>40000</v>
      </c>
      <c r="SNS86" s="127">
        <v>30000</v>
      </c>
      <c r="SNT86" s="127">
        <v>40000</v>
      </c>
      <c r="SNU86" s="127">
        <v>30000</v>
      </c>
      <c r="SNV86" s="127">
        <v>30000</v>
      </c>
      <c r="SNW86" s="128">
        <v>40000</v>
      </c>
      <c r="SNX86" s="129">
        <f t="shared" ref="SNX86" si="852">SUM(SNL86:SNW86)</f>
        <v>400000</v>
      </c>
      <c r="SNY86" s="182" t="s">
        <v>3</v>
      </c>
      <c r="SNZ86" s="183" t="s">
        <v>151</v>
      </c>
      <c r="SOA86" s="146">
        <f>SUM(SOB86:SOM86)</f>
        <v>400000</v>
      </c>
      <c r="SOB86" s="126">
        <v>30000</v>
      </c>
      <c r="SOC86" s="127">
        <v>30000</v>
      </c>
      <c r="SOD86" s="127">
        <v>30000</v>
      </c>
      <c r="SOE86" s="127">
        <v>30000</v>
      </c>
      <c r="SOF86" s="127">
        <v>30000</v>
      </c>
      <c r="SOG86" s="127">
        <v>40000</v>
      </c>
      <c r="SOH86" s="127">
        <v>40000</v>
      </c>
      <c r="SOI86" s="127">
        <v>30000</v>
      </c>
      <c r="SOJ86" s="127">
        <v>40000</v>
      </c>
      <c r="SOK86" s="127">
        <v>30000</v>
      </c>
      <c r="SOL86" s="127">
        <v>30000</v>
      </c>
      <c r="SOM86" s="128">
        <v>40000</v>
      </c>
      <c r="SON86" s="129">
        <f t="shared" ref="SON86" si="853">SUM(SOB86:SOM86)</f>
        <v>400000</v>
      </c>
      <c r="SOO86" s="182" t="s">
        <v>3</v>
      </c>
      <c r="SOP86" s="183" t="s">
        <v>151</v>
      </c>
      <c r="SOQ86" s="146">
        <f>SUM(SOR86:SPC86)</f>
        <v>400000</v>
      </c>
      <c r="SOR86" s="126">
        <v>30000</v>
      </c>
      <c r="SOS86" s="127">
        <v>30000</v>
      </c>
      <c r="SOT86" s="127">
        <v>30000</v>
      </c>
      <c r="SOU86" s="127">
        <v>30000</v>
      </c>
      <c r="SOV86" s="127">
        <v>30000</v>
      </c>
      <c r="SOW86" s="127">
        <v>40000</v>
      </c>
      <c r="SOX86" s="127">
        <v>40000</v>
      </c>
      <c r="SOY86" s="127">
        <v>30000</v>
      </c>
      <c r="SOZ86" s="127">
        <v>40000</v>
      </c>
      <c r="SPA86" s="127">
        <v>30000</v>
      </c>
      <c r="SPB86" s="127">
        <v>30000</v>
      </c>
      <c r="SPC86" s="128">
        <v>40000</v>
      </c>
      <c r="SPD86" s="129">
        <f t="shared" ref="SPD86" si="854">SUM(SOR86:SPC86)</f>
        <v>400000</v>
      </c>
      <c r="SPE86" s="182" t="s">
        <v>3</v>
      </c>
      <c r="SPF86" s="183" t="s">
        <v>151</v>
      </c>
      <c r="SPG86" s="146">
        <f>SUM(SPH86:SPS86)</f>
        <v>400000</v>
      </c>
      <c r="SPH86" s="126">
        <v>30000</v>
      </c>
      <c r="SPI86" s="127">
        <v>30000</v>
      </c>
      <c r="SPJ86" s="127">
        <v>30000</v>
      </c>
      <c r="SPK86" s="127">
        <v>30000</v>
      </c>
      <c r="SPL86" s="127">
        <v>30000</v>
      </c>
      <c r="SPM86" s="127">
        <v>40000</v>
      </c>
      <c r="SPN86" s="127">
        <v>40000</v>
      </c>
      <c r="SPO86" s="127">
        <v>30000</v>
      </c>
      <c r="SPP86" s="127">
        <v>40000</v>
      </c>
      <c r="SPQ86" s="127">
        <v>30000</v>
      </c>
      <c r="SPR86" s="127">
        <v>30000</v>
      </c>
      <c r="SPS86" s="128">
        <v>40000</v>
      </c>
      <c r="SPT86" s="129">
        <f t="shared" ref="SPT86" si="855">SUM(SPH86:SPS86)</f>
        <v>400000</v>
      </c>
      <c r="SPU86" s="182" t="s">
        <v>3</v>
      </c>
      <c r="SPV86" s="183" t="s">
        <v>151</v>
      </c>
      <c r="SPW86" s="146">
        <f>SUM(SPX86:SQI86)</f>
        <v>400000</v>
      </c>
      <c r="SPX86" s="126">
        <v>30000</v>
      </c>
      <c r="SPY86" s="127">
        <v>30000</v>
      </c>
      <c r="SPZ86" s="127">
        <v>30000</v>
      </c>
      <c r="SQA86" s="127">
        <v>30000</v>
      </c>
      <c r="SQB86" s="127">
        <v>30000</v>
      </c>
      <c r="SQC86" s="127">
        <v>40000</v>
      </c>
      <c r="SQD86" s="127">
        <v>40000</v>
      </c>
      <c r="SQE86" s="127">
        <v>30000</v>
      </c>
      <c r="SQF86" s="127">
        <v>40000</v>
      </c>
      <c r="SQG86" s="127">
        <v>30000</v>
      </c>
      <c r="SQH86" s="127">
        <v>30000</v>
      </c>
      <c r="SQI86" s="128">
        <v>40000</v>
      </c>
      <c r="SQJ86" s="129">
        <f t="shared" ref="SQJ86" si="856">SUM(SPX86:SQI86)</f>
        <v>400000</v>
      </c>
      <c r="SQK86" s="182" t="s">
        <v>3</v>
      </c>
      <c r="SQL86" s="183" t="s">
        <v>151</v>
      </c>
      <c r="SQM86" s="146">
        <f>SUM(SQN86:SQY86)</f>
        <v>400000</v>
      </c>
      <c r="SQN86" s="126">
        <v>30000</v>
      </c>
      <c r="SQO86" s="127">
        <v>30000</v>
      </c>
      <c r="SQP86" s="127">
        <v>30000</v>
      </c>
      <c r="SQQ86" s="127">
        <v>30000</v>
      </c>
      <c r="SQR86" s="127">
        <v>30000</v>
      </c>
      <c r="SQS86" s="127">
        <v>40000</v>
      </c>
      <c r="SQT86" s="127">
        <v>40000</v>
      </c>
      <c r="SQU86" s="127">
        <v>30000</v>
      </c>
      <c r="SQV86" s="127">
        <v>40000</v>
      </c>
      <c r="SQW86" s="127">
        <v>30000</v>
      </c>
      <c r="SQX86" s="127">
        <v>30000</v>
      </c>
      <c r="SQY86" s="128">
        <v>40000</v>
      </c>
      <c r="SQZ86" s="129">
        <f t="shared" ref="SQZ86" si="857">SUM(SQN86:SQY86)</f>
        <v>400000</v>
      </c>
      <c r="SRA86" s="182" t="s">
        <v>3</v>
      </c>
      <c r="SRB86" s="183" t="s">
        <v>151</v>
      </c>
      <c r="SRC86" s="146">
        <f>SUM(SRD86:SRO86)</f>
        <v>400000</v>
      </c>
      <c r="SRD86" s="126">
        <v>30000</v>
      </c>
      <c r="SRE86" s="127">
        <v>30000</v>
      </c>
      <c r="SRF86" s="127">
        <v>30000</v>
      </c>
      <c r="SRG86" s="127">
        <v>30000</v>
      </c>
      <c r="SRH86" s="127">
        <v>30000</v>
      </c>
      <c r="SRI86" s="127">
        <v>40000</v>
      </c>
      <c r="SRJ86" s="127">
        <v>40000</v>
      </c>
      <c r="SRK86" s="127">
        <v>30000</v>
      </c>
      <c r="SRL86" s="127">
        <v>40000</v>
      </c>
      <c r="SRM86" s="127">
        <v>30000</v>
      </c>
      <c r="SRN86" s="127">
        <v>30000</v>
      </c>
      <c r="SRO86" s="128">
        <v>40000</v>
      </c>
      <c r="SRP86" s="129">
        <f t="shared" ref="SRP86" si="858">SUM(SRD86:SRO86)</f>
        <v>400000</v>
      </c>
      <c r="SRQ86" s="182" t="s">
        <v>3</v>
      </c>
      <c r="SRR86" s="183" t="s">
        <v>151</v>
      </c>
      <c r="SRS86" s="146">
        <f>SUM(SRT86:SSE86)</f>
        <v>400000</v>
      </c>
      <c r="SRT86" s="126">
        <v>30000</v>
      </c>
      <c r="SRU86" s="127">
        <v>30000</v>
      </c>
      <c r="SRV86" s="127">
        <v>30000</v>
      </c>
      <c r="SRW86" s="127">
        <v>30000</v>
      </c>
      <c r="SRX86" s="127">
        <v>30000</v>
      </c>
      <c r="SRY86" s="127">
        <v>40000</v>
      </c>
      <c r="SRZ86" s="127">
        <v>40000</v>
      </c>
      <c r="SSA86" s="127">
        <v>30000</v>
      </c>
      <c r="SSB86" s="127">
        <v>40000</v>
      </c>
      <c r="SSC86" s="127">
        <v>30000</v>
      </c>
      <c r="SSD86" s="127">
        <v>30000</v>
      </c>
      <c r="SSE86" s="128">
        <v>40000</v>
      </c>
      <c r="SSF86" s="129">
        <f t="shared" ref="SSF86" si="859">SUM(SRT86:SSE86)</f>
        <v>400000</v>
      </c>
      <c r="SSG86" s="182" t="s">
        <v>3</v>
      </c>
      <c r="SSH86" s="183" t="s">
        <v>151</v>
      </c>
      <c r="SSI86" s="146">
        <f>SUM(SSJ86:SSU86)</f>
        <v>400000</v>
      </c>
      <c r="SSJ86" s="126">
        <v>30000</v>
      </c>
      <c r="SSK86" s="127">
        <v>30000</v>
      </c>
      <c r="SSL86" s="127">
        <v>30000</v>
      </c>
      <c r="SSM86" s="127">
        <v>30000</v>
      </c>
      <c r="SSN86" s="127">
        <v>30000</v>
      </c>
      <c r="SSO86" s="127">
        <v>40000</v>
      </c>
      <c r="SSP86" s="127">
        <v>40000</v>
      </c>
      <c r="SSQ86" s="127">
        <v>30000</v>
      </c>
      <c r="SSR86" s="127">
        <v>40000</v>
      </c>
      <c r="SSS86" s="127">
        <v>30000</v>
      </c>
      <c r="SST86" s="127">
        <v>30000</v>
      </c>
      <c r="SSU86" s="128">
        <v>40000</v>
      </c>
      <c r="SSV86" s="129">
        <f t="shared" ref="SSV86" si="860">SUM(SSJ86:SSU86)</f>
        <v>400000</v>
      </c>
      <c r="SSW86" s="182" t="s">
        <v>3</v>
      </c>
      <c r="SSX86" s="183" t="s">
        <v>151</v>
      </c>
      <c r="SSY86" s="146">
        <f>SUM(SSZ86:STK86)</f>
        <v>400000</v>
      </c>
      <c r="SSZ86" s="126">
        <v>30000</v>
      </c>
      <c r="STA86" s="127">
        <v>30000</v>
      </c>
      <c r="STB86" s="127">
        <v>30000</v>
      </c>
      <c r="STC86" s="127">
        <v>30000</v>
      </c>
      <c r="STD86" s="127">
        <v>30000</v>
      </c>
      <c r="STE86" s="127">
        <v>40000</v>
      </c>
      <c r="STF86" s="127">
        <v>40000</v>
      </c>
      <c r="STG86" s="127">
        <v>30000</v>
      </c>
      <c r="STH86" s="127">
        <v>40000</v>
      </c>
      <c r="STI86" s="127">
        <v>30000</v>
      </c>
      <c r="STJ86" s="127">
        <v>30000</v>
      </c>
      <c r="STK86" s="128">
        <v>40000</v>
      </c>
      <c r="STL86" s="129">
        <f t="shared" ref="STL86" si="861">SUM(SSZ86:STK86)</f>
        <v>400000</v>
      </c>
      <c r="STM86" s="182" t="s">
        <v>3</v>
      </c>
      <c r="STN86" s="183" t="s">
        <v>151</v>
      </c>
      <c r="STO86" s="146">
        <f>SUM(STP86:SUA86)</f>
        <v>400000</v>
      </c>
      <c r="STP86" s="126">
        <v>30000</v>
      </c>
      <c r="STQ86" s="127">
        <v>30000</v>
      </c>
      <c r="STR86" s="127">
        <v>30000</v>
      </c>
      <c r="STS86" s="127">
        <v>30000</v>
      </c>
      <c r="STT86" s="127">
        <v>30000</v>
      </c>
      <c r="STU86" s="127">
        <v>40000</v>
      </c>
      <c r="STV86" s="127">
        <v>40000</v>
      </c>
      <c r="STW86" s="127">
        <v>30000</v>
      </c>
      <c r="STX86" s="127">
        <v>40000</v>
      </c>
      <c r="STY86" s="127">
        <v>30000</v>
      </c>
      <c r="STZ86" s="127">
        <v>30000</v>
      </c>
      <c r="SUA86" s="128">
        <v>40000</v>
      </c>
      <c r="SUB86" s="129">
        <f t="shared" ref="SUB86" si="862">SUM(STP86:SUA86)</f>
        <v>400000</v>
      </c>
      <c r="SUC86" s="182" t="s">
        <v>3</v>
      </c>
      <c r="SUD86" s="183" t="s">
        <v>151</v>
      </c>
      <c r="SUE86" s="146">
        <f>SUM(SUF86:SUQ86)</f>
        <v>400000</v>
      </c>
      <c r="SUF86" s="126">
        <v>30000</v>
      </c>
      <c r="SUG86" s="127">
        <v>30000</v>
      </c>
      <c r="SUH86" s="127">
        <v>30000</v>
      </c>
      <c r="SUI86" s="127">
        <v>30000</v>
      </c>
      <c r="SUJ86" s="127">
        <v>30000</v>
      </c>
      <c r="SUK86" s="127">
        <v>40000</v>
      </c>
      <c r="SUL86" s="127">
        <v>40000</v>
      </c>
      <c r="SUM86" s="127">
        <v>30000</v>
      </c>
      <c r="SUN86" s="127">
        <v>40000</v>
      </c>
      <c r="SUO86" s="127">
        <v>30000</v>
      </c>
      <c r="SUP86" s="127">
        <v>30000</v>
      </c>
      <c r="SUQ86" s="128">
        <v>40000</v>
      </c>
      <c r="SUR86" s="129">
        <f t="shared" ref="SUR86" si="863">SUM(SUF86:SUQ86)</f>
        <v>400000</v>
      </c>
      <c r="SUS86" s="182" t="s">
        <v>3</v>
      </c>
      <c r="SUT86" s="183" t="s">
        <v>151</v>
      </c>
      <c r="SUU86" s="146">
        <f>SUM(SUV86:SVG86)</f>
        <v>400000</v>
      </c>
      <c r="SUV86" s="126">
        <v>30000</v>
      </c>
      <c r="SUW86" s="127">
        <v>30000</v>
      </c>
      <c r="SUX86" s="127">
        <v>30000</v>
      </c>
      <c r="SUY86" s="127">
        <v>30000</v>
      </c>
      <c r="SUZ86" s="127">
        <v>30000</v>
      </c>
      <c r="SVA86" s="127">
        <v>40000</v>
      </c>
      <c r="SVB86" s="127">
        <v>40000</v>
      </c>
      <c r="SVC86" s="127">
        <v>30000</v>
      </c>
      <c r="SVD86" s="127">
        <v>40000</v>
      </c>
      <c r="SVE86" s="127">
        <v>30000</v>
      </c>
      <c r="SVF86" s="127">
        <v>30000</v>
      </c>
      <c r="SVG86" s="128">
        <v>40000</v>
      </c>
      <c r="SVH86" s="129">
        <f t="shared" ref="SVH86" si="864">SUM(SUV86:SVG86)</f>
        <v>400000</v>
      </c>
      <c r="SVI86" s="182" t="s">
        <v>3</v>
      </c>
      <c r="SVJ86" s="183" t="s">
        <v>151</v>
      </c>
      <c r="SVK86" s="146">
        <f>SUM(SVL86:SVW86)</f>
        <v>400000</v>
      </c>
      <c r="SVL86" s="126">
        <v>30000</v>
      </c>
      <c r="SVM86" s="127">
        <v>30000</v>
      </c>
      <c r="SVN86" s="127">
        <v>30000</v>
      </c>
      <c r="SVO86" s="127">
        <v>30000</v>
      </c>
      <c r="SVP86" s="127">
        <v>30000</v>
      </c>
      <c r="SVQ86" s="127">
        <v>40000</v>
      </c>
      <c r="SVR86" s="127">
        <v>40000</v>
      </c>
      <c r="SVS86" s="127">
        <v>30000</v>
      </c>
      <c r="SVT86" s="127">
        <v>40000</v>
      </c>
      <c r="SVU86" s="127">
        <v>30000</v>
      </c>
      <c r="SVV86" s="127">
        <v>30000</v>
      </c>
      <c r="SVW86" s="128">
        <v>40000</v>
      </c>
      <c r="SVX86" s="129">
        <f t="shared" ref="SVX86" si="865">SUM(SVL86:SVW86)</f>
        <v>400000</v>
      </c>
      <c r="SVY86" s="182" t="s">
        <v>3</v>
      </c>
      <c r="SVZ86" s="183" t="s">
        <v>151</v>
      </c>
      <c r="SWA86" s="146">
        <f>SUM(SWB86:SWM86)</f>
        <v>400000</v>
      </c>
      <c r="SWB86" s="126">
        <v>30000</v>
      </c>
      <c r="SWC86" s="127">
        <v>30000</v>
      </c>
      <c r="SWD86" s="127">
        <v>30000</v>
      </c>
      <c r="SWE86" s="127">
        <v>30000</v>
      </c>
      <c r="SWF86" s="127">
        <v>30000</v>
      </c>
      <c r="SWG86" s="127">
        <v>40000</v>
      </c>
      <c r="SWH86" s="127">
        <v>40000</v>
      </c>
      <c r="SWI86" s="127">
        <v>30000</v>
      </c>
      <c r="SWJ86" s="127">
        <v>40000</v>
      </c>
      <c r="SWK86" s="127">
        <v>30000</v>
      </c>
      <c r="SWL86" s="127">
        <v>30000</v>
      </c>
      <c r="SWM86" s="128">
        <v>40000</v>
      </c>
      <c r="SWN86" s="129">
        <f t="shared" ref="SWN86" si="866">SUM(SWB86:SWM86)</f>
        <v>400000</v>
      </c>
      <c r="SWO86" s="182" t="s">
        <v>3</v>
      </c>
      <c r="SWP86" s="183" t="s">
        <v>151</v>
      </c>
      <c r="SWQ86" s="146">
        <f>SUM(SWR86:SXC86)</f>
        <v>400000</v>
      </c>
      <c r="SWR86" s="126">
        <v>30000</v>
      </c>
      <c r="SWS86" s="127">
        <v>30000</v>
      </c>
      <c r="SWT86" s="127">
        <v>30000</v>
      </c>
      <c r="SWU86" s="127">
        <v>30000</v>
      </c>
      <c r="SWV86" s="127">
        <v>30000</v>
      </c>
      <c r="SWW86" s="127">
        <v>40000</v>
      </c>
      <c r="SWX86" s="127">
        <v>40000</v>
      </c>
      <c r="SWY86" s="127">
        <v>30000</v>
      </c>
      <c r="SWZ86" s="127">
        <v>40000</v>
      </c>
      <c r="SXA86" s="127">
        <v>30000</v>
      </c>
      <c r="SXB86" s="127">
        <v>30000</v>
      </c>
      <c r="SXC86" s="128">
        <v>40000</v>
      </c>
      <c r="SXD86" s="129">
        <f t="shared" ref="SXD86" si="867">SUM(SWR86:SXC86)</f>
        <v>400000</v>
      </c>
      <c r="SXE86" s="182" t="s">
        <v>3</v>
      </c>
      <c r="SXF86" s="183" t="s">
        <v>151</v>
      </c>
      <c r="SXG86" s="146">
        <f>SUM(SXH86:SXS86)</f>
        <v>400000</v>
      </c>
      <c r="SXH86" s="126">
        <v>30000</v>
      </c>
      <c r="SXI86" s="127">
        <v>30000</v>
      </c>
      <c r="SXJ86" s="127">
        <v>30000</v>
      </c>
      <c r="SXK86" s="127">
        <v>30000</v>
      </c>
      <c r="SXL86" s="127">
        <v>30000</v>
      </c>
      <c r="SXM86" s="127">
        <v>40000</v>
      </c>
      <c r="SXN86" s="127">
        <v>40000</v>
      </c>
      <c r="SXO86" s="127">
        <v>30000</v>
      </c>
      <c r="SXP86" s="127">
        <v>40000</v>
      </c>
      <c r="SXQ86" s="127">
        <v>30000</v>
      </c>
      <c r="SXR86" s="127">
        <v>30000</v>
      </c>
      <c r="SXS86" s="128">
        <v>40000</v>
      </c>
      <c r="SXT86" s="129">
        <f t="shared" ref="SXT86" si="868">SUM(SXH86:SXS86)</f>
        <v>400000</v>
      </c>
      <c r="SXU86" s="182" t="s">
        <v>3</v>
      </c>
      <c r="SXV86" s="183" t="s">
        <v>151</v>
      </c>
      <c r="SXW86" s="146">
        <f>SUM(SXX86:SYI86)</f>
        <v>400000</v>
      </c>
      <c r="SXX86" s="126">
        <v>30000</v>
      </c>
      <c r="SXY86" s="127">
        <v>30000</v>
      </c>
      <c r="SXZ86" s="127">
        <v>30000</v>
      </c>
      <c r="SYA86" s="127">
        <v>30000</v>
      </c>
      <c r="SYB86" s="127">
        <v>30000</v>
      </c>
      <c r="SYC86" s="127">
        <v>40000</v>
      </c>
      <c r="SYD86" s="127">
        <v>40000</v>
      </c>
      <c r="SYE86" s="127">
        <v>30000</v>
      </c>
      <c r="SYF86" s="127">
        <v>40000</v>
      </c>
      <c r="SYG86" s="127">
        <v>30000</v>
      </c>
      <c r="SYH86" s="127">
        <v>30000</v>
      </c>
      <c r="SYI86" s="128">
        <v>40000</v>
      </c>
      <c r="SYJ86" s="129">
        <f t="shared" ref="SYJ86" si="869">SUM(SXX86:SYI86)</f>
        <v>400000</v>
      </c>
      <c r="SYK86" s="182" t="s">
        <v>3</v>
      </c>
      <c r="SYL86" s="183" t="s">
        <v>151</v>
      </c>
      <c r="SYM86" s="146">
        <f>SUM(SYN86:SYY86)</f>
        <v>400000</v>
      </c>
      <c r="SYN86" s="126">
        <v>30000</v>
      </c>
      <c r="SYO86" s="127">
        <v>30000</v>
      </c>
      <c r="SYP86" s="127">
        <v>30000</v>
      </c>
      <c r="SYQ86" s="127">
        <v>30000</v>
      </c>
      <c r="SYR86" s="127">
        <v>30000</v>
      </c>
      <c r="SYS86" s="127">
        <v>40000</v>
      </c>
      <c r="SYT86" s="127">
        <v>40000</v>
      </c>
      <c r="SYU86" s="127">
        <v>30000</v>
      </c>
      <c r="SYV86" s="127">
        <v>40000</v>
      </c>
      <c r="SYW86" s="127">
        <v>30000</v>
      </c>
      <c r="SYX86" s="127">
        <v>30000</v>
      </c>
      <c r="SYY86" s="128">
        <v>40000</v>
      </c>
      <c r="SYZ86" s="129">
        <f t="shared" ref="SYZ86" si="870">SUM(SYN86:SYY86)</f>
        <v>400000</v>
      </c>
      <c r="SZA86" s="182" t="s">
        <v>3</v>
      </c>
      <c r="SZB86" s="183" t="s">
        <v>151</v>
      </c>
      <c r="SZC86" s="146">
        <f>SUM(SZD86:SZO86)</f>
        <v>400000</v>
      </c>
      <c r="SZD86" s="126">
        <v>30000</v>
      </c>
      <c r="SZE86" s="127">
        <v>30000</v>
      </c>
      <c r="SZF86" s="127">
        <v>30000</v>
      </c>
      <c r="SZG86" s="127">
        <v>30000</v>
      </c>
      <c r="SZH86" s="127">
        <v>30000</v>
      </c>
      <c r="SZI86" s="127">
        <v>40000</v>
      </c>
      <c r="SZJ86" s="127">
        <v>40000</v>
      </c>
      <c r="SZK86" s="127">
        <v>30000</v>
      </c>
      <c r="SZL86" s="127">
        <v>40000</v>
      </c>
      <c r="SZM86" s="127">
        <v>30000</v>
      </c>
      <c r="SZN86" s="127">
        <v>30000</v>
      </c>
      <c r="SZO86" s="128">
        <v>40000</v>
      </c>
      <c r="SZP86" s="129">
        <f t="shared" ref="SZP86" si="871">SUM(SZD86:SZO86)</f>
        <v>400000</v>
      </c>
      <c r="SZQ86" s="182" t="s">
        <v>3</v>
      </c>
      <c r="SZR86" s="183" t="s">
        <v>151</v>
      </c>
      <c r="SZS86" s="146">
        <f>SUM(SZT86:TAE86)</f>
        <v>400000</v>
      </c>
      <c r="SZT86" s="126">
        <v>30000</v>
      </c>
      <c r="SZU86" s="127">
        <v>30000</v>
      </c>
      <c r="SZV86" s="127">
        <v>30000</v>
      </c>
      <c r="SZW86" s="127">
        <v>30000</v>
      </c>
      <c r="SZX86" s="127">
        <v>30000</v>
      </c>
      <c r="SZY86" s="127">
        <v>40000</v>
      </c>
      <c r="SZZ86" s="127">
        <v>40000</v>
      </c>
      <c r="TAA86" s="127">
        <v>30000</v>
      </c>
      <c r="TAB86" s="127">
        <v>40000</v>
      </c>
      <c r="TAC86" s="127">
        <v>30000</v>
      </c>
      <c r="TAD86" s="127">
        <v>30000</v>
      </c>
      <c r="TAE86" s="128">
        <v>40000</v>
      </c>
      <c r="TAF86" s="129">
        <f t="shared" ref="TAF86" si="872">SUM(SZT86:TAE86)</f>
        <v>400000</v>
      </c>
      <c r="TAG86" s="182" t="s">
        <v>3</v>
      </c>
      <c r="TAH86" s="183" t="s">
        <v>151</v>
      </c>
      <c r="TAI86" s="146">
        <f>SUM(TAJ86:TAU86)</f>
        <v>400000</v>
      </c>
      <c r="TAJ86" s="126">
        <v>30000</v>
      </c>
      <c r="TAK86" s="127">
        <v>30000</v>
      </c>
      <c r="TAL86" s="127">
        <v>30000</v>
      </c>
      <c r="TAM86" s="127">
        <v>30000</v>
      </c>
      <c r="TAN86" s="127">
        <v>30000</v>
      </c>
      <c r="TAO86" s="127">
        <v>40000</v>
      </c>
      <c r="TAP86" s="127">
        <v>40000</v>
      </c>
      <c r="TAQ86" s="127">
        <v>30000</v>
      </c>
      <c r="TAR86" s="127">
        <v>40000</v>
      </c>
      <c r="TAS86" s="127">
        <v>30000</v>
      </c>
      <c r="TAT86" s="127">
        <v>30000</v>
      </c>
      <c r="TAU86" s="128">
        <v>40000</v>
      </c>
      <c r="TAV86" s="129">
        <f t="shared" ref="TAV86" si="873">SUM(TAJ86:TAU86)</f>
        <v>400000</v>
      </c>
      <c r="TAW86" s="182" t="s">
        <v>3</v>
      </c>
      <c r="TAX86" s="183" t="s">
        <v>151</v>
      </c>
      <c r="TAY86" s="146">
        <f>SUM(TAZ86:TBK86)</f>
        <v>400000</v>
      </c>
      <c r="TAZ86" s="126">
        <v>30000</v>
      </c>
      <c r="TBA86" s="127">
        <v>30000</v>
      </c>
      <c r="TBB86" s="127">
        <v>30000</v>
      </c>
      <c r="TBC86" s="127">
        <v>30000</v>
      </c>
      <c r="TBD86" s="127">
        <v>30000</v>
      </c>
      <c r="TBE86" s="127">
        <v>40000</v>
      </c>
      <c r="TBF86" s="127">
        <v>40000</v>
      </c>
      <c r="TBG86" s="127">
        <v>30000</v>
      </c>
      <c r="TBH86" s="127">
        <v>40000</v>
      </c>
      <c r="TBI86" s="127">
        <v>30000</v>
      </c>
      <c r="TBJ86" s="127">
        <v>30000</v>
      </c>
      <c r="TBK86" s="128">
        <v>40000</v>
      </c>
      <c r="TBL86" s="129">
        <f t="shared" ref="TBL86" si="874">SUM(TAZ86:TBK86)</f>
        <v>400000</v>
      </c>
      <c r="TBM86" s="182" t="s">
        <v>3</v>
      </c>
      <c r="TBN86" s="183" t="s">
        <v>151</v>
      </c>
      <c r="TBO86" s="146">
        <f>SUM(TBP86:TCA86)</f>
        <v>400000</v>
      </c>
      <c r="TBP86" s="126">
        <v>30000</v>
      </c>
      <c r="TBQ86" s="127">
        <v>30000</v>
      </c>
      <c r="TBR86" s="127">
        <v>30000</v>
      </c>
      <c r="TBS86" s="127">
        <v>30000</v>
      </c>
      <c r="TBT86" s="127">
        <v>30000</v>
      </c>
      <c r="TBU86" s="127">
        <v>40000</v>
      </c>
      <c r="TBV86" s="127">
        <v>40000</v>
      </c>
      <c r="TBW86" s="127">
        <v>30000</v>
      </c>
      <c r="TBX86" s="127">
        <v>40000</v>
      </c>
      <c r="TBY86" s="127">
        <v>30000</v>
      </c>
      <c r="TBZ86" s="127">
        <v>30000</v>
      </c>
      <c r="TCA86" s="128">
        <v>40000</v>
      </c>
      <c r="TCB86" s="129">
        <f t="shared" ref="TCB86" si="875">SUM(TBP86:TCA86)</f>
        <v>400000</v>
      </c>
      <c r="TCC86" s="182" t="s">
        <v>3</v>
      </c>
      <c r="TCD86" s="183" t="s">
        <v>151</v>
      </c>
      <c r="TCE86" s="146">
        <f>SUM(TCF86:TCQ86)</f>
        <v>400000</v>
      </c>
      <c r="TCF86" s="126">
        <v>30000</v>
      </c>
      <c r="TCG86" s="127">
        <v>30000</v>
      </c>
      <c r="TCH86" s="127">
        <v>30000</v>
      </c>
      <c r="TCI86" s="127">
        <v>30000</v>
      </c>
      <c r="TCJ86" s="127">
        <v>30000</v>
      </c>
      <c r="TCK86" s="127">
        <v>40000</v>
      </c>
      <c r="TCL86" s="127">
        <v>40000</v>
      </c>
      <c r="TCM86" s="127">
        <v>30000</v>
      </c>
      <c r="TCN86" s="127">
        <v>40000</v>
      </c>
      <c r="TCO86" s="127">
        <v>30000</v>
      </c>
      <c r="TCP86" s="127">
        <v>30000</v>
      </c>
      <c r="TCQ86" s="128">
        <v>40000</v>
      </c>
      <c r="TCR86" s="129">
        <f t="shared" ref="TCR86" si="876">SUM(TCF86:TCQ86)</f>
        <v>400000</v>
      </c>
      <c r="TCS86" s="182" t="s">
        <v>3</v>
      </c>
      <c r="TCT86" s="183" t="s">
        <v>151</v>
      </c>
      <c r="TCU86" s="146">
        <f>SUM(TCV86:TDG86)</f>
        <v>400000</v>
      </c>
      <c r="TCV86" s="126">
        <v>30000</v>
      </c>
      <c r="TCW86" s="127">
        <v>30000</v>
      </c>
      <c r="TCX86" s="127">
        <v>30000</v>
      </c>
      <c r="TCY86" s="127">
        <v>30000</v>
      </c>
      <c r="TCZ86" s="127">
        <v>30000</v>
      </c>
      <c r="TDA86" s="127">
        <v>40000</v>
      </c>
      <c r="TDB86" s="127">
        <v>40000</v>
      </c>
      <c r="TDC86" s="127">
        <v>30000</v>
      </c>
      <c r="TDD86" s="127">
        <v>40000</v>
      </c>
      <c r="TDE86" s="127">
        <v>30000</v>
      </c>
      <c r="TDF86" s="127">
        <v>30000</v>
      </c>
      <c r="TDG86" s="128">
        <v>40000</v>
      </c>
      <c r="TDH86" s="129">
        <f t="shared" ref="TDH86" si="877">SUM(TCV86:TDG86)</f>
        <v>400000</v>
      </c>
      <c r="TDI86" s="182" t="s">
        <v>3</v>
      </c>
      <c r="TDJ86" s="183" t="s">
        <v>151</v>
      </c>
      <c r="TDK86" s="146">
        <f>SUM(TDL86:TDW86)</f>
        <v>400000</v>
      </c>
      <c r="TDL86" s="126">
        <v>30000</v>
      </c>
      <c r="TDM86" s="127">
        <v>30000</v>
      </c>
      <c r="TDN86" s="127">
        <v>30000</v>
      </c>
      <c r="TDO86" s="127">
        <v>30000</v>
      </c>
      <c r="TDP86" s="127">
        <v>30000</v>
      </c>
      <c r="TDQ86" s="127">
        <v>40000</v>
      </c>
      <c r="TDR86" s="127">
        <v>40000</v>
      </c>
      <c r="TDS86" s="127">
        <v>30000</v>
      </c>
      <c r="TDT86" s="127">
        <v>40000</v>
      </c>
      <c r="TDU86" s="127">
        <v>30000</v>
      </c>
      <c r="TDV86" s="127">
        <v>30000</v>
      </c>
      <c r="TDW86" s="128">
        <v>40000</v>
      </c>
      <c r="TDX86" s="129">
        <f t="shared" ref="TDX86" si="878">SUM(TDL86:TDW86)</f>
        <v>400000</v>
      </c>
      <c r="TDY86" s="182" t="s">
        <v>3</v>
      </c>
      <c r="TDZ86" s="183" t="s">
        <v>151</v>
      </c>
      <c r="TEA86" s="146">
        <f>SUM(TEB86:TEM86)</f>
        <v>400000</v>
      </c>
      <c r="TEB86" s="126">
        <v>30000</v>
      </c>
      <c r="TEC86" s="127">
        <v>30000</v>
      </c>
      <c r="TED86" s="127">
        <v>30000</v>
      </c>
      <c r="TEE86" s="127">
        <v>30000</v>
      </c>
      <c r="TEF86" s="127">
        <v>30000</v>
      </c>
      <c r="TEG86" s="127">
        <v>40000</v>
      </c>
      <c r="TEH86" s="127">
        <v>40000</v>
      </c>
      <c r="TEI86" s="127">
        <v>30000</v>
      </c>
      <c r="TEJ86" s="127">
        <v>40000</v>
      </c>
      <c r="TEK86" s="127">
        <v>30000</v>
      </c>
      <c r="TEL86" s="127">
        <v>30000</v>
      </c>
      <c r="TEM86" s="128">
        <v>40000</v>
      </c>
      <c r="TEN86" s="129">
        <f t="shared" ref="TEN86" si="879">SUM(TEB86:TEM86)</f>
        <v>400000</v>
      </c>
      <c r="TEO86" s="182" t="s">
        <v>3</v>
      </c>
      <c r="TEP86" s="183" t="s">
        <v>151</v>
      </c>
      <c r="TEQ86" s="146">
        <f>SUM(TER86:TFC86)</f>
        <v>400000</v>
      </c>
      <c r="TER86" s="126">
        <v>30000</v>
      </c>
      <c r="TES86" s="127">
        <v>30000</v>
      </c>
      <c r="TET86" s="127">
        <v>30000</v>
      </c>
      <c r="TEU86" s="127">
        <v>30000</v>
      </c>
      <c r="TEV86" s="127">
        <v>30000</v>
      </c>
      <c r="TEW86" s="127">
        <v>40000</v>
      </c>
      <c r="TEX86" s="127">
        <v>40000</v>
      </c>
      <c r="TEY86" s="127">
        <v>30000</v>
      </c>
      <c r="TEZ86" s="127">
        <v>40000</v>
      </c>
      <c r="TFA86" s="127">
        <v>30000</v>
      </c>
      <c r="TFB86" s="127">
        <v>30000</v>
      </c>
      <c r="TFC86" s="128">
        <v>40000</v>
      </c>
      <c r="TFD86" s="129">
        <f t="shared" ref="TFD86" si="880">SUM(TER86:TFC86)</f>
        <v>400000</v>
      </c>
      <c r="TFE86" s="182" t="s">
        <v>3</v>
      </c>
      <c r="TFF86" s="183" t="s">
        <v>151</v>
      </c>
      <c r="TFG86" s="146">
        <f>SUM(TFH86:TFS86)</f>
        <v>400000</v>
      </c>
      <c r="TFH86" s="126">
        <v>30000</v>
      </c>
      <c r="TFI86" s="127">
        <v>30000</v>
      </c>
      <c r="TFJ86" s="127">
        <v>30000</v>
      </c>
      <c r="TFK86" s="127">
        <v>30000</v>
      </c>
      <c r="TFL86" s="127">
        <v>30000</v>
      </c>
      <c r="TFM86" s="127">
        <v>40000</v>
      </c>
      <c r="TFN86" s="127">
        <v>40000</v>
      </c>
      <c r="TFO86" s="127">
        <v>30000</v>
      </c>
      <c r="TFP86" s="127">
        <v>40000</v>
      </c>
      <c r="TFQ86" s="127">
        <v>30000</v>
      </c>
      <c r="TFR86" s="127">
        <v>30000</v>
      </c>
      <c r="TFS86" s="128">
        <v>40000</v>
      </c>
      <c r="TFT86" s="129">
        <f t="shared" ref="TFT86" si="881">SUM(TFH86:TFS86)</f>
        <v>400000</v>
      </c>
      <c r="TFU86" s="182" t="s">
        <v>3</v>
      </c>
      <c r="TFV86" s="183" t="s">
        <v>151</v>
      </c>
      <c r="TFW86" s="146">
        <f>SUM(TFX86:TGI86)</f>
        <v>400000</v>
      </c>
      <c r="TFX86" s="126">
        <v>30000</v>
      </c>
      <c r="TFY86" s="127">
        <v>30000</v>
      </c>
      <c r="TFZ86" s="127">
        <v>30000</v>
      </c>
      <c r="TGA86" s="127">
        <v>30000</v>
      </c>
      <c r="TGB86" s="127">
        <v>30000</v>
      </c>
      <c r="TGC86" s="127">
        <v>40000</v>
      </c>
      <c r="TGD86" s="127">
        <v>40000</v>
      </c>
      <c r="TGE86" s="127">
        <v>30000</v>
      </c>
      <c r="TGF86" s="127">
        <v>40000</v>
      </c>
      <c r="TGG86" s="127">
        <v>30000</v>
      </c>
      <c r="TGH86" s="127">
        <v>30000</v>
      </c>
      <c r="TGI86" s="128">
        <v>40000</v>
      </c>
      <c r="TGJ86" s="129">
        <f t="shared" ref="TGJ86" si="882">SUM(TFX86:TGI86)</f>
        <v>400000</v>
      </c>
      <c r="TGK86" s="182" t="s">
        <v>3</v>
      </c>
      <c r="TGL86" s="183" t="s">
        <v>151</v>
      </c>
      <c r="TGM86" s="146">
        <f>SUM(TGN86:TGY86)</f>
        <v>400000</v>
      </c>
      <c r="TGN86" s="126">
        <v>30000</v>
      </c>
      <c r="TGO86" s="127">
        <v>30000</v>
      </c>
      <c r="TGP86" s="127">
        <v>30000</v>
      </c>
      <c r="TGQ86" s="127">
        <v>30000</v>
      </c>
      <c r="TGR86" s="127">
        <v>30000</v>
      </c>
      <c r="TGS86" s="127">
        <v>40000</v>
      </c>
      <c r="TGT86" s="127">
        <v>40000</v>
      </c>
      <c r="TGU86" s="127">
        <v>30000</v>
      </c>
      <c r="TGV86" s="127">
        <v>40000</v>
      </c>
      <c r="TGW86" s="127">
        <v>30000</v>
      </c>
      <c r="TGX86" s="127">
        <v>30000</v>
      </c>
      <c r="TGY86" s="128">
        <v>40000</v>
      </c>
      <c r="TGZ86" s="129">
        <f t="shared" ref="TGZ86" si="883">SUM(TGN86:TGY86)</f>
        <v>400000</v>
      </c>
      <c r="THA86" s="182" t="s">
        <v>3</v>
      </c>
      <c r="THB86" s="183" t="s">
        <v>151</v>
      </c>
      <c r="THC86" s="146">
        <f>SUM(THD86:THO86)</f>
        <v>400000</v>
      </c>
      <c r="THD86" s="126">
        <v>30000</v>
      </c>
      <c r="THE86" s="127">
        <v>30000</v>
      </c>
      <c r="THF86" s="127">
        <v>30000</v>
      </c>
      <c r="THG86" s="127">
        <v>30000</v>
      </c>
      <c r="THH86" s="127">
        <v>30000</v>
      </c>
      <c r="THI86" s="127">
        <v>40000</v>
      </c>
      <c r="THJ86" s="127">
        <v>40000</v>
      </c>
      <c r="THK86" s="127">
        <v>30000</v>
      </c>
      <c r="THL86" s="127">
        <v>40000</v>
      </c>
      <c r="THM86" s="127">
        <v>30000</v>
      </c>
      <c r="THN86" s="127">
        <v>30000</v>
      </c>
      <c r="THO86" s="128">
        <v>40000</v>
      </c>
      <c r="THP86" s="129">
        <f t="shared" ref="THP86" si="884">SUM(THD86:THO86)</f>
        <v>400000</v>
      </c>
      <c r="THQ86" s="182" t="s">
        <v>3</v>
      </c>
      <c r="THR86" s="183" t="s">
        <v>151</v>
      </c>
      <c r="THS86" s="146">
        <f>SUM(THT86:TIE86)</f>
        <v>400000</v>
      </c>
      <c r="THT86" s="126">
        <v>30000</v>
      </c>
      <c r="THU86" s="127">
        <v>30000</v>
      </c>
      <c r="THV86" s="127">
        <v>30000</v>
      </c>
      <c r="THW86" s="127">
        <v>30000</v>
      </c>
      <c r="THX86" s="127">
        <v>30000</v>
      </c>
      <c r="THY86" s="127">
        <v>40000</v>
      </c>
      <c r="THZ86" s="127">
        <v>40000</v>
      </c>
      <c r="TIA86" s="127">
        <v>30000</v>
      </c>
      <c r="TIB86" s="127">
        <v>40000</v>
      </c>
      <c r="TIC86" s="127">
        <v>30000</v>
      </c>
      <c r="TID86" s="127">
        <v>30000</v>
      </c>
      <c r="TIE86" s="128">
        <v>40000</v>
      </c>
      <c r="TIF86" s="129">
        <f t="shared" ref="TIF86" si="885">SUM(THT86:TIE86)</f>
        <v>400000</v>
      </c>
      <c r="TIG86" s="182" t="s">
        <v>3</v>
      </c>
      <c r="TIH86" s="183" t="s">
        <v>151</v>
      </c>
      <c r="TII86" s="146">
        <f>SUM(TIJ86:TIU86)</f>
        <v>400000</v>
      </c>
      <c r="TIJ86" s="126">
        <v>30000</v>
      </c>
      <c r="TIK86" s="127">
        <v>30000</v>
      </c>
      <c r="TIL86" s="127">
        <v>30000</v>
      </c>
      <c r="TIM86" s="127">
        <v>30000</v>
      </c>
      <c r="TIN86" s="127">
        <v>30000</v>
      </c>
      <c r="TIO86" s="127">
        <v>40000</v>
      </c>
      <c r="TIP86" s="127">
        <v>40000</v>
      </c>
      <c r="TIQ86" s="127">
        <v>30000</v>
      </c>
      <c r="TIR86" s="127">
        <v>40000</v>
      </c>
      <c r="TIS86" s="127">
        <v>30000</v>
      </c>
      <c r="TIT86" s="127">
        <v>30000</v>
      </c>
      <c r="TIU86" s="128">
        <v>40000</v>
      </c>
      <c r="TIV86" s="129">
        <f t="shared" ref="TIV86" si="886">SUM(TIJ86:TIU86)</f>
        <v>400000</v>
      </c>
      <c r="TIW86" s="182" t="s">
        <v>3</v>
      </c>
      <c r="TIX86" s="183" t="s">
        <v>151</v>
      </c>
      <c r="TIY86" s="146">
        <f>SUM(TIZ86:TJK86)</f>
        <v>400000</v>
      </c>
      <c r="TIZ86" s="126">
        <v>30000</v>
      </c>
      <c r="TJA86" s="127">
        <v>30000</v>
      </c>
      <c r="TJB86" s="127">
        <v>30000</v>
      </c>
      <c r="TJC86" s="127">
        <v>30000</v>
      </c>
      <c r="TJD86" s="127">
        <v>30000</v>
      </c>
      <c r="TJE86" s="127">
        <v>40000</v>
      </c>
      <c r="TJF86" s="127">
        <v>40000</v>
      </c>
      <c r="TJG86" s="127">
        <v>30000</v>
      </c>
      <c r="TJH86" s="127">
        <v>40000</v>
      </c>
      <c r="TJI86" s="127">
        <v>30000</v>
      </c>
      <c r="TJJ86" s="127">
        <v>30000</v>
      </c>
      <c r="TJK86" s="128">
        <v>40000</v>
      </c>
      <c r="TJL86" s="129">
        <f t="shared" ref="TJL86" si="887">SUM(TIZ86:TJK86)</f>
        <v>400000</v>
      </c>
      <c r="TJM86" s="182" t="s">
        <v>3</v>
      </c>
      <c r="TJN86" s="183" t="s">
        <v>151</v>
      </c>
      <c r="TJO86" s="146">
        <f>SUM(TJP86:TKA86)</f>
        <v>400000</v>
      </c>
      <c r="TJP86" s="126">
        <v>30000</v>
      </c>
      <c r="TJQ86" s="127">
        <v>30000</v>
      </c>
      <c r="TJR86" s="127">
        <v>30000</v>
      </c>
      <c r="TJS86" s="127">
        <v>30000</v>
      </c>
      <c r="TJT86" s="127">
        <v>30000</v>
      </c>
      <c r="TJU86" s="127">
        <v>40000</v>
      </c>
      <c r="TJV86" s="127">
        <v>40000</v>
      </c>
      <c r="TJW86" s="127">
        <v>30000</v>
      </c>
      <c r="TJX86" s="127">
        <v>40000</v>
      </c>
      <c r="TJY86" s="127">
        <v>30000</v>
      </c>
      <c r="TJZ86" s="127">
        <v>30000</v>
      </c>
      <c r="TKA86" s="128">
        <v>40000</v>
      </c>
      <c r="TKB86" s="129">
        <f t="shared" ref="TKB86" si="888">SUM(TJP86:TKA86)</f>
        <v>400000</v>
      </c>
      <c r="TKC86" s="182" t="s">
        <v>3</v>
      </c>
      <c r="TKD86" s="183" t="s">
        <v>151</v>
      </c>
      <c r="TKE86" s="146">
        <f>SUM(TKF86:TKQ86)</f>
        <v>400000</v>
      </c>
      <c r="TKF86" s="126">
        <v>30000</v>
      </c>
      <c r="TKG86" s="127">
        <v>30000</v>
      </c>
      <c r="TKH86" s="127">
        <v>30000</v>
      </c>
      <c r="TKI86" s="127">
        <v>30000</v>
      </c>
      <c r="TKJ86" s="127">
        <v>30000</v>
      </c>
      <c r="TKK86" s="127">
        <v>40000</v>
      </c>
      <c r="TKL86" s="127">
        <v>40000</v>
      </c>
      <c r="TKM86" s="127">
        <v>30000</v>
      </c>
      <c r="TKN86" s="127">
        <v>40000</v>
      </c>
      <c r="TKO86" s="127">
        <v>30000</v>
      </c>
      <c r="TKP86" s="127">
        <v>30000</v>
      </c>
      <c r="TKQ86" s="128">
        <v>40000</v>
      </c>
      <c r="TKR86" s="129">
        <f t="shared" ref="TKR86" si="889">SUM(TKF86:TKQ86)</f>
        <v>400000</v>
      </c>
      <c r="TKS86" s="182" t="s">
        <v>3</v>
      </c>
      <c r="TKT86" s="183" t="s">
        <v>151</v>
      </c>
      <c r="TKU86" s="146">
        <f>SUM(TKV86:TLG86)</f>
        <v>400000</v>
      </c>
      <c r="TKV86" s="126">
        <v>30000</v>
      </c>
      <c r="TKW86" s="127">
        <v>30000</v>
      </c>
      <c r="TKX86" s="127">
        <v>30000</v>
      </c>
      <c r="TKY86" s="127">
        <v>30000</v>
      </c>
      <c r="TKZ86" s="127">
        <v>30000</v>
      </c>
      <c r="TLA86" s="127">
        <v>40000</v>
      </c>
      <c r="TLB86" s="127">
        <v>40000</v>
      </c>
      <c r="TLC86" s="127">
        <v>30000</v>
      </c>
      <c r="TLD86" s="127">
        <v>40000</v>
      </c>
      <c r="TLE86" s="127">
        <v>30000</v>
      </c>
      <c r="TLF86" s="127">
        <v>30000</v>
      </c>
      <c r="TLG86" s="128">
        <v>40000</v>
      </c>
      <c r="TLH86" s="129">
        <f t="shared" ref="TLH86" si="890">SUM(TKV86:TLG86)</f>
        <v>400000</v>
      </c>
      <c r="TLI86" s="182" t="s">
        <v>3</v>
      </c>
      <c r="TLJ86" s="183" t="s">
        <v>151</v>
      </c>
      <c r="TLK86" s="146">
        <f>SUM(TLL86:TLW86)</f>
        <v>400000</v>
      </c>
      <c r="TLL86" s="126">
        <v>30000</v>
      </c>
      <c r="TLM86" s="127">
        <v>30000</v>
      </c>
      <c r="TLN86" s="127">
        <v>30000</v>
      </c>
      <c r="TLO86" s="127">
        <v>30000</v>
      </c>
      <c r="TLP86" s="127">
        <v>30000</v>
      </c>
      <c r="TLQ86" s="127">
        <v>40000</v>
      </c>
      <c r="TLR86" s="127">
        <v>40000</v>
      </c>
      <c r="TLS86" s="127">
        <v>30000</v>
      </c>
      <c r="TLT86" s="127">
        <v>40000</v>
      </c>
      <c r="TLU86" s="127">
        <v>30000</v>
      </c>
      <c r="TLV86" s="127">
        <v>30000</v>
      </c>
      <c r="TLW86" s="128">
        <v>40000</v>
      </c>
      <c r="TLX86" s="129">
        <f t="shared" ref="TLX86" si="891">SUM(TLL86:TLW86)</f>
        <v>400000</v>
      </c>
      <c r="TLY86" s="182" t="s">
        <v>3</v>
      </c>
      <c r="TLZ86" s="183" t="s">
        <v>151</v>
      </c>
      <c r="TMA86" s="146">
        <f>SUM(TMB86:TMM86)</f>
        <v>400000</v>
      </c>
      <c r="TMB86" s="126">
        <v>30000</v>
      </c>
      <c r="TMC86" s="127">
        <v>30000</v>
      </c>
      <c r="TMD86" s="127">
        <v>30000</v>
      </c>
      <c r="TME86" s="127">
        <v>30000</v>
      </c>
      <c r="TMF86" s="127">
        <v>30000</v>
      </c>
      <c r="TMG86" s="127">
        <v>40000</v>
      </c>
      <c r="TMH86" s="127">
        <v>40000</v>
      </c>
      <c r="TMI86" s="127">
        <v>30000</v>
      </c>
      <c r="TMJ86" s="127">
        <v>40000</v>
      </c>
      <c r="TMK86" s="127">
        <v>30000</v>
      </c>
      <c r="TML86" s="127">
        <v>30000</v>
      </c>
      <c r="TMM86" s="128">
        <v>40000</v>
      </c>
      <c r="TMN86" s="129">
        <f t="shared" ref="TMN86" si="892">SUM(TMB86:TMM86)</f>
        <v>400000</v>
      </c>
      <c r="TMO86" s="182" t="s">
        <v>3</v>
      </c>
      <c r="TMP86" s="183" t="s">
        <v>151</v>
      </c>
      <c r="TMQ86" s="146">
        <f>SUM(TMR86:TNC86)</f>
        <v>400000</v>
      </c>
      <c r="TMR86" s="126">
        <v>30000</v>
      </c>
      <c r="TMS86" s="127">
        <v>30000</v>
      </c>
      <c r="TMT86" s="127">
        <v>30000</v>
      </c>
      <c r="TMU86" s="127">
        <v>30000</v>
      </c>
      <c r="TMV86" s="127">
        <v>30000</v>
      </c>
      <c r="TMW86" s="127">
        <v>40000</v>
      </c>
      <c r="TMX86" s="127">
        <v>40000</v>
      </c>
      <c r="TMY86" s="127">
        <v>30000</v>
      </c>
      <c r="TMZ86" s="127">
        <v>40000</v>
      </c>
      <c r="TNA86" s="127">
        <v>30000</v>
      </c>
      <c r="TNB86" s="127">
        <v>30000</v>
      </c>
      <c r="TNC86" s="128">
        <v>40000</v>
      </c>
      <c r="TND86" s="129">
        <f t="shared" ref="TND86" si="893">SUM(TMR86:TNC86)</f>
        <v>400000</v>
      </c>
      <c r="TNE86" s="182" t="s">
        <v>3</v>
      </c>
      <c r="TNF86" s="183" t="s">
        <v>151</v>
      </c>
      <c r="TNG86" s="146">
        <f>SUM(TNH86:TNS86)</f>
        <v>400000</v>
      </c>
      <c r="TNH86" s="126">
        <v>30000</v>
      </c>
      <c r="TNI86" s="127">
        <v>30000</v>
      </c>
      <c r="TNJ86" s="127">
        <v>30000</v>
      </c>
      <c r="TNK86" s="127">
        <v>30000</v>
      </c>
      <c r="TNL86" s="127">
        <v>30000</v>
      </c>
      <c r="TNM86" s="127">
        <v>40000</v>
      </c>
      <c r="TNN86" s="127">
        <v>40000</v>
      </c>
      <c r="TNO86" s="127">
        <v>30000</v>
      </c>
      <c r="TNP86" s="127">
        <v>40000</v>
      </c>
      <c r="TNQ86" s="127">
        <v>30000</v>
      </c>
      <c r="TNR86" s="127">
        <v>30000</v>
      </c>
      <c r="TNS86" s="128">
        <v>40000</v>
      </c>
      <c r="TNT86" s="129">
        <f t="shared" ref="TNT86" si="894">SUM(TNH86:TNS86)</f>
        <v>400000</v>
      </c>
      <c r="TNU86" s="182" t="s">
        <v>3</v>
      </c>
      <c r="TNV86" s="183" t="s">
        <v>151</v>
      </c>
      <c r="TNW86" s="146">
        <f>SUM(TNX86:TOI86)</f>
        <v>400000</v>
      </c>
      <c r="TNX86" s="126">
        <v>30000</v>
      </c>
      <c r="TNY86" s="127">
        <v>30000</v>
      </c>
      <c r="TNZ86" s="127">
        <v>30000</v>
      </c>
      <c r="TOA86" s="127">
        <v>30000</v>
      </c>
      <c r="TOB86" s="127">
        <v>30000</v>
      </c>
      <c r="TOC86" s="127">
        <v>40000</v>
      </c>
      <c r="TOD86" s="127">
        <v>40000</v>
      </c>
      <c r="TOE86" s="127">
        <v>30000</v>
      </c>
      <c r="TOF86" s="127">
        <v>40000</v>
      </c>
      <c r="TOG86" s="127">
        <v>30000</v>
      </c>
      <c r="TOH86" s="127">
        <v>30000</v>
      </c>
      <c r="TOI86" s="128">
        <v>40000</v>
      </c>
      <c r="TOJ86" s="129">
        <f t="shared" ref="TOJ86" si="895">SUM(TNX86:TOI86)</f>
        <v>400000</v>
      </c>
      <c r="TOK86" s="182" t="s">
        <v>3</v>
      </c>
      <c r="TOL86" s="183" t="s">
        <v>151</v>
      </c>
      <c r="TOM86" s="146">
        <f>SUM(TON86:TOY86)</f>
        <v>400000</v>
      </c>
      <c r="TON86" s="126">
        <v>30000</v>
      </c>
      <c r="TOO86" s="127">
        <v>30000</v>
      </c>
      <c r="TOP86" s="127">
        <v>30000</v>
      </c>
      <c r="TOQ86" s="127">
        <v>30000</v>
      </c>
      <c r="TOR86" s="127">
        <v>30000</v>
      </c>
      <c r="TOS86" s="127">
        <v>40000</v>
      </c>
      <c r="TOT86" s="127">
        <v>40000</v>
      </c>
      <c r="TOU86" s="127">
        <v>30000</v>
      </c>
      <c r="TOV86" s="127">
        <v>40000</v>
      </c>
      <c r="TOW86" s="127">
        <v>30000</v>
      </c>
      <c r="TOX86" s="127">
        <v>30000</v>
      </c>
      <c r="TOY86" s="128">
        <v>40000</v>
      </c>
      <c r="TOZ86" s="129">
        <f t="shared" ref="TOZ86" si="896">SUM(TON86:TOY86)</f>
        <v>400000</v>
      </c>
      <c r="TPA86" s="182" t="s">
        <v>3</v>
      </c>
      <c r="TPB86" s="183" t="s">
        <v>151</v>
      </c>
      <c r="TPC86" s="146">
        <f>SUM(TPD86:TPO86)</f>
        <v>400000</v>
      </c>
      <c r="TPD86" s="126">
        <v>30000</v>
      </c>
      <c r="TPE86" s="127">
        <v>30000</v>
      </c>
      <c r="TPF86" s="127">
        <v>30000</v>
      </c>
      <c r="TPG86" s="127">
        <v>30000</v>
      </c>
      <c r="TPH86" s="127">
        <v>30000</v>
      </c>
      <c r="TPI86" s="127">
        <v>40000</v>
      </c>
      <c r="TPJ86" s="127">
        <v>40000</v>
      </c>
      <c r="TPK86" s="127">
        <v>30000</v>
      </c>
      <c r="TPL86" s="127">
        <v>40000</v>
      </c>
      <c r="TPM86" s="127">
        <v>30000</v>
      </c>
      <c r="TPN86" s="127">
        <v>30000</v>
      </c>
      <c r="TPO86" s="128">
        <v>40000</v>
      </c>
      <c r="TPP86" s="129">
        <f t="shared" ref="TPP86" si="897">SUM(TPD86:TPO86)</f>
        <v>400000</v>
      </c>
      <c r="TPQ86" s="182" t="s">
        <v>3</v>
      </c>
      <c r="TPR86" s="183" t="s">
        <v>151</v>
      </c>
      <c r="TPS86" s="146">
        <f>SUM(TPT86:TQE86)</f>
        <v>400000</v>
      </c>
      <c r="TPT86" s="126">
        <v>30000</v>
      </c>
      <c r="TPU86" s="127">
        <v>30000</v>
      </c>
      <c r="TPV86" s="127">
        <v>30000</v>
      </c>
      <c r="TPW86" s="127">
        <v>30000</v>
      </c>
      <c r="TPX86" s="127">
        <v>30000</v>
      </c>
      <c r="TPY86" s="127">
        <v>40000</v>
      </c>
      <c r="TPZ86" s="127">
        <v>40000</v>
      </c>
      <c r="TQA86" s="127">
        <v>30000</v>
      </c>
      <c r="TQB86" s="127">
        <v>40000</v>
      </c>
      <c r="TQC86" s="127">
        <v>30000</v>
      </c>
      <c r="TQD86" s="127">
        <v>30000</v>
      </c>
      <c r="TQE86" s="128">
        <v>40000</v>
      </c>
      <c r="TQF86" s="129">
        <f t="shared" ref="TQF86" si="898">SUM(TPT86:TQE86)</f>
        <v>400000</v>
      </c>
      <c r="TQG86" s="182" t="s">
        <v>3</v>
      </c>
      <c r="TQH86" s="183" t="s">
        <v>151</v>
      </c>
      <c r="TQI86" s="146">
        <f>SUM(TQJ86:TQU86)</f>
        <v>400000</v>
      </c>
      <c r="TQJ86" s="126">
        <v>30000</v>
      </c>
      <c r="TQK86" s="127">
        <v>30000</v>
      </c>
      <c r="TQL86" s="127">
        <v>30000</v>
      </c>
      <c r="TQM86" s="127">
        <v>30000</v>
      </c>
      <c r="TQN86" s="127">
        <v>30000</v>
      </c>
      <c r="TQO86" s="127">
        <v>40000</v>
      </c>
      <c r="TQP86" s="127">
        <v>40000</v>
      </c>
      <c r="TQQ86" s="127">
        <v>30000</v>
      </c>
      <c r="TQR86" s="127">
        <v>40000</v>
      </c>
      <c r="TQS86" s="127">
        <v>30000</v>
      </c>
      <c r="TQT86" s="127">
        <v>30000</v>
      </c>
      <c r="TQU86" s="128">
        <v>40000</v>
      </c>
      <c r="TQV86" s="129">
        <f t="shared" ref="TQV86" si="899">SUM(TQJ86:TQU86)</f>
        <v>400000</v>
      </c>
      <c r="TQW86" s="182" t="s">
        <v>3</v>
      </c>
      <c r="TQX86" s="183" t="s">
        <v>151</v>
      </c>
      <c r="TQY86" s="146">
        <f>SUM(TQZ86:TRK86)</f>
        <v>400000</v>
      </c>
      <c r="TQZ86" s="126">
        <v>30000</v>
      </c>
      <c r="TRA86" s="127">
        <v>30000</v>
      </c>
      <c r="TRB86" s="127">
        <v>30000</v>
      </c>
      <c r="TRC86" s="127">
        <v>30000</v>
      </c>
      <c r="TRD86" s="127">
        <v>30000</v>
      </c>
      <c r="TRE86" s="127">
        <v>40000</v>
      </c>
      <c r="TRF86" s="127">
        <v>40000</v>
      </c>
      <c r="TRG86" s="127">
        <v>30000</v>
      </c>
      <c r="TRH86" s="127">
        <v>40000</v>
      </c>
      <c r="TRI86" s="127">
        <v>30000</v>
      </c>
      <c r="TRJ86" s="127">
        <v>30000</v>
      </c>
      <c r="TRK86" s="128">
        <v>40000</v>
      </c>
      <c r="TRL86" s="129">
        <f t="shared" ref="TRL86" si="900">SUM(TQZ86:TRK86)</f>
        <v>400000</v>
      </c>
      <c r="TRM86" s="182" t="s">
        <v>3</v>
      </c>
      <c r="TRN86" s="183" t="s">
        <v>151</v>
      </c>
      <c r="TRO86" s="146">
        <f>SUM(TRP86:TSA86)</f>
        <v>400000</v>
      </c>
      <c r="TRP86" s="126">
        <v>30000</v>
      </c>
      <c r="TRQ86" s="127">
        <v>30000</v>
      </c>
      <c r="TRR86" s="127">
        <v>30000</v>
      </c>
      <c r="TRS86" s="127">
        <v>30000</v>
      </c>
      <c r="TRT86" s="127">
        <v>30000</v>
      </c>
      <c r="TRU86" s="127">
        <v>40000</v>
      </c>
      <c r="TRV86" s="127">
        <v>40000</v>
      </c>
      <c r="TRW86" s="127">
        <v>30000</v>
      </c>
      <c r="TRX86" s="127">
        <v>40000</v>
      </c>
      <c r="TRY86" s="127">
        <v>30000</v>
      </c>
      <c r="TRZ86" s="127">
        <v>30000</v>
      </c>
      <c r="TSA86" s="128">
        <v>40000</v>
      </c>
      <c r="TSB86" s="129">
        <f t="shared" ref="TSB86" si="901">SUM(TRP86:TSA86)</f>
        <v>400000</v>
      </c>
      <c r="TSC86" s="182" t="s">
        <v>3</v>
      </c>
      <c r="TSD86" s="183" t="s">
        <v>151</v>
      </c>
      <c r="TSE86" s="146">
        <f>SUM(TSF86:TSQ86)</f>
        <v>400000</v>
      </c>
      <c r="TSF86" s="126">
        <v>30000</v>
      </c>
      <c r="TSG86" s="127">
        <v>30000</v>
      </c>
      <c r="TSH86" s="127">
        <v>30000</v>
      </c>
      <c r="TSI86" s="127">
        <v>30000</v>
      </c>
      <c r="TSJ86" s="127">
        <v>30000</v>
      </c>
      <c r="TSK86" s="127">
        <v>40000</v>
      </c>
      <c r="TSL86" s="127">
        <v>40000</v>
      </c>
      <c r="TSM86" s="127">
        <v>30000</v>
      </c>
      <c r="TSN86" s="127">
        <v>40000</v>
      </c>
      <c r="TSO86" s="127">
        <v>30000</v>
      </c>
      <c r="TSP86" s="127">
        <v>30000</v>
      </c>
      <c r="TSQ86" s="128">
        <v>40000</v>
      </c>
      <c r="TSR86" s="129">
        <f t="shared" ref="TSR86" si="902">SUM(TSF86:TSQ86)</f>
        <v>400000</v>
      </c>
      <c r="TSS86" s="182" t="s">
        <v>3</v>
      </c>
      <c r="TST86" s="183" t="s">
        <v>151</v>
      </c>
      <c r="TSU86" s="146">
        <f>SUM(TSV86:TTG86)</f>
        <v>400000</v>
      </c>
      <c r="TSV86" s="126">
        <v>30000</v>
      </c>
      <c r="TSW86" s="127">
        <v>30000</v>
      </c>
      <c r="TSX86" s="127">
        <v>30000</v>
      </c>
      <c r="TSY86" s="127">
        <v>30000</v>
      </c>
      <c r="TSZ86" s="127">
        <v>30000</v>
      </c>
      <c r="TTA86" s="127">
        <v>40000</v>
      </c>
      <c r="TTB86" s="127">
        <v>40000</v>
      </c>
      <c r="TTC86" s="127">
        <v>30000</v>
      </c>
      <c r="TTD86" s="127">
        <v>40000</v>
      </c>
      <c r="TTE86" s="127">
        <v>30000</v>
      </c>
      <c r="TTF86" s="127">
        <v>30000</v>
      </c>
      <c r="TTG86" s="128">
        <v>40000</v>
      </c>
      <c r="TTH86" s="129">
        <f t="shared" ref="TTH86" si="903">SUM(TSV86:TTG86)</f>
        <v>400000</v>
      </c>
      <c r="TTI86" s="182" t="s">
        <v>3</v>
      </c>
      <c r="TTJ86" s="183" t="s">
        <v>151</v>
      </c>
      <c r="TTK86" s="146">
        <f>SUM(TTL86:TTW86)</f>
        <v>400000</v>
      </c>
      <c r="TTL86" s="126">
        <v>30000</v>
      </c>
      <c r="TTM86" s="127">
        <v>30000</v>
      </c>
      <c r="TTN86" s="127">
        <v>30000</v>
      </c>
      <c r="TTO86" s="127">
        <v>30000</v>
      </c>
      <c r="TTP86" s="127">
        <v>30000</v>
      </c>
      <c r="TTQ86" s="127">
        <v>40000</v>
      </c>
      <c r="TTR86" s="127">
        <v>40000</v>
      </c>
      <c r="TTS86" s="127">
        <v>30000</v>
      </c>
      <c r="TTT86" s="127">
        <v>40000</v>
      </c>
      <c r="TTU86" s="127">
        <v>30000</v>
      </c>
      <c r="TTV86" s="127">
        <v>30000</v>
      </c>
      <c r="TTW86" s="128">
        <v>40000</v>
      </c>
      <c r="TTX86" s="129">
        <f t="shared" ref="TTX86" si="904">SUM(TTL86:TTW86)</f>
        <v>400000</v>
      </c>
      <c r="TTY86" s="182" t="s">
        <v>3</v>
      </c>
      <c r="TTZ86" s="183" t="s">
        <v>151</v>
      </c>
      <c r="TUA86" s="146">
        <f>SUM(TUB86:TUM86)</f>
        <v>400000</v>
      </c>
      <c r="TUB86" s="126">
        <v>30000</v>
      </c>
      <c r="TUC86" s="127">
        <v>30000</v>
      </c>
      <c r="TUD86" s="127">
        <v>30000</v>
      </c>
      <c r="TUE86" s="127">
        <v>30000</v>
      </c>
      <c r="TUF86" s="127">
        <v>30000</v>
      </c>
      <c r="TUG86" s="127">
        <v>40000</v>
      </c>
      <c r="TUH86" s="127">
        <v>40000</v>
      </c>
      <c r="TUI86" s="127">
        <v>30000</v>
      </c>
      <c r="TUJ86" s="127">
        <v>40000</v>
      </c>
      <c r="TUK86" s="127">
        <v>30000</v>
      </c>
      <c r="TUL86" s="127">
        <v>30000</v>
      </c>
      <c r="TUM86" s="128">
        <v>40000</v>
      </c>
      <c r="TUN86" s="129">
        <f t="shared" ref="TUN86" si="905">SUM(TUB86:TUM86)</f>
        <v>400000</v>
      </c>
      <c r="TUO86" s="182" t="s">
        <v>3</v>
      </c>
      <c r="TUP86" s="183" t="s">
        <v>151</v>
      </c>
      <c r="TUQ86" s="146">
        <f>SUM(TUR86:TVC86)</f>
        <v>400000</v>
      </c>
      <c r="TUR86" s="126">
        <v>30000</v>
      </c>
      <c r="TUS86" s="127">
        <v>30000</v>
      </c>
      <c r="TUT86" s="127">
        <v>30000</v>
      </c>
      <c r="TUU86" s="127">
        <v>30000</v>
      </c>
      <c r="TUV86" s="127">
        <v>30000</v>
      </c>
      <c r="TUW86" s="127">
        <v>40000</v>
      </c>
      <c r="TUX86" s="127">
        <v>40000</v>
      </c>
      <c r="TUY86" s="127">
        <v>30000</v>
      </c>
      <c r="TUZ86" s="127">
        <v>40000</v>
      </c>
      <c r="TVA86" s="127">
        <v>30000</v>
      </c>
      <c r="TVB86" s="127">
        <v>30000</v>
      </c>
      <c r="TVC86" s="128">
        <v>40000</v>
      </c>
      <c r="TVD86" s="129">
        <f t="shared" ref="TVD86" si="906">SUM(TUR86:TVC86)</f>
        <v>400000</v>
      </c>
      <c r="TVE86" s="182" t="s">
        <v>3</v>
      </c>
      <c r="TVF86" s="183" t="s">
        <v>151</v>
      </c>
      <c r="TVG86" s="146">
        <f>SUM(TVH86:TVS86)</f>
        <v>400000</v>
      </c>
      <c r="TVH86" s="126">
        <v>30000</v>
      </c>
      <c r="TVI86" s="127">
        <v>30000</v>
      </c>
      <c r="TVJ86" s="127">
        <v>30000</v>
      </c>
      <c r="TVK86" s="127">
        <v>30000</v>
      </c>
      <c r="TVL86" s="127">
        <v>30000</v>
      </c>
      <c r="TVM86" s="127">
        <v>40000</v>
      </c>
      <c r="TVN86" s="127">
        <v>40000</v>
      </c>
      <c r="TVO86" s="127">
        <v>30000</v>
      </c>
      <c r="TVP86" s="127">
        <v>40000</v>
      </c>
      <c r="TVQ86" s="127">
        <v>30000</v>
      </c>
      <c r="TVR86" s="127">
        <v>30000</v>
      </c>
      <c r="TVS86" s="128">
        <v>40000</v>
      </c>
      <c r="TVT86" s="129">
        <f t="shared" ref="TVT86" si="907">SUM(TVH86:TVS86)</f>
        <v>400000</v>
      </c>
      <c r="TVU86" s="182" t="s">
        <v>3</v>
      </c>
      <c r="TVV86" s="183" t="s">
        <v>151</v>
      </c>
      <c r="TVW86" s="146">
        <f>SUM(TVX86:TWI86)</f>
        <v>400000</v>
      </c>
      <c r="TVX86" s="126">
        <v>30000</v>
      </c>
      <c r="TVY86" s="127">
        <v>30000</v>
      </c>
      <c r="TVZ86" s="127">
        <v>30000</v>
      </c>
      <c r="TWA86" s="127">
        <v>30000</v>
      </c>
      <c r="TWB86" s="127">
        <v>30000</v>
      </c>
      <c r="TWC86" s="127">
        <v>40000</v>
      </c>
      <c r="TWD86" s="127">
        <v>40000</v>
      </c>
      <c r="TWE86" s="127">
        <v>30000</v>
      </c>
      <c r="TWF86" s="127">
        <v>40000</v>
      </c>
      <c r="TWG86" s="127">
        <v>30000</v>
      </c>
      <c r="TWH86" s="127">
        <v>30000</v>
      </c>
      <c r="TWI86" s="128">
        <v>40000</v>
      </c>
      <c r="TWJ86" s="129">
        <f t="shared" ref="TWJ86" si="908">SUM(TVX86:TWI86)</f>
        <v>400000</v>
      </c>
      <c r="TWK86" s="182" t="s">
        <v>3</v>
      </c>
      <c r="TWL86" s="183" t="s">
        <v>151</v>
      </c>
      <c r="TWM86" s="146">
        <f>SUM(TWN86:TWY86)</f>
        <v>400000</v>
      </c>
      <c r="TWN86" s="126">
        <v>30000</v>
      </c>
      <c r="TWO86" s="127">
        <v>30000</v>
      </c>
      <c r="TWP86" s="127">
        <v>30000</v>
      </c>
      <c r="TWQ86" s="127">
        <v>30000</v>
      </c>
      <c r="TWR86" s="127">
        <v>30000</v>
      </c>
      <c r="TWS86" s="127">
        <v>40000</v>
      </c>
      <c r="TWT86" s="127">
        <v>40000</v>
      </c>
      <c r="TWU86" s="127">
        <v>30000</v>
      </c>
      <c r="TWV86" s="127">
        <v>40000</v>
      </c>
      <c r="TWW86" s="127">
        <v>30000</v>
      </c>
      <c r="TWX86" s="127">
        <v>30000</v>
      </c>
      <c r="TWY86" s="128">
        <v>40000</v>
      </c>
      <c r="TWZ86" s="129">
        <f t="shared" ref="TWZ86" si="909">SUM(TWN86:TWY86)</f>
        <v>400000</v>
      </c>
      <c r="TXA86" s="182" t="s">
        <v>3</v>
      </c>
      <c r="TXB86" s="183" t="s">
        <v>151</v>
      </c>
      <c r="TXC86" s="146">
        <f>SUM(TXD86:TXO86)</f>
        <v>400000</v>
      </c>
      <c r="TXD86" s="126">
        <v>30000</v>
      </c>
      <c r="TXE86" s="127">
        <v>30000</v>
      </c>
      <c r="TXF86" s="127">
        <v>30000</v>
      </c>
      <c r="TXG86" s="127">
        <v>30000</v>
      </c>
      <c r="TXH86" s="127">
        <v>30000</v>
      </c>
      <c r="TXI86" s="127">
        <v>40000</v>
      </c>
      <c r="TXJ86" s="127">
        <v>40000</v>
      </c>
      <c r="TXK86" s="127">
        <v>30000</v>
      </c>
      <c r="TXL86" s="127">
        <v>40000</v>
      </c>
      <c r="TXM86" s="127">
        <v>30000</v>
      </c>
      <c r="TXN86" s="127">
        <v>30000</v>
      </c>
      <c r="TXO86" s="128">
        <v>40000</v>
      </c>
      <c r="TXP86" s="129">
        <f t="shared" ref="TXP86" si="910">SUM(TXD86:TXO86)</f>
        <v>400000</v>
      </c>
      <c r="TXQ86" s="182" t="s">
        <v>3</v>
      </c>
      <c r="TXR86" s="183" t="s">
        <v>151</v>
      </c>
      <c r="TXS86" s="146">
        <f>SUM(TXT86:TYE86)</f>
        <v>400000</v>
      </c>
      <c r="TXT86" s="126">
        <v>30000</v>
      </c>
      <c r="TXU86" s="127">
        <v>30000</v>
      </c>
      <c r="TXV86" s="127">
        <v>30000</v>
      </c>
      <c r="TXW86" s="127">
        <v>30000</v>
      </c>
      <c r="TXX86" s="127">
        <v>30000</v>
      </c>
      <c r="TXY86" s="127">
        <v>40000</v>
      </c>
      <c r="TXZ86" s="127">
        <v>40000</v>
      </c>
      <c r="TYA86" s="127">
        <v>30000</v>
      </c>
      <c r="TYB86" s="127">
        <v>40000</v>
      </c>
      <c r="TYC86" s="127">
        <v>30000</v>
      </c>
      <c r="TYD86" s="127">
        <v>30000</v>
      </c>
      <c r="TYE86" s="128">
        <v>40000</v>
      </c>
      <c r="TYF86" s="129">
        <f t="shared" ref="TYF86" si="911">SUM(TXT86:TYE86)</f>
        <v>400000</v>
      </c>
      <c r="TYG86" s="182" t="s">
        <v>3</v>
      </c>
      <c r="TYH86" s="183" t="s">
        <v>151</v>
      </c>
      <c r="TYI86" s="146">
        <f>SUM(TYJ86:TYU86)</f>
        <v>400000</v>
      </c>
      <c r="TYJ86" s="126">
        <v>30000</v>
      </c>
      <c r="TYK86" s="127">
        <v>30000</v>
      </c>
      <c r="TYL86" s="127">
        <v>30000</v>
      </c>
      <c r="TYM86" s="127">
        <v>30000</v>
      </c>
      <c r="TYN86" s="127">
        <v>30000</v>
      </c>
      <c r="TYO86" s="127">
        <v>40000</v>
      </c>
      <c r="TYP86" s="127">
        <v>40000</v>
      </c>
      <c r="TYQ86" s="127">
        <v>30000</v>
      </c>
      <c r="TYR86" s="127">
        <v>40000</v>
      </c>
      <c r="TYS86" s="127">
        <v>30000</v>
      </c>
      <c r="TYT86" s="127">
        <v>30000</v>
      </c>
      <c r="TYU86" s="128">
        <v>40000</v>
      </c>
      <c r="TYV86" s="129">
        <f t="shared" ref="TYV86" si="912">SUM(TYJ86:TYU86)</f>
        <v>400000</v>
      </c>
      <c r="TYW86" s="182" t="s">
        <v>3</v>
      </c>
      <c r="TYX86" s="183" t="s">
        <v>151</v>
      </c>
      <c r="TYY86" s="146">
        <f>SUM(TYZ86:TZK86)</f>
        <v>400000</v>
      </c>
      <c r="TYZ86" s="126">
        <v>30000</v>
      </c>
      <c r="TZA86" s="127">
        <v>30000</v>
      </c>
      <c r="TZB86" s="127">
        <v>30000</v>
      </c>
      <c r="TZC86" s="127">
        <v>30000</v>
      </c>
      <c r="TZD86" s="127">
        <v>30000</v>
      </c>
      <c r="TZE86" s="127">
        <v>40000</v>
      </c>
      <c r="TZF86" s="127">
        <v>40000</v>
      </c>
      <c r="TZG86" s="127">
        <v>30000</v>
      </c>
      <c r="TZH86" s="127">
        <v>40000</v>
      </c>
      <c r="TZI86" s="127">
        <v>30000</v>
      </c>
      <c r="TZJ86" s="127">
        <v>30000</v>
      </c>
      <c r="TZK86" s="128">
        <v>40000</v>
      </c>
      <c r="TZL86" s="129">
        <f t="shared" ref="TZL86" si="913">SUM(TYZ86:TZK86)</f>
        <v>400000</v>
      </c>
      <c r="TZM86" s="182" t="s">
        <v>3</v>
      </c>
      <c r="TZN86" s="183" t="s">
        <v>151</v>
      </c>
      <c r="TZO86" s="146">
        <f>SUM(TZP86:UAA86)</f>
        <v>400000</v>
      </c>
      <c r="TZP86" s="126">
        <v>30000</v>
      </c>
      <c r="TZQ86" s="127">
        <v>30000</v>
      </c>
      <c r="TZR86" s="127">
        <v>30000</v>
      </c>
      <c r="TZS86" s="127">
        <v>30000</v>
      </c>
      <c r="TZT86" s="127">
        <v>30000</v>
      </c>
      <c r="TZU86" s="127">
        <v>40000</v>
      </c>
      <c r="TZV86" s="127">
        <v>40000</v>
      </c>
      <c r="TZW86" s="127">
        <v>30000</v>
      </c>
      <c r="TZX86" s="127">
        <v>40000</v>
      </c>
      <c r="TZY86" s="127">
        <v>30000</v>
      </c>
      <c r="TZZ86" s="127">
        <v>30000</v>
      </c>
      <c r="UAA86" s="128">
        <v>40000</v>
      </c>
      <c r="UAB86" s="129">
        <f t="shared" ref="UAB86" si="914">SUM(TZP86:UAA86)</f>
        <v>400000</v>
      </c>
      <c r="UAC86" s="182" t="s">
        <v>3</v>
      </c>
      <c r="UAD86" s="183" t="s">
        <v>151</v>
      </c>
      <c r="UAE86" s="146">
        <f>SUM(UAF86:UAQ86)</f>
        <v>400000</v>
      </c>
      <c r="UAF86" s="126">
        <v>30000</v>
      </c>
      <c r="UAG86" s="127">
        <v>30000</v>
      </c>
      <c r="UAH86" s="127">
        <v>30000</v>
      </c>
      <c r="UAI86" s="127">
        <v>30000</v>
      </c>
      <c r="UAJ86" s="127">
        <v>30000</v>
      </c>
      <c r="UAK86" s="127">
        <v>40000</v>
      </c>
      <c r="UAL86" s="127">
        <v>40000</v>
      </c>
      <c r="UAM86" s="127">
        <v>30000</v>
      </c>
      <c r="UAN86" s="127">
        <v>40000</v>
      </c>
      <c r="UAO86" s="127">
        <v>30000</v>
      </c>
      <c r="UAP86" s="127">
        <v>30000</v>
      </c>
      <c r="UAQ86" s="128">
        <v>40000</v>
      </c>
      <c r="UAR86" s="129">
        <f t="shared" ref="UAR86" si="915">SUM(UAF86:UAQ86)</f>
        <v>400000</v>
      </c>
      <c r="UAS86" s="182" t="s">
        <v>3</v>
      </c>
      <c r="UAT86" s="183" t="s">
        <v>151</v>
      </c>
      <c r="UAU86" s="146">
        <f>SUM(UAV86:UBG86)</f>
        <v>400000</v>
      </c>
      <c r="UAV86" s="126">
        <v>30000</v>
      </c>
      <c r="UAW86" s="127">
        <v>30000</v>
      </c>
      <c r="UAX86" s="127">
        <v>30000</v>
      </c>
      <c r="UAY86" s="127">
        <v>30000</v>
      </c>
      <c r="UAZ86" s="127">
        <v>30000</v>
      </c>
      <c r="UBA86" s="127">
        <v>40000</v>
      </c>
      <c r="UBB86" s="127">
        <v>40000</v>
      </c>
      <c r="UBC86" s="127">
        <v>30000</v>
      </c>
      <c r="UBD86" s="127">
        <v>40000</v>
      </c>
      <c r="UBE86" s="127">
        <v>30000</v>
      </c>
      <c r="UBF86" s="127">
        <v>30000</v>
      </c>
      <c r="UBG86" s="128">
        <v>40000</v>
      </c>
      <c r="UBH86" s="129">
        <f t="shared" ref="UBH86" si="916">SUM(UAV86:UBG86)</f>
        <v>400000</v>
      </c>
      <c r="UBI86" s="182" t="s">
        <v>3</v>
      </c>
      <c r="UBJ86" s="183" t="s">
        <v>151</v>
      </c>
      <c r="UBK86" s="146">
        <f>SUM(UBL86:UBW86)</f>
        <v>400000</v>
      </c>
      <c r="UBL86" s="126">
        <v>30000</v>
      </c>
      <c r="UBM86" s="127">
        <v>30000</v>
      </c>
      <c r="UBN86" s="127">
        <v>30000</v>
      </c>
      <c r="UBO86" s="127">
        <v>30000</v>
      </c>
      <c r="UBP86" s="127">
        <v>30000</v>
      </c>
      <c r="UBQ86" s="127">
        <v>40000</v>
      </c>
      <c r="UBR86" s="127">
        <v>40000</v>
      </c>
      <c r="UBS86" s="127">
        <v>30000</v>
      </c>
      <c r="UBT86" s="127">
        <v>40000</v>
      </c>
      <c r="UBU86" s="127">
        <v>30000</v>
      </c>
      <c r="UBV86" s="127">
        <v>30000</v>
      </c>
      <c r="UBW86" s="128">
        <v>40000</v>
      </c>
      <c r="UBX86" s="129">
        <f t="shared" ref="UBX86" si="917">SUM(UBL86:UBW86)</f>
        <v>400000</v>
      </c>
      <c r="UBY86" s="182" t="s">
        <v>3</v>
      </c>
      <c r="UBZ86" s="183" t="s">
        <v>151</v>
      </c>
      <c r="UCA86" s="146">
        <f>SUM(UCB86:UCM86)</f>
        <v>400000</v>
      </c>
      <c r="UCB86" s="126">
        <v>30000</v>
      </c>
      <c r="UCC86" s="127">
        <v>30000</v>
      </c>
      <c r="UCD86" s="127">
        <v>30000</v>
      </c>
      <c r="UCE86" s="127">
        <v>30000</v>
      </c>
      <c r="UCF86" s="127">
        <v>30000</v>
      </c>
      <c r="UCG86" s="127">
        <v>40000</v>
      </c>
      <c r="UCH86" s="127">
        <v>40000</v>
      </c>
      <c r="UCI86" s="127">
        <v>30000</v>
      </c>
      <c r="UCJ86" s="127">
        <v>40000</v>
      </c>
      <c r="UCK86" s="127">
        <v>30000</v>
      </c>
      <c r="UCL86" s="127">
        <v>30000</v>
      </c>
      <c r="UCM86" s="128">
        <v>40000</v>
      </c>
      <c r="UCN86" s="129">
        <f t="shared" ref="UCN86" si="918">SUM(UCB86:UCM86)</f>
        <v>400000</v>
      </c>
      <c r="UCO86" s="182" t="s">
        <v>3</v>
      </c>
      <c r="UCP86" s="183" t="s">
        <v>151</v>
      </c>
      <c r="UCQ86" s="146">
        <f>SUM(UCR86:UDC86)</f>
        <v>400000</v>
      </c>
      <c r="UCR86" s="126">
        <v>30000</v>
      </c>
      <c r="UCS86" s="127">
        <v>30000</v>
      </c>
      <c r="UCT86" s="127">
        <v>30000</v>
      </c>
      <c r="UCU86" s="127">
        <v>30000</v>
      </c>
      <c r="UCV86" s="127">
        <v>30000</v>
      </c>
      <c r="UCW86" s="127">
        <v>40000</v>
      </c>
      <c r="UCX86" s="127">
        <v>40000</v>
      </c>
      <c r="UCY86" s="127">
        <v>30000</v>
      </c>
      <c r="UCZ86" s="127">
        <v>40000</v>
      </c>
      <c r="UDA86" s="127">
        <v>30000</v>
      </c>
      <c r="UDB86" s="127">
        <v>30000</v>
      </c>
      <c r="UDC86" s="128">
        <v>40000</v>
      </c>
      <c r="UDD86" s="129">
        <f t="shared" ref="UDD86" si="919">SUM(UCR86:UDC86)</f>
        <v>400000</v>
      </c>
      <c r="UDE86" s="182" t="s">
        <v>3</v>
      </c>
      <c r="UDF86" s="183" t="s">
        <v>151</v>
      </c>
      <c r="UDG86" s="146">
        <f>SUM(UDH86:UDS86)</f>
        <v>400000</v>
      </c>
      <c r="UDH86" s="126">
        <v>30000</v>
      </c>
      <c r="UDI86" s="127">
        <v>30000</v>
      </c>
      <c r="UDJ86" s="127">
        <v>30000</v>
      </c>
      <c r="UDK86" s="127">
        <v>30000</v>
      </c>
      <c r="UDL86" s="127">
        <v>30000</v>
      </c>
      <c r="UDM86" s="127">
        <v>40000</v>
      </c>
      <c r="UDN86" s="127">
        <v>40000</v>
      </c>
      <c r="UDO86" s="127">
        <v>30000</v>
      </c>
      <c r="UDP86" s="127">
        <v>40000</v>
      </c>
      <c r="UDQ86" s="127">
        <v>30000</v>
      </c>
      <c r="UDR86" s="127">
        <v>30000</v>
      </c>
      <c r="UDS86" s="128">
        <v>40000</v>
      </c>
      <c r="UDT86" s="129">
        <f t="shared" ref="UDT86" si="920">SUM(UDH86:UDS86)</f>
        <v>400000</v>
      </c>
      <c r="UDU86" s="182" t="s">
        <v>3</v>
      </c>
      <c r="UDV86" s="183" t="s">
        <v>151</v>
      </c>
      <c r="UDW86" s="146">
        <f>SUM(UDX86:UEI86)</f>
        <v>400000</v>
      </c>
      <c r="UDX86" s="126">
        <v>30000</v>
      </c>
      <c r="UDY86" s="127">
        <v>30000</v>
      </c>
      <c r="UDZ86" s="127">
        <v>30000</v>
      </c>
      <c r="UEA86" s="127">
        <v>30000</v>
      </c>
      <c r="UEB86" s="127">
        <v>30000</v>
      </c>
      <c r="UEC86" s="127">
        <v>40000</v>
      </c>
      <c r="UED86" s="127">
        <v>40000</v>
      </c>
      <c r="UEE86" s="127">
        <v>30000</v>
      </c>
      <c r="UEF86" s="127">
        <v>40000</v>
      </c>
      <c r="UEG86" s="127">
        <v>30000</v>
      </c>
      <c r="UEH86" s="127">
        <v>30000</v>
      </c>
      <c r="UEI86" s="128">
        <v>40000</v>
      </c>
      <c r="UEJ86" s="129">
        <f t="shared" ref="UEJ86" si="921">SUM(UDX86:UEI86)</f>
        <v>400000</v>
      </c>
      <c r="UEK86" s="182" t="s">
        <v>3</v>
      </c>
      <c r="UEL86" s="183" t="s">
        <v>151</v>
      </c>
      <c r="UEM86" s="146">
        <f>SUM(UEN86:UEY86)</f>
        <v>400000</v>
      </c>
      <c r="UEN86" s="126">
        <v>30000</v>
      </c>
      <c r="UEO86" s="127">
        <v>30000</v>
      </c>
      <c r="UEP86" s="127">
        <v>30000</v>
      </c>
      <c r="UEQ86" s="127">
        <v>30000</v>
      </c>
      <c r="UER86" s="127">
        <v>30000</v>
      </c>
      <c r="UES86" s="127">
        <v>40000</v>
      </c>
      <c r="UET86" s="127">
        <v>40000</v>
      </c>
      <c r="UEU86" s="127">
        <v>30000</v>
      </c>
      <c r="UEV86" s="127">
        <v>40000</v>
      </c>
      <c r="UEW86" s="127">
        <v>30000</v>
      </c>
      <c r="UEX86" s="127">
        <v>30000</v>
      </c>
      <c r="UEY86" s="128">
        <v>40000</v>
      </c>
      <c r="UEZ86" s="129">
        <f t="shared" ref="UEZ86" si="922">SUM(UEN86:UEY86)</f>
        <v>400000</v>
      </c>
      <c r="UFA86" s="182" t="s">
        <v>3</v>
      </c>
      <c r="UFB86" s="183" t="s">
        <v>151</v>
      </c>
      <c r="UFC86" s="146">
        <f>SUM(UFD86:UFO86)</f>
        <v>400000</v>
      </c>
      <c r="UFD86" s="126">
        <v>30000</v>
      </c>
      <c r="UFE86" s="127">
        <v>30000</v>
      </c>
      <c r="UFF86" s="127">
        <v>30000</v>
      </c>
      <c r="UFG86" s="127">
        <v>30000</v>
      </c>
      <c r="UFH86" s="127">
        <v>30000</v>
      </c>
      <c r="UFI86" s="127">
        <v>40000</v>
      </c>
      <c r="UFJ86" s="127">
        <v>40000</v>
      </c>
      <c r="UFK86" s="127">
        <v>30000</v>
      </c>
      <c r="UFL86" s="127">
        <v>40000</v>
      </c>
      <c r="UFM86" s="127">
        <v>30000</v>
      </c>
      <c r="UFN86" s="127">
        <v>30000</v>
      </c>
      <c r="UFO86" s="128">
        <v>40000</v>
      </c>
      <c r="UFP86" s="129">
        <f t="shared" ref="UFP86" si="923">SUM(UFD86:UFO86)</f>
        <v>400000</v>
      </c>
      <c r="UFQ86" s="182" t="s">
        <v>3</v>
      </c>
      <c r="UFR86" s="183" t="s">
        <v>151</v>
      </c>
      <c r="UFS86" s="146">
        <f>SUM(UFT86:UGE86)</f>
        <v>400000</v>
      </c>
      <c r="UFT86" s="126">
        <v>30000</v>
      </c>
      <c r="UFU86" s="127">
        <v>30000</v>
      </c>
      <c r="UFV86" s="127">
        <v>30000</v>
      </c>
      <c r="UFW86" s="127">
        <v>30000</v>
      </c>
      <c r="UFX86" s="127">
        <v>30000</v>
      </c>
      <c r="UFY86" s="127">
        <v>40000</v>
      </c>
      <c r="UFZ86" s="127">
        <v>40000</v>
      </c>
      <c r="UGA86" s="127">
        <v>30000</v>
      </c>
      <c r="UGB86" s="127">
        <v>40000</v>
      </c>
      <c r="UGC86" s="127">
        <v>30000</v>
      </c>
      <c r="UGD86" s="127">
        <v>30000</v>
      </c>
      <c r="UGE86" s="128">
        <v>40000</v>
      </c>
      <c r="UGF86" s="129">
        <f t="shared" ref="UGF86" si="924">SUM(UFT86:UGE86)</f>
        <v>400000</v>
      </c>
      <c r="UGG86" s="182" t="s">
        <v>3</v>
      </c>
      <c r="UGH86" s="183" t="s">
        <v>151</v>
      </c>
      <c r="UGI86" s="146">
        <f>SUM(UGJ86:UGU86)</f>
        <v>400000</v>
      </c>
      <c r="UGJ86" s="126">
        <v>30000</v>
      </c>
      <c r="UGK86" s="127">
        <v>30000</v>
      </c>
      <c r="UGL86" s="127">
        <v>30000</v>
      </c>
      <c r="UGM86" s="127">
        <v>30000</v>
      </c>
      <c r="UGN86" s="127">
        <v>30000</v>
      </c>
      <c r="UGO86" s="127">
        <v>40000</v>
      </c>
      <c r="UGP86" s="127">
        <v>40000</v>
      </c>
      <c r="UGQ86" s="127">
        <v>30000</v>
      </c>
      <c r="UGR86" s="127">
        <v>40000</v>
      </c>
      <c r="UGS86" s="127">
        <v>30000</v>
      </c>
      <c r="UGT86" s="127">
        <v>30000</v>
      </c>
      <c r="UGU86" s="128">
        <v>40000</v>
      </c>
      <c r="UGV86" s="129">
        <f t="shared" ref="UGV86" si="925">SUM(UGJ86:UGU86)</f>
        <v>400000</v>
      </c>
      <c r="UGW86" s="182" t="s">
        <v>3</v>
      </c>
      <c r="UGX86" s="183" t="s">
        <v>151</v>
      </c>
      <c r="UGY86" s="146">
        <f>SUM(UGZ86:UHK86)</f>
        <v>400000</v>
      </c>
      <c r="UGZ86" s="126">
        <v>30000</v>
      </c>
      <c r="UHA86" s="127">
        <v>30000</v>
      </c>
      <c r="UHB86" s="127">
        <v>30000</v>
      </c>
      <c r="UHC86" s="127">
        <v>30000</v>
      </c>
      <c r="UHD86" s="127">
        <v>30000</v>
      </c>
      <c r="UHE86" s="127">
        <v>40000</v>
      </c>
      <c r="UHF86" s="127">
        <v>40000</v>
      </c>
      <c r="UHG86" s="127">
        <v>30000</v>
      </c>
      <c r="UHH86" s="127">
        <v>40000</v>
      </c>
      <c r="UHI86" s="127">
        <v>30000</v>
      </c>
      <c r="UHJ86" s="127">
        <v>30000</v>
      </c>
      <c r="UHK86" s="128">
        <v>40000</v>
      </c>
      <c r="UHL86" s="129">
        <f t="shared" ref="UHL86" si="926">SUM(UGZ86:UHK86)</f>
        <v>400000</v>
      </c>
      <c r="UHM86" s="182" t="s">
        <v>3</v>
      </c>
      <c r="UHN86" s="183" t="s">
        <v>151</v>
      </c>
      <c r="UHO86" s="146">
        <f>SUM(UHP86:UIA86)</f>
        <v>400000</v>
      </c>
      <c r="UHP86" s="126">
        <v>30000</v>
      </c>
      <c r="UHQ86" s="127">
        <v>30000</v>
      </c>
      <c r="UHR86" s="127">
        <v>30000</v>
      </c>
      <c r="UHS86" s="127">
        <v>30000</v>
      </c>
      <c r="UHT86" s="127">
        <v>30000</v>
      </c>
      <c r="UHU86" s="127">
        <v>40000</v>
      </c>
      <c r="UHV86" s="127">
        <v>40000</v>
      </c>
      <c r="UHW86" s="127">
        <v>30000</v>
      </c>
      <c r="UHX86" s="127">
        <v>40000</v>
      </c>
      <c r="UHY86" s="127">
        <v>30000</v>
      </c>
      <c r="UHZ86" s="127">
        <v>30000</v>
      </c>
      <c r="UIA86" s="128">
        <v>40000</v>
      </c>
      <c r="UIB86" s="129">
        <f t="shared" ref="UIB86" si="927">SUM(UHP86:UIA86)</f>
        <v>400000</v>
      </c>
      <c r="UIC86" s="182" t="s">
        <v>3</v>
      </c>
      <c r="UID86" s="183" t="s">
        <v>151</v>
      </c>
      <c r="UIE86" s="146">
        <f>SUM(UIF86:UIQ86)</f>
        <v>400000</v>
      </c>
      <c r="UIF86" s="126">
        <v>30000</v>
      </c>
      <c r="UIG86" s="127">
        <v>30000</v>
      </c>
      <c r="UIH86" s="127">
        <v>30000</v>
      </c>
      <c r="UII86" s="127">
        <v>30000</v>
      </c>
      <c r="UIJ86" s="127">
        <v>30000</v>
      </c>
      <c r="UIK86" s="127">
        <v>40000</v>
      </c>
      <c r="UIL86" s="127">
        <v>40000</v>
      </c>
      <c r="UIM86" s="127">
        <v>30000</v>
      </c>
      <c r="UIN86" s="127">
        <v>40000</v>
      </c>
      <c r="UIO86" s="127">
        <v>30000</v>
      </c>
      <c r="UIP86" s="127">
        <v>30000</v>
      </c>
      <c r="UIQ86" s="128">
        <v>40000</v>
      </c>
      <c r="UIR86" s="129">
        <f t="shared" ref="UIR86" si="928">SUM(UIF86:UIQ86)</f>
        <v>400000</v>
      </c>
      <c r="UIS86" s="182" t="s">
        <v>3</v>
      </c>
      <c r="UIT86" s="183" t="s">
        <v>151</v>
      </c>
      <c r="UIU86" s="146">
        <f>SUM(UIV86:UJG86)</f>
        <v>400000</v>
      </c>
      <c r="UIV86" s="126">
        <v>30000</v>
      </c>
      <c r="UIW86" s="127">
        <v>30000</v>
      </c>
      <c r="UIX86" s="127">
        <v>30000</v>
      </c>
      <c r="UIY86" s="127">
        <v>30000</v>
      </c>
      <c r="UIZ86" s="127">
        <v>30000</v>
      </c>
      <c r="UJA86" s="127">
        <v>40000</v>
      </c>
      <c r="UJB86" s="127">
        <v>40000</v>
      </c>
      <c r="UJC86" s="127">
        <v>30000</v>
      </c>
      <c r="UJD86" s="127">
        <v>40000</v>
      </c>
      <c r="UJE86" s="127">
        <v>30000</v>
      </c>
      <c r="UJF86" s="127">
        <v>30000</v>
      </c>
      <c r="UJG86" s="128">
        <v>40000</v>
      </c>
      <c r="UJH86" s="129">
        <f t="shared" ref="UJH86" si="929">SUM(UIV86:UJG86)</f>
        <v>400000</v>
      </c>
      <c r="UJI86" s="182" t="s">
        <v>3</v>
      </c>
      <c r="UJJ86" s="183" t="s">
        <v>151</v>
      </c>
      <c r="UJK86" s="146">
        <f>SUM(UJL86:UJW86)</f>
        <v>400000</v>
      </c>
      <c r="UJL86" s="126">
        <v>30000</v>
      </c>
      <c r="UJM86" s="127">
        <v>30000</v>
      </c>
      <c r="UJN86" s="127">
        <v>30000</v>
      </c>
      <c r="UJO86" s="127">
        <v>30000</v>
      </c>
      <c r="UJP86" s="127">
        <v>30000</v>
      </c>
      <c r="UJQ86" s="127">
        <v>40000</v>
      </c>
      <c r="UJR86" s="127">
        <v>40000</v>
      </c>
      <c r="UJS86" s="127">
        <v>30000</v>
      </c>
      <c r="UJT86" s="127">
        <v>40000</v>
      </c>
      <c r="UJU86" s="127">
        <v>30000</v>
      </c>
      <c r="UJV86" s="127">
        <v>30000</v>
      </c>
      <c r="UJW86" s="128">
        <v>40000</v>
      </c>
      <c r="UJX86" s="129">
        <f t="shared" ref="UJX86" si="930">SUM(UJL86:UJW86)</f>
        <v>400000</v>
      </c>
      <c r="UJY86" s="182" t="s">
        <v>3</v>
      </c>
      <c r="UJZ86" s="183" t="s">
        <v>151</v>
      </c>
      <c r="UKA86" s="146">
        <f>SUM(UKB86:UKM86)</f>
        <v>400000</v>
      </c>
      <c r="UKB86" s="126">
        <v>30000</v>
      </c>
      <c r="UKC86" s="127">
        <v>30000</v>
      </c>
      <c r="UKD86" s="127">
        <v>30000</v>
      </c>
      <c r="UKE86" s="127">
        <v>30000</v>
      </c>
      <c r="UKF86" s="127">
        <v>30000</v>
      </c>
      <c r="UKG86" s="127">
        <v>40000</v>
      </c>
      <c r="UKH86" s="127">
        <v>40000</v>
      </c>
      <c r="UKI86" s="127">
        <v>30000</v>
      </c>
      <c r="UKJ86" s="127">
        <v>40000</v>
      </c>
      <c r="UKK86" s="127">
        <v>30000</v>
      </c>
      <c r="UKL86" s="127">
        <v>30000</v>
      </c>
      <c r="UKM86" s="128">
        <v>40000</v>
      </c>
      <c r="UKN86" s="129">
        <f t="shared" ref="UKN86" si="931">SUM(UKB86:UKM86)</f>
        <v>400000</v>
      </c>
      <c r="UKO86" s="182" t="s">
        <v>3</v>
      </c>
      <c r="UKP86" s="183" t="s">
        <v>151</v>
      </c>
      <c r="UKQ86" s="146">
        <f>SUM(UKR86:ULC86)</f>
        <v>400000</v>
      </c>
      <c r="UKR86" s="126">
        <v>30000</v>
      </c>
      <c r="UKS86" s="127">
        <v>30000</v>
      </c>
      <c r="UKT86" s="127">
        <v>30000</v>
      </c>
      <c r="UKU86" s="127">
        <v>30000</v>
      </c>
      <c r="UKV86" s="127">
        <v>30000</v>
      </c>
      <c r="UKW86" s="127">
        <v>40000</v>
      </c>
      <c r="UKX86" s="127">
        <v>40000</v>
      </c>
      <c r="UKY86" s="127">
        <v>30000</v>
      </c>
      <c r="UKZ86" s="127">
        <v>40000</v>
      </c>
      <c r="ULA86" s="127">
        <v>30000</v>
      </c>
      <c r="ULB86" s="127">
        <v>30000</v>
      </c>
      <c r="ULC86" s="128">
        <v>40000</v>
      </c>
      <c r="ULD86" s="129">
        <f t="shared" ref="ULD86" si="932">SUM(UKR86:ULC86)</f>
        <v>400000</v>
      </c>
      <c r="ULE86" s="182" t="s">
        <v>3</v>
      </c>
      <c r="ULF86" s="183" t="s">
        <v>151</v>
      </c>
      <c r="ULG86" s="146">
        <f>SUM(ULH86:ULS86)</f>
        <v>400000</v>
      </c>
      <c r="ULH86" s="126">
        <v>30000</v>
      </c>
      <c r="ULI86" s="127">
        <v>30000</v>
      </c>
      <c r="ULJ86" s="127">
        <v>30000</v>
      </c>
      <c r="ULK86" s="127">
        <v>30000</v>
      </c>
      <c r="ULL86" s="127">
        <v>30000</v>
      </c>
      <c r="ULM86" s="127">
        <v>40000</v>
      </c>
      <c r="ULN86" s="127">
        <v>40000</v>
      </c>
      <c r="ULO86" s="127">
        <v>30000</v>
      </c>
      <c r="ULP86" s="127">
        <v>40000</v>
      </c>
      <c r="ULQ86" s="127">
        <v>30000</v>
      </c>
      <c r="ULR86" s="127">
        <v>30000</v>
      </c>
      <c r="ULS86" s="128">
        <v>40000</v>
      </c>
      <c r="ULT86" s="129">
        <f t="shared" ref="ULT86" si="933">SUM(ULH86:ULS86)</f>
        <v>400000</v>
      </c>
      <c r="ULU86" s="182" t="s">
        <v>3</v>
      </c>
      <c r="ULV86" s="183" t="s">
        <v>151</v>
      </c>
      <c r="ULW86" s="146">
        <f>SUM(ULX86:UMI86)</f>
        <v>400000</v>
      </c>
      <c r="ULX86" s="126">
        <v>30000</v>
      </c>
      <c r="ULY86" s="127">
        <v>30000</v>
      </c>
      <c r="ULZ86" s="127">
        <v>30000</v>
      </c>
      <c r="UMA86" s="127">
        <v>30000</v>
      </c>
      <c r="UMB86" s="127">
        <v>30000</v>
      </c>
      <c r="UMC86" s="127">
        <v>40000</v>
      </c>
      <c r="UMD86" s="127">
        <v>40000</v>
      </c>
      <c r="UME86" s="127">
        <v>30000</v>
      </c>
      <c r="UMF86" s="127">
        <v>40000</v>
      </c>
      <c r="UMG86" s="127">
        <v>30000</v>
      </c>
      <c r="UMH86" s="127">
        <v>30000</v>
      </c>
      <c r="UMI86" s="128">
        <v>40000</v>
      </c>
      <c r="UMJ86" s="129">
        <f t="shared" ref="UMJ86" si="934">SUM(ULX86:UMI86)</f>
        <v>400000</v>
      </c>
      <c r="UMK86" s="182" t="s">
        <v>3</v>
      </c>
      <c r="UML86" s="183" t="s">
        <v>151</v>
      </c>
      <c r="UMM86" s="146">
        <f>SUM(UMN86:UMY86)</f>
        <v>400000</v>
      </c>
      <c r="UMN86" s="126">
        <v>30000</v>
      </c>
      <c r="UMO86" s="127">
        <v>30000</v>
      </c>
      <c r="UMP86" s="127">
        <v>30000</v>
      </c>
      <c r="UMQ86" s="127">
        <v>30000</v>
      </c>
      <c r="UMR86" s="127">
        <v>30000</v>
      </c>
      <c r="UMS86" s="127">
        <v>40000</v>
      </c>
      <c r="UMT86" s="127">
        <v>40000</v>
      </c>
      <c r="UMU86" s="127">
        <v>30000</v>
      </c>
      <c r="UMV86" s="127">
        <v>40000</v>
      </c>
      <c r="UMW86" s="127">
        <v>30000</v>
      </c>
      <c r="UMX86" s="127">
        <v>30000</v>
      </c>
      <c r="UMY86" s="128">
        <v>40000</v>
      </c>
      <c r="UMZ86" s="129">
        <f t="shared" ref="UMZ86" si="935">SUM(UMN86:UMY86)</f>
        <v>400000</v>
      </c>
      <c r="UNA86" s="182" t="s">
        <v>3</v>
      </c>
      <c r="UNB86" s="183" t="s">
        <v>151</v>
      </c>
      <c r="UNC86" s="146">
        <f>SUM(UND86:UNO86)</f>
        <v>400000</v>
      </c>
      <c r="UND86" s="126">
        <v>30000</v>
      </c>
      <c r="UNE86" s="127">
        <v>30000</v>
      </c>
      <c r="UNF86" s="127">
        <v>30000</v>
      </c>
      <c r="UNG86" s="127">
        <v>30000</v>
      </c>
      <c r="UNH86" s="127">
        <v>30000</v>
      </c>
      <c r="UNI86" s="127">
        <v>40000</v>
      </c>
      <c r="UNJ86" s="127">
        <v>40000</v>
      </c>
      <c r="UNK86" s="127">
        <v>30000</v>
      </c>
      <c r="UNL86" s="127">
        <v>40000</v>
      </c>
      <c r="UNM86" s="127">
        <v>30000</v>
      </c>
      <c r="UNN86" s="127">
        <v>30000</v>
      </c>
      <c r="UNO86" s="128">
        <v>40000</v>
      </c>
      <c r="UNP86" s="129">
        <f t="shared" ref="UNP86" si="936">SUM(UND86:UNO86)</f>
        <v>400000</v>
      </c>
      <c r="UNQ86" s="182" t="s">
        <v>3</v>
      </c>
      <c r="UNR86" s="183" t="s">
        <v>151</v>
      </c>
      <c r="UNS86" s="146">
        <f>SUM(UNT86:UOE86)</f>
        <v>400000</v>
      </c>
      <c r="UNT86" s="126">
        <v>30000</v>
      </c>
      <c r="UNU86" s="127">
        <v>30000</v>
      </c>
      <c r="UNV86" s="127">
        <v>30000</v>
      </c>
      <c r="UNW86" s="127">
        <v>30000</v>
      </c>
      <c r="UNX86" s="127">
        <v>30000</v>
      </c>
      <c r="UNY86" s="127">
        <v>40000</v>
      </c>
      <c r="UNZ86" s="127">
        <v>40000</v>
      </c>
      <c r="UOA86" s="127">
        <v>30000</v>
      </c>
      <c r="UOB86" s="127">
        <v>40000</v>
      </c>
      <c r="UOC86" s="127">
        <v>30000</v>
      </c>
      <c r="UOD86" s="127">
        <v>30000</v>
      </c>
      <c r="UOE86" s="128">
        <v>40000</v>
      </c>
      <c r="UOF86" s="129">
        <f t="shared" ref="UOF86" si="937">SUM(UNT86:UOE86)</f>
        <v>400000</v>
      </c>
      <c r="UOG86" s="182" t="s">
        <v>3</v>
      </c>
      <c r="UOH86" s="183" t="s">
        <v>151</v>
      </c>
      <c r="UOI86" s="146">
        <f>SUM(UOJ86:UOU86)</f>
        <v>400000</v>
      </c>
      <c r="UOJ86" s="126">
        <v>30000</v>
      </c>
      <c r="UOK86" s="127">
        <v>30000</v>
      </c>
      <c r="UOL86" s="127">
        <v>30000</v>
      </c>
      <c r="UOM86" s="127">
        <v>30000</v>
      </c>
      <c r="UON86" s="127">
        <v>30000</v>
      </c>
      <c r="UOO86" s="127">
        <v>40000</v>
      </c>
      <c r="UOP86" s="127">
        <v>40000</v>
      </c>
      <c r="UOQ86" s="127">
        <v>30000</v>
      </c>
      <c r="UOR86" s="127">
        <v>40000</v>
      </c>
      <c r="UOS86" s="127">
        <v>30000</v>
      </c>
      <c r="UOT86" s="127">
        <v>30000</v>
      </c>
      <c r="UOU86" s="128">
        <v>40000</v>
      </c>
      <c r="UOV86" s="129">
        <f t="shared" ref="UOV86" si="938">SUM(UOJ86:UOU86)</f>
        <v>400000</v>
      </c>
      <c r="UOW86" s="182" t="s">
        <v>3</v>
      </c>
      <c r="UOX86" s="183" t="s">
        <v>151</v>
      </c>
      <c r="UOY86" s="146">
        <f>SUM(UOZ86:UPK86)</f>
        <v>400000</v>
      </c>
      <c r="UOZ86" s="126">
        <v>30000</v>
      </c>
      <c r="UPA86" s="127">
        <v>30000</v>
      </c>
      <c r="UPB86" s="127">
        <v>30000</v>
      </c>
      <c r="UPC86" s="127">
        <v>30000</v>
      </c>
      <c r="UPD86" s="127">
        <v>30000</v>
      </c>
      <c r="UPE86" s="127">
        <v>40000</v>
      </c>
      <c r="UPF86" s="127">
        <v>40000</v>
      </c>
      <c r="UPG86" s="127">
        <v>30000</v>
      </c>
      <c r="UPH86" s="127">
        <v>40000</v>
      </c>
      <c r="UPI86" s="127">
        <v>30000</v>
      </c>
      <c r="UPJ86" s="127">
        <v>30000</v>
      </c>
      <c r="UPK86" s="128">
        <v>40000</v>
      </c>
      <c r="UPL86" s="129">
        <f t="shared" ref="UPL86" si="939">SUM(UOZ86:UPK86)</f>
        <v>400000</v>
      </c>
      <c r="UPM86" s="182" t="s">
        <v>3</v>
      </c>
      <c r="UPN86" s="183" t="s">
        <v>151</v>
      </c>
      <c r="UPO86" s="146">
        <f>SUM(UPP86:UQA86)</f>
        <v>400000</v>
      </c>
      <c r="UPP86" s="126">
        <v>30000</v>
      </c>
      <c r="UPQ86" s="127">
        <v>30000</v>
      </c>
      <c r="UPR86" s="127">
        <v>30000</v>
      </c>
      <c r="UPS86" s="127">
        <v>30000</v>
      </c>
      <c r="UPT86" s="127">
        <v>30000</v>
      </c>
      <c r="UPU86" s="127">
        <v>40000</v>
      </c>
      <c r="UPV86" s="127">
        <v>40000</v>
      </c>
      <c r="UPW86" s="127">
        <v>30000</v>
      </c>
      <c r="UPX86" s="127">
        <v>40000</v>
      </c>
      <c r="UPY86" s="127">
        <v>30000</v>
      </c>
      <c r="UPZ86" s="127">
        <v>30000</v>
      </c>
      <c r="UQA86" s="128">
        <v>40000</v>
      </c>
      <c r="UQB86" s="129">
        <f t="shared" ref="UQB86" si="940">SUM(UPP86:UQA86)</f>
        <v>400000</v>
      </c>
      <c r="UQC86" s="182" t="s">
        <v>3</v>
      </c>
      <c r="UQD86" s="183" t="s">
        <v>151</v>
      </c>
      <c r="UQE86" s="146">
        <f>SUM(UQF86:UQQ86)</f>
        <v>400000</v>
      </c>
      <c r="UQF86" s="126">
        <v>30000</v>
      </c>
      <c r="UQG86" s="127">
        <v>30000</v>
      </c>
      <c r="UQH86" s="127">
        <v>30000</v>
      </c>
      <c r="UQI86" s="127">
        <v>30000</v>
      </c>
      <c r="UQJ86" s="127">
        <v>30000</v>
      </c>
      <c r="UQK86" s="127">
        <v>40000</v>
      </c>
      <c r="UQL86" s="127">
        <v>40000</v>
      </c>
      <c r="UQM86" s="127">
        <v>30000</v>
      </c>
      <c r="UQN86" s="127">
        <v>40000</v>
      </c>
      <c r="UQO86" s="127">
        <v>30000</v>
      </c>
      <c r="UQP86" s="127">
        <v>30000</v>
      </c>
      <c r="UQQ86" s="128">
        <v>40000</v>
      </c>
      <c r="UQR86" s="129">
        <f t="shared" ref="UQR86" si="941">SUM(UQF86:UQQ86)</f>
        <v>400000</v>
      </c>
      <c r="UQS86" s="182" t="s">
        <v>3</v>
      </c>
      <c r="UQT86" s="183" t="s">
        <v>151</v>
      </c>
      <c r="UQU86" s="146">
        <f>SUM(UQV86:URG86)</f>
        <v>400000</v>
      </c>
      <c r="UQV86" s="126">
        <v>30000</v>
      </c>
      <c r="UQW86" s="127">
        <v>30000</v>
      </c>
      <c r="UQX86" s="127">
        <v>30000</v>
      </c>
      <c r="UQY86" s="127">
        <v>30000</v>
      </c>
      <c r="UQZ86" s="127">
        <v>30000</v>
      </c>
      <c r="URA86" s="127">
        <v>40000</v>
      </c>
      <c r="URB86" s="127">
        <v>40000</v>
      </c>
      <c r="URC86" s="127">
        <v>30000</v>
      </c>
      <c r="URD86" s="127">
        <v>40000</v>
      </c>
      <c r="URE86" s="127">
        <v>30000</v>
      </c>
      <c r="URF86" s="127">
        <v>30000</v>
      </c>
      <c r="URG86" s="128">
        <v>40000</v>
      </c>
      <c r="URH86" s="129">
        <f t="shared" ref="URH86" si="942">SUM(UQV86:URG86)</f>
        <v>400000</v>
      </c>
      <c r="URI86" s="182" t="s">
        <v>3</v>
      </c>
      <c r="URJ86" s="183" t="s">
        <v>151</v>
      </c>
      <c r="URK86" s="146">
        <f>SUM(URL86:URW86)</f>
        <v>400000</v>
      </c>
      <c r="URL86" s="126">
        <v>30000</v>
      </c>
      <c r="URM86" s="127">
        <v>30000</v>
      </c>
      <c r="URN86" s="127">
        <v>30000</v>
      </c>
      <c r="URO86" s="127">
        <v>30000</v>
      </c>
      <c r="URP86" s="127">
        <v>30000</v>
      </c>
      <c r="URQ86" s="127">
        <v>40000</v>
      </c>
      <c r="URR86" s="127">
        <v>40000</v>
      </c>
      <c r="URS86" s="127">
        <v>30000</v>
      </c>
      <c r="URT86" s="127">
        <v>40000</v>
      </c>
      <c r="URU86" s="127">
        <v>30000</v>
      </c>
      <c r="URV86" s="127">
        <v>30000</v>
      </c>
      <c r="URW86" s="128">
        <v>40000</v>
      </c>
      <c r="URX86" s="129">
        <f t="shared" ref="URX86" si="943">SUM(URL86:URW86)</f>
        <v>400000</v>
      </c>
      <c r="URY86" s="182" t="s">
        <v>3</v>
      </c>
      <c r="URZ86" s="183" t="s">
        <v>151</v>
      </c>
      <c r="USA86" s="146">
        <f>SUM(USB86:USM86)</f>
        <v>400000</v>
      </c>
      <c r="USB86" s="126">
        <v>30000</v>
      </c>
      <c r="USC86" s="127">
        <v>30000</v>
      </c>
      <c r="USD86" s="127">
        <v>30000</v>
      </c>
      <c r="USE86" s="127">
        <v>30000</v>
      </c>
      <c r="USF86" s="127">
        <v>30000</v>
      </c>
      <c r="USG86" s="127">
        <v>40000</v>
      </c>
      <c r="USH86" s="127">
        <v>40000</v>
      </c>
      <c r="USI86" s="127">
        <v>30000</v>
      </c>
      <c r="USJ86" s="127">
        <v>40000</v>
      </c>
      <c r="USK86" s="127">
        <v>30000</v>
      </c>
      <c r="USL86" s="127">
        <v>30000</v>
      </c>
      <c r="USM86" s="128">
        <v>40000</v>
      </c>
      <c r="USN86" s="129">
        <f t="shared" ref="USN86" si="944">SUM(USB86:USM86)</f>
        <v>400000</v>
      </c>
      <c r="USO86" s="182" t="s">
        <v>3</v>
      </c>
      <c r="USP86" s="183" t="s">
        <v>151</v>
      </c>
      <c r="USQ86" s="146">
        <f>SUM(USR86:UTC86)</f>
        <v>400000</v>
      </c>
      <c r="USR86" s="126">
        <v>30000</v>
      </c>
      <c r="USS86" s="127">
        <v>30000</v>
      </c>
      <c r="UST86" s="127">
        <v>30000</v>
      </c>
      <c r="USU86" s="127">
        <v>30000</v>
      </c>
      <c r="USV86" s="127">
        <v>30000</v>
      </c>
      <c r="USW86" s="127">
        <v>40000</v>
      </c>
      <c r="USX86" s="127">
        <v>40000</v>
      </c>
      <c r="USY86" s="127">
        <v>30000</v>
      </c>
      <c r="USZ86" s="127">
        <v>40000</v>
      </c>
      <c r="UTA86" s="127">
        <v>30000</v>
      </c>
      <c r="UTB86" s="127">
        <v>30000</v>
      </c>
      <c r="UTC86" s="128">
        <v>40000</v>
      </c>
      <c r="UTD86" s="129">
        <f t="shared" ref="UTD86" si="945">SUM(USR86:UTC86)</f>
        <v>400000</v>
      </c>
      <c r="UTE86" s="182" t="s">
        <v>3</v>
      </c>
      <c r="UTF86" s="183" t="s">
        <v>151</v>
      </c>
      <c r="UTG86" s="146">
        <f>SUM(UTH86:UTS86)</f>
        <v>400000</v>
      </c>
      <c r="UTH86" s="126">
        <v>30000</v>
      </c>
      <c r="UTI86" s="127">
        <v>30000</v>
      </c>
      <c r="UTJ86" s="127">
        <v>30000</v>
      </c>
      <c r="UTK86" s="127">
        <v>30000</v>
      </c>
      <c r="UTL86" s="127">
        <v>30000</v>
      </c>
      <c r="UTM86" s="127">
        <v>40000</v>
      </c>
      <c r="UTN86" s="127">
        <v>40000</v>
      </c>
      <c r="UTO86" s="127">
        <v>30000</v>
      </c>
      <c r="UTP86" s="127">
        <v>40000</v>
      </c>
      <c r="UTQ86" s="127">
        <v>30000</v>
      </c>
      <c r="UTR86" s="127">
        <v>30000</v>
      </c>
      <c r="UTS86" s="128">
        <v>40000</v>
      </c>
      <c r="UTT86" s="129">
        <f t="shared" ref="UTT86" si="946">SUM(UTH86:UTS86)</f>
        <v>400000</v>
      </c>
      <c r="UTU86" s="182" t="s">
        <v>3</v>
      </c>
      <c r="UTV86" s="183" t="s">
        <v>151</v>
      </c>
      <c r="UTW86" s="146">
        <f>SUM(UTX86:UUI86)</f>
        <v>400000</v>
      </c>
      <c r="UTX86" s="126">
        <v>30000</v>
      </c>
      <c r="UTY86" s="127">
        <v>30000</v>
      </c>
      <c r="UTZ86" s="127">
        <v>30000</v>
      </c>
      <c r="UUA86" s="127">
        <v>30000</v>
      </c>
      <c r="UUB86" s="127">
        <v>30000</v>
      </c>
      <c r="UUC86" s="127">
        <v>40000</v>
      </c>
      <c r="UUD86" s="127">
        <v>40000</v>
      </c>
      <c r="UUE86" s="127">
        <v>30000</v>
      </c>
      <c r="UUF86" s="127">
        <v>40000</v>
      </c>
      <c r="UUG86" s="127">
        <v>30000</v>
      </c>
      <c r="UUH86" s="127">
        <v>30000</v>
      </c>
      <c r="UUI86" s="128">
        <v>40000</v>
      </c>
      <c r="UUJ86" s="129">
        <f t="shared" ref="UUJ86" si="947">SUM(UTX86:UUI86)</f>
        <v>400000</v>
      </c>
      <c r="UUK86" s="182" t="s">
        <v>3</v>
      </c>
      <c r="UUL86" s="183" t="s">
        <v>151</v>
      </c>
      <c r="UUM86" s="146">
        <f>SUM(UUN86:UUY86)</f>
        <v>400000</v>
      </c>
      <c r="UUN86" s="126">
        <v>30000</v>
      </c>
      <c r="UUO86" s="127">
        <v>30000</v>
      </c>
      <c r="UUP86" s="127">
        <v>30000</v>
      </c>
      <c r="UUQ86" s="127">
        <v>30000</v>
      </c>
      <c r="UUR86" s="127">
        <v>30000</v>
      </c>
      <c r="UUS86" s="127">
        <v>40000</v>
      </c>
      <c r="UUT86" s="127">
        <v>40000</v>
      </c>
      <c r="UUU86" s="127">
        <v>30000</v>
      </c>
      <c r="UUV86" s="127">
        <v>40000</v>
      </c>
      <c r="UUW86" s="127">
        <v>30000</v>
      </c>
      <c r="UUX86" s="127">
        <v>30000</v>
      </c>
      <c r="UUY86" s="128">
        <v>40000</v>
      </c>
      <c r="UUZ86" s="129">
        <f t="shared" ref="UUZ86" si="948">SUM(UUN86:UUY86)</f>
        <v>400000</v>
      </c>
      <c r="UVA86" s="182" t="s">
        <v>3</v>
      </c>
      <c r="UVB86" s="183" t="s">
        <v>151</v>
      </c>
      <c r="UVC86" s="146">
        <f>SUM(UVD86:UVO86)</f>
        <v>400000</v>
      </c>
      <c r="UVD86" s="126">
        <v>30000</v>
      </c>
      <c r="UVE86" s="127">
        <v>30000</v>
      </c>
      <c r="UVF86" s="127">
        <v>30000</v>
      </c>
      <c r="UVG86" s="127">
        <v>30000</v>
      </c>
      <c r="UVH86" s="127">
        <v>30000</v>
      </c>
      <c r="UVI86" s="127">
        <v>40000</v>
      </c>
      <c r="UVJ86" s="127">
        <v>40000</v>
      </c>
      <c r="UVK86" s="127">
        <v>30000</v>
      </c>
      <c r="UVL86" s="127">
        <v>40000</v>
      </c>
      <c r="UVM86" s="127">
        <v>30000</v>
      </c>
      <c r="UVN86" s="127">
        <v>30000</v>
      </c>
      <c r="UVO86" s="128">
        <v>40000</v>
      </c>
      <c r="UVP86" s="129">
        <f t="shared" ref="UVP86" si="949">SUM(UVD86:UVO86)</f>
        <v>400000</v>
      </c>
      <c r="UVQ86" s="182" t="s">
        <v>3</v>
      </c>
      <c r="UVR86" s="183" t="s">
        <v>151</v>
      </c>
      <c r="UVS86" s="146">
        <f>SUM(UVT86:UWE86)</f>
        <v>400000</v>
      </c>
      <c r="UVT86" s="126">
        <v>30000</v>
      </c>
      <c r="UVU86" s="127">
        <v>30000</v>
      </c>
      <c r="UVV86" s="127">
        <v>30000</v>
      </c>
      <c r="UVW86" s="127">
        <v>30000</v>
      </c>
      <c r="UVX86" s="127">
        <v>30000</v>
      </c>
      <c r="UVY86" s="127">
        <v>40000</v>
      </c>
      <c r="UVZ86" s="127">
        <v>40000</v>
      </c>
      <c r="UWA86" s="127">
        <v>30000</v>
      </c>
      <c r="UWB86" s="127">
        <v>40000</v>
      </c>
      <c r="UWC86" s="127">
        <v>30000</v>
      </c>
      <c r="UWD86" s="127">
        <v>30000</v>
      </c>
      <c r="UWE86" s="128">
        <v>40000</v>
      </c>
      <c r="UWF86" s="129">
        <f t="shared" ref="UWF86" si="950">SUM(UVT86:UWE86)</f>
        <v>400000</v>
      </c>
      <c r="UWG86" s="182" t="s">
        <v>3</v>
      </c>
      <c r="UWH86" s="183" t="s">
        <v>151</v>
      </c>
      <c r="UWI86" s="146">
        <f>SUM(UWJ86:UWU86)</f>
        <v>400000</v>
      </c>
      <c r="UWJ86" s="126">
        <v>30000</v>
      </c>
      <c r="UWK86" s="127">
        <v>30000</v>
      </c>
      <c r="UWL86" s="127">
        <v>30000</v>
      </c>
      <c r="UWM86" s="127">
        <v>30000</v>
      </c>
      <c r="UWN86" s="127">
        <v>30000</v>
      </c>
      <c r="UWO86" s="127">
        <v>40000</v>
      </c>
      <c r="UWP86" s="127">
        <v>40000</v>
      </c>
      <c r="UWQ86" s="127">
        <v>30000</v>
      </c>
      <c r="UWR86" s="127">
        <v>40000</v>
      </c>
      <c r="UWS86" s="127">
        <v>30000</v>
      </c>
      <c r="UWT86" s="127">
        <v>30000</v>
      </c>
      <c r="UWU86" s="128">
        <v>40000</v>
      </c>
      <c r="UWV86" s="129">
        <f t="shared" ref="UWV86" si="951">SUM(UWJ86:UWU86)</f>
        <v>400000</v>
      </c>
      <c r="UWW86" s="182" t="s">
        <v>3</v>
      </c>
      <c r="UWX86" s="183" t="s">
        <v>151</v>
      </c>
      <c r="UWY86" s="146">
        <f>SUM(UWZ86:UXK86)</f>
        <v>400000</v>
      </c>
      <c r="UWZ86" s="126">
        <v>30000</v>
      </c>
      <c r="UXA86" s="127">
        <v>30000</v>
      </c>
      <c r="UXB86" s="127">
        <v>30000</v>
      </c>
      <c r="UXC86" s="127">
        <v>30000</v>
      </c>
      <c r="UXD86" s="127">
        <v>30000</v>
      </c>
      <c r="UXE86" s="127">
        <v>40000</v>
      </c>
      <c r="UXF86" s="127">
        <v>40000</v>
      </c>
      <c r="UXG86" s="127">
        <v>30000</v>
      </c>
      <c r="UXH86" s="127">
        <v>40000</v>
      </c>
      <c r="UXI86" s="127">
        <v>30000</v>
      </c>
      <c r="UXJ86" s="127">
        <v>30000</v>
      </c>
      <c r="UXK86" s="128">
        <v>40000</v>
      </c>
      <c r="UXL86" s="129">
        <f t="shared" ref="UXL86" si="952">SUM(UWZ86:UXK86)</f>
        <v>400000</v>
      </c>
      <c r="UXM86" s="182" t="s">
        <v>3</v>
      </c>
      <c r="UXN86" s="183" t="s">
        <v>151</v>
      </c>
      <c r="UXO86" s="146">
        <f>SUM(UXP86:UYA86)</f>
        <v>400000</v>
      </c>
      <c r="UXP86" s="126">
        <v>30000</v>
      </c>
      <c r="UXQ86" s="127">
        <v>30000</v>
      </c>
      <c r="UXR86" s="127">
        <v>30000</v>
      </c>
      <c r="UXS86" s="127">
        <v>30000</v>
      </c>
      <c r="UXT86" s="127">
        <v>30000</v>
      </c>
      <c r="UXU86" s="127">
        <v>40000</v>
      </c>
      <c r="UXV86" s="127">
        <v>40000</v>
      </c>
      <c r="UXW86" s="127">
        <v>30000</v>
      </c>
      <c r="UXX86" s="127">
        <v>40000</v>
      </c>
      <c r="UXY86" s="127">
        <v>30000</v>
      </c>
      <c r="UXZ86" s="127">
        <v>30000</v>
      </c>
      <c r="UYA86" s="128">
        <v>40000</v>
      </c>
      <c r="UYB86" s="129">
        <f t="shared" ref="UYB86" si="953">SUM(UXP86:UYA86)</f>
        <v>400000</v>
      </c>
      <c r="UYC86" s="182" t="s">
        <v>3</v>
      </c>
      <c r="UYD86" s="183" t="s">
        <v>151</v>
      </c>
      <c r="UYE86" s="146">
        <f>SUM(UYF86:UYQ86)</f>
        <v>400000</v>
      </c>
      <c r="UYF86" s="126">
        <v>30000</v>
      </c>
      <c r="UYG86" s="127">
        <v>30000</v>
      </c>
      <c r="UYH86" s="127">
        <v>30000</v>
      </c>
      <c r="UYI86" s="127">
        <v>30000</v>
      </c>
      <c r="UYJ86" s="127">
        <v>30000</v>
      </c>
      <c r="UYK86" s="127">
        <v>40000</v>
      </c>
      <c r="UYL86" s="127">
        <v>40000</v>
      </c>
      <c r="UYM86" s="127">
        <v>30000</v>
      </c>
      <c r="UYN86" s="127">
        <v>40000</v>
      </c>
      <c r="UYO86" s="127">
        <v>30000</v>
      </c>
      <c r="UYP86" s="127">
        <v>30000</v>
      </c>
      <c r="UYQ86" s="128">
        <v>40000</v>
      </c>
      <c r="UYR86" s="129">
        <f t="shared" ref="UYR86" si="954">SUM(UYF86:UYQ86)</f>
        <v>400000</v>
      </c>
      <c r="UYS86" s="182" t="s">
        <v>3</v>
      </c>
      <c r="UYT86" s="183" t="s">
        <v>151</v>
      </c>
      <c r="UYU86" s="146">
        <f>SUM(UYV86:UZG86)</f>
        <v>400000</v>
      </c>
      <c r="UYV86" s="126">
        <v>30000</v>
      </c>
      <c r="UYW86" s="127">
        <v>30000</v>
      </c>
      <c r="UYX86" s="127">
        <v>30000</v>
      </c>
      <c r="UYY86" s="127">
        <v>30000</v>
      </c>
      <c r="UYZ86" s="127">
        <v>30000</v>
      </c>
      <c r="UZA86" s="127">
        <v>40000</v>
      </c>
      <c r="UZB86" s="127">
        <v>40000</v>
      </c>
      <c r="UZC86" s="127">
        <v>30000</v>
      </c>
      <c r="UZD86" s="127">
        <v>40000</v>
      </c>
      <c r="UZE86" s="127">
        <v>30000</v>
      </c>
      <c r="UZF86" s="127">
        <v>30000</v>
      </c>
      <c r="UZG86" s="128">
        <v>40000</v>
      </c>
      <c r="UZH86" s="129">
        <f t="shared" ref="UZH86" si="955">SUM(UYV86:UZG86)</f>
        <v>400000</v>
      </c>
      <c r="UZI86" s="182" t="s">
        <v>3</v>
      </c>
      <c r="UZJ86" s="183" t="s">
        <v>151</v>
      </c>
      <c r="UZK86" s="146">
        <f>SUM(UZL86:UZW86)</f>
        <v>400000</v>
      </c>
      <c r="UZL86" s="126">
        <v>30000</v>
      </c>
      <c r="UZM86" s="127">
        <v>30000</v>
      </c>
      <c r="UZN86" s="127">
        <v>30000</v>
      </c>
      <c r="UZO86" s="127">
        <v>30000</v>
      </c>
      <c r="UZP86" s="127">
        <v>30000</v>
      </c>
      <c r="UZQ86" s="127">
        <v>40000</v>
      </c>
      <c r="UZR86" s="127">
        <v>40000</v>
      </c>
      <c r="UZS86" s="127">
        <v>30000</v>
      </c>
      <c r="UZT86" s="127">
        <v>40000</v>
      </c>
      <c r="UZU86" s="127">
        <v>30000</v>
      </c>
      <c r="UZV86" s="127">
        <v>30000</v>
      </c>
      <c r="UZW86" s="128">
        <v>40000</v>
      </c>
      <c r="UZX86" s="129">
        <f t="shared" ref="UZX86" si="956">SUM(UZL86:UZW86)</f>
        <v>400000</v>
      </c>
      <c r="UZY86" s="182" t="s">
        <v>3</v>
      </c>
      <c r="UZZ86" s="183" t="s">
        <v>151</v>
      </c>
      <c r="VAA86" s="146">
        <f>SUM(VAB86:VAM86)</f>
        <v>400000</v>
      </c>
      <c r="VAB86" s="126">
        <v>30000</v>
      </c>
      <c r="VAC86" s="127">
        <v>30000</v>
      </c>
      <c r="VAD86" s="127">
        <v>30000</v>
      </c>
      <c r="VAE86" s="127">
        <v>30000</v>
      </c>
      <c r="VAF86" s="127">
        <v>30000</v>
      </c>
      <c r="VAG86" s="127">
        <v>40000</v>
      </c>
      <c r="VAH86" s="127">
        <v>40000</v>
      </c>
      <c r="VAI86" s="127">
        <v>30000</v>
      </c>
      <c r="VAJ86" s="127">
        <v>40000</v>
      </c>
      <c r="VAK86" s="127">
        <v>30000</v>
      </c>
      <c r="VAL86" s="127">
        <v>30000</v>
      </c>
      <c r="VAM86" s="128">
        <v>40000</v>
      </c>
      <c r="VAN86" s="129">
        <f t="shared" ref="VAN86" si="957">SUM(VAB86:VAM86)</f>
        <v>400000</v>
      </c>
      <c r="VAO86" s="182" t="s">
        <v>3</v>
      </c>
      <c r="VAP86" s="183" t="s">
        <v>151</v>
      </c>
      <c r="VAQ86" s="146">
        <f>SUM(VAR86:VBC86)</f>
        <v>400000</v>
      </c>
      <c r="VAR86" s="126">
        <v>30000</v>
      </c>
      <c r="VAS86" s="127">
        <v>30000</v>
      </c>
      <c r="VAT86" s="127">
        <v>30000</v>
      </c>
      <c r="VAU86" s="127">
        <v>30000</v>
      </c>
      <c r="VAV86" s="127">
        <v>30000</v>
      </c>
      <c r="VAW86" s="127">
        <v>40000</v>
      </c>
      <c r="VAX86" s="127">
        <v>40000</v>
      </c>
      <c r="VAY86" s="127">
        <v>30000</v>
      </c>
      <c r="VAZ86" s="127">
        <v>40000</v>
      </c>
      <c r="VBA86" s="127">
        <v>30000</v>
      </c>
      <c r="VBB86" s="127">
        <v>30000</v>
      </c>
      <c r="VBC86" s="128">
        <v>40000</v>
      </c>
      <c r="VBD86" s="129">
        <f t="shared" ref="VBD86" si="958">SUM(VAR86:VBC86)</f>
        <v>400000</v>
      </c>
      <c r="VBE86" s="182" t="s">
        <v>3</v>
      </c>
      <c r="VBF86" s="183" t="s">
        <v>151</v>
      </c>
      <c r="VBG86" s="146">
        <f>SUM(VBH86:VBS86)</f>
        <v>400000</v>
      </c>
      <c r="VBH86" s="126">
        <v>30000</v>
      </c>
      <c r="VBI86" s="127">
        <v>30000</v>
      </c>
      <c r="VBJ86" s="127">
        <v>30000</v>
      </c>
      <c r="VBK86" s="127">
        <v>30000</v>
      </c>
      <c r="VBL86" s="127">
        <v>30000</v>
      </c>
      <c r="VBM86" s="127">
        <v>40000</v>
      </c>
      <c r="VBN86" s="127">
        <v>40000</v>
      </c>
      <c r="VBO86" s="127">
        <v>30000</v>
      </c>
      <c r="VBP86" s="127">
        <v>40000</v>
      </c>
      <c r="VBQ86" s="127">
        <v>30000</v>
      </c>
      <c r="VBR86" s="127">
        <v>30000</v>
      </c>
      <c r="VBS86" s="128">
        <v>40000</v>
      </c>
      <c r="VBT86" s="129">
        <f t="shared" ref="VBT86" si="959">SUM(VBH86:VBS86)</f>
        <v>400000</v>
      </c>
      <c r="VBU86" s="182" t="s">
        <v>3</v>
      </c>
      <c r="VBV86" s="183" t="s">
        <v>151</v>
      </c>
      <c r="VBW86" s="146">
        <f>SUM(VBX86:VCI86)</f>
        <v>400000</v>
      </c>
      <c r="VBX86" s="126">
        <v>30000</v>
      </c>
      <c r="VBY86" s="127">
        <v>30000</v>
      </c>
      <c r="VBZ86" s="127">
        <v>30000</v>
      </c>
      <c r="VCA86" s="127">
        <v>30000</v>
      </c>
      <c r="VCB86" s="127">
        <v>30000</v>
      </c>
      <c r="VCC86" s="127">
        <v>40000</v>
      </c>
      <c r="VCD86" s="127">
        <v>40000</v>
      </c>
      <c r="VCE86" s="127">
        <v>30000</v>
      </c>
      <c r="VCF86" s="127">
        <v>40000</v>
      </c>
      <c r="VCG86" s="127">
        <v>30000</v>
      </c>
      <c r="VCH86" s="127">
        <v>30000</v>
      </c>
      <c r="VCI86" s="128">
        <v>40000</v>
      </c>
      <c r="VCJ86" s="129">
        <f t="shared" ref="VCJ86" si="960">SUM(VBX86:VCI86)</f>
        <v>400000</v>
      </c>
      <c r="VCK86" s="182" t="s">
        <v>3</v>
      </c>
      <c r="VCL86" s="183" t="s">
        <v>151</v>
      </c>
      <c r="VCM86" s="146">
        <f>SUM(VCN86:VCY86)</f>
        <v>400000</v>
      </c>
      <c r="VCN86" s="126">
        <v>30000</v>
      </c>
      <c r="VCO86" s="127">
        <v>30000</v>
      </c>
      <c r="VCP86" s="127">
        <v>30000</v>
      </c>
      <c r="VCQ86" s="127">
        <v>30000</v>
      </c>
      <c r="VCR86" s="127">
        <v>30000</v>
      </c>
      <c r="VCS86" s="127">
        <v>40000</v>
      </c>
      <c r="VCT86" s="127">
        <v>40000</v>
      </c>
      <c r="VCU86" s="127">
        <v>30000</v>
      </c>
      <c r="VCV86" s="127">
        <v>40000</v>
      </c>
      <c r="VCW86" s="127">
        <v>30000</v>
      </c>
      <c r="VCX86" s="127">
        <v>30000</v>
      </c>
      <c r="VCY86" s="128">
        <v>40000</v>
      </c>
      <c r="VCZ86" s="129">
        <f t="shared" ref="VCZ86" si="961">SUM(VCN86:VCY86)</f>
        <v>400000</v>
      </c>
      <c r="VDA86" s="182" t="s">
        <v>3</v>
      </c>
      <c r="VDB86" s="183" t="s">
        <v>151</v>
      </c>
      <c r="VDC86" s="146">
        <f>SUM(VDD86:VDO86)</f>
        <v>400000</v>
      </c>
      <c r="VDD86" s="126">
        <v>30000</v>
      </c>
      <c r="VDE86" s="127">
        <v>30000</v>
      </c>
      <c r="VDF86" s="127">
        <v>30000</v>
      </c>
      <c r="VDG86" s="127">
        <v>30000</v>
      </c>
      <c r="VDH86" s="127">
        <v>30000</v>
      </c>
      <c r="VDI86" s="127">
        <v>40000</v>
      </c>
      <c r="VDJ86" s="127">
        <v>40000</v>
      </c>
      <c r="VDK86" s="127">
        <v>30000</v>
      </c>
      <c r="VDL86" s="127">
        <v>40000</v>
      </c>
      <c r="VDM86" s="127">
        <v>30000</v>
      </c>
      <c r="VDN86" s="127">
        <v>30000</v>
      </c>
      <c r="VDO86" s="128">
        <v>40000</v>
      </c>
      <c r="VDP86" s="129">
        <f t="shared" ref="VDP86" si="962">SUM(VDD86:VDO86)</f>
        <v>400000</v>
      </c>
      <c r="VDQ86" s="182" t="s">
        <v>3</v>
      </c>
      <c r="VDR86" s="183" t="s">
        <v>151</v>
      </c>
      <c r="VDS86" s="146">
        <f>SUM(VDT86:VEE86)</f>
        <v>400000</v>
      </c>
      <c r="VDT86" s="126">
        <v>30000</v>
      </c>
      <c r="VDU86" s="127">
        <v>30000</v>
      </c>
      <c r="VDV86" s="127">
        <v>30000</v>
      </c>
      <c r="VDW86" s="127">
        <v>30000</v>
      </c>
      <c r="VDX86" s="127">
        <v>30000</v>
      </c>
      <c r="VDY86" s="127">
        <v>40000</v>
      </c>
      <c r="VDZ86" s="127">
        <v>40000</v>
      </c>
      <c r="VEA86" s="127">
        <v>30000</v>
      </c>
      <c r="VEB86" s="127">
        <v>40000</v>
      </c>
      <c r="VEC86" s="127">
        <v>30000</v>
      </c>
      <c r="VED86" s="127">
        <v>30000</v>
      </c>
      <c r="VEE86" s="128">
        <v>40000</v>
      </c>
      <c r="VEF86" s="129">
        <f t="shared" ref="VEF86" si="963">SUM(VDT86:VEE86)</f>
        <v>400000</v>
      </c>
      <c r="VEG86" s="182" t="s">
        <v>3</v>
      </c>
      <c r="VEH86" s="183" t="s">
        <v>151</v>
      </c>
      <c r="VEI86" s="146">
        <f>SUM(VEJ86:VEU86)</f>
        <v>400000</v>
      </c>
      <c r="VEJ86" s="126">
        <v>30000</v>
      </c>
      <c r="VEK86" s="127">
        <v>30000</v>
      </c>
      <c r="VEL86" s="127">
        <v>30000</v>
      </c>
      <c r="VEM86" s="127">
        <v>30000</v>
      </c>
      <c r="VEN86" s="127">
        <v>30000</v>
      </c>
      <c r="VEO86" s="127">
        <v>40000</v>
      </c>
      <c r="VEP86" s="127">
        <v>40000</v>
      </c>
      <c r="VEQ86" s="127">
        <v>30000</v>
      </c>
      <c r="VER86" s="127">
        <v>40000</v>
      </c>
      <c r="VES86" s="127">
        <v>30000</v>
      </c>
      <c r="VET86" s="127">
        <v>30000</v>
      </c>
      <c r="VEU86" s="128">
        <v>40000</v>
      </c>
      <c r="VEV86" s="129">
        <f t="shared" ref="VEV86" si="964">SUM(VEJ86:VEU86)</f>
        <v>400000</v>
      </c>
      <c r="VEW86" s="182" t="s">
        <v>3</v>
      </c>
      <c r="VEX86" s="183" t="s">
        <v>151</v>
      </c>
      <c r="VEY86" s="146">
        <f>SUM(VEZ86:VFK86)</f>
        <v>400000</v>
      </c>
      <c r="VEZ86" s="126">
        <v>30000</v>
      </c>
      <c r="VFA86" s="127">
        <v>30000</v>
      </c>
      <c r="VFB86" s="127">
        <v>30000</v>
      </c>
      <c r="VFC86" s="127">
        <v>30000</v>
      </c>
      <c r="VFD86" s="127">
        <v>30000</v>
      </c>
      <c r="VFE86" s="127">
        <v>40000</v>
      </c>
      <c r="VFF86" s="127">
        <v>40000</v>
      </c>
      <c r="VFG86" s="127">
        <v>30000</v>
      </c>
      <c r="VFH86" s="127">
        <v>40000</v>
      </c>
      <c r="VFI86" s="127">
        <v>30000</v>
      </c>
      <c r="VFJ86" s="127">
        <v>30000</v>
      </c>
      <c r="VFK86" s="128">
        <v>40000</v>
      </c>
      <c r="VFL86" s="129">
        <f t="shared" ref="VFL86" si="965">SUM(VEZ86:VFK86)</f>
        <v>400000</v>
      </c>
      <c r="VFM86" s="182" t="s">
        <v>3</v>
      </c>
      <c r="VFN86" s="183" t="s">
        <v>151</v>
      </c>
      <c r="VFO86" s="146">
        <f>SUM(VFP86:VGA86)</f>
        <v>400000</v>
      </c>
      <c r="VFP86" s="126">
        <v>30000</v>
      </c>
      <c r="VFQ86" s="127">
        <v>30000</v>
      </c>
      <c r="VFR86" s="127">
        <v>30000</v>
      </c>
      <c r="VFS86" s="127">
        <v>30000</v>
      </c>
      <c r="VFT86" s="127">
        <v>30000</v>
      </c>
      <c r="VFU86" s="127">
        <v>40000</v>
      </c>
      <c r="VFV86" s="127">
        <v>40000</v>
      </c>
      <c r="VFW86" s="127">
        <v>30000</v>
      </c>
      <c r="VFX86" s="127">
        <v>40000</v>
      </c>
      <c r="VFY86" s="127">
        <v>30000</v>
      </c>
      <c r="VFZ86" s="127">
        <v>30000</v>
      </c>
      <c r="VGA86" s="128">
        <v>40000</v>
      </c>
      <c r="VGB86" s="129">
        <f t="shared" ref="VGB86" si="966">SUM(VFP86:VGA86)</f>
        <v>400000</v>
      </c>
      <c r="VGC86" s="182" t="s">
        <v>3</v>
      </c>
      <c r="VGD86" s="183" t="s">
        <v>151</v>
      </c>
      <c r="VGE86" s="146">
        <f>SUM(VGF86:VGQ86)</f>
        <v>400000</v>
      </c>
      <c r="VGF86" s="126">
        <v>30000</v>
      </c>
      <c r="VGG86" s="127">
        <v>30000</v>
      </c>
      <c r="VGH86" s="127">
        <v>30000</v>
      </c>
      <c r="VGI86" s="127">
        <v>30000</v>
      </c>
      <c r="VGJ86" s="127">
        <v>30000</v>
      </c>
      <c r="VGK86" s="127">
        <v>40000</v>
      </c>
      <c r="VGL86" s="127">
        <v>40000</v>
      </c>
      <c r="VGM86" s="127">
        <v>30000</v>
      </c>
      <c r="VGN86" s="127">
        <v>40000</v>
      </c>
      <c r="VGO86" s="127">
        <v>30000</v>
      </c>
      <c r="VGP86" s="127">
        <v>30000</v>
      </c>
      <c r="VGQ86" s="128">
        <v>40000</v>
      </c>
      <c r="VGR86" s="129">
        <f t="shared" ref="VGR86" si="967">SUM(VGF86:VGQ86)</f>
        <v>400000</v>
      </c>
      <c r="VGS86" s="182" t="s">
        <v>3</v>
      </c>
      <c r="VGT86" s="183" t="s">
        <v>151</v>
      </c>
      <c r="VGU86" s="146">
        <f>SUM(VGV86:VHG86)</f>
        <v>400000</v>
      </c>
      <c r="VGV86" s="126">
        <v>30000</v>
      </c>
      <c r="VGW86" s="127">
        <v>30000</v>
      </c>
      <c r="VGX86" s="127">
        <v>30000</v>
      </c>
      <c r="VGY86" s="127">
        <v>30000</v>
      </c>
      <c r="VGZ86" s="127">
        <v>30000</v>
      </c>
      <c r="VHA86" s="127">
        <v>40000</v>
      </c>
      <c r="VHB86" s="127">
        <v>40000</v>
      </c>
      <c r="VHC86" s="127">
        <v>30000</v>
      </c>
      <c r="VHD86" s="127">
        <v>40000</v>
      </c>
      <c r="VHE86" s="127">
        <v>30000</v>
      </c>
      <c r="VHF86" s="127">
        <v>30000</v>
      </c>
      <c r="VHG86" s="128">
        <v>40000</v>
      </c>
      <c r="VHH86" s="129">
        <f t="shared" ref="VHH86" si="968">SUM(VGV86:VHG86)</f>
        <v>400000</v>
      </c>
      <c r="VHI86" s="182" t="s">
        <v>3</v>
      </c>
      <c r="VHJ86" s="183" t="s">
        <v>151</v>
      </c>
      <c r="VHK86" s="146">
        <f>SUM(VHL86:VHW86)</f>
        <v>400000</v>
      </c>
      <c r="VHL86" s="126">
        <v>30000</v>
      </c>
      <c r="VHM86" s="127">
        <v>30000</v>
      </c>
      <c r="VHN86" s="127">
        <v>30000</v>
      </c>
      <c r="VHO86" s="127">
        <v>30000</v>
      </c>
      <c r="VHP86" s="127">
        <v>30000</v>
      </c>
      <c r="VHQ86" s="127">
        <v>40000</v>
      </c>
      <c r="VHR86" s="127">
        <v>40000</v>
      </c>
      <c r="VHS86" s="127">
        <v>30000</v>
      </c>
      <c r="VHT86" s="127">
        <v>40000</v>
      </c>
      <c r="VHU86" s="127">
        <v>30000</v>
      </c>
      <c r="VHV86" s="127">
        <v>30000</v>
      </c>
      <c r="VHW86" s="128">
        <v>40000</v>
      </c>
      <c r="VHX86" s="129">
        <f t="shared" ref="VHX86" si="969">SUM(VHL86:VHW86)</f>
        <v>400000</v>
      </c>
      <c r="VHY86" s="182" t="s">
        <v>3</v>
      </c>
      <c r="VHZ86" s="183" t="s">
        <v>151</v>
      </c>
      <c r="VIA86" s="146">
        <f>SUM(VIB86:VIM86)</f>
        <v>400000</v>
      </c>
      <c r="VIB86" s="126">
        <v>30000</v>
      </c>
      <c r="VIC86" s="127">
        <v>30000</v>
      </c>
      <c r="VID86" s="127">
        <v>30000</v>
      </c>
      <c r="VIE86" s="127">
        <v>30000</v>
      </c>
      <c r="VIF86" s="127">
        <v>30000</v>
      </c>
      <c r="VIG86" s="127">
        <v>40000</v>
      </c>
      <c r="VIH86" s="127">
        <v>40000</v>
      </c>
      <c r="VII86" s="127">
        <v>30000</v>
      </c>
      <c r="VIJ86" s="127">
        <v>40000</v>
      </c>
      <c r="VIK86" s="127">
        <v>30000</v>
      </c>
      <c r="VIL86" s="127">
        <v>30000</v>
      </c>
      <c r="VIM86" s="128">
        <v>40000</v>
      </c>
      <c r="VIN86" s="129">
        <f t="shared" ref="VIN86" si="970">SUM(VIB86:VIM86)</f>
        <v>400000</v>
      </c>
      <c r="VIO86" s="182" t="s">
        <v>3</v>
      </c>
      <c r="VIP86" s="183" t="s">
        <v>151</v>
      </c>
      <c r="VIQ86" s="146">
        <f>SUM(VIR86:VJC86)</f>
        <v>400000</v>
      </c>
      <c r="VIR86" s="126">
        <v>30000</v>
      </c>
      <c r="VIS86" s="127">
        <v>30000</v>
      </c>
      <c r="VIT86" s="127">
        <v>30000</v>
      </c>
      <c r="VIU86" s="127">
        <v>30000</v>
      </c>
      <c r="VIV86" s="127">
        <v>30000</v>
      </c>
      <c r="VIW86" s="127">
        <v>40000</v>
      </c>
      <c r="VIX86" s="127">
        <v>40000</v>
      </c>
      <c r="VIY86" s="127">
        <v>30000</v>
      </c>
      <c r="VIZ86" s="127">
        <v>40000</v>
      </c>
      <c r="VJA86" s="127">
        <v>30000</v>
      </c>
      <c r="VJB86" s="127">
        <v>30000</v>
      </c>
      <c r="VJC86" s="128">
        <v>40000</v>
      </c>
      <c r="VJD86" s="129">
        <f t="shared" ref="VJD86" si="971">SUM(VIR86:VJC86)</f>
        <v>400000</v>
      </c>
      <c r="VJE86" s="182" t="s">
        <v>3</v>
      </c>
      <c r="VJF86" s="183" t="s">
        <v>151</v>
      </c>
      <c r="VJG86" s="146">
        <f>SUM(VJH86:VJS86)</f>
        <v>400000</v>
      </c>
      <c r="VJH86" s="126">
        <v>30000</v>
      </c>
      <c r="VJI86" s="127">
        <v>30000</v>
      </c>
      <c r="VJJ86" s="127">
        <v>30000</v>
      </c>
      <c r="VJK86" s="127">
        <v>30000</v>
      </c>
      <c r="VJL86" s="127">
        <v>30000</v>
      </c>
      <c r="VJM86" s="127">
        <v>40000</v>
      </c>
      <c r="VJN86" s="127">
        <v>40000</v>
      </c>
      <c r="VJO86" s="127">
        <v>30000</v>
      </c>
      <c r="VJP86" s="127">
        <v>40000</v>
      </c>
      <c r="VJQ86" s="127">
        <v>30000</v>
      </c>
      <c r="VJR86" s="127">
        <v>30000</v>
      </c>
      <c r="VJS86" s="128">
        <v>40000</v>
      </c>
      <c r="VJT86" s="129">
        <f t="shared" ref="VJT86" si="972">SUM(VJH86:VJS86)</f>
        <v>400000</v>
      </c>
      <c r="VJU86" s="182" t="s">
        <v>3</v>
      </c>
      <c r="VJV86" s="183" t="s">
        <v>151</v>
      </c>
      <c r="VJW86" s="146">
        <f>SUM(VJX86:VKI86)</f>
        <v>400000</v>
      </c>
      <c r="VJX86" s="126">
        <v>30000</v>
      </c>
      <c r="VJY86" s="127">
        <v>30000</v>
      </c>
      <c r="VJZ86" s="127">
        <v>30000</v>
      </c>
      <c r="VKA86" s="127">
        <v>30000</v>
      </c>
      <c r="VKB86" s="127">
        <v>30000</v>
      </c>
      <c r="VKC86" s="127">
        <v>40000</v>
      </c>
      <c r="VKD86" s="127">
        <v>40000</v>
      </c>
      <c r="VKE86" s="127">
        <v>30000</v>
      </c>
      <c r="VKF86" s="127">
        <v>40000</v>
      </c>
      <c r="VKG86" s="127">
        <v>30000</v>
      </c>
      <c r="VKH86" s="127">
        <v>30000</v>
      </c>
      <c r="VKI86" s="128">
        <v>40000</v>
      </c>
      <c r="VKJ86" s="129">
        <f t="shared" ref="VKJ86" si="973">SUM(VJX86:VKI86)</f>
        <v>400000</v>
      </c>
      <c r="VKK86" s="182" t="s">
        <v>3</v>
      </c>
      <c r="VKL86" s="183" t="s">
        <v>151</v>
      </c>
      <c r="VKM86" s="146">
        <f>SUM(VKN86:VKY86)</f>
        <v>400000</v>
      </c>
      <c r="VKN86" s="126">
        <v>30000</v>
      </c>
      <c r="VKO86" s="127">
        <v>30000</v>
      </c>
      <c r="VKP86" s="127">
        <v>30000</v>
      </c>
      <c r="VKQ86" s="127">
        <v>30000</v>
      </c>
      <c r="VKR86" s="127">
        <v>30000</v>
      </c>
      <c r="VKS86" s="127">
        <v>40000</v>
      </c>
      <c r="VKT86" s="127">
        <v>40000</v>
      </c>
      <c r="VKU86" s="127">
        <v>30000</v>
      </c>
      <c r="VKV86" s="127">
        <v>40000</v>
      </c>
      <c r="VKW86" s="127">
        <v>30000</v>
      </c>
      <c r="VKX86" s="127">
        <v>30000</v>
      </c>
      <c r="VKY86" s="128">
        <v>40000</v>
      </c>
      <c r="VKZ86" s="129">
        <f t="shared" ref="VKZ86" si="974">SUM(VKN86:VKY86)</f>
        <v>400000</v>
      </c>
      <c r="VLA86" s="182" t="s">
        <v>3</v>
      </c>
      <c r="VLB86" s="183" t="s">
        <v>151</v>
      </c>
      <c r="VLC86" s="146">
        <f>SUM(VLD86:VLO86)</f>
        <v>400000</v>
      </c>
      <c r="VLD86" s="126">
        <v>30000</v>
      </c>
      <c r="VLE86" s="127">
        <v>30000</v>
      </c>
      <c r="VLF86" s="127">
        <v>30000</v>
      </c>
      <c r="VLG86" s="127">
        <v>30000</v>
      </c>
      <c r="VLH86" s="127">
        <v>30000</v>
      </c>
      <c r="VLI86" s="127">
        <v>40000</v>
      </c>
      <c r="VLJ86" s="127">
        <v>40000</v>
      </c>
      <c r="VLK86" s="127">
        <v>30000</v>
      </c>
      <c r="VLL86" s="127">
        <v>40000</v>
      </c>
      <c r="VLM86" s="127">
        <v>30000</v>
      </c>
      <c r="VLN86" s="127">
        <v>30000</v>
      </c>
      <c r="VLO86" s="128">
        <v>40000</v>
      </c>
      <c r="VLP86" s="129">
        <f t="shared" ref="VLP86" si="975">SUM(VLD86:VLO86)</f>
        <v>400000</v>
      </c>
      <c r="VLQ86" s="182" t="s">
        <v>3</v>
      </c>
      <c r="VLR86" s="183" t="s">
        <v>151</v>
      </c>
      <c r="VLS86" s="146">
        <f>SUM(VLT86:VME86)</f>
        <v>400000</v>
      </c>
      <c r="VLT86" s="126">
        <v>30000</v>
      </c>
      <c r="VLU86" s="127">
        <v>30000</v>
      </c>
      <c r="VLV86" s="127">
        <v>30000</v>
      </c>
      <c r="VLW86" s="127">
        <v>30000</v>
      </c>
      <c r="VLX86" s="127">
        <v>30000</v>
      </c>
      <c r="VLY86" s="127">
        <v>40000</v>
      </c>
      <c r="VLZ86" s="127">
        <v>40000</v>
      </c>
      <c r="VMA86" s="127">
        <v>30000</v>
      </c>
      <c r="VMB86" s="127">
        <v>40000</v>
      </c>
      <c r="VMC86" s="127">
        <v>30000</v>
      </c>
      <c r="VMD86" s="127">
        <v>30000</v>
      </c>
      <c r="VME86" s="128">
        <v>40000</v>
      </c>
      <c r="VMF86" s="129">
        <f t="shared" ref="VMF86" si="976">SUM(VLT86:VME86)</f>
        <v>400000</v>
      </c>
      <c r="VMG86" s="182" t="s">
        <v>3</v>
      </c>
      <c r="VMH86" s="183" t="s">
        <v>151</v>
      </c>
      <c r="VMI86" s="146">
        <f>SUM(VMJ86:VMU86)</f>
        <v>400000</v>
      </c>
      <c r="VMJ86" s="126">
        <v>30000</v>
      </c>
      <c r="VMK86" s="127">
        <v>30000</v>
      </c>
      <c r="VML86" s="127">
        <v>30000</v>
      </c>
      <c r="VMM86" s="127">
        <v>30000</v>
      </c>
      <c r="VMN86" s="127">
        <v>30000</v>
      </c>
      <c r="VMO86" s="127">
        <v>40000</v>
      </c>
      <c r="VMP86" s="127">
        <v>40000</v>
      </c>
      <c r="VMQ86" s="127">
        <v>30000</v>
      </c>
      <c r="VMR86" s="127">
        <v>40000</v>
      </c>
      <c r="VMS86" s="127">
        <v>30000</v>
      </c>
      <c r="VMT86" s="127">
        <v>30000</v>
      </c>
      <c r="VMU86" s="128">
        <v>40000</v>
      </c>
      <c r="VMV86" s="129">
        <f t="shared" ref="VMV86" si="977">SUM(VMJ86:VMU86)</f>
        <v>400000</v>
      </c>
      <c r="VMW86" s="182" t="s">
        <v>3</v>
      </c>
      <c r="VMX86" s="183" t="s">
        <v>151</v>
      </c>
      <c r="VMY86" s="146">
        <f>SUM(VMZ86:VNK86)</f>
        <v>400000</v>
      </c>
      <c r="VMZ86" s="126">
        <v>30000</v>
      </c>
      <c r="VNA86" s="127">
        <v>30000</v>
      </c>
      <c r="VNB86" s="127">
        <v>30000</v>
      </c>
      <c r="VNC86" s="127">
        <v>30000</v>
      </c>
      <c r="VND86" s="127">
        <v>30000</v>
      </c>
      <c r="VNE86" s="127">
        <v>40000</v>
      </c>
      <c r="VNF86" s="127">
        <v>40000</v>
      </c>
      <c r="VNG86" s="127">
        <v>30000</v>
      </c>
      <c r="VNH86" s="127">
        <v>40000</v>
      </c>
      <c r="VNI86" s="127">
        <v>30000</v>
      </c>
      <c r="VNJ86" s="127">
        <v>30000</v>
      </c>
      <c r="VNK86" s="128">
        <v>40000</v>
      </c>
      <c r="VNL86" s="129">
        <f t="shared" ref="VNL86" si="978">SUM(VMZ86:VNK86)</f>
        <v>400000</v>
      </c>
      <c r="VNM86" s="182" t="s">
        <v>3</v>
      </c>
      <c r="VNN86" s="183" t="s">
        <v>151</v>
      </c>
      <c r="VNO86" s="146">
        <f>SUM(VNP86:VOA86)</f>
        <v>400000</v>
      </c>
      <c r="VNP86" s="126">
        <v>30000</v>
      </c>
      <c r="VNQ86" s="127">
        <v>30000</v>
      </c>
      <c r="VNR86" s="127">
        <v>30000</v>
      </c>
      <c r="VNS86" s="127">
        <v>30000</v>
      </c>
      <c r="VNT86" s="127">
        <v>30000</v>
      </c>
      <c r="VNU86" s="127">
        <v>40000</v>
      </c>
      <c r="VNV86" s="127">
        <v>40000</v>
      </c>
      <c r="VNW86" s="127">
        <v>30000</v>
      </c>
      <c r="VNX86" s="127">
        <v>40000</v>
      </c>
      <c r="VNY86" s="127">
        <v>30000</v>
      </c>
      <c r="VNZ86" s="127">
        <v>30000</v>
      </c>
      <c r="VOA86" s="128">
        <v>40000</v>
      </c>
      <c r="VOB86" s="129">
        <f t="shared" ref="VOB86" si="979">SUM(VNP86:VOA86)</f>
        <v>400000</v>
      </c>
      <c r="VOC86" s="182" t="s">
        <v>3</v>
      </c>
      <c r="VOD86" s="183" t="s">
        <v>151</v>
      </c>
      <c r="VOE86" s="146">
        <f>SUM(VOF86:VOQ86)</f>
        <v>400000</v>
      </c>
      <c r="VOF86" s="126">
        <v>30000</v>
      </c>
      <c r="VOG86" s="127">
        <v>30000</v>
      </c>
      <c r="VOH86" s="127">
        <v>30000</v>
      </c>
      <c r="VOI86" s="127">
        <v>30000</v>
      </c>
      <c r="VOJ86" s="127">
        <v>30000</v>
      </c>
      <c r="VOK86" s="127">
        <v>40000</v>
      </c>
      <c r="VOL86" s="127">
        <v>40000</v>
      </c>
      <c r="VOM86" s="127">
        <v>30000</v>
      </c>
      <c r="VON86" s="127">
        <v>40000</v>
      </c>
      <c r="VOO86" s="127">
        <v>30000</v>
      </c>
      <c r="VOP86" s="127">
        <v>30000</v>
      </c>
      <c r="VOQ86" s="128">
        <v>40000</v>
      </c>
      <c r="VOR86" s="129">
        <f t="shared" ref="VOR86" si="980">SUM(VOF86:VOQ86)</f>
        <v>400000</v>
      </c>
      <c r="VOS86" s="182" t="s">
        <v>3</v>
      </c>
      <c r="VOT86" s="183" t="s">
        <v>151</v>
      </c>
      <c r="VOU86" s="146">
        <f>SUM(VOV86:VPG86)</f>
        <v>400000</v>
      </c>
      <c r="VOV86" s="126">
        <v>30000</v>
      </c>
      <c r="VOW86" s="127">
        <v>30000</v>
      </c>
      <c r="VOX86" s="127">
        <v>30000</v>
      </c>
      <c r="VOY86" s="127">
        <v>30000</v>
      </c>
      <c r="VOZ86" s="127">
        <v>30000</v>
      </c>
      <c r="VPA86" s="127">
        <v>40000</v>
      </c>
      <c r="VPB86" s="127">
        <v>40000</v>
      </c>
      <c r="VPC86" s="127">
        <v>30000</v>
      </c>
      <c r="VPD86" s="127">
        <v>40000</v>
      </c>
      <c r="VPE86" s="127">
        <v>30000</v>
      </c>
      <c r="VPF86" s="127">
        <v>30000</v>
      </c>
      <c r="VPG86" s="128">
        <v>40000</v>
      </c>
      <c r="VPH86" s="129">
        <f t="shared" ref="VPH86" si="981">SUM(VOV86:VPG86)</f>
        <v>400000</v>
      </c>
      <c r="VPI86" s="182" t="s">
        <v>3</v>
      </c>
      <c r="VPJ86" s="183" t="s">
        <v>151</v>
      </c>
      <c r="VPK86" s="146">
        <f>SUM(VPL86:VPW86)</f>
        <v>400000</v>
      </c>
      <c r="VPL86" s="126">
        <v>30000</v>
      </c>
      <c r="VPM86" s="127">
        <v>30000</v>
      </c>
      <c r="VPN86" s="127">
        <v>30000</v>
      </c>
      <c r="VPO86" s="127">
        <v>30000</v>
      </c>
      <c r="VPP86" s="127">
        <v>30000</v>
      </c>
      <c r="VPQ86" s="127">
        <v>40000</v>
      </c>
      <c r="VPR86" s="127">
        <v>40000</v>
      </c>
      <c r="VPS86" s="127">
        <v>30000</v>
      </c>
      <c r="VPT86" s="127">
        <v>40000</v>
      </c>
      <c r="VPU86" s="127">
        <v>30000</v>
      </c>
      <c r="VPV86" s="127">
        <v>30000</v>
      </c>
      <c r="VPW86" s="128">
        <v>40000</v>
      </c>
      <c r="VPX86" s="129">
        <f t="shared" ref="VPX86" si="982">SUM(VPL86:VPW86)</f>
        <v>400000</v>
      </c>
      <c r="VPY86" s="182" t="s">
        <v>3</v>
      </c>
      <c r="VPZ86" s="183" t="s">
        <v>151</v>
      </c>
      <c r="VQA86" s="146">
        <f>SUM(VQB86:VQM86)</f>
        <v>400000</v>
      </c>
      <c r="VQB86" s="126">
        <v>30000</v>
      </c>
      <c r="VQC86" s="127">
        <v>30000</v>
      </c>
      <c r="VQD86" s="127">
        <v>30000</v>
      </c>
      <c r="VQE86" s="127">
        <v>30000</v>
      </c>
      <c r="VQF86" s="127">
        <v>30000</v>
      </c>
      <c r="VQG86" s="127">
        <v>40000</v>
      </c>
      <c r="VQH86" s="127">
        <v>40000</v>
      </c>
      <c r="VQI86" s="127">
        <v>30000</v>
      </c>
      <c r="VQJ86" s="127">
        <v>40000</v>
      </c>
      <c r="VQK86" s="127">
        <v>30000</v>
      </c>
      <c r="VQL86" s="127">
        <v>30000</v>
      </c>
      <c r="VQM86" s="128">
        <v>40000</v>
      </c>
      <c r="VQN86" s="129">
        <f t="shared" ref="VQN86" si="983">SUM(VQB86:VQM86)</f>
        <v>400000</v>
      </c>
      <c r="VQO86" s="182" t="s">
        <v>3</v>
      </c>
      <c r="VQP86" s="183" t="s">
        <v>151</v>
      </c>
      <c r="VQQ86" s="146">
        <f>SUM(VQR86:VRC86)</f>
        <v>400000</v>
      </c>
      <c r="VQR86" s="126">
        <v>30000</v>
      </c>
      <c r="VQS86" s="127">
        <v>30000</v>
      </c>
      <c r="VQT86" s="127">
        <v>30000</v>
      </c>
      <c r="VQU86" s="127">
        <v>30000</v>
      </c>
      <c r="VQV86" s="127">
        <v>30000</v>
      </c>
      <c r="VQW86" s="127">
        <v>40000</v>
      </c>
      <c r="VQX86" s="127">
        <v>40000</v>
      </c>
      <c r="VQY86" s="127">
        <v>30000</v>
      </c>
      <c r="VQZ86" s="127">
        <v>40000</v>
      </c>
      <c r="VRA86" s="127">
        <v>30000</v>
      </c>
      <c r="VRB86" s="127">
        <v>30000</v>
      </c>
      <c r="VRC86" s="128">
        <v>40000</v>
      </c>
      <c r="VRD86" s="129">
        <f t="shared" ref="VRD86" si="984">SUM(VQR86:VRC86)</f>
        <v>400000</v>
      </c>
      <c r="VRE86" s="182" t="s">
        <v>3</v>
      </c>
      <c r="VRF86" s="183" t="s">
        <v>151</v>
      </c>
      <c r="VRG86" s="146">
        <f>SUM(VRH86:VRS86)</f>
        <v>400000</v>
      </c>
      <c r="VRH86" s="126">
        <v>30000</v>
      </c>
      <c r="VRI86" s="127">
        <v>30000</v>
      </c>
      <c r="VRJ86" s="127">
        <v>30000</v>
      </c>
      <c r="VRK86" s="127">
        <v>30000</v>
      </c>
      <c r="VRL86" s="127">
        <v>30000</v>
      </c>
      <c r="VRM86" s="127">
        <v>40000</v>
      </c>
      <c r="VRN86" s="127">
        <v>40000</v>
      </c>
      <c r="VRO86" s="127">
        <v>30000</v>
      </c>
      <c r="VRP86" s="127">
        <v>40000</v>
      </c>
      <c r="VRQ86" s="127">
        <v>30000</v>
      </c>
      <c r="VRR86" s="127">
        <v>30000</v>
      </c>
      <c r="VRS86" s="128">
        <v>40000</v>
      </c>
      <c r="VRT86" s="129">
        <f t="shared" ref="VRT86" si="985">SUM(VRH86:VRS86)</f>
        <v>400000</v>
      </c>
      <c r="VRU86" s="182" t="s">
        <v>3</v>
      </c>
      <c r="VRV86" s="183" t="s">
        <v>151</v>
      </c>
      <c r="VRW86" s="146">
        <f>SUM(VRX86:VSI86)</f>
        <v>400000</v>
      </c>
      <c r="VRX86" s="126">
        <v>30000</v>
      </c>
      <c r="VRY86" s="127">
        <v>30000</v>
      </c>
      <c r="VRZ86" s="127">
        <v>30000</v>
      </c>
      <c r="VSA86" s="127">
        <v>30000</v>
      </c>
      <c r="VSB86" s="127">
        <v>30000</v>
      </c>
      <c r="VSC86" s="127">
        <v>40000</v>
      </c>
      <c r="VSD86" s="127">
        <v>40000</v>
      </c>
      <c r="VSE86" s="127">
        <v>30000</v>
      </c>
      <c r="VSF86" s="127">
        <v>40000</v>
      </c>
      <c r="VSG86" s="127">
        <v>30000</v>
      </c>
      <c r="VSH86" s="127">
        <v>30000</v>
      </c>
      <c r="VSI86" s="128">
        <v>40000</v>
      </c>
      <c r="VSJ86" s="129">
        <f t="shared" ref="VSJ86" si="986">SUM(VRX86:VSI86)</f>
        <v>400000</v>
      </c>
      <c r="VSK86" s="182" t="s">
        <v>3</v>
      </c>
      <c r="VSL86" s="183" t="s">
        <v>151</v>
      </c>
      <c r="VSM86" s="146">
        <f>SUM(VSN86:VSY86)</f>
        <v>400000</v>
      </c>
      <c r="VSN86" s="126">
        <v>30000</v>
      </c>
      <c r="VSO86" s="127">
        <v>30000</v>
      </c>
      <c r="VSP86" s="127">
        <v>30000</v>
      </c>
      <c r="VSQ86" s="127">
        <v>30000</v>
      </c>
      <c r="VSR86" s="127">
        <v>30000</v>
      </c>
      <c r="VSS86" s="127">
        <v>40000</v>
      </c>
      <c r="VST86" s="127">
        <v>40000</v>
      </c>
      <c r="VSU86" s="127">
        <v>30000</v>
      </c>
      <c r="VSV86" s="127">
        <v>40000</v>
      </c>
      <c r="VSW86" s="127">
        <v>30000</v>
      </c>
      <c r="VSX86" s="127">
        <v>30000</v>
      </c>
      <c r="VSY86" s="128">
        <v>40000</v>
      </c>
      <c r="VSZ86" s="129">
        <f t="shared" ref="VSZ86" si="987">SUM(VSN86:VSY86)</f>
        <v>400000</v>
      </c>
      <c r="VTA86" s="182" t="s">
        <v>3</v>
      </c>
      <c r="VTB86" s="183" t="s">
        <v>151</v>
      </c>
      <c r="VTC86" s="146">
        <f>SUM(VTD86:VTO86)</f>
        <v>400000</v>
      </c>
      <c r="VTD86" s="126">
        <v>30000</v>
      </c>
      <c r="VTE86" s="127">
        <v>30000</v>
      </c>
      <c r="VTF86" s="127">
        <v>30000</v>
      </c>
      <c r="VTG86" s="127">
        <v>30000</v>
      </c>
      <c r="VTH86" s="127">
        <v>30000</v>
      </c>
      <c r="VTI86" s="127">
        <v>40000</v>
      </c>
      <c r="VTJ86" s="127">
        <v>40000</v>
      </c>
      <c r="VTK86" s="127">
        <v>30000</v>
      </c>
      <c r="VTL86" s="127">
        <v>40000</v>
      </c>
      <c r="VTM86" s="127">
        <v>30000</v>
      </c>
      <c r="VTN86" s="127">
        <v>30000</v>
      </c>
      <c r="VTO86" s="128">
        <v>40000</v>
      </c>
      <c r="VTP86" s="129">
        <f t="shared" ref="VTP86" si="988">SUM(VTD86:VTO86)</f>
        <v>400000</v>
      </c>
      <c r="VTQ86" s="182" t="s">
        <v>3</v>
      </c>
      <c r="VTR86" s="183" t="s">
        <v>151</v>
      </c>
      <c r="VTS86" s="146">
        <f>SUM(VTT86:VUE86)</f>
        <v>400000</v>
      </c>
      <c r="VTT86" s="126">
        <v>30000</v>
      </c>
      <c r="VTU86" s="127">
        <v>30000</v>
      </c>
      <c r="VTV86" s="127">
        <v>30000</v>
      </c>
      <c r="VTW86" s="127">
        <v>30000</v>
      </c>
      <c r="VTX86" s="127">
        <v>30000</v>
      </c>
      <c r="VTY86" s="127">
        <v>40000</v>
      </c>
      <c r="VTZ86" s="127">
        <v>40000</v>
      </c>
      <c r="VUA86" s="127">
        <v>30000</v>
      </c>
      <c r="VUB86" s="127">
        <v>40000</v>
      </c>
      <c r="VUC86" s="127">
        <v>30000</v>
      </c>
      <c r="VUD86" s="127">
        <v>30000</v>
      </c>
      <c r="VUE86" s="128">
        <v>40000</v>
      </c>
      <c r="VUF86" s="129">
        <f t="shared" ref="VUF86" si="989">SUM(VTT86:VUE86)</f>
        <v>400000</v>
      </c>
      <c r="VUG86" s="182" t="s">
        <v>3</v>
      </c>
      <c r="VUH86" s="183" t="s">
        <v>151</v>
      </c>
      <c r="VUI86" s="146">
        <f>SUM(VUJ86:VUU86)</f>
        <v>400000</v>
      </c>
      <c r="VUJ86" s="126">
        <v>30000</v>
      </c>
      <c r="VUK86" s="127">
        <v>30000</v>
      </c>
      <c r="VUL86" s="127">
        <v>30000</v>
      </c>
      <c r="VUM86" s="127">
        <v>30000</v>
      </c>
      <c r="VUN86" s="127">
        <v>30000</v>
      </c>
      <c r="VUO86" s="127">
        <v>40000</v>
      </c>
      <c r="VUP86" s="127">
        <v>40000</v>
      </c>
      <c r="VUQ86" s="127">
        <v>30000</v>
      </c>
      <c r="VUR86" s="127">
        <v>40000</v>
      </c>
      <c r="VUS86" s="127">
        <v>30000</v>
      </c>
      <c r="VUT86" s="127">
        <v>30000</v>
      </c>
      <c r="VUU86" s="128">
        <v>40000</v>
      </c>
      <c r="VUV86" s="129">
        <f t="shared" ref="VUV86" si="990">SUM(VUJ86:VUU86)</f>
        <v>400000</v>
      </c>
      <c r="VUW86" s="182" t="s">
        <v>3</v>
      </c>
      <c r="VUX86" s="183" t="s">
        <v>151</v>
      </c>
      <c r="VUY86" s="146">
        <f>SUM(VUZ86:VVK86)</f>
        <v>400000</v>
      </c>
      <c r="VUZ86" s="126">
        <v>30000</v>
      </c>
      <c r="VVA86" s="127">
        <v>30000</v>
      </c>
      <c r="VVB86" s="127">
        <v>30000</v>
      </c>
      <c r="VVC86" s="127">
        <v>30000</v>
      </c>
      <c r="VVD86" s="127">
        <v>30000</v>
      </c>
      <c r="VVE86" s="127">
        <v>40000</v>
      </c>
      <c r="VVF86" s="127">
        <v>40000</v>
      </c>
      <c r="VVG86" s="127">
        <v>30000</v>
      </c>
      <c r="VVH86" s="127">
        <v>40000</v>
      </c>
      <c r="VVI86" s="127">
        <v>30000</v>
      </c>
      <c r="VVJ86" s="127">
        <v>30000</v>
      </c>
      <c r="VVK86" s="128">
        <v>40000</v>
      </c>
      <c r="VVL86" s="129">
        <f t="shared" ref="VVL86" si="991">SUM(VUZ86:VVK86)</f>
        <v>400000</v>
      </c>
      <c r="VVM86" s="182" t="s">
        <v>3</v>
      </c>
      <c r="VVN86" s="183" t="s">
        <v>151</v>
      </c>
      <c r="VVO86" s="146">
        <f>SUM(VVP86:VWA86)</f>
        <v>400000</v>
      </c>
      <c r="VVP86" s="126">
        <v>30000</v>
      </c>
      <c r="VVQ86" s="127">
        <v>30000</v>
      </c>
      <c r="VVR86" s="127">
        <v>30000</v>
      </c>
      <c r="VVS86" s="127">
        <v>30000</v>
      </c>
      <c r="VVT86" s="127">
        <v>30000</v>
      </c>
      <c r="VVU86" s="127">
        <v>40000</v>
      </c>
      <c r="VVV86" s="127">
        <v>40000</v>
      </c>
      <c r="VVW86" s="127">
        <v>30000</v>
      </c>
      <c r="VVX86" s="127">
        <v>40000</v>
      </c>
      <c r="VVY86" s="127">
        <v>30000</v>
      </c>
      <c r="VVZ86" s="127">
        <v>30000</v>
      </c>
      <c r="VWA86" s="128">
        <v>40000</v>
      </c>
      <c r="VWB86" s="129">
        <f t="shared" ref="VWB86" si="992">SUM(VVP86:VWA86)</f>
        <v>400000</v>
      </c>
      <c r="VWC86" s="182" t="s">
        <v>3</v>
      </c>
      <c r="VWD86" s="183" t="s">
        <v>151</v>
      </c>
      <c r="VWE86" s="146">
        <f>SUM(VWF86:VWQ86)</f>
        <v>400000</v>
      </c>
      <c r="VWF86" s="126">
        <v>30000</v>
      </c>
      <c r="VWG86" s="127">
        <v>30000</v>
      </c>
      <c r="VWH86" s="127">
        <v>30000</v>
      </c>
      <c r="VWI86" s="127">
        <v>30000</v>
      </c>
      <c r="VWJ86" s="127">
        <v>30000</v>
      </c>
      <c r="VWK86" s="127">
        <v>40000</v>
      </c>
      <c r="VWL86" s="127">
        <v>40000</v>
      </c>
      <c r="VWM86" s="127">
        <v>30000</v>
      </c>
      <c r="VWN86" s="127">
        <v>40000</v>
      </c>
      <c r="VWO86" s="127">
        <v>30000</v>
      </c>
      <c r="VWP86" s="127">
        <v>30000</v>
      </c>
      <c r="VWQ86" s="128">
        <v>40000</v>
      </c>
      <c r="VWR86" s="129">
        <f t="shared" ref="VWR86" si="993">SUM(VWF86:VWQ86)</f>
        <v>400000</v>
      </c>
      <c r="VWS86" s="182" t="s">
        <v>3</v>
      </c>
      <c r="VWT86" s="183" t="s">
        <v>151</v>
      </c>
      <c r="VWU86" s="146">
        <f>SUM(VWV86:VXG86)</f>
        <v>400000</v>
      </c>
      <c r="VWV86" s="126">
        <v>30000</v>
      </c>
      <c r="VWW86" s="127">
        <v>30000</v>
      </c>
      <c r="VWX86" s="127">
        <v>30000</v>
      </c>
      <c r="VWY86" s="127">
        <v>30000</v>
      </c>
      <c r="VWZ86" s="127">
        <v>30000</v>
      </c>
      <c r="VXA86" s="127">
        <v>40000</v>
      </c>
      <c r="VXB86" s="127">
        <v>40000</v>
      </c>
      <c r="VXC86" s="127">
        <v>30000</v>
      </c>
      <c r="VXD86" s="127">
        <v>40000</v>
      </c>
      <c r="VXE86" s="127">
        <v>30000</v>
      </c>
      <c r="VXF86" s="127">
        <v>30000</v>
      </c>
      <c r="VXG86" s="128">
        <v>40000</v>
      </c>
      <c r="VXH86" s="129">
        <f t="shared" ref="VXH86" si="994">SUM(VWV86:VXG86)</f>
        <v>400000</v>
      </c>
      <c r="VXI86" s="182" t="s">
        <v>3</v>
      </c>
      <c r="VXJ86" s="183" t="s">
        <v>151</v>
      </c>
      <c r="VXK86" s="146">
        <f>SUM(VXL86:VXW86)</f>
        <v>400000</v>
      </c>
      <c r="VXL86" s="126">
        <v>30000</v>
      </c>
      <c r="VXM86" s="127">
        <v>30000</v>
      </c>
      <c r="VXN86" s="127">
        <v>30000</v>
      </c>
      <c r="VXO86" s="127">
        <v>30000</v>
      </c>
      <c r="VXP86" s="127">
        <v>30000</v>
      </c>
      <c r="VXQ86" s="127">
        <v>40000</v>
      </c>
      <c r="VXR86" s="127">
        <v>40000</v>
      </c>
      <c r="VXS86" s="127">
        <v>30000</v>
      </c>
      <c r="VXT86" s="127">
        <v>40000</v>
      </c>
      <c r="VXU86" s="127">
        <v>30000</v>
      </c>
      <c r="VXV86" s="127">
        <v>30000</v>
      </c>
      <c r="VXW86" s="128">
        <v>40000</v>
      </c>
      <c r="VXX86" s="129">
        <f t="shared" ref="VXX86" si="995">SUM(VXL86:VXW86)</f>
        <v>400000</v>
      </c>
      <c r="VXY86" s="182" t="s">
        <v>3</v>
      </c>
      <c r="VXZ86" s="183" t="s">
        <v>151</v>
      </c>
      <c r="VYA86" s="146">
        <f>SUM(VYB86:VYM86)</f>
        <v>400000</v>
      </c>
      <c r="VYB86" s="126">
        <v>30000</v>
      </c>
      <c r="VYC86" s="127">
        <v>30000</v>
      </c>
      <c r="VYD86" s="127">
        <v>30000</v>
      </c>
      <c r="VYE86" s="127">
        <v>30000</v>
      </c>
      <c r="VYF86" s="127">
        <v>30000</v>
      </c>
      <c r="VYG86" s="127">
        <v>40000</v>
      </c>
      <c r="VYH86" s="127">
        <v>40000</v>
      </c>
      <c r="VYI86" s="127">
        <v>30000</v>
      </c>
      <c r="VYJ86" s="127">
        <v>40000</v>
      </c>
      <c r="VYK86" s="127">
        <v>30000</v>
      </c>
      <c r="VYL86" s="127">
        <v>30000</v>
      </c>
      <c r="VYM86" s="128">
        <v>40000</v>
      </c>
      <c r="VYN86" s="129">
        <f t="shared" ref="VYN86" si="996">SUM(VYB86:VYM86)</f>
        <v>400000</v>
      </c>
      <c r="VYO86" s="182" t="s">
        <v>3</v>
      </c>
      <c r="VYP86" s="183" t="s">
        <v>151</v>
      </c>
      <c r="VYQ86" s="146">
        <f>SUM(VYR86:VZC86)</f>
        <v>400000</v>
      </c>
      <c r="VYR86" s="126">
        <v>30000</v>
      </c>
      <c r="VYS86" s="127">
        <v>30000</v>
      </c>
      <c r="VYT86" s="127">
        <v>30000</v>
      </c>
      <c r="VYU86" s="127">
        <v>30000</v>
      </c>
      <c r="VYV86" s="127">
        <v>30000</v>
      </c>
      <c r="VYW86" s="127">
        <v>40000</v>
      </c>
      <c r="VYX86" s="127">
        <v>40000</v>
      </c>
      <c r="VYY86" s="127">
        <v>30000</v>
      </c>
      <c r="VYZ86" s="127">
        <v>40000</v>
      </c>
      <c r="VZA86" s="127">
        <v>30000</v>
      </c>
      <c r="VZB86" s="127">
        <v>30000</v>
      </c>
      <c r="VZC86" s="128">
        <v>40000</v>
      </c>
      <c r="VZD86" s="129">
        <f t="shared" ref="VZD86" si="997">SUM(VYR86:VZC86)</f>
        <v>400000</v>
      </c>
      <c r="VZE86" s="182" t="s">
        <v>3</v>
      </c>
      <c r="VZF86" s="183" t="s">
        <v>151</v>
      </c>
      <c r="VZG86" s="146">
        <f>SUM(VZH86:VZS86)</f>
        <v>400000</v>
      </c>
      <c r="VZH86" s="126">
        <v>30000</v>
      </c>
      <c r="VZI86" s="127">
        <v>30000</v>
      </c>
      <c r="VZJ86" s="127">
        <v>30000</v>
      </c>
      <c r="VZK86" s="127">
        <v>30000</v>
      </c>
      <c r="VZL86" s="127">
        <v>30000</v>
      </c>
      <c r="VZM86" s="127">
        <v>40000</v>
      </c>
      <c r="VZN86" s="127">
        <v>40000</v>
      </c>
      <c r="VZO86" s="127">
        <v>30000</v>
      </c>
      <c r="VZP86" s="127">
        <v>40000</v>
      </c>
      <c r="VZQ86" s="127">
        <v>30000</v>
      </c>
      <c r="VZR86" s="127">
        <v>30000</v>
      </c>
      <c r="VZS86" s="128">
        <v>40000</v>
      </c>
      <c r="VZT86" s="129">
        <f t="shared" ref="VZT86" si="998">SUM(VZH86:VZS86)</f>
        <v>400000</v>
      </c>
      <c r="VZU86" s="182" t="s">
        <v>3</v>
      </c>
      <c r="VZV86" s="183" t="s">
        <v>151</v>
      </c>
      <c r="VZW86" s="146">
        <f>SUM(VZX86:WAI86)</f>
        <v>400000</v>
      </c>
      <c r="VZX86" s="126">
        <v>30000</v>
      </c>
      <c r="VZY86" s="127">
        <v>30000</v>
      </c>
      <c r="VZZ86" s="127">
        <v>30000</v>
      </c>
      <c r="WAA86" s="127">
        <v>30000</v>
      </c>
      <c r="WAB86" s="127">
        <v>30000</v>
      </c>
      <c r="WAC86" s="127">
        <v>40000</v>
      </c>
      <c r="WAD86" s="127">
        <v>40000</v>
      </c>
      <c r="WAE86" s="127">
        <v>30000</v>
      </c>
      <c r="WAF86" s="127">
        <v>40000</v>
      </c>
      <c r="WAG86" s="127">
        <v>30000</v>
      </c>
      <c r="WAH86" s="127">
        <v>30000</v>
      </c>
      <c r="WAI86" s="128">
        <v>40000</v>
      </c>
      <c r="WAJ86" s="129">
        <f t="shared" ref="WAJ86" si="999">SUM(VZX86:WAI86)</f>
        <v>400000</v>
      </c>
      <c r="WAK86" s="182" t="s">
        <v>3</v>
      </c>
      <c r="WAL86" s="183" t="s">
        <v>151</v>
      </c>
      <c r="WAM86" s="146">
        <f>SUM(WAN86:WAY86)</f>
        <v>400000</v>
      </c>
      <c r="WAN86" s="126">
        <v>30000</v>
      </c>
      <c r="WAO86" s="127">
        <v>30000</v>
      </c>
      <c r="WAP86" s="127">
        <v>30000</v>
      </c>
      <c r="WAQ86" s="127">
        <v>30000</v>
      </c>
      <c r="WAR86" s="127">
        <v>30000</v>
      </c>
      <c r="WAS86" s="127">
        <v>40000</v>
      </c>
      <c r="WAT86" s="127">
        <v>40000</v>
      </c>
      <c r="WAU86" s="127">
        <v>30000</v>
      </c>
      <c r="WAV86" s="127">
        <v>40000</v>
      </c>
      <c r="WAW86" s="127">
        <v>30000</v>
      </c>
      <c r="WAX86" s="127">
        <v>30000</v>
      </c>
      <c r="WAY86" s="128">
        <v>40000</v>
      </c>
      <c r="WAZ86" s="129">
        <f t="shared" ref="WAZ86" si="1000">SUM(WAN86:WAY86)</f>
        <v>400000</v>
      </c>
      <c r="WBA86" s="182" t="s">
        <v>3</v>
      </c>
      <c r="WBB86" s="183" t="s">
        <v>151</v>
      </c>
      <c r="WBC86" s="146">
        <f>SUM(WBD86:WBO86)</f>
        <v>400000</v>
      </c>
      <c r="WBD86" s="126">
        <v>30000</v>
      </c>
      <c r="WBE86" s="127">
        <v>30000</v>
      </c>
      <c r="WBF86" s="127">
        <v>30000</v>
      </c>
      <c r="WBG86" s="127">
        <v>30000</v>
      </c>
      <c r="WBH86" s="127">
        <v>30000</v>
      </c>
      <c r="WBI86" s="127">
        <v>40000</v>
      </c>
      <c r="WBJ86" s="127">
        <v>40000</v>
      </c>
      <c r="WBK86" s="127">
        <v>30000</v>
      </c>
      <c r="WBL86" s="127">
        <v>40000</v>
      </c>
      <c r="WBM86" s="127">
        <v>30000</v>
      </c>
      <c r="WBN86" s="127">
        <v>30000</v>
      </c>
      <c r="WBO86" s="128">
        <v>40000</v>
      </c>
      <c r="WBP86" s="129">
        <f t="shared" ref="WBP86" si="1001">SUM(WBD86:WBO86)</f>
        <v>400000</v>
      </c>
      <c r="WBQ86" s="182" t="s">
        <v>3</v>
      </c>
      <c r="WBR86" s="183" t="s">
        <v>151</v>
      </c>
      <c r="WBS86" s="146">
        <f>SUM(WBT86:WCE86)</f>
        <v>400000</v>
      </c>
      <c r="WBT86" s="126">
        <v>30000</v>
      </c>
      <c r="WBU86" s="127">
        <v>30000</v>
      </c>
      <c r="WBV86" s="127">
        <v>30000</v>
      </c>
      <c r="WBW86" s="127">
        <v>30000</v>
      </c>
      <c r="WBX86" s="127">
        <v>30000</v>
      </c>
      <c r="WBY86" s="127">
        <v>40000</v>
      </c>
      <c r="WBZ86" s="127">
        <v>40000</v>
      </c>
      <c r="WCA86" s="127">
        <v>30000</v>
      </c>
      <c r="WCB86" s="127">
        <v>40000</v>
      </c>
      <c r="WCC86" s="127">
        <v>30000</v>
      </c>
      <c r="WCD86" s="127">
        <v>30000</v>
      </c>
      <c r="WCE86" s="128">
        <v>40000</v>
      </c>
      <c r="WCF86" s="129">
        <f t="shared" ref="WCF86" si="1002">SUM(WBT86:WCE86)</f>
        <v>400000</v>
      </c>
      <c r="WCG86" s="182" t="s">
        <v>3</v>
      </c>
      <c r="WCH86" s="183" t="s">
        <v>151</v>
      </c>
      <c r="WCI86" s="146">
        <f>SUM(WCJ86:WCU86)</f>
        <v>400000</v>
      </c>
      <c r="WCJ86" s="126">
        <v>30000</v>
      </c>
      <c r="WCK86" s="127">
        <v>30000</v>
      </c>
      <c r="WCL86" s="127">
        <v>30000</v>
      </c>
      <c r="WCM86" s="127">
        <v>30000</v>
      </c>
      <c r="WCN86" s="127">
        <v>30000</v>
      </c>
      <c r="WCO86" s="127">
        <v>40000</v>
      </c>
      <c r="WCP86" s="127">
        <v>40000</v>
      </c>
      <c r="WCQ86" s="127">
        <v>30000</v>
      </c>
      <c r="WCR86" s="127">
        <v>40000</v>
      </c>
      <c r="WCS86" s="127">
        <v>30000</v>
      </c>
      <c r="WCT86" s="127">
        <v>30000</v>
      </c>
      <c r="WCU86" s="128">
        <v>40000</v>
      </c>
      <c r="WCV86" s="129">
        <f t="shared" ref="WCV86" si="1003">SUM(WCJ86:WCU86)</f>
        <v>400000</v>
      </c>
      <c r="WCW86" s="182" t="s">
        <v>3</v>
      </c>
      <c r="WCX86" s="183" t="s">
        <v>151</v>
      </c>
      <c r="WCY86" s="146">
        <f>SUM(WCZ86:WDK86)</f>
        <v>400000</v>
      </c>
      <c r="WCZ86" s="126">
        <v>30000</v>
      </c>
      <c r="WDA86" s="127">
        <v>30000</v>
      </c>
      <c r="WDB86" s="127">
        <v>30000</v>
      </c>
      <c r="WDC86" s="127">
        <v>30000</v>
      </c>
      <c r="WDD86" s="127">
        <v>30000</v>
      </c>
      <c r="WDE86" s="127">
        <v>40000</v>
      </c>
      <c r="WDF86" s="127">
        <v>40000</v>
      </c>
      <c r="WDG86" s="127">
        <v>30000</v>
      </c>
      <c r="WDH86" s="127">
        <v>40000</v>
      </c>
      <c r="WDI86" s="127">
        <v>30000</v>
      </c>
      <c r="WDJ86" s="127">
        <v>30000</v>
      </c>
      <c r="WDK86" s="128">
        <v>40000</v>
      </c>
      <c r="WDL86" s="129">
        <f t="shared" ref="WDL86" si="1004">SUM(WCZ86:WDK86)</f>
        <v>400000</v>
      </c>
      <c r="WDM86" s="182" t="s">
        <v>3</v>
      </c>
      <c r="WDN86" s="183" t="s">
        <v>151</v>
      </c>
      <c r="WDO86" s="146">
        <f>SUM(WDP86:WEA86)</f>
        <v>400000</v>
      </c>
      <c r="WDP86" s="126">
        <v>30000</v>
      </c>
      <c r="WDQ86" s="127">
        <v>30000</v>
      </c>
      <c r="WDR86" s="127">
        <v>30000</v>
      </c>
      <c r="WDS86" s="127">
        <v>30000</v>
      </c>
      <c r="WDT86" s="127">
        <v>30000</v>
      </c>
      <c r="WDU86" s="127">
        <v>40000</v>
      </c>
      <c r="WDV86" s="127">
        <v>40000</v>
      </c>
      <c r="WDW86" s="127">
        <v>30000</v>
      </c>
      <c r="WDX86" s="127">
        <v>40000</v>
      </c>
      <c r="WDY86" s="127">
        <v>30000</v>
      </c>
      <c r="WDZ86" s="127">
        <v>30000</v>
      </c>
      <c r="WEA86" s="128">
        <v>40000</v>
      </c>
      <c r="WEB86" s="129">
        <f t="shared" ref="WEB86" si="1005">SUM(WDP86:WEA86)</f>
        <v>400000</v>
      </c>
      <c r="WEC86" s="182" t="s">
        <v>3</v>
      </c>
      <c r="WED86" s="183" t="s">
        <v>151</v>
      </c>
      <c r="WEE86" s="146">
        <f>SUM(WEF86:WEQ86)</f>
        <v>400000</v>
      </c>
      <c r="WEF86" s="126">
        <v>30000</v>
      </c>
      <c r="WEG86" s="127">
        <v>30000</v>
      </c>
      <c r="WEH86" s="127">
        <v>30000</v>
      </c>
      <c r="WEI86" s="127">
        <v>30000</v>
      </c>
      <c r="WEJ86" s="127">
        <v>30000</v>
      </c>
      <c r="WEK86" s="127">
        <v>40000</v>
      </c>
      <c r="WEL86" s="127">
        <v>40000</v>
      </c>
      <c r="WEM86" s="127">
        <v>30000</v>
      </c>
      <c r="WEN86" s="127">
        <v>40000</v>
      </c>
      <c r="WEO86" s="127">
        <v>30000</v>
      </c>
      <c r="WEP86" s="127">
        <v>30000</v>
      </c>
      <c r="WEQ86" s="128">
        <v>40000</v>
      </c>
      <c r="WER86" s="129">
        <f t="shared" ref="WER86" si="1006">SUM(WEF86:WEQ86)</f>
        <v>400000</v>
      </c>
      <c r="WES86" s="182" t="s">
        <v>3</v>
      </c>
      <c r="WET86" s="183" t="s">
        <v>151</v>
      </c>
      <c r="WEU86" s="146">
        <f>SUM(WEV86:WFG86)</f>
        <v>400000</v>
      </c>
      <c r="WEV86" s="126">
        <v>30000</v>
      </c>
      <c r="WEW86" s="127">
        <v>30000</v>
      </c>
      <c r="WEX86" s="127">
        <v>30000</v>
      </c>
      <c r="WEY86" s="127">
        <v>30000</v>
      </c>
      <c r="WEZ86" s="127">
        <v>30000</v>
      </c>
      <c r="WFA86" s="127">
        <v>40000</v>
      </c>
      <c r="WFB86" s="127">
        <v>40000</v>
      </c>
      <c r="WFC86" s="127">
        <v>30000</v>
      </c>
      <c r="WFD86" s="127">
        <v>40000</v>
      </c>
      <c r="WFE86" s="127">
        <v>30000</v>
      </c>
      <c r="WFF86" s="127">
        <v>30000</v>
      </c>
      <c r="WFG86" s="128">
        <v>40000</v>
      </c>
      <c r="WFH86" s="129">
        <f t="shared" ref="WFH86" si="1007">SUM(WEV86:WFG86)</f>
        <v>400000</v>
      </c>
      <c r="WFI86" s="182" t="s">
        <v>3</v>
      </c>
      <c r="WFJ86" s="183" t="s">
        <v>151</v>
      </c>
      <c r="WFK86" s="146">
        <f>SUM(WFL86:WFW86)</f>
        <v>400000</v>
      </c>
      <c r="WFL86" s="126">
        <v>30000</v>
      </c>
      <c r="WFM86" s="127">
        <v>30000</v>
      </c>
      <c r="WFN86" s="127">
        <v>30000</v>
      </c>
      <c r="WFO86" s="127">
        <v>30000</v>
      </c>
      <c r="WFP86" s="127">
        <v>30000</v>
      </c>
      <c r="WFQ86" s="127">
        <v>40000</v>
      </c>
      <c r="WFR86" s="127">
        <v>40000</v>
      </c>
      <c r="WFS86" s="127">
        <v>30000</v>
      </c>
      <c r="WFT86" s="127">
        <v>40000</v>
      </c>
      <c r="WFU86" s="127">
        <v>30000</v>
      </c>
      <c r="WFV86" s="127">
        <v>30000</v>
      </c>
      <c r="WFW86" s="128">
        <v>40000</v>
      </c>
      <c r="WFX86" s="129">
        <f t="shared" ref="WFX86" si="1008">SUM(WFL86:WFW86)</f>
        <v>400000</v>
      </c>
      <c r="WFY86" s="182" t="s">
        <v>3</v>
      </c>
      <c r="WFZ86" s="183" t="s">
        <v>151</v>
      </c>
      <c r="WGA86" s="146">
        <f>SUM(WGB86:WGM86)</f>
        <v>400000</v>
      </c>
      <c r="WGB86" s="126">
        <v>30000</v>
      </c>
      <c r="WGC86" s="127">
        <v>30000</v>
      </c>
      <c r="WGD86" s="127">
        <v>30000</v>
      </c>
      <c r="WGE86" s="127">
        <v>30000</v>
      </c>
      <c r="WGF86" s="127">
        <v>30000</v>
      </c>
      <c r="WGG86" s="127">
        <v>40000</v>
      </c>
      <c r="WGH86" s="127">
        <v>40000</v>
      </c>
      <c r="WGI86" s="127">
        <v>30000</v>
      </c>
      <c r="WGJ86" s="127">
        <v>40000</v>
      </c>
      <c r="WGK86" s="127">
        <v>30000</v>
      </c>
      <c r="WGL86" s="127">
        <v>30000</v>
      </c>
      <c r="WGM86" s="128">
        <v>40000</v>
      </c>
      <c r="WGN86" s="129">
        <f t="shared" ref="WGN86" si="1009">SUM(WGB86:WGM86)</f>
        <v>400000</v>
      </c>
      <c r="WGO86" s="182" t="s">
        <v>3</v>
      </c>
      <c r="WGP86" s="183" t="s">
        <v>151</v>
      </c>
      <c r="WGQ86" s="146">
        <f>SUM(WGR86:WHC86)</f>
        <v>400000</v>
      </c>
      <c r="WGR86" s="126">
        <v>30000</v>
      </c>
      <c r="WGS86" s="127">
        <v>30000</v>
      </c>
      <c r="WGT86" s="127">
        <v>30000</v>
      </c>
      <c r="WGU86" s="127">
        <v>30000</v>
      </c>
      <c r="WGV86" s="127">
        <v>30000</v>
      </c>
      <c r="WGW86" s="127">
        <v>40000</v>
      </c>
      <c r="WGX86" s="127">
        <v>40000</v>
      </c>
      <c r="WGY86" s="127">
        <v>30000</v>
      </c>
      <c r="WGZ86" s="127">
        <v>40000</v>
      </c>
      <c r="WHA86" s="127">
        <v>30000</v>
      </c>
      <c r="WHB86" s="127">
        <v>30000</v>
      </c>
      <c r="WHC86" s="128">
        <v>40000</v>
      </c>
      <c r="WHD86" s="129">
        <f t="shared" ref="WHD86" si="1010">SUM(WGR86:WHC86)</f>
        <v>400000</v>
      </c>
      <c r="WHE86" s="182" t="s">
        <v>3</v>
      </c>
      <c r="WHF86" s="183" t="s">
        <v>151</v>
      </c>
      <c r="WHG86" s="146">
        <f>SUM(WHH86:WHS86)</f>
        <v>400000</v>
      </c>
      <c r="WHH86" s="126">
        <v>30000</v>
      </c>
      <c r="WHI86" s="127">
        <v>30000</v>
      </c>
      <c r="WHJ86" s="127">
        <v>30000</v>
      </c>
      <c r="WHK86" s="127">
        <v>30000</v>
      </c>
      <c r="WHL86" s="127">
        <v>30000</v>
      </c>
      <c r="WHM86" s="127">
        <v>40000</v>
      </c>
      <c r="WHN86" s="127">
        <v>40000</v>
      </c>
      <c r="WHO86" s="127">
        <v>30000</v>
      </c>
      <c r="WHP86" s="127">
        <v>40000</v>
      </c>
      <c r="WHQ86" s="127">
        <v>30000</v>
      </c>
      <c r="WHR86" s="127">
        <v>30000</v>
      </c>
      <c r="WHS86" s="128">
        <v>40000</v>
      </c>
      <c r="WHT86" s="129">
        <f t="shared" ref="WHT86" si="1011">SUM(WHH86:WHS86)</f>
        <v>400000</v>
      </c>
      <c r="WHU86" s="182" t="s">
        <v>3</v>
      </c>
      <c r="WHV86" s="183" t="s">
        <v>151</v>
      </c>
      <c r="WHW86" s="146">
        <f>SUM(WHX86:WII86)</f>
        <v>400000</v>
      </c>
      <c r="WHX86" s="126">
        <v>30000</v>
      </c>
      <c r="WHY86" s="127">
        <v>30000</v>
      </c>
      <c r="WHZ86" s="127">
        <v>30000</v>
      </c>
      <c r="WIA86" s="127">
        <v>30000</v>
      </c>
      <c r="WIB86" s="127">
        <v>30000</v>
      </c>
      <c r="WIC86" s="127">
        <v>40000</v>
      </c>
      <c r="WID86" s="127">
        <v>40000</v>
      </c>
      <c r="WIE86" s="127">
        <v>30000</v>
      </c>
      <c r="WIF86" s="127">
        <v>40000</v>
      </c>
      <c r="WIG86" s="127">
        <v>30000</v>
      </c>
      <c r="WIH86" s="127">
        <v>30000</v>
      </c>
      <c r="WII86" s="128">
        <v>40000</v>
      </c>
      <c r="WIJ86" s="129">
        <f t="shared" ref="WIJ86" si="1012">SUM(WHX86:WII86)</f>
        <v>400000</v>
      </c>
      <c r="WIK86" s="182" t="s">
        <v>3</v>
      </c>
      <c r="WIL86" s="183" t="s">
        <v>151</v>
      </c>
      <c r="WIM86" s="146">
        <f>SUM(WIN86:WIY86)</f>
        <v>400000</v>
      </c>
      <c r="WIN86" s="126">
        <v>30000</v>
      </c>
      <c r="WIO86" s="127">
        <v>30000</v>
      </c>
      <c r="WIP86" s="127">
        <v>30000</v>
      </c>
      <c r="WIQ86" s="127">
        <v>30000</v>
      </c>
      <c r="WIR86" s="127">
        <v>30000</v>
      </c>
      <c r="WIS86" s="127">
        <v>40000</v>
      </c>
      <c r="WIT86" s="127">
        <v>40000</v>
      </c>
      <c r="WIU86" s="127">
        <v>30000</v>
      </c>
      <c r="WIV86" s="127">
        <v>40000</v>
      </c>
      <c r="WIW86" s="127">
        <v>30000</v>
      </c>
      <c r="WIX86" s="127">
        <v>30000</v>
      </c>
      <c r="WIY86" s="128">
        <v>40000</v>
      </c>
      <c r="WIZ86" s="129">
        <f t="shared" ref="WIZ86" si="1013">SUM(WIN86:WIY86)</f>
        <v>400000</v>
      </c>
      <c r="WJA86" s="182" t="s">
        <v>3</v>
      </c>
      <c r="WJB86" s="183" t="s">
        <v>151</v>
      </c>
      <c r="WJC86" s="146">
        <f>SUM(WJD86:WJO86)</f>
        <v>400000</v>
      </c>
      <c r="WJD86" s="126">
        <v>30000</v>
      </c>
      <c r="WJE86" s="127">
        <v>30000</v>
      </c>
      <c r="WJF86" s="127">
        <v>30000</v>
      </c>
      <c r="WJG86" s="127">
        <v>30000</v>
      </c>
      <c r="WJH86" s="127">
        <v>30000</v>
      </c>
      <c r="WJI86" s="127">
        <v>40000</v>
      </c>
      <c r="WJJ86" s="127">
        <v>40000</v>
      </c>
      <c r="WJK86" s="127">
        <v>30000</v>
      </c>
      <c r="WJL86" s="127">
        <v>40000</v>
      </c>
      <c r="WJM86" s="127">
        <v>30000</v>
      </c>
      <c r="WJN86" s="127">
        <v>30000</v>
      </c>
      <c r="WJO86" s="128">
        <v>40000</v>
      </c>
      <c r="WJP86" s="129">
        <f t="shared" ref="WJP86" si="1014">SUM(WJD86:WJO86)</f>
        <v>400000</v>
      </c>
      <c r="WJQ86" s="182" t="s">
        <v>3</v>
      </c>
      <c r="WJR86" s="183" t="s">
        <v>151</v>
      </c>
      <c r="WJS86" s="146">
        <f>SUM(WJT86:WKE86)</f>
        <v>400000</v>
      </c>
      <c r="WJT86" s="126">
        <v>30000</v>
      </c>
      <c r="WJU86" s="127">
        <v>30000</v>
      </c>
      <c r="WJV86" s="127">
        <v>30000</v>
      </c>
      <c r="WJW86" s="127">
        <v>30000</v>
      </c>
      <c r="WJX86" s="127">
        <v>30000</v>
      </c>
      <c r="WJY86" s="127">
        <v>40000</v>
      </c>
      <c r="WJZ86" s="127">
        <v>40000</v>
      </c>
      <c r="WKA86" s="127">
        <v>30000</v>
      </c>
      <c r="WKB86" s="127">
        <v>40000</v>
      </c>
      <c r="WKC86" s="127">
        <v>30000</v>
      </c>
      <c r="WKD86" s="127">
        <v>30000</v>
      </c>
      <c r="WKE86" s="128">
        <v>40000</v>
      </c>
      <c r="WKF86" s="129">
        <f t="shared" ref="WKF86" si="1015">SUM(WJT86:WKE86)</f>
        <v>400000</v>
      </c>
      <c r="WKG86" s="182" t="s">
        <v>3</v>
      </c>
      <c r="WKH86" s="183" t="s">
        <v>151</v>
      </c>
      <c r="WKI86" s="146">
        <f>SUM(WKJ86:WKU86)</f>
        <v>400000</v>
      </c>
      <c r="WKJ86" s="126">
        <v>30000</v>
      </c>
      <c r="WKK86" s="127">
        <v>30000</v>
      </c>
      <c r="WKL86" s="127">
        <v>30000</v>
      </c>
      <c r="WKM86" s="127">
        <v>30000</v>
      </c>
      <c r="WKN86" s="127">
        <v>30000</v>
      </c>
      <c r="WKO86" s="127">
        <v>40000</v>
      </c>
      <c r="WKP86" s="127">
        <v>40000</v>
      </c>
      <c r="WKQ86" s="127">
        <v>30000</v>
      </c>
      <c r="WKR86" s="127">
        <v>40000</v>
      </c>
      <c r="WKS86" s="127">
        <v>30000</v>
      </c>
      <c r="WKT86" s="127">
        <v>30000</v>
      </c>
      <c r="WKU86" s="128">
        <v>40000</v>
      </c>
      <c r="WKV86" s="129">
        <f t="shared" ref="WKV86" si="1016">SUM(WKJ86:WKU86)</f>
        <v>400000</v>
      </c>
      <c r="WKW86" s="182" t="s">
        <v>3</v>
      </c>
      <c r="WKX86" s="183" t="s">
        <v>151</v>
      </c>
      <c r="WKY86" s="146">
        <f>SUM(WKZ86:WLK86)</f>
        <v>400000</v>
      </c>
      <c r="WKZ86" s="126">
        <v>30000</v>
      </c>
      <c r="WLA86" s="127">
        <v>30000</v>
      </c>
      <c r="WLB86" s="127">
        <v>30000</v>
      </c>
      <c r="WLC86" s="127">
        <v>30000</v>
      </c>
      <c r="WLD86" s="127">
        <v>30000</v>
      </c>
      <c r="WLE86" s="127">
        <v>40000</v>
      </c>
      <c r="WLF86" s="127">
        <v>40000</v>
      </c>
      <c r="WLG86" s="127">
        <v>30000</v>
      </c>
      <c r="WLH86" s="127">
        <v>40000</v>
      </c>
      <c r="WLI86" s="127">
        <v>30000</v>
      </c>
      <c r="WLJ86" s="127">
        <v>30000</v>
      </c>
      <c r="WLK86" s="128">
        <v>40000</v>
      </c>
      <c r="WLL86" s="129">
        <f t="shared" ref="WLL86" si="1017">SUM(WKZ86:WLK86)</f>
        <v>400000</v>
      </c>
      <c r="WLM86" s="182" t="s">
        <v>3</v>
      </c>
      <c r="WLN86" s="183" t="s">
        <v>151</v>
      </c>
      <c r="WLO86" s="146">
        <f>SUM(WLP86:WMA86)</f>
        <v>400000</v>
      </c>
      <c r="WLP86" s="126">
        <v>30000</v>
      </c>
      <c r="WLQ86" s="127">
        <v>30000</v>
      </c>
      <c r="WLR86" s="127">
        <v>30000</v>
      </c>
      <c r="WLS86" s="127">
        <v>30000</v>
      </c>
      <c r="WLT86" s="127">
        <v>30000</v>
      </c>
      <c r="WLU86" s="127">
        <v>40000</v>
      </c>
      <c r="WLV86" s="127">
        <v>40000</v>
      </c>
      <c r="WLW86" s="127">
        <v>30000</v>
      </c>
      <c r="WLX86" s="127">
        <v>40000</v>
      </c>
      <c r="WLY86" s="127">
        <v>30000</v>
      </c>
      <c r="WLZ86" s="127">
        <v>30000</v>
      </c>
      <c r="WMA86" s="128">
        <v>40000</v>
      </c>
      <c r="WMB86" s="129">
        <f t="shared" ref="WMB86" si="1018">SUM(WLP86:WMA86)</f>
        <v>400000</v>
      </c>
      <c r="WMC86" s="182" t="s">
        <v>3</v>
      </c>
      <c r="WMD86" s="183" t="s">
        <v>151</v>
      </c>
      <c r="WME86" s="146">
        <f>SUM(WMF86:WMQ86)</f>
        <v>400000</v>
      </c>
      <c r="WMF86" s="126">
        <v>30000</v>
      </c>
      <c r="WMG86" s="127">
        <v>30000</v>
      </c>
      <c r="WMH86" s="127">
        <v>30000</v>
      </c>
      <c r="WMI86" s="127">
        <v>30000</v>
      </c>
      <c r="WMJ86" s="127">
        <v>30000</v>
      </c>
      <c r="WMK86" s="127">
        <v>40000</v>
      </c>
      <c r="WML86" s="127">
        <v>40000</v>
      </c>
      <c r="WMM86" s="127">
        <v>30000</v>
      </c>
      <c r="WMN86" s="127">
        <v>40000</v>
      </c>
      <c r="WMO86" s="127">
        <v>30000</v>
      </c>
      <c r="WMP86" s="127">
        <v>30000</v>
      </c>
      <c r="WMQ86" s="128">
        <v>40000</v>
      </c>
      <c r="WMR86" s="129">
        <f t="shared" ref="WMR86" si="1019">SUM(WMF86:WMQ86)</f>
        <v>400000</v>
      </c>
      <c r="WMS86" s="182" t="s">
        <v>3</v>
      </c>
      <c r="WMT86" s="183" t="s">
        <v>151</v>
      </c>
      <c r="WMU86" s="146">
        <f>SUM(WMV86:WNG86)</f>
        <v>400000</v>
      </c>
      <c r="WMV86" s="126">
        <v>30000</v>
      </c>
      <c r="WMW86" s="127">
        <v>30000</v>
      </c>
      <c r="WMX86" s="127">
        <v>30000</v>
      </c>
      <c r="WMY86" s="127">
        <v>30000</v>
      </c>
      <c r="WMZ86" s="127">
        <v>30000</v>
      </c>
      <c r="WNA86" s="127">
        <v>40000</v>
      </c>
      <c r="WNB86" s="127">
        <v>40000</v>
      </c>
      <c r="WNC86" s="127">
        <v>30000</v>
      </c>
      <c r="WND86" s="127">
        <v>40000</v>
      </c>
      <c r="WNE86" s="127">
        <v>30000</v>
      </c>
      <c r="WNF86" s="127">
        <v>30000</v>
      </c>
      <c r="WNG86" s="128">
        <v>40000</v>
      </c>
      <c r="WNH86" s="129">
        <f t="shared" ref="WNH86" si="1020">SUM(WMV86:WNG86)</f>
        <v>400000</v>
      </c>
      <c r="WNI86" s="182" t="s">
        <v>3</v>
      </c>
      <c r="WNJ86" s="183" t="s">
        <v>151</v>
      </c>
      <c r="WNK86" s="146">
        <f>SUM(WNL86:WNW86)</f>
        <v>400000</v>
      </c>
      <c r="WNL86" s="126">
        <v>30000</v>
      </c>
      <c r="WNM86" s="127">
        <v>30000</v>
      </c>
      <c r="WNN86" s="127">
        <v>30000</v>
      </c>
      <c r="WNO86" s="127">
        <v>30000</v>
      </c>
      <c r="WNP86" s="127">
        <v>30000</v>
      </c>
      <c r="WNQ86" s="127">
        <v>40000</v>
      </c>
      <c r="WNR86" s="127">
        <v>40000</v>
      </c>
      <c r="WNS86" s="127">
        <v>30000</v>
      </c>
      <c r="WNT86" s="127">
        <v>40000</v>
      </c>
      <c r="WNU86" s="127">
        <v>30000</v>
      </c>
      <c r="WNV86" s="127">
        <v>30000</v>
      </c>
      <c r="WNW86" s="128">
        <v>40000</v>
      </c>
      <c r="WNX86" s="129">
        <f t="shared" ref="WNX86" si="1021">SUM(WNL86:WNW86)</f>
        <v>400000</v>
      </c>
      <c r="WNY86" s="182" t="s">
        <v>3</v>
      </c>
      <c r="WNZ86" s="183" t="s">
        <v>151</v>
      </c>
      <c r="WOA86" s="146">
        <f>SUM(WOB86:WOM86)</f>
        <v>400000</v>
      </c>
      <c r="WOB86" s="126">
        <v>30000</v>
      </c>
      <c r="WOC86" s="127">
        <v>30000</v>
      </c>
      <c r="WOD86" s="127">
        <v>30000</v>
      </c>
      <c r="WOE86" s="127">
        <v>30000</v>
      </c>
      <c r="WOF86" s="127">
        <v>30000</v>
      </c>
      <c r="WOG86" s="127">
        <v>40000</v>
      </c>
      <c r="WOH86" s="127">
        <v>40000</v>
      </c>
      <c r="WOI86" s="127">
        <v>30000</v>
      </c>
      <c r="WOJ86" s="127">
        <v>40000</v>
      </c>
      <c r="WOK86" s="127">
        <v>30000</v>
      </c>
      <c r="WOL86" s="127">
        <v>30000</v>
      </c>
      <c r="WOM86" s="128">
        <v>40000</v>
      </c>
      <c r="WON86" s="129">
        <f t="shared" ref="WON86" si="1022">SUM(WOB86:WOM86)</f>
        <v>400000</v>
      </c>
      <c r="WOO86" s="182" t="s">
        <v>3</v>
      </c>
      <c r="WOP86" s="183" t="s">
        <v>151</v>
      </c>
      <c r="WOQ86" s="146">
        <f>SUM(WOR86:WPC86)</f>
        <v>400000</v>
      </c>
      <c r="WOR86" s="126">
        <v>30000</v>
      </c>
      <c r="WOS86" s="127">
        <v>30000</v>
      </c>
      <c r="WOT86" s="127">
        <v>30000</v>
      </c>
      <c r="WOU86" s="127">
        <v>30000</v>
      </c>
      <c r="WOV86" s="127">
        <v>30000</v>
      </c>
      <c r="WOW86" s="127">
        <v>40000</v>
      </c>
      <c r="WOX86" s="127">
        <v>40000</v>
      </c>
      <c r="WOY86" s="127">
        <v>30000</v>
      </c>
      <c r="WOZ86" s="127">
        <v>40000</v>
      </c>
      <c r="WPA86" s="127">
        <v>30000</v>
      </c>
      <c r="WPB86" s="127">
        <v>30000</v>
      </c>
      <c r="WPC86" s="128">
        <v>40000</v>
      </c>
      <c r="WPD86" s="129">
        <f t="shared" ref="WPD86" si="1023">SUM(WOR86:WPC86)</f>
        <v>400000</v>
      </c>
      <c r="WPE86" s="182" t="s">
        <v>3</v>
      </c>
      <c r="WPF86" s="183" t="s">
        <v>151</v>
      </c>
      <c r="WPG86" s="146">
        <f>SUM(WPH86:WPS86)</f>
        <v>400000</v>
      </c>
      <c r="WPH86" s="126">
        <v>30000</v>
      </c>
      <c r="WPI86" s="127">
        <v>30000</v>
      </c>
      <c r="WPJ86" s="127">
        <v>30000</v>
      </c>
      <c r="WPK86" s="127">
        <v>30000</v>
      </c>
      <c r="WPL86" s="127">
        <v>30000</v>
      </c>
      <c r="WPM86" s="127">
        <v>40000</v>
      </c>
      <c r="WPN86" s="127">
        <v>40000</v>
      </c>
      <c r="WPO86" s="127">
        <v>30000</v>
      </c>
      <c r="WPP86" s="127">
        <v>40000</v>
      </c>
      <c r="WPQ86" s="127">
        <v>30000</v>
      </c>
      <c r="WPR86" s="127">
        <v>30000</v>
      </c>
      <c r="WPS86" s="128">
        <v>40000</v>
      </c>
      <c r="WPT86" s="129">
        <f t="shared" ref="WPT86" si="1024">SUM(WPH86:WPS86)</f>
        <v>400000</v>
      </c>
      <c r="WPU86" s="182" t="s">
        <v>3</v>
      </c>
      <c r="WPV86" s="183" t="s">
        <v>151</v>
      </c>
      <c r="WPW86" s="146">
        <f>SUM(WPX86:WQI86)</f>
        <v>400000</v>
      </c>
      <c r="WPX86" s="126">
        <v>30000</v>
      </c>
      <c r="WPY86" s="127">
        <v>30000</v>
      </c>
      <c r="WPZ86" s="127">
        <v>30000</v>
      </c>
      <c r="WQA86" s="127">
        <v>30000</v>
      </c>
      <c r="WQB86" s="127">
        <v>30000</v>
      </c>
      <c r="WQC86" s="127">
        <v>40000</v>
      </c>
      <c r="WQD86" s="127">
        <v>40000</v>
      </c>
      <c r="WQE86" s="127">
        <v>30000</v>
      </c>
      <c r="WQF86" s="127">
        <v>40000</v>
      </c>
      <c r="WQG86" s="127">
        <v>30000</v>
      </c>
      <c r="WQH86" s="127">
        <v>30000</v>
      </c>
      <c r="WQI86" s="128">
        <v>40000</v>
      </c>
      <c r="WQJ86" s="129">
        <f t="shared" ref="WQJ86" si="1025">SUM(WPX86:WQI86)</f>
        <v>400000</v>
      </c>
      <c r="WQK86" s="182" t="s">
        <v>3</v>
      </c>
      <c r="WQL86" s="183" t="s">
        <v>151</v>
      </c>
      <c r="WQM86" s="146">
        <f>SUM(WQN86:WQY86)</f>
        <v>400000</v>
      </c>
      <c r="WQN86" s="126">
        <v>30000</v>
      </c>
      <c r="WQO86" s="127">
        <v>30000</v>
      </c>
      <c r="WQP86" s="127">
        <v>30000</v>
      </c>
      <c r="WQQ86" s="127">
        <v>30000</v>
      </c>
      <c r="WQR86" s="127">
        <v>30000</v>
      </c>
      <c r="WQS86" s="127">
        <v>40000</v>
      </c>
      <c r="WQT86" s="127">
        <v>40000</v>
      </c>
      <c r="WQU86" s="127">
        <v>30000</v>
      </c>
      <c r="WQV86" s="127">
        <v>40000</v>
      </c>
      <c r="WQW86" s="127">
        <v>30000</v>
      </c>
      <c r="WQX86" s="127">
        <v>30000</v>
      </c>
      <c r="WQY86" s="128">
        <v>40000</v>
      </c>
      <c r="WQZ86" s="129">
        <f t="shared" ref="WQZ86" si="1026">SUM(WQN86:WQY86)</f>
        <v>400000</v>
      </c>
      <c r="WRA86" s="182" t="s">
        <v>3</v>
      </c>
      <c r="WRB86" s="183" t="s">
        <v>151</v>
      </c>
      <c r="WRC86" s="146">
        <f>SUM(WRD86:WRO86)</f>
        <v>400000</v>
      </c>
      <c r="WRD86" s="126">
        <v>30000</v>
      </c>
      <c r="WRE86" s="127">
        <v>30000</v>
      </c>
      <c r="WRF86" s="127">
        <v>30000</v>
      </c>
      <c r="WRG86" s="127">
        <v>30000</v>
      </c>
      <c r="WRH86" s="127">
        <v>30000</v>
      </c>
      <c r="WRI86" s="127">
        <v>40000</v>
      </c>
      <c r="WRJ86" s="127">
        <v>40000</v>
      </c>
      <c r="WRK86" s="127">
        <v>30000</v>
      </c>
      <c r="WRL86" s="127">
        <v>40000</v>
      </c>
      <c r="WRM86" s="127">
        <v>30000</v>
      </c>
      <c r="WRN86" s="127">
        <v>30000</v>
      </c>
      <c r="WRO86" s="128">
        <v>40000</v>
      </c>
      <c r="WRP86" s="129">
        <f t="shared" ref="WRP86" si="1027">SUM(WRD86:WRO86)</f>
        <v>400000</v>
      </c>
      <c r="WRQ86" s="182" t="s">
        <v>3</v>
      </c>
      <c r="WRR86" s="183" t="s">
        <v>151</v>
      </c>
      <c r="WRS86" s="146">
        <f>SUM(WRT86:WSE86)</f>
        <v>400000</v>
      </c>
      <c r="WRT86" s="126">
        <v>30000</v>
      </c>
      <c r="WRU86" s="127">
        <v>30000</v>
      </c>
      <c r="WRV86" s="127">
        <v>30000</v>
      </c>
      <c r="WRW86" s="127">
        <v>30000</v>
      </c>
      <c r="WRX86" s="127">
        <v>30000</v>
      </c>
      <c r="WRY86" s="127">
        <v>40000</v>
      </c>
      <c r="WRZ86" s="127">
        <v>40000</v>
      </c>
      <c r="WSA86" s="127">
        <v>30000</v>
      </c>
      <c r="WSB86" s="127">
        <v>40000</v>
      </c>
      <c r="WSC86" s="127">
        <v>30000</v>
      </c>
      <c r="WSD86" s="127">
        <v>30000</v>
      </c>
      <c r="WSE86" s="128">
        <v>40000</v>
      </c>
      <c r="WSF86" s="129">
        <f t="shared" ref="WSF86" si="1028">SUM(WRT86:WSE86)</f>
        <v>400000</v>
      </c>
      <c r="WSG86" s="182" t="s">
        <v>3</v>
      </c>
      <c r="WSH86" s="183" t="s">
        <v>151</v>
      </c>
      <c r="WSI86" s="146">
        <f>SUM(WSJ86:WSU86)</f>
        <v>400000</v>
      </c>
      <c r="WSJ86" s="126">
        <v>30000</v>
      </c>
      <c r="WSK86" s="127">
        <v>30000</v>
      </c>
      <c r="WSL86" s="127">
        <v>30000</v>
      </c>
      <c r="WSM86" s="127">
        <v>30000</v>
      </c>
      <c r="WSN86" s="127">
        <v>30000</v>
      </c>
      <c r="WSO86" s="127">
        <v>40000</v>
      </c>
      <c r="WSP86" s="127">
        <v>40000</v>
      </c>
      <c r="WSQ86" s="127">
        <v>30000</v>
      </c>
      <c r="WSR86" s="127">
        <v>40000</v>
      </c>
      <c r="WSS86" s="127">
        <v>30000</v>
      </c>
      <c r="WST86" s="127">
        <v>30000</v>
      </c>
      <c r="WSU86" s="128">
        <v>40000</v>
      </c>
      <c r="WSV86" s="129">
        <f t="shared" ref="WSV86" si="1029">SUM(WSJ86:WSU86)</f>
        <v>400000</v>
      </c>
      <c r="WSW86" s="182" t="s">
        <v>3</v>
      </c>
      <c r="WSX86" s="183" t="s">
        <v>151</v>
      </c>
      <c r="WSY86" s="146">
        <f>SUM(WSZ86:WTK86)</f>
        <v>400000</v>
      </c>
      <c r="WSZ86" s="126">
        <v>30000</v>
      </c>
      <c r="WTA86" s="127">
        <v>30000</v>
      </c>
      <c r="WTB86" s="127">
        <v>30000</v>
      </c>
      <c r="WTC86" s="127">
        <v>30000</v>
      </c>
      <c r="WTD86" s="127">
        <v>30000</v>
      </c>
      <c r="WTE86" s="127">
        <v>40000</v>
      </c>
      <c r="WTF86" s="127">
        <v>40000</v>
      </c>
      <c r="WTG86" s="127">
        <v>30000</v>
      </c>
      <c r="WTH86" s="127">
        <v>40000</v>
      </c>
      <c r="WTI86" s="127">
        <v>30000</v>
      </c>
      <c r="WTJ86" s="127">
        <v>30000</v>
      </c>
      <c r="WTK86" s="128">
        <v>40000</v>
      </c>
      <c r="WTL86" s="129">
        <f t="shared" ref="WTL86" si="1030">SUM(WSZ86:WTK86)</f>
        <v>400000</v>
      </c>
      <c r="WTM86" s="182" t="s">
        <v>3</v>
      </c>
      <c r="WTN86" s="183" t="s">
        <v>151</v>
      </c>
      <c r="WTO86" s="146">
        <f>SUM(WTP86:WUA86)</f>
        <v>400000</v>
      </c>
      <c r="WTP86" s="126">
        <v>30000</v>
      </c>
      <c r="WTQ86" s="127">
        <v>30000</v>
      </c>
      <c r="WTR86" s="127">
        <v>30000</v>
      </c>
      <c r="WTS86" s="127">
        <v>30000</v>
      </c>
      <c r="WTT86" s="127">
        <v>30000</v>
      </c>
      <c r="WTU86" s="127">
        <v>40000</v>
      </c>
      <c r="WTV86" s="127">
        <v>40000</v>
      </c>
      <c r="WTW86" s="127">
        <v>30000</v>
      </c>
      <c r="WTX86" s="127">
        <v>40000</v>
      </c>
      <c r="WTY86" s="127">
        <v>30000</v>
      </c>
      <c r="WTZ86" s="127">
        <v>30000</v>
      </c>
      <c r="WUA86" s="128">
        <v>40000</v>
      </c>
      <c r="WUB86" s="129">
        <f t="shared" ref="WUB86" si="1031">SUM(WTP86:WUA86)</f>
        <v>400000</v>
      </c>
      <c r="WUC86" s="182" t="s">
        <v>3</v>
      </c>
      <c r="WUD86" s="183" t="s">
        <v>151</v>
      </c>
      <c r="WUE86" s="146">
        <f>SUM(WUF86:WUQ86)</f>
        <v>400000</v>
      </c>
      <c r="WUF86" s="126">
        <v>30000</v>
      </c>
      <c r="WUG86" s="127">
        <v>30000</v>
      </c>
      <c r="WUH86" s="127">
        <v>30000</v>
      </c>
      <c r="WUI86" s="127">
        <v>30000</v>
      </c>
      <c r="WUJ86" s="127">
        <v>30000</v>
      </c>
      <c r="WUK86" s="127">
        <v>40000</v>
      </c>
      <c r="WUL86" s="127">
        <v>40000</v>
      </c>
      <c r="WUM86" s="127">
        <v>30000</v>
      </c>
      <c r="WUN86" s="127">
        <v>40000</v>
      </c>
      <c r="WUO86" s="127">
        <v>30000</v>
      </c>
      <c r="WUP86" s="127">
        <v>30000</v>
      </c>
      <c r="WUQ86" s="128">
        <v>40000</v>
      </c>
      <c r="WUR86" s="129">
        <f t="shared" ref="WUR86" si="1032">SUM(WUF86:WUQ86)</f>
        <v>400000</v>
      </c>
      <c r="WUS86" s="182" t="s">
        <v>3</v>
      </c>
      <c r="WUT86" s="183" t="s">
        <v>151</v>
      </c>
      <c r="WUU86" s="146">
        <f>SUM(WUV86:WVG86)</f>
        <v>400000</v>
      </c>
      <c r="WUV86" s="126">
        <v>30000</v>
      </c>
      <c r="WUW86" s="127">
        <v>30000</v>
      </c>
      <c r="WUX86" s="127">
        <v>30000</v>
      </c>
      <c r="WUY86" s="127">
        <v>30000</v>
      </c>
      <c r="WUZ86" s="127">
        <v>30000</v>
      </c>
      <c r="WVA86" s="127">
        <v>40000</v>
      </c>
      <c r="WVB86" s="127">
        <v>40000</v>
      </c>
      <c r="WVC86" s="127">
        <v>30000</v>
      </c>
      <c r="WVD86" s="127">
        <v>40000</v>
      </c>
      <c r="WVE86" s="127">
        <v>30000</v>
      </c>
      <c r="WVF86" s="127">
        <v>30000</v>
      </c>
      <c r="WVG86" s="128">
        <v>40000</v>
      </c>
      <c r="WVH86" s="129">
        <f t="shared" ref="WVH86" si="1033">SUM(WUV86:WVG86)</f>
        <v>400000</v>
      </c>
      <c r="WVI86" s="182" t="s">
        <v>3</v>
      </c>
      <c r="WVJ86" s="183" t="s">
        <v>151</v>
      </c>
      <c r="WVK86" s="146">
        <f>SUM(WVL86:WVW86)</f>
        <v>400000</v>
      </c>
      <c r="WVL86" s="126">
        <v>30000</v>
      </c>
      <c r="WVM86" s="127">
        <v>30000</v>
      </c>
      <c r="WVN86" s="127">
        <v>30000</v>
      </c>
      <c r="WVO86" s="127">
        <v>30000</v>
      </c>
      <c r="WVP86" s="127">
        <v>30000</v>
      </c>
      <c r="WVQ86" s="127">
        <v>40000</v>
      </c>
      <c r="WVR86" s="127">
        <v>40000</v>
      </c>
      <c r="WVS86" s="127">
        <v>30000</v>
      </c>
      <c r="WVT86" s="127">
        <v>40000</v>
      </c>
      <c r="WVU86" s="127">
        <v>30000</v>
      </c>
      <c r="WVV86" s="127">
        <v>30000</v>
      </c>
      <c r="WVW86" s="128">
        <v>40000</v>
      </c>
      <c r="WVX86" s="129">
        <f t="shared" ref="WVX86" si="1034">SUM(WVL86:WVW86)</f>
        <v>400000</v>
      </c>
      <c r="WVY86" s="182" t="s">
        <v>3</v>
      </c>
      <c r="WVZ86" s="183" t="s">
        <v>151</v>
      </c>
      <c r="WWA86" s="146">
        <f>SUM(WWB86:WWM86)</f>
        <v>400000</v>
      </c>
      <c r="WWB86" s="126">
        <v>30000</v>
      </c>
      <c r="WWC86" s="127">
        <v>30000</v>
      </c>
      <c r="WWD86" s="127">
        <v>30000</v>
      </c>
      <c r="WWE86" s="127">
        <v>30000</v>
      </c>
      <c r="WWF86" s="127">
        <v>30000</v>
      </c>
      <c r="WWG86" s="127">
        <v>40000</v>
      </c>
      <c r="WWH86" s="127">
        <v>40000</v>
      </c>
      <c r="WWI86" s="127">
        <v>30000</v>
      </c>
      <c r="WWJ86" s="127">
        <v>40000</v>
      </c>
      <c r="WWK86" s="127">
        <v>30000</v>
      </c>
      <c r="WWL86" s="127">
        <v>30000</v>
      </c>
      <c r="WWM86" s="128">
        <v>40000</v>
      </c>
      <c r="WWN86" s="129">
        <f t="shared" ref="WWN86" si="1035">SUM(WWB86:WWM86)</f>
        <v>400000</v>
      </c>
      <c r="WWO86" s="182" t="s">
        <v>3</v>
      </c>
      <c r="WWP86" s="183" t="s">
        <v>151</v>
      </c>
      <c r="WWQ86" s="146">
        <f>SUM(WWR86:WXC86)</f>
        <v>400000</v>
      </c>
      <c r="WWR86" s="126">
        <v>30000</v>
      </c>
      <c r="WWS86" s="127">
        <v>30000</v>
      </c>
      <c r="WWT86" s="127">
        <v>30000</v>
      </c>
      <c r="WWU86" s="127">
        <v>30000</v>
      </c>
      <c r="WWV86" s="127">
        <v>30000</v>
      </c>
      <c r="WWW86" s="127">
        <v>40000</v>
      </c>
      <c r="WWX86" s="127">
        <v>40000</v>
      </c>
      <c r="WWY86" s="127">
        <v>30000</v>
      </c>
      <c r="WWZ86" s="127">
        <v>40000</v>
      </c>
      <c r="WXA86" s="127">
        <v>30000</v>
      </c>
      <c r="WXB86" s="127">
        <v>30000</v>
      </c>
      <c r="WXC86" s="128">
        <v>40000</v>
      </c>
      <c r="WXD86" s="129">
        <f t="shared" ref="WXD86" si="1036">SUM(WWR86:WXC86)</f>
        <v>400000</v>
      </c>
      <c r="WXE86" s="182" t="s">
        <v>3</v>
      </c>
      <c r="WXF86" s="183" t="s">
        <v>151</v>
      </c>
      <c r="WXG86" s="146">
        <f>SUM(WXH86:WXS86)</f>
        <v>400000</v>
      </c>
      <c r="WXH86" s="126">
        <v>30000</v>
      </c>
      <c r="WXI86" s="127">
        <v>30000</v>
      </c>
      <c r="WXJ86" s="127">
        <v>30000</v>
      </c>
      <c r="WXK86" s="127">
        <v>30000</v>
      </c>
      <c r="WXL86" s="127">
        <v>30000</v>
      </c>
      <c r="WXM86" s="127">
        <v>40000</v>
      </c>
      <c r="WXN86" s="127">
        <v>40000</v>
      </c>
      <c r="WXO86" s="127">
        <v>30000</v>
      </c>
      <c r="WXP86" s="127">
        <v>40000</v>
      </c>
      <c r="WXQ86" s="127">
        <v>30000</v>
      </c>
      <c r="WXR86" s="127">
        <v>30000</v>
      </c>
      <c r="WXS86" s="128">
        <v>40000</v>
      </c>
      <c r="WXT86" s="129">
        <f t="shared" ref="WXT86" si="1037">SUM(WXH86:WXS86)</f>
        <v>400000</v>
      </c>
      <c r="WXU86" s="182" t="s">
        <v>3</v>
      </c>
      <c r="WXV86" s="183" t="s">
        <v>151</v>
      </c>
      <c r="WXW86" s="146">
        <f>SUM(WXX86:WYI86)</f>
        <v>400000</v>
      </c>
      <c r="WXX86" s="126">
        <v>30000</v>
      </c>
      <c r="WXY86" s="127">
        <v>30000</v>
      </c>
      <c r="WXZ86" s="127">
        <v>30000</v>
      </c>
      <c r="WYA86" s="127">
        <v>30000</v>
      </c>
      <c r="WYB86" s="127">
        <v>30000</v>
      </c>
      <c r="WYC86" s="127">
        <v>40000</v>
      </c>
      <c r="WYD86" s="127">
        <v>40000</v>
      </c>
      <c r="WYE86" s="127">
        <v>30000</v>
      </c>
      <c r="WYF86" s="127">
        <v>40000</v>
      </c>
      <c r="WYG86" s="127">
        <v>30000</v>
      </c>
      <c r="WYH86" s="127">
        <v>30000</v>
      </c>
      <c r="WYI86" s="128">
        <v>40000</v>
      </c>
      <c r="WYJ86" s="129">
        <f t="shared" ref="WYJ86" si="1038">SUM(WXX86:WYI86)</f>
        <v>400000</v>
      </c>
      <c r="WYK86" s="182" t="s">
        <v>3</v>
      </c>
      <c r="WYL86" s="183" t="s">
        <v>151</v>
      </c>
      <c r="WYM86" s="146">
        <f>SUM(WYN86:WYY86)</f>
        <v>400000</v>
      </c>
      <c r="WYN86" s="126">
        <v>30000</v>
      </c>
      <c r="WYO86" s="127">
        <v>30000</v>
      </c>
      <c r="WYP86" s="127">
        <v>30000</v>
      </c>
      <c r="WYQ86" s="127">
        <v>30000</v>
      </c>
      <c r="WYR86" s="127">
        <v>30000</v>
      </c>
      <c r="WYS86" s="127">
        <v>40000</v>
      </c>
      <c r="WYT86" s="127">
        <v>40000</v>
      </c>
      <c r="WYU86" s="127">
        <v>30000</v>
      </c>
      <c r="WYV86" s="127">
        <v>40000</v>
      </c>
      <c r="WYW86" s="127">
        <v>30000</v>
      </c>
      <c r="WYX86" s="127">
        <v>30000</v>
      </c>
      <c r="WYY86" s="128">
        <v>40000</v>
      </c>
      <c r="WYZ86" s="129">
        <f t="shared" ref="WYZ86" si="1039">SUM(WYN86:WYY86)</f>
        <v>400000</v>
      </c>
      <c r="WZA86" s="182" t="s">
        <v>3</v>
      </c>
      <c r="WZB86" s="183" t="s">
        <v>151</v>
      </c>
      <c r="WZC86" s="146">
        <f>SUM(WZD86:WZO86)</f>
        <v>400000</v>
      </c>
      <c r="WZD86" s="126">
        <v>30000</v>
      </c>
      <c r="WZE86" s="127">
        <v>30000</v>
      </c>
      <c r="WZF86" s="127">
        <v>30000</v>
      </c>
      <c r="WZG86" s="127">
        <v>30000</v>
      </c>
      <c r="WZH86" s="127">
        <v>30000</v>
      </c>
      <c r="WZI86" s="127">
        <v>40000</v>
      </c>
      <c r="WZJ86" s="127">
        <v>40000</v>
      </c>
      <c r="WZK86" s="127">
        <v>30000</v>
      </c>
      <c r="WZL86" s="127">
        <v>40000</v>
      </c>
      <c r="WZM86" s="127">
        <v>30000</v>
      </c>
      <c r="WZN86" s="127">
        <v>30000</v>
      </c>
      <c r="WZO86" s="128">
        <v>40000</v>
      </c>
      <c r="WZP86" s="129">
        <f t="shared" ref="WZP86" si="1040">SUM(WZD86:WZO86)</f>
        <v>400000</v>
      </c>
      <c r="WZQ86" s="182" t="s">
        <v>3</v>
      </c>
      <c r="WZR86" s="183" t="s">
        <v>151</v>
      </c>
      <c r="WZS86" s="146">
        <f>SUM(WZT86:XAE86)</f>
        <v>400000</v>
      </c>
      <c r="WZT86" s="126">
        <v>30000</v>
      </c>
      <c r="WZU86" s="127">
        <v>30000</v>
      </c>
      <c r="WZV86" s="127">
        <v>30000</v>
      </c>
      <c r="WZW86" s="127">
        <v>30000</v>
      </c>
      <c r="WZX86" s="127">
        <v>30000</v>
      </c>
      <c r="WZY86" s="127">
        <v>40000</v>
      </c>
      <c r="WZZ86" s="127">
        <v>40000</v>
      </c>
      <c r="XAA86" s="127">
        <v>30000</v>
      </c>
      <c r="XAB86" s="127">
        <v>40000</v>
      </c>
      <c r="XAC86" s="127">
        <v>30000</v>
      </c>
      <c r="XAD86" s="127">
        <v>30000</v>
      </c>
      <c r="XAE86" s="128">
        <v>40000</v>
      </c>
      <c r="XAF86" s="129">
        <f t="shared" ref="XAF86" si="1041">SUM(WZT86:XAE86)</f>
        <v>400000</v>
      </c>
      <c r="XAG86" s="182" t="s">
        <v>3</v>
      </c>
      <c r="XAH86" s="183" t="s">
        <v>151</v>
      </c>
      <c r="XAI86" s="146">
        <f>SUM(XAJ86:XAU86)</f>
        <v>400000</v>
      </c>
      <c r="XAJ86" s="126">
        <v>30000</v>
      </c>
      <c r="XAK86" s="127">
        <v>30000</v>
      </c>
      <c r="XAL86" s="127">
        <v>30000</v>
      </c>
      <c r="XAM86" s="127">
        <v>30000</v>
      </c>
      <c r="XAN86" s="127">
        <v>30000</v>
      </c>
      <c r="XAO86" s="127">
        <v>40000</v>
      </c>
      <c r="XAP86" s="127">
        <v>40000</v>
      </c>
      <c r="XAQ86" s="127">
        <v>30000</v>
      </c>
      <c r="XAR86" s="127">
        <v>40000</v>
      </c>
      <c r="XAS86" s="127">
        <v>30000</v>
      </c>
      <c r="XAT86" s="127">
        <v>30000</v>
      </c>
      <c r="XAU86" s="128">
        <v>40000</v>
      </c>
      <c r="XAV86" s="129">
        <f t="shared" ref="XAV86" si="1042">SUM(XAJ86:XAU86)</f>
        <v>400000</v>
      </c>
      <c r="XAW86" s="182" t="s">
        <v>3</v>
      </c>
      <c r="XAX86" s="183" t="s">
        <v>151</v>
      </c>
      <c r="XAY86" s="146">
        <f>SUM(XAZ86:XBK86)</f>
        <v>400000</v>
      </c>
      <c r="XAZ86" s="126">
        <v>30000</v>
      </c>
      <c r="XBA86" s="127">
        <v>30000</v>
      </c>
      <c r="XBB86" s="127">
        <v>30000</v>
      </c>
      <c r="XBC86" s="127">
        <v>30000</v>
      </c>
      <c r="XBD86" s="127">
        <v>30000</v>
      </c>
      <c r="XBE86" s="127">
        <v>40000</v>
      </c>
      <c r="XBF86" s="127">
        <v>40000</v>
      </c>
      <c r="XBG86" s="127">
        <v>30000</v>
      </c>
      <c r="XBH86" s="127">
        <v>40000</v>
      </c>
      <c r="XBI86" s="127">
        <v>30000</v>
      </c>
      <c r="XBJ86" s="127">
        <v>30000</v>
      </c>
      <c r="XBK86" s="128">
        <v>40000</v>
      </c>
      <c r="XBL86" s="129">
        <f t="shared" ref="XBL86" si="1043">SUM(XAZ86:XBK86)</f>
        <v>400000</v>
      </c>
      <c r="XBM86" s="182" t="s">
        <v>3</v>
      </c>
      <c r="XBN86" s="183" t="s">
        <v>151</v>
      </c>
      <c r="XBO86" s="146">
        <f>SUM(XBP86:XCA86)</f>
        <v>400000</v>
      </c>
      <c r="XBP86" s="126">
        <v>30000</v>
      </c>
      <c r="XBQ86" s="127">
        <v>30000</v>
      </c>
      <c r="XBR86" s="127">
        <v>30000</v>
      </c>
      <c r="XBS86" s="127">
        <v>30000</v>
      </c>
      <c r="XBT86" s="127">
        <v>30000</v>
      </c>
      <c r="XBU86" s="127">
        <v>40000</v>
      </c>
      <c r="XBV86" s="127">
        <v>40000</v>
      </c>
      <c r="XBW86" s="127">
        <v>30000</v>
      </c>
      <c r="XBX86" s="127">
        <v>40000</v>
      </c>
      <c r="XBY86" s="127">
        <v>30000</v>
      </c>
      <c r="XBZ86" s="127">
        <v>30000</v>
      </c>
      <c r="XCA86" s="128">
        <v>40000</v>
      </c>
      <c r="XCB86" s="129">
        <f t="shared" ref="XCB86" si="1044">SUM(XBP86:XCA86)</f>
        <v>400000</v>
      </c>
      <c r="XCC86" s="182" t="s">
        <v>3</v>
      </c>
      <c r="XCD86" s="183" t="s">
        <v>151</v>
      </c>
      <c r="XCE86" s="146">
        <f>SUM(XCF86:XCQ86)</f>
        <v>400000</v>
      </c>
      <c r="XCF86" s="126">
        <v>30000</v>
      </c>
      <c r="XCG86" s="127">
        <v>30000</v>
      </c>
      <c r="XCH86" s="127">
        <v>30000</v>
      </c>
      <c r="XCI86" s="127">
        <v>30000</v>
      </c>
      <c r="XCJ86" s="127">
        <v>30000</v>
      </c>
      <c r="XCK86" s="127">
        <v>40000</v>
      </c>
      <c r="XCL86" s="127">
        <v>40000</v>
      </c>
      <c r="XCM86" s="127">
        <v>30000</v>
      </c>
      <c r="XCN86" s="127">
        <v>40000</v>
      </c>
      <c r="XCO86" s="127">
        <v>30000</v>
      </c>
      <c r="XCP86" s="127">
        <v>30000</v>
      </c>
      <c r="XCQ86" s="128">
        <v>40000</v>
      </c>
      <c r="XCR86" s="129">
        <f t="shared" ref="XCR86" si="1045">SUM(XCF86:XCQ86)</f>
        <v>400000</v>
      </c>
      <c r="XCS86" s="182" t="s">
        <v>3</v>
      </c>
      <c r="XCT86" s="183" t="s">
        <v>151</v>
      </c>
      <c r="XCU86" s="146">
        <f>SUM(XCV86:XDG86)</f>
        <v>400000</v>
      </c>
      <c r="XCV86" s="126">
        <v>30000</v>
      </c>
      <c r="XCW86" s="127">
        <v>30000</v>
      </c>
      <c r="XCX86" s="127">
        <v>30000</v>
      </c>
      <c r="XCY86" s="127">
        <v>30000</v>
      </c>
      <c r="XCZ86" s="127">
        <v>30000</v>
      </c>
      <c r="XDA86" s="127">
        <v>40000</v>
      </c>
      <c r="XDB86" s="127">
        <v>40000</v>
      </c>
      <c r="XDC86" s="127">
        <v>30000</v>
      </c>
      <c r="XDD86" s="127">
        <v>40000</v>
      </c>
      <c r="XDE86" s="127">
        <v>30000</v>
      </c>
      <c r="XDF86" s="127">
        <v>30000</v>
      </c>
      <c r="XDG86" s="128">
        <v>40000</v>
      </c>
      <c r="XDH86" s="129">
        <f t="shared" ref="XDH86" si="1046">SUM(XCV86:XDG86)</f>
        <v>400000</v>
      </c>
      <c r="XDI86" s="182" t="s">
        <v>3</v>
      </c>
      <c r="XDJ86" s="183" t="s">
        <v>151</v>
      </c>
      <c r="XDK86" s="146">
        <f>SUM(XDL86:XDW86)</f>
        <v>400000</v>
      </c>
      <c r="XDL86" s="126">
        <v>30000</v>
      </c>
      <c r="XDM86" s="127">
        <v>30000</v>
      </c>
      <c r="XDN86" s="127">
        <v>30000</v>
      </c>
      <c r="XDO86" s="127">
        <v>30000</v>
      </c>
      <c r="XDP86" s="127">
        <v>30000</v>
      </c>
      <c r="XDQ86" s="127">
        <v>40000</v>
      </c>
      <c r="XDR86" s="127">
        <v>40000</v>
      </c>
      <c r="XDS86" s="127">
        <v>30000</v>
      </c>
      <c r="XDT86" s="127">
        <v>40000</v>
      </c>
      <c r="XDU86" s="127">
        <v>30000</v>
      </c>
      <c r="XDV86" s="127">
        <v>30000</v>
      </c>
      <c r="XDW86" s="128">
        <v>40000</v>
      </c>
      <c r="XDX86" s="129">
        <f t="shared" ref="XDX86" si="1047">SUM(XDL86:XDW86)</f>
        <v>400000</v>
      </c>
      <c r="XDY86" s="182" t="s">
        <v>3</v>
      </c>
      <c r="XDZ86" s="183" t="s">
        <v>151</v>
      </c>
      <c r="XEA86" s="146">
        <f>SUM(XEB86:XEM86)</f>
        <v>400000</v>
      </c>
      <c r="XEB86" s="126">
        <v>30000</v>
      </c>
      <c r="XEC86" s="127">
        <v>30000</v>
      </c>
      <c r="XED86" s="127">
        <v>30000</v>
      </c>
      <c r="XEE86" s="127">
        <v>30000</v>
      </c>
      <c r="XEF86" s="127">
        <v>30000</v>
      </c>
      <c r="XEG86" s="127">
        <v>40000</v>
      </c>
      <c r="XEH86" s="127">
        <v>40000</v>
      </c>
      <c r="XEI86" s="127">
        <v>30000</v>
      </c>
      <c r="XEJ86" s="127">
        <v>40000</v>
      </c>
      <c r="XEK86" s="127">
        <v>30000</v>
      </c>
      <c r="XEL86" s="127">
        <v>30000</v>
      </c>
      <c r="XEM86" s="128">
        <v>40000</v>
      </c>
      <c r="XEN86" s="129">
        <f t="shared" ref="XEN86" si="1048">SUM(XEB86:XEM86)</f>
        <v>400000</v>
      </c>
      <c r="XEO86" s="182" t="s">
        <v>3</v>
      </c>
      <c r="XEP86" s="183" t="s">
        <v>151</v>
      </c>
      <c r="XEQ86" s="146">
        <f>SUM(XER86:XFC86)</f>
        <v>400000</v>
      </c>
      <c r="XER86" s="126">
        <v>30000</v>
      </c>
      <c r="XES86" s="127">
        <v>30000</v>
      </c>
      <c r="XET86" s="127">
        <v>30000</v>
      </c>
      <c r="XEU86" s="127">
        <v>30000</v>
      </c>
      <c r="XEV86" s="127">
        <v>30000</v>
      </c>
      <c r="XEW86" s="127">
        <v>40000</v>
      </c>
      <c r="XEX86" s="127">
        <v>40000</v>
      </c>
      <c r="XEY86" s="127">
        <v>30000</v>
      </c>
      <c r="XEZ86" s="127">
        <v>40000</v>
      </c>
      <c r="XFA86" s="127">
        <v>30000</v>
      </c>
      <c r="XFB86" s="127">
        <v>30000</v>
      </c>
      <c r="XFC86" s="128">
        <v>40000</v>
      </c>
      <c r="XFD86" s="129">
        <f t="shared" ref="XFD86" si="1049">SUM(XER86:XFC86)</f>
        <v>400000</v>
      </c>
    </row>
    <row r="87" spans="1:16384" s="115" customFormat="1" ht="45" customHeight="1" thickTop="1" thickBot="1" x14ac:dyDescent="0.55000000000000004">
      <c r="A87" s="184" t="s">
        <v>3</v>
      </c>
      <c r="B87" s="185" t="s">
        <v>84</v>
      </c>
      <c r="C87" s="146">
        <f>J87</f>
        <v>350000</v>
      </c>
      <c r="D87" s="137">
        <f>D86</f>
        <v>50000</v>
      </c>
      <c r="E87" s="138">
        <f t="shared" ref="E87:F87" si="1050">D87+E86</f>
        <v>100000</v>
      </c>
      <c r="F87" s="138">
        <f t="shared" si="1050"/>
        <v>150000</v>
      </c>
      <c r="G87" s="138">
        <f t="shared" ref="G87" si="1051">F87+G86</f>
        <v>200000</v>
      </c>
      <c r="H87" s="138">
        <f t="shared" ref="H87" si="1052">G87+H86</f>
        <v>250000</v>
      </c>
      <c r="I87" s="138">
        <f t="shared" ref="I87" si="1053">H87+I86</f>
        <v>300000</v>
      </c>
      <c r="J87" s="138">
        <f t="shared" ref="J87" si="1054">I87+J86</f>
        <v>350000</v>
      </c>
      <c r="K87" s="138">
        <f t="shared" ref="K87" si="1055">J87+K86</f>
        <v>400000</v>
      </c>
      <c r="L87" s="138">
        <f t="shared" ref="L87" si="1056">K87+L86</f>
        <v>450000</v>
      </c>
      <c r="M87" s="138">
        <f t="shared" ref="M87" si="1057">L87+M86</f>
        <v>500000</v>
      </c>
      <c r="N87" s="138">
        <f t="shared" ref="N87" si="1058">M87+N86</f>
        <v>550000</v>
      </c>
      <c r="O87" s="138">
        <f t="shared" ref="O87" si="1059">N87+O86</f>
        <v>600000</v>
      </c>
      <c r="P87" s="129">
        <f t="shared" ref="P87" si="1060">C87</f>
        <v>350000</v>
      </c>
      <c r="Q87" s="184" t="s">
        <v>3</v>
      </c>
      <c r="R87" s="185" t="s">
        <v>84</v>
      </c>
      <c r="S87" s="146">
        <f>T87</f>
        <v>10000</v>
      </c>
      <c r="T87" s="137">
        <v>10000</v>
      </c>
      <c r="U87" s="138">
        <f t="shared" ref="U87:V87" si="1061">T87+U86</f>
        <v>40000</v>
      </c>
      <c r="V87" s="138">
        <f t="shared" si="1061"/>
        <v>70000</v>
      </c>
      <c r="W87" s="138">
        <f t="shared" ref="W87" si="1062">V87+W86</f>
        <v>100000</v>
      </c>
      <c r="X87" s="138">
        <f t="shared" ref="X87" si="1063">W87+X86</f>
        <v>130000</v>
      </c>
      <c r="Y87" s="138">
        <f t="shared" ref="Y87" si="1064">X87+Y86</f>
        <v>170000</v>
      </c>
      <c r="Z87" s="138">
        <f t="shared" ref="Z87" si="1065">Y87+Z86</f>
        <v>210000</v>
      </c>
      <c r="AA87" s="138">
        <f t="shared" ref="AA87" si="1066">Z87+AA86</f>
        <v>240000</v>
      </c>
      <c r="AB87" s="138">
        <f t="shared" ref="AB87" si="1067">AA87+AB86</f>
        <v>280000</v>
      </c>
      <c r="AC87" s="138">
        <f t="shared" ref="AC87" si="1068">AB87+AC86</f>
        <v>310000</v>
      </c>
      <c r="AD87" s="138">
        <f t="shared" ref="AD87" si="1069">AC87+AD86</f>
        <v>340000</v>
      </c>
      <c r="AE87" s="138">
        <f t="shared" ref="AE87" si="1070">AD87+AE86</f>
        <v>380000</v>
      </c>
      <c r="AF87" s="129">
        <f t="shared" ref="AF87" si="1071">S87</f>
        <v>10000</v>
      </c>
      <c r="AG87" s="184" t="s">
        <v>3</v>
      </c>
      <c r="AH87" s="185" t="s">
        <v>84</v>
      </c>
      <c r="AI87" s="146">
        <f>AJ87</f>
        <v>10000</v>
      </c>
      <c r="AJ87" s="137">
        <v>10000</v>
      </c>
      <c r="AK87" s="138">
        <f t="shared" ref="AK87:AL87" si="1072">AJ87+AK86</f>
        <v>40000</v>
      </c>
      <c r="AL87" s="138">
        <f t="shared" si="1072"/>
        <v>70000</v>
      </c>
      <c r="AM87" s="138">
        <f t="shared" ref="AM87" si="1073">AL87+AM86</f>
        <v>100000</v>
      </c>
      <c r="AN87" s="138">
        <f t="shared" ref="AN87" si="1074">AM87+AN86</f>
        <v>130000</v>
      </c>
      <c r="AO87" s="138">
        <f t="shared" ref="AO87" si="1075">AN87+AO86</f>
        <v>170000</v>
      </c>
      <c r="AP87" s="138">
        <f t="shared" ref="AP87" si="1076">AO87+AP86</f>
        <v>210000</v>
      </c>
      <c r="AQ87" s="138">
        <f t="shared" ref="AQ87" si="1077">AP87+AQ86</f>
        <v>240000</v>
      </c>
      <c r="AR87" s="138">
        <f t="shared" ref="AR87" si="1078">AQ87+AR86</f>
        <v>280000</v>
      </c>
      <c r="AS87" s="138">
        <f t="shared" ref="AS87" si="1079">AR87+AS86</f>
        <v>310000</v>
      </c>
      <c r="AT87" s="138">
        <f t="shared" ref="AT87" si="1080">AS87+AT86</f>
        <v>340000</v>
      </c>
      <c r="AU87" s="138">
        <f t="shared" ref="AU87" si="1081">AT87+AU86</f>
        <v>380000</v>
      </c>
      <c r="AV87" s="129">
        <f t="shared" ref="AV87" si="1082">AI87</f>
        <v>10000</v>
      </c>
      <c r="AW87" s="184" t="s">
        <v>3</v>
      </c>
      <c r="AX87" s="185" t="s">
        <v>84</v>
      </c>
      <c r="AY87" s="146">
        <f>AZ87</f>
        <v>10000</v>
      </c>
      <c r="AZ87" s="137">
        <v>10000</v>
      </c>
      <c r="BA87" s="138">
        <f t="shared" ref="BA87:BB87" si="1083">AZ87+BA86</f>
        <v>40000</v>
      </c>
      <c r="BB87" s="138">
        <f t="shared" si="1083"/>
        <v>70000</v>
      </c>
      <c r="BC87" s="138">
        <f t="shared" ref="BC87" si="1084">BB87+BC86</f>
        <v>100000</v>
      </c>
      <c r="BD87" s="138">
        <f t="shared" ref="BD87" si="1085">BC87+BD86</f>
        <v>130000</v>
      </c>
      <c r="BE87" s="138">
        <f t="shared" ref="BE87" si="1086">BD87+BE86</f>
        <v>170000</v>
      </c>
      <c r="BF87" s="138">
        <f t="shared" ref="BF87" si="1087">BE87+BF86</f>
        <v>210000</v>
      </c>
      <c r="BG87" s="138">
        <f t="shared" ref="BG87" si="1088">BF87+BG86</f>
        <v>240000</v>
      </c>
      <c r="BH87" s="138">
        <f t="shared" ref="BH87" si="1089">BG87+BH86</f>
        <v>280000</v>
      </c>
      <c r="BI87" s="138">
        <f t="shared" ref="BI87" si="1090">BH87+BI86</f>
        <v>310000</v>
      </c>
      <c r="BJ87" s="138">
        <f t="shared" ref="BJ87" si="1091">BI87+BJ86</f>
        <v>340000</v>
      </c>
      <c r="BK87" s="138">
        <f t="shared" ref="BK87" si="1092">BJ87+BK86</f>
        <v>380000</v>
      </c>
      <c r="BL87" s="129">
        <f t="shared" ref="BL87" si="1093">AY87</f>
        <v>10000</v>
      </c>
      <c r="BM87" s="184" t="s">
        <v>3</v>
      </c>
      <c r="BN87" s="185" t="s">
        <v>84</v>
      </c>
      <c r="BO87" s="146">
        <f>BP87</f>
        <v>10000</v>
      </c>
      <c r="BP87" s="137">
        <v>10000</v>
      </c>
      <c r="BQ87" s="138">
        <f t="shared" ref="BQ87:BR87" si="1094">BP87+BQ86</f>
        <v>40000</v>
      </c>
      <c r="BR87" s="138">
        <f t="shared" si="1094"/>
        <v>70000</v>
      </c>
      <c r="BS87" s="138">
        <f t="shared" ref="BS87" si="1095">BR87+BS86</f>
        <v>100000</v>
      </c>
      <c r="BT87" s="138">
        <f t="shared" ref="BT87" si="1096">BS87+BT86</f>
        <v>130000</v>
      </c>
      <c r="BU87" s="138">
        <f t="shared" ref="BU87" si="1097">BT87+BU86</f>
        <v>170000</v>
      </c>
      <c r="BV87" s="138">
        <f t="shared" ref="BV87" si="1098">BU87+BV86</f>
        <v>210000</v>
      </c>
      <c r="BW87" s="138">
        <f t="shared" ref="BW87" si="1099">BV87+BW86</f>
        <v>240000</v>
      </c>
      <c r="BX87" s="138">
        <f t="shared" ref="BX87" si="1100">BW87+BX86</f>
        <v>280000</v>
      </c>
      <c r="BY87" s="138">
        <f t="shared" ref="BY87" si="1101">BX87+BY86</f>
        <v>310000</v>
      </c>
      <c r="BZ87" s="138">
        <f t="shared" ref="BZ87" si="1102">BY87+BZ86</f>
        <v>340000</v>
      </c>
      <c r="CA87" s="138">
        <f t="shared" ref="CA87" si="1103">BZ87+CA86</f>
        <v>380000</v>
      </c>
      <c r="CB87" s="129">
        <f t="shared" ref="CB87" si="1104">BO87</f>
        <v>10000</v>
      </c>
      <c r="CC87" s="184" t="s">
        <v>3</v>
      </c>
      <c r="CD87" s="185" t="s">
        <v>84</v>
      </c>
      <c r="CE87" s="146">
        <f>CF87</f>
        <v>10000</v>
      </c>
      <c r="CF87" s="137">
        <v>10000</v>
      </c>
      <c r="CG87" s="138">
        <f t="shared" ref="CG87:CH87" si="1105">CF87+CG86</f>
        <v>40000</v>
      </c>
      <c r="CH87" s="138">
        <f t="shared" si="1105"/>
        <v>70000</v>
      </c>
      <c r="CI87" s="138">
        <f t="shared" ref="CI87" si="1106">CH87+CI86</f>
        <v>100000</v>
      </c>
      <c r="CJ87" s="138">
        <f t="shared" ref="CJ87" si="1107">CI87+CJ86</f>
        <v>130000</v>
      </c>
      <c r="CK87" s="138">
        <f t="shared" ref="CK87" si="1108">CJ87+CK86</f>
        <v>170000</v>
      </c>
      <c r="CL87" s="138">
        <f t="shared" ref="CL87" si="1109">CK87+CL86</f>
        <v>210000</v>
      </c>
      <c r="CM87" s="138">
        <f t="shared" ref="CM87" si="1110">CL87+CM86</f>
        <v>240000</v>
      </c>
      <c r="CN87" s="138">
        <f t="shared" ref="CN87" si="1111">CM87+CN86</f>
        <v>280000</v>
      </c>
      <c r="CO87" s="138">
        <f t="shared" ref="CO87" si="1112">CN87+CO86</f>
        <v>310000</v>
      </c>
      <c r="CP87" s="138">
        <f t="shared" ref="CP87" si="1113">CO87+CP86</f>
        <v>340000</v>
      </c>
      <c r="CQ87" s="138">
        <f t="shared" ref="CQ87" si="1114">CP87+CQ86</f>
        <v>380000</v>
      </c>
      <c r="CR87" s="129">
        <f t="shared" ref="CR87" si="1115">CE87</f>
        <v>10000</v>
      </c>
      <c r="CS87" s="184" t="s">
        <v>3</v>
      </c>
      <c r="CT87" s="185" t="s">
        <v>84</v>
      </c>
      <c r="CU87" s="146">
        <f>CV87</f>
        <v>10000</v>
      </c>
      <c r="CV87" s="137">
        <v>10000</v>
      </c>
      <c r="CW87" s="138">
        <f t="shared" ref="CW87:CX87" si="1116">CV87+CW86</f>
        <v>40000</v>
      </c>
      <c r="CX87" s="138">
        <f t="shared" si="1116"/>
        <v>70000</v>
      </c>
      <c r="CY87" s="138">
        <f t="shared" ref="CY87" si="1117">CX87+CY86</f>
        <v>100000</v>
      </c>
      <c r="CZ87" s="138">
        <f t="shared" ref="CZ87" si="1118">CY87+CZ86</f>
        <v>130000</v>
      </c>
      <c r="DA87" s="138">
        <f t="shared" ref="DA87" si="1119">CZ87+DA86</f>
        <v>170000</v>
      </c>
      <c r="DB87" s="138">
        <f t="shared" ref="DB87" si="1120">DA87+DB86</f>
        <v>210000</v>
      </c>
      <c r="DC87" s="138">
        <f t="shared" ref="DC87" si="1121">DB87+DC86</f>
        <v>240000</v>
      </c>
      <c r="DD87" s="138">
        <f t="shared" ref="DD87" si="1122">DC87+DD86</f>
        <v>280000</v>
      </c>
      <c r="DE87" s="138">
        <f t="shared" ref="DE87" si="1123">DD87+DE86</f>
        <v>310000</v>
      </c>
      <c r="DF87" s="138">
        <f t="shared" ref="DF87" si="1124">DE87+DF86</f>
        <v>340000</v>
      </c>
      <c r="DG87" s="138">
        <f t="shared" ref="DG87" si="1125">DF87+DG86</f>
        <v>380000</v>
      </c>
      <c r="DH87" s="129">
        <f t="shared" ref="DH87" si="1126">CU87</f>
        <v>10000</v>
      </c>
      <c r="DI87" s="184" t="s">
        <v>3</v>
      </c>
      <c r="DJ87" s="185" t="s">
        <v>84</v>
      </c>
      <c r="DK87" s="146">
        <f>DL87</f>
        <v>10000</v>
      </c>
      <c r="DL87" s="137">
        <v>10000</v>
      </c>
      <c r="DM87" s="138">
        <f t="shared" ref="DM87:DN87" si="1127">DL87+DM86</f>
        <v>40000</v>
      </c>
      <c r="DN87" s="138">
        <f t="shared" si="1127"/>
        <v>70000</v>
      </c>
      <c r="DO87" s="138">
        <f t="shared" ref="DO87" si="1128">DN87+DO86</f>
        <v>100000</v>
      </c>
      <c r="DP87" s="138">
        <f t="shared" ref="DP87" si="1129">DO87+DP86</f>
        <v>130000</v>
      </c>
      <c r="DQ87" s="138">
        <f t="shared" ref="DQ87" si="1130">DP87+DQ86</f>
        <v>170000</v>
      </c>
      <c r="DR87" s="138">
        <f t="shared" ref="DR87" si="1131">DQ87+DR86</f>
        <v>210000</v>
      </c>
      <c r="DS87" s="138">
        <f t="shared" ref="DS87" si="1132">DR87+DS86</f>
        <v>240000</v>
      </c>
      <c r="DT87" s="138">
        <f t="shared" ref="DT87" si="1133">DS87+DT86</f>
        <v>280000</v>
      </c>
      <c r="DU87" s="138">
        <f t="shared" ref="DU87" si="1134">DT87+DU86</f>
        <v>310000</v>
      </c>
      <c r="DV87" s="138">
        <f t="shared" ref="DV87" si="1135">DU87+DV86</f>
        <v>340000</v>
      </c>
      <c r="DW87" s="138">
        <f t="shared" ref="DW87" si="1136">DV87+DW86</f>
        <v>380000</v>
      </c>
      <c r="DX87" s="129">
        <f t="shared" ref="DX87" si="1137">DK87</f>
        <v>10000</v>
      </c>
      <c r="DY87" s="184" t="s">
        <v>3</v>
      </c>
      <c r="DZ87" s="185" t="s">
        <v>84</v>
      </c>
      <c r="EA87" s="146">
        <f>EB87</f>
        <v>10000</v>
      </c>
      <c r="EB87" s="137">
        <v>10000</v>
      </c>
      <c r="EC87" s="138">
        <f t="shared" ref="EC87:ED87" si="1138">EB87+EC86</f>
        <v>40000</v>
      </c>
      <c r="ED87" s="138">
        <f t="shared" si="1138"/>
        <v>70000</v>
      </c>
      <c r="EE87" s="138">
        <f t="shared" ref="EE87" si="1139">ED87+EE86</f>
        <v>100000</v>
      </c>
      <c r="EF87" s="138">
        <f t="shared" ref="EF87" si="1140">EE87+EF86</f>
        <v>130000</v>
      </c>
      <c r="EG87" s="138">
        <f t="shared" ref="EG87" si="1141">EF87+EG86</f>
        <v>170000</v>
      </c>
      <c r="EH87" s="138">
        <f t="shared" ref="EH87" si="1142">EG87+EH86</f>
        <v>210000</v>
      </c>
      <c r="EI87" s="138">
        <f t="shared" ref="EI87" si="1143">EH87+EI86</f>
        <v>240000</v>
      </c>
      <c r="EJ87" s="138">
        <f t="shared" ref="EJ87" si="1144">EI87+EJ86</f>
        <v>280000</v>
      </c>
      <c r="EK87" s="138">
        <f t="shared" ref="EK87" si="1145">EJ87+EK86</f>
        <v>310000</v>
      </c>
      <c r="EL87" s="138">
        <f t="shared" ref="EL87" si="1146">EK87+EL86</f>
        <v>340000</v>
      </c>
      <c r="EM87" s="138">
        <f t="shared" ref="EM87" si="1147">EL87+EM86</f>
        <v>380000</v>
      </c>
      <c r="EN87" s="129">
        <f t="shared" ref="EN87" si="1148">EA87</f>
        <v>10000</v>
      </c>
      <c r="EO87" s="184" t="s">
        <v>3</v>
      </c>
      <c r="EP87" s="185" t="s">
        <v>84</v>
      </c>
      <c r="EQ87" s="146">
        <f>ER87</f>
        <v>10000</v>
      </c>
      <c r="ER87" s="137">
        <v>10000</v>
      </c>
      <c r="ES87" s="138">
        <f t="shared" ref="ES87:ET87" si="1149">ER87+ES86</f>
        <v>40000</v>
      </c>
      <c r="ET87" s="138">
        <f t="shared" si="1149"/>
        <v>70000</v>
      </c>
      <c r="EU87" s="138">
        <f t="shared" ref="EU87" si="1150">ET87+EU86</f>
        <v>100000</v>
      </c>
      <c r="EV87" s="138">
        <f t="shared" ref="EV87" si="1151">EU87+EV86</f>
        <v>130000</v>
      </c>
      <c r="EW87" s="138">
        <f t="shared" ref="EW87" si="1152">EV87+EW86</f>
        <v>170000</v>
      </c>
      <c r="EX87" s="138">
        <f t="shared" ref="EX87" si="1153">EW87+EX86</f>
        <v>210000</v>
      </c>
      <c r="EY87" s="138">
        <f t="shared" ref="EY87" si="1154">EX87+EY86</f>
        <v>240000</v>
      </c>
      <c r="EZ87" s="138">
        <f t="shared" ref="EZ87" si="1155">EY87+EZ86</f>
        <v>280000</v>
      </c>
      <c r="FA87" s="138">
        <f t="shared" ref="FA87" si="1156">EZ87+FA86</f>
        <v>310000</v>
      </c>
      <c r="FB87" s="138">
        <f t="shared" ref="FB87" si="1157">FA87+FB86</f>
        <v>340000</v>
      </c>
      <c r="FC87" s="138">
        <f t="shared" ref="FC87" si="1158">FB87+FC86</f>
        <v>380000</v>
      </c>
      <c r="FD87" s="129">
        <f t="shared" ref="FD87" si="1159">EQ87</f>
        <v>10000</v>
      </c>
      <c r="FE87" s="184" t="s">
        <v>3</v>
      </c>
      <c r="FF87" s="185" t="s">
        <v>84</v>
      </c>
      <c r="FG87" s="146">
        <f>FH87</f>
        <v>10000</v>
      </c>
      <c r="FH87" s="137">
        <v>10000</v>
      </c>
      <c r="FI87" s="138">
        <f t="shared" ref="FI87:FJ87" si="1160">FH87+FI86</f>
        <v>40000</v>
      </c>
      <c r="FJ87" s="138">
        <f t="shared" si="1160"/>
        <v>70000</v>
      </c>
      <c r="FK87" s="138">
        <f t="shared" ref="FK87" si="1161">FJ87+FK86</f>
        <v>100000</v>
      </c>
      <c r="FL87" s="138">
        <f t="shared" ref="FL87" si="1162">FK87+FL86</f>
        <v>130000</v>
      </c>
      <c r="FM87" s="138">
        <f t="shared" ref="FM87" si="1163">FL87+FM86</f>
        <v>170000</v>
      </c>
      <c r="FN87" s="138">
        <f t="shared" ref="FN87" si="1164">FM87+FN86</f>
        <v>210000</v>
      </c>
      <c r="FO87" s="138">
        <f t="shared" ref="FO87" si="1165">FN87+FO86</f>
        <v>240000</v>
      </c>
      <c r="FP87" s="138">
        <f t="shared" ref="FP87" si="1166">FO87+FP86</f>
        <v>280000</v>
      </c>
      <c r="FQ87" s="138">
        <f t="shared" ref="FQ87" si="1167">FP87+FQ86</f>
        <v>310000</v>
      </c>
      <c r="FR87" s="138">
        <f t="shared" ref="FR87" si="1168">FQ87+FR86</f>
        <v>340000</v>
      </c>
      <c r="FS87" s="138">
        <f t="shared" ref="FS87" si="1169">FR87+FS86</f>
        <v>380000</v>
      </c>
      <c r="FT87" s="129">
        <f t="shared" ref="FT87" si="1170">FG87</f>
        <v>10000</v>
      </c>
      <c r="FU87" s="184" t="s">
        <v>3</v>
      </c>
      <c r="FV87" s="185" t="s">
        <v>84</v>
      </c>
      <c r="FW87" s="146">
        <f>FX87</f>
        <v>10000</v>
      </c>
      <c r="FX87" s="137">
        <v>10000</v>
      </c>
      <c r="FY87" s="138">
        <f t="shared" ref="FY87:FZ87" si="1171">FX87+FY86</f>
        <v>40000</v>
      </c>
      <c r="FZ87" s="138">
        <f t="shared" si="1171"/>
        <v>70000</v>
      </c>
      <c r="GA87" s="138">
        <f t="shared" ref="GA87" si="1172">FZ87+GA86</f>
        <v>100000</v>
      </c>
      <c r="GB87" s="138">
        <f t="shared" ref="GB87" si="1173">GA87+GB86</f>
        <v>130000</v>
      </c>
      <c r="GC87" s="138">
        <f t="shared" ref="GC87" si="1174">GB87+GC86</f>
        <v>170000</v>
      </c>
      <c r="GD87" s="138">
        <f t="shared" ref="GD87" si="1175">GC87+GD86</f>
        <v>210000</v>
      </c>
      <c r="GE87" s="138">
        <f t="shared" ref="GE87" si="1176">GD87+GE86</f>
        <v>240000</v>
      </c>
      <c r="GF87" s="138">
        <f t="shared" ref="GF87" si="1177">GE87+GF86</f>
        <v>280000</v>
      </c>
      <c r="GG87" s="138">
        <f t="shared" ref="GG87" si="1178">GF87+GG86</f>
        <v>310000</v>
      </c>
      <c r="GH87" s="138">
        <f t="shared" ref="GH87" si="1179">GG87+GH86</f>
        <v>340000</v>
      </c>
      <c r="GI87" s="138">
        <f t="shared" ref="GI87" si="1180">GH87+GI86</f>
        <v>380000</v>
      </c>
      <c r="GJ87" s="129">
        <f t="shared" ref="GJ87" si="1181">FW87</f>
        <v>10000</v>
      </c>
      <c r="GK87" s="184" t="s">
        <v>3</v>
      </c>
      <c r="GL87" s="185" t="s">
        <v>84</v>
      </c>
      <c r="GM87" s="146">
        <f>GN87</f>
        <v>10000</v>
      </c>
      <c r="GN87" s="137">
        <v>10000</v>
      </c>
      <c r="GO87" s="138">
        <f t="shared" ref="GO87:GP87" si="1182">GN87+GO86</f>
        <v>40000</v>
      </c>
      <c r="GP87" s="138">
        <f t="shared" si="1182"/>
        <v>70000</v>
      </c>
      <c r="GQ87" s="138">
        <f t="shared" ref="GQ87" si="1183">GP87+GQ86</f>
        <v>100000</v>
      </c>
      <c r="GR87" s="138">
        <f t="shared" ref="GR87" si="1184">GQ87+GR86</f>
        <v>130000</v>
      </c>
      <c r="GS87" s="138">
        <f t="shared" ref="GS87" si="1185">GR87+GS86</f>
        <v>170000</v>
      </c>
      <c r="GT87" s="138">
        <f t="shared" ref="GT87" si="1186">GS87+GT86</f>
        <v>210000</v>
      </c>
      <c r="GU87" s="138">
        <f t="shared" ref="GU87" si="1187">GT87+GU86</f>
        <v>240000</v>
      </c>
      <c r="GV87" s="138">
        <f t="shared" ref="GV87" si="1188">GU87+GV86</f>
        <v>280000</v>
      </c>
      <c r="GW87" s="138">
        <f t="shared" ref="GW87" si="1189">GV87+GW86</f>
        <v>310000</v>
      </c>
      <c r="GX87" s="138">
        <f t="shared" ref="GX87" si="1190">GW87+GX86</f>
        <v>340000</v>
      </c>
      <c r="GY87" s="138">
        <f t="shared" ref="GY87" si="1191">GX87+GY86</f>
        <v>380000</v>
      </c>
      <c r="GZ87" s="129">
        <f t="shared" ref="GZ87" si="1192">GM87</f>
        <v>10000</v>
      </c>
      <c r="HA87" s="184" t="s">
        <v>3</v>
      </c>
      <c r="HB87" s="185" t="s">
        <v>84</v>
      </c>
      <c r="HC87" s="146">
        <f>HD87</f>
        <v>10000</v>
      </c>
      <c r="HD87" s="137">
        <v>10000</v>
      </c>
      <c r="HE87" s="138">
        <f t="shared" ref="HE87:HF87" si="1193">HD87+HE86</f>
        <v>40000</v>
      </c>
      <c r="HF87" s="138">
        <f t="shared" si="1193"/>
        <v>70000</v>
      </c>
      <c r="HG87" s="138">
        <f t="shared" ref="HG87" si="1194">HF87+HG86</f>
        <v>100000</v>
      </c>
      <c r="HH87" s="138">
        <f t="shared" ref="HH87" si="1195">HG87+HH86</f>
        <v>130000</v>
      </c>
      <c r="HI87" s="138">
        <f t="shared" ref="HI87" si="1196">HH87+HI86</f>
        <v>170000</v>
      </c>
      <c r="HJ87" s="138">
        <f t="shared" ref="HJ87" si="1197">HI87+HJ86</f>
        <v>210000</v>
      </c>
      <c r="HK87" s="138">
        <f t="shared" ref="HK87" si="1198">HJ87+HK86</f>
        <v>240000</v>
      </c>
      <c r="HL87" s="138">
        <f t="shared" ref="HL87" si="1199">HK87+HL86</f>
        <v>280000</v>
      </c>
      <c r="HM87" s="138">
        <f t="shared" ref="HM87" si="1200">HL87+HM86</f>
        <v>310000</v>
      </c>
      <c r="HN87" s="138">
        <f t="shared" ref="HN87" si="1201">HM87+HN86</f>
        <v>340000</v>
      </c>
      <c r="HO87" s="138">
        <f t="shared" ref="HO87" si="1202">HN87+HO86</f>
        <v>380000</v>
      </c>
      <c r="HP87" s="129">
        <f t="shared" ref="HP87" si="1203">HC87</f>
        <v>10000</v>
      </c>
      <c r="HQ87" s="184" t="s">
        <v>3</v>
      </c>
      <c r="HR87" s="185" t="s">
        <v>84</v>
      </c>
      <c r="HS87" s="146">
        <f>HT87</f>
        <v>10000</v>
      </c>
      <c r="HT87" s="137">
        <v>10000</v>
      </c>
      <c r="HU87" s="138">
        <f t="shared" ref="HU87:HV87" si="1204">HT87+HU86</f>
        <v>40000</v>
      </c>
      <c r="HV87" s="138">
        <f t="shared" si="1204"/>
        <v>70000</v>
      </c>
      <c r="HW87" s="138">
        <f t="shared" ref="HW87" si="1205">HV87+HW86</f>
        <v>100000</v>
      </c>
      <c r="HX87" s="138">
        <f t="shared" ref="HX87" si="1206">HW87+HX86</f>
        <v>130000</v>
      </c>
      <c r="HY87" s="138">
        <f t="shared" ref="HY87" si="1207">HX87+HY86</f>
        <v>170000</v>
      </c>
      <c r="HZ87" s="138">
        <f t="shared" ref="HZ87" si="1208">HY87+HZ86</f>
        <v>210000</v>
      </c>
      <c r="IA87" s="138">
        <f t="shared" ref="IA87" si="1209">HZ87+IA86</f>
        <v>240000</v>
      </c>
      <c r="IB87" s="138">
        <f t="shared" ref="IB87" si="1210">IA87+IB86</f>
        <v>280000</v>
      </c>
      <c r="IC87" s="138">
        <f t="shared" ref="IC87" si="1211">IB87+IC86</f>
        <v>310000</v>
      </c>
      <c r="ID87" s="138">
        <f t="shared" ref="ID87" si="1212">IC87+ID86</f>
        <v>340000</v>
      </c>
      <c r="IE87" s="138">
        <f t="shared" ref="IE87" si="1213">ID87+IE86</f>
        <v>380000</v>
      </c>
      <c r="IF87" s="129">
        <f t="shared" ref="IF87" si="1214">HS87</f>
        <v>10000</v>
      </c>
      <c r="IG87" s="184" t="s">
        <v>3</v>
      </c>
      <c r="IH87" s="185" t="s">
        <v>84</v>
      </c>
      <c r="II87" s="146">
        <f>IJ87</f>
        <v>10000</v>
      </c>
      <c r="IJ87" s="137">
        <v>10000</v>
      </c>
      <c r="IK87" s="138">
        <f t="shared" ref="IK87:IL87" si="1215">IJ87+IK86</f>
        <v>40000</v>
      </c>
      <c r="IL87" s="138">
        <f t="shared" si="1215"/>
        <v>70000</v>
      </c>
      <c r="IM87" s="138">
        <f t="shared" ref="IM87" si="1216">IL87+IM86</f>
        <v>100000</v>
      </c>
      <c r="IN87" s="138">
        <f t="shared" ref="IN87" si="1217">IM87+IN86</f>
        <v>130000</v>
      </c>
      <c r="IO87" s="138">
        <f t="shared" ref="IO87" si="1218">IN87+IO86</f>
        <v>170000</v>
      </c>
      <c r="IP87" s="138">
        <f t="shared" ref="IP87" si="1219">IO87+IP86</f>
        <v>210000</v>
      </c>
      <c r="IQ87" s="138">
        <f t="shared" ref="IQ87" si="1220">IP87+IQ86</f>
        <v>240000</v>
      </c>
      <c r="IR87" s="138">
        <f t="shared" ref="IR87" si="1221">IQ87+IR86</f>
        <v>280000</v>
      </c>
      <c r="IS87" s="138">
        <f t="shared" ref="IS87" si="1222">IR87+IS86</f>
        <v>310000</v>
      </c>
      <c r="IT87" s="138">
        <f t="shared" ref="IT87" si="1223">IS87+IT86</f>
        <v>340000</v>
      </c>
      <c r="IU87" s="138">
        <f t="shared" ref="IU87" si="1224">IT87+IU86</f>
        <v>380000</v>
      </c>
      <c r="IV87" s="129">
        <f t="shared" ref="IV87" si="1225">II87</f>
        <v>10000</v>
      </c>
      <c r="IW87" s="184" t="s">
        <v>3</v>
      </c>
      <c r="IX87" s="185" t="s">
        <v>84</v>
      </c>
      <c r="IY87" s="146">
        <f>IZ87</f>
        <v>10000</v>
      </c>
      <c r="IZ87" s="137">
        <v>10000</v>
      </c>
      <c r="JA87" s="138">
        <f t="shared" ref="JA87:JB87" si="1226">IZ87+JA86</f>
        <v>40000</v>
      </c>
      <c r="JB87" s="138">
        <f t="shared" si="1226"/>
        <v>70000</v>
      </c>
      <c r="JC87" s="138">
        <f t="shared" ref="JC87" si="1227">JB87+JC86</f>
        <v>100000</v>
      </c>
      <c r="JD87" s="138">
        <f t="shared" ref="JD87" si="1228">JC87+JD86</f>
        <v>130000</v>
      </c>
      <c r="JE87" s="138">
        <f t="shared" ref="JE87" si="1229">JD87+JE86</f>
        <v>170000</v>
      </c>
      <c r="JF87" s="138">
        <f t="shared" ref="JF87" si="1230">JE87+JF86</f>
        <v>210000</v>
      </c>
      <c r="JG87" s="138">
        <f t="shared" ref="JG87" si="1231">JF87+JG86</f>
        <v>240000</v>
      </c>
      <c r="JH87" s="138">
        <f t="shared" ref="JH87" si="1232">JG87+JH86</f>
        <v>280000</v>
      </c>
      <c r="JI87" s="138">
        <f t="shared" ref="JI87" si="1233">JH87+JI86</f>
        <v>310000</v>
      </c>
      <c r="JJ87" s="138">
        <f t="shared" ref="JJ87" si="1234">JI87+JJ86</f>
        <v>340000</v>
      </c>
      <c r="JK87" s="138">
        <f t="shared" ref="JK87" si="1235">JJ87+JK86</f>
        <v>380000</v>
      </c>
      <c r="JL87" s="129">
        <f t="shared" ref="JL87" si="1236">IY87</f>
        <v>10000</v>
      </c>
      <c r="JM87" s="184" t="s">
        <v>3</v>
      </c>
      <c r="JN87" s="185" t="s">
        <v>84</v>
      </c>
      <c r="JO87" s="146">
        <f>JP87</f>
        <v>10000</v>
      </c>
      <c r="JP87" s="137">
        <v>10000</v>
      </c>
      <c r="JQ87" s="138">
        <f t="shared" ref="JQ87:JR87" si="1237">JP87+JQ86</f>
        <v>40000</v>
      </c>
      <c r="JR87" s="138">
        <f t="shared" si="1237"/>
        <v>70000</v>
      </c>
      <c r="JS87" s="138">
        <f t="shared" ref="JS87" si="1238">JR87+JS86</f>
        <v>100000</v>
      </c>
      <c r="JT87" s="138">
        <f t="shared" ref="JT87" si="1239">JS87+JT86</f>
        <v>130000</v>
      </c>
      <c r="JU87" s="138">
        <f t="shared" ref="JU87" si="1240">JT87+JU86</f>
        <v>170000</v>
      </c>
      <c r="JV87" s="138">
        <f t="shared" ref="JV87" si="1241">JU87+JV86</f>
        <v>210000</v>
      </c>
      <c r="JW87" s="138">
        <f t="shared" ref="JW87" si="1242">JV87+JW86</f>
        <v>240000</v>
      </c>
      <c r="JX87" s="138">
        <f t="shared" ref="JX87" si="1243">JW87+JX86</f>
        <v>280000</v>
      </c>
      <c r="JY87" s="138">
        <f t="shared" ref="JY87" si="1244">JX87+JY86</f>
        <v>310000</v>
      </c>
      <c r="JZ87" s="138">
        <f t="shared" ref="JZ87" si="1245">JY87+JZ86</f>
        <v>340000</v>
      </c>
      <c r="KA87" s="138">
        <f t="shared" ref="KA87" si="1246">JZ87+KA86</f>
        <v>380000</v>
      </c>
      <c r="KB87" s="129">
        <f t="shared" ref="KB87" si="1247">JO87</f>
        <v>10000</v>
      </c>
      <c r="KC87" s="184" t="s">
        <v>3</v>
      </c>
      <c r="KD87" s="185" t="s">
        <v>84</v>
      </c>
      <c r="KE87" s="146">
        <f>KF87</f>
        <v>10000</v>
      </c>
      <c r="KF87" s="137">
        <v>10000</v>
      </c>
      <c r="KG87" s="138">
        <f t="shared" ref="KG87:KH87" si="1248">KF87+KG86</f>
        <v>40000</v>
      </c>
      <c r="KH87" s="138">
        <f t="shared" si="1248"/>
        <v>70000</v>
      </c>
      <c r="KI87" s="138">
        <f t="shared" ref="KI87" si="1249">KH87+KI86</f>
        <v>100000</v>
      </c>
      <c r="KJ87" s="138">
        <f t="shared" ref="KJ87" si="1250">KI87+KJ86</f>
        <v>130000</v>
      </c>
      <c r="KK87" s="138">
        <f t="shared" ref="KK87" si="1251">KJ87+KK86</f>
        <v>170000</v>
      </c>
      <c r="KL87" s="138">
        <f t="shared" ref="KL87" si="1252">KK87+KL86</f>
        <v>210000</v>
      </c>
      <c r="KM87" s="138">
        <f t="shared" ref="KM87" si="1253">KL87+KM86</f>
        <v>240000</v>
      </c>
      <c r="KN87" s="138">
        <f t="shared" ref="KN87" si="1254">KM87+KN86</f>
        <v>280000</v>
      </c>
      <c r="KO87" s="138">
        <f t="shared" ref="KO87" si="1255">KN87+KO86</f>
        <v>310000</v>
      </c>
      <c r="KP87" s="138">
        <f t="shared" ref="KP87" si="1256">KO87+KP86</f>
        <v>340000</v>
      </c>
      <c r="KQ87" s="138">
        <f t="shared" ref="KQ87" si="1257">KP87+KQ86</f>
        <v>380000</v>
      </c>
      <c r="KR87" s="129">
        <f t="shared" ref="KR87" si="1258">KE87</f>
        <v>10000</v>
      </c>
      <c r="KS87" s="184" t="s">
        <v>3</v>
      </c>
      <c r="KT87" s="185" t="s">
        <v>84</v>
      </c>
      <c r="KU87" s="146">
        <f>KV87</f>
        <v>10000</v>
      </c>
      <c r="KV87" s="137">
        <v>10000</v>
      </c>
      <c r="KW87" s="138">
        <f t="shared" ref="KW87:KX87" si="1259">KV87+KW86</f>
        <v>40000</v>
      </c>
      <c r="KX87" s="138">
        <f t="shared" si="1259"/>
        <v>70000</v>
      </c>
      <c r="KY87" s="138">
        <f t="shared" ref="KY87" si="1260">KX87+KY86</f>
        <v>100000</v>
      </c>
      <c r="KZ87" s="138">
        <f t="shared" ref="KZ87" si="1261">KY87+KZ86</f>
        <v>130000</v>
      </c>
      <c r="LA87" s="138">
        <f t="shared" ref="LA87" si="1262">KZ87+LA86</f>
        <v>170000</v>
      </c>
      <c r="LB87" s="138">
        <f t="shared" ref="LB87" si="1263">LA87+LB86</f>
        <v>210000</v>
      </c>
      <c r="LC87" s="138">
        <f t="shared" ref="LC87" si="1264">LB87+LC86</f>
        <v>240000</v>
      </c>
      <c r="LD87" s="138">
        <f t="shared" ref="LD87" si="1265">LC87+LD86</f>
        <v>280000</v>
      </c>
      <c r="LE87" s="138">
        <f t="shared" ref="LE87" si="1266">LD87+LE86</f>
        <v>310000</v>
      </c>
      <c r="LF87" s="138">
        <f t="shared" ref="LF87" si="1267">LE87+LF86</f>
        <v>340000</v>
      </c>
      <c r="LG87" s="138">
        <f t="shared" ref="LG87" si="1268">LF87+LG86</f>
        <v>380000</v>
      </c>
      <c r="LH87" s="129">
        <f t="shared" ref="LH87" si="1269">KU87</f>
        <v>10000</v>
      </c>
      <c r="LI87" s="184" t="s">
        <v>3</v>
      </c>
      <c r="LJ87" s="185" t="s">
        <v>84</v>
      </c>
      <c r="LK87" s="146">
        <f>LL87</f>
        <v>10000</v>
      </c>
      <c r="LL87" s="137">
        <v>10000</v>
      </c>
      <c r="LM87" s="138">
        <f t="shared" ref="LM87:LN87" si="1270">LL87+LM86</f>
        <v>40000</v>
      </c>
      <c r="LN87" s="138">
        <f t="shared" si="1270"/>
        <v>70000</v>
      </c>
      <c r="LO87" s="138">
        <f t="shared" ref="LO87" si="1271">LN87+LO86</f>
        <v>100000</v>
      </c>
      <c r="LP87" s="138">
        <f t="shared" ref="LP87" si="1272">LO87+LP86</f>
        <v>130000</v>
      </c>
      <c r="LQ87" s="138">
        <f t="shared" ref="LQ87" si="1273">LP87+LQ86</f>
        <v>170000</v>
      </c>
      <c r="LR87" s="138">
        <f t="shared" ref="LR87" si="1274">LQ87+LR86</f>
        <v>210000</v>
      </c>
      <c r="LS87" s="138">
        <f t="shared" ref="LS87" si="1275">LR87+LS86</f>
        <v>240000</v>
      </c>
      <c r="LT87" s="138">
        <f t="shared" ref="LT87" si="1276">LS87+LT86</f>
        <v>280000</v>
      </c>
      <c r="LU87" s="138">
        <f t="shared" ref="LU87" si="1277">LT87+LU86</f>
        <v>310000</v>
      </c>
      <c r="LV87" s="138">
        <f t="shared" ref="LV87" si="1278">LU87+LV86</f>
        <v>340000</v>
      </c>
      <c r="LW87" s="138">
        <f t="shared" ref="LW87" si="1279">LV87+LW86</f>
        <v>380000</v>
      </c>
      <c r="LX87" s="129">
        <f t="shared" ref="LX87" si="1280">LK87</f>
        <v>10000</v>
      </c>
      <c r="LY87" s="184" t="s">
        <v>3</v>
      </c>
      <c r="LZ87" s="185" t="s">
        <v>84</v>
      </c>
      <c r="MA87" s="146">
        <f>MB87</f>
        <v>10000</v>
      </c>
      <c r="MB87" s="137">
        <v>10000</v>
      </c>
      <c r="MC87" s="138">
        <f t="shared" ref="MC87:MD87" si="1281">MB87+MC86</f>
        <v>40000</v>
      </c>
      <c r="MD87" s="138">
        <f t="shared" si="1281"/>
        <v>70000</v>
      </c>
      <c r="ME87" s="138">
        <f t="shared" ref="ME87" si="1282">MD87+ME86</f>
        <v>100000</v>
      </c>
      <c r="MF87" s="138">
        <f t="shared" ref="MF87" si="1283">ME87+MF86</f>
        <v>130000</v>
      </c>
      <c r="MG87" s="138">
        <f t="shared" ref="MG87" si="1284">MF87+MG86</f>
        <v>170000</v>
      </c>
      <c r="MH87" s="138">
        <f t="shared" ref="MH87" si="1285">MG87+MH86</f>
        <v>210000</v>
      </c>
      <c r="MI87" s="138">
        <f t="shared" ref="MI87" si="1286">MH87+MI86</f>
        <v>240000</v>
      </c>
      <c r="MJ87" s="138">
        <f t="shared" ref="MJ87" si="1287">MI87+MJ86</f>
        <v>280000</v>
      </c>
      <c r="MK87" s="138">
        <f t="shared" ref="MK87" si="1288">MJ87+MK86</f>
        <v>310000</v>
      </c>
      <c r="ML87" s="138">
        <f t="shared" ref="ML87" si="1289">MK87+ML86</f>
        <v>340000</v>
      </c>
      <c r="MM87" s="138">
        <f t="shared" ref="MM87" si="1290">ML87+MM86</f>
        <v>380000</v>
      </c>
      <c r="MN87" s="129">
        <f t="shared" ref="MN87" si="1291">MA87</f>
        <v>10000</v>
      </c>
      <c r="MO87" s="184" t="s">
        <v>3</v>
      </c>
      <c r="MP87" s="185" t="s">
        <v>84</v>
      </c>
      <c r="MQ87" s="146">
        <f>MR87</f>
        <v>10000</v>
      </c>
      <c r="MR87" s="137">
        <v>10000</v>
      </c>
      <c r="MS87" s="138">
        <f t="shared" ref="MS87:MT87" si="1292">MR87+MS86</f>
        <v>40000</v>
      </c>
      <c r="MT87" s="138">
        <f t="shared" si="1292"/>
        <v>70000</v>
      </c>
      <c r="MU87" s="138">
        <f t="shared" ref="MU87" si="1293">MT87+MU86</f>
        <v>100000</v>
      </c>
      <c r="MV87" s="138">
        <f t="shared" ref="MV87" si="1294">MU87+MV86</f>
        <v>130000</v>
      </c>
      <c r="MW87" s="138">
        <f t="shared" ref="MW87" si="1295">MV87+MW86</f>
        <v>170000</v>
      </c>
      <c r="MX87" s="138">
        <f t="shared" ref="MX87" si="1296">MW87+MX86</f>
        <v>210000</v>
      </c>
      <c r="MY87" s="138">
        <f t="shared" ref="MY87" si="1297">MX87+MY86</f>
        <v>240000</v>
      </c>
      <c r="MZ87" s="138">
        <f t="shared" ref="MZ87" si="1298">MY87+MZ86</f>
        <v>280000</v>
      </c>
      <c r="NA87" s="138">
        <f t="shared" ref="NA87" si="1299">MZ87+NA86</f>
        <v>310000</v>
      </c>
      <c r="NB87" s="138">
        <f t="shared" ref="NB87" si="1300">NA87+NB86</f>
        <v>340000</v>
      </c>
      <c r="NC87" s="138">
        <f t="shared" ref="NC87" si="1301">NB87+NC86</f>
        <v>380000</v>
      </c>
      <c r="ND87" s="129">
        <f t="shared" ref="ND87" si="1302">MQ87</f>
        <v>10000</v>
      </c>
      <c r="NE87" s="184" t="s">
        <v>3</v>
      </c>
      <c r="NF87" s="185" t="s">
        <v>84</v>
      </c>
      <c r="NG87" s="146">
        <f>NH87</f>
        <v>10000</v>
      </c>
      <c r="NH87" s="137">
        <v>10000</v>
      </c>
      <c r="NI87" s="138">
        <f t="shared" ref="NI87:NJ87" si="1303">NH87+NI86</f>
        <v>40000</v>
      </c>
      <c r="NJ87" s="138">
        <f t="shared" si="1303"/>
        <v>70000</v>
      </c>
      <c r="NK87" s="138">
        <f t="shared" ref="NK87" si="1304">NJ87+NK86</f>
        <v>100000</v>
      </c>
      <c r="NL87" s="138">
        <f t="shared" ref="NL87" si="1305">NK87+NL86</f>
        <v>130000</v>
      </c>
      <c r="NM87" s="138">
        <f t="shared" ref="NM87" si="1306">NL87+NM86</f>
        <v>170000</v>
      </c>
      <c r="NN87" s="138">
        <f t="shared" ref="NN87" si="1307">NM87+NN86</f>
        <v>210000</v>
      </c>
      <c r="NO87" s="138">
        <f t="shared" ref="NO87" si="1308">NN87+NO86</f>
        <v>240000</v>
      </c>
      <c r="NP87" s="138">
        <f t="shared" ref="NP87" si="1309">NO87+NP86</f>
        <v>280000</v>
      </c>
      <c r="NQ87" s="138">
        <f t="shared" ref="NQ87" si="1310">NP87+NQ86</f>
        <v>310000</v>
      </c>
      <c r="NR87" s="138">
        <f t="shared" ref="NR87" si="1311">NQ87+NR86</f>
        <v>340000</v>
      </c>
      <c r="NS87" s="138">
        <f t="shared" ref="NS87" si="1312">NR87+NS86</f>
        <v>380000</v>
      </c>
      <c r="NT87" s="129">
        <f t="shared" ref="NT87" si="1313">NG87</f>
        <v>10000</v>
      </c>
      <c r="NU87" s="184" t="s">
        <v>3</v>
      </c>
      <c r="NV87" s="185" t="s">
        <v>84</v>
      </c>
      <c r="NW87" s="146">
        <f>NX87</f>
        <v>10000</v>
      </c>
      <c r="NX87" s="137">
        <v>10000</v>
      </c>
      <c r="NY87" s="138">
        <f t="shared" ref="NY87:NZ87" si="1314">NX87+NY86</f>
        <v>40000</v>
      </c>
      <c r="NZ87" s="138">
        <f t="shared" si="1314"/>
        <v>70000</v>
      </c>
      <c r="OA87" s="138">
        <f t="shared" ref="OA87" si="1315">NZ87+OA86</f>
        <v>100000</v>
      </c>
      <c r="OB87" s="138">
        <f t="shared" ref="OB87" si="1316">OA87+OB86</f>
        <v>130000</v>
      </c>
      <c r="OC87" s="138">
        <f t="shared" ref="OC87" si="1317">OB87+OC86</f>
        <v>170000</v>
      </c>
      <c r="OD87" s="138">
        <f t="shared" ref="OD87" si="1318">OC87+OD86</f>
        <v>210000</v>
      </c>
      <c r="OE87" s="138">
        <f t="shared" ref="OE87" si="1319">OD87+OE86</f>
        <v>240000</v>
      </c>
      <c r="OF87" s="138">
        <f t="shared" ref="OF87" si="1320">OE87+OF86</f>
        <v>280000</v>
      </c>
      <c r="OG87" s="138">
        <f t="shared" ref="OG87" si="1321">OF87+OG86</f>
        <v>310000</v>
      </c>
      <c r="OH87" s="138">
        <f t="shared" ref="OH87" si="1322">OG87+OH86</f>
        <v>340000</v>
      </c>
      <c r="OI87" s="138">
        <f t="shared" ref="OI87" si="1323">OH87+OI86</f>
        <v>380000</v>
      </c>
      <c r="OJ87" s="129">
        <f t="shared" ref="OJ87" si="1324">NW87</f>
        <v>10000</v>
      </c>
      <c r="OK87" s="184" t="s">
        <v>3</v>
      </c>
      <c r="OL87" s="185" t="s">
        <v>84</v>
      </c>
      <c r="OM87" s="146">
        <f>ON87</f>
        <v>10000</v>
      </c>
      <c r="ON87" s="137">
        <v>10000</v>
      </c>
      <c r="OO87" s="138">
        <f t="shared" ref="OO87:OP87" si="1325">ON87+OO86</f>
        <v>40000</v>
      </c>
      <c r="OP87" s="138">
        <f t="shared" si="1325"/>
        <v>70000</v>
      </c>
      <c r="OQ87" s="138">
        <f t="shared" ref="OQ87" si="1326">OP87+OQ86</f>
        <v>100000</v>
      </c>
      <c r="OR87" s="138">
        <f t="shared" ref="OR87" si="1327">OQ87+OR86</f>
        <v>130000</v>
      </c>
      <c r="OS87" s="138">
        <f t="shared" ref="OS87" si="1328">OR87+OS86</f>
        <v>170000</v>
      </c>
      <c r="OT87" s="138">
        <f t="shared" ref="OT87" si="1329">OS87+OT86</f>
        <v>210000</v>
      </c>
      <c r="OU87" s="138">
        <f t="shared" ref="OU87" si="1330">OT87+OU86</f>
        <v>240000</v>
      </c>
      <c r="OV87" s="138">
        <f t="shared" ref="OV87" si="1331">OU87+OV86</f>
        <v>280000</v>
      </c>
      <c r="OW87" s="138">
        <f t="shared" ref="OW87" si="1332">OV87+OW86</f>
        <v>310000</v>
      </c>
      <c r="OX87" s="138">
        <f t="shared" ref="OX87" si="1333">OW87+OX86</f>
        <v>340000</v>
      </c>
      <c r="OY87" s="138">
        <f t="shared" ref="OY87" si="1334">OX87+OY86</f>
        <v>380000</v>
      </c>
      <c r="OZ87" s="129">
        <f t="shared" ref="OZ87" si="1335">OM87</f>
        <v>10000</v>
      </c>
      <c r="PA87" s="184" t="s">
        <v>3</v>
      </c>
      <c r="PB87" s="185" t="s">
        <v>84</v>
      </c>
      <c r="PC87" s="146">
        <f>PD87</f>
        <v>10000</v>
      </c>
      <c r="PD87" s="137">
        <v>10000</v>
      </c>
      <c r="PE87" s="138">
        <f t="shared" ref="PE87:PF87" si="1336">PD87+PE86</f>
        <v>40000</v>
      </c>
      <c r="PF87" s="138">
        <f t="shared" si="1336"/>
        <v>70000</v>
      </c>
      <c r="PG87" s="138">
        <f t="shared" ref="PG87" si="1337">PF87+PG86</f>
        <v>100000</v>
      </c>
      <c r="PH87" s="138">
        <f t="shared" ref="PH87" si="1338">PG87+PH86</f>
        <v>130000</v>
      </c>
      <c r="PI87" s="138">
        <f t="shared" ref="PI87" si="1339">PH87+PI86</f>
        <v>170000</v>
      </c>
      <c r="PJ87" s="138">
        <f t="shared" ref="PJ87" si="1340">PI87+PJ86</f>
        <v>210000</v>
      </c>
      <c r="PK87" s="138">
        <f t="shared" ref="PK87" si="1341">PJ87+PK86</f>
        <v>240000</v>
      </c>
      <c r="PL87" s="138">
        <f t="shared" ref="PL87" si="1342">PK87+PL86</f>
        <v>280000</v>
      </c>
      <c r="PM87" s="138">
        <f t="shared" ref="PM87" si="1343">PL87+PM86</f>
        <v>310000</v>
      </c>
      <c r="PN87" s="138">
        <f t="shared" ref="PN87" si="1344">PM87+PN86</f>
        <v>340000</v>
      </c>
      <c r="PO87" s="138">
        <f t="shared" ref="PO87" si="1345">PN87+PO86</f>
        <v>380000</v>
      </c>
      <c r="PP87" s="129">
        <f t="shared" ref="PP87" si="1346">PC87</f>
        <v>10000</v>
      </c>
      <c r="PQ87" s="184" t="s">
        <v>3</v>
      </c>
      <c r="PR87" s="185" t="s">
        <v>84</v>
      </c>
      <c r="PS87" s="146">
        <f>PT87</f>
        <v>10000</v>
      </c>
      <c r="PT87" s="137">
        <v>10000</v>
      </c>
      <c r="PU87" s="138">
        <f t="shared" ref="PU87:PV87" si="1347">PT87+PU86</f>
        <v>40000</v>
      </c>
      <c r="PV87" s="138">
        <f t="shared" si="1347"/>
        <v>70000</v>
      </c>
      <c r="PW87" s="138">
        <f t="shared" ref="PW87" si="1348">PV87+PW86</f>
        <v>100000</v>
      </c>
      <c r="PX87" s="138">
        <f t="shared" ref="PX87" si="1349">PW87+PX86</f>
        <v>130000</v>
      </c>
      <c r="PY87" s="138">
        <f t="shared" ref="PY87" si="1350">PX87+PY86</f>
        <v>170000</v>
      </c>
      <c r="PZ87" s="138">
        <f t="shared" ref="PZ87" si="1351">PY87+PZ86</f>
        <v>210000</v>
      </c>
      <c r="QA87" s="138">
        <f t="shared" ref="QA87" si="1352">PZ87+QA86</f>
        <v>240000</v>
      </c>
      <c r="QB87" s="138">
        <f t="shared" ref="QB87" si="1353">QA87+QB86</f>
        <v>280000</v>
      </c>
      <c r="QC87" s="138">
        <f t="shared" ref="QC87" si="1354">QB87+QC86</f>
        <v>310000</v>
      </c>
      <c r="QD87" s="138">
        <f t="shared" ref="QD87" si="1355">QC87+QD86</f>
        <v>340000</v>
      </c>
      <c r="QE87" s="138">
        <f t="shared" ref="QE87" si="1356">QD87+QE86</f>
        <v>380000</v>
      </c>
      <c r="QF87" s="129">
        <f t="shared" ref="QF87" si="1357">PS87</f>
        <v>10000</v>
      </c>
      <c r="QG87" s="184" t="s">
        <v>3</v>
      </c>
      <c r="QH87" s="185" t="s">
        <v>84</v>
      </c>
      <c r="QI87" s="146">
        <f>QJ87</f>
        <v>10000</v>
      </c>
      <c r="QJ87" s="137">
        <v>10000</v>
      </c>
      <c r="QK87" s="138">
        <f t="shared" ref="QK87:QL87" si="1358">QJ87+QK86</f>
        <v>40000</v>
      </c>
      <c r="QL87" s="138">
        <f t="shared" si="1358"/>
        <v>70000</v>
      </c>
      <c r="QM87" s="138">
        <f t="shared" ref="QM87" si="1359">QL87+QM86</f>
        <v>100000</v>
      </c>
      <c r="QN87" s="138">
        <f t="shared" ref="QN87" si="1360">QM87+QN86</f>
        <v>130000</v>
      </c>
      <c r="QO87" s="138">
        <f t="shared" ref="QO87" si="1361">QN87+QO86</f>
        <v>170000</v>
      </c>
      <c r="QP87" s="138">
        <f t="shared" ref="QP87" si="1362">QO87+QP86</f>
        <v>210000</v>
      </c>
      <c r="QQ87" s="138">
        <f t="shared" ref="QQ87" si="1363">QP87+QQ86</f>
        <v>240000</v>
      </c>
      <c r="QR87" s="138">
        <f t="shared" ref="QR87" si="1364">QQ87+QR86</f>
        <v>280000</v>
      </c>
      <c r="QS87" s="138">
        <f t="shared" ref="QS87" si="1365">QR87+QS86</f>
        <v>310000</v>
      </c>
      <c r="QT87" s="138">
        <f t="shared" ref="QT87" si="1366">QS87+QT86</f>
        <v>340000</v>
      </c>
      <c r="QU87" s="138">
        <f t="shared" ref="QU87" si="1367">QT87+QU86</f>
        <v>380000</v>
      </c>
      <c r="QV87" s="129">
        <f t="shared" ref="QV87" si="1368">QI87</f>
        <v>10000</v>
      </c>
      <c r="QW87" s="184" t="s">
        <v>3</v>
      </c>
      <c r="QX87" s="185" t="s">
        <v>84</v>
      </c>
      <c r="QY87" s="146">
        <f>QZ87</f>
        <v>10000</v>
      </c>
      <c r="QZ87" s="137">
        <v>10000</v>
      </c>
      <c r="RA87" s="138">
        <f t="shared" ref="RA87:RB87" si="1369">QZ87+RA86</f>
        <v>40000</v>
      </c>
      <c r="RB87" s="138">
        <f t="shared" si="1369"/>
        <v>70000</v>
      </c>
      <c r="RC87" s="138">
        <f t="shared" ref="RC87" si="1370">RB87+RC86</f>
        <v>100000</v>
      </c>
      <c r="RD87" s="138">
        <f t="shared" ref="RD87" si="1371">RC87+RD86</f>
        <v>130000</v>
      </c>
      <c r="RE87" s="138">
        <f t="shared" ref="RE87" si="1372">RD87+RE86</f>
        <v>170000</v>
      </c>
      <c r="RF87" s="138">
        <f t="shared" ref="RF87" si="1373">RE87+RF86</f>
        <v>210000</v>
      </c>
      <c r="RG87" s="138">
        <f t="shared" ref="RG87" si="1374">RF87+RG86</f>
        <v>240000</v>
      </c>
      <c r="RH87" s="138">
        <f t="shared" ref="RH87" si="1375">RG87+RH86</f>
        <v>280000</v>
      </c>
      <c r="RI87" s="138">
        <f t="shared" ref="RI87" si="1376">RH87+RI86</f>
        <v>310000</v>
      </c>
      <c r="RJ87" s="138">
        <f t="shared" ref="RJ87" si="1377">RI87+RJ86</f>
        <v>340000</v>
      </c>
      <c r="RK87" s="138">
        <f t="shared" ref="RK87" si="1378">RJ87+RK86</f>
        <v>380000</v>
      </c>
      <c r="RL87" s="129">
        <f t="shared" ref="RL87" si="1379">QY87</f>
        <v>10000</v>
      </c>
      <c r="RM87" s="184" t="s">
        <v>3</v>
      </c>
      <c r="RN87" s="185" t="s">
        <v>84</v>
      </c>
      <c r="RO87" s="146">
        <f>RP87</f>
        <v>10000</v>
      </c>
      <c r="RP87" s="137">
        <v>10000</v>
      </c>
      <c r="RQ87" s="138">
        <f t="shared" ref="RQ87:RR87" si="1380">RP87+RQ86</f>
        <v>40000</v>
      </c>
      <c r="RR87" s="138">
        <f t="shared" si="1380"/>
        <v>70000</v>
      </c>
      <c r="RS87" s="138">
        <f t="shared" ref="RS87" si="1381">RR87+RS86</f>
        <v>100000</v>
      </c>
      <c r="RT87" s="138">
        <f t="shared" ref="RT87" si="1382">RS87+RT86</f>
        <v>130000</v>
      </c>
      <c r="RU87" s="138">
        <f t="shared" ref="RU87" si="1383">RT87+RU86</f>
        <v>170000</v>
      </c>
      <c r="RV87" s="138">
        <f t="shared" ref="RV87" si="1384">RU87+RV86</f>
        <v>210000</v>
      </c>
      <c r="RW87" s="138">
        <f t="shared" ref="RW87" si="1385">RV87+RW86</f>
        <v>240000</v>
      </c>
      <c r="RX87" s="138">
        <f t="shared" ref="RX87" si="1386">RW87+RX86</f>
        <v>280000</v>
      </c>
      <c r="RY87" s="138">
        <f t="shared" ref="RY87" si="1387">RX87+RY86</f>
        <v>310000</v>
      </c>
      <c r="RZ87" s="138">
        <f t="shared" ref="RZ87" si="1388">RY87+RZ86</f>
        <v>340000</v>
      </c>
      <c r="SA87" s="138">
        <f t="shared" ref="SA87" si="1389">RZ87+SA86</f>
        <v>380000</v>
      </c>
      <c r="SB87" s="129">
        <f t="shared" ref="SB87" si="1390">RO87</f>
        <v>10000</v>
      </c>
      <c r="SC87" s="184" t="s">
        <v>3</v>
      </c>
      <c r="SD87" s="185" t="s">
        <v>84</v>
      </c>
      <c r="SE87" s="146">
        <f>SF87</f>
        <v>10000</v>
      </c>
      <c r="SF87" s="137">
        <v>10000</v>
      </c>
      <c r="SG87" s="138">
        <f t="shared" ref="SG87:SH87" si="1391">SF87+SG86</f>
        <v>40000</v>
      </c>
      <c r="SH87" s="138">
        <f t="shared" si="1391"/>
        <v>70000</v>
      </c>
      <c r="SI87" s="138">
        <f t="shared" ref="SI87" si="1392">SH87+SI86</f>
        <v>100000</v>
      </c>
      <c r="SJ87" s="138">
        <f t="shared" ref="SJ87" si="1393">SI87+SJ86</f>
        <v>130000</v>
      </c>
      <c r="SK87" s="138">
        <f t="shared" ref="SK87" si="1394">SJ87+SK86</f>
        <v>170000</v>
      </c>
      <c r="SL87" s="138">
        <f t="shared" ref="SL87" si="1395">SK87+SL86</f>
        <v>210000</v>
      </c>
      <c r="SM87" s="138">
        <f t="shared" ref="SM87" si="1396">SL87+SM86</f>
        <v>240000</v>
      </c>
      <c r="SN87" s="138">
        <f t="shared" ref="SN87" si="1397">SM87+SN86</f>
        <v>280000</v>
      </c>
      <c r="SO87" s="138">
        <f t="shared" ref="SO87" si="1398">SN87+SO86</f>
        <v>310000</v>
      </c>
      <c r="SP87" s="138">
        <f t="shared" ref="SP87" si="1399">SO87+SP86</f>
        <v>340000</v>
      </c>
      <c r="SQ87" s="138">
        <f t="shared" ref="SQ87" si="1400">SP87+SQ86</f>
        <v>380000</v>
      </c>
      <c r="SR87" s="129">
        <f t="shared" ref="SR87" si="1401">SE87</f>
        <v>10000</v>
      </c>
      <c r="SS87" s="184" t="s">
        <v>3</v>
      </c>
      <c r="ST87" s="185" t="s">
        <v>84</v>
      </c>
      <c r="SU87" s="146">
        <f>SV87</f>
        <v>10000</v>
      </c>
      <c r="SV87" s="137">
        <v>10000</v>
      </c>
      <c r="SW87" s="138">
        <f t="shared" ref="SW87:SX87" si="1402">SV87+SW86</f>
        <v>40000</v>
      </c>
      <c r="SX87" s="138">
        <f t="shared" si="1402"/>
        <v>70000</v>
      </c>
      <c r="SY87" s="138">
        <f t="shared" ref="SY87" si="1403">SX87+SY86</f>
        <v>100000</v>
      </c>
      <c r="SZ87" s="138">
        <f t="shared" ref="SZ87" si="1404">SY87+SZ86</f>
        <v>130000</v>
      </c>
      <c r="TA87" s="138">
        <f t="shared" ref="TA87" si="1405">SZ87+TA86</f>
        <v>170000</v>
      </c>
      <c r="TB87" s="138">
        <f t="shared" ref="TB87" si="1406">TA87+TB86</f>
        <v>210000</v>
      </c>
      <c r="TC87" s="138">
        <f t="shared" ref="TC87" si="1407">TB87+TC86</f>
        <v>240000</v>
      </c>
      <c r="TD87" s="138">
        <f t="shared" ref="TD87" si="1408">TC87+TD86</f>
        <v>280000</v>
      </c>
      <c r="TE87" s="138">
        <f t="shared" ref="TE87" si="1409">TD87+TE86</f>
        <v>310000</v>
      </c>
      <c r="TF87" s="138">
        <f t="shared" ref="TF87" si="1410">TE87+TF86</f>
        <v>340000</v>
      </c>
      <c r="TG87" s="138">
        <f t="shared" ref="TG87" si="1411">TF87+TG86</f>
        <v>380000</v>
      </c>
      <c r="TH87" s="129">
        <f t="shared" ref="TH87" si="1412">SU87</f>
        <v>10000</v>
      </c>
      <c r="TI87" s="184" t="s">
        <v>3</v>
      </c>
      <c r="TJ87" s="185" t="s">
        <v>84</v>
      </c>
      <c r="TK87" s="146">
        <f>TL87</f>
        <v>10000</v>
      </c>
      <c r="TL87" s="137">
        <v>10000</v>
      </c>
      <c r="TM87" s="138">
        <f t="shared" ref="TM87:TN87" si="1413">TL87+TM86</f>
        <v>40000</v>
      </c>
      <c r="TN87" s="138">
        <f t="shared" si="1413"/>
        <v>70000</v>
      </c>
      <c r="TO87" s="138">
        <f t="shared" ref="TO87" si="1414">TN87+TO86</f>
        <v>100000</v>
      </c>
      <c r="TP87" s="138">
        <f t="shared" ref="TP87" si="1415">TO87+TP86</f>
        <v>130000</v>
      </c>
      <c r="TQ87" s="138">
        <f t="shared" ref="TQ87" si="1416">TP87+TQ86</f>
        <v>170000</v>
      </c>
      <c r="TR87" s="138">
        <f t="shared" ref="TR87" si="1417">TQ87+TR86</f>
        <v>210000</v>
      </c>
      <c r="TS87" s="138">
        <f t="shared" ref="TS87" si="1418">TR87+TS86</f>
        <v>240000</v>
      </c>
      <c r="TT87" s="138">
        <f t="shared" ref="TT87" si="1419">TS87+TT86</f>
        <v>280000</v>
      </c>
      <c r="TU87" s="138">
        <f t="shared" ref="TU87" si="1420">TT87+TU86</f>
        <v>310000</v>
      </c>
      <c r="TV87" s="138">
        <f t="shared" ref="TV87" si="1421">TU87+TV86</f>
        <v>340000</v>
      </c>
      <c r="TW87" s="138">
        <f t="shared" ref="TW87" si="1422">TV87+TW86</f>
        <v>380000</v>
      </c>
      <c r="TX87" s="129">
        <f t="shared" ref="TX87" si="1423">TK87</f>
        <v>10000</v>
      </c>
      <c r="TY87" s="184" t="s">
        <v>3</v>
      </c>
      <c r="TZ87" s="185" t="s">
        <v>84</v>
      </c>
      <c r="UA87" s="146">
        <f>UB87</f>
        <v>10000</v>
      </c>
      <c r="UB87" s="137">
        <v>10000</v>
      </c>
      <c r="UC87" s="138">
        <f t="shared" ref="UC87:UD87" si="1424">UB87+UC86</f>
        <v>40000</v>
      </c>
      <c r="UD87" s="138">
        <f t="shared" si="1424"/>
        <v>70000</v>
      </c>
      <c r="UE87" s="138">
        <f t="shared" ref="UE87" si="1425">UD87+UE86</f>
        <v>100000</v>
      </c>
      <c r="UF87" s="138">
        <f t="shared" ref="UF87" si="1426">UE87+UF86</f>
        <v>130000</v>
      </c>
      <c r="UG87" s="138">
        <f t="shared" ref="UG87" si="1427">UF87+UG86</f>
        <v>170000</v>
      </c>
      <c r="UH87" s="138">
        <f t="shared" ref="UH87" si="1428">UG87+UH86</f>
        <v>210000</v>
      </c>
      <c r="UI87" s="138">
        <f t="shared" ref="UI87" si="1429">UH87+UI86</f>
        <v>240000</v>
      </c>
      <c r="UJ87" s="138">
        <f t="shared" ref="UJ87" si="1430">UI87+UJ86</f>
        <v>280000</v>
      </c>
      <c r="UK87" s="138">
        <f t="shared" ref="UK87" si="1431">UJ87+UK86</f>
        <v>310000</v>
      </c>
      <c r="UL87" s="138">
        <f t="shared" ref="UL87" si="1432">UK87+UL86</f>
        <v>340000</v>
      </c>
      <c r="UM87" s="138">
        <f t="shared" ref="UM87" si="1433">UL87+UM86</f>
        <v>380000</v>
      </c>
      <c r="UN87" s="129">
        <f t="shared" ref="UN87" si="1434">UA87</f>
        <v>10000</v>
      </c>
      <c r="UO87" s="184" t="s">
        <v>3</v>
      </c>
      <c r="UP87" s="185" t="s">
        <v>84</v>
      </c>
      <c r="UQ87" s="146">
        <f>UR87</f>
        <v>10000</v>
      </c>
      <c r="UR87" s="137">
        <v>10000</v>
      </c>
      <c r="US87" s="138">
        <f t="shared" ref="US87:UT87" si="1435">UR87+US86</f>
        <v>40000</v>
      </c>
      <c r="UT87" s="138">
        <f t="shared" si="1435"/>
        <v>70000</v>
      </c>
      <c r="UU87" s="138">
        <f t="shared" ref="UU87" si="1436">UT87+UU86</f>
        <v>100000</v>
      </c>
      <c r="UV87" s="138">
        <f t="shared" ref="UV87" si="1437">UU87+UV86</f>
        <v>130000</v>
      </c>
      <c r="UW87" s="138">
        <f t="shared" ref="UW87" si="1438">UV87+UW86</f>
        <v>170000</v>
      </c>
      <c r="UX87" s="138">
        <f t="shared" ref="UX87" si="1439">UW87+UX86</f>
        <v>210000</v>
      </c>
      <c r="UY87" s="138">
        <f t="shared" ref="UY87" si="1440">UX87+UY86</f>
        <v>240000</v>
      </c>
      <c r="UZ87" s="138">
        <f t="shared" ref="UZ87" si="1441">UY87+UZ86</f>
        <v>280000</v>
      </c>
      <c r="VA87" s="138">
        <f t="shared" ref="VA87" si="1442">UZ87+VA86</f>
        <v>310000</v>
      </c>
      <c r="VB87" s="138">
        <f t="shared" ref="VB87" si="1443">VA87+VB86</f>
        <v>340000</v>
      </c>
      <c r="VC87" s="138">
        <f t="shared" ref="VC87" si="1444">VB87+VC86</f>
        <v>380000</v>
      </c>
      <c r="VD87" s="129">
        <f t="shared" ref="VD87" si="1445">UQ87</f>
        <v>10000</v>
      </c>
      <c r="VE87" s="184" t="s">
        <v>3</v>
      </c>
      <c r="VF87" s="185" t="s">
        <v>84</v>
      </c>
      <c r="VG87" s="146">
        <f>VH87</f>
        <v>10000</v>
      </c>
      <c r="VH87" s="137">
        <v>10000</v>
      </c>
      <c r="VI87" s="138">
        <f t="shared" ref="VI87:VJ87" si="1446">VH87+VI86</f>
        <v>40000</v>
      </c>
      <c r="VJ87" s="138">
        <f t="shared" si="1446"/>
        <v>70000</v>
      </c>
      <c r="VK87" s="138">
        <f t="shared" ref="VK87" si="1447">VJ87+VK86</f>
        <v>100000</v>
      </c>
      <c r="VL87" s="138">
        <f t="shared" ref="VL87" si="1448">VK87+VL86</f>
        <v>130000</v>
      </c>
      <c r="VM87" s="138">
        <f t="shared" ref="VM87" si="1449">VL87+VM86</f>
        <v>170000</v>
      </c>
      <c r="VN87" s="138">
        <f t="shared" ref="VN87" si="1450">VM87+VN86</f>
        <v>210000</v>
      </c>
      <c r="VO87" s="138">
        <f t="shared" ref="VO87" si="1451">VN87+VO86</f>
        <v>240000</v>
      </c>
      <c r="VP87" s="138">
        <f t="shared" ref="VP87" si="1452">VO87+VP86</f>
        <v>280000</v>
      </c>
      <c r="VQ87" s="138">
        <f t="shared" ref="VQ87" si="1453">VP87+VQ86</f>
        <v>310000</v>
      </c>
      <c r="VR87" s="138">
        <f t="shared" ref="VR87" si="1454">VQ87+VR86</f>
        <v>340000</v>
      </c>
      <c r="VS87" s="138">
        <f t="shared" ref="VS87" si="1455">VR87+VS86</f>
        <v>380000</v>
      </c>
      <c r="VT87" s="129">
        <f t="shared" ref="VT87" si="1456">VG87</f>
        <v>10000</v>
      </c>
      <c r="VU87" s="184" t="s">
        <v>3</v>
      </c>
      <c r="VV87" s="185" t="s">
        <v>84</v>
      </c>
      <c r="VW87" s="146">
        <f>VX87</f>
        <v>10000</v>
      </c>
      <c r="VX87" s="137">
        <v>10000</v>
      </c>
      <c r="VY87" s="138">
        <f t="shared" ref="VY87:VZ87" si="1457">VX87+VY86</f>
        <v>40000</v>
      </c>
      <c r="VZ87" s="138">
        <f t="shared" si="1457"/>
        <v>70000</v>
      </c>
      <c r="WA87" s="138">
        <f t="shared" ref="WA87" si="1458">VZ87+WA86</f>
        <v>100000</v>
      </c>
      <c r="WB87" s="138">
        <f t="shared" ref="WB87" si="1459">WA87+WB86</f>
        <v>130000</v>
      </c>
      <c r="WC87" s="138">
        <f t="shared" ref="WC87" si="1460">WB87+WC86</f>
        <v>170000</v>
      </c>
      <c r="WD87" s="138">
        <f t="shared" ref="WD87" si="1461">WC87+WD86</f>
        <v>210000</v>
      </c>
      <c r="WE87" s="138">
        <f t="shared" ref="WE87" si="1462">WD87+WE86</f>
        <v>240000</v>
      </c>
      <c r="WF87" s="138">
        <f t="shared" ref="WF87" si="1463">WE87+WF86</f>
        <v>280000</v>
      </c>
      <c r="WG87" s="138">
        <f t="shared" ref="WG87" si="1464">WF87+WG86</f>
        <v>310000</v>
      </c>
      <c r="WH87" s="138">
        <f t="shared" ref="WH87" si="1465">WG87+WH86</f>
        <v>340000</v>
      </c>
      <c r="WI87" s="138">
        <f t="shared" ref="WI87" si="1466">WH87+WI86</f>
        <v>380000</v>
      </c>
      <c r="WJ87" s="129">
        <f t="shared" ref="WJ87" si="1467">VW87</f>
        <v>10000</v>
      </c>
      <c r="WK87" s="184" t="s">
        <v>3</v>
      </c>
      <c r="WL87" s="185" t="s">
        <v>84</v>
      </c>
      <c r="WM87" s="146">
        <f>WN87</f>
        <v>10000</v>
      </c>
      <c r="WN87" s="137">
        <v>10000</v>
      </c>
      <c r="WO87" s="138">
        <f t="shared" ref="WO87:WP87" si="1468">WN87+WO86</f>
        <v>40000</v>
      </c>
      <c r="WP87" s="138">
        <f t="shared" si="1468"/>
        <v>70000</v>
      </c>
      <c r="WQ87" s="138">
        <f t="shared" ref="WQ87" si="1469">WP87+WQ86</f>
        <v>100000</v>
      </c>
      <c r="WR87" s="138">
        <f t="shared" ref="WR87" si="1470">WQ87+WR86</f>
        <v>130000</v>
      </c>
      <c r="WS87" s="138">
        <f t="shared" ref="WS87" si="1471">WR87+WS86</f>
        <v>170000</v>
      </c>
      <c r="WT87" s="138">
        <f t="shared" ref="WT87" si="1472">WS87+WT86</f>
        <v>210000</v>
      </c>
      <c r="WU87" s="138">
        <f t="shared" ref="WU87" si="1473">WT87+WU86</f>
        <v>240000</v>
      </c>
      <c r="WV87" s="138">
        <f t="shared" ref="WV87" si="1474">WU87+WV86</f>
        <v>280000</v>
      </c>
      <c r="WW87" s="138">
        <f t="shared" ref="WW87" si="1475">WV87+WW86</f>
        <v>310000</v>
      </c>
      <c r="WX87" s="138">
        <f t="shared" ref="WX87" si="1476">WW87+WX86</f>
        <v>340000</v>
      </c>
      <c r="WY87" s="138">
        <f t="shared" ref="WY87" si="1477">WX87+WY86</f>
        <v>380000</v>
      </c>
      <c r="WZ87" s="129">
        <f t="shared" ref="WZ87" si="1478">WM87</f>
        <v>10000</v>
      </c>
      <c r="XA87" s="184" t="s">
        <v>3</v>
      </c>
      <c r="XB87" s="185" t="s">
        <v>84</v>
      </c>
      <c r="XC87" s="146">
        <f>XD87</f>
        <v>10000</v>
      </c>
      <c r="XD87" s="137">
        <v>10000</v>
      </c>
      <c r="XE87" s="138">
        <f t="shared" ref="XE87:XF87" si="1479">XD87+XE86</f>
        <v>40000</v>
      </c>
      <c r="XF87" s="138">
        <f t="shared" si="1479"/>
        <v>70000</v>
      </c>
      <c r="XG87" s="138">
        <f t="shared" ref="XG87" si="1480">XF87+XG86</f>
        <v>100000</v>
      </c>
      <c r="XH87" s="138">
        <f t="shared" ref="XH87" si="1481">XG87+XH86</f>
        <v>130000</v>
      </c>
      <c r="XI87" s="138">
        <f t="shared" ref="XI87" si="1482">XH87+XI86</f>
        <v>170000</v>
      </c>
      <c r="XJ87" s="138">
        <f t="shared" ref="XJ87" si="1483">XI87+XJ86</f>
        <v>210000</v>
      </c>
      <c r="XK87" s="138">
        <f t="shared" ref="XK87" si="1484">XJ87+XK86</f>
        <v>240000</v>
      </c>
      <c r="XL87" s="138">
        <f t="shared" ref="XL87" si="1485">XK87+XL86</f>
        <v>280000</v>
      </c>
      <c r="XM87" s="138">
        <f t="shared" ref="XM87" si="1486">XL87+XM86</f>
        <v>310000</v>
      </c>
      <c r="XN87" s="138">
        <f t="shared" ref="XN87" si="1487">XM87+XN86</f>
        <v>340000</v>
      </c>
      <c r="XO87" s="138">
        <f t="shared" ref="XO87" si="1488">XN87+XO86</f>
        <v>380000</v>
      </c>
      <c r="XP87" s="129">
        <f t="shared" ref="XP87" si="1489">XC87</f>
        <v>10000</v>
      </c>
      <c r="XQ87" s="184" t="s">
        <v>3</v>
      </c>
      <c r="XR87" s="185" t="s">
        <v>84</v>
      </c>
      <c r="XS87" s="146">
        <f>XT87</f>
        <v>10000</v>
      </c>
      <c r="XT87" s="137">
        <v>10000</v>
      </c>
      <c r="XU87" s="138">
        <f t="shared" ref="XU87:XV87" si="1490">XT87+XU86</f>
        <v>40000</v>
      </c>
      <c r="XV87" s="138">
        <f t="shared" si="1490"/>
        <v>70000</v>
      </c>
      <c r="XW87" s="138">
        <f t="shared" ref="XW87" si="1491">XV87+XW86</f>
        <v>100000</v>
      </c>
      <c r="XX87" s="138">
        <f t="shared" ref="XX87" si="1492">XW87+XX86</f>
        <v>130000</v>
      </c>
      <c r="XY87" s="138">
        <f t="shared" ref="XY87" si="1493">XX87+XY86</f>
        <v>170000</v>
      </c>
      <c r="XZ87" s="138">
        <f t="shared" ref="XZ87" si="1494">XY87+XZ86</f>
        <v>210000</v>
      </c>
      <c r="YA87" s="138">
        <f t="shared" ref="YA87" si="1495">XZ87+YA86</f>
        <v>240000</v>
      </c>
      <c r="YB87" s="138">
        <f t="shared" ref="YB87" si="1496">YA87+YB86</f>
        <v>280000</v>
      </c>
      <c r="YC87" s="138">
        <f t="shared" ref="YC87" si="1497">YB87+YC86</f>
        <v>310000</v>
      </c>
      <c r="YD87" s="138">
        <f t="shared" ref="YD87" si="1498">YC87+YD86</f>
        <v>340000</v>
      </c>
      <c r="YE87" s="138">
        <f t="shared" ref="YE87" si="1499">YD87+YE86</f>
        <v>380000</v>
      </c>
      <c r="YF87" s="129">
        <f t="shared" ref="YF87" si="1500">XS87</f>
        <v>10000</v>
      </c>
      <c r="YG87" s="184" t="s">
        <v>3</v>
      </c>
      <c r="YH87" s="185" t="s">
        <v>84</v>
      </c>
      <c r="YI87" s="146">
        <f>YJ87</f>
        <v>10000</v>
      </c>
      <c r="YJ87" s="137">
        <v>10000</v>
      </c>
      <c r="YK87" s="138">
        <f t="shared" ref="YK87:YL87" si="1501">YJ87+YK86</f>
        <v>40000</v>
      </c>
      <c r="YL87" s="138">
        <f t="shared" si="1501"/>
        <v>70000</v>
      </c>
      <c r="YM87" s="138">
        <f t="shared" ref="YM87" si="1502">YL87+YM86</f>
        <v>100000</v>
      </c>
      <c r="YN87" s="138">
        <f t="shared" ref="YN87" si="1503">YM87+YN86</f>
        <v>130000</v>
      </c>
      <c r="YO87" s="138">
        <f t="shared" ref="YO87" si="1504">YN87+YO86</f>
        <v>170000</v>
      </c>
      <c r="YP87" s="138">
        <f t="shared" ref="YP87" si="1505">YO87+YP86</f>
        <v>210000</v>
      </c>
      <c r="YQ87" s="138">
        <f t="shared" ref="YQ87" si="1506">YP87+YQ86</f>
        <v>240000</v>
      </c>
      <c r="YR87" s="138">
        <f t="shared" ref="YR87" si="1507">YQ87+YR86</f>
        <v>280000</v>
      </c>
      <c r="YS87" s="138">
        <f t="shared" ref="YS87" si="1508">YR87+YS86</f>
        <v>310000</v>
      </c>
      <c r="YT87" s="138">
        <f t="shared" ref="YT87" si="1509">YS87+YT86</f>
        <v>340000</v>
      </c>
      <c r="YU87" s="138">
        <f t="shared" ref="YU87" si="1510">YT87+YU86</f>
        <v>380000</v>
      </c>
      <c r="YV87" s="129">
        <f t="shared" ref="YV87" si="1511">YI87</f>
        <v>10000</v>
      </c>
      <c r="YW87" s="184" t="s">
        <v>3</v>
      </c>
      <c r="YX87" s="185" t="s">
        <v>84</v>
      </c>
      <c r="YY87" s="146">
        <f>YZ87</f>
        <v>10000</v>
      </c>
      <c r="YZ87" s="137">
        <v>10000</v>
      </c>
      <c r="ZA87" s="138">
        <f t="shared" ref="ZA87:ZB87" si="1512">YZ87+ZA86</f>
        <v>40000</v>
      </c>
      <c r="ZB87" s="138">
        <f t="shared" si="1512"/>
        <v>70000</v>
      </c>
      <c r="ZC87" s="138">
        <f t="shared" ref="ZC87" si="1513">ZB87+ZC86</f>
        <v>100000</v>
      </c>
      <c r="ZD87" s="138">
        <f t="shared" ref="ZD87" si="1514">ZC87+ZD86</f>
        <v>130000</v>
      </c>
      <c r="ZE87" s="138">
        <f t="shared" ref="ZE87" si="1515">ZD87+ZE86</f>
        <v>170000</v>
      </c>
      <c r="ZF87" s="138">
        <f t="shared" ref="ZF87" si="1516">ZE87+ZF86</f>
        <v>210000</v>
      </c>
      <c r="ZG87" s="138">
        <f t="shared" ref="ZG87" si="1517">ZF87+ZG86</f>
        <v>240000</v>
      </c>
      <c r="ZH87" s="138">
        <f t="shared" ref="ZH87" si="1518">ZG87+ZH86</f>
        <v>280000</v>
      </c>
      <c r="ZI87" s="138">
        <f t="shared" ref="ZI87" si="1519">ZH87+ZI86</f>
        <v>310000</v>
      </c>
      <c r="ZJ87" s="138">
        <f t="shared" ref="ZJ87" si="1520">ZI87+ZJ86</f>
        <v>340000</v>
      </c>
      <c r="ZK87" s="138">
        <f t="shared" ref="ZK87" si="1521">ZJ87+ZK86</f>
        <v>380000</v>
      </c>
      <c r="ZL87" s="129">
        <f t="shared" ref="ZL87" si="1522">YY87</f>
        <v>10000</v>
      </c>
      <c r="ZM87" s="184" t="s">
        <v>3</v>
      </c>
      <c r="ZN87" s="185" t="s">
        <v>84</v>
      </c>
      <c r="ZO87" s="146">
        <f>ZP87</f>
        <v>10000</v>
      </c>
      <c r="ZP87" s="137">
        <v>10000</v>
      </c>
      <c r="ZQ87" s="138">
        <f t="shared" ref="ZQ87:ZR87" si="1523">ZP87+ZQ86</f>
        <v>40000</v>
      </c>
      <c r="ZR87" s="138">
        <f t="shared" si="1523"/>
        <v>70000</v>
      </c>
      <c r="ZS87" s="138">
        <f t="shared" ref="ZS87" si="1524">ZR87+ZS86</f>
        <v>100000</v>
      </c>
      <c r="ZT87" s="138">
        <f t="shared" ref="ZT87" si="1525">ZS87+ZT86</f>
        <v>130000</v>
      </c>
      <c r="ZU87" s="138">
        <f t="shared" ref="ZU87" si="1526">ZT87+ZU86</f>
        <v>170000</v>
      </c>
      <c r="ZV87" s="138">
        <f t="shared" ref="ZV87" si="1527">ZU87+ZV86</f>
        <v>210000</v>
      </c>
      <c r="ZW87" s="138">
        <f t="shared" ref="ZW87" si="1528">ZV87+ZW86</f>
        <v>240000</v>
      </c>
      <c r="ZX87" s="138">
        <f t="shared" ref="ZX87" si="1529">ZW87+ZX86</f>
        <v>280000</v>
      </c>
      <c r="ZY87" s="138">
        <f t="shared" ref="ZY87" si="1530">ZX87+ZY86</f>
        <v>310000</v>
      </c>
      <c r="ZZ87" s="138">
        <f t="shared" ref="ZZ87" si="1531">ZY87+ZZ86</f>
        <v>340000</v>
      </c>
      <c r="AAA87" s="138">
        <f t="shared" ref="AAA87" si="1532">ZZ87+AAA86</f>
        <v>380000</v>
      </c>
      <c r="AAB87" s="129">
        <f t="shared" ref="AAB87" si="1533">ZO87</f>
        <v>10000</v>
      </c>
      <c r="AAC87" s="184" t="s">
        <v>3</v>
      </c>
      <c r="AAD87" s="185" t="s">
        <v>84</v>
      </c>
      <c r="AAE87" s="146">
        <f>AAF87</f>
        <v>10000</v>
      </c>
      <c r="AAF87" s="137">
        <v>10000</v>
      </c>
      <c r="AAG87" s="138">
        <f t="shared" ref="AAG87:AAH87" si="1534">AAF87+AAG86</f>
        <v>40000</v>
      </c>
      <c r="AAH87" s="138">
        <f t="shared" si="1534"/>
        <v>70000</v>
      </c>
      <c r="AAI87" s="138">
        <f t="shared" ref="AAI87" si="1535">AAH87+AAI86</f>
        <v>100000</v>
      </c>
      <c r="AAJ87" s="138">
        <f t="shared" ref="AAJ87" si="1536">AAI87+AAJ86</f>
        <v>130000</v>
      </c>
      <c r="AAK87" s="138">
        <f t="shared" ref="AAK87" si="1537">AAJ87+AAK86</f>
        <v>170000</v>
      </c>
      <c r="AAL87" s="138">
        <f t="shared" ref="AAL87" si="1538">AAK87+AAL86</f>
        <v>210000</v>
      </c>
      <c r="AAM87" s="138">
        <f t="shared" ref="AAM87" si="1539">AAL87+AAM86</f>
        <v>240000</v>
      </c>
      <c r="AAN87" s="138">
        <f t="shared" ref="AAN87" si="1540">AAM87+AAN86</f>
        <v>280000</v>
      </c>
      <c r="AAO87" s="138">
        <f t="shared" ref="AAO87" si="1541">AAN87+AAO86</f>
        <v>310000</v>
      </c>
      <c r="AAP87" s="138">
        <f t="shared" ref="AAP87" si="1542">AAO87+AAP86</f>
        <v>340000</v>
      </c>
      <c r="AAQ87" s="138">
        <f t="shared" ref="AAQ87" si="1543">AAP87+AAQ86</f>
        <v>380000</v>
      </c>
      <c r="AAR87" s="129">
        <f t="shared" ref="AAR87" si="1544">AAE87</f>
        <v>10000</v>
      </c>
      <c r="AAS87" s="184" t="s">
        <v>3</v>
      </c>
      <c r="AAT87" s="185" t="s">
        <v>84</v>
      </c>
      <c r="AAU87" s="146">
        <f>AAV87</f>
        <v>10000</v>
      </c>
      <c r="AAV87" s="137">
        <v>10000</v>
      </c>
      <c r="AAW87" s="138">
        <f t="shared" ref="AAW87:AAX87" si="1545">AAV87+AAW86</f>
        <v>40000</v>
      </c>
      <c r="AAX87" s="138">
        <f t="shared" si="1545"/>
        <v>70000</v>
      </c>
      <c r="AAY87" s="138">
        <f t="shared" ref="AAY87" si="1546">AAX87+AAY86</f>
        <v>100000</v>
      </c>
      <c r="AAZ87" s="138">
        <f t="shared" ref="AAZ87" si="1547">AAY87+AAZ86</f>
        <v>130000</v>
      </c>
      <c r="ABA87" s="138">
        <f t="shared" ref="ABA87" si="1548">AAZ87+ABA86</f>
        <v>170000</v>
      </c>
      <c r="ABB87" s="138">
        <f t="shared" ref="ABB87" si="1549">ABA87+ABB86</f>
        <v>210000</v>
      </c>
      <c r="ABC87" s="138">
        <f t="shared" ref="ABC87" si="1550">ABB87+ABC86</f>
        <v>240000</v>
      </c>
      <c r="ABD87" s="138">
        <f t="shared" ref="ABD87" si="1551">ABC87+ABD86</f>
        <v>280000</v>
      </c>
      <c r="ABE87" s="138">
        <f t="shared" ref="ABE87" si="1552">ABD87+ABE86</f>
        <v>310000</v>
      </c>
      <c r="ABF87" s="138">
        <f t="shared" ref="ABF87" si="1553">ABE87+ABF86</f>
        <v>340000</v>
      </c>
      <c r="ABG87" s="138">
        <f t="shared" ref="ABG87" si="1554">ABF87+ABG86</f>
        <v>380000</v>
      </c>
      <c r="ABH87" s="129">
        <f t="shared" ref="ABH87" si="1555">AAU87</f>
        <v>10000</v>
      </c>
      <c r="ABI87" s="184" t="s">
        <v>3</v>
      </c>
      <c r="ABJ87" s="185" t="s">
        <v>84</v>
      </c>
      <c r="ABK87" s="146">
        <f>ABL87</f>
        <v>10000</v>
      </c>
      <c r="ABL87" s="137">
        <v>10000</v>
      </c>
      <c r="ABM87" s="138">
        <f t="shared" ref="ABM87:ABN87" si="1556">ABL87+ABM86</f>
        <v>40000</v>
      </c>
      <c r="ABN87" s="138">
        <f t="shared" si="1556"/>
        <v>70000</v>
      </c>
      <c r="ABO87" s="138">
        <f t="shared" ref="ABO87" si="1557">ABN87+ABO86</f>
        <v>100000</v>
      </c>
      <c r="ABP87" s="138">
        <f t="shared" ref="ABP87" si="1558">ABO87+ABP86</f>
        <v>130000</v>
      </c>
      <c r="ABQ87" s="138">
        <f t="shared" ref="ABQ87" si="1559">ABP87+ABQ86</f>
        <v>170000</v>
      </c>
      <c r="ABR87" s="138">
        <f t="shared" ref="ABR87" si="1560">ABQ87+ABR86</f>
        <v>210000</v>
      </c>
      <c r="ABS87" s="138">
        <f t="shared" ref="ABS87" si="1561">ABR87+ABS86</f>
        <v>240000</v>
      </c>
      <c r="ABT87" s="138">
        <f t="shared" ref="ABT87" si="1562">ABS87+ABT86</f>
        <v>280000</v>
      </c>
      <c r="ABU87" s="138">
        <f t="shared" ref="ABU87" si="1563">ABT87+ABU86</f>
        <v>310000</v>
      </c>
      <c r="ABV87" s="138">
        <f t="shared" ref="ABV87" si="1564">ABU87+ABV86</f>
        <v>340000</v>
      </c>
      <c r="ABW87" s="138">
        <f t="shared" ref="ABW87" si="1565">ABV87+ABW86</f>
        <v>380000</v>
      </c>
      <c r="ABX87" s="129">
        <f t="shared" ref="ABX87" si="1566">ABK87</f>
        <v>10000</v>
      </c>
      <c r="ABY87" s="184" t="s">
        <v>3</v>
      </c>
      <c r="ABZ87" s="185" t="s">
        <v>84</v>
      </c>
      <c r="ACA87" s="146">
        <f>ACB87</f>
        <v>10000</v>
      </c>
      <c r="ACB87" s="137">
        <v>10000</v>
      </c>
      <c r="ACC87" s="138">
        <f t="shared" ref="ACC87:ACD87" si="1567">ACB87+ACC86</f>
        <v>40000</v>
      </c>
      <c r="ACD87" s="138">
        <f t="shared" si="1567"/>
        <v>70000</v>
      </c>
      <c r="ACE87" s="138">
        <f t="shared" ref="ACE87" si="1568">ACD87+ACE86</f>
        <v>100000</v>
      </c>
      <c r="ACF87" s="138">
        <f t="shared" ref="ACF87" si="1569">ACE87+ACF86</f>
        <v>130000</v>
      </c>
      <c r="ACG87" s="138">
        <f t="shared" ref="ACG87" si="1570">ACF87+ACG86</f>
        <v>170000</v>
      </c>
      <c r="ACH87" s="138">
        <f t="shared" ref="ACH87" si="1571">ACG87+ACH86</f>
        <v>210000</v>
      </c>
      <c r="ACI87" s="138">
        <f t="shared" ref="ACI87" si="1572">ACH87+ACI86</f>
        <v>240000</v>
      </c>
      <c r="ACJ87" s="138">
        <f t="shared" ref="ACJ87" si="1573">ACI87+ACJ86</f>
        <v>280000</v>
      </c>
      <c r="ACK87" s="138">
        <f t="shared" ref="ACK87" si="1574">ACJ87+ACK86</f>
        <v>310000</v>
      </c>
      <c r="ACL87" s="138">
        <f t="shared" ref="ACL87" si="1575">ACK87+ACL86</f>
        <v>340000</v>
      </c>
      <c r="ACM87" s="138">
        <f t="shared" ref="ACM87" si="1576">ACL87+ACM86</f>
        <v>380000</v>
      </c>
      <c r="ACN87" s="129">
        <f t="shared" ref="ACN87" si="1577">ACA87</f>
        <v>10000</v>
      </c>
      <c r="ACO87" s="184" t="s">
        <v>3</v>
      </c>
      <c r="ACP87" s="185" t="s">
        <v>84</v>
      </c>
      <c r="ACQ87" s="146">
        <f>ACR87</f>
        <v>10000</v>
      </c>
      <c r="ACR87" s="137">
        <v>10000</v>
      </c>
      <c r="ACS87" s="138">
        <f t="shared" ref="ACS87:ACT87" si="1578">ACR87+ACS86</f>
        <v>40000</v>
      </c>
      <c r="ACT87" s="138">
        <f t="shared" si="1578"/>
        <v>70000</v>
      </c>
      <c r="ACU87" s="138">
        <f t="shared" ref="ACU87" si="1579">ACT87+ACU86</f>
        <v>100000</v>
      </c>
      <c r="ACV87" s="138">
        <f t="shared" ref="ACV87" si="1580">ACU87+ACV86</f>
        <v>130000</v>
      </c>
      <c r="ACW87" s="138">
        <f t="shared" ref="ACW87" si="1581">ACV87+ACW86</f>
        <v>170000</v>
      </c>
      <c r="ACX87" s="138">
        <f t="shared" ref="ACX87" si="1582">ACW87+ACX86</f>
        <v>210000</v>
      </c>
      <c r="ACY87" s="138">
        <f t="shared" ref="ACY87" si="1583">ACX87+ACY86</f>
        <v>240000</v>
      </c>
      <c r="ACZ87" s="138">
        <f t="shared" ref="ACZ87" si="1584">ACY87+ACZ86</f>
        <v>280000</v>
      </c>
      <c r="ADA87" s="138">
        <f t="shared" ref="ADA87" si="1585">ACZ87+ADA86</f>
        <v>310000</v>
      </c>
      <c r="ADB87" s="138">
        <f t="shared" ref="ADB87" si="1586">ADA87+ADB86</f>
        <v>340000</v>
      </c>
      <c r="ADC87" s="138">
        <f t="shared" ref="ADC87" si="1587">ADB87+ADC86</f>
        <v>380000</v>
      </c>
      <c r="ADD87" s="129">
        <f t="shared" ref="ADD87" si="1588">ACQ87</f>
        <v>10000</v>
      </c>
      <c r="ADE87" s="184" t="s">
        <v>3</v>
      </c>
      <c r="ADF87" s="185" t="s">
        <v>84</v>
      </c>
      <c r="ADG87" s="146">
        <f>ADH87</f>
        <v>10000</v>
      </c>
      <c r="ADH87" s="137">
        <v>10000</v>
      </c>
      <c r="ADI87" s="138">
        <f t="shared" ref="ADI87:ADJ87" si="1589">ADH87+ADI86</f>
        <v>40000</v>
      </c>
      <c r="ADJ87" s="138">
        <f t="shared" si="1589"/>
        <v>70000</v>
      </c>
      <c r="ADK87" s="138">
        <f t="shared" ref="ADK87" si="1590">ADJ87+ADK86</f>
        <v>100000</v>
      </c>
      <c r="ADL87" s="138">
        <f t="shared" ref="ADL87" si="1591">ADK87+ADL86</f>
        <v>130000</v>
      </c>
      <c r="ADM87" s="138">
        <f t="shared" ref="ADM87" si="1592">ADL87+ADM86</f>
        <v>170000</v>
      </c>
      <c r="ADN87" s="138">
        <f t="shared" ref="ADN87" si="1593">ADM87+ADN86</f>
        <v>210000</v>
      </c>
      <c r="ADO87" s="138">
        <f t="shared" ref="ADO87" si="1594">ADN87+ADO86</f>
        <v>240000</v>
      </c>
      <c r="ADP87" s="138">
        <f t="shared" ref="ADP87" si="1595">ADO87+ADP86</f>
        <v>280000</v>
      </c>
      <c r="ADQ87" s="138">
        <f t="shared" ref="ADQ87" si="1596">ADP87+ADQ86</f>
        <v>310000</v>
      </c>
      <c r="ADR87" s="138">
        <f t="shared" ref="ADR87" si="1597">ADQ87+ADR86</f>
        <v>340000</v>
      </c>
      <c r="ADS87" s="138">
        <f t="shared" ref="ADS87" si="1598">ADR87+ADS86</f>
        <v>380000</v>
      </c>
      <c r="ADT87" s="129">
        <f t="shared" ref="ADT87" si="1599">ADG87</f>
        <v>10000</v>
      </c>
      <c r="ADU87" s="184" t="s">
        <v>3</v>
      </c>
      <c r="ADV87" s="185" t="s">
        <v>84</v>
      </c>
      <c r="ADW87" s="146">
        <f>ADX87</f>
        <v>10000</v>
      </c>
      <c r="ADX87" s="137">
        <v>10000</v>
      </c>
      <c r="ADY87" s="138">
        <f t="shared" ref="ADY87:ADZ87" si="1600">ADX87+ADY86</f>
        <v>40000</v>
      </c>
      <c r="ADZ87" s="138">
        <f t="shared" si="1600"/>
        <v>70000</v>
      </c>
      <c r="AEA87" s="138">
        <f t="shared" ref="AEA87" si="1601">ADZ87+AEA86</f>
        <v>100000</v>
      </c>
      <c r="AEB87" s="138">
        <f t="shared" ref="AEB87" si="1602">AEA87+AEB86</f>
        <v>130000</v>
      </c>
      <c r="AEC87" s="138">
        <f t="shared" ref="AEC87" si="1603">AEB87+AEC86</f>
        <v>170000</v>
      </c>
      <c r="AED87" s="138">
        <f t="shared" ref="AED87" si="1604">AEC87+AED86</f>
        <v>210000</v>
      </c>
      <c r="AEE87" s="138">
        <f t="shared" ref="AEE87" si="1605">AED87+AEE86</f>
        <v>240000</v>
      </c>
      <c r="AEF87" s="138">
        <f t="shared" ref="AEF87" si="1606">AEE87+AEF86</f>
        <v>280000</v>
      </c>
      <c r="AEG87" s="138">
        <f t="shared" ref="AEG87" si="1607">AEF87+AEG86</f>
        <v>310000</v>
      </c>
      <c r="AEH87" s="138">
        <f t="shared" ref="AEH87" si="1608">AEG87+AEH86</f>
        <v>340000</v>
      </c>
      <c r="AEI87" s="138">
        <f t="shared" ref="AEI87" si="1609">AEH87+AEI86</f>
        <v>380000</v>
      </c>
      <c r="AEJ87" s="129">
        <f t="shared" ref="AEJ87" si="1610">ADW87</f>
        <v>10000</v>
      </c>
      <c r="AEK87" s="184" t="s">
        <v>3</v>
      </c>
      <c r="AEL87" s="185" t="s">
        <v>84</v>
      </c>
      <c r="AEM87" s="146">
        <f>AEN87</f>
        <v>10000</v>
      </c>
      <c r="AEN87" s="137">
        <v>10000</v>
      </c>
      <c r="AEO87" s="138">
        <f t="shared" ref="AEO87:AEP87" si="1611">AEN87+AEO86</f>
        <v>40000</v>
      </c>
      <c r="AEP87" s="138">
        <f t="shared" si="1611"/>
        <v>70000</v>
      </c>
      <c r="AEQ87" s="138">
        <f t="shared" ref="AEQ87" si="1612">AEP87+AEQ86</f>
        <v>100000</v>
      </c>
      <c r="AER87" s="138">
        <f t="shared" ref="AER87" si="1613">AEQ87+AER86</f>
        <v>130000</v>
      </c>
      <c r="AES87" s="138">
        <f t="shared" ref="AES87" si="1614">AER87+AES86</f>
        <v>170000</v>
      </c>
      <c r="AET87" s="138">
        <f t="shared" ref="AET87" si="1615">AES87+AET86</f>
        <v>210000</v>
      </c>
      <c r="AEU87" s="138">
        <f t="shared" ref="AEU87" si="1616">AET87+AEU86</f>
        <v>240000</v>
      </c>
      <c r="AEV87" s="138">
        <f t="shared" ref="AEV87" si="1617">AEU87+AEV86</f>
        <v>280000</v>
      </c>
      <c r="AEW87" s="138">
        <f t="shared" ref="AEW87" si="1618">AEV87+AEW86</f>
        <v>310000</v>
      </c>
      <c r="AEX87" s="138">
        <f t="shared" ref="AEX87" si="1619">AEW87+AEX86</f>
        <v>340000</v>
      </c>
      <c r="AEY87" s="138">
        <f t="shared" ref="AEY87" si="1620">AEX87+AEY86</f>
        <v>380000</v>
      </c>
      <c r="AEZ87" s="129">
        <f t="shared" ref="AEZ87" si="1621">AEM87</f>
        <v>10000</v>
      </c>
      <c r="AFA87" s="184" t="s">
        <v>3</v>
      </c>
      <c r="AFB87" s="185" t="s">
        <v>84</v>
      </c>
      <c r="AFC87" s="146">
        <f>AFD87</f>
        <v>10000</v>
      </c>
      <c r="AFD87" s="137">
        <v>10000</v>
      </c>
      <c r="AFE87" s="138">
        <f t="shared" ref="AFE87:AFF87" si="1622">AFD87+AFE86</f>
        <v>40000</v>
      </c>
      <c r="AFF87" s="138">
        <f t="shared" si="1622"/>
        <v>70000</v>
      </c>
      <c r="AFG87" s="138">
        <f t="shared" ref="AFG87" si="1623">AFF87+AFG86</f>
        <v>100000</v>
      </c>
      <c r="AFH87" s="138">
        <f t="shared" ref="AFH87" si="1624">AFG87+AFH86</f>
        <v>130000</v>
      </c>
      <c r="AFI87" s="138">
        <f t="shared" ref="AFI87" si="1625">AFH87+AFI86</f>
        <v>170000</v>
      </c>
      <c r="AFJ87" s="138">
        <f t="shared" ref="AFJ87" si="1626">AFI87+AFJ86</f>
        <v>210000</v>
      </c>
      <c r="AFK87" s="138">
        <f t="shared" ref="AFK87" si="1627">AFJ87+AFK86</f>
        <v>240000</v>
      </c>
      <c r="AFL87" s="138">
        <f t="shared" ref="AFL87" si="1628">AFK87+AFL86</f>
        <v>280000</v>
      </c>
      <c r="AFM87" s="138">
        <f t="shared" ref="AFM87" si="1629">AFL87+AFM86</f>
        <v>310000</v>
      </c>
      <c r="AFN87" s="138">
        <f t="shared" ref="AFN87" si="1630">AFM87+AFN86</f>
        <v>340000</v>
      </c>
      <c r="AFO87" s="138">
        <f t="shared" ref="AFO87" si="1631">AFN87+AFO86</f>
        <v>380000</v>
      </c>
      <c r="AFP87" s="129">
        <f t="shared" ref="AFP87" si="1632">AFC87</f>
        <v>10000</v>
      </c>
      <c r="AFQ87" s="184" t="s">
        <v>3</v>
      </c>
      <c r="AFR87" s="185" t="s">
        <v>84</v>
      </c>
      <c r="AFS87" s="146">
        <f>AFT87</f>
        <v>10000</v>
      </c>
      <c r="AFT87" s="137">
        <v>10000</v>
      </c>
      <c r="AFU87" s="138">
        <f t="shared" ref="AFU87:AFV87" si="1633">AFT87+AFU86</f>
        <v>40000</v>
      </c>
      <c r="AFV87" s="138">
        <f t="shared" si="1633"/>
        <v>70000</v>
      </c>
      <c r="AFW87" s="138">
        <f t="shared" ref="AFW87" si="1634">AFV87+AFW86</f>
        <v>100000</v>
      </c>
      <c r="AFX87" s="138">
        <f t="shared" ref="AFX87" si="1635">AFW87+AFX86</f>
        <v>130000</v>
      </c>
      <c r="AFY87" s="138">
        <f t="shared" ref="AFY87" si="1636">AFX87+AFY86</f>
        <v>170000</v>
      </c>
      <c r="AFZ87" s="138">
        <f t="shared" ref="AFZ87" si="1637">AFY87+AFZ86</f>
        <v>210000</v>
      </c>
      <c r="AGA87" s="138">
        <f t="shared" ref="AGA87" si="1638">AFZ87+AGA86</f>
        <v>240000</v>
      </c>
      <c r="AGB87" s="138">
        <f t="shared" ref="AGB87" si="1639">AGA87+AGB86</f>
        <v>280000</v>
      </c>
      <c r="AGC87" s="138">
        <f t="shared" ref="AGC87" si="1640">AGB87+AGC86</f>
        <v>310000</v>
      </c>
      <c r="AGD87" s="138">
        <f t="shared" ref="AGD87" si="1641">AGC87+AGD86</f>
        <v>340000</v>
      </c>
      <c r="AGE87" s="138">
        <f t="shared" ref="AGE87" si="1642">AGD87+AGE86</f>
        <v>380000</v>
      </c>
      <c r="AGF87" s="129">
        <f t="shared" ref="AGF87" si="1643">AFS87</f>
        <v>10000</v>
      </c>
      <c r="AGG87" s="184" t="s">
        <v>3</v>
      </c>
      <c r="AGH87" s="185" t="s">
        <v>84</v>
      </c>
      <c r="AGI87" s="146">
        <f>AGJ87</f>
        <v>10000</v>
      </c>
      <c r="AGJ87" s="137">
        <v>10000</v>
      </c>
      <c r="AGK87" s="138">
        <f t="shared" ref="AGK87:AGL87" si="1644">AGJ87+AGK86</f>
        <v>40000</v>
      </c>
      <c r="AGL87" s="138">
        <f t="shared" si="1644"/>
        <v>70000</v>
      </c>
      <c r="AGM87" s="138">
        <f t="shared" ref="AGM87" si="1645">AGL87+AGM86</f>
        <v>100000</v>
      </c>
      <c r="AGN87" s="138">
        <f t="shared" ref="AGN87" si="1646">AGM87+AGN86</f>
        <v>130000</v>
      </c>
      <c r="AGO87" s="138">
        <f t="shared" ref="AGO87" si="1647">AGN87+AGO86</f>
        <v>170000</v>
      </c>
      <c r="AGP87" s="138">
        <f t="shared" ref="AGP87" si="1648">AGO87+AGP86</f>
        <v>210000</v>
      </c>
      <c r="AGQ87" s="138">
        <f t="shared" ref="AGQ87" si="1649">AGP87+AGQ86</f>
        <v>240000</v>
      </c>
      <c r="AGR87" s="138">
        <f t="shared" ref="AGR87" si="1650">AGQ87+AGR86</f>
        <v>280000</v>
      </c>
      <c r="AGS87" s="138">
        <f t="shared" ref="AGS87" si="1651">AGR87+AGS86</f>
        <v>310000</v>
      </c>
      <c r="AGT87" s="138">
        <f t="shared" ref="AGT87" si="1652">AGS87+AGT86</f>
        <v>340000</v>
      </c>
      <c r="AGU87" s="138">
        <f t="shared" ref="AGU87" si="1653">AGT87+AGU86</f>
        <v>380000</v>
      </c>
      <c r="AGV87" s="129">
        <f t="shared" ref="AGV87" si="1654">AGI87</f>
        <v>10000</v>
      </c>
      <c r="AGW87" s="184" t="s">
        <v>3</v>
      </c>
      <c r="AGX87" s="185" t="s">
        <v>84</v>
      </c>
      <c r="AGY87" s="146">
        <f>AGZ87</f>
        <v>10000</v>
      </c>
      <c r="AGZ87" s="137">
        <v>10000</v>
      </c>
      <c r="AHA87" s="138">
        <f t="shared" ref="AHA87:AHB87" si="1655">AGZ87+AHA86</f>
        <v>40000</v>
      </c>
      <c r="AHB87" s="138">
        <f t="shared" si="1655"/>
        <v>70000</v>
      </c>
      <c r="AHC87" s="138">
        <f t="shared" ref="AHC87" si="1656">AHB87+AHC86</f>
        <v>100000</v>
      </c>
      <c r="AHD87" s="138">
        <f t="shared" ref="AHD87" si="1657">AHC87+AHD86</f>
        <v>130000</v>
      </c>
      <c r="AHE87" s="138">
        <f t="shared" ref="AHE87" si="1658">AHD87+AHE86</f>
        <v>170000</v>
      </c>
      <c r="AHF87" s="138">
        <f t="shared" ref="AHF87" si="1659">AHE87+AHF86</f>
        <v>210000</v>
      </c>
      <c r="AHG87" s="138">
        <f t="shared" ref="AHG87" si="1660">AHF87+AHG86</f>
        <v>240000</v>
      </c>
      <c r="AHH87" s="138">
        <f t="shared" ref="AHH87" si="1661">AHG87+AHH86</f>
        <v>280000</v>
      </c>
      <c r="AHI87" s="138">
        <f t="shared" ref="AHI87" si="1662">AHH87+AHI86</f>
        <v>310000</v>
      </c>
      <c r="AHJ87" s="138">
        <f t="shared" ref="AHJ87" si="1663">AHI87+AHJ86</f>
        <v>340000</v>
      </c>
      <c r="AHK87" s="138">
        <f t="shared" ref="AHK87" si="1664">AHJ87+AHK86</f>
        <v>380000</v>
      </c>
      <c r="AHL87" s="129">
        <f t="shared" ref="AHL87" si="1665">AGY87</f>
        <v>10000</v>
      </c>
      <c r="AHM87" s="184" t="s">
        <v>3</v>
      </c>
      <c r="AHN87" s="185" t="s">
        <v>84</v>
      </c>
      <c r="AHO87" s="146">
        <f>AHP87</f>
        <v>10000</v>
      </c>
      <c r="AHP87" s="137">
        <v>10000</v>
      </c>
      <c r="AHQ87" s="138">
        <f t="shared" ref="AHQ87:AHR87" si="1666">AHP87+AHQ86</f>
        <v>40000</v>
      </c>
      <c r="AHR87" s="138">
        <f t="shared" si="1666"/>
        <v>70000</v>
      </c>
      <c r="AHS87" s="138">
        <f t="shared" ref="AHS87" si="1667">AHR87+AHS86</f>
        <v>100000</v>
      </c>
      <c r="AHT87" s="138">
        <f t="shared" ref="AHT87" si="1668">AHS87+AHT86</f>
        <v>130000</v>
      </c>
      <c r="AHU87" s="138">
        <f t="shared" ref="AHU87" si="1669">AHT87+AHU86</f>
        <v>170000</v>
      </c>
      <c r="AHV87" s="138">
        <f t="shared" ref="AHV87" si="1670">AHU87+AHV86</f>
        <v>210000</v>
      </c>
      <c r="AHW87" s="138">
        <f t="shared" ref="AHW87" si="1671">AHV87+AHW86</f>
        <v>240000</v>
      </c>
      <c r="AHX87" s="138">
        <f t="shared" ref="AHX87" si="1672">AHW87+AHX86</f>
        <v>280000</v>
      </c>
      <c r="AHY87" s="138">
        <f t="shared" ref="AHY87" si="1673">AHX87+AHY86</f>
        <v>310000</v>
      </c>
      <c r="AHZ87" s="138">
        <f t="shared" ref="AHZ87" si="1674">AHY87+AHZ86</f>
        <v>340000</v>
      </c>
      <c r="AIA87" s="138">
        <f t="shared" ref="AIA87" si="1675">AHZ87+AIA86</f>
        <v>380000</v>
      </c>
      <c r="AIB87" s="129">
        <f t="shared" ref="AIB87" si="1676">AHO87</f>
        <v>10000</v>
      </c>
      <c r="AIC87" s="184" t="s">
        <v>3</v>
      </c>
      <c r="AID87" s="185" t="s">
        <v>84</v>
      </c>
      <c r="AIE87" s="146">
        <f>AIF87</f>
        <v>10000</v>
      </c>
      <c r="AIF87" s="137">
        <v>10000</v>
      </c>
      <c r="AIG87" s="138">
        <f t="shared" ref="AIG87:AIH87" si="1677">AIF87+AIG86</f>
        <v>40000</v>
      </c>
      <c r="AIH87" s="138">
        <f t="shared" si="1677"/>
        <v>70000</v>
      </c>
      <c r="AII87" s="138">
        <f t="shared" ref="AII87" si="1678">AIH87+AII86</f>
        <v>100000</v>
      </c>
      <c r="AIJ87" s="138">
        <f t="shared" ref="AIJ87" si="1679">AII87+AIJ86</f>
        <v>130000</v>
      </c>
      <c r="AIK87" s="138">
        <f t="shared" ref="AIK87" si="1680">AIJ87+AIK86</f>
        <v>170000</v>
      </c>
      <c r="AIL87" s="138">
        <f t="shared" ref="AIL87" si="1681">AIK87+AIL86</f>
        <v>210000</v>
      </c>
      <c r="AIM87" s="138">
        <f t="shared" ref="AIM87" si="1682">AIL87+AIM86</f>
        <v>240000</v>
      </c>
      <c r="AIN87" s="138">
        <f t="shared" ref="AIN87" si="1683">AIM87+AIN86</f>
        <v>280000</v>
      </c>
      <c r="AIO87" s="138">
        <f t="shared" ref="AIO87" si="1684">AIN87+AIO86</f>
        <v>310000</v>
      </c>
      <c r="AIP87" s="138">
        <f t="shared" ref="AIP87" si="1685">AIO87+AIP86</f>
        <v>340000</v>
      </c>
      <c r="AIQ87" s="138">
        <f t="shared" ref="AIQ87" si="1686">AIP87+AIQ86</f>
        <v>380000</v>
      </c>
      <c r="AIR87" s="129">
        <f t="shared" ref="AIR87" si="1687">AIE87</f>
        <v>10000</v>
      </c>
      <c r="AIS87" s="184" t="s">
        <v>3</v>
      </c>
      <c r="AIT87" s="185" t="s">
        <v>84</v>
      </c>
      <c r="AIU87" s="146">
        <f>AIV87</f>
        <v>10000</v>
      </c>
      <c r="AIV87" s="137">
        <v>10000</v>
      </c>
      <c r="AIW87" s="138">
        <f t="shared" ref="AIW87:AIX87" si="1688">AIV87+AIW86</f>
        <v>40000</v>
      </c>
      <c r="AIX87" s="138">
        <f t="shared" si="1688"/>
        <v>70000</v>
      </c>
      <c r="AIY87" s="138">
        <f t="shared" ref="AIY87" si="1689">AIX87+AIY86</f>
        <v>100000</v>
      </c>
      <c r="AIZ87" s="138">
        <f t="shared" ref="AIZ87" si="1690">AIY87+AIZ86</f>
        <v>130000</v>
      </c>
      <c r="AJA87" s="138">
        <f t="shared" ref="AJA87" si="1691">AIZ87+AJA86</f>
        <v>170000</v>
      </c>
      <c r="AJB87" s="138">
        <f t="shared" ref="AJB87" si="1692">AJA87+AJB86</f>
        <v>210000</v>
      </c>
      <c r="AJC87" s="138">
        <f t="shared" ref="AJC87" si="1693">AJB87+AJC86</f>
        <v>240000</v>
      </c>
      <c r="AJD87" s="138">
        <f t="shared" ref="AJD87" si="1694">AJC87+AJD86</f>
        <v>280000</v>
      </c>
      <c r="AJE87" s="138">
        <f t="shared" ref="AJE87" si="1695">AJD87+AJE86</f>
        <v>310000</v>
      </c>
      <c r="AJF87" s="138">
        <f t="shared" ref="AJF87" si="1696">AJE87+AJF86</f>
        <v>340000</v>
      </c>
      <c r="AJG87" s="138">
        <f t="shared" ref="AJG87" si="1697">AJF87+AJG86</f>
        <v>380000</v>
      </c>
      <c r="AJH87" s="129">
        <f t="shared" ref="AJH87" si="1698">AIU87</f>
        <v>10000</v>
      </c>
      <c r="AJI87" s="184" t="s">
        <v>3</v>
      </c>
      <c r="AJJ87" s="185" t="s">
        <v>84</v>
      </c>
      <c r="AJK87" s="146">
        <f>AJL87</f>
        <v>10000</v>
      </c>
      <c r="AJL87" s="137">
        <v>10000</v>
      </c>
      <c r="AJM87" s="138">
        <f t="shared" ref="AJM87:AJN87" si="1699">AJL87+AJM86</f>
        <v>40000</v>
      </c>
      <c r="AJN87" s="138">
        <f t="shared" si="1699"/>
        <v>70000</v>
      </c>
      <c r="AJO87" s="138">
        <f t="shared" ref="AJO87" si="1700">AJN87+AJO86</f>
        <v>100000</v>
      </c>
      <c r="AJP87" s="138">
        <f t="shared" ref="AJP87" si="1701">AJO87+AJP86</f>
        <v>130000</v>
      </c>
      <c r="AJQ87" s="138">
        <f t="shared" ref="AJQ87" si="1702">AJP87+AJQ86</f>
        <v>170000</v>
      </c>
      <c r="AJR87" s="138">
        <f t="shared" ref="AJR87" si="1703">AJQ87+AJR86</f>
        <v>210000</v>
      </c>
      <c r="AJS87" s="138">
        <f t="shared" ref="AJS87" si="1704">AJR87+AJS86</f>
        <v>240000</v>
      </c>
      <c r="AJT87" s="138">
        <f t="shared" ref="AJT87" si="1705">AJS87+AJT86</f>
        <v>280000</v>
      </c>
      <c r="AJU87" s="138">
        <f t="shared" ref="AJU87" si="1706">AJT87+AJU86</f>
        <v>310000</v>
      </c>
      <c r="AJV87" s="138">
        <f t="shared" ref="AJV87" si="1707">AJU87+AJV86</f>
        <v>340000</v>
      </c>
      <c r="AJW87" s="138">
        <f t="shared" ref="AJW87" si="1708">AJV87+AJW86</f>
        <v>380000</v>
      </c>
      <c r="AJX87" s="129">
        <f t="shared" ref="AJX87" si="1709">AJK87</f>
        <v>10000</v>
      </c>
      <c r="AJY87" s="184" t="s">
        <v>3</v>
      </c>
      <c r="AJZ87" s="185" t="s">
        <v>84</v>
      </c>
      <c r="AKA87" s="146">
        <f>AKB87</f>
        <v>10000</v>
      </c>
      <c r="AKB87" s="137">
        <v>10000</v>
      </c>
      <c r="AKC87" s="138">
        <f t="shared" ref="AKC87:AKD87" si="1710">AKB87+AKC86</f>
        <v>40000</v>
      </c>
      <c r="AKD87" s="138">
        <f t="shared" si="1710"/>
        <v>70000</v>
      </c>
      <c r="AKE87" s="138">
        <f t="shared" ref="AKE87" si="1711">AKD87+AKE86</f>
        <v>100000</v>
      </c>
      <c r="AKF87" s="138">
        <f t="shared" ref="AKF87" si="1712">AKE87+AKF86</f>
        <v>130000</v>
      </c>
      <c r="AKG87" s="138">
        <f t="shared" ref="AKG87" si="1713">AKF87+AKG86</f>
        <v>170000</v>
      </c>
      <c r="AKH87" s="138">
        <f t="shared" ref="AKH87" si="1714">AKG87+AKH86</f>
        <v>210000</v>
      </c>
      <c r="AKI87" s="138">
        <f t="shared" ref="AKI87" si="1715">AKH87+AKI86</f>
        <v>240000</v>
      </c>
      <c r="AKJ87" s="138">
        <f t="shared" ref="AKJ87" si="1716">AKI87+AKJ86</f>
        <v>280000</v>
      </c>
      <c r="AKK87" s="138">
        <f t="shared" ref="AKK87" si="1717">AKJ87+AKK86</f>
        <v>310000</v>
      </c>
      <c r="AKL87" s="138">
        <f t="shared" ref="AKL87" si="1718">AKK87+AKL86</f>
        <v>340000</v>
      </c>
      <c r="AKM87" s="138">
        <f t="shared" ref="AKM87" si="1719">AKL87+AKM86</f>
        <v>380000</v>
      </c>
      <c r="AKN87" s="129">
        <f t="shared" ref="AKN87" si="1720">AKA87</f>
        <v>10000</v>
      </c>
      <c r="AKO87" s="184" t="s">
        <v>3</v>
      </c>
      <c r="AKP87" s="185" t="s">
        <v>84</v>
      </c>
      <c r="AKQ87" s="146">
        <f>AKR87</f>
        <v>10000</v>
      </c>
      <c r="AKR87" s="137">
        <v>10000</v>
      </c>
      <c r="AKS87" s="138">
        <f t="shared" ref="AKS87:AKT87" si="1721">AKR87+AKS86</f>
        <v>40000</v>
      </c>
      <c r="AKT87" s="138">
        <f t="shared" si="1721"/>
        <v>70000</v>
      </c>
      <c r="AKU87" s="138">
        <f t="shared" ref="AKU87" si="1722">AKT87+AKU86</f>
        <v>100000</v>
      </c>
      <c r="AKV87" s="138">
        <f t="shared" ref="AKV87" si="1723">AKU87+AKV86</f>
        <v>130000</v>
      </c>
      <c r="AKW87" s="138">
        <f t="shared" ref="AKW87" si="1724">AKV87+AKW86</f>
        <v>170000</v>
      </c>
      <c r="AKX87" s="138">
        <f t="shared" ref="AKX87" si="1725">AKW87+AKX86</f>
        <v>210000</v>
      </c>
      <c r="AKY87" s="138">
        <f t="shared" ref="AKY87" si="1726">AKX87+AKY86</f>
        <v>240000</v>
      </c>
      <c r="AKZ87" s="138">
        <f t="shared" ref="AKZ87" si="1727">AKY87+AKZ86</f>
        <v>280000</v>
      </c>
      <c r="ALA87" s="138">
        <f t="shared" ref="ALA87" si="1728">AKZ87+ALA86</f>
        <v>310000</v>
      </c>
      <c r="ALB87" s="138">
        <f t="shared" ref="ALB87" si="1729">ALA87+ALB86</f>
        <v>340000</v>
      </c>
      <c r="ALC87" s="138">
        <f t="shared" ref="ALC87" si="1730">ALB87+ALC86</f>
        <v>380000</v>
      </c>
      <c r="ALD87" s="129">
        <f t="shared" ref="ALD87" si="1731">AKQ87</f>
        <v>10000</v>
      </c>
      <c r="ALE87" s="184" t="s">
        <v>3</v>
      </c>
      <c r="ALF87" s="185" t="s">
        <v>84</v>
      </c>
      <c r="ALG87" s="146">
        <f>ALH87</f>
        <v>10000</v>
      </c>
      <c r="ALH87" s="137">
        <v>10000</v>
      </c>
      <c r="ALI87" s="138">
        <f t="shared" ref="ALI87:ALJ87" si="1732">ALH87+ALI86</f>
        <v>40000</v>
      </c>
      <c r="ALJ87" s="138">
        <f t="shared" si="1732"/>
        <v>70000</v>
      </c>
      <c r="ALK87" s="138">
        <f t="shared" ref="ALK87" si="1733">ALJ87+ALK86</f>
        <v>100000</v>
      </c>
      <c r="ALL87" s="138">
        <f t="shared" ref="ALL87" si="1734">ALK87+ALL86</f>
        <v>130000</v>
      </c>
      <c r="ALM87" s="138">
        <f t="shared" ref="ALM87" si="1735">ALL87+ALM86</f>
        <v>170000</v>
      </c>
      <c r="ALN87" s="138">
        <f t="shared" ref="ALN87" si="1736">ALM87+ALN86</f>
        <v>210000</v>
      </c>
      <c r="ALO87" s="138">
        <f t="shared" ref="ALO87" si="1737">ALN87+ALO86</f>
        <v>240000</v>
      </c>
      <c r="ALP87" s="138">
        <f t="shared" ref="ALP87" si="1738">ALO87+ALP86</f>
        <v>280000</v>
      </c>
      <c r="ALQ87" s="138">
        <f t="shared" ref="ALQ87" si="1739">ALP87+ALQ86</f>
        <v>310000</v>
      </c>
      <c r="ALR87" s="138">
        <f t="shared" ref="ALR87" si="1740">ALQ87+ALR86</f>
        <v>340000</v>
      </c>
      <c r="ALS87" s="138">
        <f t="shared" ref="ALS87" si="1741">ALR87+ALS86</f>
        <v>380000</v>
      </c>
      <c r="ALT87" s="129">
        <f t="shared" ref="ALT87" si="1742">ALG87</f>
        <v>10000</v>
      </c>
      <c r="ALU87" s="184" t="s">
        <v>3</v>
      </c>
      <c r="ALV87" s="185" t="s">
        <v>84</v>
      </c>
      <c r="ALW87" s="146">
        <f>ALX87</f>
        <v>10000</v>
      </c>
      <c r="ALX87" s="137">
        <v>10000</v>
      </c>
      <c r="ALY87" s="138">
        <f t="shared" ref="ALY87:ALZ87" si="1743">ALX87+ALY86</f>
        <v>40000</v>
      </c>
      <c r="ALZ87" s="138">
        <f t="shared" si="1743"/>
        <v>70000</v>
      </c>
      <c r="AMA87" s="138">
        <f t="shared" ref="AMA87" si="1744">ALZ87+AMA86</f>
        <v>100000</v>
      </c>
      <c r="AMB87" s="138">
        <f t="shared" ref="AMB87" si="1745">AMA87+AMB86</f>
        <v>130000</v>
      </c>
      <c r="AMC87" s="138">
        <f t="shared" ref="AMC87" si="1746">AMB87+AMC86</f>
        <v>170000</v>
      </c>
      <c r="AMD87" s="138">
        <f t="shared" ref="AMD87" si="1747">AMC87+AMD86</f>
        <v>210000</v>
      </c>
      <c r="AME87" s="138">
        <f t="shared" ref="AME87" si="1748">AMD87+AME86</f>
        <v>240000</v>
      </c>
      <c r="AMF87" s="138">
        <f t="shared" ref="AMF87" si="1749">AME87+AMF86</f>
        <v>280000</v>
      </c>
      <c r="AMG87" s="138">
        <f t="shared" ref="AMG87" si="1750">AMF87+AMG86</f>
        <v>310000</v>
      </c>
      <c r="AMH87" s="138">
        <f t="shared" ref="AMH87" si="1751">AMG87+AMH86</f>
        <v>340000</v>
      </c>
      <c r="AMI87" s="138">
        <f t="shared" ref="AMI87" si="1752">AMH87+AMI86</f>
        <v>380000</v>
      </c>
      <c r="AMJ87" s="129">
        <f t="shared" ref="AMJ87" si="1753">ALW87</f>
        <v>10000</v>
      </c>
      <c r="AMK87" s="184" t="s">
        <v>3</v>
      </c>
      <c r="AML87" s="185" t="s">
        <v>84</v>
      </c>
      <c r="AMM87" s="146">
        <f>AMN87</f>
        <v>10000</v>
      </c>
      <c r="AMN87" s="137">
        <v>10000</v>
      </c>
      <c r="AMO87" s="138">
        <f t="shared" ref="AMO87:AMP87" si="1754">AMN87+AMO86</f>
        <v>40000</v>
      </c>
      <c r="AMP87" s="138">
        <f t="shared" si="1754"/>
        <v>70000</v>
      </c>
      <c r="AMQ87" s="138">
        <f t="shared" ref="AMQ87" si="1755">AMP87+AMQ86</f>
        <v>100000</v>
      </c>
      <c r="AMR87" s="138">
        <f t="shared" ref="AMR87" si="1756">AMQ87+AMR86</f>
        <v>130000</v>
      </c>
      <c r="AMS87" s="138">
        <f t="shared" ref="AMS87" si="1757">AMR87+AMS86</f>
        <v>170000</v>
      </c>
      <c r="AMT87" s="138">
        <f t="shared" ref="AMT87" si="1758">AMS87+AMT86</f>
        <v>210000</v>
      </c>
      <c r="AMU87" s="138">
        <f t="shared" ref="AMU87" si="1759">AMT87+AMU86</f>
        <v>240000</v>
      </c>
      <c r="AMV87" s="138">
        <f t="shared" ref="AMV87" si="1760">AMU87+AMV86</f>
        <v>280000</v>
      </c>
      <c r="AMW87" s="138">
        <f t="shared" ref="AMW87" si="1761">AMV87+AMW86</f>
        <v>310000</v>
      </c>
      <c r="AMX87" s="138">
        <f t="shared" ref="AMX87" si="1762">AMW87+AMX86</f>
        <v>340000</v>
      </c>
      <c r="AMY87" s="138">
        <f t="shared" ref="AMY87" si="1763">AMX87+AMY86</f>
        <v>380000</v>
      </c>
      <c r="AMZ87" s="129">
        <f t="shared" ref="AMZ87" si="1764">AMM87</f>
        <v>10000</v>
      </c>
      <c r="ANA87" s="184" t="s">
        <v>3</v>
      </c>
      <c r="ANB87" s="185" t="s">
        <v>84</v>
      </c>
      <c r="ANC87" s="146">
        <f>AND87</f>
        <v>10000</v>
      </c>
      <c r="AND87" s="137">
        <v>10000</v>
      </c>
      <c r="ANE87" s="138">
        <f t="shared" ref="ANE87:ANF87" si="1765">AND87+ANE86</f>
        <v>40000</v>
      </c>
      <c r="ANF87" s="138">
        <f t="shared" si="1765"/>
        <v>70000</v>
      </c>
      <c r="ANG87" s="138">
        <f t="shared" ref="ANG87" si="1766">ANF87+ANG86</f>
        <v>100000</v>
      </c>
      <c r="ANH87" s="138">
        <f t="shared" ref="ANH87" si="1767">ANG87+ANH86</f>
        <v>130000</v>
      </c>
      <c r="ANI87" s="138">
        <f t="shared" ref="ANI87" si="1768">ANH87+ANI86</f>
        <v>170000</v>
      </c>
      <c r="ANJ87" s="138">
        <f t="shared" ref="ANJ87" si="1769">ANI87+ANJ86</f>
        <v>210000</v>
      </c>
      <c r="ANK87" s="138">
        <f t="shared" ref="ANK87" si="1770">ANJ87+ANK86</f>
        <v>240000</v>
      </c>
      <c r="ANL87" s="138">
        <f t="shared" ref="ANL87" si="1771">ANK87+ANL86</f>
        <v>280000</v>
      </c>
      <c r="ANM87" s="138">
        <f t="shared" ref="ANM87" si="1772">ANL87+ANM86</f>
        <v>310000</v>
      </c>
      <c r="ANN87" s="138">
        <f t="shared" ref="ANN87" si="1773">ANM87+ANN86</f>
        <v>340000</v>
      </c>
      <c r="ANO87" s="138">
        <f t="shared" ref="ANO87" si="1774">ANN87+ANO86</f>
        <v>380000</v>
      </c>
      <c r="ANP87" s="129">
        <f t="shared" ref="ANP87" si="1775">ANC87</f>
        <v>10000</v>
      </c>
      <c r="ANQ87" s="184" t="s">
        <v>3</v>
      </c>
      <c r="ANR87" s="185" t="s">
        <v>84</v>
      </c>
      <c r="ANS87" s="146">
        <f>ANT87</f>
        <v>10000</v>
      </c>
      <c r="ANT87" s="137">
        <v>10000</v>
      </c>
      <c r="ANU87" s="138">
        <f t="shared" ref="ANU87:ANV87" si="1776">ANT87+ANU86</f>
        <v>40000</v>
      </c>
      <c r="ANV87" s="138">
        <f t="shared" si="1776"/>
        <v>70000</v>
      </c>
      <c r="ANW87" s="138">
        <f t="shared" ref="ANW87" si="1777">ANV87+ANW86</f>
        <v>100000</v>
      </c>
      <c r="ANX87" s="138">
        <f t="shared" ref="ANX87" si="1778">ANW87+ANX86</f>
        <v>130000</v>
      </c>
      <c r="ANY87" s="138">
        <f t="shared" ref="ANY87" si="1779">ANX87+ANY86</f>
        <v>170000</v>
      </c>
      <c r="ANZ87" s="138">
        <f t="shared" ref="ANZ87" si="1780">ANY87+ANZ86</f>
        <v>210000</v>
      </c>
      <c r="AOA87" s="138">
        <f t="shared" ref="AOA87" si="1781">ANZ87+AOA86</f>
        <v>240000</v>
      </c>
      <c r="AOB87" s="138">
        <f t="shared" ref="AOB87" si="1782">AOA87+AOB86</f>
        <v>280000</v>
      </c>
      <c r="AOC87" s="138">
        <f t="shared" ref="AOC87" si="1783">AOB87+AOC86</f>
        <v>310000</v>
      </c>
      <c r="AOD87" s="138">
        <f t="shared" ref="AOD87" si="1784">AOC87+AOD86</f>
        <v>340000</v>
      </c>
      <c r="AOE87" s="138">
        <f t="shared" ref="AOE87" si="1785">AOD87+AOE86</f>
        <v>380000</v>
      </c>
      <c r="AOF87" s="129">
        <f t="shared" ref="AOF87" si="1786">ANS87</f>
        <v>10000</v>
      </c>
      <c r="AOG87" s="184" t="s">
        <v>3</v>
      </c>
      <c r="AOH87" s="185" t="s">
        <v>84</v>
      </c>
      <c r="AOI87" s="146">
        <f>AOJ87</f>
        <v>10000</v>
      </c>
      <c r="AOJ87" s="137">
        <v>10000</v>
      </c>
      <c r="AOK87" s="138">
        <f t="shared" ref="AOK87:AOL87" si="1787">AOJ87+AOK86</f>
        <v>40000</v>
      </c>
      <c r="AOL87" s="138">
        <f t="shared" si="1787"/>
        <v>70000</v>
      </c>
      <c r="AOM87" s="138">
        <f t="shared" ref="AOM87" si="1788">AOL87+AOM86</f>
        <v>100000</v>
      </c>
      <c r="AON87" s="138">
        <f t="shared" ref="AON87" si="1789">AOM87+AON86</f>
        <v>130000</v>
      </c>
      <c r="AOO87" s="138">
        <f t="shared" ref="AOO87" si="1790">AON87+AOO86</f>
        <v>170000</v>
      </c>
      <c r="AOP87" s="138">
        <f t="shared" ref="AOP87" si="1791">AOO87+AOP86</f>
        <v>210000</v>
      </c>
      <c r="AOQ87" s="138">
        <f t="shared" ref="AOQ87" si="1792">AOP87+AOQ86</f>
        <v>240000</v>
      </c>
      <c r="AOR87" s="138">
        <f t="shared" ref="AOR87" si="1793">AOQ87+AOR86</f>
        <v>280000</v>
      </c>
      <c r="AOS87" s="138">
        <f t="shared" ref="AOS87" si="1794">AOR87+AOS86</f>
        <v>310000</v>
      </c>
      <c r="AOT87" s="138">
        <f t="shared" ref="AOT87" si="1795">AOS87+AOT86</f>
        <v>340000</v>
      </c>
      <c r="AOU87" s="138">
        <f t="shared" ref="AOU87" si="1796">AOT87+AOU86</f>
        <v>380000</v>
      </c>
      <c r="AOV87" s="129">
        <f t="shared" ref="AOV87" si="1797">AOI87</f>
        <v>10000</v>
      </c>
      <c r="AOW87" s="184" t="s">
        <v>3</v>
      </c>
      <c r="AOX87" s="185" t="s">
        <v>84</v>
      </c>
      <c r="AOY87" s="146">
        <f>AOZ87</f>
        <v>10000</v>
      </c>
      <c r="AOZ87" s="137">
        <v>10000</v>
      </c>
      <c r="APA87" s="138">
        <f t="shared" ref="APA87:APB87" si="1798">AOZ87+APA86</f>
        <v>40000</v>
      </c>
      <c r="APB87" s="138">
        <f t="shared" si="1798"/>
        <v>70000</v>
      </c>
      <c r="APC87" s="138">
        <f t="shared" ref="APC87" si="1799">APB87+APC86</f>
        <v>100000</v>
      </c>
      <c r="APD87" s="138">
        <f t="shared" ref="APD87" si="1800">APC87+APD86</f>
        <v>130000</v>
      </c>
      <c r="APE87" s="138">
        <f t="shared" ref="APE87" si="1801">APD87+APE86</f>
        <v>170000</v>
      </c>
      <c r="APF87" s="138">
        <f t="shared" ref="APF87" si="1802">APE87+APF86</f>
        <v>210000</v>
      </c>
      <c r="APG87" s="138">
        <f t="shared" ref="APG87" si="1803">APF87+APG86</f>
        <v>240000</v>
      </c>
      <c r="APH87" s="138">
        <f t="shared" ref="APH87" si="1804">APG87+APH86</f>
        <v>280000</v>
      </c>
      <c r="API87" s="138">
        <f t="shared" ref="API87" si="1805">APH87+API86</f>
        <v>310000</v>
      </c>
      <c r="APJ87" s="138">
        <f t="shared" ref="APJ87" si="1806">API87+APJ86</f>
        <v>340000</v>
      </c>
      <c r="APK87" s="138">
        <f t="shared" ref="APK87" si="1807">APJ87+APK86</f>
        <v>380000</v>
      </c>
      <c r="APL87" s="129">
        <f t="shared" ref="APL87" si="1808">AOY87</f>
        <v>10000</v>
      </c>
      <c r="APM87" s="184" t="s">
        <v>3</v>
      </c>
      <c r="APN87" s="185" t="s">
        <v>84</v>
      </c>
      <c r="APO87" s="146">
        <f>APP87</f>
        <v>10000</v>
      </c>
      <c r="APP87" s="137">
        <v>10000</v>
      </c>
      <c r="APQ87" s="138">
        <f t="shared" ref="APQ87:APR87" si="1809">APP87+APQ86</f>
        <v>40000</v>
      </c>
      <c r="APR87" s="138">
        <f t="shared" si="1809"/>
        <v>70000</v>
      </c>
      <c r="APS87" s="138">
        <f t="shared" ref="APS87" si="1810">APR87+APS86</f>
        <v>100000</v>
      </c>
      <c r="APT87" s="138">
        <f t="shared" ref="APT87" si="1811">APS87+APT86</f>
        <v>130000</v>
      </c>
      <c r="APU87" s="138">
        <f t="shared" ref="APU87" si="1812">APT87+APU86</f>
        <v>170000</v>
      </c>
      <c r="APV87" s="138">
        <f t="shared" ref="APV87" si="1813">APU87+APV86</f>
        <v>210000</v>
      </c>
      <c r="APW87" s="138">
        <f t="shared" ref="APW87" si="1814">APV87+APW86</f>
        <v>240000</v>
      </c>
      <c r="APX87" s="138">
        <f t="shared" ref="APX87" si="1815">APW87+APX86</f>
        <v>280000</v>
      </c>
      <c r="APY87" s="138">
        <f t="shared" ref="APY87" si="1816">APX87+APY86</f>
        <v>310000</v>
      </c>
      <c r="APZ87" s="138">
        <f t="shared" ref="APZ87" si="1817">APY87+APZ86</f>
        <v>340000</v>
      </c>
      <c r="AQA87" s="138">
        <f t="shared" ref="AQA87" si="1818">APZ87+AQA86</f>
        <v>380000</v>
      </c>
      <c r="AQB87" s="129">
        <f t="shared" ref="AQB87" si="1819">APO87</f>
        <v>10000</v>
      </c>
      <c r="AQC87" s="184" t="s">
        <v>3</v>
      </c>
      <c r="AQD87" s="185" t="s">
        <v>84</v>
      </c>
      <c r="AQE87" s="146">
        <f>AQF87</f>
        <v>10000</v>
      </c>
      <c r="AQF87" s="137">
        <v>10000</v>
      </c>
      <c r="AQG87" s="138">
        <f t="shared" ref="AQG87:AQH87" si="1820">AQF87+AQG86</f>
        <v>40000</v>
      </c>
      <c r="AQH87" s="138">
        <f t="shared" si="1820"/>
        <v>70000</v>
      </c>
      <c r="AQI87" s="138">
        <f t="shared" ref="AQI87" si="1821">AQH87+AQI86</f>
        <v>100000</v>
      </c>
      <c r="AQJ87" s="138">
        <f t="shared" ref="AQJ87" si="1822">AQI87+AQJ86</f>
        <v>130000</v>
      </c>
      <c r="AQK87" s="138">
        <f t="shared" ref="AQK87" si="1823">AQJ87+AQK86</f>
        <v>170000</v>
      </c>
      <c r="AQL87" s="138">
        <f t="shared" ref="AQL87" si="1824">AQK87+AQL86</f>
        <v>210000</v>
      </c>
      <c r="AQM87" s="138">
        <f t="shared" ref="AQM87" si="1825">AQL87+AQM86</f>
        <v>240000</v>
      </c>
      <c r="AQN87" s="138">
        <f t="shared" ref="AQN87" si="1826">AQM87+AQN86</f>
        <v>280000</v>
      </c>
      <c r="AQO87" s="138">
        <f t="shared" ref="AQO87" si="1827">AQN87+AQO86</f>
        <v>310000</v>
      </c>
      <c r="AQP87" s="138">
        <f t="shared" ref="AQP87" si="1828">AQO87+AQP86</f>
        <v>340000</v>
      </c>
      <c r="AQQ87" s="138">
        <f t="shared" ref="AQQ87" si="1829">AQP87+AQQ86</f>
        <v>380000</v>
      </c>
      <c r="AQR87" s="129">
        <f t="shared" ref="AQR87" si="1830">AQE87</f>
        <v>10000</v>
      </c>
      <c r="AQS87" s="184" t="s">
        <v>3</v>
      </c>
      <c r="AQT87" s="185" t="s">
        <v>84</v>
      </c>
      <c r="AQU87" s="146">
        <f>AQV87</f>
        <v>10000</v>
      </c>
      <c r="AQV87" s="137">
        <v>10000</v>
      </c>
      <c r="AQW87" s="138">
        <f t="shared" ref="AQW87:AQX87" si="1831">AQV87+AQW86</f>
        <v>40000</v>
      </c>
      <c r="AQX87" s="138">
        <f t="shared" si="1831"/>
        <v>70000</v>
      </c>
      <c r="AQY87" s="138">
        <f t="shared" ref="AQY87" si="1832">AQX87+AQY86</f>
        <v>100000</v>
      </c>
      <c r="AQZ87" s="138">
        <f t="shared" ref="AQZ87" si="1833">AQY87+AQZ86</f>
        <v>130000</v>
      </c>
      <c r="ARA87" s="138">
        <f t="shared" ref="ARA87" si="1834">AQZ87+ARA86</f>
        <v>170000</v>
      </c>
      <c r="ARB87" s="138">
        <f t="shared" ref="ARB87" si="1835">ARA87+ARB86</f>
        <v>210000</v>
      </c>
      <c r="ARC87" s="138">
        <f t="shared" ref="ARC87" si="1836">ARB87+ARC86</f>
        <v>240000</v>
      </c>
      <c r="ARD87" s="138">
        <f t="shared" ref="ARD87" si="1837">ARC87+ARD86</f>
        <v>280000</v>
      </c>
      <c r="ARE87" s="138">
        <f t="shared" ref="ARE87" si="1838">ARD87+ARE86</f>
        <v>310000</v>
      </c>
      <c r="ARF87" s="138">
        <f t="shared" ref="ARF87" si="1839">ARE87+ARF86</f>
        <v>340000</v>
      </c>
      <c r="ARG87" s="138">
        <f t="shared" ref="ARG87" si="1840">ARF87+ARG86</f>
        <v>380000</v>
      </c>
      <c r="ARH87" s="129">
        <f t="shared" ref="ARH87" si="1841">AQU87</f>
        <v>10000</v>
      </c>
      <c r="ARI87" s="184" t="s">
        <v>3</v>
      </c>
      <c r="ARJ87" s="185" t="s">
        <v>84</v>
      </c>
      <c r="ARK87" s="146">
        <f>ARL87</f>
        <v>10000</v>
      </c>
      <c r="ARL87" s="137">
        <v>10000</v>
      </c>
      <c r="ARM87" s="138">
        <f t="shared" ref="ARM87:ARN87" si="1842">ARL87+ARM86</f>
        <v>40000</v>
      </c>
      <c r="ARN87" s="138">
        <f t="shared" si="1842"/>
        <v>70000</v>
      </c>
      <c r="ARO87" s="138">
        <f t="shared" ref="ARO87" si="1843">ARN87+ARO86</f>
        <v>100000</v>
      </c>
      <c r="ARP87" s="138">
        <f t="shared" ref="ARP87" si="1844">ARO87+ARP86</f>
        <v>130000</v>
      </c>
      <c r="ARQ87" s="138">
        <f t="shared" ref="ARQ87" si="1845">ARP87+ARQ86</f>
        <v>170000</v>
      </c>
      <c r="ARR87" s="138">
        <f t="shared" ref="ARR87" si="1846">ARQ87+ARR86</f>
        <v>210000</v>
      </c>
      <c r="ARS87" s="138">
        <f t="shared" ref="ARS87" si="1847">ARR87+ARS86</f>
        <v>240000</v>
      </c>
      <c r="ART87" s="138">
        <f t="shared" ref="ART87" si="1848">ARS87+ART86</f>
        <v>280000</v>
      </c>
      <c r="ARU87" s="138">
        <f t="shared" ref="ARU87" si="1849">ART87+ARU86</f>
        <v>310000</v>
      </c>
      <c r="ARV87" s="138">
        <f t="shared" ref="ARV87" si="1850">ARU87+ARV86</f>
        <v>340000</v>
      </c>
      <c r="ARW87" s="138">
        <f t="shared" ref="ARW87" si="1851">ARV87+ARW86</f>
        <v>380000</v>
      </c>
      <c r="ARX87" s="129">
        <f t="shared" ref="ARX87" si="1852">ARK87</f>
        <v>10000</v>
      </c>
      <c r="ARY87" s="184" t="s">
        <v>3</v>
      </c>
      <c r="ARZ87" s="185" t="s">
        <v>84</v>
      </c>
      <c r="ASA87" s="146">
        <f>ASB87</f>
        <v>10000</v>
      </c>
      <c r="ASB87" s="137">
        <v>10000</v>
      </c>
      <c r="ASC87" s="138">
        <f t="shared" ref="ASC87:ASD87" si="1853">ASB87+ASC86</f>
        <v>40000</v>
      </c>
      <c r="ASD87" s="138">
        <f t="shared" si="1853"/>
        <v>70000</v>
      </c>
      <c r="ASE87" s="138">
        <f t="shared" ref="ASE87" si="1854">ASD87+ASE86</f>
        <v>100000</v>
      </c>
      <c r="ASF87" s="138">
        <f t="shared" ref="ASF87" si="1855">ASE87+ASF86</f>
        <v>130000</v>
      </c>
      <c r="ASG87" s="138">
        <f t="shared" ref="ASG87" si="1856">ASF87+ASG86</f>
        <v>170000</v>
      </c>
      <c r="ASH87" s="138">
        <f t="shared" ref="ASH87" si="1857">ASG87+ASH86</f>
        <v>210000</v>
      </c>
      <c r="ASI87" s="138">
        <f t="shared" ref="ASI87" si="1858">ASH87+ASI86</f>
        <v>240000</v>
      </c>
      <c r="ASJ87" s="138">
        <f t="shared" ref="ASJ87" si="1859">ASI87+ASJ86</f>
        <v>280000</v>
      </c>
      <c r="ASK87" s="138">
        <f t="shared" ref="ASK87" si="1860">ASJ87+ASK86</f>
        <v>310000</v>
      </c>
      <c r="ASL87" s="138">
        <f t="shared" ref="ASL87" si="1861">ASK87+ASL86</f>
        <v>340000</v>
      </c>
      <c r="ASM87" s="138">
        <f t="shared" ref="ASM87" si="1862">ASL87+ASM86</f>
        <v>380000</v>
      </c>
      <c r="ASN87" s="129">
        <f t="shared" ref="ASN87" si="1863">ASA87</f>
        <v>10000</v>
      </c>
      <c r="ASO87" s="184" t="s">
        <v>3</v>
      </c>
      <c r="ASP87" s="185" t="s">
        <v>84</v>
      </c>
      <c r="ASQ87" s="146">
        <f>ASR87</f>
        <v>10000</v>
      </c>
      <c r="ASR87" s="137">
        <v>10000</v>
      </c>
      <c r="ASS87" s="138">
        <f t="shared" ref="ASS87:AST87" si="1864">ASR87+ASS86</f>
        <v>40000</v>
      </c>
      <c r="AST87" s="138">
        <f t="shared" si="1864"/>
        <v>70000</v>
      </c>
      <c r="ASU87" s="138">
        <f t="shared" ref="ASU87" si="1865">AST87+ASU86</f>
        <v>100000</v>
      </c>
      <c r="ASV87" s="138">
        <f t="shared" ref="ASV87" si="1866">ASU87+ASV86</f>
        <v>130000</v>
      </c>
      <c r="ASW87" s="138">
        <f t="shared" ref="ASW87" si="1867">ASV87+ASW86</f>
        <v>170000</v>
      </c>
      <c r="ASX87" s="138">
        <f t="shared" ref="ASX87" si="1868">ASW87+ASX86</f>
        <v>210000</v>
      </c>
      <c r="ASY87" s="138">
        <f t="shared" ref="ASY87" si="1869">ASX87+ASY86</f>
        <v>240000</v>
      </c>
      <c r="ASZ87" s="138">
        <f t="shared" ref="ASZ87" si="1870">ASY87+ASZ86</f>
        <v>280000</v>
      </c>
      <c r="ATA87" s="138">
        <f t="shared" ref="ATA87" si="1871">ASZ87+ATA86</f>
        <v>310000</v>
      </c>
      <c r="ATB87" s="138">
        <f t="shared" ref="ATB87" si="1872">ATA87+ATB86</f>
        <v>340000</v>
      </c>
      <c r="ATC87" s="138">
        <f t="shared" ref="ATC87" si="1873">ATB87+ATC86</f>
        <v>380000</v>
      </c>
      <c r="ATD87" s="129">
        <f t="shared" ref="ATD87" si="1874">ASQ87</f>
        <v>10000</v>
      </c>
      <c r="ATE87" s="184" t="s">
        <v>3</v>
      </c>
      <c r="ATF87" s="185" t="s">
        <v>84</v>
      </c>
      <c r="ATG87" s="146">
        <f>ATH87</f>
        <v>10000</v>
      </c>
      <c r="ATH87" s="137">
        <v>10000</v>
      </c>
      <c r="ATI87" s="138">
        <f t="shared" ref="ATI87:ATJ87" si="1875">ATH87+ATI86</f>
        <v>40000</v>
      </c>
      <c r="ATJ87" s="138">
        <f t="shared" si="1875"/>
        <v>70000</v>
      </c>
      <c r="ATK87" s="138">
        <f t="shared" ref="ATK87" si="1876">ATJ87+ATK86</f>
        <v>100000</v>
      </c>
      <c r="ATL87" s="138">
        <f t="shared" ref="ATL87" si="1877">ATK87+ATL86</f>
        <v>130000</v>
      </c>
      <c r="ATM87" s="138">
        <f t="shared" ref="ATM87" si="1878">ATL87+ATM86</f>
        <v>170000</v>
      </c>
      <c r="ATN87" s="138">
        <f t="shared" ref="ATN87" si="1879">ATM87+ATN86</f>
        <v>210000</v>
      </c>
      <c r="ATO87" s="138">
        <f t="shared" ref="ATO87" si="1880">ATN87+ATO86</f>
        <v>240000</v>
      </c>
      <c r="ATP87" s="138">
        <f t="shared" ref="ATP87" si="1881">ATO87+ATP86</f>
        <v>280000</v>
      </c>
      <c r="ATQ87" s="138">
        <f t="shared" ref="ATQ87" si="1882">ATP87+ATQ86</f>
        <v>310000</v>
      </c>
      <c r="ATR87" s="138">
        <f t="shared" ref="ATR87" si="1883">ATQ87+ATR86</f>
        <v>340000</v>
      </c>
      <c r="ATS87" s="138">
        <f t="shared" ref="ATS87" si="1884">ATR87+ATS86</f>
        <v>380000</v>
      </c>
      <c r="ATT87" s="129">
        <f t="shared" ref="ATT87" si="1885">ATG87</f>
        <v>10000</v>
      </c>
      <c r="ATU87" s="184" t="s">
        <v>3</v>
      </c>
      <c r="ATV87" s="185" t="s">
        <v>84</v>
      </c>
      <c r="ATW87" s="146">
        <f>ATX87</f>
        <v>10000</v>
      </c>
      <c r="ATX87" s="137">
        <v>10000</v>
      </c>
      <c r="ATY87" s="138">
        <f t="shared" ref="ATY87:ATZ87" si="1886">ATX87+ATY86</f>
        <v>40000</v>
      </c>
      <c r="ATZ87" s="138">
        <f t="shared" si="1886"/>
        <v>70000</v>
      </c>
      <c r="AUA87" s="138">
        <f t="shared" ref="AUA87" si="1887">ATZ87+AUA86</f>
        <v>100000</v>
      </c>
      <c r="AUB87" s="138">
        <f t="shared" ref="AUB87" si="1888">AUA87+AUB86</f>
        <v>130000</v>
      </c>
      <c r="AUC87" s="138">
        <f t="shared" ref="AUC87" si="1889">AUB87+AUC86</f>
        <v>170000</v>
      </c>
      <c r="AUD87" s="138">
        <f t="shared" ref="AUD87" si="1890">AUC87+AUD86</f>
        <v>210000</v>
      </c>
      <c r="AUE87" s="138">
        <f t="shared" ref="AUE87" si="1891">AUD87+AUE86</f>
        <v>240000</v>
      </c>
      <c r="AUF87" s="138">
        <f t="shared" ref="AUF87" si="1892">AUE87+AUF86</f>
        <v>280000</v>
      </c>
      <c r="AUG87" s="138">
        <f t="shared" ref="AUG87" si="1893">AUF87+AUG86</f>
        <v>310000</v>
      </c>
      <c r="AUH87" s="138">
        <f t="shared" ref="AUH87" si="1894">AUG87+AUH86</f>
        <v>340000</v>
      </c>
      <c r="AUI87" s="138">
        <f t="shared" ref="AUI87" si="1895">AUH87+AUI86</f>
        <v>380000</v>
      </c>
      <c r="AUJ87" s="129">
        <f t="shared" ref="AUJ87" si="1896">ATW87</f>
        <v>10000</v>
      </c>
      <c r="AUK87" s="184" t="s">
        <v>3</v>
      </c>
      <c r="AUL87" s="185" t="s">
        <v>84</v>
      </c>
      <c r="AUM87" s="146">
        <f>AUN87</f>
        <v>10000</v>
      </c>
      <c r="AUN87" s="137">
        <v>10000</v>
      </c>
      <c r="AUO87" s="138">
        <f t="shared" ref="AUO87:AUP87" si="1897">AUN87+AUO86</f>
        <v>40000</v>
      </c>
      <c r="AUP87" s="138">
        <f t="shared" si="1897"/>
        <v>70000</v>
      </c>
      <c r="AUQ87" s="138">
        <f t="shared" ref="AUQ87" si="1898">AUP87+AUQ86</f>
        <v>100000</v>
      </c>
      <c r="AUR87" s="138">
        <f t="shared" ref="AUR87" si="1899">AUQ87+AUR86</f>
        <v>130000</v>
      </c>
      <c r="AUS87" s="138">
        <f t="shared" ref="AUS87" si="1900">AUR87+AUS86</f>
        <v>170000</v>
      </c>
      <c r="AUT87" s="138">
        <f t="shared" ref="AUT87" si="1901">AUS87+AUT86</f>
        <v>210000</v>
      </c>
      <c r="AUU87" s="138">
        <f t="shared" ref="AUU87" si="1902">AUT87+AUU86</f>
        <v>240000</v>
      </c>
      <c r="AUV87" s="138">
        <f t="shared" ref="AUV87" si="1903">AUU87+AUV86</f>
        <v>280000</v>
      </c>
      <c r="AUW87" s="138">
        <f t="shared" ref="AUW87" si="1904">AUV87+AUW86</f>
        <v>310000</v>
      </c>
      <c r="AUX87" s="138">
        <f t="shared" ref="AUX87" si="1905">AUW87+AUX86</f>
        <v>340000</v>
      </c>
      <c r="AUY87" s="138">
        <f t="shared" ref="AUY87" si="1906">AUX87+AUY86</f>
        <v>380000</v>
      </c>
      <c r="AUZ87" s="129">
        <f t="shared" ref="AUZ87" si="1907">AUM87</f>
        <v>10000</v>
      </c>
      <c r="AVA87" s="184" t="s">
        <v>3</v>
      </c>
      <c r="AVB87" s="185" t="s">
        <v>84</v>
      </c>
      <c r="AVC87" s="146">
        <f>AVD87</f>
        <v>10000</v>
      </c>
      <c r="AVD87" s="137">
        <v>10000</v>
      </c>
      <c r="AVE87" s="138">
        <f t="shared" ref="AVE87:AVF87" si="1908">AVD87+AVE86</f>
        <v>40000</v>
      </c>
      <c r="AVF87" s="138">
        <f t="shared" si="1908"/>
        <v>70000</v>
      </c>
      <c r="AVG87" s="138">
        <f t="shared" ref="AVG87" si="1909">AVF87+AVG86</f>
        <v>100000</v>
      </c>
      <c r="AVH87" s="138">
        <f t="shared" ref="AVH87" si="1910">AVG87+AVH86</f>
        <v>130000</v>
      </c>
      <c r="AVI87" s="138">
        <f t="shared" ref="AVI87" si="1911">AVH87+AVI86</f>
        <v>170000</v>
      </c>
      <c r="AVJ87" s="138">
        <f t="shared" ref="AVJ87" si="1912">AVI87+AVJ86</f>
        <v>210000</v>
      </c>
      <c r="AVK87" s="138">
        <f t="shared" ref="AVK87" si="1913">AVJ87+AVK86</f>
        <v>240000</v>
      </c>
      <c r="AVL87" s="138">
        <f t="shared" ref="AVL87" si="1914">AVK87+AVL86</f>
        <v>280000</v>
      </c>
      <c r="AVM87" s="138">
        <f t="shared" ref="AVM87" si="1915">AVL87+AVM86</f>
        <v>310000</v>
      </c>
      <c r="AVN87" s="138">
        <f t="shared" ref="AVN87" si="1916">AVM87+AVN86</f>
        <v>340000</v>
      </c>
      <c r="AVO87" s="138">
        <f t="shared" ref="AVO87" si="1917">AVN87+AVO86</f>
        <v>380000</v>
      </c>
      <c r="AVP87" s="129">
        <f t="shared" ref="AVP87" si="1918">AVC87</f>
        <v>10000</v>
      </c>
      <c r="AVQ87" s="184" t="s">
        <v>3</v>
      </c>
      <c r="AVR87" s="185" t="s">
        <v>84</v>
      </c>
      <c r="AVS87" s="146">
        <f>AVT87</f>
        <v>10000</v>
      </c>
      <c r="AVT87" s="137">
        <v>10000</v>
      </c>
      <c r="AVU87" s="138">
        <f t="shared" ref="AVU87:AVV87" si="1919">AVT87+AVU86</f>
        <v>40000</v>
      </c>
      <c r="AVV87" s="138">
        <f t="shared" si="1919"/>
        <v>70000</v>
      </c>
      <c r="AVW87" s="138">
        <f t="shared" ref="AVW87" si="1920">AVV87+AVW86</f>
        <v>100000</v>
      </c>
      <c r="AVX87" s="138">
        <f t="shared" ref="AVX87" si="1921">AVW87+AVX86</f>
        <v>130000</v>
      </c>
      <c r="AVY87" s="138">
        <f t="shared" ref="AVY87" si="1922">AVX87+AVY86</f>
        <v>170000</v>
      </c>
      <c r="AVZ87" s="138">
        <f t="shared" ref="AVZ87" si="1923">AVY87+AVZ86</f>
        <v>210000</v>
      </c>
      <c r="AWA87" s="138">
        <f t="shared" ref="AWA87" si="1924">AVZ87+AWA86</f>
        <v>240000</v>
      </c>
      <c r="AWB87" s="138">
        <f t="shared" ref="AWB87" si="1925">AWA87+AWB86</f>
        <v>280000</v>
      </c>
      <c r="AWC87" s="138">
        <f t="shared" ref="AWC87" si="1926">AWB87+AWC86</f>
        <v>310000</v>
      </c>
      <c r="AWD87" s="138">
        <f t="shared" ref="AWD87" si="1927">AWC87+AWD86</f>
        <v>340000</v>
      </c>
      <c r="AWE87" s="138">
        <f t="shared" ref="AWE87" si="1928">AWD87+AWE86</f>
        <v>380000</v>
      </c>
      <c r="AWF87" s="129">
        <f t="shared" ref="AWF87" si="1929">AVS87</f>
        <v>10000</v>
      </c>
      <c r="AWG87" s="184" t="s">
        <v>3</v>
      </c>
      <c r="AWH87" s="185" t="s">
        <v>84</v>
      </c>
      <c r="AWI87" s="146">
        <f>AWJ87</f>
        <v>10000</v>
      </c>
      <c r="AWJ87" s="137">
        <v>10000</v>
      </c>
      <c r="AWK87" s="138">
        <f t="shared" ref="AWK87:AWL87" si="1930">AWJ87+AWK86</f>
        <v>40000</v>
      </c>
      <c r="AWL87" s="138">
        <f t="shared" si="1930"/>
        <v>70000</v>
      </c>
      <c r="AWM87" s="138">
        <f t="shared" ref="AWM87" si="1931">AWL87+AWM86</f>
        <v>100000</v>
      </c>
      <c r="AWN87" s="138">
        <f t="shared" ref="AWN87" si="1932">AWM87+AWN86</f>
        <v>130000</v>
      </c>
      <c r="AWO87" s="138">
        <f t="shared" ref="AWO87" si="1933">AWN87+AWO86</f>
        <v>170000</v>
      </c>
      <c r="AWP87" s="138">
        <f t="shared" ref="AWP87" si="1934">AWO87+AWP86</f>
        <v>210000</v>
      </c>
      <c r="AWQ87" s="138">
        <f t="shared" ref="AWQ87" si="1935">AWP87+AWQ86</f>
        <v>240000</v>
      </c>
      <c r="AWR87" s="138">
        <f t="shared" ref="AWR87" si="1936">AWQ87+AWR86</f>
        <v>280000</v>
      </c>
      <c r="AWS87" s="138">
        <f t="shared" ref="AWS87" si="1937">AWR87+AWS86</f>
        <v>310000</v>
      </c>
      <c r="AWT87" s="138">
        <f t="shared" ref="AWT87" si="1938">AWS87+AWT86</f>
        <v>340000</v>
      </c>
      <c r="AWU87" s="138">
        <f t="shared" ref="AWU87" si="1939">AWT87+AWU86</f>
        <v>380000</v>
      </c>
      <c r="AWV87" s="129">
        <f t="shared" ref="AWV87" si="1940">AWI87</f>
        <v>10000</v>
      </c>
      <c r="AWW87" s="184" t="s">
        <v>3</v>
      </c>
      <c r="AWX87" s="185" t="s">
        <v>84</v>
      </c>
      <c r="AWY87" s="146">
        <f>AWZ87</f>
        <v>10000</v>
      </c>
      <c r="AWZ87" s="137">
        <v>10000</v>
      </c>
      <c r="AXA87" s="138">
        <f t="shared" ref="AXA87:AXB87" si="1941">AWZ87+AXA86</f>
        <v>40000</v>
      </c>
      <c r="AXB87" s="138">
        <f t="shared" si="1941"/>
        <v>70000</v>
      </c>
      <c r="AXC87" s="138">
        <f t="shared" ref="AXC87" si="1942">AXB87+AXC86</f>
        <v>100000</v>
      </c>
      <c r="AXD87" s="138">
        <f t="shared" ref="AXD87" si="1943">AXC87+AXD86</f>
        <v>130000</v>
      </c>
      <c r="AXE87" s="138">
        <f t="shared" ref="AXE87" si="1944">AXD87+AXE86</f>
        <v>170000</v>
      </c>
      <c r="AXF87" s="138">
        <f t="shared" ref="AXF87" si="1945">AXE87+AXF86</f>
        <v>210000</v>
      </c>
      <c r="AXG87" s="138">
        <f t="shared" ref="AXG87" si="1946">AXF87+AXG86</f>
        <v>240000</v>
      </c>
      <c r="AXH87" s="138">
        <f t="shared" ref="AXH87" si="1947">AXG87+AXH86</f>
        <v>280000</v>
      </c>
      <c r="AXI87" s="138">
        <f t="shared" ref="AXI87" si="1948">AXH87+AXI86</f>
        <v>310000</v>
      </c>
      <c r="AXJ87" s="138">
        <f t="shared" ref="AXJ87" si="1949">AXI87+AXJ86</f>
        <v>340000</v>
      </c>
      <c r="AXK87" s="138">
        <f t="shared" ref="AXK87" si="1950">AXJ87+AXK86</f>
        <v>380000</v>
      </c>
      <c r="AXL87" s="129">
        <f t="shared" ref="AXL87" si="1951">AWY87</f>
        <v>10000</v>
      </c>
      <c r="AXM87" s="184" t="s">
        <v>3</v>
      </c>
      <c r="AXN87" s="185" t="s">
        <v>84</v>
      </c>
      <c r="AXO87" s="146">
        <f>AXP87</f>
        <v>10000</v>
      </c>
      <c r="AXP87" s="137">
        <v>10000</v>
      </c>
      <c r="AXQ87" s="138">
        <f t="shared" ref="AXQ87:AXR87" si="1952">AXP87+AXQ86</f>
        <v>40000</v>
      </c>
      <c r="AXR87" s="138">
        <f t="shared" si="1952"/>
        <v>70000</v>
      </c>
      <c r="AXS87" s="138">
        <f t="shared" ref="AXS87" si="1953">AXR87+AXS86</f>
        <v>100000</v>
      </c>
      <c r="AXT87" s="138">
        <f t="shared" ref="AXT87" si="1954">AXS87+AXT86</f>
        <v>130000</v>
      </c>
      <c r="AXU87" s="138">
        <f t="shared" ref="AXU87" si="1955">AXT87+AXU86</f>
        <v>170000</v>
      </c>
      <c r="AXV87" s="138">
        <f t="shared" ref="AXV87" si="1956">AXU87+AXV86</f>
        <v>210000</v>
      </c>
      <c r="AXW87" s="138">
        <f t="shared" ref="AXW87" si="1957">AXV87+AXW86</f>
        <v>240000</v>
      </c>
      <c r="AXX87" s="138">
        <f t="shared" ref="AXX87" si="1958">AXW87+AXX86</f>
        <v>280000</v>
      </c>
      <c r="AXY87" s="138">
        <f t="shared" ref="AXY87" si="1959">AXX87+AXY86</f>
        <v>310000</v>
      </c>
      <c r="AXZ87" s="138">
        <f t="shared" ref="AXZ87" si="1960">AXY87+AXZ86</f>
        <v>340000</v>
      </c>
      <c r="AYA87" s="138">
        <f t="shared" ref="AYA87" si="1961">AXZ87+AYA86</f>
        <v>380000</v>
      </c>
      <c r="AYB87" s="129">
        <f t="shared" ref="AYB87" si="1962">AXO87</f>
        <v>10000</v>
      </c>
      <c r="AYC87" s="184" t="s">
        <v>3</v>
      </c>
      <c r="AYD87" s="185" t="s">
        <v>84</v>
      </c>
      <c r="AYE87" s="146">
        <f>AYF87</f>
        <v>10000</v>
      </c>
      <c r="AYF87" s="137">
        <v>10000</v>
      </c>
      <c r="AYG87" s="138">
        <f t="shared" ref="AYG87:AYH87" si="1963">AYF87+AYG86</f>
        <v>40000</v>
      </c>
      <c r="AYH87" s="138">
        <f t="shared" si="1963"/>
        <v>70000</v>
      </c>
      <c r="AYI87" s="138">
        <f t="shared" ref="AYI87" si="1964">AYH87+AYI86</f>
        <v>100000</v>
      </c>
      <c r="AYJ87" s="138">
        <f t="shared" ref="AYJ87" si="1965">AYI87+AYJ86</f>
        <v>130000</v>
      </c>
      <c r="AYK87" s="138">
        <f t="shared" ref="AYK87" si="1966">AYJ87+AYK86</f>
        <v>170000</v>
      </c>
      <c r="AYL87" s="138">
        <f t="shared" ref="AYL87" si="1967">AYK87+AYL86</f>
        <v>210000</v>
      </c>
      <c r="AYM87" s="138">
        <f t="shared" ref="AYM87" si="1968">AYL87+AYM86</f>
        <v>240000</v>
      </c>
      <c r="AYN87" s="138">
        <f t="shared" ref="AYN87" si="1969">AYM87+AYN86</f>
        <v>280000</v>
      </c>
      <c r="AYO87" s="138">
        <f t="shared" ref="AYO87" si="1970">AYN87+AYO86</f>
        <v>310000</v>
      </c>
      <c r="AYP87" s="138">
        <f t="shared" ref="AYP87" si="1971">AYO87+AYP86</f>
        <v>340000</v>
      </c>
      <c r="AYQ87" s="138">
        <f t="shared" ref="AYQ87" si="1972">AYP87+AYQ86</f>
        <v>380000</v>
      </c>
      <c r="AYR87" s="129">
        <f t="shared" ref="AYR87" si="1973">AYE87</f>
        <v>10000</v>
      </c>
      <c r="AYS87" s="184" t="s">
        <v>3</v>
      </c>
      <c r="AYT87" s="185" t="s">
        <v>84</v>
      </c>
      <c r="AYU87" s="146">
        <f>AYV87</f>
        <v>10000</v>
      </c>
      <c r="AYV87" s="137">
        <v>10000</v>
      </c>
      <c r="AYW87" s="138">
        <f t="shared" ref="AYW87:AYX87" si="1974">AYV87+AYW86</f>
        <v>40000</v>
      </c>
      <c r="AYX87" s="138">
        <f t="shared" si="1974"/>
        <v>70000</v>
      </c>
      <c r="AYY87" s="138">
        <f t="shared" ref="AYY87" si="1975">AYX87+AYY86</f>
        <v>100000</v>
      </c>
      <c r="AYZ87" s="138">
        <f t="shared" ref="AYZ87" si="1976">AYY87+AYZ86</f>
        <v>130000</v>
      </c>
      <c r="AZA87" s="138">
        <f t="shared" ref="AZA87" si="1977">AYZ87+AZA86</f>
        <v>170000</v>
      </c>
      <c r="AZB87" s="138">
        <f t="shared" ref="AZB87" si="1978">AZA87+AZB86</f>
        <v>210000</v>
      </c>
      <c r="AZC87" s="138">
        <f t="shared" ref="AZC87" si="1979">AZB87+AZC86</f>
        <v>240000</v>
      </c>
      <c r="AZD87" s="138">
        <f t="shared" ref="AZD87" si="1980">AZC87+AZD86</f>
        <v>280000</v>
      </c>
      <c r="AZE87" s="138">
        <f t="shared" ref="AZE87" si="1981">AZD87+AZE86</f>
        <v>310000</v>
      </c>
      <c r="AZF87" s="138">
        <f t="shared" ref="AZF87" si="1982">AZE87+AZF86</f>
        <v>340000</v>
      </c>
      <c r="AZG87" s="138">
        <f t="shared" ref="AZG87" si="1983">AZF87+AZG86</f>
        <v>380000</v>
      </c>
      <c r="AZH87" s="129">
        <f t="shared" ref="AZH87" si="1984">AYU87</f>
        <v>10000</v>
      </c>
      <c r="AZI87" s="184" t="s">
        <v>3</v>
      </c>
      <c r="AZJ87" s="185" t="s">
        <v>84</v>
      </c>
      <c r="AZK87" s="146">
        <f>AZL87</f>
        <v>10000</v>
      </c>
      <c r="AZL87" s="137">
        <v>10000</v>
      </c>
      <c r="AZM87" s="138">
        <f t="shared" ref="AZM87:AZN87" si="1985">AZL87+AZM86</f>
        <v>40000</v>
      </c>
      <c r="AZN87" s="138">
        <f t="shared" si="1985"/>
        <v>70000</v>
      </c>
      <c r="AZO87" s="138">
        <f t="shared" ref="AZO87" si="1986">AZN87+AZO86</f>
        <v>100000</v>
      </c>
      <c r="AZP87" s="138">
        <f t="shared" ref="AZP87" si="1987">AZO87+AZP86</f>
        <v>130000</v>
      </c>
      <c r="AZQ87" s="138">
        <f t="shared" ref="AZQ87" si="1988">AZP87+AZQ86</f>
        <v>170000</v>
      </c>
      <c r="AZR87" s="138">
        <f t="shared" ref="AZR87" si="1989">AZQ87+AZR86</f>
        <v>210000</v>
      </c>
      <c r="AZS87" s="138">
        <f t="shared" ref="AZS87" si="1990">AZR87+AZS86</f>
        <v>240000</v>
      </c>
      <c r="AZT87" s="138">
        <f t="shared" ref="AZT87" si="1991">AZS87+AZT86</f>
        <v>280000</v>
      </c>
      <c r="AZU87" s="138">
        <f t="shared" ref="AZU87" si="1992">AZT87+AZU86</f>
        <v>310000</v>
      </c>
      <c r="AZV87" s="138">
        <f t="shared" ref="AZV87" si="1993">AZU87+AZV86</f>
        <v>340000</v>
      </c>
      <c r="AZW87" s="138">
        <f t="shared" ref="AZW87" si="1994">AZV87+AZW86</f>
        <v>380000</v>
      </c>
      <c r="AZX87" s="129">
        <f t="shared" ref="AZX87" si="1995">AZK87</f>
        <v>10000</v>
      </c>
      <c r="AZY87" s="184" t="s">
        <v>3</v>
      </c>
      <c r="AZZ87" s="185" t="s">
        <v>84</v>
      </c>
      <c r="BAA87" s="146">
        <f>BAB87</f>
        <v>10000</v>
      </c>
      <c r="BAB87" s="137">
        <v>10000</v>
      </c>
      <c r="BAC87" s="138">
        <f t="shared" ref="BAC87:BAD87" si="1996">BAB87+BAC86</f>
        <v>40000</v>
      </c>
      <c r="BAD87" s="138">
        <f t="shared" si="1996"/>
        <v>70000</v>
      </c>
      <c r="BAE87" s="138">
        <f t="shared" ref="BAE87" si="1997">BAD87+BAE86</f>
        <v>100000</v>
      </c>
      <c r="BAF87" s="138">
        <f t="shared" ref="BAF87" si="1998">BAE87+BAF86</f>
        <v>130000</v>
      </c>
      <c r="BAG87" s="138">
        <f t="shared" ref="BAG87" si="1999">BAF87+BAG86</f>
        <v>170000</v>
      </c>
      <c r="BAH87" s="138">
        <f t="shared" ref="BAH87" si="2000">BAG87+BAH86</f>
        <v>210000</v>
      </c>
      <c r="BAI87" s="138">
        <f t="shared" ref="BAI87" si="2001">BAH87+BAI86</f>
        <v>240000</v>
      </c>
      <c r="BAJ87" s="138">
        <f t="shared" ref="BAJ87" si="2002">BAI87+BAJ86</f>
        <v>280000</v>
      </c>
      <c r="BAK87" s="138">
        <f t="shared" ref="BAK87" si="2003">BAJ87+BAK86</f>
        <v>310000</v>
      </c>
      <c r="BAL87" s="138">
        <f t="shared" ref="BAL87" si="2004">BAK87+BAL86</f>
        <v>340000</v>
      </c>
      <c r="BAM87" s="138">
        <f t="shared" ref="BAM87" si="2005">BAL87+BAM86</f>
        <v>380000</v>
      </c>
      <c r="BAN87" s="129">
        <f t="shared" ref="BAN87" si="2006">BAA87</f>
        <v>10000</v>
      </c>
      <c r="BAO87" s="184" t="s">
        <v>3</v>
      </c>
      <c r="BAP87" s="185" t="s">
        <v>84</v>
      </c>
      <c r="BAQ87" s="146">
        <f>BAR87</f>
        <v>10000</v>
      </c>
      <c r="BAR87" s="137">
        <v>10000</v>
      </c>
      <c r="BAS87" s="138">
        <f t="shared" ref="BAS87:BAT87" si="2007">BAR87+BAS86</f>
        <v>40000</v>
      </c>
      <c r="BAT87" s="138">
        <f t="shared" si="2007"/>
        <v>70000</v>
      </c>
      <c r="BAU87" s="138">
        <f t="shared" ref="BAU87" si="2008">BAT87+BAU86</f>
        <v>100000</v>
      </c>
      <c r="BAV87" s="138">
        <f t="shared" ref="BAV87" si="2009">BAU87+BAV86</f>
        <v>130000</v>
      </c>
      <c r="BAW87" s="138">
        <f t="shared" ref="BAW87" si="2010">BAV87+BAW86</f>
        <v>170000</v>
      </c>
      <c r="BAX87" s="138">
        <f t="shared" ref="BAX87" si="2011">BAW87+BAX86</f>
        <v>210000</v>
      </c>
      <c r="BAY87" s="138">
        <f t="shared" ref="BAY87" si="2012">BAX87+BAY86</f>
        <v>240000</v>
      </c>
      <c r="BAZ87" s="138">
        <f t="shared" ref="BAZ87" si="2013">BAY87+BAZ86</f>
        <v>280000</v>
      </c>
      <c r="BBA87" s="138">
        <f t="shared" ref="BBA87" si="2014">BAZ87+BBA86</f>
        <v>310000</v>
      </c>
      <c r="BBB87" s="138">
        <f t="shared" ref="BBB87" si="2015">BBA87+BBB86</f>
        <v>340000</v>
      </c>
      <c r="BBC87" s="138">
        <f t="shared" ref="BBC87" si="2016">BBB87+BBC86</f>
        <v>380000</v>
      </c>
      <c r="BBD87" s="129">
        <f t="shared" ref="BBD87" si="2017">BAQ87</f>
        <v>10000</v>
      </c>
      <c r="BBE87" s="184" t="s">
        <v>3</v>
      </c>
      <c r="BBF87" s="185" t="s">
        <v>84</v>
      </c>
      <c r="BBG87" s="146">
        <f>BBH87</f>
        <v>10000</v>
      </c>
      <c r="BBH87" s="137">
        <v>10000</v>
      </c>
      <c r="BBI87" s="138">
        <f t="shared" ref="BBI87:BBJ87" si="2018">BBH87+BBI86</f>
        <v>40000</v>
      </c>
      <c r="BBJ87" s="138">
        <f t="shared" si="2018"/>
        <v>70000</v>
      </c>
      <c r="BBK87" s="138">
        <f t="shared" ref="BBK87" si="2019">BBJ87+BBK86</f>
        <v>100000</v>
      </c>
      <c r="BBL87" s="138">
        <f t="shared" ref="BBL87" si="2020">BBK87+BBL86</f>
        <v>130000</v>
      </c>
      <c r="BBM87" s="138">
        <f t="shared" ref="BBM87" si="2021">BBL87+BBM86</f>
        <v>170000</v>
      </c>
      <c r="BBN87" s="138">
        <f t="shared" ref="BBN87" si="2022">BBM87+BBN86</f>
        <v>210000</v>
      </c>
      <c r="BBO87" s="138">
        <f t="shared" ref="BBO87" si="2023">BBN87+BBO86</f>
        <v>240000</v>
      </c>
      <c r="BBP87" s="138">
        <f t="shared" ref="BBP87" si="2024">BBO87+BBP86</f>
        <v>280000</v>
      </c>
      <c r="BBQ87" s="138">
        <f t="shared" ref="BBQ87" si="2025">BBP87+BBQ86</f>
        <v>310000</v>
      </c>
      <c r="BBR87" s="138">
        <f t="shared" ref="BBR87" si="2026">BBQ87+BBR86</f>
        <v>340000</v>
      </c>
      <c r="BBS87" s="138">
        <f t="shared" ref="BBS87" si="2027">BBR87+BBS86</f>
        <v>380000</v>
      </c>
      <c r="BBT87" s="129">
        <f t="shared" ref="BBT87" si="2028">BBG87</f>
        <v>10000</v>
      </c>
      <c r="BBU87" s="184" t="s">
        <v>3</v>
      </c>
      <c r="BBV87" s="185" t="s">
        <v>84</v>
      </c>
      <c r="BBW87" s="146">
        <f>BBX87</f>
        <v>10000</v>
      </c>
      <c r="BBX87" s="137">
        <v>10000</v>
      </c>
      <c r="BBY87" s="138">
        <f t="shared" ref="BBY87:BBZ87" si="2029">BBX87+BBY86</f>
        <v>40000</v>
      </c>
      <c r="BBZ87" s="138">
        <f t="shared" si="2029"/>
        <v>70000</v>
      </c>
      <c r="BCA87" s="138">
        <f t="shared" ref="BCA87" si="2030">BBZ87+BCA86</f>
        <v>100000</v>
      </c>
      <c r="BCB87" s="138">
        <f t="shared" ref="BCB87" si="2031">BCA87+BCB86</f>
        <v>130000</v>
      </c>
      <c r="BCC87" s="138">
        <f t="shared" ref="BCC87" si="2032">BCB87+BCC86</f>
        <v>170000</v>
      </c>
      <c r="BCD87" s="138">
        <f t="shared" ref="BCD87" si="2033">BCC87+BCD86</f>
        <v>210000</v>
      </c>
      <c r="BCE87" s="138">
        <f t="shared" ref="BCE87" si="2034">BCD87+BCE86</f>
        <v>240000</v>
      </c>
      <c r="BCF87" s="138">
        <f t="shared" ref="BCF87" si="2035">BCE87+BCF86</f>
        <v>280000</v>
      </c>
      <c r="BCG87" s="138">
        <f t="shared" ref="BCG87" si="2036">BCF87+BCG86</f>
        <v>310000</v>
      </c>
      <c r="BCH87" s="138">
        <f t="shared" ref="BCH87" si="2037">BCG87+BCH86</f>
        <v>340000</v>
      </c>
      <c r="BCI87" s="138">
        <f t="shared" ref="BCI87" si="2038">BCH87+BCI86</f>
        <v>380000</v>
      </c>
      <c r="BCJ87" s="129">
        <f t="shared" ref="BCJ87" si="2039">BBW87</f>
        <v>10000</v>
      </c>
      <c r="BCK87" s="184" t="s">
        <v>3</v>
      </c>
      <c r="BCL87" s="185" t="s">
        <v>84</v>
      </c>
      <c r="BCM87" s="146">
        <f>BCN87</f>
        <v>10000</v>
      </c>
      <c r="BCN87" s="137">
        <v>10000</v>
      </c>
      <c r="BCO87" s="138">
        <f t="shared" ref="BCO87:BCP87" si="2040">BCN87+BCO86</f>
        <v>40000</v>
      </c>
      <c r="BCP87" s="138">
        <f t="shared" si="2040"/>
        <v>70000</v>
      </c>
      <c r="BCQ87" s="138">
        <f t="shared" ref="BCQ87" si="2041">BCP87+BCQ86</f>
        <v>100000</v>
      </c>
      <c r="BCR87" s="138">
        <f t="shared" ref="BCR87" si="2042">BCQ87+BCR86</f>
        <v>130000</v>
      </c>
      <c r="BCS87" s="138">
        <f t="shared" ref="BCS87" si="2043">BCR87+BCS86</f>
        <v>170000</v>
      </c>
      <c r="BCT87" s="138">
        <f t="shared" ref="BCT87" si="2044">BCS87+BCT86</f>
        <v>210000</v>
      </c>
      <c r="BCU87" s="138">
        <f t="shared" ref="BCU87" si="2045">BCT87+BCU86</f>
        <v>240000</v>
      </c>
      <c r="BCV87" s="138">
        <f t="shared" ref="BCV87" si="2046">BCU87+BCV86</f>
        <v>280000</v>
      </c>
      <c r="BCW87" s="138">
        <f t="shared" ref="BCW87" si="2047">BCV87+BCW86</f>
        <v>310000</v>
      </c>
      <c r="BCX87" s="138">
        <f t="shared" ref="BCX87" si="2048">BCW87+BCX86</f>
        <v>340000</v>
      </c>
      <c r="BCY87" s="138">
        <f t="shared" ref="BCY87" si="2049">BCX87+BCY86</f>
        <v>380000</v>
      </c>
      <c r="BCZ87" s="129">
        <f t="shared" ref="BCZ87" si="2050">BCM87</f>
        <v>10000</v>
      </c>
      <c r="BDA87" s="184" t="s">
        <v>3</v>
      </c>
      <c r="BDB87" s="185" t="s">
        <v>84</v>
      </c>
      <c r="BDC87" s="146">
        <f>BDD87</f>
        <v>10000</v>
      </c>
      <c r="BDD87" s="137">
        <v>10000</v>
      </c>
      <c r="BDE87" s="138">
        <f t="shared" ref="BDE87:BDF87" si="2051">BDD87+BDE86</f>
        <v>40000</v>
      </c>
      <c r="BDF87" s="138">
        <f t="shared" si="2051"/>
        <v>70000</v>
      </c>
      <c r="BDG87" s="138">
        <f t="shared" ref="BDG87" si="2052">BDF87+BDG86</f>
        <v>100000</v>
      </c>
      <c r="BDH87" s="138">
        <f t="shared" ref="BDH87" si="2053">BDG87+BDH86</f>
        <v>130000</v>
      </c>
      <c r="BDI87" s="138">
        <f t="shared" ref="BDI87" si="2054">BDH87+BDI86</f>
        <v>170000</v>
      </c>
      <c r="BDJ87" s="138">
        <f t="shared" ref="BDJ87" si="2055">BDI87+BDJ86</f>
        <v>210000</v>
      </c>
      <c r="BDK87" s="138">
        <f t="shared" ref="BDK87" si="2056">BDJ87+BDK86</f>
        <v>240000</v>
      </c>
      <c r="BDL87" s="138">
        <f t="shared" ref="BDL87" si="2057">BDK87+BDL86</f>
        <v>280000</v>
      </c>
      <c r="BDM87" s="138">
        <f t="shared" ref="BDM87" si="2058">BDL87+BDM86</f>
        <v>310000</v>
      </c>
      <c r="BDN87" s="138">
        <f t="shared" ref="BDN87" si="2059">BDM87+BDN86</f>
        <v>340000</v>
      </c>
      <c r="BDO87" s="138">
        <f t="shared" ref="BDO87" si="2060">BDN87+BDO86</f>
        <v>380000</v>
      </c>
      <c r="BDP87" s="129">
        <f t="shared" ref="BDP87" si="2061">BDC87</f>
        <v>10000</v>
      </c>
      <c r="BDQ87" s="184" t="s">
        <v>3</v>
      </c>
      <c r="BDR87" s="185" t="s">
        <v>84</v>
      </c>
      <c r="BDS87" s="146">
        <f>BDT87</f>
        <v>10000</v>
      </c>
      <c r="BDT87" s="137">
        <v>10000</v>
      </c>
      <c r="BDU87" s="138">
        <f t="shared" ref="BDU87:BDV87" si="2062">BDT87+BDU86</f>
        <v>40000</v>
      </c>
      <c r="BDV87" s="138">
        <f t="shared" si="2062"/>
        <v>70000</v>
      </c>
      <c r="BDW87" s="138">
        <f t="shared" ref="BDW87" si="2063">BDV87+BDW86</f>
        <v>100000</v>
      </c>
      <c r="BDX87" s="138">
        <f t="shared" ref="BDX87" si="2064">BDW87+BDX86</f>
        <v>130000</v>
      </c>
      <c r="BDY87" s="138">
        <f t="shared" ref="BDY87" si="2065">BDX87+BDY86</f>
        <v>170000</v>
      </c>
      <c r="BDZ87" s="138">
        <f t="shared" ref="BDZ87" si="2066">BDY87+BDZ86</f>
        <v>210000</v>
      </c>
      <c r="BEA87" s="138">
        <f t="shared" ref="BEA87" si="2067">BDZ87+BEA86</f>
        <v>240000</v>
      </c>
      <c r="BEB87" s="138">
        <f t="shared" ref="BEB87" si="2068">BEA87+BEB86</f>
        <v>280000</v>
      </c>
      <c r="BEC87" s="138">
        <f t="shared" ref="BEC87" si="2069">BEB87+BEC86</f>
        <v>310000</v>
      </c>
      <c r="BED87" s="138">
        <f t="shared" ref="BED87" si="2070">BEC87+BED86</f>
        <v>340000</v>
      </c>
      <c r="BEE87" s="138">
        <f t="shared" ref="BEE87" si="2071">BED87+BEE86</f>
        <v>380000</v>
      </c>
      <c r="BEF87" s="129">
        <f t="shared" ref="BEF87" si="2072">BDS87</f>
        <v>10000</v>
      </c>
      <c r="BEG87" s="184" t="s">
        <v>3</v>
      </c>
      <c r="BEH87" s="185" t="s">
        <v>84</v>
      </c>
      <c r="BEI87" s="146">
        <f>BEJ87</f>
        <v>10000</v>
      </c>
      <c r="BEJ87" s="137">
        <v>10000</v>
      </c>
      <c r="BEK87" s="138">
        <f t="shared" ref="BEK87:BEL87" si="2073">BEJ87+BEK86</f>
        <v>40000</v>
      </c>
      <c r="BEL87" s="138">
        <f t="shared" si="2073"/>
        <v>70000</v>
      </c>
      <c r="BEM87" s="138">
        <f t="shared" ref="BEM87" si="2074">BEL87+BEM86</f>
        <v>100000</v>
      </c>
      <c r="BEN87" s="138">
        <f t="shared" ref="BEN87" si="2075">BEM87+BEN86</f>
        <v>130000</v>
      </c>
      <c r="BEO87" s="138">
        <f t="shared" ref="BEO87" si="2076">BEN87+BEO86</f>
        <v>170000</v>
      </c>
      <c r="BEP87" s="138">
        <f t="shared" ref="BEP87" si="2077">BEO87+BEP86</f>
        <v>210000</v>
      </c>
      <c r="BEQ87" s="138">
        <f t="shared" ref="BEQ87" si="2078">BEP87+BEQ86</f>
        <v>240000</v>
      </c>
      <c r="BER87" s="138">
        <f t="shared" ref="BER87" si="2079">BEQ87+BER86</f>
        <v>280000</v>
      </c>
      <c r="BES87" s="138">
        <f t="shared" ref="BES87" si="2080">BER87+BES86</f>
        <v>310000</v>
      </c>
      <c r="BET87" s="138">
        <f t="shared" ref="BET87" si="2081">BES87+BET86</f>
        <v>340000</v>
      </c>
      <c r="BEU87" s="138">
        <f t="shared" ref="BEU87" si="2082">BET87+BEU86</f>
        <v>380000</v>
      </c>
      <c r="BEV87" s="129">
        <f t="shared" ref="BEV87" si="2083">BEI87</f>
        <v>10000</v>
      </c>
      <c r="BEW87" s="184" t="s">
        <v>3</v>
      </c>
      <c r="BEX87" s="185" t="s">
        <v>84</v>
      </c>
      <c r="BEY87" s="146">
        <f>BEZ87</f>
        <v>10000</v>
      </c>
      <c r="BEZ87" s="137">
        <v>10000</v>
      </c>
      <c r="BFA87" s="138">
        <f t="shared" ref="BFA87:BFB87" si="2084">BEZ87+BFA86</f>
        <v>40000</v>
      </c>
      <c r="BFB87" s="138">
        <f t="shared" si="2084"/>
        <v>70000</v>
      </c>
      <c r="BFC87" s="138">
        <f t="shared" ref="BFC87" si="2085">BFB87+BFC86</f>
        <v>100000</v>
      </c>
      <c r="BFD87" s="138">
        <f t="shared" ref="BFD87" si="2086">BFC87+BFD86</f>
        <v>130000</v>
      </c>
      <c r="BFE87" s="138">
        <f t="shared" ref="BFE87" si="2087">BFD87+BFE86</f>
        <v>170000</v>
      </c>
      <c r="BFF87" s="138">
        <f t="shared" ref="BFF87" si="2088">BFE87+BFF86</f>
        <v>210000</v>
      </c>
      <c r="BFG87" s="138">
        <f t="shared" ref="BFG87" si="2089">BFF87+BFG86</f>
        <v>240000</v>
      </c>
      <c r="BFH87" s="138">
        <f t="shared" ref="BFH87" si="2090">BFG87+BFH86</f>
        <v>280000</v>
      </c>
      <c r="BFI87" s="138">
        <f t="shared" ref="BFI87" si="2091">BFH87+BFI86</f>
        <v>310000</v>
      </c>
      <c r="BFJ87" s="138">
        <f t="shared" ref="BFJ87" si="2092">BFI87+BFJ86</f>
        <v>340000</v>
      </c>
      <c r="BFK87" s="138">
        <f t="shared" ref="BFK87" si="2093">BFJ87+BFK86</f>
        <v>380000</v>
      </c>
      <c r="BFL87" s="129">
        <f t="shared" ref="BFL87" si="2094">BEY87</f>
        <v>10000</v>
      </c>
      <c r="BFM87" s="184" t="s">
        <v>3</v>
      </c>
      <c r="BFN87" s="185" t="s">
        <v>84</v>
      </c>
      <c r="BFO87" s="146">
        <f>BFP87</f>
        <v>10000</v>
      </c>
      <c r="BFP87" s="137">
        <v>10000</v>
      </c>
      <c r="BFQ87" s="138">
        <f t="shared" ref="BFQ87:BFR87" si="2095">BFP87+BFQ86</f>
        <v>40000</v>
      </c>
      <c r="BFR87" s="138">
        <f t="shared" si="2095"/>
        <v>70000</v>
      </c>
      <c r="BFS87" s="138">
        <f t="shared" ref="BFS87" si="2096">BFR87+BFS86</f>
        <v>100000</v>
      </c>
      <c r="BFT87" s="138">
        <f t="shared" ref="BFT87" si="2097">BFS87+BFT86</f>
        <v>130000</v>
      </c>
      <c r="BFU87" s="138">
        <f t="shared" ref="BFU87" si="2098">BFT87+BFU86</f>
        <v>170000</v>
      </c>
      <c r="BFV87" s="138">
        <f t="shared" ref="BFV87" si="2099">BFU87+BFV86</f>
        <v>210000</v>
      </c>
      <c r="BFW87" s="138">
        <f t="shared" ref="BFW87" si="2100">BFV87+BFW86</f>
        <v>240000</v>
      </c>
      <c r="BFX87" s="138">
        <f t="shared" ref="BFX87" si="2101">BFW87+BFX86</f>
        <v>280000</v>
      </c>
      <c r="BFY87" s="138">
        <f t="shared" ref="BFY87" si="2102">BFX87+BFY86</f>
        <v>310000</v>
      </c>
      <c r="BFZ87" s="138">
        <f t="shared" ref="BFZ87" si="2103">BFY87+BFZ86</f>
        <v>340000</v>
      </c>
      <c r="BGA87" s="138">
        <f t="shared" ref="BGA87" si="2104">BFZ87+BGA86</f>
        <v>380000</v>
      </c>
      <c r="BGB87" s="129">
        <f t="shared" ref="BGB87" si="2105">BFO87</f>
        <v>10000</v>
      </c>
      <c r="BGC87" s="184" t="s">
        <v>3</v>
      </c>
      <c r="BGD87" s="185" t="s">
        <v>84</v>
      </c>
      <c r="BGE87" s="146">
        <f>BGF87</f>
        <v>10000</v>
      </c>
      <c r="BGF87" s="137">
        <v>10000</v>
      </c>
      <c r="BGG87" s="138">
        <f t="shared" ref="BGG87:BGH87" si="2106">BGF87+BGG86</f>
        <v>40000</v>
      </c>
      <c r="BGH87" s="138">
        <f t="shared" si="2106"/>
        <v>70000</v>
      </c>
      <c r="BGI87" s="138">
        <f t="shared" ref="BGI87" si="2107">BGH87+BGI86</f>
        <v>100000</v>
      </c>
      <c r="BGJ87" s="138">
        <f t="shared" ref="BGJ87" si="2108">BGI87+BGJ86</f>
        <v>130000</v>
      </c>
      <c r="BGK87" s="138">
        <f t="shared" ref="BGK87" si="2109">BGJ87+BGK86</f>
        <v>170000</v>
      </c>
      <c r="BGL87" s="138">
        <f t="shared" ref="BGL87" si="2110">BGK87+BGL86</f>
        <v>210000</v>
      </c>
      <c r="BGM87" s="138">
        <f t="shared" ref="BGM87" si="2111">BGL87+BGM86</f>
        <v>240000</v>
      </c>
      <c r="BGN87" s="138">
        <f t="shared" ref="BGN87" si="2112">BGM87+BGN86</f>
        <v>280000</v>
      </c>
      <c r="BGO87" s="138">
        <f t="shared" ref="BGO87" si="2113">BGN87+BGO86</f>
        <v>310000</v>
      </c>
      <c r="BGP87" s="138">
        <f t="shared" ref="BGP87" si="2114">BGO87+BGP86</f>
        <v>340000</v>
      </c>
      <c r="BGQ87" s="138">
        <f t="shared" ref="BGQ87" si="2115">BGP87+BGQ86</f>
        <v>380000</v>
      </c>
      <c r="BGR87" s="129">
        <f t="shared" ref="BGR87" si="2116">BGE87</f>
        <v>10000</v>
      </c>
      <c r="BGS87" s="184" t="s">
        <v>3</v>
      </c>
      <c r="BGT87" s="185" t="s">
        <v>84</v>
      </c>
      <c r="BGU87" s="146">
        <f>BGV87</f>
        <v>10000</v>
      </c>
      <c r="BGV87" s="137">
        <v>10000</v>
      </c>
      <c r="BGW87" s="138">
        <f t="shared" ref="BGW87:BGX87" si="2117">BGV87+BGW86</f>
        <v>40000</v>
      </c>
      <c r="BGX87" s="138">
        <f t="shared" si="2117"/>
        <v>70000</v>
      </c>
      <c r="BGY87" s="138">
        <f t="shared" ref="BGY87" si="2118">BGX87+BGY86</f>
        <v>100000</v>
      </c>
      <c r="BGZ87" s="138">
        <f t="shared" ref="BGZ87" si="2119">BGY87+BGZ86</f>
        <v>130000</v>
      </c>
      <c r="BHA87" s="138">
        <f t="shared" ref="BHA87" si="2120">BGZ87+BHA86</f>
        <v>170000</v>
      </c>
      <c r="BHB87" s="138">
        <f t="shared" ref="BHB87" si="2121">BHA87+BHB86</f>
        <v>210000</v>
      </c>
      <c r="BHC87" s="138">
        <f t="shared" ref="BHC87" si="2122">BHB87+BHC86</f>
        <v>240000</v>
      </c>
      <c r="BHD87" s="138">
        <f t="shared" ref="BHD87" si="2123">BHC87+BHD86</f>
        <v>280000</v>
      </c>
      <c r="BHE87" s="138">
        <f t="shared" ref="BHE87" si="2124">BHD87+BHE86</f>
        <v>310000</v>
      </c>
      <c r="BHF87" s="138">
        <f t="shared" ref="BHF87" si="2125">BHE87+BHF86</f>
        <v>340000</v>
      </c>
      <c r="BHG87" s="138">
        <f t="shared" ref="BHG87" si="2126">BHF87+BHG86</f>
        <v>380000</v>
      </c>
      <c r="BHH87" s="129">
        <f t="shared" ref="BHH87" si="2127">BGU87</f>
        <v>10000</v>
      </c>
      <c r="BHI87" s="184" t="s">
        <v>3</v>
      </c>
      <c r="BHJ87" s="185" t="s">
        <v>84</v>
      </c>
      <c r="BHK87" s="146">
        <f>BHL87</f>
        <v>10000</v>
      </c>
      <c r="BHL87" s="137">
        <v>10000</v>
      </c>
      <c r="BHM87" s="138">
        <f t="shared" ref="BHM87:BHN87" si="2128">BHL87+BHM86</f>
        <v>40000</v>
      </c>
      <c r="BHN87" s="138">
        <f t="shared" si="2128"/>
        <v>70000</v>
      </c>
      <c r="BHO87" s="138">
        <f t="shared" ref="BHO87" si="2129">BHN87+BHO86</f>
        <v>100000</v>
      </c>
      <c r="BHP87" s="138">
        <f t="shared" ref="BHP87" si="2130">BHO87+BHP86</f>
        <v>130000</v>
      </c>
      <c r="BHQ87" s="138">
        <f t="shared" ref="BHQ87" si="2131">BHP87+BHQ86</f>
        <v>170000</v>
      </c>
      <c r="BHR87" s="138">
        <f t="shared" ref="BHR87" si="2132">BHQ87+BHR86</f>
        <v>210000</v>
      </c>
      <c r="BHS87" s="138">
        <f t="shared" ref="BHS87" si="2133">BHR87+BHS86</f>
        <v>240000</v>
      </c>
      <c r="BHT87" s="138">
        <f t="shared" ref="BHT87" si="2134">BHS87+BHT86</f>
        <v>280000</v>
      </c>
      <c r="BHU87" s="138">
        <f t="shared" ref="BHU87" si="2135">BHT87+BHU86</f>
        <v>310000</v>
      </c>
      <c r="BHV87" s="138">
        <f t="shared" ref="BHV87" si="2136">BHU87+BHV86</f>
        <v>340000</v>
      </c>
      <c r="BHW87" s="138">
        <f t="shared" ref="BHW87" si="2137">BHV87+BHW86</f>
        <v>380000</v>
      </c>
      <c r="BHX87" s="129">
        <f t="shared" ref="BHX87" si="2138">BHK87</f>
        <v>10000</v>
      </c>
      <c r="BHY87" s="184" t="s">
        <v>3</v>
      </c>
      <c r="BHZ87" s="185" t="s">
        <v>84</v>
      </c>
      <c r="BIA87" s="146">
        <f>BIB87</f>
        <v>10000</v>
      </c>
      <c r="BIB87" s="137">
        <v>10000</v>
      </c>
      <c r="BIC87" s="138">
        <f t="shared" ref="BIC87:BID87" si="2139">BIB87+BIC86</f>
        <v>40000</v>
      </c>
      <c r="BID87" s="138">
        <f t="shared" si="2139"/>
        <v>70000</v>
      </c>
      <c r="BIE87" s="138">
        <f t="shared" ref="BIE87" si="2140">BID87+BIE86</f>
        <v>100000</v>
      </c>
      <c r="BIF87" s="138">
        <f t="shared" ref="BIF87" si="2141">BIE87+BIF86</f>
        <v>130000</v>
      </c>
      <c r="BIG87" s="138">
        <f t="shared" ref="BIG87" si="2142">BIF87+BIG86</f>
        <v>170000</v>
      </c>
      <c r="BIH87" s="138">
        <f t="shared" ref="BIH87" si="2143">BIG87+BIH86</f>
        <v>210000</v>
      </c>
      <c r="BII87" s="138">
        <f t="shared" ref="BII87" si="2144">BIH87+BII86</f>
        <v>240000</v>
      </c>
      <c r="BIJ87" s="138">
        <f t="shared" ref="BIJ87" si="2145">BII87+BIJ86</f>
        <v>280000</v>
      </c>
      <c r="BIK87" s="138">
        <f t="shared" ref="BIK87" si="2146">BIJ87+BIK86</f>
        <v>310000</v>
      </c>
      <c r="BIL87" s="138">
        <f t="shared" ref="BIL87" si="2147">BIK87+BIL86</f>
        <v>340000</v>
      </c>
      <c r="BIM87" s="138">
        <f t="shared" ref="BIM87" si="2148">BIL87+BIM86</f>
        <v>380000</v>
      </c>
      <c r="BIN87" s="129">
        <f t="shared" ref="BIN87" si="2149">BIA87</f>
        <v>10000</v>
      </c>
      <c r="BIO87" s="184" t="s">
        <v>3</v>
      </c>
      <c r="BIP87" s="185" t="s">
        <v>84</v>
      </c>
      <c r="BIQ87" s="146">
        <f>BIR87</f>
        <v>10000</v>
      </c>
      <c r="BIR87" s="137">
        <v>10000</v>
      </c>
      <c r="BIS87" s="138">
        <f t="shared" ref="BIS87:BIT87" si="2150">BIR87+BIS86</f>
        <v>40000</v>
      </c>
      <c r="BIT87" s="138">
        <f t="shared" si="2150"/>
        <v>70000</v>
      </c>
      <c r="BIU87" s="138">
        <f t="shared" ref="BIU87" si="2151">BIT87+BIU86</f>
        <v>100000</v>
      </c>
      <c r="BIV87" s="138">
        <f t="shared" ref="BIV87" si="2152">BIU87+BIV86</f>
        <v>130000</v>
      </c>
      <c r="BIW87" s="138">
        <f t="shared" ref="BIW87" si="2153">BIV87+BIW86</f>
        <v>170000</v>
      </c>
      <c r="BIX87" s="138">
        <f t="shared" ref="BIX87" si="2154">BIW87+BIX86</f>
        <v>210000</v>
      </c>
      <c r="BIY87" s="138">
        <f t="shared" ref="BIY87" si="2155">BIX87+BIY86</f>
        <v>240000</v>
      </c>
      <c r="BIZ87" s="138">
        <f t="shared" ref="BIZ87" si="2156">BIY87+BIZ86</f>
        <v>280000</v>
      </c>
      <c r="BJA87" s="138">
        <f t="shared" ref="BJA87" si="2157">BIZ87+BJA86</f>
        <v>310000</v>
      </c>
      <c r="BJB87" s="138">
        <f t="shared" ref="BJB87" si="2158">BJA87+BJB86</f>
        <v>340000</v>
      </c>
      <c r="BJC87" s="138">
        <f t="shared" ref="BJC87" si="2159">BJB87+BJC86</f>
        <v>380000</v>
      </c>
      <c r="BJD87" s="129">
        <f t="shared" ref="BJD87" si="2160">BIQ87</f>
        <v>10000</v>
      </c>
      <c r="BJE87" s="184" t="s">
        <v>3</v>
      </c>
      <c r="BJF87" s="185" t="s">
        <v>84</v>
      </c>
      <c r="BJG87" s="146">
        <f>BJH87</f>
        <v>10000</v>
      </c>
      <c r="BJH87" s="137">
        <v>10000</v>
      </c>
      <c r="BJI87" s="138">
        <f t="shared" ref="BJI87:BJJ87" si="2161">BJH87+BJI86</f>
        <v>40000</v>
      </c>
      <c r="BJJ87" s="138">
        <f t="shared" si="2161"/>
        <v>70000</v>
      </c>
      <c r="BJK87" s="138">
        <f t="shared" ref="BJK87" si="2162">BJJ87+BJK86</f>
        <v>100000</v>
      </c>
      <c r="BJL87" s="138">
        <f t="shared" ref="BJL87" si="2163">BJK87+BJL86</f>
        <v>130000</v>
      </c>
      <c r="BJM87" s="138">
        <f t="shared" ref="BJM87" si="2164">BJL87+BJM86</f>
        <v>170000</v>
      </c>
      <c r="BJN87" s="138">
        <f t="shared" ref="BJN87" si="2165">BJM87+BJN86</f>
        <v>210000</v>
      </c>
      <c r="BJO87" s="138">
        <f t="shared" ref="BJO87" si="2166">BJN87+BJO86</f>
        <v>240000</v>
      </c>
      <c r="BJP87" s="138">
        <f t="shared" ref="BJP87" si="2167">BJO87+BJP86</f>
        <v>280000</v>
      </c>
      <c r="BJQ87" s="138">
        <f t="shared" ref="BJQ87" si="2168">BJP87+BJQ86</f>
        <v>310000</v>
      </c>
      <c r="BJR87" s="138">
        <f t="shared" ref="BJR87" si="2169">BJQ87+BJR86</f>
        <v>340000</v>
      </c>
      <c r="BJS87" s="138">
        <f t="shared" ref="BJS87" si="2170">BJR87+BJS86</f>
        <v>380000</v>
      </c>
      <c r="BJT87" s="129">
        <f t="shared" ref="BJT87" si="2171">BJG87</f>
        <v>10000</v>
      </c>
      <c r="BJU87" s="184" t="s">
        <v>3</v>
      </c>
      <c r="BJV87" s="185" t="s">
        <v>84</v>
      </c>
      <c r="BJW87" s="146">
        <f>BJX87</f>
        <v>10000</v>
      </c>
      <c r="BJX87" s="137">
        <v>10000</v>
      </c>
      <c r="BJY87" s="138">
        <f t="shared" ref="BJY87:BJZ87" si="2172">BJX87+BJY86</f>
        <v>40000</v>
      </c>
      <c r="BJZ87" s="138">
        <f t="shared" si="2172"/>
        <v>70000</v>
      </c>
      <c r="BKA87" s="138">
        <f t="shared" ref="BKA87" si="2173">BJZ87+BKA86</f>
        <v>100000</v>
      </c>
      <c r="BKB87" s="138">
        <f t="shared" ref="BKB87" si="2174">BKA87+BKB86</f>
        <v>130000</v>
      </c>
      <c r="BKC87" s="138">
        <f t="shared" ref="BKC87" si="2175">BKB87+BKC86</f>
        <v>170000</v>
      </c>
      <c r="BKD87" s="138">
        <f t="shared" ref="BKD87" si="2176">BKC87+BKD86</f>
        <v>210000</v>
      </c>
      <c r="BKE87" s="138">
        <f t="shared" ref="BKE87" si="2177">BKD87+BKE86</f>
        <v>240000</v>
      </c>
      <c r="BKF87" s="138">
        <f t="shared" ref="BKF87" si="2178">BKE87+BKF86</f>
        <v>280000</v>
      </c>
      <c r="BKG87" s="138">
        <f t="shared" ref="BKG87" si="2179">BKF87+BKG86</f>
        <v>310000</v>
      </c>
      <c r="BKH87" s="138">
        <f t="shared" ref="BKH87" si="2180">BKG87+BKH86</f>
        <v>340000</v>
      </c>
      <c r="BKI87" s="138">
        <f t="shared" ref="BKI87" si="2181">BKH87+BKI86</f>
        <v>380000</v>
      </c>
      <c r="BKJ87" s="129">
        <f t="shared" ref="BKJ87" si="2182">BJW87</f>
        <v>10000</v>
      </c>
      <c r="BKK87" s="184" t="s">
        <v>3</v>
      </c>
      <c r="BKL87" s="185" t="s">
        <v>84</v>
      </c>
      <c r="BKM87" s="146">
        <f>BKN87</f>
        <v>10000</v>
      </c>
      <c r="BKN87" s="137">
        <v>10000</v>
      </c>
      <c r="BKO87" s="138">
        <f t="shared" ref="BKO87:BKP87" si="2183">BKN87+BKO86</f>
        <v>40000</v>
      </c>
      <c r="BKP87" s="138">
        <f t="shared" si="2183"/>
        <v>70000</v>
      </c>
      <c r="BKQ87" s="138">
        <f t="shared" ref="BKQ87" si="2184">BKP87+BKQ86</f>
        <v>100000</v>
      </c>
      <c r="BKR87" s="138">
        <f t="shared" ref="BKR87" si="2185">BKQ87+BKR86</f>
        <v>130000</v>
      </c>
      <c r="BKS87" s="138">
        <f t="shared" ref="BKS87" si="2186">BKR87+BKS86</f>
        <v>170000</v>
      </c>
      <c r="BKT87" s="138">
        <f t="shared" ref="BKT87" si="2187">BKS87+BKT86</f>
        <v>210000</v>
      </c>
      <c r="BKU87" s="138">
        <f t="shared" ref="BKU87" si="2188">BKT87+BKU86</f>
        <v>240000</v>
      </c>
      <c r="BKV87" s="138">
        <f t="shared" ref="BKV87" si="2189">BKU87+BKV86</f>
        <v>280000</v>
      </c>
      <c r="BKW87" s="138">
        <f t="shared" ref="BKW87" si="2190">BKV87+BKW86</f>
        <v>310000</v>
      </c>
      <c r="BKX87" s="138">
        <f t="shared" ref="BKX87" si="2191">BKW87+BKX86</f>
        <v>340000</v>
      </c>
      <c r="BKY87" s="138">
        <f t="shared" ref="BKY87" si="2192">BKX87+BKY86</f>
        <v>380000</v>
      </c>
      <c r="BKZ87" s="129">
        <f t="shared" ref="BKZ87" si="2193">BKM87</f>
        <v>10000</v>
      </c>
      <c r="BLA87" s="184" t="s">
        <v>3</v>
      </c>
      <c r="BLB87" s="185" t="s">
        <v>84</v>
      </c>
      <c r="BLC87" s="146">
        <f>BLD87</f>
        <v>10000</v>
      </c>
      <c r="BLD87" s="137">
        <v>10000</v>
      </c>
      <c r="BLE87" s="138">
        <f t="shared" ref="BLE87:BLF87" si="2194">BLD87+BLE86</f>
        <v>40000</v>
      </c>
      <c r="BLF87" s="138">
        <f t="shared" si="2194"/>
        <v>70000</v>
      </c>
      <c r="BLG87" s="138">
        <f t="shared" ref="BLG87" si="2195">BLF87+BLG86</f>
        <v>100000</v>
      </c>
      <c r="BLH87" s="138">
        <f t="shared" ref="BLH87" si="2196">BLG87+BLH86</f>
        <v>130000</v>
      </c>
      <c r="BLI87" s="138">
        <f t="shared" ref="BLI87" si="2197">BLH87+BLI86</f>
        <v>170000</v>
      </c>
      <c r="BLJ87" s="138">
        <f t="shared" ref="BLJ87" si="2198">BLI87+BLJ86</f>
        <v>210000</v>
      </c>
      <c r="BLK87" s="138">
        <f t="shared" ref="BLK87" si="2199">BLJ87+BLK86</f>
        <v>240000</v>
      </c>
      <c r="BLL87" s="138">
        <f t="shared" ref="BLL87" si="2200">BLK87+BLL86</f>
        <v>280000</v>
      </c>
      <c r="BLM87" s="138">
        <f t="shared" ref="BLM87" si="2201">BLL87+BLM86</f>
        <v>310000</v>
      </c>
      <c r="BLN87" s="138">
        <f t="shared" ref="BLN87" si="2202">BLM87+BLN86</f>
        <v>340000</v>
      </c>
      <c r="BLO87" s="138">
        <f t="shared" ref="BLO87" si="2203">BLN87+BLO86</f>
        <v>380000</v>
      </c>
      <c r="BLP87" s="129">
        <f t="shared" ref="BLP87" si="2204">BLC87</f>
        <v>10000</v>
      </c>
      <c r="BLQ87" s="184" t="s">
        <v>3</v>
      </c>
      <c r="BLR87" s="185" t="s">
        <v>84</v>
      </c>
      <c r="BLS87" s="146">
        <f>BLT87</f>
        <v>10000</v>
      </c>
      <c r="BLT87" s="137">
        <v>10000</v>
      </c>
      <c r="BLU87" s="138">
        <f t="shared" ref="BLU87:BLV87" si="2205">BLT87+BLU86</f>
        <v>40000</v>
      </c>
      <c r="BLV87" s="138">
        <f t="shared" si="2205"/>
        <v>70000</v>
      </c>
      <c r="BLW87" s="138">
        <f t="shared" ref="BLW87" si="2206">BLV87+BLW86</f>
        <v>100000</v>
      </c>
      <c r="BLX87" s="138">
        <f t="shared" ref="BLX87" si="2207">BLW87+BLX86</f>
        <v>130000</v>
      </c>
      <c r="BLY87" s="138">
        <f t="shared" ref="BLY87" si="2208">BLX87+BLY86</f>
        <v>170000</v>
      </c>
      <c r="BLZ87" s="138">
        <f t="shared" ref="BLZ87" si="2209">BLY87+BLZ86</f>
        <v>210000</v>
      </c>
      <c r="BMA87" s="138">
        <f t="shared" ref="BMA87" si="2210">BLZ87+BMA86</f>
        <v>240000</v>
      </c>
      <c r="BMB87" s="138">
        <f t="shared" ref="BMB87" si="2211">BMA87+BMB86</f>
        <v>280000</v>
      </c>
      <c r="BMC87" s="138">
        <f t="shared" ref="BMC87" si="2212">BMB87+BMC86</f>
        <v>310000</v>
      </c>
      <c r="BMD87" s="138">
        <f t="shared" ref="BMD87" si="2213">BMC87+BMD86</f>
        <v>340000</v>
      </c>
      <c r="BME87" s="138">
        <f t="shared" ref="BME87" si="2214">BMD87+BME86</f>
        <v>380000</v>
      </c>
      <c r="BMF87" s="129">
        <f t="shared" ref="BMF87" si="2215">BLS87</f>
        <v>10000</v>
      </c>
      <c r="BMG87" s="184" t="s">
        <v>3</v>
      </c>
      <c r="BMH87" s="185" t="s">
        <v>84</v>
      </c>
      <c r="BMI87" s="146">
        <f>BMJ87</f>
        <v>10000</v>
      </c>
      <c r="BMJ87" s="137">
        <v>10000</v>
      </c>
      <c r="BMK87" s="138">
        <f t="shared" ref="BMK87:BML87" si="2216">BMJ87+BMK86</f>
        <v>40000</v>
      </c>
      <c r="BML87" s="138">
        <f t="shared" si="2216"/>
        <v>70000</v>
      </c>
      <c r="BMM87" s="138">
        <f t="shared" ref="BMM87" si="2217">BML87+BMM86</f>
        <v>100000</v>
      </c>
      <c r="BMN87" s="138">
        <f t="shared" ref="BMN87" si="2218">BMM87+BMN86</f>
        <v>130000</v>
      </c>
      <c r="BMO87" s="138">
        <f t="shared" ref="BMO87" si="2219">BMN87+BMO86</f>
        <v>170000</v>
      </c>
      <c r="BMP87" s="138">
        <f t="shared" ref="BMP87" si="2220">BMO87+BMP86</f>
        <v>210000</v>
      </c>
      <c r="BMQ87" s="138">
        <f t="shared" ref="BMQ87" si="2221">BMP87+BMQ86</f>
        <v>240000</v>
      </c>
      <c r="BMR87" s="138">
        <f t="shared" ref="BMR87" si="2222">BMQ87+BMR86</f>
        <v>280000</v>
      </c>
      <c r="BMS87" s="138">
        <f t="shared" ref="BMS87" si="2223">BMR87+BMS86</f>
        <v>310000</v>
      </c>
      <c r="BMT87" s="138">
        <f t="shared" ref="BMT87" si="2224">BMS87+BMT86</f>
        <v>340000</v>
      </c>
      <c r="BMU87" s="138">
        <f t="shared" ref="BMU87" si="2225">BMT87+BMU86</f>
        <v>380000</v>
      </c>
      <c r="BMV87" s="129">
        <f t="shared" ref="BMV87" si="2226">BMI87</f>
        <v>10000</v>
      </c>
      <c r="BMW87" s="184" t="s">
        <v>3</v>
      </c>
      <c r="BMX87" s="185" t="s">
        <v>84</v>
      </c>
      <c r="BMY87" s="146">
        <f>BMZ87</f>
        <v>10000</v>
      </c>
      <c r="BMZ87" s="137">
        <v>10000</v>
      </c>
      <c r="BNA87" s="138">
        <f t="shared" ref="BNA87:BNB87" si="2227">BMZ87+BNA86</f>
        <v>40000</v>
      </c>
      <c r="BNB87" s="138">
        <f t="shared" si="2227"/>
        <v>70000</v>
      </c>
      <c r="BNC87" s="138">
        <f t="shared" ref="BNC87" si="2228">BNB87+BNC86</f>
        <v>100000</v>
      </c>
      <c r="BND87" s="138">
        <f t="shared" ref="BND87" si="2229">BNC87+BND86</f>
        <v>130000</v>
      </c>
      <c r="BNE87" s="138">
        <f t="shared" ref="BNE87" si="2230">BND87+BNE86</f>
        <v>170000</v>
      </c>
      <c r="BNF87" s="138">
        <f t="shared" ref="BNF87" si="2231">BNE87+BNF86</f>
        <v>210000</v>
      </c>
      <c r="BNG87" s="138">
        <f t="shared" ref="BNG87" si="2232">BNF87+BNG86</f>
        <v>240000</v>
      </c>
      <c r="BNH87" s="138">
        <f t="shared" ref="BNH87" si="2233">BNG87+BNH86</f>
        <v>280000</v>
      </c>
      <c r="BNI87" s="138">
        <f t="shared" ref="BNI87" si="2234">BNH87+BNI86</f>
        <v>310000</v>
      </c>
      <c r="BNJ87" s="138">
        <f t="shared" ref="BNJ87" si="2235">BNI87+BNJ86</f>
        <v>340000</v>
      </c>
      <c r="BNK87" s="138">
        <f t="shared" ref="BNK87" si="2236">BNJ87+BNK86</f>
        <v>380000</v>
      </c>
      <c r="BNL87" s="129">
        <f t="shared" ref="BNL87" si="2237">BMY87</f>
        <v>10000</v>
      </c>
      <c r="BNM87" s="184" t="s">
        <v>3</v>
      </c>
      <c r="BNN87" s="185" t="s">
        <v>84</v>
      </c>
      <c r="BNO87" s="146">
        <f>BNP87</f>
        <v>10000</v>
      </c>
      <c r="BNP87" s="137">
        <v>10000</v>
      </c>
      <c r="BNQ87" s="138">
        <f t="shared" ref="BNQ87:BNR87" si="2238">BNP87+BNQ86</f>
        <v>40000</v>
      </c>
      <c r="BNR87" s="138">
        <f t="shared" si="2238"/>
        <v>70000</v>
      </c>
      <c r="BNS87" s="138">
        <f t="shared" ref="BNS87" si="2239">BNR87+BNS86</f>
        <v>100000</v>
      </c>
      <c r="BNT87" s="138">
        <f t="shared" ref="BNT87" si="2240">BNS87+BNT86</f>
        <v>130000</v>
      </c>
      <c r="BNU87" s="138">
        <f t="shared" ref="BNU87" si="2241">BNT87+BNU86</f>
        <v>170000</v>
      </c>
      <c r="BNV87" s="138">
        <f t="shared" ref="BNV87" si="2242">BNU87+BNV86</f>
        <v>210000</v>
      </c>
      <c r="BNW87" s="138">
        <f t="shared" ref="BNW87" si="2243">BNV87+BNW86</f>
        <v>240000</v>
      </c>
      <c r="BNX87" s="138">
        <f t="shared" ref="BNX87" si="2244">BNW87+BNX86</f>
        <v>280000</v>
      </c>
      <c r="BNY87" s="138">
        <f t="shared" ref="BNY87" si="2245">BNX87+BNY86</f>
        <v>310000</v>
      </c>
      <c r="BNZ87" s="138">
        <f t="shared" ref="BNZ87" si="2246">BNY87+BNZ86</f>
        <v>340000</v>
      </c>
      <c r="BOA87" s="138">
        <f t="shared" ref="BOA87" si="2247">BNZ87+BOA86</f>
        <v>380000</v>
      </c>
      <c r="BOB87" s="129">
        <f t="shared" ref="BOB87" si="2248">BNO87</f>
        <v>10000</v>
      </c>
      <c r="BOC87" s="184" t="s">
        <v>3</v>
      </c>
      <c r="BOD87" s="185" t="s">
        <v>84</v>
      </c>
      <c r="BOE87" s="146">
        <f>BOF87</f>
        <v>10000</v>
      </c>
      <c r="BOF87" s="137">
        <v>10000</v>
      </c>
      <c r="BOG87" s="138">
        <f t="shared" ref="BOG87:BOH87" si="2249">BOF87+BOG86</f>
        <v>40000</v>
      </c>
      <c r="BOH87" s="138">
        <f t="shared" si="2249"/>
        <v>70000</v>
      </c>
      <c r="BOI87" s="138">
        <f t="shared" ref="BOI87" si="2250">BOH87+BOI86</f>
        <v>100000</v>
      </c>
      <c r="BOJ87" s="138">
        <f t="shared" ref="BOJ87" si="2251">BOI87+BOJ86</f>
        <v>130000</v>
      </c>
      <c r="BOK87" s="138">
        <f t="shared" ref="BOK87" si="2252">BOJ87+BOK86</f>
        <v>170000</v>
      </c>
      <c r="BOL87" s="138">
        <f t="shared" ref="BOL87" si="2253">BOK87+BOL86</f>
        <v>210000</v>
      </c>
      <c r="BOM87" s="138">
        <f t="shared" ref="BOM87" si="2254">BOL87+BOM86</f>
        <v>240000</v>
      </c>
      <c r="BON87" s="138">
        <f t="shared" ref="BON87" si="2255">BOM87+BON86</f>
        <v>280000</v>
      </c>
      <c r="BOO87" s="138">
        <f t="shared" ref="BOO87" si="2256">BON87+BOO86</f>
        <v>310000</v>
      </c>
      <c r="BOP87" s="138">
        <f t="shared" ref="BOP87" si="2257">BOO87+BOP86</f>
        <v>340000</v>
      </c>
      <c r="BOQ87" s="138">
        <f t="shared" ref="BOQ87" si="2258">BOP87+BOQ86</f>
        <v>380000</v>
      </c>
      <c r="BOR87" s="129">
        <f t="shared" ref="BOR87" si="2259">BOE87</f>
        <v>10000</v>
      </c>
      <c r="BOS87" s="184" t="s">
        <v>3</v>
      </c>
      <c r="BOT87" s="185" t="s">
        <v>84</v>
      </c>
      <c r="BOU87" s="146">
        <f>BOV87</f>
        <v>10000</v>
      </c>
      <c r="BOV87" s="137">
        <v>10000</v>
      </c>
      <c r="BOW87" s="138">
        <f t="shared" ref="BOW87:BOX87" si="2260">BOV87+BOW86</f>
        <v>40000</v>
      </c>
      <c r="BOX87" s="138">
        <f t="shared" si="2260"/>
        <v>70000</v>
      </c>
      <c r="BOY87" s="138">
        <f t="shared" ref="BOY87" si="2261">BOX87+BOY86</f>
        <v>100000</v>
      </c>
      <c r="BOZ87" s="138">
        <f t="shared" ref="BOZ87" si="2262">BOY87+BOZ86</f>
        <v>130000</v>
      </c>
      <c r="BPA87" s="138">
        <f t="shared" ref="BPA87" si="2263">BOZ87+BPA86</f>
        <v>170000</v>
      </c>
      <c r="BPB87" s="138">
        <f t="shared" ref="BPB87" si="2264">BPA87+BPB86</f>
        <v>210000</v>
      </c>
      <c r="BPC87" s="138">
        <f t="shared" ref="BPC87" si="2265">BPB87+BPC86</f>
        <v>240000</v>
      </c>
      <c r="BPD87" s="138">
        <f t="shared" ref="BPD87" si="2266">BPC87+BPD86</f>
        <v>280000</v>
      </c>
      <c r="BPE87" s="138">
        <f t="shared" ref="BPE87" si="2267">BPD87+BPE86</f>
        <v>310000</v>
      </c>
      <c r="BPF87" s="138">
        <f t="shared" ref="BPF87" si="2268">BPE87+BPF86</f>
        <v>340000</v>
      </c>
      <c r="BPG87" s="138">
        <f t="shared" ref="BPG87" si="2269">BPF87+BPG86</f>
        <v>380000</v>
      </c>
      <c r="BPH87" s="129">
        <f t="shared" ref="BPH87" si="2270">BOU87</f>
        <v>10000</v>
      </c>
      <c r="BPI87" s="184" t="s">
        <v>3</v>
      </c>
      <c r="BPJ87" s="185" t="s">
        <v>84</v>
      </c>
      <c r="BPK87" s="146">
        <f>BPL87</f>
        <v>10000</v>
      </c>
      <c r="BPL87" s="137">
        <v>10000</v>
      </c>
      <c r="BPM87" s="138">
        <f t="shared" ref="BPM87:BPN87" si="2271">BPL87+BPM86</f>
        <v>40000</v>
      </c>
      <c r="BPN87" s="138">
        <f t="shared" si="2271"/>
        <v>70000</v>
      </c>
      <c r="BPO87" s="138">
        <f t="shared" ref="BPO87" si="2272">BPN87+BPO86</f>
        <v>100000</v>
      </c>
      <c r="BPP87" s="138">
        <f t="shared" ref="BPP87" si="2273">BPO87+BPP86</f>
        <v>130000</v>
      </c>
      <c r="BPQ87" s="138">
        <f t="shared" ref="BPQ87" si="2274">BPP87+BPQ86</f>
        <v>170000</v>
      </c>
      <c r="BPR87" s="138">
        <f t="shared" ref="BPR87" si="2275">BPQ87+BPR86</f>
        <v>210000</v>
      </c>
      <c r="BPS87" s="138">
        <f t="shared" ref="BPS87" si="2276">BPR87+BPS86</f>
        <v>240000</v>
      </c>
      <c r="BPT87" s="138">
        <f t="shared" ref="BPT87" si="2277">BPS87+BPT86</f>
        <v>280000</v>
      </c>
      <c r="BPU87" s="138">
        <f t="shared" ref="BPU87" si="2278">BPT87+BPU86</f>
        <v>310000</v>
      </c>
      <c r="BPV87" s="138">
        <f t="shared" ref="BPV87" si="2279">BPU87+BPV86</f>
        <v>340000</v>
      </c>
      <c r="BPW87" s="138">
        <f t="shared" ref="BPW87" si="2280">BPV87+BPW86</f>
        <v>380000</v>
      </c>
      <c r="BPX87" s="129">
        <f t="shared" ref="BPX87" si="2281">BPK87</f>
        <v>10000</v>
      </c>
      <c r="BPY87" s="184" t="s">
        <v>3</v>
      </c>
      <c r="BPZ87" s="185" t="s">
        <v>84</v>
      </c>
      <c r="BQA87" s="146">
        <f>BQB87</f>
        <v>10000</v>
      </c>
      <c r="BQB87" s="137">
        <v>10000</v>
      </c>
      <c r="BQC87" s="138">
        <f t="shared" ref="BQC87:BQD87" si="2282">BQB87+BQC86</f>
        <v>40000</v>
      </c>
      <c r="BQD87" s="138">
        <f t="shared" si="2282"/>
        <v>70000</v>
      </c>
      <c r="BQE87" s="138">
        <f t="shared" ref="BQE87" si="2283">BQD87+BQE86</f>
        <v>100000</v>
      </c>
      <c r="BQF87" s="138">
        <f t="shared" ref="BQF87" si="2284">BQE87+BQF86</f>
        <v>130000</v>
      </c>
      <c r="BQG87" s="138">
        <f t="shared" ref="BQG87" si="2285">BQF87+BQG86</f>
        <v>170000</v>
      </c>
      <c r="BQH87" s="138">
        <f t="shared" ref="BQH87" si="2286">BQG87+BQH86</f>
        <v>210000</v>
      </c>
      <c r="BQI87" s="138">
        <f t="shared" ref="BQI87" si="2287">BQH87+BQI86</f>
        <v>240000</v>
      </c>
      <c r="BQJ87" s="138">
        <f t="shared" ref="BQJ87" si="2288">BQI87+BQJ86</f>
        <v>280000</v>
      </c>
      <c r="BQK87" s="138">
        <f t="shared" ref="BQK87" si="2289">BQJ87+BQK86</f>
        <v>310000</v>
      </c>
      <c r="BQL87" s="138">
        <f t="shared" ref="BQL87" si="2290">BQK87+BQL86</f>
        <v>340000</v>
      </c>
      <c r="BQM87" s="138">
        <f t="shared" ref="BQM87" si="2291">BQL87+BQM86</f>
        <v>380000</v>
      </c>
      <c r="BQN87" s="129">
        <f t="shared" ref="BQN87" si="2292">BQA87</f>
        <v>10000</v>
      </c>
      <c r="BQO87" s="184" t="s">
        <v>3</v>
      </c>
      <c r="BQP87" s="185" t="s">
        <v>84</v>
      </c>
      <c r="BQQ87" s="146">
        <f>BQR87</f>
        <v>10000</v>
      </c>
      <c r="BQR87" s="137">
        <v>10000</v>
      </c>
      <c r="BQS87" s="138">
        <f t="shared" ref="BQS87:BQT87" si="2293">BQR87+BQS86</f>
        <v>40000</v>
      </c>
      <c r="BQT87" s="138">
        <f t="shared" si="2293"/>
        <v>70000</v>
      </c>
      <c r="BQU87" s="138">
        <f t="shared" ref="BQU87" si="2294">BQT87+BQU86</f>
        <v>100000</v>
      </c>
      <c r="BQV87" s="138">
        <f t="shared" ref="BQV87" si="2295">BQU87+BQV86</f>
        <v>130000</v>
      </c>
      <c r="BQW87" s="138">
        <f t="shared" ref="BQW87" si="2296">BQV87+BQW86</f>
        <v>170000</v>
      </c>
      <c r="BQX87" s="138">
        <f t="shared" ref="BQX87" si="2297">BQW87+BQX86</f>
        <v>210000</v>
      </c>
      <c r="BQY87" s="138">
        <f t="shared" ref="BQY87" si="2298">BQX87+BQY86</f>
        <v>240000</v>
      </c>
      <c r="BQZ87" s="138">
        <f t="shared" ref="BQZ87" si="2299">BQY87+BQZ86</f>
        <v>280000</v>
      </c>
      <c r="BRA87" s="138">
        <f t="shared" ref="BRA87" si="2300">BQZ87+BRA86</f>
        <v>310000</v>
      </c>
      <c r="BRB87" s="138">
        <f t="shared" ref="BRB87" si="2301">BRA87+BRB86</f>
        <v>340000</v>
      </c>
      <c r="BRC87" s="138">
        <f t="shared" ref="BRC87" si="2302">BRB87+BRC86</f>
        <v>380000</v>
      </c>
      <c r="BRD87" s="129">
        <f t="shared" ref="BRD87" si="2303">BQQ87</f>
        <v>10000</v>
      </c>
      <c r="BRE87" s="184" t="s">
        <v>3</v>
      </c>
      <c r="BRF87" s="185" t="s">
        <v>84</v>
      </c>
      <c r="BRG87" s="146">
        <f>BRH87</f>
        <v>10000</v>
      </c>
      <c r="BRH87" s="137">
        <v>10000</v>
      </c>
      <c r="BRI87" s="138">
        <f t="shared" ref="BRI87:BRJ87" si="2304">BRH87+BRI86</f>
        <v>40000</v>
      </c>
      <c r="BRJ87" s="138">
        <f t="shared" si="2304"/>
        <v>70000</v>
      </c>
      <c r="BRK87" s="138">
        <f t="shared" ref="BRK87" si="2305">BRJ87+BRK86</f>
        <v>100000</v>
      </c>
      <c r="BRL87" s="138">
        <f t="shared" ref="BRL87" si="2306">BRK87+BRL86</f>
        <v>130000</v>
      </c>
      <c r="BRM87" s="138">
        <f t="shared" ref="BRM87" si="2307">BRL87+BRM86</f>
        <v>170000</v>
      </c>
      <c r="BRN87" s="138">
        <f t="shared" ref="BRN87" si="2308">BRM87+BRN86</f>
        <v>210000</v>
      </c>
      <c r="BRO87" s="138">
        <f t="shared" ref="BRO87" si="2309">BRN87+BRO86</f>
        <v>240000</v>
      </c>
      <c r="BRP87" s="138">
        <f t="shared" ref="BRP87" si="2310">BRO87+BRP86</f>
        <v>280000</v>
      </c>
      <c r="BRQ87" s="138">
        <f t="shared" ref="BRQ87" si="2311">BRP87+BRQ86</f>
        <v>310000</v>
      </c>
      <c r="BRR87" s="138">
        <f t="shared" ref="BRR87" si="2312">BRQ87+BRR86</f>
        <v>340000</v>
      </c>
      <c r="BRS87" s="138">
        <f t="shared" ref="BRS87" si="2313">BRR87+BRS86</f>
        <v>380000</v>
      </c>
      <c r="BRT87" s="129">
        <f t="shared" ref="BRT87" si="2314">BRG87</f>
        <v>10000</v>
      </c>
      <c r="BRU87" s="184" t="s">
        <v>3</v>
      </c>
      <c r="BRV87" s="185" t="s">
        <v>84</v>
      </c>
      <c r="BRW87" s="146">
        <f>BRX87</f>
        <v>10000</v>
      </c>
      <c r="BRX87" s="137">
        <v>10000</v>
      </c>
      <c r="BRY87" s="138">
        <f t="shared" ref="BRY87:BRZ87" si="2315">BRX87+BRY86</f>
        <v>40000</v>
      </c>
      <c r="BRZ87" s="138">
        <f t="shared" si="2315"/>
        <v>70000</v>
      </c>
      <c r="BSA87" s="138">
        <f t="shared" ref="BSA87" si="2316">BRZ87+BSA86</f>
        <v>100000</v>
      </c>
      <c r="BSB87" s="138">
        <f t="shared" ref="BSB87" si="2317">BSA87+BSB86</f>
        <v>130000</v>
      </c>
      <c r="BSC87" s="138">
        <f t="shared" ref="BSC87" si="2318">BSB87+BSC86</f>
        <v>170000</v>
      </c>
      <c r="BSD87" s="138">
        <f t="shared" ref="BSD87" si="2319">BSC87+BSD86</f>
        <v>210000</v>
      </c>
      <c r="BSE87" s="138">
        <f t="shared" ref="BSE87" si="2320">BSD87+BSE86</f>
        <v>240000</v>
      </c>
      <c r="BSF87" s="138">
        <f t="shared" ref="BSF87" si="2321">BSE87+BSF86</f>
        <v>280000</v>
      </c>
      <c r="BSG87" s="138">
        <f t="shared" ref="BSG87" si="2322">BSF87+BSG86</f>
        <v>310000</v>
      </c>
      <c r="BSH87" s="138">
        <f t="shared" ref="BSH87" si="2323">BSG87+BSH86</f>
        <v>340000</v>
      </c>
      <c r="BSI87" s="138">
        <f t="shared" ref="BSI87" si="2324">BSH87+BSI86</f>
        <v>380000</v>
      </c>
      <c r="BSJ87" s="129">
        <f t="shared" ref="BSJ87" si="2325">BRW87</f>
        <v>10000</v>
      </c>
      <c r="BSK87" s="184" t="s">
        <v>3</v>
      </c>
      <c r="BSL87" s="185" t="s">
        <v>84</v>
      </c>
      <c r="BSM87" s="146">
        <f>BSN87</f>
        <v>10000</v>
      </c>
      <c r="BSN87" s="137">
        <v>10000</v>
      </c>
      <c r="BSO87" s="138">
        <f t="shared" ref="BSO87:BSP87" si="2326">BSN87+BSO86</f>
        <v>40000</v>
      </c>
      <c r="BSP87" s="138">
        <f t="shared" si="2326"/>
        <v>70000</v>
      </c>
      <c r="BSQ87" s="138">
        <f t="shared" ref="BSQ87" si="2327">BSP87+BSQ86</f>
        <v>100000</v>
      </c>
      <c r="BSR87" s="138">
        <f t="shared" ref="BSR87" si="2328">BSQ87+BSR86</f>
        <v>130000</v>
      </c>
      <c r="BSS87" s="138">
        <f t="shared" ref="BSS87" si="2329">BSR87+BSS86</f>
        <v>170000</v>
      </c>
      <c r="BST87" s="138">
        <f t="shared" ref="BST87" si="2330">BSS87+BST86</f>
        <v>210000</v>
      </c>
      <c r="BSU87" s="138">
        <f t="shared" ref="BSU87" si="2331">BST87+BSU86</f>
        <v>240000</v>
      </c>
      <c r="BSV87" s="138">
        <f t="shared" ref="BSV87" si="2332">BSU87+BSV86</f>
        <v>280000</v>
      </c>
      <c r="BSW87" s="138">
        <f t="shared" ref="BSW87" si="2333">BSV87+BSW86</f>
        <v>310000</v>
      </c>
      <c r="BSX87" s="138">
        <f t="shared" ref="BSX87" si="2334">BSW87+BSX86</f>
        <v>340000</v>
      </c>
      <c r="BSY87" s="138">
        <f t="shared" ref="BSY87" si="2335">BSX87+BSY86</f>
        <v>380000</v>
      </c>
      <c r="BSZ87" s="129">
        <f t="shared" ref="BSZ87" si="2336">BSM87</f>
        <v>10000</v>
      </c>
      <c r="BTA87" s="184" t="s">
        <v>3</v>
      </c>
      <c r="BTB87" s="185" t="s">
        <v>84</v>
      </c>
      <c r="BTC87" s="146">
        <f>BTD87</f>
        <v>10000</v>
      </c>
      <c r="BTD87" s="137">
        <v>10000</v>
      </c>
      <c r="BTE87" s="138">
        <f t="shared" ref="BTE87:BTF87" si="2337">BTD87+BTE86</f>
        <v>40000</v>
      </c>
      <c r="BTF87" s="138">
        <f t="shared" si="2337"/>
        <v>70000</v>
      </c>
      <c r="BTG87" s="138">
        <f t="shared" ref="BTG87" si="2338">BTF87+BTG86</f>
        <v>100000</v>
      </c>
      <c r="BTH87" s="138">
        <f t="shared" ref="BTH87" si="2339">BTG87+BTH86</f>
        <v>130000</v>
      </c>
      <c r="BTI87" s="138">
        <f t="shared" ref="BTI87" si="2340">BTH87+BTI86</f>
        <v>170000</v>
      </c>
      <c r="BTJ87" s="138">
        <f t="shared" ref="BTJ87" si="2341">BTI87+BTJ86</f>
        <v>210000</v>
      </c>
      <c r="BTK87" s="138">
        <f t="shared" ref="BTK87" si="2342">BTJ87+BTK86</f>
        <v>240000</v>
      </c>
      <c r="BTL87" s="138">
        <f t="shared" ref="BTL87" si="2343">BTK87+BTL86</f>
        <v>280000</v>
      </c>
      <c r="BTM87" s="138">
        <f t="shared" ref="BTM87" si="2344">BTL87+BTM86</f>
        <v>310000</v>
      </c>
      <c r="BTN87" s="138">
        <f t="shared" ref="BTN87" si="2345">BTM87+BTN86</f>
        <v>340000</v>
      </c>
      <c r="BTO87" s="138">
        <f t="shared" ref="BTO87" si="2346">BTN87+BTO86</f>
        <v>380000</v>
      </c>
      <c r="BTP87" s="129">
        <f t="shared" ref="BTP87" si="2347">BTC87</f>
        <v>10000</v>
      </c>
      <c r="BTQ87" s="184" t="s">
        <v>3</v>
      </c>
      <c r="BTR87" s="185" t="s">
        <v>84</v>
      </c>
      <c r="BTS87" s="146">
        <f>BTT87</f>
        <v>10000</v>
      </c>
      <c r="BTT87" s="137">
        <v>10000</v>
      </c>
      <c r="BTU87" s="138">
        <f t="shared" ref="BTU87:BTV87" si="2348">BTT87+BTU86</f>
        <v>40000</v>
      </c>
      <c r="BTV87" s="138">
        <f t="shared" si="2348"/>
        <v>70000</v>
      </c>
      <c r="BTW87" s="138">
        <f t="shared" ref="BTW87" si="2349">BTV87+BTW86</f>
        <v>100000</v>
      </c>
      <c r="BTX87" s="138">
        <f t="shared" ref="BTX87" si="2350">BTW87+BTX86</f>
        <v>130000</v>
      </c>
      <c r="BTY87" s="138">
        <f t="shared" ref="BTY87" si="2351">BTX87+BTY86</f>
        <v>170000</v>
      </c>
      <c r="BTZ87" s="138">
        <f t="shared" ref="BTZ87" si="2352">BTY87+BTZ86</f>
        <v>210000</v>
      </c>
      <c r="BUA87" s="138">
        <f t="shared" ref="BUA87" si="2353">BTZ87+BUA86</f>
        <v>240000</v>
      </c>
      <c r="BUB87" s="138">
        <f t="shared" ref="BUB87" si="2354">BUA87+BUB86</f>
        <v>280000</v>
      </c>
      <c r="BUC87" s="138">
        <f t="shared" ref="BUC87" si="2355">BUB87+BUC86</f>
        <v>310000</v>
      </c>
      <c r="BUD87" s="138">
        <f t="shared" ref="BUD87" si="2356">BUC87+BUD86</f>
        <v>340000</v>
      </c>
      <c r="BUE87" s="138">
        <f t="shared" ref="BUE87" si="2357">BUD87+BUE86</f>
        <v>380000</v>
      </c>
      <c r="BUF87" s="129">
        <f t="shared" ref="BUF87" si="2358">BTS87</f>
        <v>10000</v>
      </c>
      <c r="BUG87" s="184" t="s">
        <v>3</v>
      </c>
      <c r="BUH87" s="185" t="s">
        <v>84</v>
      </c>
      <c r="BUI87" s="146">
        <f>BUJ87</f>
        <v>10000</v>
      </c>
      <c r="BUJ87" s="137">
        <v>10000</v>
      </c>
      <c r="BUK87" s="138">
        <f t="shared" ref="BUK87:BUL87" si="2359">BUJ87+BUK86</f>
        <v>40000</v>
      </c>
      <c r="BUL87" s="138">
        <f t="shared" si="2359"/>
        <v>70000</v>
      </c>
      <c r="BUM87" s="138">
        <f t="shared" ref="BUM87" si="2360">BUL87+BUM86</f>
        <v>100000</v>
      </c>
      <c r="BUN87" s="138">
        <f t="shared" ref="BUN87" si="2361">BUM87+BUN86</f>
        <v>130000</v>
      </c>
      <c r="BUO87" s="138">
        <f t="shared" ref="BUO87" si="2362">BUN87+BUO86</f>
        <v>170000</v>
      </c>
      <c r="BUP87" s="138">
        <f t="shared" ref="BUP87" si="2363">BUO87+BUP86</f>
        <v>210000</v>
      </c>
      <c r="BUQ87" s="138">
        <f t="shared" ref="BUQ87" si="2364">BUP87+BUQ86</f>
        <v>240000</v>
      </c>
      <c r="BUR87" s="138">
        <f t="shared" ref="BUR87" si="2365">BUQ87+BUR86</f>
        <v>280000</v>
      </c>
      <c r="BUS87" s="138">
        <f t="shared" ref="BUS87" si="2366">BUR87+BUS86</f>
        <v>310000</v>
      </c>
      <c r="BUT87" s="138">
        <f t="shared" ref="BUT87" si="2367">BUS87+BUT86</f>
        <v>340000</v>
      </c>
      <c r="BUU87" s="138">
        <f t="shared" ref="BUU87" si="2368">BUT87+BUU86</f>
        <v>380000</v>
      </c>
      <c r="BUV87" s="129">
        <f t="shared" ref="BUV87" si="2369">BUI87</f>
        <v>10000</v>
      </c>
      <c r="BUW87" s="184" t="s">
        <v>3</v>
      </c>
      <c r="BUX87" s="185" t="s">
        <v>84</v>
      </c>
      <c r="BUY87" s="146">
        <f>BUZ87</f>
        <v>10000</v>
      </c>
      <c r="BUZ87" s="137">
        <v>10000</v>
      </c>
      <c r="BVA87" s="138">
        <f t="shared" ref="BVA87:BVB87" si="2370">BUZ87+BVA86</f>
        <v>40000</v>
      </c>
      <c r="BVB87" s="138">
        <f t="shared" si="2370"/>
        <v>70000</v>
      </c>
      <c r="BVC87" s="138">
        <f t="shared" ref="BVC87" si="2371">BVB87+BVC86</f>
        <v>100000</v>
      </c>
      <c r="BVD87" s="138">
        <f t="shared" ref="BVD87" si="2372">BVC87+BVD86</f>
        <v>130000</v>
      </c>
      <c r="BVE87" s="138">
        <f t="shared" ref="BVE87" si="2373">BVD87+BVE86</f>
        <v>170000</v>
      </c>
      <c r="BVF87" s="138">
        <f t="shared" ref="BVF87" si="2374">BVE87+BVF86</f>
        <v>210000</v>
      </c>
      <c r="BVG87" s="138">
        <f t="shared" ref="BVG87" si="2375">BVF87+BVG86</f>
        <v>240000</v>
      </c>
      <c r="BVH87" s="138">
        <f t="shared" ref="BVH87" si="2376">BVG87+BVH86</f>
        <v>280000</v>
      </c>
      <c r="BVI87" s="138">
        <f t="shared" ref="BVI87" si="2377">BVH87+BVI86</f>
        <v>310000</v>
      </c>
      <c r="BVJ87" s="138">
        <f t="shared" ref="BVJ87" si="2378">BVI87+BVJ86</f>
        <v>340000</v>
      </c>
      <c r="BVK87" s="138">
        <f t="shared" ref="BVK87" si="2379">BVJ87+BVK86</f>
        <v>380000</v>
      </c>
      <c r="BVL87" s="129">
        <f t="shared" ref="BVL87" si="2380">BUY87</f>
        <v>10000</v>
      </c>
      <c r="BVM87" s="184" t="s">
        <v>3</v>
      </c>
      <c r="BVN87" s="185" t="s">
        <v>84</v>
      </c>
      <c r="BVO87" s="146">
        <f>BVP87</f>
        <v>10000</v>
      </c>
      <c r="BVP87" s="137">
        <v>10000</v>
      </c>
      <c r="BVQ87" s="138">
        <f t="shared" ref="BVQ87:BVR87" si="2381">BVP87+BVQ86</f>
        <v>40000</v>
      </c>
      <c r="BVR87" s="138">
        <f t="shared" si="2381"/>
        <v>70000</v>
      </c>
      <c r="BVS87" s="138">
        <f t="shared" ref="BVS87" si="2382">BVR87+BVS86</f>
        <v>100000</v>
      </c>
      <c r="BVT87" s="138">
        <f t="shared" ref="BVT87" si="2383">BVS87+BVT86</f>
        <v>130000</v>
      </c>
      <c r="BVU87" s="138">
        <f t="shared" ref="BVU87" si="2384">BVT87+BVU86</f>
        <v>170000</v>
      </c>
      <c r="BVV87" s="138">
        <f t="shared" ref="BVV87" si="2385">BVU87+BVV86</f>
        <v>210000</v>
      </c>
      <c r="BVW87" s="138">
        <f t="shared" ref="BVW87" si="2386">BVV87+BVW86</f>
        <v>240000</v>
      </c>
      <c r="BVX87" s="138">
        <f t="shared" ref="BVX87" si="2387">BVW87+BVX86</f>
        <v>280000</v>
      </c>
      <c r="BVY87" s="138">
        <f t="shared" ref="BVY87" si="2388">BVX87+BVY86</f>
        <v>310000</v>
      </c>
      <c r="BVZ87" s="138">
        <f t="shared" ref="BVZ87" si="2389">BVY87+BVZ86</f>
        <v>340000</v>
      </c>
      <c r="BWA87" s="138">
        <f t="shared" ref="BWA87" si="2390">BVZ87+BWA86</f>
        <v>380000</v>
      </c>
      <c r="BWB87" s="129">
        <f t="shared" ref="BWB87" si="2391">BVO87</f>
        <v>10000</v>
      </c>
      <c r="BWC87" s="184" t="s">
        <v>3</v>
      </c>
      <c r="BWD87" s="185" t="s">
        <v>84</v>
      </c>
      <c r="BWE87" s="146">
        <f>BWF87</f>
        <v>10000</v>
      </c>
      <c r="BWF87" s="137">
        <v>10000</v>
      </c>
      <c r="BWG87" s="138">
        <f t="shared" ref="BWG87:BWH87" si="2392">BWF87+BWG86</f>
        <v>40000</v>
      </c>
      <c r="BWH87" s="138">
        <f t="shared" si="2392"/>
        <v>70000</v>
      </c>
      <c r="BWI87" s="138">
        <f t="shared" ref="BWI87" si="2393">BWH87+BWI86</f>
        <v>100000</v>
      </c>
      <c r="BWJ87" s="138">
        <f t="shared" ref="BWJ87" si="2394">BWI87+BWJ86</f>
        <v>130000</v>
      </c>
      <c r="BWK87" s="138">
        <f t="shared" ref="BWK87" si="2395">BWJ87+BWK86</f>
        <v>170000</v>
      </c>
      <c r="BWL87" s="138">
        <f t="shared" ref="BWL87" si="2396">BWK87+BWL86</f>
        <v>210000</v>
      </c>
      <c r="BWM87" s="138">
        <f t="shared" ref="BWM87" si="2397">BWL87+BWM86</f>
        <v>240000</v>
      </c>
      <c r="BWN87" s="138">
        <f t="shared" ref="BWN87" si="2398">BWM87+BWN86</f>
        <v>280000</v>
      </c>
      <c r="BWO87" s="138">
        <f t="shared" ref="BWO87" si="2399">BWN87+BWO86</f>
        <v>310000</v>
      </c>
      <c r="BWP87" s="138">
        <f t="shared" ref="BWP87" si="2400">BWO87+BWP86</f>
        <v>340000</v>
      </c>
      <c r="BWQ87" s="138">
        <f t="shared" ref="BWQ87" si="2401">BWP87+BWQ86</f>
        <v>380000</v>
      </c>
      <c r="BWR87" s="129">
        <f t="shared" ref="BWR87" si="2402">BWE87</f>
        <v>10000</v>
      </c>
      <c r="BWS87" s="184" t="s">
        <v>3</v>
      </c>
      <c r="BWT87" s="185" t="s">
        <v>84</v>
      </c>
      <c r="BWU87" s="146">
        <f>BWV87</f>
        <v>10000</v>
      </c>
      <c r="BWV87" s="137">
        <v>10000</v>
      </c>
      <c r="BWW87" s="138">
        <f t="shared" ref="BWW87:BWX87" si="2403">BWV87+BWW86</f>
        <v>40000</v>
      </c>
      <c r="BWX87" s="138">
        <f t="shared" si="2403"/>
        <v>70000</v>
      </c>
      <c r="BWY87" s="138">
        <f t="shared" ref="BWY87" si="2404">BWX87+BWY86</f>
        <v>100000</v>
      </c>
      <c r="BWZ87" s="138">
        <f t="shared" ref="BWZ87" si="2405">BWY87+BWZ86</f>
        <v>130000</v>
      </c>
      <c r="BXA87" s="138">
        <f t="shared" ref="BXA87" si="2406">BWZ87+BXA86</f>
        <v>170000</v>
      </c>
      <c r="BXB87" s="138">
        <f t="shared" ref="BXB87" si="2407">BXA87+BXB86</f>
        <v>210000</v>
      </c>
      <c r="BXC87" s="138">
        <f t="shared" ref="BXC87" si="2408">BXB87+BXC86</f>
        <v>240000</v>
      </c>
      <c r="BXD87" s="138">
        <f t="shared" ref="BXD87" si="2409">BXC87+BXD86</f>
        <v>280000</v>
      </c>
      <c r="BXE87" s="138">
        <f t="shared" ref="BXE87" si="2410">BXD87+BXE86</f>
        <v>310000</v>
      </c>
      <c r="BXF87" s="138">
        <f t="shared" ref="BXF87" si="2411">BXE87+BXF86</f>
        <v>340000</v>
      </c>
      <c r="BXG87" s="138">
        <f t="shared" ref="BXG87" si="2412">BXF87+BXG86</f>
        <v>380000</v>
      </c>
      <c r="BXH87" s="129">
        <f t="shared" ref="BXH87" si="2413">BWU87</f>
        <v>10000</v>
      </c>
      <c r="BXI87" s="184" t="s">
        <v>3</v>
      </c>
      <c r="BXJ87" s="185" t="s">
        <v>84</v>
      </c>
      <c r="BXK87" s="146">
        <f>BXL87</f>
        <v>10000</v>
      </c>
      <c r="BXL87" s="137">
        <v>10000</v>
      </c>
      <c r="BXM87" s="138">
        <f t="shared" ref="BXM87:BXN87" si="2414">BXL87+BXM86</f>
        <v>40000</v>
      </c>
      <c r="BXN87" s="138">
        <f t="shared" si="2414"/>
        <v>70000</v>
      </c>
      <c r="BXO87" s="138">
        <f t="shared" ref="BXO87" si="2415">BXN87+BXO86</f>
        <v>100000</v>
      </c>
      <c r="BXP87" s="138">
        <f t="shared" ref="BXP87" si="2416">BXO87+BXP86</f>
        <v>130000</v>
      </c>
      <c r="BXQ87" s="138">
        <f t="shared" ref="BXQ87" si="2417">BXP87+BXQ86</f>
        <v>170000</v>
      </c>
      <c r="BXR87" s="138">
        <f t="shared" ref="BXR87" si="2418">BXQ87+BXR86</f>
        <v>210000</v>
      </c>
      <c r="BXS87" s="138">
        <f t="shared" ref="BXS87" si="2419">BXR87+BXS86</f>
        <v>240000</v>
      </c>
      <c r="BXT87" s="138">
        <f t="shared" ref="BXT87" si="2420">BXS87+BXT86</f>
        <v>280000</v>
      </c>
      <c r="BXU87" s="138">
        <f t="shared" ref="BXU87" si="2421">BXT87+BXU86</f>
        <v>310000</v>
      </c>
      <c r="BXV87" s="138">
        <f t="shared" ref="BXV87" si="2422">BXU87+BXV86</f>
        <v>340000</v>
      </c>
      <c r="BXW87" s="138">
        <f t="shared" ref="BXW87" si="2423">BXV87+BXW86</f>
        <v>380000</v>
      </c>
      <c r="BXX87" s="129">
        <f t="shared" ref="BXX87" si="2424">BXK87</f>
        <v>10000</v>
      </c>
      <c r="BXY87" s="184" t="s">
        <v>3</v>
      </c>
      <c r="BXZ87" s="185" t="s">
        <v>84</v>
      </c>
      <c r="BYA87" s="146">
        <f>BYB87</f>
        <v>10000</v>
      </c>
      <c r="BYB87" s="137">
        <v>10000</v>
      </c>
      <c r="BYC87" s="138">
        <f t="shared" ref="BYC87:BYD87" si="2425">BYB87+BYC86</f>
        <v>40000</v>
      </c>
      <c r="BYD87" s="138">
        <f t="shared" si="2425"/>
        <v>70000</v>
      </c>
      <c r="BYE87" s="138">
        <f t="shared" ref="BYE87" si="2426">BYD87+BYE86</f>
        <v>100000</v>
      </c>
      <c r="BYF87" s="138">
        <f t="shared" ref="BYF87" si="2427">BYE87+BYF86</f>
        <v>130000</v>
      </c>
      <c r="BYG87" s="138">
        <f t="shared" ref="BYG87" si="2428">BYF87+BYG86</f>
        <v>170000</v>
      </c>
      <c r="BYH87" s="138">
        <f t="shared" ref="BYH87" si="2429">BYG87+BYH86</f>
        <v>210000</v>
      </c>
      <c r="BYI87" s="138">
        <f t="shared" ref="BYI87" si="2430">BYH87+BYI86</f>
        <v>240000</v>
      </c>
      <c r="BYJ87" s="138">
        <f t="shared" ref="BYJ87" si="2431">BYI87+BYJ86</f>
        <v>280000</v>
      </c>
      <c r="BYK87" s="138">
        <f t="shared" ref="BYK87" si="2432">BYJ87+BYK86</f>
        <v>310000</v>
      </c>
      <c r="BYL87" s="138">
        <f t="shared" ref="BYL87" si="2433">BYK87+BYL86</f>
        <v>340000</v>
      </c>
      <c r="BYM87" s="138">
        <f t="shared" ref="BYM87" si="2434">BYL87+BYM86</f>
        <v>380000</v>
      </c>
      <c r="BYN87" s="129">
        <f t="shared" ref="BYN87" si="2435">BYA87</f>
        <v>10000</v>
      </c>
      <c r="BYO87" s="184" t="s">
        <v>3</v>
      </c>
      <c r="BYP87" s="185" t="s">
        <v>84</v>
      </c>
      <c r="BYQ87" s="146">
        <f>BYR87</f>
        <v>10000</v>
      </c>
      <c r="BYR87" s="137">
        <v>10000</v>
      </c>
      <c r="BYS87" s="138">
        <f t="shared" ref="BYS87:BYT87" si="2436">BYR87+BYS86</f>
        <v>40000</v>
      </c>
      <c r="BYT87" s="138">
        <f t="shared" si="2436"/>
        <v>70000</v>
      </c>
      <c r="BYU87" s="138">
        <f t="shared" ref="BYU87" si="2437">BYT87+BYU86</f>
        <v>100000</v>
      </c>
      <c r="BYV87" s="138">
        <f t="shared" ref="BYV87" si="2438">BYU87+BYV86</f>
        <v>130000</v>
      </c>
      <c r="BYW87" s="138">
        <f t="shared" ref="BYW87" si="2439">BYV87+BYW86</f>
        <v>170000</v>
      </c>
      <c r="BYX87" s="138">
        <f t="shared" ref="BYX87" si="2440">BYW87+BYX86</f>
        <v>210000</v>
      </c>
      <c r="BYY87" s="138">
        <f t="shared" ref="BYY87" si="2441">BYX87+BYY86</f>
        <v>240000</v>
      </c>
      <c r="BYZ87" s="138">
        <f t="shared" ref="BYZ87" si="2442">BYY87+BYZ86</f>
        <v>280000</v>
      </c>
      <c r="BZA87" s="138">
        <f t="shared" ref="BZA87" si="2443">BYZ87+BZA86</f>
        <v>310000</v>
      </c>
      <c r="BZB87" s="138">
        <f t="shared" ref="BZB87" si="2444">BZA87+BZB86</f>
        <v>340000</v>
      </c>
      <c r="BZC87" s="138">
        <f t="shared" ref="BZC87" si="2445">BZB87+BZC86</f>
        <v>380000</v>
      </c>
      <c r="BZD87" s="129">
        <f t="shared" ref="BZD87" si="2446">BYQ87</f>
        <v>10000</v>
      </c>
      <c r="BZE87" s="184" t="s">
        <v>3</v>
      </c>
      <c r="BZF87" s="185" t="s">
        <v>84</v>
      </c>
      <c r="BZG87" s="146">
        <f>BZH87</f>
        <v>10000</v>
      </c>
      <c r="BZH87" s="137">
        <v>10000</v>
      </c>
      <c r="BZI87" s="138">
        <f t="shared" ref="BZI87:BZJ87" si="2447">BZH87+BZI86</f>
        <v>40000</v>
      </c>
      <c r="BZJ87" s="138">
        <f t="shared" si="2447"/>
        <v>70000</v>
      </c>
      <c r="BZK87" s="138">
        <f t="shared" ref="BZK87" si="2448">BZJ87+BZK86</f>
        <v>100000</v>
      </c>
      <c r="BZL87" s="138">
        <f t="shared" ref="BZL87" si="2449">BZK87+BZL86</f>
        <v>130000</v>
      </c>
      <c r="BZM87" s="138">
        <f t="shared" ref="BZM87" si="2450">BZL87+BZM86</f>
        <v>170000</v>
      </c>
      <c r="BZN87" s="138">
        <f t="shared" ref="BZN87" si="2451">BZM87+BZN86</f>
        <v>210000</v>
      </c>
      <c r="BZO87" s="138">
        <f t="shared" ref="BZO87" si="2452">BZN87+BZO86</f>
        <v>240000</v>
      </c>
      <c r="BZP87" s="138">
        <f t="shared" ref="BZP87" si="2453">BZO87+BZP86</f>
        <v>280000</v>
      </c>
      <c r="BZQ87" s="138">
        <f t="shared" ref="BZQ87" si="2454">BZP87+BZQ86</f>
        <v>310000</v>
      </c>
      <c r="BZR87" s="138">
        <f t="shared" ref="BZR87" si="2455">BZQ87+BZR86</f>
        <v>340000</v>
      </c>
      <c r="BZS87" s="138">
        <f t="shared" ref="BZS87" si="2456">BZR87+BZS86</f>
        <v>380000</v>
      </c>
      <c r="BZT87" s="129">
        <f t="shared" ref="BZT87" si="2457">BZG87</f>
        <v>10000</v>
      </c>
      <c r="BZU87" s="184" t="s">
        <v>3</v>
      </c>
      <c r="BZV87" s="185" t="s">
        <v>84</v>
      </c>
      <c r="BZW87" s="146">
        <f>BZX87</f>
        <v>10000</v>
      </c>
      <c r="BZX87" s="137">
        <v>10000</v>
      </c>
      <c r="BZY87" s="138">
        <f t="shared" ref="BZY87:BZZ87" si="2458">BZX87+BZY86</f>
        <v>40000</v>
      </c>
      <c r="BZZ87" s="138">
        <f t="shared" si="2458"/>
        <v>70000</v>
      </c>
      <c r="CAA87" s="138">
        <f t="shared" ref="CAA87" si="2459">BZZ87+CAA86</f>
        <v>100000</v>
      </c>
      <c r="CAB87" s="138">
        <f t="shared" ref="CAB87" si="2460">CAA87+CAB86</f>
        <v>130000</v>
      </c>
      <c r="CAC87" s="138">
        <f t="shared" ref="CAC87" si="2461">CAB87+CAC86</f>
        <v>170000</v>
      </c>
      <c r="CAD87" s="138">
        <f t="shared" ref="CAD87" si="2462">CAC87+CAD86</f>
        <v>210000</v>
      </c>
      <c r="CAE87" s="138">
        <f t="shared" ref="CAE87" si="2463">CAD87+CAE86</f>
        <v>240000</v>
      </c>
      <c r="CAF87" s="138">
        <f t="shared" ref="CAF87" si="2464">CAE87+CAF86</f>
        <v>280000</v>
      </c>
      <c r="CAG87" s="138">
        <f t="shared" ref="CAG87" si="2465">CAF87+CAG86</f>
        <v>310000</v>
      </c>
      <c r="CAH87" s="138">
        <f t="shared" ref="CAH87" si="2466">CAG87+CAH86</f>
        <v>340000</v>
      </c>
      <c r="CAI87" s="138">
        <f t="shared" ref="CAI87" si="2467">CAH87+CAI86</f>
        <v>380000</v>
      </c>
      <c r="CAJ87" s="129">
        <f t="shared" ref="CAJ87" si="2468">BZW87</f>
        <v>10000</v>
      </c>
      <c r="CAK87" s="184" t="s">
        <v>3</v>
      </c>
      <c r="CAL87" s="185" t="s">
        <v>84</v>
      </c>
      <c r="CAM87" s="146">
        <f>CAN87</f>
        <v>10000</v>
      </c>
      <c r="CAN87" s="137">
        <v>10000</v>
      </c>
      <c r="CAO87" s="138">
        <f t="shared" ref="CAO87:CAP87" si="2469">CAN87+CAO86</f>
        <v>40000</v>
      </c>
      <c r="CAP87" s="138">
        <f t="shared" si="2469"/>
        <v>70000</v>
      </c>
      <c r="CAQ87" s="138">
        <f t="shared" ref="CAQ87" si="2470">CAP87+CAQ86</f>
        <v>100000</v>
      </c>
      <c r="CAR87" s="138">
        <f t="shared" ref="CAR87" si="2471">CAQ87+CAR86</f>
        <v>130000</v>
      </c>
      <c r="CAS87" s="138">
        <f t="shared" ref="CAS87" si="2472">CAR87+CAS86</f>
        <v>170000</v>
      </c>
      <c r="CAT87" s="138">
        <f t="shared" ref="CAT87" si="2473">CAS87+CAT86</f>
        <v>210000</v>
      </c>
      <c r="CAU87" s="138">
        <f t="shared" ref="CAU87" si="2474">CAT87+CAU86</f>
        <v>240000</v>
      </c>
      <c r="CAV87" s="138">
        <f t="shared" ref="CAV87" si="2475">CAU87+CAV86</f>
        <v>280000</v>
      </c>
      <c r="CAW87" s="138">
        <f t="shared" ref="CAW87" si="2476">CAV87+CAW86</f>
        <v>310000</v>
      </c>
      <c r="CAX87" s="138">
        <f t="shared" ref="CAX87" si="2477">CAW87+CAX86</f>
        <v>340000</v>
      </c>
      <c r="CAY87" s="138">
        <f t="shared" ref="CAY87" si="2478">CAX87+CAY86</f>
        <v>380000</v>
      </c>
      <c r="CAZ87" s="129">
        <f t="shared" ref="CAZ87" si="2479">CAM87</f>
        <v>10000</v>
      </c>
      <c r="CBA87" s="184" t="s">
        <v>3</v>
      </c>
      <c r="CBB87" s="185" t="s">
        <v>84</v>
      </c>
      <c r="CBC87" s="146">
        <f>CBD87</f>
        <v>10000</v>
      </c>
      <c r="CBD87" s="137">
        <v>10000</v>
      </c>
      <c r="CBE87" s="138">
        <f t="shared" ref="CBE87:CBF87" si="2480">CBD87+CBE86</f>
        <v>40000</v>
      </c>
      <c r="CBF87" s="138">
        <f t="shared" si="2480"/>
        <v>70000</v>
      </c>
      <c r="CBG87" s="138">
        <f t="shared" ref="CBG87" si="2481">CBF87+CBG86</f>
        <v>100000</v>
      </c>
      <c r="CBH87" s="138">
        <f t="shared" ref="CBH87" si="2482">CBG87+CBH86</f>
        <v>130000</v>
      </c>
      <c r="CBI87" s="138">
        <f t="shared" ref="CBI87" si="2483">CBH87+CBI86</f>
        <v>170000</v>
      </c>
      <c r="CBJ87" s="138">
        <f t="shared" ref="CBJ87" si="2484">CBI87+CBJ86</f>
        <v>210000</v>
      </c>
      <c r="CBK87" s="138">
        <f t="shared" ref="CBK87" si="2485">CBJ87+CBK86</f>
        <v>240000</v>
      </c>
      <c r="CBL87" s="138">
        <f t="shared" ref="CBL87" si="2486">CBK87+CBL86</f>
        <v>280000</v>
      </c>
      <c r="CBM87" s="138">
        <f t="shared" ref="CBM87" si="2487">CBL87+CBM86</f>
        <v>310000</v>
      </c>
      <c r="CBN87" s="138">
        <f t="shared" ref="CBN87" si="2488">CBM87+CBN86</f>
        <v>340000</v>
      </c>
      <c r="CBO87" s="138">
        <f t="shared" ref="CBO87" si="2489">CBN87+CBO86</f>
        <v>380000</v>
      </c>
      <c r="CBP87" s="129">
        <f t="shared" ref="CBP87" si="2490">CBC87</f>
        <v>10000</v>
      </c>
      <c r="CBQ87" s="184" t="s">
        <v>3</v>
      </c>
      <c r="CBR87" s="185" t="s">
        <v>84</v>
      </c>
      <c r="CBS87" s="146">
        <f>CBT87</f>
        <v>10000</v>
      </c>
      <c r="CBT87" s="137">
        <v>10000</v>
      </c>
      <c r="CBU87" s="138">
        <f t="shared" ref="CBU87:CBV87" si="2491">CBT87+CBU86</f>
        <v>40000</v>
      </c>
      <c r="CBV87" s="138">
        <f t="shared" si="2491"/>
        <v>70000</v>
      </c>
      <c r="CBW87" s="138">
        <f t="shared" ref="CBW87" si="2492">CBV87+CBW86</f>
        <v>100000</v>
      </c>
      <c r="CBX87" s="138">
        <f t="shared" ref="CBX87" si="2493">CBW87+CBX86</f>
        <v>130000</v>
      </c>
      <c r="CBY87" s="138">
        <f t="shared" ref="CBY87" si="2494">CBX87+CBY86</f>
        <v>170000</v>
      </c>
      <c r="CBZ87" s="138">
        <f t="shared" ref="CBZ87" si="2495">CBY87+CBZ86</f>
        <v>210000</v>
      </c>
      <c r="CCA87" s="138">
        <f t="shared" ref="CCA87" si="2496">CBZ87+CCA86</f>
        <v>240000</v>
      </c>
      <c r="CCB87" s="138">
        <f t="shared" ref="CCB87" si="2497">CCA87+CCB86</f>
        <v>280000</v>
      </c>
      <c r="CCC87" s="138">
        <f t="shared" ref="CCC87" si="2498">CCB87+CCC86</f>
        <v>310000</v>
      </c>
      <c r="CCD87" s="138">
        <f t="shared" ref="CCD87" si="2499">CCC87+CCD86</f>
        <v>340000</v>
      </c>
      <c r="CCE87" s="138">
        <f t="shared" ref="CCE87" si="2500">CCD87+CCE86</f>
        <v>380000</v>
      </c>
      <c r="CCF87" s="129">
        <f t="shared" ref="CCF87" si="2501">CBS87</f>
        <v>10000</v>
      </c>
      <c r="CCG87" s="184" t="s">
        <v>3</v>
      </c>
      <c r="CCH87" s="185" t="s">
        <v>84</v>
      </c>
      <c r="CCI87" s="146">
        <f>CCJ87</f>
        <v>10000</v>
      </c>
      <c r="CCJ87" s="137">
        <v>10000</v>
      </c>
      <c r="CCK87" s="138">
        <f t="shared" ref="CCK87:CCL87" si="2502">CCJ87+CCK86</f>
        <v>40000</v>
      </c>
      <c r="CCL87" s="138">
        <f t="shared" si="2502"/>
        <v>70000</v>
      </c>
      <c r="CCM87" s="138">
        <f t="shared" ref="CCM87" si="2503">CCL87+CCM86</f>
        <v>100000</v>
      </c>
      <c r="CCN87" s="138">
        <f t="shared" ref="CCN87" si="2504">CCM87+CCN86</f>
        <v>130000</v>
      </c>
      <c r="CCO87" s="138">
        <f t="shared" ref="CCO87" si="2505">CCN87+CCO86</f>
        <v>170000</v>
      </c>
      <c r="CCP87" s="138">
        <f t="shared" ref="CCP87" si="2506">CCO87+CCP86</f>
        <v>210000</v>
      </c>
      <c r="CCQ87" s="138">
        <f t="shared" ref="CCQ87" si="2507">CCP87+CCQ86</f>
        <v>240000</v>
      </c>
      <c r="CCR87" s="138">
        <f t="shared" ref="CCR87" si="2508">CCQ87+CCR86</f>
        <v>280000</v>
      </c>
      <c r="CCS87" s="138">
        <f t="shared" ref="CCS87" si="2509">CCR87+CCS86</f>
        <v>310000</v>
      </c>
      <c r="CCT87" s="138">
        <f t="shared" ref="CCT87" si="2510">CCS87+CCT86</f>
        <v>340000</v>
      </c>
      <c r="CCU87" s="138">
        <f t="shared" ref="CCU87" si="2511">CCT87+CCU86</f>
        <v>380000</v>
      </c>
      <c r="CCV87" s="129">
        <f t="shared" ref="CCV87" si="2512">CCI87</f>
        <v>10000</v>
      </c>
      <c r="CCW87" s="184" t="s">
        <v>3</v>
      </c>
      <c r="CCX87" s="185" t="s">
        <v>84</v>
      </c>
      <c r="CCY87" s="146">
        <f>CCZ87</f>
        <v>10000</v>
      </c>
      <c r="CCZ87" s="137">
        <v>10000</v>
      </c>
      <c r="CDA87" s="138">
        <f t="shared" ref="CDA87:CDB87" si="2513">CCZ87+CDA86</f>
        <v>40000</v>
      </c>
      <c r="CDB87" s="138">
        <f t="shared" si="2513"/>
        <v>70000</v>
      </c>
      <c r="CDC87" s="138">
        <f t="shared" ref="CDC87" si="2514">CDB87+CDC86</f>
        <v>100000</v>
      </c>
      <c r="CDD87" s="138">
        <f t="shared" ref="CDD87" si="2515">CDC87+CDD86</f>
        <v>130000</v>
      </c>
      <c r="CDE87" s="138">
        <f t="shared" ref="CDE87" si="2516">CDD87+CDE86</f>
        <v>170000</v>
      </c>
      <c r="CDF87" s="138">
        <f t="shared" ref="CDF87" si="2517">CDE87+CDF86</f>
        <v>210000</v>
      </c>
      <c r="CDG87" s="138">
        <f t="shared" ref="CDG87" si="2518">CDF87+CDG86</f>
        <v>240000</v>
      </c>
      <c r="CDH87" s="138">
        <f t="shared" ref="CDH87" si="2519">CDG87+CDH86</f>
        <v>280000</v>
      </c>
      <c r="CDI87" s="138">
        <f t="shared" ref="CDI87" si="2520">CDH87+CDI86</f>
        <v>310000</v>
      </c>
      <c r="CDJ87" s="138">
        <f t="shared" ref="CDJ87" si="2521">CDI87+CDJ86</f>
        <v>340000</v>
      </c>
      <c r="CDK87" s="138">
        <f t="shared" ref="CDK87" si="2522">CDJ87+CDK86</f>
        <v>380000</v>
      </c>
      <c r="CDL87" s="129">
        <f t="shared" ref="CDL87" si="2523">CCY87</f>
        <v>10000</v>
      </c>
      <c r="CDM87" s="184" t="s">
        <v>3</v>
      </c>
      <c r="CDN87" s="185" t="s">
        <v>84</v>
      </c>
      <c r="CDO87" s="146">
        <f>CDP87</f>
        <v>10000</v>
      </c>
      <c r="CDP87" s="137">
        <v>10000</v>
      </c>
      <c r="CDQ87" s="138">
        <f t="shared" ref="CDQ87:CDR87" si="2524">CDP87+CDQ86</f>
        <v>40000</v>
      </c>
      <c r="CDR87" s="138">
        <f t="shared" si="2524"/>
        <v>70000</v>
      </c>
      <c r="CDS87" s="138">
        <f t="shared" ref="CDS87" si="2525">CDR87+CDS86</f>
        <v>100000</v>
      </c>
      <c r="CDT87" s="138">
        <f t="shared" ref="CDT87" si="2526">CDS87+CDT86</f>
        <v>130000</v>
      </c>
      <c r="CDU87" s="138">
        <f t="shared" ref="CDU87" si="2527">CDT87+CDU86</f>
        <v>170000</v>
      </c>
      <c r="CDV87" s="138">
        <f t="shared" ref="CDV87" si="2528">CDU87+CDV86</f>
        <v>210000</v>
      </c>
      <c r="CDW87" s="138">
        <f t="shared" ref="CDW87" si="2529">CDV87+CDW86</f>
        <v>240000</v>
      </c>
      <c r="CDX87" s="138">
        <f t="shared" ref="CDX87" si="2530">CDW87+CDX86</f>
        <v>280000</v>
      </c>
      <c r="CDY87" s="138">
        <f t="shared" ref="CDY87" si="2531">CDX87+CDY86</f>
        <v>310000</v>
      </c>
      <c r="CDZ87" s="138">
        <f t="shared" ref="CDZ87" si="2532">CDY87+CDZ86</f>
        <v>340000</v>
      </c>
      <c r="CEA87" s="138">
        <f t="shared" ref="CEA87" si="2533">CDZ87+CEA86</f>
        <v>380000</v>
      </c>
      <c r="CEB87" s="129">
        <f t="shared" ref="CEB87" si="2534">CDO87</f>
        <v>10000</v>
      </c>
      <c r="CEC87" s="184" t="s">
        <v>3</v>
      </c>
      <c r="CED87" s="185" t="s">
        <v>84</v>
      </c>
      <c r="CEE87" s="146">
        <f>CEF87</f>
        <v>10000</v>
      </c>
      <c r="CEF87" s="137">
        <v>10000</v>
      </c>
      <c r="CEG87" s="138">
        <f t="shared" ref="CEG87:CEH87" si="2535">CEF87+CEG86</f>
        <v>40000</v>
      </c>
      <c r="CEH87" s="138">
        <f t="shared" si="2535"/>
        <v>70000</v>
      </c>
      <c r="CEI87" s="138">
        <f t="shared" ref="CEI87" si="2536">CEH87+CEI86</f>
        <v>100000</v>
      </c>
      <c r="CEJ87" s="138">
        <f t="shared" ref="CEJ87" si="2537">CEI87+CEJ86</f>
        <v>130000</v>
      </c>
      <c r="CEK87" s="138">
        <f t="shared" ref="CEK87" si="2538">CEJ87+CEK86</f>
        <v>170000</v>
      </c>
      <c r="CEL87" s="138">
        <f t="shared" ref="CEL87" si="2539">CEK87+CEL86</f>
        <v>210000</v>
      </c>
      <c r="CEM87" s="138">
        <f t="shared" ref="CEM87" si="2540">CEL87+CEM86</f>
        <v>240000</v>
      </c>
      <c r="CEN87" s="138">
        <f t="shared" ref="CEN87" si="2541">CEM87+CEN86</f>
        <v>280000</v>
      </c>
      <c r="CEO87" s="138">
        <f t="shared" ref="CEO87" si="2542">CEN87+CEO86</f>
        <v>310000</v>
      </c>
      <c r="CEP87" s="138">
        <f t="shared" ref="CEP87" si="2543">CEO87+CEP86</f>
        <v>340000</v>
      </c>
      <c r="CEQ87" s="138">
        <f t="shared" ref="CEQ87" si="2544">CEP87+CEQ86</f>
        <v>380000</v>
      </c>
      <c r="CER87" s="129">
        <f t="shared" ref="CER87" si="2545">CEE87</f>
        <v>10000</v>
      </c>
      <c r="CES87" s="184" t="s">
        <v>3</v>
      </c>
      <c r="CET87" s="185" t="s">
        <v>84</v>
      </c>
      <c r="CEU87" s="146">
        <f>CEV87</f>
        <v>10000</v>
      </c>
      <c r="CEV87" s="137">
        <v>10000</v>
      </c>
      <c r="CEW87" s="138">
        <f t="shared" ref="CEW87:CEX87" si="2546">CEV87+CEW86</f>
        <v>40000</v>
      </c>
      <c r="CEX87" s="138">
        <f t="shared" si="2546"/>
        <v>70000</v>
      </c>
      <c r="CEY87" s="138">
        <f t="shared" ref="CEY87" si="2547">CEX87+CEY86</f>
        <v>100000</v>
      </c>
      <c r="CEZ87" s="138">
        <f t="shared" ref="CEZ87" si="2548">CEY87+CEZ86</f>
        <v>130000</v>
      </c>
      <c r="CFA87" s="138">
        <f t="shared" ref="CFA87" si="2549">CEZ87+CFA86</f>
        <v>170000</v>
      </c>
      <c r="CFB87" s="138">
        <f t="shared" ref="CFB87" si="2550">CFA87+CFB86</f>
        <v>210000</v>
      </c>
      <c r="CFC87" s="138">
        <f t="shared" ref="CFC87" si="2551">CFB87+CFC86</f>
        <v>240000</v>
      </c>
      <c r="CFD87" s="138">
        <f t="shared" ref="CFD87" si="2552">CFC87+CFD86</f>
        <v>280000</v>
      </c>
      <c r="CFE87" s="138">
        <f t="shared" ref="CFE87" si="2553">CFD87+CFE86</f>
        <v>310000</v>
      </c>
      <c r="CFF87" s="138">
        <f t="shared" ref="CFF87" si="2554">CFE87+CFF86</f>
        <v>340000</v>
      </c>
      <c r="CFG87" s="138">
        <f t="shared" ref="CFG87" si="2555">CFF87+CFG86</f>
        <v>380000</v>
      </c>
      <c r="CFH87" s="129">
        <f t="shared" ref="CFH87" si="2556">CEU87</f>
        <v>10000</v>
      </c>
      <c r="CFI87" s="184" t="s">
        <v>3</v>
      </c>
      <c r="CFJ87" s="185" t="s">
        <v>84</v>
      </c>
      <c r="CFK87" s="146">
        <f>CFL87</f>
        <v>10000</v>
      </c>
      <c r="CFL87" s="137">
        <v>10000</v>
      </c>
      <c r="CFM87" s="138">
        <f t="shared" ref="CFM87:CFN87" si="2557">CFL87+CFM86</f>
        <v>40000</v>
      </c>
      <c r="CFN87" s="138">
        <f t="shared" si="2557"/>
        <v>70000</v>
      </c>
      <c r="CFO87" s="138">
        <f t="shared" ref="CFO87" si="2558">CFN87+CFO86</f>
        <v>100000</v>
      </c>
      <c r="CFP87" s="138">
        <f t="shared" ref="CFP87" si="2559">CFO87+CFP86</f>
        <v>130000</v>
      </c>
      <c r="CFQ87" s="138">
        <f t="shared" ref="CFQ87" si="2560">CFP87+CFQ86</f>
        <v>170000</v>
      </c>
      <c r="CFR87" s="138">
        <f t="shared" ref="CFR87" si="2561">CFQ87+CFR86</f>
        <v>210000</v>
      </c>
      <c r="CFS87" s="138">
        <f t="shared" ref="CFS87" si="2562">CFR87+CFS86</f>
        <v>240000</v>
      </c>
      <c r="CFT87" s="138">
        <f t="shared" ref="CFT87" si="2563">CFS87+CFT86</f>
        <v>280000</v>
      </c>
      <c r="CFU87" s="138">
        <f t="shared" ref="CFU87" si="2564">CFT87+CFU86</f>
        <v>310000</v>
      </c>
      <c r="CFV87" s="138">
        <f t="shared" ref="CFV87" si="2565">CFU87+CFV86</f>
        <v>340000</v>
      </c>
      <c r="CFW87" s="138">
        <f t="shared" ref="CFW87" si="2566">CFV87+CFW86</f>
        <v>380000</v>
      </c>
      <c r="CFX87" s="129">
        <f t="shared" ref="CFX87" si="2567">CFK87</f>
        <v>10000</v>
      </c>
      <c r="CFY87" s="184" t="s">
        <v>3</v>
      </c>
      <c r="CFZ87" s="185" t="s">
        <v>84</v>
      </c>
      <c r="CGA87" s="146">
        <f>CGB87</f>
        <v>10000</v>
      </c>
      <c r="CGB87" s="137">
        <v>10000</v>
      </c>
      <c r="CGC87" s="138">
        <f t="shared" ref="CGC87:CGD87" si="2568">CGB87+CGC86</f>
        <v>40000</v>
      </c>
      <c r="CGD87" s="138">
        <f t="shared" si="2568"/>
        <v>70000</v>
      </c>
      <c r="CGE87" s="138">
        <f t="shared" ref="CGE87" si="2569">CGD87+CGE86</f>
        <v>100000</v>
      </c>
      <c r="CGF87" s="138">
        <f t="shared" ref="CGF87" si="2570">CGE87+CGF86</f>
        <v>130000</v>
      </c>
      <c r="CGG87" s="138">
        <f t="shared" ref="CGG87" si="2571">CGF87+CGG86</f>
        <v>170000</v>
      </c>
      <c r="CGH87" s="138">
        <f t="shared" ref="CGH87" si="2572">CGG87+CGH86</f>
        <v>210000</v>
      </c>
      <c r="CGI87" s="138">
        <f t="shared" ref="CGI87" si="2573">CGH87+CGI86</f>
        <v>240000</v>
      </c>
      <c r="CGJ87" s="138">
        <f t="shared" ref="CGJ87" si="2574">CGI87+CGJ86</f>
        <v>280000</v>
      </c>
      <c r="CGK87" s="138">
        <f t="shared" ref="CGK87" si="2575">CGJ87+CGK86</f>
        <v>310000</v>
      </c>
      <c r="CGL87" s="138">
        <f t="shared" ref="CGL87" si="2576">CGK87+CGL86</f>
        <v>340000</v>
      </c>
      <c r="CGM87" s="138">
        <f t="shared" ref="CGM87" si="2577">CGL87+CGM86</f>
        <v>380000</v>
      </c>
      <c r="CGN87" s="129">
        <f t="shared" ref="CGN87" si="2578">CGA87</f>
        <v>10000</v>
      </c>
      <c r="CGO87" s="184" t="s">
        <v>3</v>
      </c>
      <c r="CGP87" s="185" t="s">
        <v>84</v>
      </c>
      <c r="CGQ87" s="146">
        <f>CGR87</f>
        <v>10000</v>
      </c>
      <c r="CGR87" s="137">
        <v>10000</v>
      </c>
      <c r="CGS87" s="138">
        <f t="shared" ref="CGS87:CGT87" si="2579">CGR87+CGS86</f>
        <v>40000</v>
      </c>
      <c r="CGT87" s="138">
        <f t="shared" si="2579"/>
        <v>70000</v>
      </c>
      <c r="CGU87" s="138">
        <f t="shared" ref="CGU87" si="2580">CGT87+CGU86</f>
        <v>100000</v>
      </c>
      <c r="CGV87" s="138">
        <f t="shared" ref="CGV87" si="2581">CGU87+CGV86</f>
        <v>130000</v>
      </c>
      <c r="CGW87" s="138">
        <f t="shared" ref="CGW87" si="2582">CGV87+CGW86</f>
        <v>170000</v>
      </c>
      <c r="CGX87" s="138">
        <f t="shared" ref="CGX87" si="2583">CGW87+CGX86</f>
        <v>210000</v>
      </c>
      <c r="CGY87" s="138">
        <f t="shared" ref="CGY87" si="2584">CGX87+CGY86</f>
        <v>240000</v>
      </c>
      <c r="CGZ87" s="138">
        <f t="shared" ref="CGZ87" si="2585">CGY87+CGZ86</f>
        <v>280000</v>
      </c>
      <c r="CHA87" s="138">
        <f t="shared" ref="CHA87" si="2586">CGZ87+CHA86</f>
        <v>310000</v>
      </c>
      <c r="CHB87" s="138">
        <f t="shared" ref="CHB87" si="2587">CHA87+CHB86</f>
        <v>340000</v>
      </c>
      <c r="CHC87" s="138">
        <f t="shared" ref="CHC87" si="2588">CHB87+CHC86</f>
        <v>380000</v>
      </c>
      <c r="CHD87" s="129">
        <f t="shared" ref="CHD87" si="2589">CGQ87</f>
        <v>10000</v>
      </c>
      <c r="CHE87" s="184" t="s">
        <v>3</v>
      </c>
      <c r="CHF87" s="185" t="s">
        <v>84</v>
      </c>
      <c r="CHG87" s="146">
        <f>CHH87</f>
        <v>10000</v>
      </c>
      <c r="CHH87" s="137">
        <v>10000</v>
      </c>
      <c r="CHI87" s="138">
        <f t="shared" ref="CHI87:CHJ87" si="2590">CHH87+CHI86</f>
        <v>40000</v>
      </c>
      <c r="CHJ87" s="138">
        <f t="shared" si="2590"/>
        <v>70000</v>
      </c>
      <c r="CHK87" s="138">
        <f t="shared" ref="CHK87" si="2591">CHJ87+CHK86</f>
        <v>100000</v>
      </c>
      <c r="CHL87" s="138">
        <f t="shared" ref="CHL87" si="2592">CHK87+CHL86</f>
        <v>130000</v>
      </c>
      <c r="CHM87" s="138">
        <f t="shared" ref="CHM87" si="2593">CHL87+CHM86</f>
        <v>170000</v>
      </c>
      <c r="CHN87" s="138">
        <f t="shared" ref="CHN87" si="2594">CHM87+CHN86</f>
        <v>210000</v>
      </c>
      <c r="CHO87" s="138">
        <f t="shared" ref="CHO87" si="2595">CHN87+CHO86</f>
        <v>240000</v>
      </c>
      <c r="CHP87" s="138">
        <f t="shared" ref="CHP87" si="2596">CHO87+CHP86</f>
        <v>280000</v>
      </c>
      <c r="CHQ87" s="138">
        <f t="shared" ref="CHQ87" si="2597">CHP87+CHQ86</f>
        <v>310000</v>
      </c>
      <c r="CHR87" s="138">
        <f t="shared" ref="CHR87" si="2598">CHQ87+CHR86</f>
        <v>340000</v>
      </c>
      <c r="CHS87" s="138">
        <f t="shared" ref="CHS87" si="2599">CHR87+CHS86</f>
        <v>380000</v>
      </c>
      <c r="CHT87" s="129">
        <f t="shared" ref="CHT87" si="2600">CHG87</f>
        <v>10000</v>
      </c>
      <c r="CHU87" s="184" t="s">
        <v>3</v>
      </c>
      <c r="CHV87" s="185" t="s">
        <v>84</v>
      </c>
      <c r="CHW87" s="146">
        <f>CHX87</f>
        <v>10000</v>
      </c>
      <c r="CHX87" s="137">
        <v>10000</v>
      </c>
      <c r="CHY87" s="138">
        <f t="shared" ref="CHY87:CHZ87" si="2601">CHX87+CHY86</f>
        <v>40000</v>
      </c>
      <c r="CHZ87" s="138">
        <f t="shared" si="2601"/>
        <v>70000</v>
      </c>
      <c r="CIA87" s="138">
        <f t="shared" ref="CIA87" si="2602">CHZ87+CIA86</f>
        <v>100000</v>
      </c>
      <c r="CIB87" s="138">
        <f t="shared" ref="CIB87" si="2603">CIA87+CIB86</f>
        <v>130000</v>
      </c>
      <c r="CIC87" s="138">
        <f t="shared" ref="CIC87" si="2604">CIB87+CIC86</f>
        <v>170000</v>
      </c>
      <c r="CID87" s="138">
        <f t="shared" ref="CID87" si="2605">CIC87+CID86</f>
        <v>210000</v>
      </c>
      <c r="CIE87" s="138">
        <f t="shared" ref="CIE87" si="2606">CID87+CIE86</f>
        <v>240000</v>
      </c>
      <c r="CIF87" s="138">
        <f t="shared" ref="CIF87" si="2607">CIE87+CIF86</f>
        <v>280000</v>
      </c>
      <c r="CIG87" s="138">
        <f t="shared" ref="CIG87" si="2608">CIF87+CIG86</f>
        <v>310000</v>
      </c>
      <c r="CIH87" s="138">
        <f t="shared" ref="CIH87" si="2609">CIG87+CIH86</f>
        <v>340000</v>
      </c>
      <c r="CII87" s="138">
        <f t="shared" ref="CII87" si="2610">CIH87+CII86</f>
        <v>380000</v>
      </c>
      <c r="CIJ87" s="129">
        <f t="shared" ref="CIJ87" si="2611">CHW87</f>
        <v>10000</v>
      </c>
      <c r="CIK87" s="184" t="s">
        <v>3</v>
      </c>
      <c r="CIL87" s="185" t="s">
        <v>84</v>
      </c>
      <c r="CIM87" s="146">
        <f>CIN87</f>
        <v>10000</v>
      </c>
      <c r="CIN87" s="137">
        <v>10000</v>
      </c>
      <c r="CIO87" s="138">
        <f t="shared" ref="CIO87:CIP87" si="2612">CIN87+CIO86</f>
        <v>40000</v>
      </c>
      <c r="CIP87" s="138">
        <f t="shared" si="2612"/>
        <v>70000</v>
      </c>
      <c r="CIQ87" s="138">
        <f t="shared" ref="CIQ87" si="2613">CIP87+CIQ86</f>
        <v>100000</v>
      </c>
      <c r="CIR87" s="138">
        <f t="shared" ref="CIR87" si="2614">CIQ87+CIR86</f>
        <v>130000</v>
      </c>
      <c r="CIS87" s="138">
        <f t="shared" ref="CIS87" si="2615">CIR87+CIS86</f>
        <v>170000</v>
      </c>
      <c r="CIT87" s="138">
        <f t="shared" ref="CIT87" si="2616">CIS87+CIT86</f>
        <v>210000</v>
      </c>
      <c r="CIU87" s="138">
        <f t="shared" ref="CIU87" si="2617">CIT87+CIU86</f>
        <v>240000</v>
      </c>
      <c r="CIV87" s="138">
        <f t="shared" ref="CIV87" si="2618">CIU87+CIV86</f>
        <v>280000</v>
      </c>
      <c r="CIW87" s="138">
        <f t="shared" ref="CIW87" si="2619">CIV87+CIW86</f>
        <v>310000</v>
      </c>
      <c r="CIX87" s="138">
        <f t="shared" ref="CIX87" si="2620">CIW87+CIX86</f>
        <v>340000</v>
      </c>
      <c r="CIY87" s="138">
        <f t="shared" ref="CIY87" si="2621">CIX87+CIY86</f>
        <v>380000</v>
      </c>
      <c r="CIZ87" s="129">
        <f t="shared" ref="CIZ87" si="2622">CIM87</f>
        <v>10000</v>
      </c>
      <c r="CJA87" s="184" t="s">
        <v>3</v>
      </c>
      <c r="CJB87" s="185" t="s">
        <v>84</v>
      </c>
      <c r="CJC87" s="146">
        <f>CJD87</f>
        <v>10000</v>
      </c>
      <c r="CJD87" s="137">
        <v>10000</v>
      </c>
      <c r="CJE87" s="138">
        <f t="shared" ref="CJE87:CJF87" si="2623">CJD87+CJE86</f>
        <v>40000</v>
      </c>
      <c r="CJF87" s="138">
        <f t="shared" si="2623"/>
        <v>70000</v>
      </c>
      <c r="CJG87" s="138">
        <f t="shared" ref="CJG87" si="2624">CJF87+CJG86</f>
        <v>100000</v>
      </c>
      <c r="CJH87" s="138">
        <f t="shared" ref="CJH87" si="2625">CJG87+CJH86</f>
        <v>130000</v>
      </c>
      <c r="CJI87" s="138">
        <f t="shared" ref="CJI87" si="2626">CJH87+CJI86</f>
        <v>170000</v>
      </c>
      <c r="CJJ87" s="138">
        <f t="shared" ref="CJJ87" si="2627">CJI87+CJJ86</f>
        <v>210000</v>
      </c>
      <c r="CJK87" s="138">
        <f t="shared" ref="CJK87" si="2628">CJJ87+CJK86</f>
        <v>240000</v>
      </c>
      <c r="CJL87" s="138">
        <f t="shared" ref="CJL87" si="2629">CJK87+CJL86</f>
        <v>280000</v>
      </c>
      <c r="CJM87" s="138">
        <f t="shared" ref="CJM87" si="2630">CJL87+CJM86</f>
        <v>310000</v>
      </c>
      <c r="CJN87" s="138">
        <f t="shared" ref="CJN87" si="2631">CJM87+CJN86</f>
        <v>340000</v>
      </c>
      <c r="CJO87" s="138">
        <f t="shared" ref="CJO87" si="2632">CJN87+CJO86</f>
        <v>380000</v>
      </c>
      <c r="CJP87" s="129">
        <f t="shared" ref="CJP87" si="2633">CJC87</f>
        <v>10000</v>
      </c>
      <c r="CJQ87" s="184" t="s">
        <v>3</v>
      </c>
      <c r="CJR87" s="185" t="s">
        <v>84</v>
      </c>
      <c r="CJS87" s="146">
        <f>CJT87</f>
        <v>10000</v>
      </c>
      <c r="CJT87" s="137">
        <v>10000</v>
      </c>
      <c r="CJU87" s="138">
        <f t="shared" ref="CJU87:CJV87" si="2634">CJT87+CJU86</f>
        <v>40000</v>
      </c>
      <c r="CJV87" s="138">
        <f t="shared" si="2634"/>
        <v>70000</v>
      </c>
      <c r="CJW87" s="138">
        <f t="shared" ref="CJW87" si="2635">CJV87+CJW86</f>
        <v>100000</v>
      </c>
      <c r="CJX87" s="138">
        <f t="shared" ref="CJX87" si="2636">CJW87+CJX86</f>
        <v>130000</v>
      </c>
      <c r="CJY87" s="138">
        <f t="shared" ref="CJY87" si="2637">CJX87+CJY86</f>
        <v>170000</v>
      </c>
      <c r="CJZ87" s="138">
        <f t="shared" ref="CJZ87" si="2638">CJY87+CJZ86</f>
        <v>210000</v>
      </c>
      <c r="CKA87" s="138">
        <f t="shared" ref="CKA87" si="2639">CJZ87+CKA86</f>
        <v>240000</v>
      </c>
      <c r="CKB87" s="138">
        <f t="shared" ref="CKB87" si="2640">CKA87+CKB86</f>
        <v>280000</v>
      </c>
      <c r="CKC87" s="138">
        <f t="shared" ref="CKC87" si="2641">CKB87+CKC86</f>
        <v>310000</v>
      </c>
      <c r="CKD87" s="138">
        <f t="shared" ref="CKD87" si="2642">CKC87+CKD86</f>
        <v>340000</v>
      </c>
      <c r="CKE87" s="138">
        <f t="shared" ref="CKE87" si="2643">CKD87+CKE86</f>
        <v>380000</v>
      </c>
      <c r="CKF87" s="129">
        <f t="shared" ref="CKF87" si="2644">CJS87</f>
        <v>10000</v>
      </c>
      <c r="CKG87" s="184" t="s">
        <v>3</v>
      </c>
      <c r="CKH87" s="185" t="s">
        <v>84</v>
      </c>
      <c r="CKI87" s="146">
        <f>CKJ87</f>
        <v>10000</v>
      </c>
      <c r="CKJ87" s="137">
        <v>10000</v>
      </c>
      <c r="CKK87" s="138">
        <f t="shared" ref="CKK87:CKL87" si="2645">CKJ87+CKK86</f>
        <v>40000</v>
      </c>
      <c r="CKL87" s="138">
        <f t="shared" si="2645"/>
        <v>70000</v>
      </c>
      <c r="CKM87" s="138">
        <f t="shared" ref="CKM87" si="2646">CKL87+CKM86</f>
        <v>100000</v>
      </c>
      <c r="CKN87" s="138">
        <f t="shared" ref="CKN87" si="2647">CKM87+CKN86</f>
        <v>130000</v>
      </c>
      <c r="CKO87" s="138">
        <f t="shared" ref="CKO87" si="2648">CKN87+CKO86</f>
        <v>170000</v>
      </c>
      <c r="CKP87" s="138">
        <f t="shared" ref="CKP87" si="2649">CKO87+CKP86</f>
        <v>210000</v>
      </c>
      <c r="CKQ87" s="138">
        <f t="shared" ref="CKQ87" si="2650">CKP87+CKQ86</f>
        <v>240000</v>
      </c>
      <c r="CKR87" s="138">
        <f t="shared" ref="CKR87" si="2651">CKQ87+CKR86</f>
        <v>280000</v>
      </c>
      <c r="CKS87" s="138">
        <f t="shared" ref="CKS87" si="2652">CKR87+CKS86</f>
        <v>310000</v>
      </c>
      <c r="CKT87" s="138">
        <f t="shared" ref="CKT87" si="2653">CKS87+CKT86</f>
        <v>340000</v>
      </c>
      <c r="CKU87" s="138">
        <f t="shared" ref="CKU87" si="2654">CKT87+CKU86</f>
        <v>380000</v>
      </c>
      <c r="CKV87" s="129">
        <f t="shared" ref="CKV87" si="2655">CKI87</f>
        <v>10000</v>
      </c>
      <c r="CKW87" s="184" t="s">
        <v>3</v>
      </c>
      <c r="CKX87" s="185" t="s">
        <v>84</v>
      </c>
      <c r="CKY87" s="146">
        <f>CKZ87</f>
        <v>10000</v>
      </c>
      <c r="CKZ87" s="137">
        <v>10000</v>
      </c>
      <c r="CLA87" s="138">
        <f t="shared" ref="CLA87:CLB87" si="2656">CKZ87+CLA86</f>
        <v>40000</v>
      </c>
      <c r="CLB87" s="138">
        <f t="shared" si="2656"/>
        <v>70000</v>
      </c>
      <c r="CLC87" s="138">
        <f t="shared" ref="CLC87" si="2657">CLB87+CLC86</f>
        <v>100000</v>
      </c>
      <c r="CLD87" s="138">
        <f t="shared" ref="CLD87" si="2658">CLC87+CLD86</f>
        <v>130000</v>
      </c>
      <c r="CLE87" s="138">
        <f t="shared" ref="CLE87" si="2659">CLD87+CLE86</f>
        <v>170000</v>
      </c>
      <c r="CLF87" s="138">
        <f t="shared" ref="CLF87" si="2660">CLE87+CLF86</f>
        <v>210000</v>
      </c>
      <c r="CLG87" s="138">
        <f t="shared" ref="CLG87" si="2661">CLF87+CLG86</f>
        <v>240000</v>
      </c>
      <c r="CLH87" s="138">
        <f t="shared" ref="CLH87" si="2662">CLG87+CLH86</f>
        <v>280000</v>
      </c>
      <c r="CLI87" s="138">
        <f t="shared" ref="CLI87" si="2663">CLH87+CLI86</f>
        <v>310000</v>
      </c>
      <c r="CLJ87" s="138">
        <f t="shared" ref="CLJ87" si="2664">CLI87+CLJ86</f>
        <v>340000</v>
      </c>
      <c r="CLK87" s="138">
        <f t="shared" ref="CLK87" si="2665">CLJ87+CLK86</f>
        <v>380000</v>
      </c>
      <c r="CLL87" s="129">
        <f t="shared" ref="CLL87" si="2666">CKY87</f>
        <v>10000</v>
      </c>
      <c r="CLM87" s="184" t="s">
        <v>3</v>
      </c>
      <c r="CLN87" s="185" t="s">
        <v>84</v>
      </c>
      <c r="CLO87" s="146">
        <f>CLP87</f>
        <v>10000</v>
      </c>
      <c r="CLP87" s="137">
        <v>10000</v>
      </c>
      <c r="CLQ87" s="138">
        <f t="shared" ref="CLQ87:CLR87" si="2667">CLP87+CLQ86</f>
        <v>40000</v>
      </c>
      <c r="CLR87" s="138">
        <f t="shared" si="2667"/>
        <v>70000</v>
      </c>
      <c r="CLS87" s="138">
        <f t="shared" ref="CLS87" si="2668">CLR87+CLS86</f>
        <v>100000</v>
      </c>
      <c r="CLT87" s="138">
        <f t="shared" ref="CLT87" si="2669">CLS87+CLT86</f>
        <v>130000</v>
      </c>
      <c r="CLU87" s="138">
        <f t="shared" ref="CLU87" si="2670">CLT87+CLU86</f>
        <v>170000</v>
      </c>
      <c r="CLV87" s="138">
        <f t="shared" ref="CLV87" si="2671">CLU87+CLV86</f>
        <v>210000</v>
      </c>
      <c r="CLW87" s="138">
        <f t="shared" ref="CLW87" si="2672">CLV87+CLW86</f>
        <v>240000</v>
      </c>
      <c r="CLX87" s="138">
        <f t="shared" ref="CLX87" si="2673">CLW87+CLX86</f>
        <v>280000</v>
      </c>
      <c r="CLY87" s="138">
        <f t="shared" ref="CLY87" si="2674">CLX87+CLY86</f>
        <v>310000</v>
      </c>
      <c r="CLZ87" s="138">
        <f t="shared" ref="CLZ87" si="2675">CLY87+CLZ86</f>
        <v>340000</v>
      </c>
      <c r="CMA87" s="138">
        <f t="shared" ref="CMA87" si="2676">CLZ87+CMA86</f>
        <v>380000</v>
      </c>
      <c r="CMB87" s="129">
        <f t="shared" ref="CMB87" si="2677">CLO87</f>
        <v>10000</v>
      </c>
      <c r="CMC87" s="184" t="s">
        <v>3</v>
      </c>
      <c r="CMD87" s="185" t="s">
        <v>84</v>
      </c>
      <c r="CME87" s="146">
        <f>CMF87</f>
        <v>10000</v>
      </c>
      <c r="CMF87" s="137">
        <v>10000</v>
      </c>
      <c r="CMG87" s="138">
        <f t="shared" ref="CMG87:CMH87" si="2678">CMF87+CMG86</f>
        <v>40000</v>
      </c>
      <c r="CMH87" s="138">
        <f t="shared" si="2678"/>
        <v>70000</v>
      </c>
      <c r="CMI87" s="138">
        <f t="shared" ref="CMI87" si="2679">CMH87+CMI86</f>
        <v>100000</v>
      </c>
      <c r="CMJ87" s="138">
        <f t="shared" ref="CMJ87" si="2680">CMI87+CMJ86</f>
        <v>130000</v>
      </c>
      <c r="CMK87" s="138">
        <f t="shared" ref="CMK87" si="2681">CMJ87+CMK86</f>
        <v>170000</v>
      </c>
      <c r="CML87" s="138">
        <f t="shared" ref="CML87" si="2682">CMK87+CML86</f>
        <v>210000</v>
      </c>
      <c r="CMM87" s="138">
        <f t="shared" ref="CMM87" si="2683">CML87+CMM86</f>
        <v>240000</v>
      </c>
      <c r="CMN87" s="138">
        <f t="shared" ref="CMN87" si="2684">CMM87+CMN86</f>
        <v>280000</v>
      </c>
      <c r="CMO87" s="138">
        <f t="shared" ref="CMO87" si="2685">CMN87+CMO86</f>
        <v>310000</v>
      </c>
      <c r="CMP87" s="138">
        <f t="shared" ref="CMP87" si="2686">CMO87+CMP86</f>
        <v>340000</v>
      </c>
      <c r="CMQ87" s="138">
        <f t="shared" ref="CMQ87" si="2687">CMP87+CMQ86</f>
        <v>380000</v>
      </c>
      <c r="CMR87" s="129">
        <f t="shared" ref="CMR87" si="2688">CME87</f>
        <v>10000</v>
      </c>
      <c r="CMS87" s="184" t="s">
        <v>3</v>
      </c>
      <c r="CMT87" s="185" t="s">
        <v>84</v>
      </c>
      <c r="CMU87" s="146">
        <f>CMV87</f>
        <v>10000</v>
      </c>
      <c r="CMV87" s="137">
        <v>10000</v>
      </c>
      <c r="CMW87" s="138">
        <f t="shared" ref="CMW87:CMX87" si="2689">CMV87+CMW86</f>
        <v>40000</v>
      </c>
      <c r="CMX87" s="138">
        <f t="shared" si="2689"/>
        <v>70000</v>
      </c>
      <c r="CMY87" s="138">
        <f t="shared" ref="CMY87" si="2690">CMX87+CMY86</f>
        <v>100000</v>
      </c>
      <c r="CMZ87" s="138">
        <f t="shared" ref="CMZ87" si="2691">CMY87+CMZ86</f>
        <v>130000</v>
      </c>
      <c r="CNA87" s="138">
        <f t="shared" ref="CNA87" si="2692">CMZ87+CNA86</f>
        <v>170000</v>
      </c>
      <c r="CNB87" s="138">
        <f t="shared" ref="CNB87" si="2693">CNA87+CNB86</f>
        <v>210000</v>
      </c>
      <c r="CNC87" s="138">
        <f t="shared" ref="CNC87" si="2694">CNB87+CNC86</f>
        <v>240000</v>
      </c>
      <c r="CND87" s="138">
        <f t="shared" ref="CND87" si="2695">CNC87+CND86</f>
        <v>280000</v>
      </c>
      <c r="CNE87" s="138">
        <f t="shared" ref="CNE87" si="2696">CND87+CNE86</f>
        <v>310000</v>
      </c>
      <c r="CNF87" s="138">
        <f t="shared" ref="CNF87" si="2697">CNE87+CNF86</f>
        <v>340000</v>
      </c>
      <c r="CNG87" s="138">
        <f t="shared" ref="CNG87" si="2698">CNF87+CNG86</f>
        <v>380000</v>
      </c>
      <c r="CNH87" s="129">
        <f t="shared" ref="CNH87" si="2699">CMU87</f>
        <v>10000</v>
      </c>
      <c r="CNI87" s="184" t="s">
        <v>3</v>
      </c>
      <c r="CNJ87" s="185" t="s">
        <v>84</v>
      </c>
      <c r="CNK87" s="146">
        <f>CNL87</f>
        <v>10000</v>
      </c>
      <c r="CNL87" s="137">
        <v>10000</v>
      </c>
      <c r="CNM87" s="138">
        <f t="shared" ref="CNM87:CNN87" si="2700">CNL87+CNM86</f>
        <v>40000</v>
      </c>
      <c r="CNN87" s="138">
        <f t="shared" si="2700"/>
        <v>70000</v>
      </c>
      <c r="CNO87" s="138">
        <f t="shared" ref="CNO87" si="2701">CNN87+CNO86</f>
        <v>100000</v>
      </c>
      <c r="CNP87" s="138">
        <f t="shared" ref="CNP87" si="2702">CNO87+CNP86</f>
        <v>130000</v>
      </c>
      <c r="CNQ87" s="138">
        <f t="shared" ref="CNQ87" si="2703">CNP87+CNQ86</f>
        <v>170000</v>
      </c>
      <c r="CNR87" s="138">
        <f t="shared" ref="CNR87" si="2704">CNQ87+CNR86</f>
        <v>210000</v>
      </c>
      <c r="CNS87" s="138">
        <f t="shared" ref="CNS87" si="2705">CNR87+CNS86</f>
        <v>240000</v>
      </c>
      <c r="CNT87" s="138">
        <f t="shared" ref="CNT87" si="2706">CNS87+CNT86</f>
        <v>280000</v>
      </c>
      <c r="CNU87" s="138">
        <f t="shared" ref="CNU87" si="2707">CNT87+CNU86</f>
        <v>310000</v>
      </c>
      <c r="CNV87" s="138">
        <f t="shared" ref="CNV87" si="2708">CNU87+CNV86</f>
        <v>340000</v>
      </c>
      <c r="CNW87" s="138">
        <f t="shared" ref="CNW87" si="2709">CNV87+CNW86</f>
        <v>380000</v>
      </c>
      <c r="CNX87" s="129">
        <f t="shared" ref="CNX87" si="2710">CNK87</f>
        <v>10000</v>
      </c>
      <c r="CNY87" s="184" t="s">
        <v>3</v>
      </c>
      <c r="CNZ87" s="185" t="s">
        <v>84</v>
      </c>
      <c r="COA87" s="146">
        <f>COB87</f>
        <v>10000</v>
      </c>
      <c r="COB87" s="137">
        <v>10000</v>
      </c>
      <c r="COC87" s="138">
        <f t="shared" ref="COC87:COD87" si="2711">COB87+COC86</f>
        <v>40000</v>
      </c>
      <c r="COD87" s="138">
        <f t="shared" si="2711"/>
        <v>70000</v>
      </c>
      <c r="COE87" s="138">
        <f t="shared" ref="COE87" si="2712">COD87+COE86</f>
        <v>100000</v>
      </c>
      <c r="COF87" s="138">
        <f t="shared" ref="COF87" si="2713">COE87+COF86</f>
        <v>130000</v>
      </c>
      <c r="COG87" s="138">
        <f t="shared" ref="COG87" si="2714">COF87+COG86</f>
        <v>170000</v>
      </c>
      <c r="COH87" s="138">
        <f t="shared" ref="COH87" si="2715">COG87+COH86</f>
        <v>210000</v>
      </c>
      <c r="COI87" s="138">
        <f t="shared" ref="COI87" si="2716">COH87+COI86</f>
        <v>240000</v>
      </c>
      <c r="COJ87" s="138">
        <f t="shared" ref="COJ87" si="2717">COI87+COJ86</f>
        <v>280000</v>
      </c>
      <c r="COK87" s="138">
        <f t="shared" ref="COK87" si="2718">COJ87+COK86</f>
        <v>310000</v>
      </c>
      <c r="COL87" s="138">
        <f t="shared" ref="COL87" si="2719">COK87+COL86</f>
        <v>340000</v>
      </c>
      <c r="COM87" s="138">
        <f t="shared" ref="COM87" si="2720">COL87+COM86</f>
        <v>380000</v>
      </c>
      <c r="CON87" s="129">
        <f t="shared" ref="CON87" si="2721">COA87</f>
        <v>10000</v>
      </c>
      <c r="COO87" s="184" t="s">
        <v>3</v>
      </c>
      <c r="COP87" s="185" t="s">
        <v>84</v>
      </c>
      <c r="COQ87" s="146">
        <f>COR87</f>
        <v>10000</v>
      </c>
      <c r="COR87" s="137">
        <v>10000</v>
      </c>
      <c r="COS87" s="138">
        <f t="shared" ref="COS87:COT87" si="2722">COR87+COS86</f>
        <v>40000</v>
      </c>
      <c r="COT87" s="138">
        <f t="shared" si="2722"/>
        <v>70000</v>
      </c>
      <c r="COU87" s="138">
        <f t="shared" ref="COU87" si="2723">COT87+COU86</f>
        <v>100000</v>
      </c>
      <c r="COV87" s="138">
        <f t="shared" ref="COV87" si="2724">COU87+COV86</f>
        <v>130000</v>
      </c>
      <c r="COW87" s="138">
        <f t="shared" ref="COW87" si="2725">COV87+COW86</f>
        <v>170000</v>
      </c>
      <c r="COX87" s="138">
        <f t="shared" ref="COX87" si="2726">COW87+COX86</f>
        <v>210000</v>
      </c>
      <c r="COY87" s="138">
        <f t="shared" ref="COY87" si="2727">COX87+COY86</f>
        <v>240000</v>
      </c>
      <c r="COZ87" s="138">
        <f t="shared" ref="COZ87" si="2728">COY87+COZ86</f>
        <v>280000</v>
      </c>
      <c r="CPA87" s="138">
        <f t="shared" ref="CPA87" si="2729">COZ87+CPA86</f>
        <v>310000</v>
      </c>
      <c r="CPB87" s="138">
        <f t="shared" ref="CPB87" si="2730">CPA87+CPB86</f>
        <v>340000</v>
      </c>
      <c r="CPC87" s="138">
        <f t="shared" ref="CPC87" si="2731">CPB87+CPC86</f>
        <v>380000</v>
      </c>
      <c r="CPD87" s="129">
        <f t="shared" ref="CPD87" si="2732">COQ87</f>
        <v>10000</v>
      </c>
      <c r="CPE87" s="184" t="s">
        <v>3</v>
      </c>
      <c r="CPF87" s="185" t="s">
        <v>84</v>
      </c>
      <c r="CPG87" s="146">
        <f>CPH87</f>
        <v>10000</v>
      </c>
      <c r="CPH87" s="137">
        <v>10000</v>
      </c>
      <c r="CPI87" s="138">
        <f t="shared" ref="CPI87:CPJ87" si="2733">CPH87+CPI86</f>
        <v>40000</v>
      </c>
      <c r="CPJ87" s="138">
        <f t="shared" si="2733"/>
        <v>70000</v>
      </c>
      <c r="CPK87" s="138">
        <f t="shared" ref="CPK87" si="2734">CPJ87+CPK86</f>
        <v>100000</v>
      </c>
      <c r="CPL87" s="138">
        <f t="shared" ref="CPL87" si="2735">CPK87+CPL86</f>
        <v>130000</v>
      </c>
      <c r="CPM87" s="138">
        <f t="shared" ref="CPM87" si="2736">CPL87+CPM86</f>
        <v>170000</v>
      </c>
      <c r="CPN87" s="138">
        <f t="shared" ref="CPN87" si="2737">CPM87+CPN86</f>
        <v>210000</v>
      </c>
      <c r="CPO87" s="138">
        <f t="shared" ref="CPO87" si="2738">CPN87+CPO86</f>
        <v>240000</v>
      </c>
      <c r="CPP87" s="138">
        <f t="shared" ref="CPP87" si="2739">CPO87+CPP86</f>
        <v>280000</v>
      </c>
      <c r="CPQ87" s="138">
        <f t="shared" ref="CPQ87" si="2740">CPP87+CPQ86</f>
        <v>310000</v>
      </c>
      <c r="CPR87" s="138">
        <f t="shared" ref="CPR87" si="2741">CPQ87+CPR86</f>
        <v>340000</v>
      </c>
      <c r="CPS87" s="138">
        <f t="shared" ref="CPS87" si="2742">CPR87+CPS86</f>
        <v>380000</v>
      </c>
      <c r="CPT87" s="129">
        <f t="shared" ref="CPT87" si="2743">CPG87</f>
        <v>10000</v>
      </c>
      <c r="CPU87" s="184" t="s">
        <v>3</v>
      </c>
      <c r="CPV87" s="185" t="s">
        <v>84</v>
      </c>
      <c r="CPW87" s="146">
        <f>CPX87</f>
        <v>10000</v>
      </c>
      <c r="CPX87" s="137">
        <v>10000</v>
      </c>
      <c r="CPY87" s="138">
        <f t="shared" ref="CPY87:CPZ87" si="2744">CPX87+CPY86</f>
        <v>40000</v>
      </c>
      <c r="CPZ87" s="138">
        <f t="shared" si="2744"/>
        <v>70000</v>
      </c>
      <c r="CQA87" s="138">
        <f t="shared" ref="CQA87" si="2745">CPZ87+CQA86</f>
        <v>100000</v>
      </c>
      <c r="CQB87" s="138">
        <f t="shared" ref="CQB87" si="2746">CQA87+CQB86</f>
        <v>130000</v>
      </c>
      <c r="CQC87" s="138">
        <f t="shared" ref="CQC87" si="2747">CQB87+CQC86</f>
        <v>170000</v>
      </c>
      <c r="CQD87" s="138">
        <f t="shared" ref="CQD87" si="2748">CQC87+CQD86</f>
        <v>210000</v>
      </c>
      <c r="CQE87" s="138">
        <f t="shared" ref="CQE87" si="2749">CQD87+CQE86</f>
        <v>240000</v>
      </c>
      <c r="CQF87" s="138">
        <f t="shared" ref="CQF87" si="2750">CQE87+CQF86</f>
        <v>280000</v>
      </c>
      <c r="CQG87" s="138">
        <f t="shared" ref="CQG87" si="2751">CQF87+CQG86</f>
        <v>310000</v>
      </c>
      <c r="CQH87" s="138">
        <f t="shared" ref="CQH87" si="2752">CQG87+CQH86</f>
        <v>340000</v>
      </c>
      <c r="CQI87" s="138">
        <f t="shared" ref="CQI87" si="2753">CQH87+CQI86</f>
        <v>380000</v>
      </c>
      <c r="CQJ87" s="129">
        <f t="shared" ref="CQJ87" si="2754">CPW87</f>
        <v>10000</v>
      </c>
      <c r="CQK87" s="184" t="s">
        <v>3</v>
      </c>
      <c r="CQL87" s="185" t="s">
        <v>84</v>
      </c>
      <c r="CQM87" s="146">
        <f>CQN87</f>
        <v>10000</v>
      </c>
      <c r="CQN87" s="137">
        <v>10000</v>
      </c>
      <c r="CQO87" s="138">
        <f t="shared" ref="CQO87:CQP87" si="2755">CQN87+CQO86</f>
        <v>40000</v>
      </c>
      <c r="CQP87" s="138">
        <f t="shared" si="2755"/>
        <v>70000</v>
      </c>
      <c r="CQQ87" s="138">
        <f t="shared" ref="CQQ87" si="2756">CQP87+CQQ86</f>
        <v>100000</v>
      </c>
      <c r="CQR87" s="138">
        <f t="shared" ref="CQR87" si="2757">CQQ87+CQR86</f>
        <v>130000</v>
      </c>
      <c r="CQS87" s="138">
        <f t="shared" ref="CQS87" si="2758">CQR87+CQS86</f>
        <v>170000</v>
      </c>
      <c r="CQT87" s="138">
        <f t="shared" ref="CQT87" si="2759">CQS87+CQT86</f>
        <v>210000</v>
      </c>
      <c r="CQU87" s="138">
        <f t="shared" ref="CQU87" si="2760">CQT87+CQU86</f>
        <v>240000</v>
      </c>
      <c r="CQV87" s="138">
        <f t="shared" ref="CQV87" si="2761">CQU87+CQV86</f>
        <v>280000</v>
      </c>
      <c r="CQW87" s="138">
        <f t="shared" ref="CQW87" si="2762">CQV87+CQW86</f>
        <v>310000</v>
      </c>
      <c r="CQX87" s="138">
        <f t="shared" ref="CQX87" si="2763">CQW87+CQX86</f>
        <v>340000</v>
      </c>
      <c r="CQY87" s="138">
        <f t="shared" ref="CQY87" si="2764">CQX87+CQY86</f>
        <v>380000</v>
      </c>
      <c r="CQZ87" s="129">
        <f t="shared" ref="CQZ87" si="2765">CQM87</f>
        <v>10000</v>
      </c>
      <c r="CRA87" s="184" t="s">
        <v>3</v>
      </c>
      <c r="CRB87" s="185" t="s">
        <v>84</v>
      </c>
      <c r="CRC87" s="146">
        <f>CRD87</f>
        <v>10000</v>
      </c>
      <c r="CRD87" s="137">
        <v>10000</v>
      </c>
      <c r="CRE87" s="138">
        <f t="shared" ref="CRE87:CRF87" si="2766">CRD87+CRE86</f>
        <v>40000</v>
      </c>
      <c r="CRF87" s="138">
        <f t="shared" si="2766"/>
        <v>70000</v>
      </c>
      <c r="CRG87" s="138">
        <f t="shared" ref="CRG87" si="2767">CRF87+CRG86</f>
        <v>100000</v>
      </c>
      <c r="CRH87" s="138">
        <f t="shared" ref="CRH87" si="2768">CRG87+CRH86</f>
        <v>130000</v>
      </c>
      <c r="CRI87" s="138">
        <f t="shared" ref="CRI87" si="2769">CRH87+CRI86</f>
        <v>170000</v>
      </c>
      <c r="CRJ87" s="138">
        <f t="shared" ref="CRJ87" si="2770">CRI87+CRJ86</f>
        <v>210000</v>
      </c>
      <c r="CRK87" s="138">
        <f t="shared" ref="CRK87" si="2771">CRJ87+CRK86</f>
        <v>240000</v>
      </c>
      <c r="CRL87" s="138">
        <f t="shared" ref="CRL87" si="2772">CRK87+CRL86</f>
        <v>280000</v>
      </c>
      <c r="CRM87" s="138">
        <f t="shared" ref="CRM87" si="2773">CRL87+CRM86</f>
        <v>310000</v>
      </c>
      <c r="CRN87" s="138">
        <f t="shared" ref="CRN87" si="2774">CRM87+CRN86</f>
        <v>340000</v>
      </c>
      <c r="CRO87" s="138">
        <f t="shared" ref="CRO87" si="2775">CRN87+CRO86</f>
        <v>380000</v>
      </c>
      <c r="CRP87" s="129">
        <f t="shared" ref="CRP87" si="2776">CRC87</f>
        <v>10000</v>
      </c>
      <c r="CRQ87" s="184" t="s">
        <v>3</v>
      </c>
      <c r="CRR87" s="185" t="s">
        <v>84</v>
      </c>
      <c r="CRS87" s="146">
        <f>CRT87</f>
        <v>10000</v>
      </c>
      <c r="CRT87" s="137">
        <v>10000</v>
      </c>
      <c r="CRU87" s="138">
        <f t="shared" ref="CRU87:CRV87" si="2777">CRT87+CRU86</f>
        <v>40000</v>
      </c>
      <c r="CRV87" s="138">
        <f t="shared" si="2777"/>
        <v>70000</v>
      </c>
      <c r="CRW87" s="138">
        <f t="shared" ref="CRW87" si="2778">CRV87+CRW86</f>
        <v>100000</v>
      </c>
      <c r="CRX87" s="138">
        <f t="shared" ref="CRX87" si="2779">CRW87+CRX86</f>
        <v>130000</v>
      </c>
      <c r="CRY87" s="138">
        <f t="shared" ref="CRY87" si="2780">CRX87+CRY86</f>
        <v>170000</v>
      </c>
      <c r="CRZ87" s="138">
        <f t="shared" ref="CRZ87" si="2781">CRY87+CRZ86</f>
        <v>210000</v>
      </c>
      <c r="CSA87" s="138">
        <f t="shared" ref="CSA87" si="2782">CRZ87+CSA86</f>
        <v>240000</v>
      </c>
      <c r="CSB87" s="138">
        <f t="shared" ref="CSB87" si="2783">CSA87+CSB86</f>
        <v>280000</v>
      </c>
      <c r="CSC87" s="138">
        <f t="shared" ref="CSC87" si="2784">CSB87+CSC86</f>
        <v>310000</v>
      </c>
      <c r="CSD87" s="138">
        <f t="shared" ref="CSD87" si="2785">CSC87+CSD86</f>
        <v>340000</v>
      </c>
      <c r="CSE87" s="138">
        <f t="shared" ref="CSE87" si="2786">CSD87+CSE86</f>
        <v>380000</v>
      </c>
      <c r="CSF87" s="129">
        <f t="shared" ref="CSF87" si="2787">CRS87</f>
        <v>10000</v>
      </c>
      <c r="CSG87" s="184" t="s">
        <v>3</v>
      </c>
      <c r="CSH87" s="185" t="s">
        <v>84</v>
      </c>
      <c r="CSI87" s="146">
        <f>CSJ87</f>
        <v>10000</v>
      </c>
      <c r="CSJ87" s="137">
        <v>10000</v>
      </c>
      <c r="CSK87" s="138">
        <f t="shared" ref="CSK87:CSL87" si="2788">CSJ87+CSK86</f>
        <v>40000</v>
      </c>
      <c r="CSL87" s="138">
        <f t="shared" si="2788"/>
        <v>70000</v>
      </c>
      <c r="CSM87" s="138">
        <f t="shared" ref="CSM87" si="2789">CSL87+CSM86</f>
        <v>100000</v>
      </c>
      <c r="CSN87" s="138">
        <f t="shared" ref="CSN87" si="2790">CSM87+CSN86</f>
        <v>130000</v>
      </c>
      <c r="CSO87" s="138">
        <f t="shared" ref="CSO87" si="2791">CSN87+CSO86</f>
        <v>170000</v>
      </c>
      <c r="CSP87" s="138">
        <f t="shared" ref="CSP87" si="2792">CSO87+CSP86</f>
        <v>210000</v>
      </c>
      <c r="CSQ87" s="138">
        <f t="shared" ref="CSQ87" si="2793">CSP87+CSQ86</f>
        <v>240000</v>
      </c>
      <c r="CSR87" s="138">
        <f t="shared" ref="CSR87" si="2794">CSQ87+CSR86</f>
        <v>280000</v>
      </c>
      <c r="CSS87" s="138">
        <f t="shared" ref="CSS87" si="2795">CSR87+CSS86</f>
        <v>310000</v>
      </c>
      <c r="CST87" s="138">
        <f t="shared" ref="CST87" si="2796">CSS87+CST86</f>
        <v>340000</v>
      </c>
      <c r="CSU87" s="138">
        <f t="shared" ref="CSU87" si="2797">CST87+CSU86</f>
        <v>380000</v>
      </c>
      <c r="CSV87" s="129">
        <f t="shared" ref="CSV87" si="2798">CSI87</f>
        <v>10000</v>
      </c>
      <c r="CSW87" s="184" t="s">
        <v>3</v>
      </c>
      <c r="CSX87" s="185" t="s">
        <v>84</v>
      </c>
      <c r="CSY87" s="146">
        <f>CSZ87</f>
        <v>10000</v>
      </c>
      <c r="CSZ87" s="137">
        <v>10000</v>
      </c>
      <c r="CTA87" s="138">
        <f t="shared" ref="CTA87:CTB87" si="2799">CSZ87+CTA86</f>
        <v>40000</v>
      </c>
      <c r="CTB87" s="138">
        <f t="shared" si="2799"/>
        <v>70000</v>
      </c>
      <c r="CTC87" s="138">
        <f t="shared" ref="CTC87" si="2800">CTB87+CTC86</f>
        <v>100000</v>
      </c>
      <c r="CTD87" s="138">
        <f t="shared" ref="CTD87" si="2801">CTC87+CTD86</f>
        <v>130000</v>
      </c>
      <c r="CTE87" s="138">
        <f t="shared" ref="CTE87" si="2802">CTD87+CTE86</f>
        <v>170000</v>
      </c>
      <c r="CTF87" s="138">
        <f t="shared" ref="CTF87" si="2803">CTE87+CTF86</f>
        <v>210000</v>
      </c>
      <c r="CTG87" s="138">
        <f t="shared" ref="CTG87" si="2804">CTF87+CTG86</f>
        <v>240000</v>
      </c>
      <c r="CTH87" s="138">
        <f t="shared" ref="CTH87" si="2805">CTG87+CTH86</f>
        <v>280000</v>
      </c>
      <c r="CTI87" s="138">
        <f t="shared" ref="CTI87" si="2806">CTH87+CTI86</f>
        <v>310000</v>
      </c>
      <c r="CTJ87" s="138">
        <f t="shared" ref="CTJ87" si="2807">CTI87+CTJ86</f>
        <v>340000</v>
      </c>
      <c r="CTK87" s="138">
        <f t="shared" ref="CTK87" si="2808">CTJ87+CTK86</f>
        <v>380000</v>
      </c>
      <c r="CTL87" s="129">
        <f t="shared" ref="CTL87" si="2809">CSY87</f>
        <v>10000</v>
      </c>
      <c r="CTM87" s="184" t="s">
        <v>3</v>
      </c>
      <c r="CTN87" s="185" t="s">
        <v>84</v>
      </c>
      <c r="CTO87" s="146">
        <f>CTP87</f>
        <v>10000</v>
      </c>
      <c r="CTP87" s="137">
        <v>10000</v>
      </c>
      <c r="CTQ87" s="138">
        <f t="shared" ref="CTQ87:CTR87" si="2810">CTP87+CTQ86</f>
        <v>40000</v>
      </c>
      <c r="CTR87" s="138">
        <f t="shared" si="2810"/>
        <v>70000</v>
      </c>
      <c r="CTS87" s="138">
        <f t="shared" ref="CTS87" si="2811">CTR87+CTS86</f>
        <v>100000</v>
      </c>
      <c r="CTT87" s="138">
        <f t="shared" ref="CTT87" si="2812">CTS87+CTT86</f>
        <v>130000</v>
      </c>
      <c r="CTU87" s="138">
        <f t="shared" ref="CTU87" si="2813">CTT87+CTU86</f>
        <v>170000</v>
      </c>
      <c r="CTV87" s="138">
        <f t="shared" ref="CTV87" si="2814">CTU87+CTV86</f>
        <v>210000</v>
      </c>
      <c r="CTW87" s="138">
        <f t="shared" ref="CTW87" si="2815">CTV87+CTW86</f>
        <v>240000</v>
      </c>
      <c r="CTX87" s="138">
        <f t="shared" ref="CTX87" si="2816">CTW87+CTX86</f>
        <v>280000</v>
      </c>
      <c r="CTY87" s="138">
        <f t="shared" ref="CTY87" si="2817">CTX87+CTY86</f>
        <v>310000</v>
      </c>
      <c r="CTZ87" s="138">
        <f t="shared" ref="CTZ87" si="2818">CTY87+CTZ86</f>
        <v>340000</v>
      </c>
      <c r="CUA87" s="138">
        <f t="shared" ref="CUA87" si="2819">CTZ87+CUA86</f>
        <v>380000</v>
      </c>
      <c r="CUB87" s="129">
        <f t="shared" ref="CUB87" si="2820">CTO87</f>
        <v>10000</v>
      </c>
      <c r="CUC87" s="184" t="s">
        <v>3</v>
      </c>
      <c r="CUD87" s="185" t="s">
        <v>84</v>
      </c>
      <c r="CUE87" s="146">
        <f>CUF87</f>
        <v>10000</v>
      </c>
      <c r="CUF87" s="137">
        <v>10000</v>
      </c>
      <c r="CUG87" s="138">
        <f t="shared" ref="CUG87:CUH87" si="2821">CUF87+CUG86</f>
        <v>40000</v>
      </c>
      <c r="CUH87" s="138">
        <f t="shared" si="2821"/>
        <v>70000</v>
      </c>
      <c r="CUI87" s="138">
        <f t="shared" ref="CUI87" si="2822">CUH87+CUI86</f>
        <v>100000</v>
      </c>
      <c r="CUJ87" s="138">
        <f t="shared" ref="CUJ87" si="2823">CUI87+CUJ86</f>
        <v>130000</v>
      </c>
      <c r="CUK87" s="138">
        <f t="shared" ref="CUK87" si="2824">CUJ87+CUK86</f>
        <v>170000</v>
      </c>
      <c r="CUL87" s="138">
        <f t="shared" ref="CUL87" si="2825">CUK87+CUL86</f>
        <v>210000</v>
      </c>
      <c r="CUM87" s="138">
        <f t="shared" ref="CUM87" si="2826">CUL87+CUM86</f>
        <v>240000</v>
      </c>
      <c r="CUN87" s="138">
        <f t="shared" ref="CUN87" si="2827">CUM87+CUN86</f>
        <v>280000</v>
      </c>
      <c r="CUO87" s="138">
        <f t="shared" ref="CUO87" si="2828">CUN87+CUO86</f>
        <v>310000</v>
      </c>
      <c r="CUP87" s="138">
        <f t="shared" ref="CUP87" si="2829">CUO87+CUP86</f>
        <v>340000</v>
      </c>
      <c r="CUQ87" s="138">
        <f t="shared" ref="CUQ87" si="2830">CUP87+CUQ86</f>
        <v>380000</v>
      </c>
      <c r="CUR87" s="129">
        <f t="shared" ref="CUR87" si="2831">CUE87</f>
        <v>10000</v>
      </c>
      <c r="CUS87" s="184" t="s">
        <v>3</v>
      </c>
      <c r="CUT87" s="185" t="s">
        <v>84</v>
      </c>
      <c r="CUU87" s="146">
        <f>CUV87</f>
        <v>10000</v>
      </c>
      <c r="CUV87" s="137">
        <v>10000</v>
      </c>
      <c r="CUW87" s="138">
        <f t="shared" ref="CUW87:CUX87" si="2832">CUV87+CUW86</f>
        <v>40000</v>
      </c>
      <c r="CUX87" s="138">
        <f t="shared" si="2832"/>
        <v>70000</v>
      </c>
      <c r="CUY87" s="138">
        <f t="shared" ref="CUY87" si="2833">CUX87+CUY86</f>
        <v>100000</v>
      </c>
      <c r="CUZ87" s="138">
        <f t="shared" ref="CUZ87" si="2834">CUY87+CUZ86</f>
        <v>130000</v>
      </c>
      <c r="CVA87" s="138">
        <f t="shared" ref="CVA87" si="2835">CUZ87+CVA86</f>
        <v>170000</v>
      </c>
      <c r="CVB87" s="138">
        <f t="shared" ref="CVB87" si="2836">CVA87+CVB86</f>
        <v>210000</v>
      </c>
      <c r="CVC87" s="138">
        <f t="shared" ref="CVC87" si="2837">CVB87+CVC86</f>
        <v>240000</v>
      </c>
      <c r="CVD87" s="138">
        <f t="shared" ref="CVD87" si="2838">CVC87+CVD86</f>
        <v>280000</v>
      </c>
      <c r="CVE87" s="138">
        <f t="shared" ref="CVE87" si="2839">CVD87+CVE86</f>
        <v>310000</v>
      </c>
      <c r="CVF87" s="138">
        <f t="shared" ref="CVF87" si="2840">CVE87+CVF86</f>
        <v>340000</v>
      </c>
      <c r="CVG87" s="138">
        <f t="shared" ref="CVG87" si="2841">CVF87+CVG86</f>
        <v>380000</v>
      </c>
      <c r="CVH87" s="129">
        <f t="shared" ref="CVH87" si="2842">CUU87</f>
        <v>10000</v>
      </c>
      <c r="CVI87" s="184" t="s">
        <v>3</v>
      </c>
      <c r="CVJ87" s="185" t="s">
        <v>84</v>
      </c>
      <c r="CVK87" s="146">
        <f>CVL87</f>
        <v>10000</v>
      </c>
      <c r="CVL87" s="137">
        <v>10000</v>
      </c>
      <c r="CVM87" s="138">
        <f t="shared" ref="CVM87:CVN87" si="2843">CVL87+CVM86</f>
        <v>40000</v>
      </c>
      <c r="CVN87" s="138">
        <f t="shared" si="2843"/>
        <v>70000</v>
      </c>
      <c r="CVO87" s="138">
        <f t="shared" ref="CVO87" si="2844">CVN87+CVO86</f>
        <v>100000</v>
      </c>
      <c r="CVP87" s="138">
        <f t="shared" ref="CVP87" si="2845">CVO87+CVP86</f>
        <v>130000</v>
      </c>
      <c r="CVQ87" s="138">
        <f t="shared" ref="CVQ87" si="2846">CVP87+CVQ86</f>
        <v>170000</v>
      </c>
      <c r="CVR87" s="138">
        <f t="shared" ref="CVR87" si="2847">CVQ87+CVR86</f>
        <v>210000</v>
      </c>
      <c r="CVS87" s="138">
        <f t="shared" ref="CVS87" si="2848">CVR87+CVS86</f>
        <v>240000</v>
      </c>
      <c r="CVT87" s="138">
        <f t="shared" ref="CVT87" si="2849">CVS87+CVT86</f>
        <v>280000</v>
      </c>
      <c r="CVU87" s="138">
        <f t="shared" ref="CVU87" si="2850">CVT87+CVU86</f>
        <v>310000</v>
      </c>
      <c r="CVV87" s="138">
        <f t="shared" ref="CVV87" si="2851">CVU87+CVV86</f>
        <v>340000</v>
      </c>
      <c r="CVW87" s="138">
        <f t="shared" ref="CVW87" si="2852">CVV87+CVW86</f>
        <v>380000</v>
      </c>
      <c r="CVX87" s="129">
        <f t="shared" ref="CVX87" si="2853">CVK87</f>
        <v>10000</v>
      </c>
      <c r="CVY87" s="184" t="s">
        <v>3</v>
      </c>
      <c r="CVZ87" s="185" t="s">
        <v>84</v>
      </c>
      <c r="CWA87" s="146">
        <f>CWB87</f>
        <v>10000</v>
      </c>
      <c r="CWB87" s="137">
        <v>10000</v>
      </c>
      <c r="CWC87" s="138">
        <f t="shared" ref="CWC87:CWD87" si="2854">CWB87+CWC86</f>
        <v>40000</v>
      </c>
      <c r="CWD87" s="138">
        <f t="shared" si="2854"/>
        <v>70000</v>
      </c>
      <c r="CWE87" s="138">
        <f t="shared" ref="CWE87" si="2855">CWD87+CWE86</f>
        <v>100000</v>
      </c>
      <c r="CWF87" s="138">
        <f t="shared" ref="CWF87" si="2856">CWE87+CWF86</f>
        <v>130000</v>
      </c>
      <c r="CWG87" s="138">
        <f t="shared" ref="CWG87" si="2857">CWF87+CWG86</f>
        <v>170000</v>
      </c>
      <c r="CWH87" s="138">
        <f t="shared" ref="CWH87" si="2858">CWG87+CWH86</f>
        <v>210000</v>
      </c>
      <c r="CWI87" s="138">
        <f t="shared" ref="CWI87" si="2859">CWH87+CWI86</f>
        <v>240000</v>
      </c>
      <c r="CWJ87" s="138">
        <f t="shared" ref="CWJ87" si="2860">CWI87+CWJ86</f>
        <v>280000</v>
      </c>
      <c r="CWK87" s="138">
        <f t="shared" ref="CWK87" si="2861">CWJ87+CWK86</f>
        <v>310000</v>
      </c>
      <c r="CWL87" s="138">
        <f t="shared" ref="CWL87" si="2862">CWK87+CWL86</f>
        <v>340000</v>
      </c>
      <c r="CWM87" s="138">
        <f t="shared" ref="CWM87" si="2863">CWL87+CWM86</f>
        <v>380000</v>
      </c>
      <c r="CWN87" s="129">
        <f t="shared" ref="CWN87" si="2864">CWA87</f>
        <v>10000</v>
      </c>
      <c r="CWO87" s="184" t="s">
        <v>3</v>
      </c>
      <c r="CWP87" s="185" t="s">
        <v>84</v>
      </c>
      <c r="CWQ87" s="146">
        <f>CWR87</f>
        <v>10000</v>
      </c>
      <c r="CWR87" s="137">
        <v>10000</v>
      </c>
      <c r="CWS87" s="138">
        <f t="shared" ref="CWS87:CWT87" si="2865">CWR87+CWS86</f>
        <v>40000</v>
      </c>
      <c r="CWT87" s="138">
        <f t="shared" si="2865"/>
        <v>70000</v>
      </c>
      <c r="CWU87" s="138">
        <f t="shared" ref="CWU87" si="2866">CWT87+CWU86</f>
        <v>100000</v>
      </c>
      <c r="CWV87" s="138">
        <f t="shared" ref="CWV87" si="2867">CWU87+CWV86</f>
        <v>130000</v>
      </c>
      <c r="CWW87" s="138">
        <f t="shared" ref="CWW87" si="2868">CWV87+CWW86</f>
        <v>170000</v>
      </c>
      <c r="CWX87" s="138">
        <f t="shared" ref="CWX87" si="2869">CWW87+CWX86</f>
        <v>210000</v>
      </c>
      <c r="CWY87" s="138">
        <f t="shared" ref="CWY87" si="2870">CWX87+CWY86</f>
        <v>240000</v>
      </c>
      <c r="CWZ87" s="138">
        <f t="shared" ref="CWZ87" si="2871">CWY87+CWZ86</f>
        <v>280000</v>
      </c>
      <c r="CXA87" s="138">
        <f t="shared" ref="CXA87" si="2872">CWZ87+CXA86</f>
        <v>310000</v>
      </c>
      <c r="CXB87" s="138">
        <f t="shared" ref="CXB87" si="2873">CXA87+CXB86</f>
        <v>340000</v>
      </c>
      <c r="CXC87" s="138">
        <f t="shared" ref="CXC87" si="2874">CXB87+CXC86</f>
        <v>380000</v>
      </c>
      <c r="CXD87" s="129">
        <f t="shared" ref="CXD87" si="2875">CWQ87</f>
        <v>10000</v>
      </c>
      <c r="CXE87" s="184" t="s">
        <v>3</v>
      </c>
      <c r="CXF87" s="185" t="s">
        <v>84</v>
      </c>
      <c r="CXG87" s="146">
        <f>CXH87</f>
        <v>10000</v>
      </c>
      <c r="CXH87" s="137">
        <v>10000</v>
      </c>
      <c r="CXI87" s="138">
        <f t="shared" ref="CXI87:CXJ87" si="2876">CXH87+CXI86</f>
        <v>40000</v>
      </c>
      <c r="CXJ87" s="138">
        <f t="shared" si="2876"/>
        <v>70000</v>
      </c>
      <c r="CXK87" s="138">
        <f t="shared" ref="CXK87" si="2877">CXJ87+CXK86</f>
        <v>100000</v>
      </c>
      <c r="CXL87" s="138">
        <f t="shared" ref="CXL87" si="2878">CXK87+CXL86</f>
        <v>130000</v>
      </c>
      <c r="CXM87" s="138">
        <f t="shared" ref="CXM87" si="2879">CXL87+CXM86</f>
        <v>170000</v>
      </c>
      <c r="CXN87" s="138">
        <f t="shared" ref="CXN87" si="2880">CXM87+CXN86</f>
        <v>210000</v>
      </c>
      <c r="CXO87" s="138">
        <f t="shared" ref="CXO87" si="2881">CXN87+CXO86</f>
        <v>240000</v>
      </c>
      <c r="CXP87" s="138">
        <f t="shared" ref="CXP87" si="2882">CXO87+CXP86</f>
        <v>280000</v>
      </c>
      <c r="CXQ87" s="138">
        <f t="shared" ref="CXQ87" si="2883">CXP87+CXQ86</f>
        <v>310000</v>
      </c>
      <c r="CXR87" s="138">
        <f t="shared" ref="CXR87" si="2884">CXQ87+CXR86</f>
        <v>340000</v>
      </c>
      <c r="CXS87" s="138">
        <f t="shared" ref="CXS87" si="2885">CXR87+CXS86</f>
        <v>380000</v>
      </c>
      <c r="CXT87" s="129">
        <f t="shared" ref="CXT87" si="2886">CXG87</f>
        <v>10000</v>
      </c>
      <c r="CXU87" s="184" t="s">
        <v>3</v>
      </c>
      <c r="CXV87" s="185" t="s">
        <v>84</v>
      </c>
      <c r="CXW87" s="146">
        <f>CXX87</f>
        <v>10000</v>
      </c>
      <c r="CXX87" s="137">
        <v>10000</v>
      </c>
      <c r="CXY87" s="138">
        <f t="shared" ref="CXY87:CXZ87" si="2887">CXX87+CXY86</f>
        <v>40000</v>
      </c>
      <c r="CXZ87" s="138">
        <f t="shared" si="2887"/>
        <v>70000</v>
      </c>
      <c r="CYA87" s="138">
        <f t="shared" ref="CYA87" si="2888">CXZ87+CYA86</f>
        <v>100000</v>
      </c>
      <c r="CYB87" s="138">
        <f t="shared" ref="CYB87" si="2889">CYA87+CYB86</f>
        <v>130000</v>
      </c>
      <c r="CYC87" s="138">
        <f t="shared" ref="CYC87" si="2890">CYB87+CYC86</f>
        <v>170000</v>
      </c>
      <c r="CYD87" s="138">
        <f t="shared" ref="CYD87" si="2891">CYC87+CYD86</f>
        <v>210000</v>
      </c>
      <c r="CYE87" s="138">
        <f t="shared" ref="CYE87" si="2892">CYD87+CYE86</f>
        <v>240000</v>
      </c>
      <c r="CYF87" s="138">
        <f t="shared" ref="CYF87" si="2893">CYE87+CYF86</f>
        <v>280000</v>
      </c>
      <c r="CYG87" s="138">
        <f t="shared" ref="CYG87" si="2894">CYF87+CYG86</f>
        <v>310000</v>
      </c>
      <c r="CYH87" s="138">
        <f t="shared" ref="CYH87" si="2895">CYG87+CYH86</f>
        <v>340000</v>
      </c>
      <c r="CYI87" s="138">
        <f t="shared" ref="CYI87" si="2896">CYH87+CYI86</f>
        <v>380000</v>
      </c>
      <c r="CYJ87" s="129">
        <f t="shared" ref="CYJ87" si="2897">CXW87</f>
        <v>10000</v>
      </c>
      <c r="CYK87" s="184" t="s">
        <v>3</v>
      </c>
      <c r="CYL87" s="185" t="s">
        <v>84</v>
      </c>
      <c r="CYM87" s="146">
        <f>CYN87</f>
        <v>10000</v>
      </c>
      <c r="CYN87" s="137">
        <v>10000</v>
      </c>
      <c r="CYO87" s="138">
        <f t="shared" ref="CYO87:CYP87" si="2898">CYN87+CYO86</f>
        <v>40000</v>
      </c>
      <c r="CYP87" s="138">
        <f t="shared" si="2898"/>
        <v>70000</v>
      </c>
      <c r="CYQ87" s="138">
        <f t="shared" ref="CYQ87" si="2899">CYP87+CYQ86</f>
        <v>100000</v>
      </c>
      <c r="CYR87" s="138">
        <f t="shared" ref="CYR87" si="2900">CYQ87+CYR86</f>
        <v>130000</v>
      </c>
      <c r="CYS87" s="138">
        <f t="shared" ref="CYS87" si="2901">CYR87+CYS86</f>
        <v>170000</v>
      </c>
      <c r="CYT87" s="138">
        <f t="shared" ref="CYT87" si="2902">CYS87+CYT86</f>
        <v>210000</v>
      </c>
      <c r="CYU87" s="138">
        <f t="shared" ref="CYU87" si="2903">CYT87+CYU86</f>
        <v>240000</v>
      </c>
      <c r="CYV87" s="138">
        <f t="shared" ref="CYV87" si="2904">CYU87+CYV86</f>
        <v>280000</v>
      </c>
      <c r="CYW87" s="138">
        <f t="shared" ref="CYW87" si="2905">CYV87+CYW86</f>
        <v>310000</v>
      </c>
      <c r="CYX87" s="138">
        <f t="shared" ref="CYX87" si="2906">CYW87+CYX86</f>
        <v>340000</v>
      </c>
      <c r="CYY87" s="138">
        <f t="shared" ref="CYY87" si="2907">CYX87+CYY86</f>
        <v>380000</v>
      </c>
      <c r="CYZ87" s="129">
        <f t="shared" ref="CYZ87" si="2908">CYM87</f>
        <v>10000</v>
      </c>
      <c r="CZA87" s="184" t="s">
        <v>3</v>
      </c>
      <c r="CZB87" s="185" t="s">
        <v>84</v>
      </c>
      <c r="CZC87" s="146">
        <f>CZD87</f>
        <v>10000</v>
      </c>
      <c r="CZD87" s="137">
        <v>10000</v>
      </c>
      <c r="CZE87" s="138">
        <f t="shared" ref="CZE87:CZF87" si="2909">CZD87+CZE86</f>
        <v>40000</v>
      </c>
      <c r="CZF87" s="138">
        <f t="shared" si="2909"/>
        <v>70000</v>
      </c>
      <c r="CZG87" s="138">
        <f t="shared" ref="CZG87" si="2910">CZF87+CZG86</f>
        <v>100000</v>
      </c>
      <c r="CZH87" s="138">
        <f t="shared" ref="CZH87" si="2911">CZG87+CZH86</f>
        <v>130000</v>
      </c>
      <c r="CZI87" s="138">
        <f t="shared" ref="CZI87" si="2912">CZH87+CZI86</f>
        <v>170000</v>
      </c>
      <c r="CZJ87" s="138">
        <f t="shared" ref="CZJ87" si="2913">CZI87+CZJ86</f>
        <v>210000</v>
      </c>
      <c r="CZK87" s="138">
        <f t="shared" ref="CZK87" si="2914">CZJ87+CZK86</f>
        <v>240000</v>
      </c>
      <c r="CZL87" s="138">
        <f t="shared" ref="CZL87" si="2915">CZK87+CZL86</f>
        <v>280000</v>
      </c>
      <c r="CZM87" s="138">
        <f t="shared" ref="CZM87" si="2916">CZL87+CZM86</f>
        <v>310000</v>
      </c>
      <c r="CZN87" s="138">
        <f t="shared" ref="CZN87" si="2917">CZM87+CZN86</f>
        <v>340000</v>
      </c>
      <c r="CZO87" s="138">
        <f t="shared" ref="CZO87" si="2918">CZN87+CZO86</f>
        <v>380000</v>
      </c>
      <c r="CZP87" s="129">
        <f t="shared" ref="CZP87" si="2919">CZC87</f>
        <v>10000</v>
      </c>
      <c r="CZQ87" s="184" t="s">
        <v>3</v>
      </c>
      <c r="CZR87" s="185" t="s">
        <v>84</v>
      </c>
      <c r="CZS87" s="146">
        <f>CZT87</f>
        <v>10000</v>
      </c>
      <c r="CZT87" s="137">
        <v>10000</v>
      </c>
      <c r="CZU87" s="138">
        <f t="shared" ref="CZU87:CZV87" si="2920">CZT87+CZU86</f>
        <v>40000</v>
      </c>
      <c r="CZV87" s="138">
        <f t="shared" si="2920"/>
        <v>70000</v>
      </c>
      <c r="CZW87" s="138">
        <f t="shared" ref="CZW87" si="2921">CZV87+CZW86</f>
        <v>100000</v>
      </c>
      <c r="CZX87" s="138">
        <f t="shared" ref="CZX87" si="2922">CZW87+CZX86</f>
        <v>130000</v>
      </c>
      <c r="CZY87" s="138">
        <f t="shared" ref="CZY87" si="2923">CZX87+CZY86</f>
        <v>170000</v>
      </c>
      <c r="CZZ87" s="138">
        <f t="shared" ref="CZZ87" si="2924">CZY87+CZZ86</f>
        <v>210000</v>
      </c>
      <c r="DAA87" s="138">
        <f t="shared" ref="DAA87" si="2925">CZZ87+DAA86</f>
        <v>240000</v>
      </c>
      <c r="DAB87" s="138">
        <f t="shared" ref="DAB87" si="2926">DAA87+DAB86</f>
        <v>280000</v>
      </c>
      <c r="DAC87" s="138">
        <f t="shared" ref="DAC87" si="2927">DAB87+DAC86</f>
        <v>310000</v>
      </c>
      <c r="DAD87" s="138">
        <f t="shared" ref="DAD87" si="2928">DAC87+DAD86</f>
        <v>340000</v>
      </c>
      <c r="DAE87" s="138">
        <f t="shared" ref="DAE87" si="2929">DAD87+DAE86</f>
        <v>380000</v>
      </c>
      <c r="DAF87" s="129">
        <f t="shared" ref="DAF87" si="2930">CZS87</f>
        <v>10000</v>
      </c>
      <c r="DAG87" s="184" t="s">
        <v>3</v>
      </c>
      <c r="DAH87" s="185" t="s">
        <v>84</v>
      </c>
      <c r="DAI87" s="146">
        <f>DAJ87</f>
        <v>10000</v>
      </c>
      <c r="DAJ87" s="137">
        <v>10000</v>
      </c>
      <c r="DAK87" s="138">
        <f t="shared" ref="DAK87:DAL87" si="2931">DAJ87+DAK86</f>
        <v>40000</v>
      </c>
      <c r="DAL87" s="138">
        <f t="shared" si="2931"/>
        <v>70000</v>
      </c>
      <c r="DAM87" s="138">
        <f t="shared" ref="DAM87" si="2932">DAL87+DAM86</f>
        <v>100000</v>
      </c>
      <c r="DAN87" s="138">
        <f t="shared" ref="DAN87" si="2933">DAM87+DAN86</f>
        <v>130000</v>
      </c>
      <c r="DAO87" s="138">
        <f t="shared" ref="DAO87" si="2934">DAN87+DAO86</f>
        <v>170000</v>
      </c>
      <c r="DAP87" s="138">
        <f t="shared" ref="DAP87" si="2935">DAO87+DAP86</f>
        <v>210000</v>
      </c>
      <c r="DAQ87" s="138">
        <f t="shared" ref="DAQ87" si="2936">DAP87+DAQ86</f>
        <v>240000</v>
      </c>
      <c r="DAR87" s="138">
        <f t="shared" ref="DAR87" si="2937">DAQ87+DAR86</f>
        <v>280000</v>
      </c>
      <c r="DAS87" s="138">
        <f t="shared" ref="DAS87" si="2938">DAR87+DAS86</f>
        <v>310000</v>
      </c>
      <c r="DAT87" s="138">
        <f t="shared" ref="DAT87" si="2939">DAS87+DAT86</f>
        <v>340000</v>
      </c>
      <c r="DAU87" s="138">
        <f t="shared" ref="DAU87" si="2940">DAT87+DAU86</f>
        <v>380000</v>
      </c>
      <c r="DAV87" s="129">
        <f t="shared" ref="DAV87" si="2941">DAI87</f>
        <v>10000</v>
      </c>
      <c r="DAW87" s="184" t="s">
        <v>3</v>
      </c>
      <c r="DAX87" s="185" t="s">
        <v>84</v>
      </c>
      <c r="DAY87" s="146">
        <f>DAZ87</f>
        <v>10000</v>
      </c>
      <c r="DAZ87" s="137">
        <v>10000</v>
      </c>
      <c r="DBA87" s="138">
        <f t="shared" ref="DBA87:DBB87" si="2942">DAZ87+DBA86</f>
        <v>40000</v>
      </c>
      <c r="DBB87" s="138">
        <f t="shared" si="2942"/>
        <v>70000</v>
      </c>
      <c r="DBC87" s="138">
        <f t="shared" ref="DBC87" si="2943">DBB87+DBC86</f>
        <v>100000</v>
      </c>
      <c r="DBD87" s="138">
        <f t="shared" ref="DBD87" si="2944">DBC87+DBD86</f>
        <v>130000</v>
      </c>
      <c r="DBE87" s="138">
        <f t="shared" ref="DBE87" si="2945">DBD87+DBE86</f>
        <v>170000</v>
      </c>
      <c r="DBF87" s="138">
        <f t="shared" ref="DBF87" si="2946">DBE87+DBF86</f>
        <v>210000</v>
      </c>
      <c r="DBG87" s="138">
        <f t="shared" ref="DBG87" si="2947">DBF87+DBG86</f>
        <v>240000</v>
      </c>
      <c r="DBH87" s="138">
        <f t="shared" ref="DBH87" si="2948">DBG87+DBH86</f>
        <v>280000</v>
      </c>
      <c r="DBI87" s="138">
        <f t="shared" ref="DBI87" si="2949">DBH87+DBI86</f>
        <v>310000</v>
      </c>
      <c r="DBJ87" s="138">
        <f t="shared" ref="DBJ87" si="2950">DBI87+DBJ86</f>
        <v>340000</v>
      </c>
      <c r="DBK87" s="138">
        <f t="shared" ref="DBK87" si="2951">DBJ87+DBK86</f>
        <v>380000</v>
      </c>
      <c r="DBL87" s="129">
        <f t="shared" ref="DBL87" si="2952">DAY87</f>
        <v>10000</v>
      </c>
      <c r="DBM87" s="184" t="s">
        <v>3</v>
      </c>
      <c r="DBN87" s="185" t="s">
        <v>84</v>
      </c>
      <c r="DBO87" s="146">
        <f>DBP87</f>
        <v>10000</v>
      </c>
      <c r="DBP87" s="137">
        <v>10000</v>
      </c>
      <c r="DBQ87" s="138">
        <f t="shared" ref="DBQ87:DBR87" si="2953">DBP87+DBQ86</f>
        <v>40000</v>
      </c>
      <c r="DBR87" s="138">
        <f t="shared" si="2953"/>
        <v>70000</v>
      </c>
      <c r="DBS87" s="138">
        <f t="shared" ref="DBS87" si="2954">DBR87+DBS86</f>
        <v>100000</v>
      </c>
      <c r="DBT87" s="138">
        <f t="shared" ref="DBT87" si="2955">DBS87+DBT86</f>
        <v>130000</v>
      </c>
      <c r="DBU87" s="138">
        <f t="shared" ref="DBU87" si="2956">DBT87+DBU86</f>
        <v>170000</v>
      </c>
      <c r="DBV87" s="138">
        <f t="shared" ref="DBV87" si="2957">DBU87+DBV86</f>
        <v>210000</v>
      </c>
      <c r="DBW87" s="138">
        <f t="shared" ref="DBW87" si="2958">DBV87+DBW86</f>
        <v>240000</v>
      </c>
      <c r="DBX87" s="138">
        <f t="shared" ref="DBX87" si="2959">DBW87+DBX86</f>
        <v>280000</v>
      </c>
      <c r="DBY87" s="138">
        <f t="shared" ref="DBY87" si="2960">DBX87+DBY86</f>
        <v>310000</v>
      </c>
      <c r="DBZ87" s="138">
        <f t="shared" ref="DBZ87" si="2961">DBY87+DBZ86</f>
        <v>340000</v>
      </c>
      <c r="DCA87" s="138">
        <f t="shared" ref="DCA87" si="2962">DBZ87+DCA86</f>
        <v>380000</v>
      </c>
      <c r="DCB87" s="129">
        <f t="shared" ref="DCB87" si="2963">DBO87</f>
        <v>10000</v>
      </c>
      <c r="DCC87" s="184" t="s">
        <v>3</v>
      </c>
      <c r="DCD87" s="185" t="s">
        <v>84</v>
      </c>
      <c r="DCE87" s="146">
        <f>DCF87</f>
        <v>10000</v>
      </c>
      <c r="DCF87" s="137">
        <v>10000</v>
      </c>
      <c r="DCG87" s="138">
        <f t="shared" ref="DCG87:DCH87" si="2964">DCF87+DCG86</f>
        <v>40000</v>
      </c>
      <c r="DCH87" s="138">
        <f t="shared" si="2964"/>
        <v>70000</v>
      </c>
      <c r="DCI87" s="138">
        <f t="shared" ref="DCI87" si="2965">DCH87+DCI86</f>
        <v>100000</v>
      </c>
      <c r="DCJ87" s="138">
        <f t="shared" ref="DCJ87" si="2966">DCI87+DCJ86</f>
        <v>130000</v>
      </c>
      <c r="DCK87" s="138">
        <f t="shared" ref="DCK87" si="2967">DCJ87+DCK86</f>
        <v>170000</v>
      </c>
      <c r="DCL87" s="138">
        <f t="shared" ref="DCL87" si="2968">DCK87+DCL86</f>
        <v>210000</v>
      </c>
      <c r="DCM87" s="138">
        <f t="shared" ref="DCM87" si="2969">DCL87+DCM86</f>
        <v>240000</v>
      </c>
      <c r="DCN87" s="138">
        <f t="shared" ref="DCN87" si="2970">DCM87+DCN86</f>
        <v>280000</v>
      </c>
      <c r="DCO87" s="138">
        <f t="shared" ref="DCO87" si="2971">DCN87+DCO86</f>
        <v>310000</v>
      </c>
      <c r="DCP87" s="138">
        <f t="shared" ref="DCP87" si="2972">DCO87+DCP86</f>
        <v>340000</v>
      </c>
      <c r="DCQ87" s="138">
        <f t="shared" ref="DCQ87" si="2973">DCP87+DCQ86</f>
        <v>380000</v>
      </c>
      <c r="DCR87" s="129">
        <f t="shared" ref="DCR87" si="2974">DCE87</f>
        <v>10000</v>
      </c>
      <c r="DCS87" s="184" t="s">
        <v>3</v>
      </c>
      <c r="DCT87" s="185" t="s">
        <v>84</v>
      </c>
      <c r="DCU87" s="146">
        <f>DCV87</f>
        <v>10000</v>
      </c>
      <c r="DCV87" s="137">
        <v>10000</v>
      </c>
      <c r="DCW87" s="138">
        <f t="shared" ref="DCW87:DCX87" si="2975">DCV87+DCW86</f>
        <v>40000</v>
      </c>
      <c r="DCX87" s="138">
        <f t="shared" si="2975"/>
        <v>70000</v>
      </c>
      <c r="DCY87" s="138">
        <f t="shared" ref="DCY87" si="2976">DCX87+DCY86</f>
        <v>100000</v>
      </c>
      <c r="DCZ87" s="138">
        <f t="shared" ref="DCZ87" si="2977">DCY87+DCZ86</f>
        <v>130000</v>
      </c>
      <c r="DDA87" s="138">
        <f t="shared" ref="DDA87" si="2978">DCZ87+DDA86</f>
        <v>170000</v>
      </c>
      <c r="DDB87" s="138">
        <f t="shared" ref="DDB87" si="2979">DDA87+DDB86</f>
        <v>210000</v>
      </c>
      <c r="DDC87" s="138">
        <f t="shared" ref="DDC87" si="2980">DDB87+DDC86</f>
        <v>240000</v>
      </c>
      <c r="DDD87" s="138">
        <f t="shared" ref="DDD87" si="2981">DDC87+DDD86</f>
        <v>280000</v>
      </c>
      <c r="DDE87" s="138">
        <f t="shared" ref="DDE87" si="2982">DDD87+DDE86</f>
        <v>310000</v>
      </c>
      <c r="DDF87" s="138">
        <f t="shared" ref="DDF87" si="2983">DDE87+DDF86</f>
        <v>340000</v>
      </c>
      <c r="DDG87" s="138">
        <f t="shared" ref="DDG87" si="2984">DDF87+DDG86</f>
        <v>380000</v>
      </c>
      <c r="DDH87" s="129">
        <f t="shared" ref="DDH87" si="2985">DCU87</f>
        <v>10000</v>
      </c>
      <c r="DDI87" s="184" t="s">
        <v>3</v>
      </c>
      <c r="DDJ87" s="185" t="s">
        <v>84</v>
      </c>
      <c r="DDK87" s="146">
        <f>DDL87</f>
        <v>10000</v>
      </c>
      <c r="DDL87" s="137">
        <v>10000</v>
      </c>
      <c r="DDM87" s="138">
        <f t="shared" ref="DDM87:DDN87" si="2986">DDL87+DDM86</f>
        <v>40000</v>
      </c>
      <c r="DDN87" s="138">
        <f t="shared" si="2986"/>
        <v>70000</v>
      </c>
      <c r="DDO87" s="138">
        <f t="shared" ref="DDO87" si="2987">DDN87+DDO86</f>
        <v>100000</v>
      </c>
      <c r="DDP87" s="138">
        <f t="shared" ref="DDP87" si="2988">DDO87+DDP86</f>
        <v>130000</v>
      </c>
      <c r="DDQ87" s="138">
        <f t="shared" ref="DDQ87" si="2989">DDP87+DDQ86</f>
        <v>170000</v>
      </c>
      <c r="DDR87" s="138">
        <f t="shared" ref="DDR87" si="2990">DDQ87+DDR86</f>
        <v>210000</v>
      </c>
      <c r="DDS87" s="138">
        <f t="shared" ref="DDS87" si="2991">DDR87+DDS86</f>
        <v>240000</v>
      </c>
      <c r="DDT87" s="138">
        <f t="shared" ref="DDT87" si="2992">DDS87+DDT86</f>
        <v>280000</v>
      </c>
      <c r="DDU87" s="138">
        <f t="shared" ref="DDU87" si="2993">DDT87+DDU86</f>
        <v>310000</v>
      </c>
      <c r="DDV87" s="138">
        <f t="shared" ref="DDV87" si="2994">DDU87+DDV86</f>
        <v>340000</v>
      </c>
      <c r="DDW87" s="138">
        <f t="shared" ref="DDW87" si="2995">DDV87+DDW86</f>
        <v>380000</v>
      </c>
      <c r="DDX87" s="129">
        <f t="shared" ref="DDX87" si="2996">DDK87</f>
        <v>10000</v>
      </c>
      <c r="DDY87" s="184" t="s">
        <v>3</v>
      </c>
      <c r="DDZ87" s="185" t="s">
        <v>84</v>
      </c>
      <c r="DEA87" s="146">
        <f>DEB87</f>
        <v>10000</v>
      </c>
      <c r="DEB87" s="137">
        <v>10000</v>
      </c>
      <c r="DEC87" s="138">
        <f t="shared" ref="DEC87:DED87" si="2997">DEB87+DEC86</f>
        <v>40000</v>
      </c>
      <c r="DED87" s="138">
        <f t="shared" si="2997"/>
        <v>70000</v>
      </c>
      <c r="DEE87" s="138">
        <f t="shared" ref="DEE87" si="2998">DED87+DEE86</f>
        <v>100000</v>
      </c>
      <c r="DEF87" s="138">
        <f t="shared" ref="DEF87" si="2999">DEE87+DEF86</f>
        <v>130000</v>
      </c>
      <c r="DEG87" s="138">
        <f t="shared" ref="DEG87" si="3000">DEF87+DEG86</f>
        <v>170000</v>
      </c>
      <c r="DEH87" s="138">
        <f t="shared" ref="DEH87" si="3001">DEG87+DEH86</f>
        <v>210000</v>
      </c>
      <c r="DEI87" s="138">
        <f t="shared" ref="DEI87" si="3002">DEH87+DEI86</f>
        <v>240000</v>
      </c>
      <c r="DEJ87" s="138">
        <f t="shared" ref="DEJ87" si="3003">DEI87+DEJ86</f>
        <v>280000</v>
      </c>
      <c r="DEK87" s="138">
        <f t="shared" ref="DEK87" si="3004">DEJ87+DEK86</f>
        <v>310000</v>
      </c>
      <c r="DEL87" s="138">
        <f t="shared" ref="DEL87" si="3005">DEK87+DEL86</f>
        <v>340000</v>
      </c>
      <c r="DEM87" s="138">
        <f t="shared" ref="DEM87" si="3006">DEL87+DEM86</f>
        <v>380000</v>
      </c>
      <c r="DEN87" s="129">
        <f t="shared" ref="DEN87" si="3007">DEA87</f>
        <v>10000</v>
      </c>
      <c r="DEO87" s="184" t="s">
        <v>3</v>
      </c>
      <c r="DEP87" s="185" t="s">
        <v>84</v>
      </c>
      <c r="DEQ87" s="146">
        <f>DER87</f>
        <v>10000</v>
      </c>
      <c r="DER87" s="137">
        <v>10000</v>
      </c>
      <c r="DES87" s="138">
        <f t="shared" ref="DES87:DET87" si="3008">DER87+DES86</f>
        <v>40000</v>
      </c>
      <c r="DET87" s="138">
        <f t="shared" si="3008"/>
        <v>70000</v>
      </c>
      <c r="DEU87" s="138">
        <f t="shared" ref="DEU87" si="3009">DET87+DEU86</f>
        <v>100000</v>
      </c>
      <c r="DEV87" s="138">
        <f t="shared" ref="DEV87" si="3010">DEU87+DEV86</f>
        <v>130000</v>
      </c>
      <c r="DEW87" s="138">
        <f t="shared" ref="DEW87" si="3011">DEV87+DEW86</f>
        <v>170000</v>
      </c>
      <c r="DEX87" s="138">
        <f t="shared" ref="DEX87" si="3012">DEW87+DEX86</f>
        <v>210000</v>
      </c>
      <c r="DEY87" s="138">
        <f t="shared" ref="DEY87" si="3013">DEX87+DEY86</f>
        <v>240000</v>
      </c>
      <c r="DEZ87" s="138">
        <f t="shared" ref="DEZ87" si="3014">DEY87+DEZ86</f>
        <v>280000</v>
      </c>
      <c r="DFA87" s="138">
        <f t="shared" ref="DFA87" si="3015">DEZ87+DFA86</f>
        <v>310000</v>
      </c>
      <c r="DFB87" s="138">
        <f t="shared" ref="DFB87" si="3016">DFA87+DFB86</f>
        <v>340000</v>
      </c>
      <c r="DFC87" s="138">
        <f t="shared" ref="DFC87" si="3017">DFB87+DFC86</f>
        <v>380000</v>
      </c>
      <c r="DFD87" s="129">
        <f t="shared" ref="DFD87" si="3018">DEQ87</f>
        <v>10000</v>
      </c>
      <c r="DFE87" s="184" t="s">
        <v>3</v>
      </c>
      <c r="DFF87" s="185" t="s">
        <v>84</v>
      </c>
      <c r="DFG87" s="146">
        <f>DFH87</f>
        <v>10000</v>
      </c>
      <c r="DFH87" s="137">
        <v>10000</v>
      </c>
      <c r="DFI87" s="138">
        <f t="shared" ref="DFI87:DFJ87" si="3019">DFH87+DFI86</f>
        <v>40000</v>
      </c>
      <c r="DFJ87" s="138">
        <f t="shared" si="3019"/>
        <v>70000</v>
      </c>
      <c r="DFK87" s="138">
        <f t="shared" ref="DFK87" si="3020">DFJ87+DFK86</f>
        <v>100000</v>
      </c>
      <c r="DFL87" s="138">
        <f t="shared" ref="DFL87" si="3021">DFK87+DFL86</f>
        <v>130000</v>
      </c>
      <c r="DFM87" s="138">
        <f t="shared" ref="DFM87" si="3022">DFL87+DFM86</f>
        <v>170000</v>
      </c>
      <c r="DFN87" s="138">
        <f t="shared" ref="DFN87" si="3023">DFM87+DFN86</f>
        <v>210000</v>
      </c>
      <c r="DFO87" s="138">
        <f t="shared" ref="DFO87" si="3024">DFN87+DFO86</f>
        <v>240000</v>
      </c>
      <c r="DFP87" s="138">
        <f t="shared" ref="DFP87" si="3025">DFO87+DFP86</f>
        <v>280000</v>
      </c>
      <c r="DFQ87" s="138">
        <f t="shared" ref="DFQ87" si="3026">DFP87+DFQ86</f>
        <v>310000</v>
      </c>
      <c r="DFR87" s="138">
        <f t="shared" ref="DFR87" si="3027">DFQ87+DFR86</f>
        <v>340000</v>
      </c>
      <c r="DFS87" s="138">
        <f t="shared" ref="DFS87" si="3028">DFR87+DFS86</f>
        <v>380000</v>
      </c>
      <c r="DFT87" s="129">
        <f t="shared" ref="DFT87" si="3029">DFG87</f>
        <v>10000</v>
      </c>
      <c r="DFU87" s="184" t="s">
        <v>3</v>
      </c>
      <c r="DFV87" s="185" t="s">
        <v>84</v>
      </c>
      <c r="DFW87" s="146">
        <f>DFX87</f>
        <v>10000</v>
      </c>
      <c r="DFX87" s="137">
        <v>10000</v>
      </c>
      <c r="DFY87" s="138">
        <f t="shared" ref="DFY87:DFZ87" si="3030">DFX87+DFY86</f>
        <v>40000</v>
      </c>
      <c r="DFZ87" s="138">
        <f t="shared" si="3030"/>
        <v>70000</v>
      </c>
      <c r="DGA87" s="138">
        <f t="shared" ref="DGA87" si="3031">DFZ87+DGA86</f>
        <v>100000</v>
      </c>
      <c r="DGB87" s="138">
        <f t="shared" ref="DGB87" si="3032">DGA87+DGB86</f>
        <v>130000</v>
      </c>
      <c r="DGC87" s="138">
        <f t="shared" ref="DGC87" si="3033">DGB87+DGC86</f>
        <v>170000</v>
      </c>
      <c r="DGD87" s="138">
        <f t="shared" ref="DGD87" si="3034">DGC87+DGD86</f>
        <v>210000</v>
      </c>
      <c r="DGE87" s="138">
        <f t="shared" ref="DGE87" si="3035">DGD87+DGE86</f>
        <v>240000</v>
      </c>
      <c r="DGF87" s="138">
        <f t="shared" ref="DGF87" si="3036">DGE87+DGF86</f>
        <v>280000</v>
      </c>
      <c r="DGG87" s="138">
        <f t="shared" ref="DGG87" si="3037">DGF87+DGG86</f>
        <v>310000</v>
      </c>
      <c r="DGH87" s="138">
        <f t="shared" ref="DGH87" si="3038">DGG87+DGH86</f>
        <v>340000</v>
      </c>
      <c r="DGI87" s="138">
        <f t="shared" ref="DGI87" si="3039">DGH87+DGI86</f>
        <v>380000</v>
      </c>
      <c r="DGJ87" s="129">
        <f t="shared" ref="DGJ87" si="3040">DFW87</f>
        <v>10000</v>
      </c>
      <c r="DGK87" s="184" t="s">
        <v>3</v>
      </c>
      <c r="DGL87" s="185" t="s">
        <v>84</v>
      </c>
      <c r="DGM87" s="146">
        <f>DGN87</f>
        <v>10000</v>
      </c>
      <c r="DGN87" s="137">
        <v>10000</v>
      </c>
      <c r="DGO87" s="138">
        <f t="shared" ref="DGO87:DGP87" si="3041">DGN87+DGO86</f>
        <v>40000</v>
      </c>
      <c r="DGP87" s="138">
        <f t="shared" si="3041"/>
        <v>70000</v>
      </c>
      <c r="DGQ87" s="138">
        <f t="shared" ref="DGQ87" si="3042">DGP87+DGQ86</f>
        <v>100000</v>
      </c>
      <c r="DGR87" s="138">
        <f t="shared" ref="DGR87" si="3043">DGQ87+DGR86</f>
        <v>130000</v>
      </c>
      <c r="DGS87" s="138">
        <f t="shared" ref="DGS87" si="3044">DGR87+DGS86</f>
        <v>170000</v>
      </c>
      <c r="DGT87" s="138">
        <f t="shared" ref="DGT87" si="3045">DGS87+DGT86</f>
        <v>210000</v>
      </c>
      <c r="DGU87" s="138">
        <f t="shared" ref="DGU87" si="3046">DGT87+DGU86</f>
        <v>240000</v>
      </c>
      <c r="DGV87" s="138">
        <f t="shared" ref="DGV87" si="3047">DGU87+DGV86</f>
        <v>280000</v>
      </c>
      <c r="DGW87" s="138">
        <f t="shared" ref="DGW87" si="3048">DGV87+DGW86</f>
        <v>310000</v>
      </c>
      <c r="DGX87" s="138">
        <f t="shared" ref="DGX87" si="3049">DGW87+DGX86</f>
        <v>340000</v>
      </c>
      <c r="DGY87" s="138">
        <f t="shared" ref="DGY87" si="3050">DGX87+DGY86</f>
        <v>380000</v>
      </c>
      <c r="DGZ87" s="129">
        <f t="shared" ref="DGZ87" si="3051">DGM87</f>
        <v>10000</v>
      </c>
      <c r="DHA87" s="184" t="s">
        <v>3</v>
      </c>
      <c r="DHB87" s="185" t="s">
        <v>84</v>
      </c>
      <c r="DHC87" s="146">
        <f>DHD87</f>
        <v>10000</v>
      </c>
      <c r="DHD87" s="137">
        <v>10000</v>
      </c>
      <c r="DHE87" s="138">
        <f t="shared" ref="DHE87:DHF87" si="3052">DHD87+DHE86</f>
        <v>40000</v>
      </c>
      <c r="DHF87" s="138">
        <f t="shared" si="3052"/>
        <v>70000</v>
      </c>
      <c r="DHG87" s="138">
        <f t="shared" ref="DHG87" si="3053">DHF87+DHG86</f>
        <v>100000</v>
      </c>
      <c r="DHH87" s="138">
        <f t="shared" ref="DHH87" si="3054">DHG87+DHH86</f>
        <v>130000</v>
      </c>
      <c r="DHI87" s="138">
        <f t="shared" ref="DHI87" si="3055">DHH87+DHI86</f>
        <v>170000</v>
      </c>
      <c r="DHJ87" s="138">
        <f t="shared" ref="DHJ87" si="3056">DHI87+DHJ86</f>
        <v>210000</v>
      </c>
      <c r="DHK87" s="138">
        <f t="shared" ref="DHK87" si="3057">DHJ87+DHK86</f>
        <v>240000</v>
      </c>
      <c r="DHL87" s="138">
        <f t="shared" ref="DHL87" si="3058">DHK87+DHL86</f>
        <v>280000</v>
      </c>
      <c r="DHM87" s="138">
        <f t="shared" ref="DHM87" si="3059">DHL87+DHM86</f>
        <v>310000</v>
      </c>
      <c r="DHN87" s="138">
        <f t="shared" ref="DHN87" si="3060">DHM87+DHN86</f>
        <v>340000</v>
      </c>
      <c r="DHO87" s="138">
        <f t="shared" ref="DHO87" si="3061">DHN87+DHO86</f>
        <v>380000</v>
      </c>
      <c r="DHP87" s="129">
        <f t="shared" ref="DHP87" si="3062">DHC87</f>
        <v>10000</v>
      </c>
      <c r="DHQ87" s="184" t="s">
        <v>3</v>
      </c>
      <c r="DHR87" s="185" t="s">
        <v>84</v>
      </c>
      <c r="DHS87" s="146">
        <f>DHT87</f>
        <v>10000</v>
      </c>
      <c r="DHT87" s="137">
        <v>10000</v>
      </c>
      <c r="DHU87" s="138">
        <f t="shared" ref="DHU87:DHV87" si="3063">DHT87+DHU86</f>
        <v>40000</v>
      </c>
      <c r="DHV87" s="138">
        <f t="shared" si="3063"/>
        <v>70000</v>
      </c>
      <c r="DHW87" s="138">
        <f t="shared" ref="DHW87" si="3064">DHV87+DHW86</f>
        <v>100000</v>
      </c>
      <c r="DHX87" s="138">
        <f t="shared" ref="DHX87" si="3065">DHW87+DHX86</f>
        <v>130000</v>
      </c>
      <c r="DHY87" s="138">
        <f t="shared" ref="DHY87" si="3066">DHX87+DHY86</f>
        <v>170000</v>
      </c>
      <c r="DHZ87" s="138">
        <f t="shared" ref="DHZ87" si="3067">DHY87+DHZ86</f>
        <v>210000</v>
      </c>
      <c r="DIA87" s="138">
        <f t="shared" ref="DIA87" si="3068">DHZ87+DIA86</f>
        <v>240000</v>
      </c>
      <c r="DIB87" s="138">
        <f t="shared" ref="DIB87" si="3069">DIA87+DIB86</f>
        <v>280000</v>
      </c>
      <c r="DIC87" s="138">
        <f t="shared" ref="DIC87" si="3070">DIB87+DIC86</f>
        <v>310000</v>
      </c>
      <c r="DID87" s="138">
        <f t="shared" ref="DID87" si="3071">DIC87+DID86</f>
        <v>340000</v>
      </c>
      <c r="DIE87" s="138">
        <f t="shared" ref="DIE87" si="3072">DID87+DIE86</f>
        <v>380000</v>
      </c>
      <c r="DIF87" s="129">
        <f t="shared" ref="DIF87" si="3073">DHS87</f>
        <v>10000</v>
      </c>
      <c r="DIG87" s="184" t="s">
        <v>3</v>
      </c>
      <c r="DIH87" s="185" t="s">
        <v>84</v>
      </c>
      <c r="DII87" s="146">
        <f>DIJ87</f>
        <v>10000</v>
      </c>
      <c r="DIJ87" s="137">
        <v>10000</v>
      </c>
      <c r="DIK87" s="138">
        <f t="shared" ref="DIK87:DIL87" si="3074">DIJ87+DIK86</f>
        <v>40000</v>
      </c>
      <c r="DIL87" s="138">
        <f t="shared" si="3074"/>
        <v>70000</v>
      </c>
      <c r="DIM87" s="138">
        <f t="shared" ref="DIM87" si="3075">DIL87+DIM86</f>
        <v>100000</v>
      </c>
      <c r="DIN87" s="138">
        <f t="shared" ref="DIN87" si="3076">DIM87+DIN86</f>
        <v>130000</v>
      </c>
      <c r="DIO87" s="138">
        <f t="shared" ref="DIO87" si="3077">DIN87+DIO86</f>
        <v>170000</v>
      </c>
      <c r="DIP87" s="138">
        <f t="shared" ref="DIP87" si="3078">DIO87+DIP86</f>
        <v>210000</v>
      </c>
      <c r="DIQ87" s="138">
        <f t="shared" ref="DIQ87" si="3079">DIP87+DIQ86</f>
        <v>240000</v>
      </c>
      <c r="DIR87" s="138">
        <f t="shared" ref="DIR87" si="3080">DIQ87+DIR86</f>
        <v>280000</v>
      </c>
      <c r="DIS87" s="138">
        <f t="shared" ref="DIS87" si="3081">DIR87+DIS86</f>
        <v>310000</v>
      </c>
      <c r="DIT87" s="138">
        <f t="shared" ref="DIT87" si="3082">DIS87+DIT86</f>
        <v>340000</v>
      </c>
      <c r="DIU87" s="138">
        <f t="shared" ref="DIU87" si="3083">DIT87+DIU86</f>
        <v>380000</v>
      </c>
      <c r="DIV87" s="129">
        <f t="shared" ref="DIV87" si="3084">DII87</f>
        <v>10000</v>
      </c>
      <c r="DIW87" s="184" t="s">
        <v>3</v>
      </c>
      <c r="DIX87" s="185" t="s">
        <v>84</v>
      </c>
      <c r="DIY87" s="146">
        <f>DIZ87</f>
        <v>10000</v>
      </c>
      <c r="DIZ87" s="137">
        <v>10000</v>
      </c>
      <c r="DJA87" s="138">
        <f t="shared" ref="DJA87:DJB87" si="3085">DIZ87+DJA86</f>
        <v>40000</v>
      </c>
      <c r="DJB87" s="138">
        <f t="shared" si="3085"/>
        <v>70000</v>
      </c>
      <c r="DJC87" s="138">
        <f t="shared" ref="DJC87" si="3086">DJB87+DJC86</f>
        <v>100000</v>
      </c>
      <c r="DJD87" s="138">
        <f t="shared" ref="DJD87" si="3087">DJC87+DJD86</f>
        <v>130000</v>
      </c>
      <c r="DJE87" s="138">
        <f t="shared" ref="DJE87" si="3088">DJD87+DJE86</f>
        <v>170000</v>
      </c>
      <c r="DJF87" s="138">
        <f t="shared" ref="DJF87" si="3089">DJE87+DJF86</f>
        <v>210000</v>
      </c>
      <c r="DJG87" s="138">
        <f t="shared" ref="DJG87" si="3090">DJF87+DJG86</f>
        <v>240000</v>
      </c>
      <c r="DJH87" s="138">
        <f t="shared" ref="DJH87" si="3091">DJG87+DJH86</f>
        <v>280000</v>
      </c>
      <c r="DJI87" s="138">
        <f t="shared" ref="DJI87" si="3092">DJH87+DJI86</f>
        <v>310000</v>
      </c>
      <c r="DJJ87" s="138">
        <f t="shared" ref="DJJ87" si="3093">DJI87+DJJ86</f>
        <v>340000</v>
      </c>
      <c r="DJK87" s="138">
        <f t="shared" ref="DJK87" si="3094">DJJ87+DJK86</f>
        <v>380000</v>
      </c>
      <c r="DJL87" s="129">
        <f t="shared" ref="DJL87" si="3095">DIY87</f>
        <v>10000</v>
      </c>
      <c r="DJM87" s="184" t="s">
        <v>3</v>
      </c>
      <c r="DJN87" s="185" t="s">
        <v>84</v>
      </c>
      <c r="DJO87" s="146">
        <f>DJP87</f>
        <v>10000</v>
      </c>
      <c r="DJP87" s="137">
        <v>10000</v>
      </c>
      <c r="DJQ87" s="138">
        <f t="shared" ref="DJQ87:DJR87" si="3096">DJP87+DJQ86</f>
        <v>40000</v>
      </c>
      <c r="DJR87" s="138">
        <f t="shared" si="3096"/>
        <v>70000</v>
      </c>
      <c r="DJS87" s="138">
        <f t="shared" ref="DJS87" si="3097">DJR87+DJS86</f>
        <v>100000</v>
      </c>
      <c r="DJT87" s="138">
        <f t="shared" ref="DJT87" si="3098">DJS87+DJT86</f>
        <v>130000</v>
      </c>
      <c r="DJU87" s="138">
        <f t="shared" ref="DJU87" si="3099">DJT87+DJU86</f>
        <v>170000</v>
      </c>
      <c r="DJV87" s="138">
        <f t="shared" ref="DJV87" si="3100">DJU87+DJV86</f>
        <v>210000</v>
      </c>
      <c r="DJW87" s="138">
        <f t="shared" ref="DJW87" si="3101">DJV87+DJW86</f>
        <v>240000</v>
      </c>
      <c r="DJX87" s="138">
        <f t="shared" ref="DJX87" si="3102">DJW87+DJX86</f>
        <v>280000</v>
      </c>
      <c r="DJY87" s="138">
        <f t="shared" ref="DJY87" si="3103">DJX87+DJY86</f>
        <v>310000</v>
      </c>
      <c r="DJZ87" s="138">
        <f t="shared" ref="DJZ87" si="3104">DJY87+DJZ86</f>
        <v>340000</v>
      </c>
      <c r="DKA87" s="138">
        <f t="shared" ref="DKA87" si="3105">DJZ87+DKA86</f>
        <v>380000</v>
      </c>
      <c r="DKB87" s="129">
        <f t="shared" ref="DKB87" si="3106">DJO87</f>
        <v>10000</v>
      </c>
      <c r="DKC87" s="184" t="s">
        <v>3</v>
      </c>
      <c r="DKD87" s="185" t="s">
        <v>84</v>
      </c>
      <c r="DKE87" s="146">
        <f>DKF87</f>
        <v>10000</v>
      </c>
      <c r="DKF87" s="137">
        <v>10000</v>
      </c>
      <c r="DKG87" s="138">
        <f t="shared" ref="DKG87:DKH87" si="3107">DKF87+DKG86</f>
        <v>40000</v>
      </c>
      <c r="DKH87" s="138">
        <f t="shared" si="3107"/>
        <v>70000</v>
      </c>
      <c r="DKI87" s="138">
        <f t="shared" ref="DKI87" si="3108">DKH87+DKI86</f>
        <v>100000</v>
      </c>
      <c r="DKJ87" s="138">
        <f t="shared" ref="DKJ87" si="3109">DKI87+DKJ86</f>
        <v>130000</v>
      </c>
      <c r="DKK87" s="138">
        <f t="shared" ref="DKK87" si="3110">DKJ87+DKK86</f>
        <v>170000</v>
      </c>
      <c r="DKL87" s="138">
        <f t="shared" ref="DKL87" si="3111">DKK87+DKL86</f>
        <v>210000</v>
      </c>
      <c r="DKM87" s="138">
        <f t="shared" ref="DKM87" si="3112">DKL87+DKM86</f>
        <v>240000</v>
      </c>
      <c r="DKN87" s="138">
        <f t="shared" ref="DKN87" si="3113">DKM87+DKN86</f>
        <v>280000</v>
      </c>
      <c r="DKO87" s="138">
        <f t="shared" ref="DKO87" si="3114">DKN87+DKO86</f>
        <v>310000</v>
      </c>
      <c r="DKP87" s="138">
        <f t="shared" ref="DKP87" si="3115">DKO87+DKP86</f>
        <v>340000</v>
      </c>
      <c r="DKQ87" s="138">
        <f t="shared" ref="DKQ87" si="3116">DKP87+DKQ86</f>
        <v>380000</v>
      </c>
      <c r="DKR87" s="129">
        <f t="shared" ref="DKR87" si="3117">DKE87</f>
        <v>10000</v>
      </c>
      <c r="DKS87" s="184" t="s">
        <v>3</v>
      </c>
      <c r="DKT87" s="185" t="s">
        <v>84</v>
      </c>
      <c r="DKU87" s="146">
        <f>DKV87</f>
        <v>10000</v>
      </c>
      <c r="DKV87" s="137">
        <v>10000</v>
      </c>
      <c r="DKW87" s="138">
        <f t="shared" ref="DKW87:DKX87" si="3118">DKV87+DKW86</f>
        <v>40000</v>
      </c>
      <c r="DKX87" s="138">
        <f t="shared" si="3118"/>
        <v>70000</v>
      </c>
      <c r="DKY87" s="138">
        <f t="shared" ref="DKY87" si="3119">DKX87+DKY86</f>
        <v>100000</v>
      </c>
      <c r="DKZ87" s="138">
        <f t="shared" ref="DKZ87" si="3120">DKY87+DKZ86</f>
        <v>130000</v>
      </c>
      <c r="DLA87" s="138">
        <f t="shared" ref="DLA87" si="3121">DKZ87+DLA86</f>
        <v>170000</v>
      </c>
      <c r="DLB87" s="138">
        <f t="shared" ref="DLB87" si="3122">DLA87+DLB86</f>
        <v>210000</v>
      </c>
      <c r="DLC87" s="138">
        <f t="shared" ref="DLC87" si="3123">DLB87+DLC86</f>
        <v>240000</v>
      </c>
      <c r="DLD87" s="138">
        <f t="shared" ref="DLD87" si="3124">DLC87+DLD86</f>
        <v>280000</v>
      </c>
      <c r="DLE87" s="138">
        <f t="shared" ref="DLE87" si="3125">DLD87+DLE86</f>
        <v>310000</v>
      </c>
      <c r="DLF87" s="138">
        <f t="shared" ref="DLF87" si="3126">DLE87+DLF86</f>
        <v>340000</v>
      </c>
      <c r="DLG87" s="138">
        <f t="shared" ref="DLG87" si="3127">DLF87+DLG86</f>
        <v>380000</v>
      </c>
      <c r="DLH87" s="129">
        <f t="shared" ref="DLH87" si="3128">DKU87</f>
        <v>10000</v>
      </c>
      <c r="DLI87" s="184" t="s">
        <v>3</v>
      </c>
      <c r="DLJ87" s="185" t="s">
        <v>84</v>
      </c>
      <c r="DLK87" s="146">
        <f>DLL87</f>
        <v>10000</v>
      </c>
      <c r="DLL87" s="137">
        <v>10000</v>
      </c>
      <c r="DLM87" s="138">
        <f t="shared" ref="DLM87:DLN87" si="3129">DLL87+DLM86</f>
        <v>40000</v>
      </c>
      <c r="DLN87" s="138">
        <f t="shared" si="3129"/>
        <v>70000</v>
      </c>
      <c r="DLO87" s="138">
        <f t="shared" ref="DLO87" si="3130">DLN87+DLO86</f>
        <v>100000</v>
      </c>
      <c r="DLP87" s="138">
        <f t="shared" ref="DLP87" si="3131">DLO87+DLP86</f>
        <v>130000</v>
      </c>
      <c r="DLQ87" s="138">
        <f t="shared" ref="DLQ87" si="3132">DLP87+DLQ86</f>
        <v>170000</v>
      </c>
      <c r="DLR87" s="138">
        <f t="shared" ref="DLR87" si="3133">DLQ87+DLR86</f>
        <v>210000</v>
      </c>
      <c r="DLS87" s="138">
        <f t="shared" ref="DLS87" si="3134">DLR87+DLS86</f>
        <v>240000</v>
      </c>
      <c r="DLT87" s="138">
        <f t="shared" ref="DLT87" si="3135">DLS87+DLT86</f>
        <v>280000</v>
      </c>
      <c r="DLU87" s="138">
        <f t="shared" ref="DLU87" si="3136">DLT87+DLU86</f>
        <v>310000</v>
      </c>
      <c r="DLV87" s="138">
        <f t="shared" ref="DLV87" si="3137">DLU87+DLV86</f>
        <v>340000</v>
      </c>
      <c r="DLW87" s="138">
        <f t="shared" ref="DLW87" si="3138">DLV87+DLW86</f>
        <v>380000</v>
      </c>
      <c r="DLX87" s="129">
        <f t="shared" ref="DLX87" si="3139">DLK87</f>
        <v>10000</v>
      </c>
      <c r="DLY87" s="184" t="s">
        <v>3</v>
      </c>
      <c r="DLZ87" s="185" t="s">
        <v>84</v>
      </c>
      <c r="DMA87" s="146">
        <f>DMB87</f>
        <v>10000</v>
      </c>
      <c r="DMB87" s="137">
        <v>10000</v>
      </c>
      <c r="DMC87" s="138">
        <f t="shared" ref="DMC87:DMD87" si="3140">DMB87+DMC86</f>
        <v>40000</v>
      </c>
      <c r="DMD87" s="138">
        <f t="shared" si="3140"/>
        <v>70000</v>
      </c>
      <c r="DME87" s="138">
        <f t="shared" ref="DME87" si="3141">DMD87+DME86</f>
        <v>100000</v>
      </c>
      <c r="DMF87" s="138">
        <f t="shared" ref="DMF87" si="3142">DME87+DMF86</f>
        <v>130000</v>
      </c>
      <c r="DMG87" s="138">
        <f t="shared" ref="DMG87" si="3143">DMF87+DMG86</f>
        <v>170000</v>
      </c>
      <c r="DMH87" s="138">
        <f t="shared" ref="DMH87" si="3144">DMG87+DMH86</f>
        <v>210000</v>
      </c>
      <c r="DMI87" s="138">
        <f t="shared" ref="DMI87" si="3145">DMH87+DMI86</f>
        <v>240000</v>
      </c>
      <c r="DMJ87" s="138">
        <f t="shared" ref="DMJ87" si="3146">DMI87+DMJ86</f>
        <v>280000</v>
      </c>
      <c r="DMK87" s="138">
        <f t="shared" ref="DMK87" si="3147">DMJ87+DMK86</f>
        <v>310000</v>
      </c>
      <c r="DML87" s="138">
        <f t="shared" ref="DML87" si="3148">DMK87+DML86</f>
        <v>340000</v>
      </c>
      <c r="DMM87" s="138">
        <f t="shared" ref="DMM87" si="3149">DML87+DMM86</f>
        <v>380000</v>
      </c>
      <c r="DMN87" s="129">
        <f t="shared" ref="DMN87" si="3150">DMA87</f>
        <v>10000</v>
      </c>
      <c r="DMO87" s="184" t="s">
        <v>3</v>
      </c>
      <c r="DMP87" s="185" t="s">
        <v>84</v>
      </c>
      <c r="DMQ87" s="146">
        <f>DMR87</f>
        <v>10000</v>
      </c>
      <c r="DMR87" s="137">
        <v>10000</v>
      </c>
      <c r="DMS87" s="138">
        <f t="shared" ref="DMS87:DMT87" si="3151">DMR87+DMS86</f>
        <v>40000</v>
      </c>
      <c r="DMT87" s="138">
        <f t="shared" si="3151"/>
        <v>70000</v>
      </c>
      <c r="DMU87" s="138">
        <f t="shared" ref="DMU87" si="3152">DMT87+DMU86</f>
        <v>100000</v>
      </c>
      <c r="DMV87" s="138">
        <f t="shared" ref="DMV87" si="3153">DMU87+DMV86</f>
        <v>130000</v>
      </c>
      <c r="DMW87" s="138">
        <f t="shared" ref="DMW87" si="3154">DMV87+DMW86</f>
        <v>170000</v>
      </c>
      <c r="DMX87" s="138">
        <f t="shared" ref="DMX87" si="3155">DMW87+DMX86</f>
        <v>210000</v>
      </c>
      <c r="DMY87" s="138">
        <f t="shared" ref="DMY87" si="3156">DMX87+DMY86</f>
        <v>240000</v>
      </c>
      <c r="DMZ87" s="138">
        <f t="shared" ref="DMZ87" si="3157">DMY87+DMZ86</f>
        <v>280000</v>
      </c>
      <c r="DNA87" s="138">
        <f t="shared" ref="DNA87" si="3158">DMZ87+DNA86</f>
        <v>310000</v>
      </c>
      <c r="DNB87" s="138">
        <f t="shared" ref="DNB87" si="3159">DNA87+DNB86</f>
        <v>340000</v>
      </c>
      <c r="DNC87" s="138">
        <f t="shared" ref="DNC87" si="3160">DNB87+DNC86</f>
        <v>380000</v>
      </c>
      <c r="DND87" s="129">
        <f t="shared" ref="DND87" si="3161">DMQ87</f>
        <v>10000</v>
      </c>
      <c r="DNE87" s="184" t="s">
        <v>3</v>
      </c>
      <c r="DNF87" s="185" t="s">
        <v>84</v>
      </c>
      <c r="DNG87" s="146">
        <f>DNH87</f>
        <v>10000</v>
      </c>
      <c r="DNH87" s="137">
        <v>10000</v>
      </c>
      <c r="DNI87" s="138">
        <f t="shared" ref="DNI87:DNJ87" si="3162">DNH87+DNI86</f>
        <v>40000</v>
      </c>
      <c r="DNJ87" s="138">
        <f t="shared" si="3162"/>
        <v>70000</v>
      </c>
      <c r="DNK87" s="138">
        <f t="shared" ref="DNK87" si="3163">DNJ87+DNK86</f>
        <v>100000</v>
      </c>
      <c r="DNL87" s="138">
        <f t="shared" ref="DNL87" si="3164">DNK87+DNL86</f>
        <v>130000</v>
      </c>
      <c r="DNM87" s="138">
        <f t="shared" ref="DNM87" si="3165">DNL87+DNM86</f>
        <v>170000</v>
      </c>
      <c r="DNN87" s="138">
        <f t="shared" ref="DNN87" si="3166">DNM87+DNN86</f>
        <v>210000</v>
      </c>
      <c r="DNO87" s="138">
        <f t="shared" ref="DNO87" si="3167">DNN87+DNO86</f>
        <v>240000</v>
      </c>
      <c r="DNP87" s="138">
        <f t="shared" ref="DNP87" si="3168">DNO87+DNP86</f>
        <v>280000</v>
      </c>
      <c r="DNQ87" s="138">
        <f t="shared" ref="DNQ87" si="3169">DNP87+DNQ86</f>
        <v>310000</v>
      </c>
      <c r="DNR87" s="138">
        <f t="shared" ref="DNR87" si="3170">DNQ87+DNR86</f>
        <v>340000</v>
      </c>
      <c r="DNS87" s="138">
        <f t="shared" ref="DNS87" si="3171">DNR87+DNS86</f>
        <v>380000</v>
      </c>
      <c r="DNT87" s="129">
        <f t="shared" ref="DNT87" si="3172">DNG87</f>
        <v>10000</v>
      </c>
      <c r="DNU87" s="184" t="s">
        <v>3</v>
      </c>
      <c r="DNV87" s="185" t="s">
        <v>84</v>
      </c>
      <c r="DNW87" s="146">
        <f>DNX87</f>
        <v>10000</v>
      </c>
      <c r="DNX87" s="137">
        <v>10000</v>
      </c>
      <c r="DNY87" s="138">
        <f t="shared" ref="DNY87:DNZ87" si="3173">DNX87+DNY86</f>
        <v>40000</v>
      </c>
      <c r="DNZ87" s="138">
        <f t="shared" si="3173"/>
        <v>70000</v>
      </c>
      <c r="DOA87" s="138">
        <f t="shared" ref="DOA87" si="3174">DNZ87+DOA86</f>
        <v>100000</v>
      </c>
      <c r="DOB87" s="138">
        <f t="shared" ref="DOB87" si="3175">DOA87+DOB86</f>
        <v>130000</v>
      </c>
      <c r="DOC87" s="138">
        <f t="shared" ref="DOC87" si="3176">DOB87+DOC86</f>
        <v>170000</v>
      </c>
      <c r="DOD87" s="138">
        <f t="shared" ref="DOD87" si="3177">DOC87+DOD86</f>
        <v>210000</v>
      </c>
      <c r="DOE87" s="138">
        <f t="shared" ref="DOE87" si="3178">DOD87+DOE86</f>
        <v>240000</v>
      </c>
      <c r="DOF87" s="138">
        <f t="shared" ref="DOF87" si="3179">DOE87+DOF86</f>
        <v>280000</v>
      </c>
      <c r="DOG87" s="138">
        <f t="shared" ref="DOG87" si="3180">DOF87+DOG86</f>
        <v>310000</v>
      </c>
      <c r="DOH87" s="138">
        <f t="shared" ref="DOH87" si="3181">DOG87+DOH86</f>
        <v>340000</v>
      </c>
      <c r="DOI87" s="138">
        <f t="shared" ref="DOI87" si="3182">DOH87+DOI86</f>
        <v>380000</v>
      </c>
      <c r="DOJ87" s="129">
        <f t="shared" ref="DOJ87" si="3183">DNW87</f>
        <v>10000</v>
      </c>
      <c r="DOK87" s="184" t="s">
        <v>3</v>
      </c>
      <c r="DOL87" s="185" t="s">
        <v>84</v>
      </c>
      <c r="DOM87" s="146">
        <f>DON87</f>
        <v>10000</v>
      </c>
      <c r="DON87" s="137">
        <v>10000</v>
      </c>
      <c r="DOO87" s="138">
        <f t="shared" ref="DOO87:DOP87" si="3184">DON87+DOO86</f>
        <v>40000</v>
      </c>
      <c r="DOP87" s="138">
        <f t="shared" si="3184"/>
        <v>70000</v>
      </c>
      <c r="DOQ87" s="138">
        <f t="shared" ref="DOQ87" si="3185">DOP87+DOQ86</f>
        <v>100000</v>
      </c>
      <c r="DOR87" s="138">
        <f t="shared" ref="DOR87" si="3186">DOQ87+DOR86</f>
        <v>130000</v>
      </c>
      <c r="DOS87" s="138">
        <f t="shared" ref="DOS87" si="3187">DOR87+DOS86</f>
        <v>170000</v>
      </c>
      <c r="DOT87" s="138">
        <f t="shared" ref="DOT87" si="3188">DOS87+DOT86</f>
        <v>210000</v>
      </c>
      <c r="DOU87" s="138">
        <f t="shared" ref="DOU87" si="3189">DOT87+DOU86</f>
        <v>240000</v>
      </c>
      <c r="DOV87" s="138">
        <f t="shared" ref="DOV87" si="3190">DOU87+DOV86</f>
        <v>280000</v>
      </c>
      <c r="DOW87" s="138">
        <f t="shared" ref="DOW87" si="3191">DOV87+DOW86</f>
        <v>310000</v>
      </c>
      <c r="DOX87" s="138">
        <f t="shared" ref="DOX87" si="3192">DOW87+DOX86</f>
        <v>340000</v>
      </c>
      <c r="DOY87" s="138">
        <f t="shared" ref="DOY87" si="3193">DOX87+DOY86</f>
        <v>380000</v>
      </c>
      <c r="DOZ87" s="129">
        <f t="shared" ref="DOZ87" si="3194">DOM87</f>
        <v>10000</v>
      </c>
      <c r="DPA87" s="184" t="s">
        <v>3</v>
      </c>
      <c r="DPB87" s="185" t="s">
        <v>84</v>
      </c>
      <c r="DPC87" s="146">
        <f>DPD87</f>
        <v>10000</v>
      </c>
      <c r="DPD87" s="137">
        <v>10000</v>
      </c>
      <c r="DPE87" s="138">
        <f t="shared" ref="DPE87:DPF87" si="3195">DPD87+DPE86</f>
        <v>40000</v>
      </c>
      <c r="DPF87" s="138">
        <f t="shared" si="3195"/>
        <v>70000</v>
      </c>
      <c r="DPG87" s="138">
        <f t="shared" ref="DPG87" si="3196">DPF87+DPG86</f>
        <v>100000</v>
      </c>
      <c r="DPH87" s="138">
        <f t="shared" ref="DPH87" si="3197">DPG87+DPH86</f>
        <v>130000</v>
      </c>
      <c r="DPI87" s="138">
        <f t="shared" ref="DPI87" si="3198">DPH87+DPI86</f>
        <v>170000</v>
      </c>
      <c r="DPJ87" s="138">
        <f t="shared" ref="DPJ87" si="3199">DPI87+DPJ86</f>
        <v>210000</v>
      </c>
      <c r="DPK87" s="138">
        <f t="shared" ref="DPK87" si="3200">DPJ87+DPK86</f>
        <v>240000</v>
      </c>
      <c r="DPL87" s="138">
        <f t="shared" ref="DPL87" si="3201">DPK87+DPL86</f>
        <v>280000</v>
      </c>
      <c r="DPM87" s="138">
        <f t="shared" ref="DPM87" si="3202">DPL87+DPM86</f>
        <v>310000</v>
      </c>
      <c r="DPN87" s="138">
        <f t="shared" ref="DPN87" si="3203">DPM87+DPN86</f>
        <v>340000</v>
      </c>
      <c r="DPO87" s="138">
        <f t="shared" ref="DPO87" si="3204">DPN87+DPO86</f>
        <v>380000</v>
      </c>
      <c r="DPP87" s="129">
        <f t="shared" ref="DPP87" si="3205">DPC87</f>
        <v>10000</v>
      </c>
      <c r="DPQ87" s="184" t="s">
        <v>3</v>
      </c>
      <c r="DPR87" s="185" t="s">
        <v>84</v>
      </c>
      <c r="DPS87" s="146">
        <f>DPT87</f>
        <v>10000</v>
      </c>
      <c r="DPT87" s="137">
        <v>10000</v>
      </c>
      <c r="DPU87" s="138">
        <f t="shared" ref="DPU87:DPV87" si="3206">DPT87+DPU86</f>
        <v>40000</v>
      </c>
      <c r="DPV87" s="138">
        <f t="shared" si="3206"/>
        <v>70000</v>
      </c>
      <c r="DPW87" s="138">
        <f t="shared" ref="DPW87" si="3207">DPV87+DPW86</f>
        <v>100000</v>
      </c>
      <c r="DPX87" s="138">
        <f t="shared" ref="DPX87" si="3208">DPW87+DPX86</f>
        <v>130000</v>
      </c>
      <c r="DPY87" s="138">
        <f t="shared" ref="DPY87" si="3209">DPX87+DPY86</f>
        <v>170000</v>
      </c>
      <c r="DPZ87" s="138">
        <f t="shared" ref="DPZ87" si="3210">DPY87+DPZ86</f>
        <v>210000</v>
      </c>
      <c r="DQA87" s="138">
        <f t="shared" ref="DQA87" si="3211">DPZ87+DQA86</f>
        <v>240000</v>
      </c>
      <c r="DQB87" s="138">
        <f t="shared" ref="DQB87" si="3212">DQA87+DQB86</f>
        <v>280000</v>
      </c>
      <c r="DQC87" s="138">
        <f t="shared" ref="DQC87" si="3213">DQB87+DQC86</f>
        <v>310000</v>
      </c>
      <c r="DQD87" s="138">
        <f t="shared" ref="DQD87" si="3214">DQC87+DQD86</f>
        <v>340000</v>
      </c>
      <c r="DQE87" s="138">
        <f t="shared" ref="DQE87" si="3215">DQD87+DQE86</f>
        <v>380000</v>
      </c>
      <c r="DQF87" s="129">
        <f t="shared" ref="DQF87" si="3216">DPS87</f>
        <v>10000</v>
      </c>
      <c r="DQG87" s="184" t="s">
        <v>3</v>
      </c>
      <c r="DQH87" s="185" t="s">
        <v>84</v>
      </c>
      <c r="DQI87" s="146">
        <f>DQJ87</f>
        <v>10000</v>
      </c>
      <c r="DQJ87" s="137">
        <v>10000</v>
      </c>
      <c r="DQK87" s="138">
        <f t="shared" ref="DQK87:DQL87" si="3217">DQJ87+DQK86</f>
        <v>40000</v>
      </c>
      <c r="DQL87" s="138">
        <f t="shared" si="3217"/>
        <v>70000</v>
      </c>
      <c r="DQM87" s="138">
        <f t="shared" ref="DQM87" si="3218">DQL87+DQM86</f>
        <v>100000</v>
      </c>
      <c r="DQN87" s="138">
        <f t="shared" ref="DQN87" si="3219">DQM87+DQN86</f>
        <v>130000</v>
      </c>
      <c r="DQO87" s="138">
        <f t="shared" ref="DQO87" si="3220">DQN87+DQO86</f>
        <v>170000</v>
      </c>
      <c r="DQP87" s="138">
        <f t="shared" ref="DQP87" si="3221">DQO87+DQP86</f>
        <v>210000</v>
      </c>
      <c r="DQQ87" s="138">
        <f t="shared" ref="DQQ87" si="3222">DQP87+DQQ86</f>
        <v>240000</v>
      </c>
      <c r="DQR87" s="138">
        <f t="shared" ref="DQR87" si="3223">DQQ87+DQR86</f>
        <v>280000</v>
      </c>
      <c r="DQS87" s="138">
        <f t="shared" ref="DQS87" si="3224">DQR87+DQS86</f>
        <v>310000</v>
      </c>
      <c r="DQT87" s="138">
        <f t="shared" ref="DQT87" si="3225">DQS87+DQT86</f>
        <v>340000</v>
      </c>
      <c r="DQU87" s="138">
        <f t="shared" ref="DQU87" si="3226">DQT87+DQU86</f>
        <v>380000</v>
      </c>
      <c r="DQV87" s="129">
        <f t="shared" ref="DQV87" si="3227">DQI87</f>
        <v>10000</v>
      </c>
      <c r="DQW87" s="184" t="s">
        <v>3</v>
      </c>
      <c r="DQX87" s="185" t="s">
        <v>84</v>
      </c>
      <c r="DQY87" s="146">
        <f>DQZ87</f>
        <v>10000</v>
      </c>
      <c r="DQZ87" s="137">
        <v>10000</v>
      </c>
      <c r="DRA87" s="138">
        <f t="shared" ref="DRA87:DRB87" si="3228">DQZ87+DRA86</f>
        <v>40000</v>
      </c>
      <c r="DRB87" s="138">
        <f t="shared" si="3228"/>
        <v>70000</v>
      </c>
      <c r="DRC87" s="138">
        <f t="shared" ref="DRC87" si="3229">DRB87+DRC86</f>
        <v>100000</v>
      </c>
      <c r="DRD87" s="138">
        <f t="shared" ref="DRD87" si="3230">DRC87+DRD86</f>
        <v>130000</v>
      </c>
      <c r="DRE87" s="138">
        <f t="shared" ref="DRE87" si="3231">DRD87+DRE86</f>
        <v>170000</v>
      </c>
      <c r="DRF87" s="138">
        <f t="shared" ref="DRF87" si="3232">DRE87+DRF86</f>
        <v>210000</v>
      </c>
      <c r="DRG87" s="138">
        <f t="shared" ref="DRG87" si="3233">DRF87+DRG86</f>
        <v>240000</v>
      </c>
      <c r="DRH87" s="138">
        <f t="shared" ref="DRH87" si="3234">DRG87+DRH86</f>
        <v>280000</v>
      </c>
      <c r="DRI87" s="138">
        <f t="shared" ref="DRI87" si="3235">DRH87+DRI86</f>
        <v>310000</v>
      </c>
      <c r="DRJ87" s="138">
        <f t="shared" ref="DRJ87" si="3236">DRI87+DRJ86</f>
        <v>340000</v>
      </c>
      <c r="DRK87" s="138">
        <f t="shared" ref="DRK87" si="3237">DRJ87+DRK86</f>
        <v>380000</v>
      </c>
      <c r="DRL87" s="129">
        <f t="shared" ref="DRL87" si="3238">DQY87</f>
        <v>10000</v>
      </c>
      <c r="DRM87" s="184" t="s">
        <v>3</v>
      </c>
      <c r="DRN87" s="185" t="s">
        <v>84</v>
      </c>
      <c r="DRO87" s="146">
        <f>DRP87</f>
        <v>10000</v>
      </c>
      <c r="DRP87" s="137">
        <v>10000</v>
      </c>
      <c r="DRQ87" s="138">
        <f t="shared" ref="DRQ87:DRR87" si="3239">DRP87+DRQ86</f>
        <v>40000</v>
      </c>
      <c r="DRR87" s="138">
        <f t="shared" si="3239"/>
        <v>70000</v>
      </c>
      <c r="DRS87" s="138">
        <f t="shared" ref="DRS87" si="3240">DRR87+DRS86</f>
        <v>100000</v>
      </c>
      <c r="DRT87" s="138">
        <f t="shared" ref="DRT87" si="3241">DRS87+DRT86</f>
        <v>130000</v>
      </c>
      <c r="DRU87" s="138">
        <f t="shared" ref="DRU87" si="3242">DRT87+DRU86</f>
        <v>170000</v>
      </c>
      <c r="DRV87" s="138">
        <f t="shared" ref="DRV87" si="3243">DRU87+DRV86</f>
        <v>210000</v>
      </c>
      <c r="DRW87" s="138">
        <f t="shared" ref="DRW87" si="3244">DRV87+DRW86</f>
        <v>240000</v>
      </c>
      <c r="DRX87" s="138">
        <f t="shared" ref="DRX87" si="3245">DRW87+DRX86</f>
        <v>280000</v>
      </c>
      <c r="DRY87" s="138">
        <f t="shared" ref="DRY87" si="3246">DRX87+DRY86</f>
        <v>310000</v>
      </c>
      <c r="DRZ87" s="138">
        <f t="shared" ref="DRZ87" si="3247">DRY87+DRZ86</f>
        <v>340000</v>
      </c>
      <c r="DSA87" s="138">
        <f t="shared" ref="DSA87" si="3248">DRZ87+DSA86</f>
        <v>380000</v>
      </c>
      <c r="DSB87" s="129">
        <f t="shared" ref="DSB87" si="3249">DRO87</f>
        <v>10000</v>
      </c>
      <c r="DSC87" s="184" t="s">
        <v>3</v>
      </c>
      <c r="DSD87" s="185" t="s">
        <v>84</v>
      </c>
      <c r="DSE87" s="146">
        <f>DSF87</f>
        <v>10000</v>
      </c>
      <c r="DSF87" s="137">
        <v>10000</v>
      </c>
      <c r="DSG87" s="138">
        <f t="shared" ref="DSG87:DSH87" si="3250">DSF87+DSG86</f>
        <v>40000</v>
      </c>
      <c r="DSH87" s="138">
        <f t="shared" si="3250"/>
        <v>70000</v>
      </c>
      <c r="DSI87" s="138">
        <f t="shared" ref="DSI87" si="3251">DSH87+DSI86</f>
        <v>100000</v>
      </c>
      <c r="DSJ87" s="138">
        <f t="shared" ref="DSJ87" si="3252">DSI87+DSJ86</f>
        <v>130000</v>
      </c>
      <c r="DSK87" s="138">
        <f t="shared" ref="DSK87" si="3253">DSJ87+DSK86</f>
        <v>170000</v>
      </c>
      <c r="DSL87" s="138">
        <f t="shared" ref="DSL87" si="3254">DSK87+DSL86</f>
        <v>210000</v>
      </c>
      <c r="DSM87" s="138">
        <f t="shared" ref="DSM87" si="3255">DSL87+DSM86</f>
        <v>240000</v>
      </c>
      <c r="DSN87" s="138">
        <f t="shared" ref="DSN87" si="3256">DSM87+DSN86</f>
        <v>280000</v>
      </c>
      <c r="DSO87" s="138">
        <f t="shared" ref="DSO87" si="3257">DSN87+DSO86</f>
        <v>310000</v>
      </c>
      <c r="DSP87" s="138">
        <f t="shared" ref="DSP87" si="3258">DSO87+DSP86</f>
        <v>340000</v>
      </c>
      <c r="DSQ87" s="138">
        <f t="shared" ref="DSQ87" si="3259">DSP87+DSQ86</f>
        <v>380000</v>
      </c>
      <c r="DSR87" s="129">
        <f t="shared" ref="DSR87" si="3260">DSE87</f>
        <v>10000</v>
      </c>
      <c r="DSS87" s="184" t="s">
        <v>3</v>
      </c>
      <c r="DST87" s="185" t="s">
        <v>84</v>
      </c>
      <c r="DSU87" s="146">
        <f>DSV87</f>
        <v>10000</v>
      </c>
      <c r="DSV87" s="137">
        <v>10000</v>
      </c>
      <c r="DSW87" s="138">
        <f t="shared" ref="DSW87:DSX87" si="3261">DSV87+DSW86</f>
        <v>40000</v>
      </c>
      <c r="DSX87" s="138">
        <f t="shared" si="3261"/>
        <v>70000</v>
      </c>
      <c r="DSY87" s="138">
        <f t="shared" ref="DSY87" si="3262">DSX87+DSY86</f>
        <v>100000</v>
      </c>
      <c r="DSZ87" s="138">
        <f t="shared" ref="DSZ87" si="3263">DSY87+DSZ86</f>
        <v>130000</v>
      </c>
      <c r="DTA87" s="138">
        <f t="shared" ref="DTA87" si="3264">DSZ87+DTA86</f>
        <v>170000</v>
      </c>
      <c r="DTB87" s="138">
        <f t="shared" ref="DTB87" si="3265">DTA87+DTB86</f>
        <v>210000</v>
      </c>
      <c r="DTC87" s="138">
        <f t="shared" ref="DTC87" si="3266">DTB87+DTC86</f>
        <v>240000</v>
      </c>
      <c r="DTD87" s="138">
        <f t="shared" ref="DTD87" si="3267">DTC87+DTD86</f>
        <v>280000</v>
      </c>
      <c r="DTE87" s="138">
        <f t="shared" ref="DTE87" si="3268">DTD87+DTE86</f>
        <v>310000</v>
      </c>
      <c r="DTF87" s="138">
        <f t="shared" ref="DTF87" si="3269">DTE87+DTF86</f>
        <v>340000</v>
      </c>
      <c r="DTG87" s="138">
        <f t="shared" ref="DTG87" si="3270">DTF87+DTG86</f>
        <v>380000</v>
      </c>
      <c r="DTH87" s="129">
        <f t="shared" ref="DTH87" si="3271">DSU87</f>
        <v>10000</v>
      </c>
      <c r="DTI87" s="184" t="s">
        <v>3</v>
      </c>
      <c r="DTJ87" s="185" t="s">
        <v>84</v>
      </c>
      <c r="DTK87" s="146">
        <f>DTL87</f>
        <v>10000</v>
      </c>
      <c r="DTL87" s="137">
        <v>10000</v>
      </c>
      <c r="DTM87" s="138">
        <f t="shared" ref="DTM87:DTN87" si="3272">DTL87+DTM86</f>
        <v>40000</v>
      </c>
      <c r="DTN87" s="138">
        <f t="shared" si="3272"/>
        <v>70000</v>
      </c>
      <c r="DTO87" s="138">
        <f t="shared" ref="DTO87" si="3273">DTN87+DTO86</f>
        <v>100000</v>
      </c>
      <c r="DTP87" s="138">
        <f t="shared" ref="DTP87" si="3274">DTO87+DTP86</f>
        <v>130000</v>
      </c>
      <c r="DTQ87" s="138">
        <f t="shared" ref="DTQ87" si="3275">DTP87+DTQ86</f>
        <v>170000</v>
      </c>
      <c r="DTR87" s="138">
        <f t="shared" ref="DTR87" si="3276">DTQ87+DTR86</f>
        <v>210000</v>
      </c>
      <c r="DTS87" s="138">
        <f t="shared" ref="DTS87" si="3277">DTR87+DTS86</f>
        <v>240000</v>
      </c>
      <c r="DTT87" s="138">
        <f t="shared" ref="DTT87" si="3278">DTS87+DTT86</f>
        <v>280000</v>
      </c>
      <c r="DTU87" s="138">
        <f t="shared" ref="DTU87" si="3279">DTT87+DTU86</f>
        <v>310000</v>
      </c>
      <c r="DTV87" s="138">
        <f t="shared" ref="DTV87" si="3280">DTU87+DTV86</f>
        <v>340000</v>
      </c>
      <c r="DTW87" s="138">
        <f t="shared" ref="DTW87" si="3281">DTV87+DTW86</f>
        <v>380000</v>
      </c>
      <c r="DTX87" s="129">
        <f t="shared" ref="DTX87" si="3282">DTK87</f>
        <v>10000</v>
      </c>
      <c r="DTY87" s="184" t="s">
        <v>3</v>
      </c>
      <c r="DTZ87" s="185" t="s">
        <v>84</v>
      </c>
      <c r="DUA87" s="146">
        <f>DUB87</f>
        <v>10000</v>
      </c>
      <c r="DUB87" s="137">
        <v>10000</v>
      </c>
      <c r="DUC87" s="138">
        <f t="shared" ref="DUC87:DUD87" si="3283">DUB87+DUC86</f>
        <v>40000</v>
      </c>
      <c r="DUD87" s="138">
        <f t="shared" si="3283"/>
        <v>70000</v>
      </c>
      <c r="DUE87" s="138">
        <f t="shared" ref="DUE87" si="3284">DUD87+DUE86</f>
        <v>100000</v>
      </c>
      <c r="DUF87" s="138">
        <f t="shared" ref="DUF87" si="3285">DUE87+DUF86</f>
        <v>130000</v>
      </c>
      <c r="DUG87" s="138">
        <f t="shared" ref="DUG87" si="3286">DUF87+DUG86</f>
        <v>170000</v>
      </c>
      <c r="DUH87" s="138">
        <f t="shared" ref="DUH87" si="3287">DUG87+DUH86</f>
        <v>210000</v>
      </c>
      <c r="DUI87" s="138">
        <f t="shared" ref="DUI87" si="3288">DUH87+DUI86</f>
        <v>240000</v>
      </c>
      <c r="DUJ87" s="138">
        <f t="shared" ref="DUJ87" si="3289">DUI87+DUJ86</f>
        <v>280000</v>
      </c>
      <c r="DUK87" s="138">
        <f t="shared" ref="DUK87" si="3290">DUJ87+DUK86</f>
        <v>310000</v>
      </c>
      <c r="DUL87" s="138">
        <f t="shared" ref="DUL87" si="3291">DUK87+DUL86</f>
        <v>340000</v>
      </c>
      <c r="DUM87" s="138">
        <f t="shared" ref="DUM87" si="3292">DUL87+DUM86</f>
        <v>380000</v>
      </c>
      <c r="DUN87" s="129">
        <f t="shared" ref="DUN87" si="3293">DUA87</f>
        <v>10000</v>
      </c>
      <c r="DUO87" s="184" t="s">
        <v>3</v>
      </c>
      <c r="DUP87" s="185" t="s">
        <v>84</v>
      </c>
      <c r="DUQ87" s="146">
        <f>DUR87</f>
        <v>10000</v>
      </c>
      <c r="DUR87" s="137">
        <v>10000</v>
      </c>
      <c r="DUS87" s="138">
        <f t="shared" ref="DUS87:DUT87" si="3294">DUR87+DUS86</f>
        <v>40000</v>
      </c>
      <c r="DUT87" s="138">
        <f t="shared" si="3294"/>
        <v>70000</v>
      </c>
      <c r="DUU87" s="138">
        <f t="shared" ref="DUU87" si="3295">DUT87+DUU86</f>
        <v>100000</v>
      </c>
      <c r="DUV87" s="138">
        <f t="shared" ref="DUV87" si="3296">DUU87+DUV86</f>
        <v>130000</v>
      </c>
      <c r="DUW87" s="138">
        <f t="shared" ref="DUW87" si="3297">DUV87+DUW86</f>
        <v>170000</v>
      </c>
      <c r="DUX87" s="138">
        <f t="shared" ref="DUX87" si="3298">DUW87+DUX86</f>
        <v>210000</v>
      </c>
      <c r="DUY87" s="138">
        <f t="shared" ref="DUY87" si="3299">DUX87+DUY86</f>
        <v>240000</v>
      </c>
      <c r="DUZ87" s="138">
        <f t="shared" ref="DUZ87" si="3300">DUY87+DUZ86</f>
        <v>280000</v>
      </c>
      <c r="DVA87" s="138">
        <f t="shared" ref="DVA87" si="3301">DUZ87+DVA86</f>
        <v>310000</v>
      </c>
      <c r="DVB87" s="138">
        <f t="shared" ref="DVB87" si="3302">DVA87+DVB86</f>
        <v>340000</v>
      </c>
      <c r="DVC87" s="138">
        <f t="shared" ref="DVC87" si="3303">DVB87+DVC86</f>
        <v>380000</v>
      </c>
      <c r="DVD87" s="129">
        <f t="shared" ref="DVD87" si="3304">DUQ87</f>
        <v>10000</v>
      </c>
      <c r="DVE87" s="184" t="s">
        <v>3</v>
      </c>
      <c r="DVF87" s="185" t="s">
        <v>84</v>
      </c>
      <c r="DVG87" s="146">
        <f>DVH87</f>
        <v>10000</v>
      </c>
      <c r="DVH87" s="137">
        <v>10000</v>
      </c>
      <c r="DVI87" s="138">
        <f t="shared" ref="DVI87:DVJ87" si="3305">DVH87+DVI86</f>
        <v>40000</v>
      </c>
      <c r="DVJ87" s="138">
        <f t="shared" si="3305"/>
        <v>70000</v>
      </c>
      <c r="DVK87" s="138">
        <f t="shared" ref="DVK87" si="3306">DVJ87+DVK86</f>
        <v>100000</v>
      </c>
      <c r="DVL87" s="138">
        <f t="shared" ref="DVL87" si="3307">DVK87+DVL86</f>
        <v>130000</v>
      </c>
      <c r="DVM87" s="138">
        <f t="shared" ref="DVM87" si="3308">DVL87+DVM86</f>
        <v>170000</v>
      </c>
      <c r="DVN87" s="138">
        <f t="shared" ref="DVN87" si="3309">DVM87+DVN86</f>
        <v>210000</v>
      </c>
      <c r="DVO87" s="138">
        <f t="shared" ref="DVO87" si="3310">DVN87+DVO86</f>
        <v>240000</v>
      </c>
      <c r="DVP87" s="138">
        <f t="shared" ref="DVP87" si="3311">DVO87+DVP86</f>
        <v>280000</v>
      </c>
      <c r="DVQ87" s="138">
        <f t="shared" ref="DVQ87" si="3312">DVP87+DVQ86</f>
        <v>310000</v>
      </c>
      <c r="DVR87" s="138">
        <f t="shared" ref="DVR87" si="3313">DVQ87+DVR86</f>
        <v>340000</v>
      </c>
      <c r="DVS87" s="138">
        <f t="shared" ref="DVS87" si="3314">DVR87+DVS86</f>
        <v>380000</v>
      </c>
      <c r="DVT87" s="129">
        <f t="shared" ref="DVT87" si="3315">DVG87</f>
        <v>10000</v>
      </c>
      <c r="DVU87" s="184" t="s">
        <v>3</v>
      </c>
      <c r="DVV87" s="185" t="s">
        <v>84</v>
      </c>
      <c r="DVW87" s="146">
        <f>DVX87</f>
        <v>10000</v>
      </c>
      <c r="DVX87" s="137">
        <v>10000</v>
      </c>
      <c r="DVY87" s="138">
        <f t="shared" ref="DVY87:DVZ87" si="3316">DVX87+DVY86</f>
        <v>40000</v>
      </c>
      <c r="DVZ87" s="138">
        <f t="shared" si="3316"/>
        <v>70000</v>
      </c>
      <c r="DWA87" s="138">
        <f t="shared" ref="DWA87" si="3317">DVZ87+DWA86</f>
        <v>100000</v>
      </c>
      <c r="DWB87" s="138">
        <f t="shared" ref="DWB87" si="3318">DWA87+DWB86</f>
        <v>130000</v>
      </c>
      <c r="DWC87" s="138">
        <f t="shared" ref="DWC87" si="3319">DWB87+DWC86</f>
        <v>170000</v>
      </c>
      <c r="DWD87" s="138">
        <f t="shared" ref="DWD87" si="3320">DWC87+DWD86</f>
        <v>210000</v>
      </c>
      <c r="DWE87" s="138">
        <f t="shared" ref="DWE87" si="3321">DWD87+DWE86</f>
        <v>240000</v>
      </c>
      <c r="DWF87" s="138">
        <f t="shared" ref="DWF87" si="3322">DWE87+DWF86</f>
        <v>280000</v>
      </c>
      <c r="DWG87" s="138">
        <f t="shared" ref="DWG87" si="3323">DWF87+DWG86</f>
        <v>310000</v>
      </c>
      <c r="DWH87" s="138">
        <f t="shared" ref="DWH87" si="3324">DWG87+DWH86</f>
        <v>340000</v>
      </c>
      <c r="DWI87" s="138">
        <f t="shared" ref="DWI87" si="3325">DWH87+DWI86</f>
        <v>380000</v>
      </c>
      <c r="DWJ87" s="129">
        <f t="shared" ref="DWJ87" si="3326">DVW87</f>
        <v>10000</v>
      </c>
      <c r="DWK87" s="184" t="s">
        <v>3</v>
      </c>
      <c r="DWL87" s="185" t="s">
        <v>84</v>
      </c>
      <c r="DWM87" s="146">
        <f>DWN87</f>
        <v>10000</v>
      </c>
      <c r="DWN87" s="137">
        <v>10000</v>
      </c>
      <c r="DWO87" s="138">
        <f t="shared" ref="DWO87:DWP87" si="3327">DWN87+DWO86</f>
        <v>40000</v>
      </c>
      <c r="DWP87" s="138">
        <f t="shared" si="3327"/>
        <v>70000</v>
      </c>
      <c r="DWQ87" s="138">
        <f t="shared" ref="DWQ87" si="3328">DWP87+DWQ86</f>
        <v>100000</v>
      </c>
      <c r="DWR87" s="138">
        <f t="shared" ref="DWR87" si="3329">DWQ87+DWR86</f>
        <v>130000</v>
      </c>
      <c r="DWS87" s="138">
        <f t="shared" ref="DWS87" si="3330">DWR87+DWS86</f>
        <v>170000</v>
      </c>
      <c r="DWT87" s="138">
        <f t="shared" ref="DWT87" si="3331">DWS87+DWT86</f>
        <v>210000</v>
      </c>
      <c r="DWU87" s="138">
        <f t="shared" ref="DWU87" si="3332">DWT87+DWU86</f>
        <v>240000</v>
      </c>
      <c r="DWV87" s="138">
        <f t="shared" ref="DWV87" si="3333">DWU87+DWV86</f>
        <v>280000</v>
      </c>
      <c r="DWW87" s="138">
        <f t="shared" ref="DWW87" si="3334">DWV87+DWW86</f>
        <v>310000</v>
      </c>
      <c r="DWX87" s="138">
        <f t="shared" ref="DWX87" si="3335">DWW87+DWX86</f>
        <v>340000</v>
      </c>
      <c r="DWY87" s="138">
        <f t="shared" ref="DWY87" si="3336">DWX87+DWY86</f>
        <v>380000</v>
      </c>
      <c r="DWZ87" s="129">
        <f t="shared" ref="DWZ87" si="3337">DWM87</f>
        <v>10000</v>
      </c>
      <c r="DXA87" s="184" t="s">
        <v>3</v>
      </c>
      <c r="DXB87" s="185" t="s">
        <v>84</v>
      </c>
      <c r="DXC87" s="146">
        <f>DXD87</f>
        <v>10000</v>
      </c>
      <c r="DXD87" s="137">
        <v>10000</v>
      </c>
      <c r="DXE87" s="138">
        <f t="shared" ref="DXE87:DXF87" si="3338">DXD87+DXE86</f>
        <v>40000</v>
      </c>
      <c r="DXF87" s="138">
        <f t="shared" si="3338"/>
        <v>70000</v>
      </c>
      <c r="DXG87" s="138">
        <f t="shared" ref="DXG87" si="3339">DXF87+DXG86</f>
        <v>100000</v>
      </c>
      <c r="DXH87" s="138">
        <f t="shared" ref="DXH87" si="3340">DXG87+DXH86</f>
        <v>130000</v>
      </c>
      <c r="DXI87" s="138">
        <f t="shared" ref="DXI87" si="3341">DXH87+DXI86</f>
        <v>170000</v>
      </c>
      <c r="DXJ87" s="138">
        <f t="shared" ref="DXJ87" si="3342">DXI87+DXJ86</f>
        <v>210000</v>
      </c>
      <c r="DXK87" s="138">
        <f t="shared" ref="DXK87" si="3343">DXJ87+DXK86</f>
        <v>240000</v>
      </c>
      <c r="DXL87" s="138">
        <f t="shared" ref="DXL87" si="3344">DXK87+DXL86</f>
        <v>280000</v>
      </c>
      <c r="DXM87" s="138">
        <f t="shared" ref="DXM87" si="3345">DXL87+DXM86</f>
        <v>310000</v>
      </c>
      <c r="DXN87" s="138">
        <f t="shared" ref="DXN87" si="3346">DXM87+DXN86</f>
        <v>340000</v>
      </c>
      <c r="DXO87" s="138">
        <f t="shared" ref="DXO87" si="3347">DXN87+DXO86</f>
        <v>380000</v>
      </c>
      <c r="DXP87" s="129">
        <f t="shared" ref="DXP87" si="3348">DXC87</f>
        <v>10000</v>
      </c>
      <c r="DXQ87" s="184" t="s">
        <v>3</v>
      </c>
      <c r="DXR87" s="185" t="s">
        <v>84</v>
      </c>
      <c r="DXS87" s="146">
        <f>DXT87</f>
        <v>10000</v>
      </c>
      <c r="DXT87" s="137">
        <v>10000</v>
      </c>
      <c r="DXU87" s="138">
        <f t="shared" ref="DXU87:DXV87" si="3349">DXT87+DXU86</f>
        <v>40000</v>
      </c>
      <c r="DXV87" s="138">
        <f t="shared" si="3349"/>
        <v>70000</v>
      </c>
      <c r="DXW87" s="138">
        <f t="shared" ref="DXW87" si="3350">DXV87+DXW86</f>
        <v>100000</v>
      </c>
      <c r="DXX87" s="138">
        <f t="shared" ref="DXX87" si="3351">DXW87+DXX86</f>
        <v>130000</v>
      </c>
      <c r="DXY87" s="138">
        <f t="shared" ref="DXY87" si="3352">DXX87+DXY86</f>
        <v>170000</v>
      </c>
      <c r="DXZ87" s="138">
        <f t="shared" ref="DXZ87" si="3353">DXY87+DXZ86</f>
        <v>210000</v>
      </c>
      <c r="DYA87" s="138">
        <f t="shared" ref="DYA87" si="3354">DXZ87+DYA86</f>
        <v>240000</v>
      </c>
      <c r="DYB87" s="138">
        <f t="shared" ref="DYB87" si="3355">DYA87+DYB86</f>
        <v>280000</v>
      </c>
      <c r="DYC87" s="138">
        <f t="shared" ref="DYC87" si="3356">DYB87+DYC86</f>
        <v>310000</v>
      </c>
      <c r="DYD87" s="138">
        <f t="shared" ref="DYD87" si="3357">DYC87+DYD86</f>
        <v>340000</v>
      </c>
      <c r="DYE87" s="138">
        <f t="shared" ref="DYE87" si="3358">DYD87+DYE86</f>
        <v>380000</v>
      </c>
      <c r="DYF87" s="129">
        <f t="shared" ref="DYF87" si="3359">DXS87</f>
        <v>10000</v>
      </c>
      <c r="DYG87" s="184" t="s">
        <v>3</v>
      </c>
      <c r="DYH87" s="185" t="s">
        <v>84</v>
      </c>
      <c r="DYI87" s="146">
        <f>DYJ87</f>
        <v>10000</v>
      </c>
      <c r="DYJ87" s="137">
        <v>10000</v>
      </c>
      <c r="DYK87" s="138">
        <f t="shared" ref="DYK87:DYL87" si="3360">DYJ87+DYK86</f>
        <v>40000</v>
      </c>
      <c r="DYL87" s="138">
        <f t="shared" si="3360"/>
        <v>70000</v>
      </c>
      <c r="DYM87" s="138">
        <f t="shared" ref="DYM87" si="3361">DYL87+DYM86</f>
        <v>100000</v>
      </c>
      <c r="DYN87" s="138">
        <f t="shared" ref="DYN87" si="3362">DYM87+DYN86</f>
        <v>130000</v>
      </c>
      <c r="DYO87" s="138">
        <f t="shared" ref="DYO87" si="3363">DYN87+DYO86</f>
        <v>170000</v>
      </c>
      <c r="DYP87" s="138">
        <f t="shared" ref="DYP87" si="3364">DYO87+DYP86</f>
        <v>210000</v>
      </c>
      <c r="DYQ87" s="138">
        <f t="shared" ref="DYQ87" si="3365">DYP87+DYQ86</f>
        <v>240000</v>
      </c>
      <c r="DYR87" s="138">
        <f t="shared" ref="DYR87" si="3366">DYQ87+DYR86</f>
        <v>280000</v>
      </c>
      <c r="DYS87" s="138">
        <f t="shared" ref="DYS87" si="3367">DYR87+DYS86</f>
        <v>310000</v>
      </c>
      <c r="DYT87" s="138">
        <f t="shared" ref="DYT87" si="3368">DYS87+DYT86</f>
        <v>340000</v>
      </c>
      <c r="DYU87" s="138">
        <f t="shared" ref="DYU87" si="3369">DYT87+DYU86</f>
        <v>380000</v>
      </c>
      <c r="DYV87" s="129">
        <f t="shared" ref="DYV87" si="3370">DYI87</f>
        <v>10000</v>
      </c>
      <c r="DYW87" s="184" t="s">
        <v>3</v>
      </c>
      <c r="DYX87" s="185" t="s">
        <v>84</v>
      </c>
      <c r="DYY87" s="146">
        <f>DYZ87</f>
        <v>10000</v>
      </c>
      <c r="DYZ87" s="137">
        <v>10000</v>
      </c>
      <c r="DZA87" s="138">
        <f t="shared" ref="DZA87:DZB87" si="3371">DYZ87+DZA86</f>
        <v>40000</v>
      </c>
      <c r="DZB87" s="138">
        <f t="shared" si="3371"/>
        <v>70000</v>
      </c>
      <c r="DZC87" s="138">
        <f t="shared" ref="DZC87" si="3372">DZB87+DZC86</f>
        <v>100000</v>
      </c>
      <c r="DZD87" s="138">
        <f t="shared" ref="DZD87" si="3373">DZC87+DZD86</f>
        <v>130000</v>
      </c>
      <c r="DZE87" s="138">
        <f t="shared" ref="DZE87" si="3374">DZD87+DZE86</f>
        <v>170000</v>
      </c>
      <c r="DZF87" s="138">
        <f t="shared" ref="DZF87" si="3375">DZE87+DZF86</f>
        <v>210000</v>
      </c>
      <c r="DZG87" s="138">
        <f t="shared" ref="DZG87" si="3376">DZF87+DZG86</f>
        <v>240000</v>
      </c>
      <c r="DZH87" s="138">
        <f t="shared" ref="DZH87" si="3377">DZG87+DZH86</f>
        <v>280000</v>
      </c>
      <c r="DZI87" s="138">
        <f t="shared" ref="DZI87" si="3378">DZH87+DZI86</f>
        <v>310000</v>
      </c>
      <c r="DZJ87" s="138">
        <f t="shared" ref="DZJ87" si="3379">DZI87+DZJ86</f>
        <v>340000</v>
      </c>
      <c r="DZK87" s="138">
        <f t="shared" ref="DZK87" si="3380">DZJ87+DZK86</f>
        <v>380000</v>
      </c>
      <c r="DZL87" s="129">
        <f t="shared" ref="DZL87" si="3381">DYY87</f>
        <v>10000</v>
      </c>
      <c r="DZM87" s="184" t="s">
        <v>3</v>
      </c>
      <c r="DZN87" s="185" t="s">
        <v>84</v>
      </c>
      <c r="DZO87" s="146">
        <f>DZP87</f>
        <v>10000</v>
      </c>
      <c r="DZP87" s="137">
        <v>10000</v>
      </c>
      <c r="DZQ87" s="138">
        <f t="shared" ref="DZQ87:DZR87" si="3382">DZP87+DZQ86</f>
        <v>40000</v>
      </c>
      <c r="DZR87" s="138">
        <f t="shared" si="3382"/>
        <v>70000</v>
      </c>
      <c r="DZS87" s="138">
        <f t="shared" ref="DZS87" si="3383">DZR87+DZS86</f>
        <v>100000</v>
      </c>
      <c r="DZT87" s="138">
        <f t="shared" ref="DZT87" si="3384">DZS87+DZT86</f>
        <v>130000</v>
      </c>
      <c r="DZU87" s="138">
        <f t="shared" ref="DZU87" si="3385">DZT87+DZU86</f>
        <v>170000</v>
      </c>
      <c r="DZV87" s="138">
        <f t="shared" ref="DZV87" si="3386">DZU87+DZV86</f>
        <v>210000</v>
      </c>
      <c r="DZW87" s="138">
        <f t="shared" ref="DZW87" si="3387">DZV87+DZW86</f>
        <v>240000</v>
      </c>
      <c r="DZX87" s="138">
        <f t="shared" ref="DZX87" si="3388">DZW87+DZX86</f>
        <v>280000</v>
      </c>
      <c r="DZY87" s="138">
        <f t="shared" ref="DZY87" si="3389">DZX87+DZY86</f>
        <v>310000</v>
      </c>
      <c r="DZZ87" s="138">
        <f t="shared" ref="DZZ87" si="3390">DZY87+DZZ86</f>
        <v>340000</v>
      </c>
      <c r="EAA87" s="138">
        <f t="shared" ref="EAA87" si="3391">DZZ87+EAA86</f>
        <v>380000</v>
      </c>
      <c r="EAB87" s="129">
        <f t="shared" ref="EAB87" si="3392">DZO87</f>
        <v>10000</v>
      </c>
      <c r="EAC87" s="184" t="s">
        <v>3</v>
      </c>
      <c r="EAD87" s="185" t="s">
        <v>84</v>
      </c>
      <c r="EAE87" s="146">
        <f>EAF87</f>
        <v>10000</v>
      </c>
      <c r="EAF87" s="137">
        <v>10000</v>
      </c>
      <c r="EAG87" s="138">
        <f t="shared" ref="EAG87:EAH87" si="3393">EAF87+EAG86</f>
        <v>40000</v>
      </c>
      <c r="EAH87" s="138">
        <f t="shared" si="3393"/>
        <v>70000</v>
      </c>
      <c r="EAI87" s="138">
        <f t="shared" ref="EAI87" si="3394">EAH87+EAI86</f>
        <v>100000</v>
      </c>
      <c r="EAJ87" s="138">
        <f t="shared" ref="EAJ87" si="3395">EAI87+EAJ86</f>
        <v>130000</v>
      </c>
      <c r="EAK87" s="138">
        <f t="shared" ref="EAK87" si="3396">EAJ87+EAK86</f>
        <v>170000</v>
      </c>
      <c r="EAL87" s="138">
        <f t="shared" ref="EAL87" si="3397">EAK87+EAL86</f>
        <v>210000</v>
      </c>
      <c r="EAM87" s="138">
        <f t="shared" ref="EAM87" si="3398">EAL87+EAM86</f>
        <v>240000</v>
      </c>
      <c r="EAN87" s="138">
        <f t="shared" ref="EAN87" si="3399">EAM87+EAN86</f>
        <v>280000</v>
      </c>
      <c r="EAO87" s="138">
        <f t="shared" ref="EAO87" si="3400">EAN87+EAO86</f>
        <v>310000</v>
      </c>
      <c r="EAP87" s="138">
        <f t="shared" ref="EAP87" si="3401">EAO87+EAP86</f>
        <v>340000</v>
      </c>
      <c r="EAQ87" s="138">
        <f t="shared" ref="EAQ87" si="3402">EAP87+EAQ86</f>
        <v>380000</v>
      </c>
      <c r="EAR87" s="129">
        <f t="shared" ref="EAR87" si="3403">EAE87</f>
        <v>10000</v>
      </c>
      <c r="EAS87" s="184" t="s">
        <v>3</v>
      </c>
      <c r="EAT87" s="185" t="s">
        <v>84</v>
      </c>
      <c r="EAU87" s="146">
        <f>EAV87</f>
        <v>10000</v>
      </c>
      <c r="EAV87" s="137">
        <v>10000</v>
      </c>
      <c r="EAW87" s="138">
        <f t="shared" ref="EAW87:EAX87" si="3404">EAV87+EAW86</f>
        <v>40000</v>
      </c>
      <c r="EAX87" s="138">
        <f t="shared" si="3404"/>
        <v>70000</v>
      </c>
      <c r="EAY87" s="138">
        <f t="shared" ref="EAY87" si="3405">EAX87+EAY86</f>
        <v>100000</v>
      </c>
      <c r="EAZ87" s="138">
        <f t="shared" ref="EAZ87" si="3406">EAY87+EAZ86</f>
        <v>130000</v>
      </c>
      <c r="EBA87" s="138">
        <f t="shared" ref="EBA87" si="3407">EAZ87+EBA86</f>
        <v>170000</v>
      </c>
      <c r="EBB87" s="138">
        <f t="shared" ref="EBB87" si="3408">EBA87+EBB86</f>
        <v>210000</v>
      </c>
      <c r="EBC87" s="138">
        <f t="shared" ref="EBC87" si="3409">EBB87+EBC86</f>
        <v>240000</v>
      </c>
      <c r="EBD87" s="138">
        <f t="shared" ref="EBD87" si="3410">EBC87+EBD86</f>
        <v>280000</v>
      </c>
      <c r="EBE87" s="138">
        <f t="shared" ref="EBE87" si="3411">EBD87+EBE86</f>
        <v>310000</v>
      </c>
      <c r="EBF87" s="138">
        <f t="shared" ref="EBF87" si="3412">EBE87+EBF86</f>
        <v>340000</v>
      </c>
      <c r="EBG87" s="138">
        <f t="shared" ref="EBG87" si="3413">EBF87+EBG86</f>
        <v>380000</v>
      </c>
      <c r="EBH87" s="129">
        <f t="shared" ref="EBH87" si="3414">EAU87</f>
        <v>10000</v>
      </c>
      <c r="EBI87" s="184" t="s">
        <v>3</v>
      </c>
      <c r="EBJ87" s="185" t="s">
        <v>84</v>
      </c>
      <c r="EBK87" s="146">
        <f>EBL87</f>
        <v>10000</v>
      </c>
      <c r="EBL87" s="137">
        <v>10000</v>
      </c>
      <c r="EBM87" s="138">
        <f t="shared" ref="EBM87:EBN87" si="3415">EBL87+EBM86</f>
        <v>40000</v>
      </c>
      <c r="EBN87" s="138">
        <f t="shared" si="3415"/>
        <v>70000</v>
      </c>
      <c r="EBO87" s="138">
        <f t="shared" ref="EBO87" si="3416">EBN87+EBO86</f>
        <v>100000</v>
      </c>
      <c r="EBP87" s="138">
        <f t="shared" ref="EBP87" si="3417">EBO87+EBP86</f>
        <v>130000</v>
      </c>
      <c r="EBQ87" s="138">
        <f t="shared" ref="EBQ87" si="3418">EBP87+EBQ86</f>
        <v>170000</v>
      </c>
      <c r="EBR87" s="138">
        <f t="shared" ref="EBR87" si="3419">EBQ87+EBR86</f>
        <v>210000</v>
      </c>
      <c r="EBS87" s="138">
        <f t="shared" ref="EBS87" si="3420">EBR87+EBS86</f>
        <v>240000</v>
      </c>
      <c r="EBT87" s="138">
        <f t="shared" ref="EBT87" si="3421">EBS87+EBT86</f>
        <v>280000</v>
      </c>
      <c r="EBU87" s="138">
        <f t="shared" ref="EBU87" si="3422">EBT87+EBU86</f>
        <v>310000</v>
      </c>
      <c r="EBV87" s="138">
        <f t="shared" ref="EBV87" si="3423">EBU87+EBV86</f>
        <v>340000</v>
      </c>
      <c r="EBW87" s="138">
        <f t="shared" ref="EBW87" si="3424">EBV87+EBW86</f>
        <v>380000</v>
      </c>
      <c r="EBX87" s="129">
        <f t="shared" ref="EBX87" si="3425">EBK87</f>
        <v>10000</v>
      </c>
      <c r="EBY87" s="184" t="s">
        <v>3</v>
      </c>
      <c r="EBZ87" s="185" t="s">
        <v>84</v>
      </c>
      <c r="ECA87" s="146">
        <f>ECB87</f>
        <v>10000</v>
      </c>
      <c r="ECB87" s="137">
        <v>10000</v>
      </c>
      <c r="ECC87" s="138">
        <f t="shared" ref="ECC87:ECD87" si="3426">ECB87+ECC86</f>
        <v>40000</v>
      </c>
      <c r="ECD87" s="138">
        <f t="shared" si="3426"/>
        <v>70000</v>
      </c>
      <c r="ECE87" s="138">
        <f t="shared" ref="ECE87" si="3427">ECD87+ECE86</f>
        <v>100000</v>
      </c>
      <c r="ECF87" s="138">
        <f t="shared" ref="ECF87" si="3428">ECE87+ECF86</f>
        <v>130000</v>
      </c>
      <c r="ECG87" s="138">
        <f t="shared" ref="ECG87" si="3429">ECF87+ECG86</f>
        <v>170000</v>
      </c>
      <c r="ECH87" s="138">
        <f t="shared" ref="ECH87" si="3430">ECG87+ECH86</f>
        <v>210000</v>
      </c>
      <c r="ECI87" s="138">
        <f t="shared" ref="ECI87" si="3431">ECH87+ECI86</f>
        <v>240000</v>
      </c>
      <c r="ECJ87" s="138">
        <f t="shared" ref="ECJ87" si="3432">ECI87+ECJ86</f>
        <v>280000</v>
      </c>
      <c r="ECK87" s="138">
        <f t="shared" ref="ECK87" si="3433">ECJ87+ECK86</f>
        <v>310000</v>
      </c>
      <c r="ECL87" s="138">
        <f t="shared" ref="ECL87" si="3434">ECK87+ECL86</f>
        <v>340000</v>
      </c>
      <c r="ECM87" s="138">
        <f t="shared" ref="ECM87" si="3435">ECL87+ECM86</f>
        <v>380000</v>
      </c>
      <c r="ECN87" s="129">
        <f t="shared" ref="ECN87" si="3436">ECA87</f>
        <v>10000</v>
      </c>
      <c r="ECO87" s="184" t="s">
        <v>3</v>
      </c>
      <c r="ECP87" s="185" t="s">
        <v>84</v>
      </c>
      <c r="ECQ87" s="146">
        <f>ECR87</f>
        <v>10000</v>
      </c>
      <c r="ECR87" s="137">
        <v>10000</v>
      </c>
      <c r="ECS87" s="138">
        <f t="shared" ref="ECS87:ECT87" si="3437">ECR87+ECS86</f>
        <v>40000</v>
      </c>
      <c r="ECT87" s="138">
        <f t="shared" si="3437"/>
        <v>70000</v>
      </c>
      <c r="ECU87" s="138">
        <f t="shared" ref="ECU87" si="3438">ECT87+ECU86</f>
        <v>100000</v>
      </c>
      <c r="ECV87" s="138">
        <f t="shared" ref="ECV87" si="3439">ECU87+ECV86</f>
        <v>130000</v>
      </c>
      <c r="ECW87" s="138">
        <f t="shared" ref="ECW87" si="3440">ECV87+ECW86</f>
        <v>170000</v>
      </c>
      <c r="ECX87" s="138">
        <f t="shared" ref="ECX87" si="3441">ECW87+ECX86</f>
        <v>210000</v>
      </c>
      <c r="ECY87" s="138">
        <f t="shared" ref="ECY87" si="3442">ECX87+ECY86</f>
        <v>240000</v>
      </c>
      <c r="ECZ87" s="138">
        <f t="shared" ref="ECZ87" si="3443">ECY87+ECZ86</f>
        <v>280000</v>
      </c>
      <c r="EDA87" s="138">
        <f t="shared" ref="EDA87" si="3444">ECZ87+EDA86</f>
        <v>310000</v>
      </c>
      <c r="EDB87" s="138">
        <f t="shared" ref="EDB87" si="3445">EDA87+EDB86</f>
        <v>340000</v>
      </c>
      <c r="EDC87" s="138">
        <f t="shared" ref="EDC87" si="3446">EDB87+EDC86</f>
        <v>380000</v>
      </c>
      <c r="EDD87" s="129">
        <f t="shared" ref="EDD87" si="3447">ECQ87</f>
        <v>10000</v>
      </c>
      <c r="EDE87" s="184" t="s">
        <v>3</v>
      </c>
      <c r="EDF87" s="185" t="s">
        <v>84</v>
      </c>
      <c r="EDG87" s="146">
        <f>EDH87</f>
        <v>10000</v>
      </c>
      <c r="EDH87" s="137">
        <v>10000</v>
      </c>
      <c r="EDI87" s="138">
        <f t="shared" ref="EDI87:EDJ87" si="3448">EDH87+EDI86</f>
        <v>40000</v>
      </c>
      <c r="EDJ87" s="138">
        <f t="shared" si="3448"/>
        <v>70000</v>
      </c>
      <c r="EDK87" s="138">
        <f t="shared" ref="EDK87" si="3449">EDJ87+EDK86</f>
        <v>100000</v>
      </c>
      <c r="EDL87" s="138">
        <f t="shared" ref="EDL87" si="3450">EDK87+EDL86</f>
        <v>130000</v>
      </c>
      <c r="EDM87" s="138">
        <f t="shared" ref="EDM87" si="3451">EDL87+EDM86</f>
        <v>170000</v>
      </c>
      <c r="EDN87" s="138">
        <f t="shared" ref="EDN87" si="3452">EDM87+EDN86</f>
        <v>210000</v>
      </c>
      <c r="EDO87" s="138">
        <f t="shared" ref="EDO87" si="3453">EDN87+EDO86</f>
        <v>240000</v>
      </c>
      <c r="EDP87" s="138">
        <f t="shared" ref="EDP87" si="3454">EDO87+EDP86</f>
        <v>280000</v>
      </c>
      <c r="EDQ87" s="138">
        <f t="shared" ref="EDQ87" si="3455">EDP87+EDQ86</f>
        <v>310000</v>
      </c>
      <c r="EDR87" s="138">
        <f t="shared" ref="EDR87" si="3456">EDQ87+EDR86</f>
        <v>340000</v>
      </c>
      <c r="EDS87" s="138">
        <f t="shared" ref="EDS87" si="3457">EDR87+EDS86</f>
        <v>380000</v>
      </c>
      <c r="EDT87" s="129">
        <f t="shared" ref="EDT87" si="3458">EDG87</f>
        <v>10000</v>
      </c>
      <c r="EDU87" s="184" t="s">
        <v>3</v>
      </c>
      <c r="EDV87" s="185" t="s">
        <v>84</v>
      </c>
      <c r="EDW87" s="146">
        <f>EDX87</f>
        <v>10000</v>
      </c>
      <c r="EDX87" s="137">
        <v>10000</v>
      </c>
      <c r="EDY87" s="138">
        <f t="shared" ref="EDY87:EDZ87" si="3459">EDX87+EDY86</f>
        <v>40000</v>
      </c>
      <c r="EDZ87" s="138">
        <f t="shared" si="3459"/>
        <v>70000</v>
      </c>
      <c r="EEA87" s="138">
        <f t="shared" ref="EEA87" si="3460">EDZ87+EEA86</f>
        <v>100000</v>
      </c>
      <c r="EEB87" s="138">
        <f t="shared" ref="EEB87" si="3461">EEA87+EEB86</f>
        <v>130000</v>
      </c>
      <c r="EEC87" s="138">
        <f t="shared" ref="EEC87" si="3462">EEB87+EEC86</f>
        <v>170000</v>
      </c>
      <c r="EED87" s="138">
        <f t="shared" ref="EED87" si="3463">EEC87+EED86</f>
        <v>210000</v>
      </c>
      <c r="EEE87" s="138">
        <f t="shared" ref="EEE87" si="3464">EED87+EEE86</f>
        <v>240000</v>
      </c>
      <c r="EEF87" s="138">
        <f t="shared" ref="EEF87" si="3465">EEE87+EEF86</f>
        <v>280000</v>
      </c>
      <c r="EEG87" s="138">
        <f t="shared" ref="EEG87" si="3466">EEF87+EEG86</f>
        <v>310000</v>
      </c>
      <c r="EEH87" s="138">
        <f t="shared" ref="EEH87" si="3467">EEG87+EEH86</f>
        <v>340000</v>
      </c>
      <c r="EEI87" s="138">
        <f t="shared" ref="EEI87" si="3468">EEH87+EEI86</f>
        <v>380000</v>
      </c>
      <c r="EEJ87" s="129">
        <f t="shared" ref="EEJ87" si="3469">EDW87</f>
        <v>10000</v>
      </c>
      <c r="EEK87" s="184" t="s">
        <v>3</v>
      </c>
      <c r="EEL87" s="185" t="s">
        <v>84</v>
      </c>
      <c r="EEM87" s="146">
        <f>EEN87</f>
        <v>10000</v>
      </c>
      <c r="EEN87" s="137">
        <v>10000</v>
      </c>
      <c r="EEO87" s="138">
        <f t="shared" ref="EEO87:EEP87" si="3470">EEN87+EEO86</f>
        <v>40000</v>
      </c>
      <c r="EEP87" s="138">
        <f t="shared" si="3470"/>
        <v>70000</v>
      </c>
      <c r="EEQ87" s="138">
        <f t="shared" ref="EEQ87" si="3471">EEP87+EEQ86</f>
        <v>100000</v>
      </c>
      <c r="EER87" s="138">
        <f t="shared" ref="EER87" si="3472">EEQ87+EER86</f>
        <v>130000</v>
      </c>
      <c r="EES87" s="138">
        <f t="shared" ref="EES87" si="3473">EER87+EES86</f>
        <v>170000</v>
      </c>
      <c r="EET87" s="138">
        <f t="shared" ref="EET87" si="3474">EES87+EET86</f>
        <v>210000</v>
      </c>
      <c r="EEU87" s="138">
        <f t="shared" ref="EEU87" si="3475">EET87+EEU86</f>
        <v>240000</v>
      </c>
      <c r="EEV87" s="138">
        <f t="shared" ref="EEV87" si="3476">EEU87+EEV86</f>
        <v>280000</v>
      </c>
      <c r="EEW87" s="138">
        <f t="shared" ref="EEW87" si="3477">EEV87+EEW86</f>
        <v>310000</v>
      </c>
      <c r="EEX87" s="138">
        <f t="shared" ref="EEX87" si="3478">EEW87+EEX86</f>
        <v>340000</v>
      </c>
      <c r="EEY87" s="138">
        <f t="shared" ref="EEY87" si="3479">EEX87+EEY86</f>
        <v>380000</v>
      </c>
      <c r="EEZ87" s="129">
        <f t="shared" ref="EEZ87" si="3480">EEM87</f>
        <v>10000</v>
      </c>
      <c r="EFA87" s="184" t="s">
        <v>3</v>
      </c>
      <c r="EFB87" s="185" t="s">
        <v>84</v>
      </c>
      <c r="EFC87" s="146">
        <f>EFD87</f>
        <v>10000</v>
      </c>
      <c r="EFD87" s="137">
        <v>10000</v>
      </c>
      <c r="EFE87" s="138">
        <f t="shared" ref="EFE87:EFF87" si="3481">EFD87+EFE86</f>
        <v>40000</v>
      </c>
      <c r="EFF87" s="138">
        <f t="shared" si="3481"/>
        <v>70000</v>
      </c>
      <c r="EFG87" s="138">
        <f t="shared" ref="EFG87" si="3482">EFF87+EFG86</f>
        <v>100000</v>
      </c>
      <c r="EFH87" s="138">
        <f t="shared" ref="EFH87" si="3483">EFG87+EFH86</f>
        <v>130000</v>
      </c>
      <c r="EFI87" s="138">
        <f t="shared" ref="EFI87" si="3484">EFH87+EFI86</f>
        <v>170000</v>
      </c>
      <c r="EFJ87" s="138">
        <f t="shared" ref="EFJ87" si="3485">EFI87+EFJ86</f>
        <v>210000</v>
      </c>
      <c r="EFK87" s="138">
        <f t="shared" ref="EFK87" si="3486">EFJ87+EFK86</f>
        <v>240000</v>
      </c>
      <c r="EFL87" s="138">
        <f t="shared" ref="EFL87" si="3487">EFK87+EFL86</f>
        <v>280000</v>
      </c>
      <c r="EFM87" s="138">
        <f t="shared" ref="EFM87" si="3488">EFL87+EFM86</f>
        <v>310000</v>
      </c>
      <c r="EFN87" s="138">
        <f t="shared" ref="EFN87" si="3489">EFM87+EFN86</f>
        <v>340000</v>
      </c>
      <c r="EFO87" s="138">
        <f t="shared" ref="EFO87" si="3490">EFN87+EFO86</f>
        <v>380000</v>
      </c>
      <c r="EFP87" s="129">
        <f t="shared" ref="EFP87" si="3491">EFC87</f>
        <v>10000</v>
      </c>
      <c r="EFQ87" s="184" t="s">
        <v>3</v>
      </c>
      <c r="EFR87" s="185" t="s">
        <v>84</v>
      </c>
      <c r="EFS87" s="146">
        <f>EFT87</f>
        <v>10000</v>
      </c>
      <c r="EFT87" s="137">
        <v>10000</v>
      </c>
      <c r="EFU87" s="138">
        <f t="shared" ref="EFU87:EFV87" si="3492">EFT87+EFU86</f>
        <v>40000</v>
      </c>
      <c r="EFV87" s="138">
        <f t="shared" si="3492"/>
        <v>70000</v>
      </c>
      <c r="EFW87" s="138">
        <f t="shared" ref="EFW87" si="3493">EFV87+EFW86</f>
        <v>100000</v>
      </c>
      <c r="EFX87" s="138">
        <f t="shared" ref="EFX87" si="3494">EFW87+EFX86</f>
        <v>130000</v>
      </c>
      <c r="EFY87" s="138">
        <f t="shared" ref="EFY87" si="3495">EFX87+EFY86</f>
        <v>170000</v>
      </c>
      <c r="EFZ87" s="138">
        <f t="shared" ref="EFZ87" si="3496">EFY87+EFZ86</f>
        <v>210000</v>
      </c>
      <c r="EGA87" s="138">
        <f t="shared" ref="EGA87" si="3497">EFZ87+EGA86</f>
        <v>240000</v>
      </c>
      <c r="EGB87" s="138">
        <f t="shared" ref="EGB87" si="3498">EGA87+EGB86</f>
        <v>280000</v>
      </c>
      <c r="EGC87" s="138">
        <f t="shared" ref="EGC87" si="3499">EGB87+EGC86</f>
        <v>310000</v>
      </c>
      <c r="EGD87" s="138">
        <f t="shared" ref="EGD87" si="3500">EGC87+EGD86</f>
        <v>340000</v>
      </c>
      <c r="EGE87" s="138">
        <f t="shared" ref="EGE87" si="3501">EGD87+EGE86</f>
        <v>380000</v>
      </c>
      <c r="EGF87" s="129">
        <f t="shared" ref="EGF87" si="3502">EFS87</f>
        <v>10000</v>
      </c>
      <c r="EGG87" s="184" t="s">
        <v>3</v>
      </c>
      <c r="EGH87" s="185" t="s">
        <v>84</v>
      </c>
      <c r="EGI87" s="146">
        <f>EGJ87</f>
        <v>10000</v>
      </c>
      <c r="EGJ87" s="137">
        <v>10000</v>
      </c>
      <c r="EGK87" s="138">
        <f t="shared" ref="EGK87:EGL87" si="3503">EGJ87+EGK86</f>
        <v>40000</v>
      </c>
      <c r="EGL87" s="138">
        <f t="shared" si="3503"/>
        <v>70000</v>
      </c>
      <c r="EGM87" s="138">
        <f t="shared" ref="EGM87" si="3504">EGL87+EGM86</f>
        <v>100000</v>
      </c>
      <c r="EGN87" s="138">
        <f t="shared" ref="EGN87" si="3505">EGM87+EGN86</f>
        <v>130000</v>
      </c>
      <c r="EGO87" s="138">
        <f t="shared" ref="EGO87" si="3506">EGN87+EGO86</f>
        <v>170000</v>
      </c>
      <c r="EGP87" s="138">
        <f t="shared" ref="EGP87" si="3507">EGO87+EGP86</f>
        <v>210000</v>
      </c>
      <c r="EGQ87" s="138">
        <f t="shared" ref="EGQ87" si="3508">EGP87+EGQ86</f>
        <v>240000</v>
      </c>
      <c r="EGR87" s="138">
        <f t="shared" ref="EGR87" si="3509">EGQ87+EGR86</f>
        <v>280000</v>
      </c>
      <c r="EGS87" s="138">
        <f t="shared" ref="EGS87" si="3510">EGR87+EGS86</f>
        <v>310000</v>
      </c>
      <c r="EGT87" s="138">
        <f t="shared" ref="EGT87" si="3511">EGS87+EGT86</f>
        <v>340000</v>
      </c>
      <c r="EGU87" s="138">
        <f t="shared" ref="EGU87" si="3512">EGT87+EGU86</f>
        <v>380000</v>
      </c>
      <c r="EGV87" s="129">
        <f t="shared" ref="EGV87" si="3513">EGI87</f>
        <v>10000</v>
      </c>
      <c r="EGW87" s="184" t="s">
        <v>3</v>
      </c>
      <c r="EGX87" s="185" t="s">
        <v>84</v>
      </c>
      <c r="EGY87" s="146">
        <f>EGZ87</f>
        <v>10000</v>
      </c>
      <c r="EGZ87" s="137">
        <v>10000</v>
      </c>
      <c r="EHA87" s="138">
        <f t="shared" ref="EHA87:EHB87" si="3514">EGZ87+EHA86</f>
        <v>40000</v>
      </c>
      <c r="EHB87" s="138">
        <f t="shared" si="3514"/>
        <v>70000</v>
      </c>
      <c r="EHC87" s="138">
        <f t="shared" ref="EHC87" si="3515">EHB87+EHC86</f>
        <v>100000</v>
      </c>
      <c r="EHD87" s="138">
        <f t="shared" ref="EHD87" si="3516">EHC87+EHD86</f>
        <v>130000</v>
      </c>
      <c r="EHE87" s="138">
        <f t="shared" ref="EHE87" si="3517">EHD87+EHE86</f>
        <v>170000</v>
      </c>
      <c r="EHF87" s="138">
        <f t="shared" ref="EHF87" si="3518">EHE87+EHF86</f>
        <v>210000</v>
      </c>
      <c r="EHG87" s="138">
        <f t="shared" ref="EHG87" si="3519">EHF87+EHG86</f>
        <v>240000</v>
      </c>
      <c r="EHH87" s="138">
        <f t="shared" ref="EHH87" si="3520">EHG87+EHH86</f>
        <v>280000</v>
      </c>
      <c r="EHI87" s="138">
        <f t="shared" ref="EHI87" si="3521">EHH87+EHI86</f>
        <v>310000</v>
      </c>
      <c r="EHJ87" s="138">
        <f t="shared" ref="EHJ87" si="3522">EHI87+EHJ86</f>
        <v>340000</v>
      </c>
      <c r="EHK87" s="138">
        <f t="shared" ref="EHK87" si="3523">EHJ87+EHK86</f>
        <v>380000</v>
      </c>
      <c r="EHL87" s="129">
        <f t="shared" ref="EHL87" si="3524">EGY87</f>
        <v>10000</v>
      </c>
      <c r="EHM87" s="184" t="s">
        <v>3</v>
      </c>
      <c r="EHN87" s="185" t="s">
        <v>84</v>
      </c>
      <c r="EHO87" s="146">
        <f>EHP87</f>
        <v>10000</v>
      </c>
      <c r="EHP87" s="137">
        <v>10000</v>
      </c>
      <c r="EHQ87" s="138">
        <f t="shared" ref="EHQ87:EHR87" si="3525">EHP87+EHQ86</f>
        <v>40000</v>
      </c>
      <c r="EHR87" s="138">
        <f t="shared" si="3525"/>
        <v>70000</v>
      </c>
      <c r="EHS87" s="138">
        <f t="shared" ref="EHS87" si="3526">EHR87+EHS86</f>
        <v>100000</v>
      </c>
      <c r="EHT87" s="138">
        <f t="shared" ref="EHT87" si="3527">EHS87+EHT86</f>
        <v>130000</v>
      </c>
      <c r="EHU87" s="138">
        <f t="shared" ref="EHU87" si="3528">EHT87+EHU86</f>
        <v>170000</v>
      </c>
      <c r="EHV87" s="138">
        <f t="shared" ref="EHV87" si="3529">EHU87+EHV86</f>
        <v>210000</v>
      </c>
      <c r="EHW87" s="138">
        <f t="shared" ref="EHW87" si="3530">EHV87+EHW86</f>
        <v>240000</v>
      </c>
      <c r="EHX87" s="138">
        <f t="shared" ref="EHX87" si="3531">EHW87+EHX86</f>
        <v>280000</v>
      </c>
      <c r="EHY87" s="138">
        <f t="shared" ref="EHY87" si="3532">EHX87+EHY86</f>
        <v>310000</v>
      </c>
      <c r="EHZ87" s="138">
        <f t="shared" ref="EHZ87" si="3533">EHY87+EHZ86</f>
        <v>340000</v>
      </c>
      <c r="EIA87" s="138">
        <f t="shared" ref="EIA87" si="3534">EHZ87+EIA86</f>
        <v>380000</v>
      </c>
      <c r="EIB87" s="129">
        <f t="shared" ref="EIB87" si="3535">EHO87</f>
        <v>10000</v>
      </c>
      <c r="EIC87" s="184" t="s">
        <v>3</v>
      </c>
      <c r="EID87" s="185" t="s">
        <v>84</v>
      </c>
      <c r="EIE87" s="146">
        <f>EIF87</f>
        <v>10000</v>
      </c>
      <c r="EIF87" s="137">
        <v>10000</v>
      </c>
      <c r="EIG87" s="138">
        <f t="shared" ref="EIG87:EIH87" si="3536">EIF87+EIG86</f>
        <v>40000</v>
      </c>
      <c r="EIH87" s="138">
        <f t="shared" si="3536"/>
        <v>70000</v>
      </c>
      <c r="EII87" s="138">
        <f t="shared" ref="EII87" si="3537">EIH87+EII86</f>
        <v>100000</v>
      </c>
      <c r="EIJ87" s="138">
        <f t="shared" ref="EIJ87" si="3538">EII87+EIJ86</f>
        <v>130000</v>
      </c>
      <c r="EIK87" s="138">
        <f t="shared" ref="EIK87" si="3539">EIJ87+EIK86</f>
        <v>170000</v>
      </c>
      <c r="EIL87" s="138">
        <f t="shared" ref="EIL87" si="3540">EIK87+EIL86</f>
        <v>210000</v>
      </c>
      <c r="EIM87" s="138">
        <f t="shared" ref="EIM87" si="3541">EIL87+EIM86</f>
        <v>240000</v>
      </c>
      <c r="EIN87" s="138">
        <f t="shared" ref="EIN87" si="3542">EIM87+EIN86</f>
        <v>280000</v>
      </c>
      <c r="EIO87" s="138">
        <f t="shared" ref="EIO87" si="3543">EIN87+EIO86</f>
        <v>310000</v>
      </c>
      <c r="EIP87" s="138">
        <f t="shared" ref="EIP87" si="3544">EIO87+EIP86</f>
        <v>340000</v>
      </c>
      <c r="EIQ87" s="138">
        <f t="shared" ref="EIQ87" si="3545">EIP87+EIQ86</f>
        <v>380000</v>
      </c>
      <c r="EIR87" s="129">
        <f t="shared" ref="EIR87" si="3546">EIE87</f>
        <v>10000</v>
      </c>
      <c r="EIS87" s="184" t="s">
        <v>3</v>
      </c>
      <c r="EIT87" s="185" t="s">
        <v>84</v>
      </c>
      <c r="EIU87" s="146">
        <f>EIV87</f>
        <v>10000</v>
      </c>
      <c r="EIV87" s="137">
        <v>10000</v>
      </c>
      <c r="EIW87" s="138">
        <f t="shared" ref="EIW87:EIX87" si="3547">EIV87+EIW86</f>
        <v>40000</v>
      </c>
      <c r="EIX87" s="138">
        <f t="shared" si="3547"/>
        <v>70000</v>
      </c>
      <c r="EIY87" s="138">
        <f t="shared" ref="EIY87" si="3548">EIX87+EIY86</f>
        <v>100000</v>
      </c>
      <c r="EIZ87" s="138">
        <f t="shared" ref="EIZ87" si="3549">EIY87+EIZ86</f>
        <v>130000</v>
      </c>
      <c r="EJA87" s="138">
        <f t="shared" ref="EJA87" si="3550">EIZ87+EJA86</f>
        <v>170000</v>
      </c>
      <c r="EJB87" s="138">
        <f t="shared" ref="EJB87" si="3551">EJA87+EJB86</f>
        <v>210000</v>
      </c>
      <c r="EJC87" s="138">
        <f t="shared" ref="EJC87" si="3552">EJB87+EJC86</f>
        <v>240000</v>
      </c>
      <c r="EJD87" s="138">
        <f t="shared" ref="EJD87" si="3553">EJC87+EJD86</f>
        <v>280000</v>
      </c>
      <c r="EJE87" s="138">
        <f t="shared" ref="EJE87" si="3554">EJD87+EJE86</f>
        <v>310000</v>
      </c>
      <c r="EJF87" s="138">
        <f t="shared" ref="EJF87" si="3555">EJE87+EJF86</f>
        <v>340000</v>
      </c>
      <c r="EJG87" s="138">
        <f t="shared" ref="EJG87" si="3556">EJF87+EJG86</f>
        <v>380000</v>
      </c>
      <c r="EJH87" s="129">
        <f t="shared" ref="EJH87" si="3557">EIU87</f>
        <v>10000</v>
      </c>
      <c r="EJI87" s="184" t="s">
        <v>3</v>
      </c>
      <c r="EJJ87" s="185" t="s">
        <v>84</v>
      </c>
      <c r="EJK87" s="146">
        <f>EJL87</f>
        <v>10000</v>
      </c>
      <c r="EJL87" s="137">
        <v>10000</v>
      </c>
      <c r="EJM87" s="138">
        <f t="shared" ref="EJM87:EJN87" si="3558">EJL87+EJM86</f>
        <v>40000</v>
      </c>
      <c r="EJN87" s="138">
        <f t="shared" si="3558"/>
        <v>70000</v>
      </c>
      <c r="EJO87" s="138">
        <f t="shared" ref="EJO87" si="3559">EJN87+EJO86</f>
        <v>100000</v>
      </c>
      <c r="EJP87" s="138">
        <f t="shared" ref="EJP87" si="3560">EJO87+EJP86</f>
        <v>130000</v>
      </c>
      <c r="EJQ87" s="138">
        <f t="shared" ref="EJQ87" si="3561">EJP87+EJQ86</f>
        <v>170000</v>
      </c>
      <c r="EJR87" s="138">
        <f t="shared" ref="EJR87" si="3562">EJQ87+EJR86</f>
        <v>210000</v>
      </c>
      <c r="EJS87" s="138">
        <f t="shared" ref="EJS87" si="3563">EJR87+EJS86</f>
        <v>240000</v>
      </c>
      <c r="EJT87" s="138">
        <f t="shared" ref="EJT87" si="3564">EJS87+EJT86</f>
        <v>280000</v>
      </c>
      <c r="EJU87" s="138">
        <f t="shared" ref="EJU87" si="3565">EJT87+EJU86</f>
        <v>310000</v>
      </c>
      <c r="EJV87" s="138">
        <f t="shared" ref="EJV87" si="3566">EJU87+EJV86</f>
        <v>340000</v>
      </c>
      <c r="EJW87" s="138">
        <f t="shared" ref="EJW87" si="3567">EJV87+EJW86</f>
        <v>380000</v>
      </c>
      <c r="EJX87" s="129">
        <f t="shared" ref="EJX87" si="3568">EJK87</f>
        <v>10000</v>
      </c>
      <c r="EJY87" s="184" t="s">
        <v>3</v>
      </c>
      <c r="EJZ87" s="185" t="s">
        <v>84</v>
      </c>
      <c r="EKA87" s="146">
        <f>EKB87</f>
        <v>10000</v>
      </c>
      <c r="EKB87" s="137">
        <v>10000</v>
      </c>
      <c r="EKC87" s="138">
        <f t="shared" ref="EKC87:EKD87" si="3569">EKB87+EKC86</f>
        <v>40000</v>
      </c>
      <c r="EKD87" s="138">
        <f t="shared" si="3569"/>
        <v>70000</v>
      </c>
      <c r="EKE87" s="138">
        <f t="shared" ref="EKE87" si="3570">EKD87+EKE86</f>
        <v>100000</v>
      </c>
      <c r="EKF87" s="138">
        <f t="shared" ref="EKF87" si="3571">EKE87+EKF86</f>
        <v>130000</v>
      </c>
      <c r="EKG87" s="138">
        <f t="shared" ref="EKG87" si="3572">EKF87+EKG86</f>
        <v>170000</v>
      </c>
      <c r="EKH87" s="138">
        <f t="shared" ref="EKH87" si="3573">EKG87+EKH86</f>
        <v>210000</v>
      </c>
      <c r="EKI87" s="138">
        <f t="shared" ref="EKI87" si="3574">EKH87+EKI86</f>
        <v>240000</v>
      </c>
      <c r="EKJ87" s="138">
        <f t="shared" ref="EKJ87" si="3575">EKI87+EKJ86</f>
        <v>280000</v>
      </c>
      <c r="EKK87" s="138">
        <f t="shared" ref="EKK87" si="3576">EKJ87+EKK86</f>
        <v>310000</v>
      </c>
      <c r="EKL87" s="138">
        <f t="shared" ref="EKL87" si="3577">EKK87+EKL86</f>
        <v>340000</v>
      </c>
      <c r="EKM87" s="138">
        <f t="shared" ref="EKM87" si="3578">EKL87+EKM86</f>
        <v>380000</v>
      </c>
      <c r="EKN87" s="129">
        <f t="shared" ref="EKN87" si="3579">EKA87</f>
        <v>10000</v>
      </c>
      <c r="EKO87" s="184" t="s">
        <v>3</v>
      </c>
      <c r="EKP87" s="185" t="s">
        <v>84</v>
      </c>
      <c r="EKQ87" s="146">
        <f>EKR87</f>
        <v>10000</v>
      </c>
      <c r="EKR87" s="137">
        <v>10000</v>
      </c>
      <c r="EKS87" s="138">
        <f t="shared" ref="EKS87:EKT87" si="3580">EKR87+EKS86</f>
        <v>40000</v>
      </c>
      <c r="EKT87" s="138">
        <f t="shared" si="3580"/>
        <v>70000</v>
      </c>
      <c r="EKU87" s="138">
        <f t="shared" ref="EKU87" si="3581">EKT87+EKU86</f>
        <v>100000</v>
      </c>
      <c r="EKV87" s="138">
        <f t="shared" ref="EKV87" si="3582">EKU87+EKV86</f>
        <v>130000</v>
      </c>
      <c r="EKW87" s="138">
        <f t="shared" ref="EKW87" si="3583">EKV87+EKW86</f>
        <v>170000</v>
      </c>
      <c r="EKX87" s="138">
        <f t="shared" ref="EKX87" si="3584">EKW87+EKX86</f>
        <v>210000</v>
      </c>
      <c r="EKY87" s="138">
        <f t="shared" ref="EKY87" si="3585">EKX87+EKY86</f>
        <v>240000</v>
      </c>
      <c r="EKZ87" s="138">
        <f t="shared" ref="EKZ87" si="3586">EKY87+EKZ86</f>
        <v>280000</v>
      </c>
      <c r="ELA87" s="138">
        <f t="shared" ref="ELA87" si="3587">EKZ87+ELA86</f>
        <v>310000</v>
      </c>
      <c r="ELB87" s="138">
        <f t="shared" ref="ELB87" si="3588">ELA87+ELB86</f>
        <v>340000</v>
      </c>
      <c r="ELC87" s="138">
        <f t="shared" ref="ELC87" si="3589">ELB87+ELC86</f>
        <v>380000</v>
      </c>
      <c r="ELD87" s="129">
        <f t="shared" ref="ELD87" si="3590">EKQ87</f>
        <v>10000</v>
      </c>
      <c r="ELE87" s="184" t="s">
        <v>3</v>
      </c>
      <c r="ELF87" s="185" t="s">
        <v>84</v>
      </c>
      <c r="ELG87" s="146">
        <f>ELH87</f>
        <v>10000</v>
      </c>
      <c r="ELH87" s="137">
        <v>10000</v>
      </c>
      <c r="ELI87" s="138">
        <f t="shared" ref="ELI87:ELJ87" si="3591">ELH87+ELI86</f>
        <v>40000</v>
      </c>
      <c r="ELJ87" s="138">
        <f t="shared" si="3591"/>
        <v>70000</v>
      </c>
      <c r="ELK87" s="138">
        <f t="shared" ref="ELK87" si="3592">ELJ87+ELK86</f>
        <v>100000</v>
      </c>
      <c r="ELL87" s="138">
        <f t="shared" ref="ELL87" si="3593">ELK87+ELL86</f>
        <v>130000</v>
      </c>
      <c r="ELM87" s="138">
        <f t="shared" ref="ELM87" si="3594">ELL87+ELM86</f>
        <v>170000</v>
      </c>
      <c r="ELN87" s="138">
        <f t="shared" ref="ELN87" si="3595">ELM87+ELN86</f>
        <v>210000</v>
      </c>
      <c r="ELO87" s="138">
        <f t="shared" ref="ELO87" si="3596">ELN87+ELO86</f>
        <v>240000</v>
      </c>
      <c r="ELP87" s="138">
        <f t="shared" ref="ELP87" si="3597">ELO87+ELP86</f>
        <v>280000</v>
      </c>
      <c r="ELQ87" s="138">
        <f t="shared" ref="ELQ87" si="3598">ELP87+ELQ86</f>
        <v>310000</v>
      </c>
      <c r="ELR87" s="138">
        <f t="shared" ref="ELR87" si="3599">ELQ87+ELR86</f>
        <v>340000</v>
      </c>
      <c r="ELS87" s="138">
        <f t="shared" ref="ELS87" si="3600">ELR87+ELS86</f>
        <v>380000</v>
      </c>
      <c r="ELT87" s="129">
        <f t="shared" ref="ELT87" si="3601">ELG87</f>
        <v>10000</v>
      </c>
      <c r="ELU87" s="184" t="s">
        <v>3</v>
      </c>
      <c r="ELV87" s="185" t="s">
        <v>84</v>
      </c>
      <c r="ELW87" s="146">
        <f>ELX87</f>
        <v>10000</v>
      </c>
      <c r="ELX87" s="137">
        <v>10000</v>
      </c>
      <c r="ELY87" s="138">
        <f t="shared" ref="ELY87:ELZ87" si="3602">ELX87+ELY86</f>
        <v>40000</v>
      </c>
      <c r="ELZ87" s="138">
        <f t="shared" si="3602"/>
        <v>70000</v>
      </c>
      <c r="EMA87" s="138">
        <f t="shared" ref="EMA87" si="3603">ELZ87+EMA86</f>
        <v>100000</v>
      </c>
      <c r="EMB87" s="138">
        <f t="shared" ref="EMB87" si="3604">EMA87+EMB86</f>
        <v>130000</v>
      </c>
      <c r="EMC87" s="138">
        <f t="shared" ref="EMC87" si="3605">EMB87+EMC86</f>
        <v>170000</v>
      </c>
      <c r="EMD87" s="138">
        <f t="shared" ref="EMD87" si="3606">EMC87+EMD86</f>
        <v>210000</v>
      </c>
      <c r="EME87" s="138">
        <f t="shared" ref="EME87" si="3607">EMD87+EME86</f>
        <v>240000</v>
      </c>
      <c r="EMF87" s="138">
        <f t="shared" ref="EMF87" si="3608">EME87+EMF86</f>
        <v>280000</v>
      </c>
      <c r="EMG87" s="138">
        <f t="shared" ref="EMG87" si="3609">EMF87+EMG86</f>
        <v>310000</v>
      </c>
      <c r="EMH87" s="138">
        <f t="shared" ref="EMH87" si="3610">EMG87+EMH86</f>
        <v>340000</v>
      </c>
      <c r="EMI87" s="138">
        <f t="shared" ref="EMI87" si="3611">EMH87+EMI86</f>
        <v>380000</v>
      </c>
      <c r="EMJ87" s="129">
        <f t="shared" ref="EMJ87" si="3612">ELW87</f>
        <v>10000</v>
      </c>
      <c r="EMK87" s="184" t="s">
        <v>3</v>
      </c>
      <c r="EML87" s="185" t="s">
        <v>84</v>
      </c>
      <c r="EMM87" s="146">
        <f>EMN87</f>
        <v>10000</v>
      </c>
      <c r="EMN87" s="137">
        <v>10000</v>
      </c>
      <c r="EMO87" s="138">
        <f t="shared" ref="EMO87:EMP87" si="3613">EMN87+EMO86</f>
        <v>40000</v>
      </c>
      <c r="EMP87" s="138">
        <f t="shared" si="3613"/>
        <v>70000</v>
      </c>
      <c r="EMQ87" s="138">
        <f t="shared" ref="EMQ87" si="3614">EMP87+EMQ86</f>
        <v>100000</v>
      </c>
      <c r="EMR87" s="138">
        <f t="shared" ref="EMR87" si="3615">EMQ87+EMR86</f>
        <v>130000</v>
      </c>
      <c r="EMS87" s="138">
        <f t="shared" ref="EMS87" si="3616">EMR87+EMS86</f>
        <v>170000</v>
      </c>
      <c r="EMT87" s="138">
        <f t="shared" ref="EMT87" si="3617">EMS87+EMT86</f>
        <v>210000</v>
      </c>
      <c r="EMU87" s="138">
        <f t="shared" ref="EMU87" si="3618">EMT87+EMU86</f>
        <v>240000</v>
      </c>
      <c r="EMV87" s="138">
        <f t="shared" ref="EMV87" si="3619">EMU87+EMV86</f>
        <v>280000</v>
      </c>
      <c r="EMW87" s="138">
        <f t="shared" ref="EMW87" si="3620">EMV87+EMW86</f>
        <v>310000</v>
      </c>
      <c r="EMX87" s="138">
        <f t="shared" ref="EMX87" si="3621">EMW87+EMX86</f>
        <v>340000</v>
      </c>
      <c r="EMY87" s="138">
        <f t="shared" ref="EMY87" si="3622">EMX87+EMY86</f>
        <v>380000</v>
      </c>
      <c r="EMZ87" s="129">
        <f t="shared" ref="EMZ87" si="3623">EMM87</f>
        <v>10000</v>
      </c>
      <c r="ENA87" s="184" t="s">
        <v>3</v>
      </c>
      <c r="ENB87" s="185" t="s">
        <v>84</v>
      </c>
      <c r="ENC87" s="146">
        <f>END87</f>
        <v>10000</v>
      </c>
      <c r="END87" s="137">
        <v>10000</v>
      </c>
      <c r="ENE87" s="138">
        <f t="shared" ref="ENE87:ENF87" si="3624">END87+ENE86</f>
        <v>40000</v>
      </c>
      <c r="ENF87" s="138">
        <f t="shared" si="3624"/>
        <v>70000</v>
      </c>
      <c r="ENG87" s="138">
        <f t="shared" ref="ENG87" si="3625">ENF87+ENG86</f>
        <v>100000</v>
      </c>
      <c r="ENH87" s="138">
        <f t="shared" ref="ENH87" si="3626">ENG87+ENH86</f>
        <v>130000</v>
      </c>
      <c r="ENI87" s="138">
        <f t="shared" ref="ENI87" si="3627">ENH87+ENI86</f>
        <v>170000</v>
      </c>
      <c r="ENJ87" s="138">
        <f t="shared" ref="ENJ87" si="3628">ENI87+ENJ86</f>
        <v>210000</v>
      </c>
      <c r="ENK87" s="138">
        <f t="shared" ref="ENK87" si="3629">ENJ87+ENK86</f>
        <v>240000</v>
      </c>
      <c r="ENL87" s="138">
        <f t="shared" ref="ENL87" si="3630">ENK87+ENL86</f>
        <v>280000</v>
      </c>
      <c r="ENM87" s="138">
        <f t="shared" ref="ENM87" si="3631">ENL87+ENM86</f>
        <v>310000</v>
      </c>
      <c r="ENN87" s="138">
        <f t="shared" ref="ENN87" si="3632">ENM87+ENN86</f>
        <v>340000</v>
      </c>
      <c r="ENO87" s="138">
        <f t="shared" ref="ENO87" si="3633">ENN87+ENO86</f>
        <v>380000</v>
      </c>
      <c r="ENP87" s="129">
        <f t="shared" ref="ENP87" si="3634">ENC87</f>
        <v>10000</v>
      </c>
      <c r="ENQ87" s="184" t="s">
        <v>3</v>
      </c>
      <c r="ENR87" s="185" t="s">
        <v>84</v>
      </c>
      <c r="ENS87" s="146">
        <f>ENT87</f>
        <v>10000</v>
      </c>
      <c r="ENT87" s="137">
        <v>10000</v>
      </c>
      <c r="ENU87" s="138">
        <f t="shared" ref="ENU87:ENV87" si="3635">ENT87+ENU86</f>
        <v>40000</v>
      </c>
      <c r="ENV87" s="138">
        <f t="shared" si="3635"/>
        <v>70000</v>
      </c>
      <c r="ENW87" s="138">
        <f t="shared" ref="ENW87" si="3636">ENV87+ENW86</f>
        <v>100000</v>
      </c>
      <c r="ENX87" s="138">
        <f t="shared" ref="ENX87" si="3637">ENW87+ENX86</f>
        <v>130000</v>
      </c>
      <c r="ENY87" s="138">
        <f t="shared" ref="ENY87" si="3638">ENX87+ENY86</f>
        <v>170000</v>
      </c>
      <c r="ENZ87" s="138">
        <f t="shared" ref="ENZ87" si="3639">ENY87+ENZ86</f>
        <v>210000</v>
      </c>
      <c r="EOA87" s="138">
        <f t="shared" ref="EOA87" si="3640">ENZ87+EOA86</f>
        <v>240000</v>
      </c>
      <c r="EOB87" s="138">
        <f t="shared" ref="EOB87" si="3641">EOA87+EOB86</f>
        <v>280000</v>
      </c>
      <c r="EOC87" s="138">
        <f t="shared" ref="EOC87" si="3642">EOB87+EOC86</f>
        <v>310000</v>
      </c>
      <c r="EOD87" s="138">
        <f t="shared" ref="EOD87" si="3643">EOC87+EOD86</f>
        <v>340000</v>
      </c>
      <c r="EOE87" s="138">
        <f t="shared" ref="EOE87" si="3644">EOD87+EOE86</f>
        <v>380000</v>
      </c>
      <c r="EOF87" s="129">
        <f t="shared" ref="EOF87" si="3645">ENS87</f>
        <v>10000</v>
      </c>
      <c r="EOG87" s="184" t="s">
        <v>3</v>
      </c>
      <c r="EOH87" s="185" t="s">
        <v>84</v>
      </c>
      <c r="EOI87" s="146">
        <f>EOJ87</f>
        <v>10000</v>
      </c>
      <c r="EOJ87" s="137">
        <v>10000</v>
      </c>
      <c r="EOK87" s="138">
        <f t="shared" ref="EOK87:EOL87" si="3646">EOJ87+EOK86</f>
        <v>40000</v>
      </c>
      <c r="EOL87" s="138">
        <f t="shared" si="3646"/>
        <v>70000</v>
      </c>
      <c r="EOM87" s="138">
        <f t="shared" ref="EOM87" si="3647">EOL87+EOM86</f>
        <v>100000</v>
      </c>
      <c r="EON87" s="138">
        <f t="shared" ref="EON87" si="3648">EOM87+EON86</f>
        <v>130000</v>
      </c>
      <c r="EOO87" s="138">
        <f t="shared" ref="EOO87" si="3649">EON87+EOO86</f>
        <v>170000</v>
      </c>
      <c r="EOP87" s="138">
        <f t="shared" ref="EOP87" si="3650">EOO87+EOP86</f>
        <v>210000</v>
      </c>
      <c r="EOQ87" s="138">
        <f t="shared" ref="EOQ87" si="3651">EOP87+EOQ86</f>
        <v>240000</v>
      </c>
      <c r="EOR87" s="138">
        <f t="shared" ref="EOR87" si="3652">EOQ87+EOR86</f>
        <v>280000</v>
      </c>
      <c r="EOS87" s="138">
        <f t="shared" ref="EOS87" si="3653">EOR87+EOS86</f>
        <v>310000</v>
      </c>
      <c r="EOT87" s="138">
        <f t="shared" ref="EOT87" si="3654">EOS87+EOT86</f>
        <v>340000</v>
      </c>
      <c r="EOU87" s="138">
        <f t="shared" ref="EOU87" si="3655">EOT87+EOU86</f>
        <v>380000</v>
      </c>
      <c r="EOV87" s="129">
        <f t="shared" ref="EOV87" si="3656">EOI87</f>
        <v>10000</v>
      </c>
      <c r="EOW87" s="184" t="s">
        <v>3</v>
      </c>
      <c r="EOX87" s="185" t="s">
        <v>84</v>
      </c>
      <c r="EOY87" s="146">
        <f>EOZ87</f>
        <v>10000</v>
      </c>
      <c r="EOZ87" s="137">
        <v>10000</v>
      </c>
      <c r="EPA87" s="138">
        <f t="shared" ref="EPA87:EPB87" si="3657">EOZ87+EPA86</f>
        <v>40000</v>
      </c>
      <c r="EPB87" s="138">
        <f t="shared" si="3657"/>
        <v>70000</v>
      </c>
      <c r="EPC87" s="138">
        <f t="shared" ref="EPC87" si="3658">EPB87+EPC86</f>
        <v>100000</v>
      </c>
      <c r="EPD87" s="138">
        <f t="shared" ref="EPD87" si="3659">EPC87+EPD86</f>
        <v>130000</v>
      </c>
      <c r="EPE87" s="138">
        <f t="shared" ref="EPE87" si="3660">EPD87+EPE86</f>
        <v>170000</v>
      </c>
      <c r="EPF87" s="138">
        <f t="shared" ref="EPF87" si="3661">EPE87+EPF86</f>
        <v>210000</v>
      </c>
      <c r="EPG87" s="138">
        <f t="shared" ref="EPG87" si="3662">EPF87+EPG86</f>
        <v>240000</v>
      </c>
      <c r="EPH87" s="138">
        <f t="shared" ref="EPH87" si="3663">EPG87+EPH86</f>
        <v>280000</v>
      </c>
      <c r="EPI87" s="138">
        <f t="shared" ref="EPI87" si="3664">EPH87+EPI86</f>
        <v>310000</v>
      </c>
      <c r="EPJ87" s="138">
        <f t="shared" ref="EPJ87" si="3665">EPI87+EPJ86</f>
        <v>340000</v>
      </c>
      <c r="EPK87" s="138">
        <f t="shared" ref="EPK87" si="3666">EPJ87+EPK86</f>
        <v>380000</v>
      </c>
      <c r="EPL87" s="129">
        <f t="shared" ref="EPL87" si="3667">EOY87</f>
        <v>10000</v>
      </c>
      <c r="EPM87" s="184" t="s">
        <v>3</v>
      </c>
      <c r="EPN87" s="185" t="s">
        <v>84</v>
      </c>
      <c r="EPO87" s="146">
        <f>EPP87</f>
        <v>10000</v>
      </c>
      <c r="EPP87" s="137">
        <v>10000</v>
      </c>
      <c r="EPQ87" s="138">
        <f t="shared" ref="EPQ87:EPR87" si="3668">EPP87+EPQ86</f>
        <v>40000</v>
      </c>
      <c r="EPR87" s="138">
        <f t="shared" si="3668"/>
        <v>70000</v>
      </c>
      <c r="EPS87" s="138">
        <f t="shared" ref="EPS87" si="3669">EPR87+EPS86</f>
        <v>100000</v>
      </c>
      <c r="EPT87" s="138">
        <f t="shared" ref="EPT87" si="3670">EPS87+EPT86</f>
        <v>130000</v>
      </c>
      <c r="EPU87" s="138">
        <f t="shared" ref="EPU87" si="3671">EPT87+EPU86</f>
        <v>170000</v>
      </c>
      <c r="EPV87" s="138">
        <f t="shared" ref="EPV87" si="3672">EPU87+EPV86</f>
        <v>210000</v>
      </c>
      <c r="EPW87" s="138">
        <f t="shared" ref="EPW87" si="3673">EPV87+EPW86</f>
        <v>240000</v>
      </c>
      <c r="EPX87" s="138">
        <f t="shared" ref="EPX87" si="3674">EPW87+EPX86</f>
        <v>280000</v>
      </c>
      <c r="EPY87" s="138">
        <f t="shared" ref="EPY87" si="3675">EPX87+EPY86</f>
        <v>310000</v>
      </c>
      <c r="EPZ87" s="138">
        <f t="shared" ref="EPZ87" si="3676">EPY87+EPZ86</f>
        <v>340000</v>
      </c>
      <c r="EQA87" s="138">
        <f t="shared" ref="EQA87" si="3677">EPZ87+EQA86</f>
        <v>380000</v>
      </c>
      <c r="EQB87" s="129">
        <f t="shared" ref="EQB87" si="3678">EPO87</f>
        <v>10000</v>
      </c>
      <c r="EQC87" s="184" t="s">
        <v>3</v>
      </c>
      <c r="EQD87" s="185" t="s">
        <v>84</v>
      </c>
      <c r="EQE87" s="146">
        <f>EQF87</f>
        <v>10000</v>
      </c>
      <c r="EQF87" s="137">
        <v>10000</v>
      </c>
      <c r="EQG87" s="138">
        <f t="shared" ref="EQG87:EQH87" si="3679">EQF87+EQG86</f>
        <v>40000</v>
      </c>
      <c r="EQH87" s="138">
        <f t="shared" si="3679"/>
        <v>70000</v>
      </c>
      <c r="EQI87" s="138">
        <f t="shared" ref="EQI87" si="3680">EQH87+EQI86</f>
        <v>100000</v>
      </c>
      <c r="EQJ87" s="138">
        <f t="shared" ref="EQJ87" si="3681">EQI87+EQJ86</f>
        <v>130000</v>
      </c>
      <c r="EQK87" s="138">
        <f t="shared" ref="EQK87" si="3682">EQJ87+EQK86</f>
        <v>170000</v>
      </c>
      <c r="EQL87" s="138">
        <f t="shared" ref="EQL87" si="3683">EQK87+EQL86</f>
        <v>210000</v>
      </c>
      <c r="EQM87" s="138">
        <f t="shared" ref="EQM87" si="3684">EQL87+EQM86</f>
        <v>240000</v>
      </c>
      <c r="EQN87" s="138">
        <f t="shared" ref="EQN87" si="3685">EQM87+EQN86</f>
        <v>280000</v>
      </c>
      <c r="EQO87" s="138">
        <f t="shared" ref="EQO87" si="3686">EQN87+EQO86</f>
        <v>310000</v>
      </c>
      <c r="EQP87" s="138">
        <f t="shared" ref="EQP87" si="3687">EQO87+EQP86</f>
        <v>340000</v>
      </c>
      <c r="EQQ87" s="138">
        <f t="shared" ref="EQQ87" si="3688">EQP87+EQQ86</f>
        <v>380000</v>
      </c>
      <c r="EQR87" s="129">
        <f t="shared" ref="EQR87" si="3689">EQE87</f>
        <v>10000</v>
      </c>
      <c r="EQS87" s="184" t="s">
        <v>3</v>
      </c>
      <c r="EQT87" s="185" t="s">
        <v>84</v>
      </c>
      <c r="EQU87" s="146">
        <f>EQV87</f>
        <v>10000</v>
      </c>
      <c r="EQV87" s="137">
        <v>10000</v>
      </c>
      <c r="EQW87" s="138">
        <f t="shared" ref="EQW87:EQX87" si="3690">EQV87+EQW86</f>
        <v>40000</v>
      </c>
      <c r="EQX87" s="138">
        <f t="shared" si="3690"/>
        <v>70000</v>
      </c>
      <c r="EQY87" s="138">
        <f t="shared" ref="EQY87" si="3691">EQX87+EQY86</f>
        <v>100000</v>
      </c>
      <c r="EQZ87" s="138">
        <f t="shared" ref="EQZ87" si="3692">EQY87+EQZ86</f>
        <v>130000</v>
      </c>
      <c r="ERA87" s="138">
        <f t="shared" ref="ERA87" si="3693">EQZ87+ERA86</f>
        <v>170000</v>
      </c>
      <c r="ERB87" s="138">
        <f t="shared" ref="ERB87" si="3694">ERA87+ERB86</f>
        <v>210000</v>
      </c>
      <c r="ERC87" s="138">
        <f t="shared" ref="ERC87" si="3695">ERB87+ERC86</f>
        <v>240000</v>
      </c>
      <c r="ERD87" s="138">
        <f t="shared" ref="ERD87" si="3696">ERC87+ERD86</f>
        <v>280000</v>
      </c>
      <c r="ERE87" s="138">
        <f t="shared" ref="ERE87" si="3697">ERD87+ERE86</f>
        <v>310000</v>
      </c>
      <c r="ERF87" s="138">
        <f t="shared" ref="ERF87" si="3698">ERE87+ERF86</f>
        <v>340000</v>
      </c>
      <c r="ERG87" s="138">
        <f t="shared" ref="ERG87" si="3699">ERF87+ERG86</f>
        <v>380000</v>
      </c>
      <c r="ERH87" s="129">
        <f t="shared" ref="ERH87" si="3700">EQU87</f>
        <v>10000</v>
      </c>
      <c r="ERI87" s="184" t="s">
        <v>3</v>
      </c>
      <c r="ERJ87" s="185" t="s">
        <v>84</v>
      </c>
      <c r="ERK87" s="146">
        <f>ERL87</f>
        <v>10000</v>
      </c>
      <c r="ERL87" s="137">
        <v>10000</v>
      </c>
      <c r="ERM87" s="138">
        <f t="shared" ref="ERM87:ERN87" si="3701">ERL87+ERM86</f>
        <v>40000</v>
      </c>
      <c r="ERN87" s="138">
        <f t="shared" si="3701"/>
        <v>70000</v>
      </c>
      <c r="ERO87" s="138">
        <f t="shared" ref="ERO87" si="3702">ERN87+ERO86</f>
        <v>100000</v>
      </c>
      <c r="ERP87" s="138">
        <f t="shared" ref="ERP87" si="3703">ERO87+ERP86</f>
        <v>130000</v>
      </c>
      <c r="ERQ87" s="138">
        <f t="shared" ref="ERQ87" si="3704">ERP87+ERQ86</f>
        <v>170000</v>
      </c>
      <c r="ERR87" s="138">
        <f t="shared" ref="ERR87" si="3705">ERQ87+ERR86</f>
        <v>210000</v>
      </c>
      <c r="ERS87" s="138">
        <f t="shared" ref="ERS87" si="3706">ERR87+ERS86</f>
        <v>240000</v>
      </c>
      <c r="ERT87" s="138">
        <f t="shared" ref="ERT87" si="3707">ERS87+ERT86</f>
        <v>280000</v>
      </c>
      <c r="ERU87" s="138">
        <f t="shared" ref="ERU87" si="3708">ERT87+ERU86</f>
        <v>310000</v>
      </c>
      <c r="ERV87" s="138">
        <f t="shared" ref="ERV87" si="3709">ERU87+ERV86</f>
        <v>340000</v>
      </c>
      <c r="ERW87" s="138">
        <f t="shared" ref="ERW87" si="3710">ERV87+ERW86</f>
        <v>380000</v>
      </c>
      <c r="ERX87" s="129">
        <f t="shared" ref="ERX87" si="3711">ERK87</f>
        <v>10000</v>
      </c>
      <c r="ERY87" s="184" t="s">
        <v>3</v>
      </c>
      <c r="ERZ87" s="185" t="s">
        <v>84</v>
      </c>
      <c r="ESA87" s="146">
        <f>ESB87</f>
        <v>10000</v>
      </c>
      <c r="ESB87" s="137">
        <v>10000</v>
      </c>
      <c r="ESC87" s="138">
        <f t="shared" ref="ESC87:ESD87" si="3712">ESB87+ESC86</f>
        <v>40000</v>
      </c>
      <c r="ESD87" s="138">
        <f t="shared" si="3712"/>
        <v>70000</v>
      </c>
      <c r="ESE87" s="138">
        <f t="shared" ref="ESE87" si="3713">ESD87+ESE86</f>
        <v>100000</v>
      </c>
      <c r="ESF87" s="138">
        <f t="shared" ref="ESF87" si="3714">ESE87+ESF86</f>
        <v>130000</v>
      </c>
      <c r="ESG87" s="138">
        <f t="shared" ref="ESG87" si="3715">ESF87+ESG86</f>
        <v>170000</v>
      </c>
      <c r="ESH87" s="138">
        <f t="shared" ref="ESH87" si="3716">ESG87+ESH86</f>
        <v>210000</v>
      </c>
      <c r="ESI87" s="138">
        <f t="shared" ref="ESI87" si="3717">ESH87+ESI86</f>
        <v>240000</v>
      </c>
      <c r="ESJ87" s="138">
        <f t="shared" ref="ESJ87" si="3718">ESI87+ESJ86</f>
        <v>280000</v>
      </c>
      <c r="ESK87" s="138">
        <f t="shared" ref="ESK87" si="3719">ESJ87+ESK86</f>
        <v>310000</v>
      </c>
      <c r="ESL87" s="138">
        <f t="shared" ref="ESL87" si="3720">ESK87+ESL86</f>
        <v>340000</v>
      </c>
      <c r="ESM87" s="138">
        <f t="shared" ref="ESM87" si="3721">ESL87+ESM86</f>
        <v>380000</v>
      </c>
      <c r="ESN87" s="129">
        <f t="shared" ref="ESN87" si="3722">ESA87</f>
        <v>10000</v>
      </c>
      <c r="ESO87" s="184" t="s">
        <v>3</v>
      </c>
      <c r="ESP87" s="185" t="s">
        <v>84</v>
      </c>
      <c r="ESQ87" s="146">
        <f>ESR87</f>
        <v>10000</v>
      </c>
      <c r="ESR87" s="137">
        <v>10000</v>
      </c>
      <c r="ESS87" s="138">
        <f t="shared" ref="ESS87:EST87" si="3723">ESR87+ESS86</f>
        <v>40000</v>
      </c>
      <c r="EST87" s="138">
        <f t="shared" si="3723"/>
        <v>70000</v>
      </c>
      <c r="ESU87" s="138">
        <f t="shared" ref="ESU87" si="3724">EST87+ESU86</f>
        <v>100000</v>
      </c>
      <c r="ESV87" s="138">
        <f t="shared" ref="ESV87" si="3725">ESU87+ESV86</f>
        <v>130000</v>
      </c>
      <c r="ESW87" s="138">
        <f t="shared" ref="ESW87" si="3726">ESV87+ESW86</f>
        <v>170000</v>
      </c>
      <c r="ESX87" s="138">
        <f t="shared" ref="ESX87" si="3727">ESW87+ESX86</f>
        <v>210000</v>
      </c>
      <c r="ESY87" s="138">
        <f t="shared" ref="ESY87" si="3728">ESX87+ESY86</f>
        <v>240000</v>
      </c>
      <c r="ESZ87" s="138">
        <f t="shared" ref="ESZ87" si="3729">ESY87+ESZ86</f>
        <v>280000</v>
      </c>
      <c r="ETA87" s="138">
        <f t="shared" ref="ETA87" si="3730">ESZ87+ETA86</f>
        <v>310000</v>
      </c>
      <c r="ETB87" s="138">
        <f t="shared" ref="ETB87" si="3731">ETA87+ETB86</f>
        <v>340000</v>
      </c>
      <c r="ETC87" s="138">
        <f t="shared" ref="ETC87" si="3732">ETB87+ETC86</f>
        <v>380000</v>
      </c>
      <c r="ETD87" s="129">
        <f t="shared" ref="ETD87" si="3733">ESQ87</f>
        <v>10000</v>
      </c>
      <c r="ETE87" s="184" t="s">
        <v>3</v>
      </c>
      <c r="ETF87" s="185" t="s">
        <v>84</v>
      </c>
      <c r="ETG87" s="146">
        <f>ETH87</f>
        <v>10000</v>
      </c>
      <c r="ETH87" s="137">
        <v>10000</v>
      </c>
      <c r="ETI87" s="138">
        <f t="shared" ref="ETI87:ETJ87" si="3734">ETH87+ETI86</f>
        <v>40000</v>
      </c>
      <c r="ETJ87" s="138">
        <f t="shared" si="3734"/>
        <v>70000</v>
      </c>
      <c r="ETK87" s="138">
        <f t="shared" ref="ETK87" si="3735">ETJ87+ETK86</f>
        <v>100000</v>
      </c>
      <c r="ETL87" s="138">
        <f t="shared" ref="ETL87" si="3736">ETK87+ETL86</f>
        <v>130000</v>
      </c>
      <c r="ETM87" s="138">
        <f t="shared" ref="ETM87" si="3737">ETL87+ETM86</f>
        <v>170000</v>
      </c>
      <c r="ETN87" s="138">
        <f t="shared" ref="ETN87" si="3738">ETM87+ETN86</f>
        <v>210000</v>
      </c>
      <c r="ETO87" s="138">
        <f t="shared" ref="ETO87" si="3739">ETN87+ETO86</f>
        <v>240000</v>
      </c>
      <c r="ETP87" s="138">
        <f t="shared" ref="ETP87" si="3740">ETO87+ETP86</f>
        <v>280000</v>
      </c>
      <c r="ETQ87" s="138">
        <f t="shared" ref="ETQ87" si="3741">ETP87+ETQ86</f>
        <v>310000</v>
      </c>
      <c r="ETR87" s="138">
        <f t="shared" ref="ETR87" si="3742">ETQ87+ETR86</f>
        <v>340000</v>
      </c>
      <c r="ETS87" s="138">
        <f t="shared" ref="ETS87" si="3743">ETR87+ETS86</f>
        <v>380000</v>
      </c>
      <c r="ETT87" s="129">
        <f t="shared" ref="ETT87" si="3744">ETG87</f>
        <v>10000</v>
      </c>
      <c r="ETU87" s="184" t="s">
        <v>3</v>
      </c>
      <c r="ETV87" s="185" t="s">
        <v>84</v>
      </c>
      <c r="ETW87" s="146">
        <f>ETX87</f>
        <v>10000</v>
      </c>
      <c r="ETX87" s="137">
        <v>10000</v>
      </c>
      <c r="ETY87" s="138">
        <f t="shared" ref="ETY87:ETZ87" si="3745">ETX87+ETY86</f>
        <v>40000</v>
      </c>
      <c r="ETZ87" s="138">
        <f t="shared" si="3745"/>
        <v>70000</v>
      </c>
      <c r="EUA87" s="138">
        <f t="shared" ref="EUA87" si="3746">ETZ87+EUA86</f>
        <v>100000</v>
      </c>
      <c r="EUB87" s="138">
        <f t="shared" ref="EUB87" si="3747">EUA87+EUB86</f>
        <v>130000</v>
      </c>
      <c r="EUC87" s="138">
        <f t="shared" ref="EUC87" si="3748">EUB87+EUC86</f>
        <v>170000</v>
      </c>
      <c r="EUD87" s="138">
        <f t="shared" ref="EUD87" si="3749">EUC87+EUD86</f>
        <v>210000</v>
      </c>
      <c r="EUE87" s="138">
        <f t="shared" ref="EUE87" si="3750">EUD87+EUE86</f>
        <v>240000</v>
      </c>
      <c r="EUF87" s="138">
        <f t="shared" ref="EUF87" si="3751">EUE87+EUF86</f>
        <v>280000</v>
      </c>
      <c r="EUG87" s="138">
        <f t="shared" ref="EUG87" si="3752">EUF87+EUG86</f>
        <v>310000</v>
      </c>
      <c r="EUH87" s="138">
        <f t="shared" ref="EUH87" si="3753">EUG87+EUH86</f>
        <v>340000</v>
      </c>
      <c r="EUI87" s="138">
        <f t="shared" ref="EUI87" si="3754">EUH87+EUI86</f>
        <v>380000</v>
      </c>
      <c r="EUJ87" s="129">
        <f t="shared" ref="EUJ87" si="3755">ETW87</f>
        <v>10000</v>
      </c>
      <c r="EUK87" s="184" t="s">
        <v>3</v>
      </c>
      <c r="EUL87" s="185" t="s">
        <v>84</v>
      </c>
      <c r="EUM87" s="146">
        <f>EUN87</f>
        <v>10000</v>
      </c>
      <c r="EUN87" s="137">
        <v>10000</v>
      </c>
      <c r="EUO87" s="138">
        <f t="shared" ref="EUO87:EUP87" si="3756">EUN87+EUO86</f>
        <v>40000</v>
      </c>
      <c r="EUP87" s="138">
        <f t="shared" si="3756"/>
        <v>70000</v>
      </c>
      <c r="EUQ87" s="138">
        <f t="shared" ref="EUQ87" si="3757">EUP87+EUQ86</f>
        <v>100000</v>
      </c>
      <c r="EUR87" s="138">
        <f t="shared" ref="EUR87" si="3758">EUQ87+EUR86</f>
        <v>130000</v>
      </c>
      <c r="EUS87" s="138">
        <f t="shared" ref="EUS87" si="3759">EUR87+EUS86</f>
        <v>170000</v>
      </c>
      <c r="EUT87" s="138">
        <f t="shared" ref="EUT87" si="3760">EUS87+EUT86</f>
        <v>210000</v>
      </c>
      <c r="EUU87" s="138">
        <f t="shared" ref="EUU87" si="3761">EUT87+EUU86</f>
        <v>240000</v>
      </c>
      <c r="EUV87" s="138">
        <f t="shared" ref="EUV87" si="3762">EUU87+EUV86</f>
        <v>280000</v>
      </c>
      <c r="EUW87" s="138">
        <f t="shared" ref="EUW87" si="3763">EUV87+EUW86</f>
        <v>310000</v>
      </c>
      <c r="EUX87" s="138">
        <f t="shared" ref="EUX87" si="3764">EUW87+EUX86</f>
        <v>340000</v>
      </c>
      <c r="EUY87" s="138">
        <f t="shared" ref="EUY87" si="3765">EUX87+EUY86</f>
        <v>380000</v>
      </c>
      <c r="EUZ87" s="129">
        <f t="shared" ref="EUZ87" si="3766">EUM87</f>
        <v>10000</v>
      </c>
      <c r="EVA87" s="184" t="s">
        <v>3</v>
      </c>
      <c r="EVB87" s="185" t="s">
        <v>84</v>
      </c>
      <c r="EVC87" s="146">
        <f>EVD87</f>
        <v>10000</v>
      </c>
      <c r="EVD87" s="137">
        <v>10000</v>
      </c>
      <c r="EVE87" s="138">
        <f t="shared" ref="EVE87:EVF87" si="3767">EVD87+EVE86</f>
        <v>40000</v>
      </c>
      <c r="EVF87" s="138">
        <f t="shared" si="3767"/>
        <v>70000</v>
      </c>
      <c r="EVG87" s="138">
        <f t="shared" ref="EVG87" si="3768">EVF87+EVG86</f>
        <v>100000</v>
      </c>
      <c r="EVH87" s="138">
        <f t="shared" ref="EVH87" si="3769">EVG87+EVH86</f>
        <v>130000</v>
      </c>
      <c r="EVI87" s="138">
        <f t="shared" ref="EVI87" si="3770">EVH87+EVI86</f>
        <v>170000</v>
      </c>
      <c r="EVJ87" s="138">
        <f t="shared" ref="EVJ87" si="3771">EVI87+EVJ86</f>
        <v>210000</v>
      </c>
      <c r="EVK87" s="138">
        <f t="shared" ref="EVK87" si="3772">EVJ87+EVK86</f>
        <v>240000</v>
      </c>
      <c r="EVL87" s="138">
        <f t="shared" ref="EVL87" si="3773">EVK87+EVL86</f>
        <v>280000</v>
      </c>
      <c r="EVM87" s="138">
        <f t="shared" ref="EVM87" si="3774">EVL87+EVM86</f>
        <v>310000</v>
      </c>
      <c r="EVN87" s="138">
        <f t="shared" ref="EVN87" si="3775">EVM87+EVN86</f>
        <v>340000</v>
      </c>
      <c r="EVO87" s="138">
        <f t="shared" ref="EVO87" si="3776">EVN87+EVO86</f>
        <v>380000</v>
      </c>
      <c r="EVP87" s="129">
        <f t="shared" ref="EVP87" si="3777">EVC87</f>
        <v>10000</v>
      </c>
      <c r="EVQ87" s="184" t="s">
        <v>3</v>
      </c>
      <c r="EVR87" s="185" t="s">
        <v>84</v>
      </c>
      <c r="EVS87" s="146">
        <f>EVT87</f>
        <v>10000</v>
      </c>
      <c r="EVT87" s="137">
        <v>10000</v>
      </c>
      <c r="EVU87" s="138">
        <f t="shared" ref="EVU87:EVV87" si="3778">EVT87+EVU86</f>
        <v>40000</v>
      </c>
      <c r="EVV87" s="138">
        <f t="shared" si="3778"/>
        <v>70000</v>
      </c>
      <c r="EVW87" s="138">
        <f t="shared" ref="EVW87" si="3779">EVV87+EVW86</f>
        <v>100000</v>
      </c>
      <c r="EVX87" s="138">
        <f t="shared" ref="EVX87" si="3780">EVW87+EVX86</f>
        <v>130000</v>
      </c>
      <c r="EVY87" s="138">
        <f t="shared" ref="EVY87" si="3781">EVX87+EVY86</f>
        <v>170000</v>
      </c>
      <c r="EVZ87" s="138">
        <f t="shared" ref="EVZ87" si="3782">EVY87+EVZ86</f>
        <v>210000</v>
      </c>
      <c r="EWA87" s="138">
        <f t="shared" ref="EWA87" si="3783">EVZ87+EWA86</f>
        <v>240000</v>
      </c>
      <c r="EWB87" s="138">
        <f t="shared" ref="EWB87" si="3784">EWA87+EWB86</f>
        <v>280000</v>
      </c>
      <c r="EWC87" s="138">
        <f t="shared" ref="EWC87" si="3785">EWB87+EWC86</f>
        <v>310000</v>
      </c>
      <c r="EWD87" s="138">
        <f t="shared" ref="EWD87" si="3786">EWC87+EWD86</f>
        <v>340000</v>
      </c>
      <c r="EWE87" s="138">
        <f t="shared" ref="EWE87" si="3787">EWD87+EWE86</f>
        <v>380000</v>
      </c>
      <c r="EWF87" s="129">
        <f t="shared" ref="EWF87" si="3788">EVS87</f>
        <v>10000</v>
      </c>
      <c r="EWG87" s="184" t="s">
        <v>3</v>
      </c>
      <c r="EWH87" s="185" t="s">
        <v>84</v>
      </c>
      <c r="EWI87" s="146">
        <f>EWJ87</f>
        <v>10000</v>
      </c>
      <c r="EWJ87" s="137">
        <v>10000</v>
      </c>
      <c r="EWK87" s="138">
        <f t="shared" ref="EWK87:EWL87" si="3789">EWJ87+EWK86</f>
        <v>40000</v>
      </c>
      <c r="EWL87" s="138">
        <f t="shared" si="3789"/>
        <v>70000</v>
      </c>
      <c r="EWM87" s="138">
        <f t="shared" ref="EWM87" si="3790">EWL87+EWM86</f>
        <v>100000</v>
      </c>
      <c r="EWN87" s="138">
        <f t="shared" ref="EWN87" si="3791">EWM87+EWN86</f>
        <v>130000</v>
      </c>
      <c r="EWO87" s="138">
        <f t="shared" ref="EWO87" si="3792">EWN87+EWO86</f>
        <v>170000</v>
      </c>
      <c r="EWP87" s="138">
        <f t="shared" ref="EWP87" si="3793">EWO87+EWP86</f>
        <v>210000</v>
      </c>
      <c r="EWQ87" s="138">
        <f t="shared" ref="EWQ87" si="3794">EWP87+EWQ86</f>
        <v>240000</v>
      </c>
      <c r="EWR87" s="138">
        <f t="shared" ref="EWR87" si="3795">EWQ87+EWR86</f>
        <v>280000</v>
      </c>
      <c r="EWS87" s="138">
        <f t="shared" ref="EWS87" si="3796">EWR87+EWS86</f>
        <v>310000</v>
      </c>
      <c r="EWT87" s="138">
        <f t="shared" ref="EWT87" si="3797">EWS87+EWT86</f>
        <v>340000</v>
      </c>
      <c r="EWU87" s="138">
        <f t="shared" ref="EWU87" si="3798">EWT87+EWU86</f>
        <v>380000</v>
      </c>
      <c r="EWV87" s="129">
        <f t="shared" ref="EWV87" si="3799">EWI87</f>
        <v>10000</v>
      </c>
      <c r="EWW87" s="184" t="s">
        <v>3</v>
      </c>
      <c r="EWX87" s="185" t="s">
        <v>84</v>
      </c>
      <c r="EWY87" s="146">
        <f>EWZ87</f>
        <v>10000</v>
      </c>
      <c r="EWZ87" s="137">
        <v>10000</v>
      </c>
      <c r="EXA87" s="138">
        <f t="shared" ref="EXA87:EXB87" si="3800">EWZ87+EXA86</f>
        <v>40000</v>
      </c>
      <c r="EXB87" s="138">
        <f t="shared" si="3800"/>
        <v>70000</v>
      </c>
      <c r="EXC87" s="138">
        <f t="shared" ref="EXC87" si="3801">EXB87+EXC86</f>
        <v>100000</v>
      </c>
      <c r="EXD87" s="138">
        <f t="shared" ref="EXD87" si="3802">EXC87+EXD86</f>
        <v>130000</v>
      </c>
      <c r="EXE87" s="138">
        <f t="shared" ref="EXE87" si="3803">EXD87+EXE86</f>
        <v>170000</v>
      </c>
      <c r="EXF87" s="138">
        <f t="shared" ref="EXF87" si="3804">EXE87+EXF86</f>
        <v>210000</v>
      </c>
      <c r="EXG87" s="138">
        <f t="shared" ref="EXG87" si="3805">EXF87+EXG86</f>
        <v>240000</v>
      </c>
      <c r="EXH87" s="138">
        <f t="shared" ref="EXH87" si="3806">EXG87+EXH86</f>
        <v>280000</v>
      </c>
      <c r="EXI87" s="138">
        <f t="shared" ref="EXI87" si="3807">EXH87+EXI86</f>
        <v>310000</v>
      </c>
      <c r="EXJ87" s="138">
        <f t="shared" ref="EXJ87" si="3808">EXI87+EXJ86</f>
        <v>340000</v>
      </c>
      <c r="EXK87" s="138">
        <f t="shared" ref="EXK87" si="3809">EXJ87+EXK86</f>
        <v>380000</v>
      </c>
      <c r="EXL87" s="129">
        <f t="shared" ref="EXL87" si="3810">EWY87</f>
        <v>10000</v>
      </c>
      <c r="EXM87" s="184" t="s">
        <v>3</v>
      </c>
      <c r="EXN87" s="185" t="s">
        <v>84</v>
      </c>
      <c r="EXO87" s="146">
        <f>EXP87</f>
        <v>10000</v>
      </c>
      <c r="EXP87" s="137">
        <v>10000</v>
      </c>
      <c r="EXQ87" s="138">
        <f t="shared" ref="EXQ87:EXR87" si="3811">EXP87+EXQ86</f>
        <v>40000</v>
      </c>
      <c r="EXR87" s="138">
        <f t="shared" si="3811"/>
        <v>70000</v>
      </c>
      <c r="EXS87" s="138">
        <f t="shared" ref="EXS87" si="3812">EXR87+EXS86</f>
        <v>100000</v>
      </c>
      <c r="EXT87" s="138">
        <f t="shared" ref="EXT87" si="3813">EXS87+EXT86</f>
        <v>130000</v>
      </c>
      <c r="EXU87" s="138">
        <f t="shared" ref="EXU87" si="3814">EXT87+EXU86</f>
        <v>170000</v>
      </c>
      <c r="EXV87" s="138">
        <f t="shared" ref="EXV87" si="3815">EXU87+EXV86</f>
        <v>210000</v>
      </c>
      <c r="EXW87" s="138">
        <f t="shared" ref="EXW87" si="3816">EXV87+EXW86</f>
        <v>240000</v>
      </c>
      <c r="EXX87" s="138">
        <f t="shared" ref="EXX87" si="3817">EXW87+EXX86</f>
        <v>280000</v>
      </c>
      <c r="EXY87" s="138">
        <f t="shared" ref="EXY87" si="3818">EXX87+EXY86</f>
        <v>310000</v>
      </c>
      <c r="EXZ87" s="138">
        <f t="shared" ref="EXZ87" si="3819">EXY87+EXZ86</f>
        <v>340000</v>
      </c>
      <c r="EYA87" s="138">
        <f t="shared" ref="EYA87" si="3820">EXZ87+EYA86</f>
        <v>380000</v>
      </c>
      <c r="EYB87" s="129">
        <f t="shared" ref="EYB87" si="3821">EXO87</f>
        <v>10000</v>
      </c>
      <c r="EYC87" s="184" t="s">
        <v>3</v>
      </c>
      <c r="EYD87" s="185" t="s">
        <v>84</v>
      </c>
      <c r="EYE87" s="146">
        <f>EYF87</f>
        <v>10000</v>
      </c>
      <c r="EYF87" s="137">
        <v>10000</v>
      </c>
      <c r="EYG87" s="138">
        <f t="shared" ref="EYG87:EYH87" si="3822">EYF87+EYG86</f>
        <v>40000</v>
      </c>
      <c r="EYH87" s="138">
        <f t="shared" si="3822"/>
        <v>70000</v>
      </c>
      <c r="EYI87" s="138">
        <f t="shared" ref="EYI87" si="3823">EYH87+EYI86</f>
        <v>100000</v>
      </c>
      <c r="EYJ87" s="138">
        <f t="shared" ref="EYJ87" si="3824">EYI87+EYJ86</f>
        <v>130000</v>
      </c>
      <c r="EYK87" s="138">
        <f t="shared" ref="EYK87" si="3825">EYJ87+EYK86</f>
        <v>170000</v>
      </c>
      <c r="EYL87" s="138">
        <f t="shared" ref="EYL87" si="3826">EYK87+EYL86</f>
        <v>210000</v>
      </c>
      <c r="EYM87" s="138">
        <f t="shared" ref="EYM87" si="3827">EYL87+EYM86</f>
        <v>240000</v>
      </c>
      <c r="EYN87" s="138">
        <f t="shared" ref="EYN87" si="3828">EYM87+EYN86</f>
        <v>280000</v>
      </c>
      <c r="EYO87" s="138">
        <f t="shared" ref="EYO87" si="3829">EYN87+EYO86</f>
        <v>310000</v>
      </c>
      <c r="EYP87" s="138">
        <f t="shared" ref="EYP87" si="3830">EYO87+EYP86</f>
        <v>340000</v>
      </c>
      <c r="EYQ87" s="138">
        <f t="shared" ref="EYQ87" si="3831">EYP87+EYQ86</f>
        <v>380000</v>
      </c>
      <c r="EYR87" s="129">
        <f t="shared" ref="EYR87" si="3832">EYE87</f>
        <v>10000</v>
      </c>
      <c r="EYS87" s="184" t="s">
        <v>3</v>
      </c>
      <c r="EYT87" s="185" t="s">
        <v>84</v>
      </c>
      <c r="EYU87" s="146">
        <f>EYV87</f>
        <v>10000</v>
      </c>
      <c r="EYV87" s="137">
        <v>10000</v>
      </c>
      <c r="EYW87" s="138">
        <f t="shared" ref="EYW87:EYX87" si="3833">EYV87+EYW86</f>
        <v>40000</v>
      </c>
      <c r="EYX87" s="138">
        <f t="shared" si="3833"/>
        <v>70000</v>
      </c>
      <c r="EYY87" s="138">
        <f t="shared" ref="EYY87" si="3834">EYX87+EYY86</f>
        <v>100000</v>
      </c>
      <c r="EYZ87" s="138">
        <f t="shared" ref="EYZ87" si="3835">EYY87+EYZ86</f>
        <v>130000</v>
      </c>
      <c r="EZA87" s="138">
        <f t="shared" ref="EZA87" si="3836">EYZ87+EZA86</f>
        <v>170000</v>
      </c>
      <c r="EZB87" s="138">
        <f t="shared" ref="EZB87" si="3837">EZA87+EZB86</f>
        <v>210000</v>
      </c>
      <c r="EZC87" s="138">
        <f t="shared" ref="EZC87" si="3838">EZB87+EZC86</f>
        <v>240000</v>
      </c>
      <c r="EZD87" s="138">
        <f t="shared" ref="EZD87" si="3839">EZC87+EZD86</f>
        <v>280000</v>
      </c>
      <c r="EZE87" s="138">
        <f t="shared" ref="EZE87" si="3840">EZD87+EZE86</f>
        <v>310000</v>
      </c>
      <c r="EZF87" s="138">
        <f t="shared" ref="EZF87" si="3841">EZE87+EZF86</f>
        <v>340000</v>
      </c>
      <c r="EZG87" s="138">
        <f t="shared" ref="EZG87" si="3842">EZF87+EZG86</f>
        <v>380000</v>
      </c>
      <c r="EZH87" s="129">
        <f t="shared" ref="EZH87" si="3843">EYU87</f>
        <v>10000</v>
      </c>
      <c r="EZI87" s="184" t="s">
        <v>3</v>
      </c>
      <c r="EZJ87" s="185" t="s">
        <v>84</v>
      </c>
      <c r="EZK87" s="146">
        <f>EZL87</f>
        <v>10000</v>
      </c>
      <c r="EZL87" s="137">
        <v>10000</v>
      </c>
      <c r="EZM87" s="138">
        <f t="shared" ref="EZM87:EZN87" si="3844">EZL87+EZM86</f>
        <v>40000</v>
      </c>
      <c r="EZN87" s="138">
        <f t="shared" si="3844"/>
        <v>70000</v>
      </c>
      <c r="EZO87" s="138">
        <f t="shared" ref="EZO87" si="3845">EZN87+EZO86</f>
        <v>100000</v>
      </c>
      <c r="EZP87" s="138">
        <f t="shared" ref="EZP87" si="3846">EZO87+EZP86</f>
        <v>130000</v>
      </c>
      <c r="EZQ87" s="138">
        <f t="shared" ref="EZQ87" si="3847">EZP87+EZQ86</f>
        <v>170000</v>
      </c>
      <c r="EZR87" s="138">
        <f t="shared" ref="EZR87" si="3848">EZQ87+EZR86</f>
        <v>210000</v>
      </c>
      <c r="EZS87" s="138">
        <f t="shared" ref="EZS87" si="3849">EZR87+EZS86</f>
        <v>240000</v>
      </c>
      <c r="EZT87" s="138">
        <f t="shared" ref="EZT87" si="3850">EZS87+EZT86</f>
        <v>280000</v>
      </c>
      <c r="EZU87" s="138">
        <f t="shared" ref="EZU87" si="3851">EZT87+EZU86</f>
        <v>310000</v>
      </c>
      <c r="EZV87" s="138">
        <f t="shared" ref="EZV87" si="3852">EZU87+EZV86</f>
        <v>340000</v>
      </c>
      <c r="EZW87" s="138">
        <f t="shared" ref="EZW87" si="3853">EZV87+EZW86</f>
        <v>380000</v>
      </c>
      <c r="EZX87" s="129">
        <f t="shared" ref="EZX87" si="3854">EZK87</f>
        <v>10000</v>
      </c>
      <c r="EZY87" s="184" t="s">
        <v>3</v>
      </c>
      <c r="EZZ87" s="185" t="s">
        <v>84</v>
      </c>
      <c r="FAA87" s="146">
        <f>FAB87</f>
        <v>10000</v>
      </c>
      <c r="FAB87" s="137">
        <v>10000</v>
      </c>
      <c r="FAC87" s="138">
        <f t="shared" ref="FAC87:FAD87" si="3855">FAB87+FAC86</f>
        <v>40000</v>
      </c>
      <c r="FAD87" s="138">
        <f t="shared" si="3855"/>
        <v>70000</v>
      </c>
      <c r="FAE87" s="138">
        <f t="shared" ref="FAE87" si="3856">FAD87+FAE86</f>
        <v>100000</v>
      </c>
      <c r="FAF87" s="138">
        <f t="shared" ref="FAF87" si="3857">FAE87+FAF86</f>
        <v>130000</v>
      </c>
      <c r="FAG87" s="138">
        <f t="shared" ref="FAG87" si="3858">FAF87+FAG86</f>
        <v>170000</v>
      </c>
      <c r="FAH87" s="138">
        <f t="shared" ref="FAH87" si="3859">FAG87+FAH86</f>
        <v>210000</v>
      </c>
      <c r="FAI87" s="138">
        <f t="shared" ref="FAI87" si="3860">FAH87+FAI86</f>
        <v>240000</v>
      </c>
      <c r="FAJ87" s="138">
        <f t="shared" ref="FAJ87" si="3861">FAI87+FAJ86</f>
        <v>280000</v>
      </c>
      <c r="FAK87" s="138">
        <f t="shared" ref="FAK87" si="3862">FAJ87+FAK86</f>
        <v>310000</v>
      </c>
      <c r="FAL87" s="138">
        <f t="shared" ref="FAL87" si="3863">FAK87+FAL86</f>
        <v>340000</v>
      </c>
      <c r="FAM87" s="138">
        <f t="shared" ref="FAM87" si="3864">FAL87+FAM86</f>
        <v>380000</v>
      </c>
      <c r="FAN87" s="129">
        <f t="shared" ref="FAN87" si="3865">FAA87</f>
        <v>10000</v>
      </c>
      <c r="FAO87" s="184" t="s">
        <v>3</v>
      </c>
      <c r="FAP87" s="185" t="s">
        <v>84</v>
      </c>
      <c r="FAQ87" s="146">
        <f>FAR87</f>
        <v>10000</v>
      </c>
      <c r="FAR87" s="137">
        <v>10000</v>
      </c>
      <c r="FAS87" s="138">
        <f t="shared" ref="FAS87:FAT87" si="3866">FAR87+FAS86</f>
        <v>40000</v>
      </c>
      <c r="FAT87" s="138">
        <f t="shared" si="3866"/>
        <v>70000</v>
      </c>
      <c r="FAU87" s="138">
        <f t="shared" ref="FAU87" si="3867">FAT87+FAU86</f>
        <v>100000</v>
      </c>
      <c r="FAV87" s="138">
        <f t="shared" ref="FAV87" si="3868">FAU87+FAV86</f>
        <v>130000</v>
      </c>
      <c r="FAW87" s="138">
        <f t="shared" ref="FAW87" si="3869">FAV87+FAW86</f>
        <v>170000</v>
      </c>
      <c r="FAX87" s="138">
        <f t="shared" ref="FAX87" si="3870">FAW87+FAX86</f>
        <v>210000</v>
      </c>
      <c r="FAY87" s="138">
        <f t="shared" ref="FAY87" si="3871">FAX87+FAY86</f>
        <v>240000</v>
      </c>
      <c r="FAZ87" s="138">
        <f t="shared" ref="FAZ87" si="3872">FAY87+FAZ86</f>
        <v>280000</v>
      </c>
      <c r="FBA87" s="138">
        <f t="shared" ref="FBA87" si="3873">FAZ87+FBA86</f>
        <v>310000</v>
      </c>
      <c r="FBB87" s="138">
        <f t="shared" ref="FBB87" si="3874">FBA87+FBB86</f>
        <v>340000</v>
      </c>
      <c r="FBC87" s="138">
        <f t="shared" ref="FBC87" si="3875">FBB87+FBC86</f>
        <v>380000</v>
      </c>
      <c r="FBD87" s="129">
        <f t="shared" ref="FBD87" si="3876">FAQ87</f>
        <v>10000</v>
      </c>
      <c r="FBE87" s="184" t="s">
        <v>3</v>
      </c>
      <c r="FBF87" s="185" t="s">
        <v>84</v>
      </c>
      <c r="FBG87" s="146">
        <f>FBH87</f>
        <v>10000</v>
      </c>
      <c r="FBH87" s="137">
        <v>10000</v>
      </c>
      <c r="FBI87" s="138">
        <f t="shared" ref="FBI87:FBJ87" si="3877">FBH87+FBI86</f>
        <v>40000</v>
      </c>
      <c r="FBJ87" s="138">
        <f t="shared" si="3877"/>
        <v>70000</v>
      </c>
      <c r="FBK87" s="138">
        <f t="shared" ref="FBK87" si="3878">FBJ87+FBK86</f>
        <v>100000</v>
      </c>
      <c r="FBL87" s="138">
        <f t="shared" ref="FBL87" si="3879">FBK87+FBL86</f>
        <v>130000</v>
      </c>
      <c r="FBM87" s="138">
        <f t="shared" ref="FBM87" si="3880">FBL87+FBM86</f>
        <v>170000</v>
      </c>
      <c r="FBN87" s="138">
        <f t="shared" ref="FBN87" si="3881">FBM87+FBN86</f>
        <v>210000</v>
      </c>
      <c r="FBO87" s="138">
        <f t="shared" ref="FBO87" si="3882">FBN87+FBO86</f>
        <v>240000</v>
      </c>
      <c r="FBP87" s="138">
        <f t="shared" ref="FBP87" si="3883">FBO87+FBP86</f>
        <v>280000</v>
      </c>
      <c r="FBQ87" s="138">
        <f t="shared" ref="FBQ87" si="3884">FBP87+FBQ86</f>
        <v>310000</v>
      </c>
      <c r="FBR87" s="138">
        <f t="shared" ref="FBR87" si="3885">FBQ87+FBR86</f>
        <v>340000</v>
      </c>
      <c r="FBS87" s="138">
        <f t="shared" ref="FBS87" si="3886">FBR87+FBS86</f>
        <v>380000</v>
      </c>
      <c r="FBT87" s="129">
        <f t="shared" ref="FBT87" si="3887">FBG87</f>
        <v>10000</v>
      </c>
      <c r="FBU87" s="184" t="s">
        <v>3</v>
      </c>
      <c r="FBV87" s="185" t="s">
        <v>84</v>
      </c>
      <c r="FBW87" s="146">
        <f>FBX87</f>
        <v>10000</v>
      </c>
      <c r="FBX87" s="137">
        <v>10000</v>
      </c>
      <c r="FBY87" s="138">
        <f t="shared" ref="FBY87:FBZ87" si="3888">FBX87+FBY86</f>
        <v>40000</v>
      </c>
      <c r="FBZ87" s="138">
        <f t="shared" si="3888"/>
        <v>70000</v>
      </c>
      <c r="FCA87" s="138">
        <f t="shared" ref="FCA87" si="3889">FBZ87+FCA86</f>
        <v>100000</v>
      </c>
      <c r="FCB87" s="138">
        <f t="shared" ref="FCB87" si="3890">FCA87+FCB86</f>
        <v>130000</v>
      </c>
      <c r="FCC87" s="138">
        <f t="shared" ref="FCC87" si="3891">FCB87+FCC86</f>
        <v>170000</v>
      </c>
      <c r="FCD87" s="138">
        <f t="shared" ref="FCD87" si="3892">FCC87+FCD86</f>
        <v>210000</v>
      </c>
      <c r="FCE87" s="138">
        <f t="shared" ref="FCE87" si="3893">FCD87+FCE86</f>
        <v>240000</v>
      </c>
      <c r="FCF87" s="138">
        <f t="shared" ref="FCF87" si="3894">FCE87+FCF86</f>
        <v>280000</v>
      </c>
      <c r="FCG87" s="138">
        <f t="shared" ref="FCG87" si="3895">FCF87+FCG86</f>
        <v>310000</v>
      </c>
      <c r="FCH87" s="138">
        <f t="shared" ref="FCH87" si="3896">FCG87+FCH86</f>
        <v>340000</v>
      </c>
      <c r="FCI87" s="138">
        <f t="shared" ref="FCI87" si="3897">FCH87+FCI86</f>
        <v>380000</v>
      </c>
      <c r="FCJ87" s="129">
        <f t="shared" ref="FCJ87" si="3898">FBW87</f>
        <v>10000</v>
      </c>
      <c r="FCK87" s="184" t="s">
        <v>3</v>
      </c>
      <c r="FCL87" s="185" t="s">
        <v>84</v>
      </c>
      <c r="FCM87" s="146">
        <f>FCN87</f>
        <v>10000</v>
      </c>
      <c r="FCN87" s="137">
        <v>10000</v>
      </c>
      <c r="FCO87" s="138">
        <f t="shared" ref="FCO87:FCP87" si="3899">FCN87+FCO86</f>
        <v>40000</v>
      </c>
      <c r="FCP87" s="138">
        <f t="shared" si="3899"/>
        <v>70000</v>
      </c>
      <c r="FCQ87" s="138">
        <f t="shared" ref="FCQ87" si="3900">FCP87+FCQ86</f>
        <v>100000</v>
      </c>
      <c r="FCR87" s="138">
        <f t="shared" ref="FCR87" si="3901">FCQ87+FCR86</f>
        <v>130000</v>
      </c>
      <c r="FCS87" s="138">
        <f t="shared" ref="FCS87" si="3902">FCR87+FCS86</f>
        <v>170000</v>
      </c>
      <c r="FCT87" s="138">
        <f t="shared" ref="FCT87" si="3903">FCS87+FCT86</f>
        <v>210000</v>
      </c>
      <c r="FCU87" s="138">
        <f t="shared" ref="FCU87" si="3904">FCT87+FCU86</f>
        <v>240000</v>
      </c>
      <c r="FCV87" s="138">
        <f t="shared" ref="FCV87" si="3905">FCU87+FCV86</f>
        <v>280000</v>
      </c>
      <c r="FCW87" s="138">
        <f t="shared" ref="FCW87" si="3906">FCV87+FCW86</f>
        <v>310000</v>
      </c>
      <c r="FCX87" s="138">
        <f t="shared" ref="FCX87" si="3907">FCW87+FCX86</f>
        <v>340000</v>
      </c>
      <c r="FCY87" s="138">
        <f t="shared" ref="FCY87" si="3908">FCX87+FCY86</f>
        <v>380000</v>
      </c>
      <c r="FCZ87" s="129">
        <f t="shared" ref="FCZ87" si="3909">FCM87</f>
        <v>10000</v>
      </c>
      <c r="FDA87" s="184" t="s">
        <v>3</v>
      </c>
      <c r="FDB87" s="185" t="s">
        <v>84</v>
      </c>
      <c r="FDC87" s="146">
        <f>FDD87</f>
        <v>10000</v>
      </c>
      <c r="FDD87" s="137">
        <v>10000</v>
      </c>
      <c r="FDE87" s="138">
        <f t="shared" ref="FDE87:FDF87" si="3910">FDD87+FDE86</f>
        <v>40000</v>
      </c>
      <c r="FDF87" s="138">
        <f t="shared" si="3910"/>
        <v>70000</v>
      </c>
      <c r="FDG87" s="138">
        <f t="shared" ref="FDG87" si="3911">FDF87+FDG86</f>
        <v>100000</v>
      </c>
      <c r="FDH87" s="138">
        <f t="shared" ref="FDH87" si="3912">FDG87+FDH86</f>
        <v>130000</v>
      </c>
      <c r="FDI87" s="138">
        <f t="shared" ref="FDI87" si="3913">FDH87+FDI86</f>
        <v>170000</v>
      </c>
      <c r="FDJ87" s="138">
        <f t="shared" ref="FDJ87" si="3914">FDI87+FDJ86</f>
        <v>210000</v>
      </c>
      <c r="FDK87" s="138">
        <f t="shared" ref="FDK87" si="3915">FDJ87+FDK86</f>
        <v>240000</v>
      </c>
      <c r="FDL87" s="138">
        <f t="shared" ref="FDL87" si="3916">FDK87+FDL86</f>
        <v>280000</v>
      </c>
      <c r="FDM87" s="138">
        <f t="shared" ref="FDM87" si="3917">FDL87+FDM86</f>
        <v>310000</v>
      </c>
      <c r="FDN87" s="138">
        <f t="shared" ref="FDN87" si="3918">FDM87+FDN86</f>
        <v>340000</v>
      </c>
      <c r="FDO87" s="138">
        <f t="shared" ref="FDO87" si="3919">FDN87+FDO86</f>
        <v>380000</v>
      </c>
      <c r="FDP87" s="129">
        <f t="shared" ref="FDP87" si="3920">FDC87</f>
        <v>10000</v>
      </c>
      <c r="FDQ87" s="184" t="s">
        <v>3</v>
      </c>
      <c r="FDR87" s="185" t="s">
        <v>84</v>
      </c>
      <c r="FDS87" s="146">
        <f>FDT87</f>
        <v>10000</v>
      </c>
      <c r="FDT87" s="137">
        <v>10000</v>
      </c>
      <c r="FDU87" s="138">
        <f t="shared" ref="FDU87:FDV87" si="3921">FDT87+FDU86</f>
        <v>40000</v>
      </c>
      <c r="FDV87" s="138">
        <f t="shared" si="3921"/>
        <v>70000</v>
      </c>
      <c r="FDW87" s="138">
        <f t="shared" ref="FDW87" si="3922">FDV87+FDW86</f>
        <v>100000</v>
      </c>
      <c r="FDX87" s="138">
        <f t="shared" ref="FDX87" si="3923">FDW87+FDX86</f>
        <v>130000</v>
      </c>
      <c r="FDY87" s="138">
        <f t="shared" ref="FDY87" si="3924">FDX87+FDY86</f>
        <v>170000</v>
      </c>
      <c r="FDZ87" s="138">
        <f t="shared" ref="FDZ87" si="3925">FDY87+FDZ86</f>
        <v>210000</v>
      </c>
      <c r="FEA87" s="138">
        <f t="shared" ref="FEA87" si="3926">FDZ87+FEA86</f>
        <v>240000</v>
      </c>
      <c r="FEB87" s="138">
        <f t="shared" ref="FEB87" si="3927">FEA87+FEB86</f>
        <v>280000</v>
      </c>
      <c r="FEC87" s="138">
        <f t="shared" ref="FEC87" si="3928">FEB87+FEC86</f>
        <v>310000</v>
      </c>
      <c r="FED87" s="138">
        <f t="shared" ref="FED87" si="3929">FEC87+FED86</f>
        <v>340000</v>
      </c>
      <c r="FEE87" s="138">
        <f t="shared" ref="FEE87" si="3930">FED87+FEE86</f>
        <v>380000</v>
      </c>
      <c r="FEF87" s="129">
        <f t="shared" ref="FEF87" si="3931">FDS87</f>
        <v>10000</v>
      </c>
      <c r="FEG87" s="184" t="s">
        <v>3</v>
      </c>
      <c r="FEH87" s="185" t="s">
        <v>84</v>
      </c>
      <c r="FEI87" s="146">
        <f>FEJ87</f>
        <v>10000</v>
      </c>
      <c r="FEJ87" s="137">
        <v>10000</v>
      </c>
      <c r="FEK87" s="138">
        <f t="shared" ref="FEK87:FEL87" si="3932">FEJ87+FEK86</f>
        <v>40000</v>
      </c>
      <c r="FEL87" s="138">
        <f t="shared" si="3932"/>
        <v>70000</v>
      </c>
      <c r="FEM87" s="138">
        <f t="shared" ref="FEM87" si="3933">FEL87+FEM86</f>
        <v>100000</v>
      </c>
      <c r="FEN87" s="138">
        <f t="shared" ref="FEN87" si="3934">FEM87+FEN86</f>
        <v>130000</v>
      </c>
      <c r="FEO87" s="138">
        <f t="shared" ref="FEO87" si="3935">FEN87+FEO86</f>
        <v>170000</v>
      </c>
      <c r="FEP87" s="138">
        <f t="shared" ref="FEP87" si="3936">FEO87+FEP86</f>
        <v>210000</v>
      </c>
      <c r="FEQ87" s="138">
        <f t="shared" ref="FEQ87" si="3937">FEP87+FEQ86</f>
        <v>240000</v>
      </c>
      <c r="FER87" s="138">
        <f t="shared" ref="FER87" si="3938">FEQ87+FER86</f>
        <v>280000</v>
      </c>
      <c r="FES87" s="138">
        <f t="shared" ref="FES87" si="3939">FER87+FES86</f>
        <v>310000</v>
      </c>
      <c r="FET87" s="138">
        <f t="shared" ref="FET87" si="3940">FES87+FET86</f>
        <v>340000</v>
      </c>
      <c r="FEU87" s="138">
        <f t="shared" ref="FEU87" si="3941">FET87+FEU86</f>
        <v>380000</v>
      </c>
      <c r="FEV87" s="129">
        <f t="shared" ref="FEV87" si="3942">FEI87</f>
        <v>10000</v>
      </c>
      <c r="FEW87" s="184" t="s">
        <v>3</v>
      </c>
      <c r="FEX87" s="185" t="s">
        <v>84</v>
      </c>
      <c r="FEY87" s="146">
        <f>FEZ87</f>
        <v>10000</v>
      </c>
      <c r="FEZ87" s="137">
        <v>10000</v>
      </c>
      <c r="FFA87" s="138">
        <f t="shared" ref="FFA87:FFB87" si="3943">FEZ87+FFA86</f>
        <v>40000</v>
      </c>
      <c r="FFB87" s="138">
        <f t="shared" si="3943"/>
        <v>70000</v>
      </c>
      <c r="FFC87" s="138">
        <f t="shared" ref="FFC87" si="3944">FFB87+FFC86</f>
        <v>100000</v>
      </c>
      <c r="FFD87" s="138">
        <f t="shared" ref="FFD87" si="3945">FFC87+FFD86</f>
        <v>130000</v>
      </c>
      <c r="FFE87" s="138">
        <f t="shared" ref="FFE87" si="3946">FFD87+FFE86</f>
        <v>170000</v>
      </c>
      <c r="FFF87" s="138">
        <f t="shared" ref="FFF87" si="3947">FFE87+FFF86</f>
        <v>210000</v>
      </c>
      <c r="FFG87" s="138">
        <f t="shared" ref="FFG87" si="3948">FFF87+FFG86</f>
        <v>240000</v>
      </c>
      <c r="FFH87" s="138">
        <f t="shared" ref="FFH87" si="3949">FFG87+FFH86</f>
        <v>280000</v>
      </c>
      <c r="FFI87" s="138">
        <f t="shared" ref="FFI87" si="3950">FFH87+FFI86</f>
        <v>310000</v>
      </c>
      <c r="FFJ87" s="138">
        <f t="shared" ref="FFJ87" si="3951">FFI87+FFJ86</f>
        <v>340000</v>
      </c>
      <c r="FFK87" s="138">
        <f t="shared" ref="FFK87" si="3952">FFJ87+FFK86</f>
        <v>380000</v>
      </c>
      <c r="FFL87" s="129">
        <f t="shared" ref="FFL87" si="3953">FEY87</f>
        <v>10000</v>
      </c>
      <c r="FFM87" s="184" t="s">
        <v>3</v>
      </c>
      <c r="FFN87" s="185" t="s">
        <v>84</v>
      </c>
      <c r="FFO87" s="146">
        <f>FFP87</f>
        <v>10000</v>
      </c>
      <c r="FFP87" s="137">
        <v>10000</v>
      </c>
      <c r="FFQ87" s="138">
        <f t="shared" ref="FFQ87:FFR87" si="3954">FFP87+FFQ86</f>
        <v>40000</v>
      </c>
      <c r="FFR87" s="138">
        <f t="shared" si="3954"/>
        <v>70000</v>
      </c>
      <c r="FFS87" s="138">
        <f t="shared" ref="FFS87" si="3955">FFR87+FFS86</f>
        <v>100000</v>
      </c>
      <c r="FFT87" s="138">
        <f t="shared" ref="FFT87" si="3956">FFS87+FFT86</f>
        <v>130000</v>
      </c>
      <c r="FFU87" s="138">
        <f t="shared" ref="FFU87" si="3957">FFT87+FFU86</f>
        <v>170000</v>
      </c>
      <c r="FFV87" s="138">
        <f t="shared" ref="FFV87" si="3958">FFU87+FFV86</f>
        <v>210000</v>
      </c>
      <c r="FFW87" s="138">
        <f t="shared" ref="FFW87" si="3959">FFV87+FFW86</f>
        <v>240000</v>
      </c>
      <c r="FFX87" s="138">
        <f t="shared" ref="FFX87" si="3960">FFW87+FFX86</f>
        <v>280000</v>
      </c>
      <c r="FFY87" s="138">
        <f t="shared" ref="FFY87" si="3961">FFX87+FFY86</f>
        <v>310000</v>
      </c>
      <c r="FFZ87" s="138">
        <f t="shared" ref="FFZ87" si="3962">FFY87+FFZ86</f>
        <v>340000</v>
      </c>
      <c r="FGA87" s="138">
        <f t="shared" ref="FGA87" si="3963">FFZ87+FGA86</f>
        <v>380000</v>
      </c>
      <c r="FGB87" s="129">
        <f t="shared" ref="FGB87" si="3964">FFO87</f>
        <v>10000</v>
      </c>
      <c r="FGC87" s="184" t="s">
        <v>3</v>
      </c>
      <c r="FGD87" s="185" t="s">
        <v>84</v>
      </c>
      <c r="FGE87" s="146">
        <f>FGF87</f>
        <v>10000</v>
      </c>
      <c r="FGF87" s="137">
        <v>10000</v>
      </c>
      <c r="FGG87" s="138">
        <f t="shared" ref="FGG87:FGH87" si="3965">FGF87+FGG86</f>
        <v>40000</v>
      </c>
      <c r="FGH87" s="138">
        <f t="shared" si="3965"/>
        <v>70000</v>
      </c>
      <c r="FGI87" s="138">
        <f t="shared" ref="FGI87" si="3966">FGH87+FGI86</f>
        <v>100000</v>
      </c>
      <c r="FGJ87" s="138">
        <f t="shared" ref="FGJ87" si="3967">FGI87+FGJ86</f>
        <v>130000</v>
      </c>
      <c r="FGK87" s="138">
        <f t="shared" ref="FGK87" si="3968">FGJ87+FGK86</f>
        <v>170000</v>
      </c>
      <c r="FGL87" s="138">
        <f t="shared" ref="FGL87" si="3969">FGK87+FGL86</f>
        <v>210000</v>
      </c>
      <c r="FGM87" s="138">
        <f t="shared" ref="FGM87" si="3970">FGL87+FGM86</f>
        <v>240000</v>
      </c>
      <c r="FGN87" s="138">
        <f t="shared" ref="FGN87" si="3971">FGM87+FGN86</f>
        <v>280000</v>
      </c>
      <c r="FGO87" s="138">
        <f t="shared" ref="FGO87" si="3972">FGN87+FGO86</f>
        <v>310000</v>
      </c>
      <c r="FGP87" s="138">
        <f t="shared" ref="FGP87" si="3973">FGO87+FGP86</f>
        <v>340000</v>
      </c>
      <c r="FGQ87" s="138">
        <f t="shared" ref="FGQ87" si="3974">FGP87+FGQ86</f>
        <v>380000</v>
      </c>
      <c r="FGR87" s="129">
        <f t="shared" ref="FGR87" si="3975">FGE87</f>
        <v>10000</v>
      </c>
      <c r="FGS87" s="184" t="s">
        <v>3</v>
      </c>
      <c r="FGT87" s="185" t="s">
        <v>84</v>
      </c>
      <c r="FGU87" s="146">
        <f>FGV87</f>
        <v>10000</v>
      </c>
      <c r="FGV87" s="137">
        <v>10000</v>
      </c>
      <c r="FGW87" s="138">
        <f t="shared" ref="FGW87:FGX87" si="3976">FGV87+FGW86</f>
        <v>40000</v>
      </c>
      <c r="FGX87" s="138">
        <f t="shared" si="3976"/>
        <v>70000</v>
      </c>
      <c r="FGY87" s="138">
        <f t="shared" ref="FGY87" si="3977">FGX87+FGY86</f>
        <v>100000</v>
      </c>
      <c r="FGZ87" s="138">
        <f t="shared" ref="FGZ87" si="3978">FGY87+FGZ86</f>
        <v>130000</v>
      </c>
      <c r="FHA87" s="138">
        <f t="shared" ref="FHA87" si="3979">FGZ87+FHA86</f>
        <v>170000</v>
      </c>
      <c r="FHB87" s="138">
        <f t="shared" ref="FHB87" si="3980">FHA87+FHB86</f>
        <v>210000</v>
      </c>
      <c r="FHC87" s="138">
        <f t="shared" ref="FHC87" si="3981">FHB87+FHC86</f>
        <v>240000</v>
      </c>
      <c r="FHD87" s="138">
        <f t="shared" ref="FHD87" si="3982">FHC87+FHD86</f>
        <v>280000</v>
      </c>
      <c r="FHE87" s="138">
        <f t="shared" ref="FHE87" si="3983">FHD87+FHE86</f>
        <v>310000</v>
      </c>
      <c r="FHF87" s="138">
        <f t="shared" ref="FHF87" si="3984">FHE87+FHF86</f>
        <v>340000</v>
      </c>
      <c r="FHG87" s="138">
        <f t="shared" ref="FHG87" si="3985">FHF87+FHG86</f>
        <v>380000</v>
      </c>
      <c r="FHH87" s="129">
        <f t="shared" ref="FHH87" si="3986">FGU87</f>
        <v>10000</v>
      </c>
      <c r="FHI87" s="184" t="s">
        <v>3</v>
      </c>
      <c r="FHJ87" s="185" t="s">
        <v>84</v>
      </c>
      <c r="FHK87" s="146">
        <f>FHL87</f>
        <v>10000</v>
      </c>
      <c r="FHL87" s="137">
        <v>10000</v>
      </c>
      <c r="FHM87" s="138">
        <f t="shared" ref="FHM87:FHN87" si="3987">FHL87+FHM86</f>
        <v>40000</v>
      </c>
      <c r="FHN87" s="138">
        <f t="shared" si="3987"/>
        <v>70000</v>
      </c>
      <c r="FHO87" s="138">
        <f t="shared" ref="FHO87" si="3988">FHN87+FHO86</f>
        <v>100000</v>
      </c>
      <c r="FHP87" s="138">
        <f t="shared" ref="FHP87" si="3989">FHO87+FHP86</f>
        <v>130000</v>
      </c>
      <c r="FHQ87" s="138">
        <f t="shared" ref="FHQ87" si="3990">FHP87+FHQ86</f>
        <v>170000</v>
      </c>
      <c r="FHR87" s="138">
        <f t="shared" ref="FHR87" si="3991">FHQ87+FHR86</f>
        <v>210000</v>
      </c>
      <c r="FHS87" s="138">
        <f t="shared" ref="FHS87" si="3992">FHR87+FHS86</f>
        <v>240000</v>
      </c>
      <c r="FHT87" s="138">
        <f t="shared" ref="FHT87" si="3993">FHS87+FHT86</f>
        <v>280000</v>
      </c>
      <c r="FHU87" s="138">
        <f t="shared" ref="FHU87" si="3994">FHT87+FHU86</f>
        <v>310000</v>
      </c>
      <c r="FHV87" s="138">
        <f t="shared" ref="FHV87" si="3995">FHU87+FHV86</f>
        <v>340000</v>
      </c>
      <c r="FHW87" s="138">
        <f t="shared" ref="FHW87" si="3996">FHV87+FHW86</f>
        <v>380000</v>
      </c>
      <c r="FHX87" s="129">
        <f t="shared" ref="FHX87" si="3997">FHK87</f>
        <v>10000</v>
      </c>
      <c r="FHY87" s="184" t="s">
        <v>3</v>
      </c>
      <c r="FHZ87" s="185" t="s">
        <v>84</v>
      </c>
      <c r="FIA87" s="146">
        <f>FIB87</f>
        <v>10000</v>
      </c>
      <c r="FIB87" s="137">
        <v>10000</v>
      </c>
      <c r="FIC87" s="138">
        <f t="shared" ref="FIC87:FID87" si="3998">FIB87+FIC86</f>
        <v>40000</v>
      </c>
      <c r="FID87" s="138">
        <f t="shared" si="3998"/>
        <v>70000</v>
      </c>
      <c r="FIE87" s="138">
        <f t="shared" ref="FIE87" si="3999">FID87+FIE86</f>
        <v>100000</v>
      </c>
      <c r="FIF87" s="138">
        <f t="shared" ref="FIF87" si="4000">FIE87+FIF86</f>
        <v>130000</v>
      </c>
      <c r="FIG87" s="138">
        <f t="shared" ref="FIG87" si="4001">FIF87+FIG86</f>
        <v>170000</v>
      </c>
      <c r="FIH87" s="138">
        <f t="shared" ref="FIH87" si="4002">FIG87+FIH86</f>
        <v>210000</v>
      </c>
      <c r="FII87" s="138">
        <f t="shared" ref="FII87" si="4003">FIH87+FII86</f>
        <v>240000</v>
      </c>
      <c r="FIJ87" s="138">
        <f t="shared" ref="FIJ87" si="4004">FII87+FIJ86</f>
        <v>280000</v>
      </c>
      <c r="FIK87" s="138">
        <f t="shared" ref="FIK87" si="4005">FIJ87+FIK86</f>
        <v>310000</v>
      </c>
      <c r="FIL87" s="138">
        <f t="shared" ref="FIL87" si="4006">FIK87+FIL86</f>
        <v>340000</v>
      </c>
      <c r="FIM87" s="138">
        <f t="shared" ref="FIM87" si="4007">FIL87+FIM86</f>
        <v>380000</v>
      </c>
      <c r="FIN87" s="129">
        <f t="shared" ref="FIN87" si="4008">FIA87</f>
        <v>10000</v>
      </c>
      <c r="FIO87" s="184" t="s">
        <v>3</v>
      </c>
      <c r="FIP87" s="185" t="s">
        <v>84</v>
      </c>
      <c r="FIQ87" s="146">
        <f>FIR87</f>
        <v>10000</v>
      </c>
      <c r="FIR87" s="137">
        <v>10000</v>
      </c>
      <c r="FIS87" s="138">
        <f t="shared" ref="FIS87:FIT87" si="4009">FIR87+FIS86</f>
        <v>40000</v>
      </c>
      <c r="FIT87" s="138">
        <f t="shared" si="4009"/>
        <v>70000</v>
      </c>
      <c r="FIU87" s="138">
        <f t="shared" ref="FIU87" si="4010">FIT87+FIU86</f>
        <v>100000</v>
      </c>
      <c r="FIV87" s="138">
        <f t="shared" ref="FIV87" si="4011">FIU87+FIV86</f>
        <v>130000</v>
      </c>
      <c r="FIW87" s="138">
        <f t="shared" ref="FIW87" si="4012">FIV87+FIW86</f>
        <v>170000</v>
      </c>
      <c r="FIX87" s="138">
        <f t="shared" ref="FIX87" si="4013">FIW87+FIX86</f>
        <v>210000</v>
      </c>
      <c r="FIY87" s="138">
        <f t="shared" ref="FIY87" si="4014">FIX87+FIY86</f>
        <v>240000</v>
      </c>
      <c r="FIZ87" s="138">
        <f t="shared" ref="FIZ87" si="4015">FIY87+FIZ86</f>
        <v>280000</v>
      </c>
      <c r="FJA87" s="138">
        <f t="shared" ref="FJA87" si="4016">FIZ87+FJA86</f>
        <v>310000</v>
      </c>
      <c r="FJB87" s="138">
        <f t="shared" ref="FJB87" si="4017">FJA87+FJB86</f>
        <v>340000</v>
      </c>
      <c r="FJC87" s="138">
        <f t="shared" ref="FJC87" si="4018">FJB87+FJC86</f>
        <v>380000</v>
      </c>
      <c r="FJD87" s="129">
        <f t="shared" ref="FJD87" si="4019">FIQ87</f>
        <v>10000</v>
      </c>
      <c r="FJE87" s="184" t="s">
        <v>3</v>
      </c>
      <c r="FJF87" s="185" t="s">
        <v>84</v>
      </c>
      <c r="FJG87" s="146">
        <f>FJH87</f>
        <v>10000</v>
      </c>
      <c r="FJH87" s="137">
        <v>10000</v>
      </c>
      <c r="FJI87" s="138">
        <f t="shared" ref="FJI87:FJJ87" si="4020">FJH87+FJI86</f>
        <v>40000</v>
      </c>
      <c r="FJJ87" s="138">
        <f t="shared" si="4020"/>
        <v>70000</v>
      </c>
      <c r="FJK87" s="138">
        <f t="shared" ref="FJK87" si="4021">FJJ87+FJK86</f>
        <v>100000</v>
      </c>
      <c r="FJL87" s="138">
        <f t="shared" ref="FJL87" si="4022">FJK87+FJL86</f>
        <v>130000</v>
      </c>
      <c r="FJM87" s="138">
        <f t="shared" ref="FJM87" si="4023">FJL87+FJM86</f>
        <v>170000</v>
      </c>
      <c r="FJN87" s="138">
        <f t="shared" ref="FJN87" si="4024">FJM87+FJN86</f>
        <v>210000</v>
      </c>
      <c r="FJO87" s="138">
        <f t="shared" ref="FJO87" si="4025">FJN87+FJO86</f>
        <v>240000</v>
      </c>
      <c r="FJP87" s="138">
        <f t="shared" ref="FJP87" si="4026">FJO87+FJP86</f>
        <v>280000</v>
      </c>
      <c r="FJQ87" s="138">
        <f t="shared" ref="FJQ87" si="4027">FJP87+FJQ86</f>
        <v>310000</v>
      </c>
      <c r="FJR87" s="138">
        <f t="shared" ref="FJR87" si="4028">FJQ87+FJR86</f>
        <v>340000</v>
      </c>
      <c r="FJS87" s="138">
        <f t="shared" ref="FJS87" si="4029">FJR87+FJS86</f>
        <v>380000</v>
      </c>
      <c r="FJT87" s="129">
        <f t="shared" ref="FJT87" si="4030">FJG87</f>
        <v>10000</v>
      </c>
      <c r="FJU87" s="184" t="s">
        <v>3</v>
      </c>
      <c r="FJV87" s="185" t="s">
        <v>84</v>
      </c>
      <c r="FJW87" s="146">
        <f>FJX87</f>
        <v>10000</v>
      </c>
      <c r="FJX87" s="137">
        <v>10000</v>
      </c>
      <c r="FJY87" s="138">
        <f t="shared" ref="FJY87:FJZ87" si="4031">FJX87+FJY86</f>
        <v>40000</v>
      </c>
      <c r="FJZ87" s="138">
        <f t="shared" si="4031"/>
        <v>70000</v>
      </c>
      <c r="FKA87" s="138">
        <f t="shared" ref="FKA87" si="4032">FJZ87+FKA86</f>
        <v>100000</v>
      </c>
      <c r="FKB87" s="138">
        <f t="shared" ref="FKB87" si="4033">FKA87+FKB86</f>
        <v>130000</v>
      </c>
      <c r="FKC87" s="138">
        <f t="shared" ref="FKC87" si="4034">FKB87+FKC86</f>
        <v>170000</v>
      </c>
      <c r="FKD87" s="138">
        <f t="shared" ref="FKD87" si="4035">FKC87+FKD86</f>
        <v>210000</v>
      </c>
      <c r="FKE87" s="138">
        <f t="shared" ref="FKE87" si="4036">FKD87+FKE86</f>
        <v>240000</v>
      </c>
      <c r="FKF87" s="138">
        <f t="shared" ref="FKF87" si="4037">FKE87+FKF86</f>
        <v>280000</v>
      </c>
      <c r="FKG87" s="138">
        <f t="shared" ref="FKG87" si="4038">FKF87+FKG86</f>
        <v>310000</v>
      </c>
      <c r="FKH87" s="138">
        <f t="shared" ref="FKH87" si="4039">FKG87+FKH86</f>
        <v>340000</v>
      </c>
      <c r="FKI87" s="138">
        <f t="shared" ref="FKI87" si="4040">FKH87+FKI86</f>
        <v>380000</v>
      </c>
      <c r="FKJ87" s="129">
        <f t="shared" ref="FKJ87" si="4041">FJW87</f>
        <v>10000</v>
      </c>
      <c r="FKK87" s="184" t="s">
        <v>3</v>
      </c>
      <c r="FKL87" s="185" t="s">
        <v>84</v>
      </c>
      <c r="FKM87" s="146">
        <f>FKN87</f>
        <v>10000</v>
      </c>
      <c r="FKN87" s="137">
        <v>10000</v>
      </c>
      <c r="FKO87" s="138">
        <f t="shared" ref="FKO87:FKP87" si="4042">FKN87+FKO86</f>
        <v>40000</v>
      </c>
      <c r="FKP87" s="138">
        <f t="shared" si="4042"/>
        <v>70000</v>
      </c>
      <c r="FKQ87" s="138">
        <f t="shared" ref="FKQ87" si="4043">FKP87+FKQ86</f>
        <v>100000</v>
      </c>
      <c r="FKR87" s="138">
        <f t="shared" ref="FKR87" si="4044">FKQ87+FKR86</f>
        <v>130000</v>
      </c>
      <c r="FKS87" s="138">
        <f t="shared" ref="FKS87" si="4045">FKR87+FKS86</f>
        <v>170000</v>
      </c>
      <c r="FKT87" s="138">
        <f t="shared" ref="FKT87" si="4046">FKS87+FKT86</f>
        <v>210000</v>
      </c>
      <c r="FKU87" s="138">
        <f t="shared" ref="FKU87" si="4047">FKT87+FKU86</f>
        <v>240000</v>
      </c>
      <c r="FKV87" s="138">
        <f t="shared" ref="FKV87" si="4048">FKU87+FKV86</f>
        <v>280000</v>
      </c>
      <c r="FKW87" s="138">
        <f t="shared" ref="FKW87" si="4049">FKV87+FKW86</f>
        <v>310000</v>
      </c>
      <c r="FKX87" s="138">
        <f t="shared" ref="FKX87" si="4050">FKW87+FKX86</f>
        <v>340000</v>
      </c>
      <c r="FKY87" s="138">
        <f t="shared" ref="FKY87" si="4051">FKX87+FKY86</f>
        <v>380000</v>
      </c>
      <c r="FKZ87" s="129">
        <f t="shared" ref="FKZ87" si="4052">FKM87</f>
        <v>10000</v>
      </c>
      <c r="FLA87" s="184" t="s">
        <v>3</v>
      </c>
      <c r="FLB87" s="185" t="s">
        <v>84</v>
      </c>
      <c r="FLC87" s="146">
        <f>FLD87</f>
        <v>10000</v>
      </c>
      <c r="FLD87" s="137">
        <v>10000</v>
      </c>
      <c r="FLE87" s="138">
        <f t="shared" ref="FLE87:FLF87" si="4053">FLD87+FLE86</f>
        <v>40000</v>
      </c>
      <c r="FLF87" s="138">
        <f t="shared" si="4053"/>
        <v>70000</v>
      </c>
      <c r="FLG87" s="138">
        <f t="shared" ref="FLG87" si="4054">FLF87+FLG86</f>
        <v>100000</v>
      </c>
      <c r="FLH87" s="138">
        <f t="shared" ref="FLH87" si="4055">FLG87+FLH86</f>
        <v>130000</v>
      </c>
      <c r="FLI87" s="138">
        <f t="shared" ref="FLI87" si="4056">FLH87+FLI86</f>
        <v>170000</v>
      </c>
      <c r="FLJ87" s="138">
        <f t="shared" ref="FLJ87" si="4057">FLI87+FLJ86</f>
        <v>210000</v>
      </c>
      <c r="FLK87" s="138">
        <f t="shared" ref="FLK87" si="4058">FLJ87+FLK86</f>
        <v>240000</v>
      </c>
      <c r="FLL87" s="138">
        <f t="shared" ref="FLL87" si="4059">FLK87+FLL86</f>
        <v>280000</v>
      </c>
      <c r="FLM87" s="138">
        <f t="shared" ref="FLM87" si="4060">FLL87+FLM86</f>
        <v>310000</v>
      </c>
      <c r="FLN87" s="138">
        <f t="shared" ref="FLN87" si="4061">FLM87+FLN86</f>
        <v>340000</v>
      </c>
      <c r="FLO87" s="138">
        <f t="shared" ref="FLO87" si="4062">FLN87+FLO86</f>
        <v>380000</v>
      </c>
      <c r="FLP87" s="129">
        <f t="shared" ref="FLP87" si="4063">FLC87</f>
        <v>10000</v>
      </c>
      <c r="FLQ87" s="184" t="s">
        <v>3</v>
      </c>
      <c r="FLR87" s="185" t="s">
        <v>84</v>
      </c>
      <c r="FLS87" s="146">
        <f>FLT87</f>
        <v>10000</v>
      </c>
      <c r="FLT87" s="137">
        <v>10000</v>
      </c>
      <c r="FLU87" s="138">
        <f t="shared" ref="FLU87:FLV87" si="4064">FLT87+FLU86</f>
        <v>40000</v>
      </c>
      <c r="FLV87" s="138">
        <f t="shared" si="4064"/>
        <v>70000</v>
      </c>
      <c r="FLW87" s="138">
        <f t="shared" ref="FLW87" si="4065">FLV87+FLW86</f>
        <v>100000</v>
      </c>
      <c r="FLX87" s="138">
        <f t="shared" ref="FLX87" si="4066">FLW87+FLX86</f>
        <v>130000</v>
      </c>
      <c r="FLY87" s="138">
        <f t="shared" ref="FLY87" si="4067">FLX87+FLY86</f>
        <v>170000</v>
      </c>
      <c r="FLZ87" s="138">
        <f t="shared" ref="FLZ87" si="4068">FLY87+FLZ86</f>
        <v>210000</v>
      </c>
      <c r="FMA87" s="138">
        <f t="shared" ref="FMA87" si="4069">FLZ87+FMA86</f>
        <v>240000</v>
      </c>
      <c r="FMB87" s="138">
        <f t="shared" ref="FMB87" si="4070">FMA87+FMB86</f>
        <v>280000</v>
      </c>
      <c r="FMC87" s="138">
        <f t="shared" ref="FMC87" si="4071">FMB87+FMC86</f>
        <v>310000</v>
      </c>
      <c r="FMD87" s="138">
        <f t="shared" ref="FMD87" si="4072">FMC87+FMD86</f>
        <v>340000</v>
      </c>
      <c r="FME87" s="138">
        <f t="shared" ref="FME87" si="4073">FMD87+FME86</f>
        <v>380000</v>
      </c>
      <c r="FMF87" s="129">
        <f t="shared" ref="FMF87" si="4074">FLS87</f>
        <v>10000</v>
      </c>
      <c r="FMG87" s="184" t="s">
        <v>3</v>
      </c>
      <c r="FMH87" s="185" t="s">
        <v>84</v>
      </c>
      <c r="FMI87" s="146">
        <f>FMJ87</f>
        <v>10000</v>
      </c>
      <c r="FMJ87" s="137">
        <v>10000</v>
      </c>
      <c r="FMK87" s="138">
        <f t="shared" ref="FMK87:FML87" si="4075">FMJ87+FMK86</f>
        <v>40000</v>
      </c>
      <c r="FML87" s="138">
        <f t="shared" si="4075"/>
        <v>70000</v>
      </c>
      <c r="FMM87" s="138">
        <f t="shared" ref="FMM87" si="4076">FML87+FMM86</f>
        <v>100000</v>
      </c>
      <c r="FMN87" s="138">
        <f t="shared" ref="FMN87" si="4077">FMM87+FMN86</f>
        <v>130000</v>
      </c>
      <c r="FMO87" s="138">
        <f t="shared" ref="FMO87" si="4078">FMN87+FMO86</f>
        <v>170000</v>
      </c>
      <c r="FMP87" s="138">
        <f t="shared" ref="FMP87" si="4079">FMO87+FMP86</f>
        <v>210000</v>
      </c>
      <c r="FMQ87" s="138">
        <f t="shared" ref="FMQ87" si="4080">FMP87+FMQ86</f>
        <v>240000</v>
      </c>
      <c r="FMR87" s="138">
        <f t="shared" ref="FMR87" si="4081">FMQ87+FMR86</f>
        <v>280000</v>
      </c>
      <c r="FMS87" s="138">
        <f t="shared" ref="FMS87" si="4082">FMR87+FMS86</f>
        <v>310000</v>
      </c>
      <c r="FMT87" s="138">
        <f t="shared" ref="FMT87" si="4083">FMS87+FMT86</f>
        <v>340000</v>
      </c>
      <c r="FMU87" s="138">
        <f t="shared" ref="FMU87" si="4084">FMT87+FMU86</f>
        <v>380000</v>
      </c>
      <c r="FMV87" s="129">
        <f t="shared" ref="FMV87" si="4085">FMI87</f>
        <v>10000</v>
      </c>
      <c r="FMW87" s="184" t="s">
        <v>3</v>
      </c>
      <c r="FMX87" s="185" t="s">
        <v>84</v>
      </c>
      <c r="FMY87" s="146">
        <f>FMZ87</f>
        <v>10000</v>
      </c>
      <c r="FMZ87" s="137">
        <v>10000</v>
      </c>
      <c r="FNA87" s="138">
        <f t="shared" ref="FNA87:FNB87" si="4086">FMZ87+FNA86</f>
        <v>40000</v>
      </c>
      <c r="FNB87" s="138">
        <f t="shared" si="4086"/>
        <v>70000</v>
      </c>
      <c r="FNC87" s="138">
        <f t="shared" ref="FNC87" si="4087">FNB87+FNC86</f>
        <v>100000</v>
      </c>
      <c r="FND87" s="138">
        <f t="shared" ref="FND87" si="4088">FNC87+FND86</f>
        <v>130000</v>
      </c>
      <c r="FNE87" s="138">
        <f t="shared" ref="FNE87" si="4089">FND87+FNE86</f>
        <v>170000</v>
      </c>
      <c r="FNF87" s="138">
        <f t="shared" ref="FNF87" si="4090">FNE87+FNF86</f>
        <v>210000</v>
      </c>
      <c r="FNG87" s="138">
        <f t="shared" ref="FNG87" si="4091">FNF87+FNG86</f>
        <v>240000</v>
      </c>
      <c r="FNH87" s="138">
        <f t="shared" ref="FNH87" si="4092">FNG87+FNH86</f>
        <v>280000</v>
      </c>
      <c r="FNI87" s="138">
        <f t="shared" ref="FNI87" si="4093">FNH87+FNI86</f>
        <v>310000</v>
      </c>
      <c r="FNJ87" s="138">
        <f t="shared" ref="FNJ87" si="4094">FNI87+FNJ86</f>
        <v>340000</v>
      </c>
      <c r="FNK87" s="138">
        <f t="shared" ref="FNK87" si="4095">FNJ87+FNK86</f>
        <v>380000</v>
      </c>
      <c r="FNL87" s="129">
        <f t="shared" ref="FNL87" si="4096">FMY87</f>
        <v>10000</v>
      </c>
      <c r="FNM87" s="184" t="s">
        <v>3</v>
      </c>
      <c r="FNN87" s="185" t="s">
        <v>84</v>
      </c>
      <c r="FNO87" s="146">
        <f>FNP87</f>
        <v>10000</v>
      </c>
      <c r="FNP87" s="137">
        <v>10000</v>
      </c>
      <c r="FNQ87" s="138">
        <f t="shared" ref="FNQ87:FNR87" si="4097">FNP87+FNQ86</f>
        <v>40000</v>
      </c>
      <c r="FNR87" s="138">
        <f t="shared" si="4097"/>
        <v>70000</v>
      </c>
      <c r="FNS87" s="138">
        <f t="shared" ref="FNS87" si="4098">FNR87+FNS86</f>
        <v>100000</v>
      </c>
      <c r="FNT87" s="138">
        <f t="shared" ref="FNT87" si="4099">FNS87+FNT86</f>
        <v>130000</v>
      </c>
      <c r="FNU87" s="138">
        <f t="shared" ref="FNU87" si="4100">FNT87+FNU86</f>
        <v>170000</v>
      </c>
      <c r="FNV87" s="138">
        <f t="shared" ref="FNV87" si="4101">FNU87+FNV86</f>
        <v>210000</v>
      </c>
      <c r="FNW87" s="138">
        <f t="shared" ref="FNW87" si="4102">FNV87+FNW86</f>
        <v>240000</v>
      </c>
      <c r="FNX87" s="138">
        <f t="shared" ref="FNX87" si="4103">FNW87+FNX86</f>
        <v>280000</v>
      </c>
      <c r="FNY87" s="138">
        <f t="shared" ref="FNY87" si="4104">FNX87+FNY86</f>
        <v>310000</v>
      </c>
      <c r="FNZ87" s="138">
        <f t="shared" ref="FNZ87" si="4105">FNY87+FNZ86</f>
        <v>340000</v>
      </c>
      <c r="FOA87" s="138">
        <f t="shared" ref="FOA87" si="4106">FNZ87+FOA86</f>
        <v>380000</v>
      </c>
      <c r="FOB87" s="129">
        <f t="shared" ref="FOB87" si="4107">FNO87</f>
        <v>10000</v>
      </c>
      <c r="FOC87" s="184" t="s">
        <v>3</v>
      </c>
      <c r="FOD87" s="185" t="s">
        <v>84</v>
      </c>
      <c r="FOE87" s="146">
        <f>FOF87</f>
        <v>10000</v>
      </c>
      <c r="FOF87" s="137">
        <v>10000</v>
      </c>
      <c r="FOG87" s="138">
        <f t="shared" ref="FOG87:FOH87" si="4108">FOF87+FOG86</f>
        <v>40000</v>
      </c>
      <c r="FOH87" s="138">
        <f t="shared" si="4108"/>
        <v>70000</v>
      </c>
      <c r="FOI87" s="138">
        <f t="shared" ref="FOI87" si="4109">FOH87+FOI86</f>
        <v>100000</v>
      </c>
      <c r="FOJ87" s="138">
        <f t="shared" ref="FOJ87" si="4110">FOI87+FOJ86</f>
        <v>130000</v>
      </c>
      <c r="FOK87" s="138">
        <f t="shared" ref="FOK87" si="4111">FOJ87+FOK86</f>
        <v>170000</v>
      </c>
      <c r="FOL87" s="138">
        <f t="shared" ref="FOL87" si="4112">FOK87+FOL86</f>
        <v>210000</v>
      </c>
      <c r="FOM87" s="138">
        <f t="shared" ref="FOM87" si="4113">FOL87+FOM86</f>
        <v>240000</v>
      </c>
      <c r="FON87" s="138">
        <f t="shared" ref="FON87" si="4114">FOM87+FON86</f>
        <v>280000</v>
      </c>
      <c r="FOO87" s="138">
        <f t="shared" ref="FOO87" si="4115">FON87+FOO86</f>
        <v>310000</v>
      </c>
      <c r="FOP87" s="138">
        <f t="shared" ref="FOP87" si="4116">FOO87+FOP86</f>
        <v>340000</v>
      </c>
      <c r="FOQ87" s="138">
        <f t="shared" ref="FOQ87" si="4117">FOP87+FOQ86</f>
        <v>380000</v>
      </c>
      <c r="FOR87" s="129">
        <f t="shared" ref="FOR87" si="4118">FOE87</f>
        <v>10000</v>
      </c>
      <c r="FOS87" s="184" t="s">
        <v>3</v>
      </c>
      <c r="FOT87" s="185" t="s">
        <v>84</v>
      </c>
      <c r="FOU87" s="146">
        <f>FOV87</f>
        <v>10000</v>
      </c>
      <c r="FOV87" s="137">
        <v>10000</v>
      </c>
      <c r="FOW87" s="138">
        <f t="shared" ref="FOW87:FOX87" si="4119">FOV87+FOW86</f>
        <v>40000</v>
      </c>
      <c r="FOX87" s="138">
        <f t="shared" si="4119"/>
        <v>70000</v>
      </c>
      <c r="FOY87" s="138">
        <f t="shared" ref="FOY87" si="4120">FOX87+FOY86</f>
        <v>100000</v>
      </c>
      <c r="FOZ87" s="138">
        <f t="shared" ref="FOZ87" si="4121">FOY87+FOZ86</f>
        <v>130000</v>
      </c>
      <c r="FPA87" s="138">
        <f t="shared" ref="FPA87" si="4122">FOZ87+FPA86</f>
        <v>170000</v>
      </c>
      <c r="FPB87" s="138">
        <f t="shared" ref="FPB87" si="4123">FPA87+FPB86</f>
        <v>210000</v>
      </c>
      <c r="FPC87" s="138">
        <f t="shared" ref="FPC87" si="4124">FPB87+FPC86</f>
        <v>240000</v>
      </c>
      <c r="FPD87" s="138">
        <f t="shared" ref="FPD87" si="4125">FPC87+FPD86</f>
        <v>280000</v>
      </c>
      <c r="FPE87" s="138">
        <f t="shared" ref="FPE87" si="4126">FPD87+FPE86</f>
        <v>310000</v>
      </c>
      <c r="FPF87" s="138">
        <f t="shared" ref="FPF87" si="4127">FPE87+FPF86</f>
        <v>340000</v>
      </c>
      <c r="FPG87" s="138">
        <f t="shared" ref="FPG87" si="4128">FPF87+FPG86</f>
        <v>380000</v>
      </c>
      <c r="FPH87" s="129">
        <f t="shared" ref="FPH87" si="4129">FOU87</f>
        <v>10000</v>
      </c>
      <c r="FPI87" s="184" t="s">
        <v>3</v>
      </c>
      <c r="FPJ87" s="185" t="s">
        <v>84</v>
      </c>
      <c r="FPK87" s="146">
        <f>FPL87</f>
        <v>10000</v>
      </c>
      <c r="FPL87" s="137">
        <v>10000</v>
      </c>
      <c r="FPM87" s="138">
        <f t="shared" ref="FPM87:FPN87" si="4130">FPL87+FPM86</f>
        <v>40000</v>
      </c>
      <c r="FPN87" s="138">
        <f t="shared" si="4130"/>
        <v>70000</v>
      </c>
      <c r="FPO87" s="138">
        <f t="shared" ref="FPO87" si="4131">FPN87+FPO86</f>
        <v>100000</v>
      </c>
      <c r="FPP87" s="138">
        <f t="shared" ref="FPP87" si="4132">FPO87+FPP86</f>
        <v>130000</v>
      </c>
      <c r="FPQ87" s="138">
        <f t="shared" ref="FPQ87" si="4133">FPP87+FPQ86</f>
        <v>170000</v>
      </c>
      <c r="FPR87" s="138">
        <f t="shared" ref="FPR87" si="4134">FPQ87+FPR86</f>
        <v>210000</v>
      </c>
      <c r="FPS87" s="138">
        <f t="shared" ref="FPS87" si="4135">FPR87+FPS86</f>
        <v>240000</v>
      </c>
      <c r="FPT87" s="138">
        <f t="shared" ref="FPT87" si="4136">FPS87+FPT86</f>
        <v>280000</v>
      </c>
      <c r="FPU87" s="138">
        <f t="shared" ref="FPU87" si="4137">FPT87+FPU86</f>
        <v>310000</v>
      </c>
      <c r="FPV87" s="138">
        <f t="shared" ref="FPV87" si="4138">FPU87+FPV86</f>
        <v>340000</v>
      </c>
      <c r="FPW87" s="138">
        <f t="shared" ref="FPW87" si="4139">FPV87+FPW86</f>
        <v>380000</v>
      </c>
      <c r="FPX87" s="129">
        <f t="shared" ref="FPX87" si="4140">FPK87</f>
        <v>10000</v>
      </c>
      <c r="FPY87" s="184" t="s">
        <v>3</v>
      </c>
      <c r="FPZ87" s="185" t="s">
        <v>84</v>
      </c>
      <c r="FQA87" s="146">
        <f>FQB87</f>
        <v>10000</v>
      </c>
      <c r="FQB87" s="137">
        <v>10000</v>
      </c>
      <c r="FQC87" s="138">
        <f t="shared" ref="FQC87:FQD87" si="4141">FQB87+FQC86</f>
        <v>40000</v>
      </c>
      <c r="FQD87" s="138">
        <f t="shared" si="4141"/>
        <v>70000</v>
      </c>
      <c r="FQE87" s="138">
        <f t="shared" ref="FQE87" si="4142">FQD87+FQE86</f>
        <v>100000</v>
      </c>
      <c r="FQF87" s="138">
        <f t="shared" ref="FQF87" si="4143">FQE87+FQF86</f>
        <v>130000</v>
      </c>
      <c r="FQG87" s="138">
        <f t="shared" ref="FQG87" si="4144">FQF87+FQG86</f>
        <v>170000</v>
      </c>
      <c r="FQH87" s="138">
        <f t="shared" ref="FQH87" si="4145">FQG87+FQH86</f>
        <v>210000</v>
      </c>
      <c r="FQI87" s="138">
        <f t="shared" ref="FQI87" si="4146">FQH87+FQI86</f>
        <v>240000</v>
      </c>
      <c r="FQJ87" s="138">
        <f t="shared" ref="FQJ87" si="4147">FQI87+FQJ86</f>
        <v>280000</v>
      </c>
      <c r="FQK87" s="138">
        <f t="shared" ref="FQK87" si="4148">FQJ87+FQK86</f>
        <v>310000</v>
      </c>
      <c r="FQL87" s="138">
        <f t="shared" ref="FQL87" si="4149">FQK87+FQL86</f>
        <v>340000</v>
      </c>
      <c r="FQM87" s="138">
        <f t="shared" ref="FQM87" si="4150">FQL87+FQM86</f>
        <v>380000</v>
      </c>
      <c r="FQN87" s="129">
        <f t="shared" ref="FQN87" si="4151">FQA87</f>
        <v>10000</v>
      </c>
      <c r="FQO87" s="184" t="s">
        <v>3</v>
      </c>
      <c r="FQP87" s="185" t="s">
        <v>84</v>
      </c>
      <c r="FQQ87" s="146">
        <f>FQR87</f>
        <v>10000</v>
      </c>
      <c r="FQR87" s="137">
        <v>10000</v>
      </c>
      <c r="FQS87" s="138">
        <f t="shared" ref="FQS87:FQT87" si="4152">FQR87+FQS86</f>
        <v>40000</v>
      </c>
      <c r="FQT87" s="138">
        <f t="shared" si="4152"/>
        <v>70000</v>
      </c>
      <c r="FQU87" s="138">
        <f t="shared" ref="FQU87" si="4153">FQT87+FQU86</f>
        <v>100000</v>
      </c>
      <c r="FQV87" s="138">
        <f t="shared" ref="FQV87" si="4154">FQU87+FQV86</f>
        <v>130000</v>
      </c>
      <c r="FQW87" s="138">
        <f t="shared" ref="FQW87" si="4155">FQV87+FQW86</f>
        <v>170000</v>
      </c>
      <c r="FQX87" s="138">
        <f t="shared" ref="FQX87" si="4156">FQW87+FQX86</f>
        <v>210000</v>
      </c>
      <c r="FQY87" s="138">
        <f t="shared" ref="FQY87" si="4157">FQX87+FQY86</f>
        <v>240000</v>
      </c>
      <c r="FQZ87" s="138">
        <f t="shared" ref="FQZ87" si="4158">FQY87+FQZ86</f>
        <v>280000</v>
      </c>
      <c r="FRA87" s="138">
        <f t="shared" ref="FRA87" si="4159">FQZ87+FRA86</f>
        <v>310000</v>
      </c>
      <c r="FRB87" s="138">
        <f t="shared" ref="FRB87" si="4160">FRA87+FRB86</f>
        <v>340000</v>
      </c>
      <c r="FRC87" s="138">
        <f t="shared" ref="FRC87" si="4161">FRB87+FRC86</f>
        <v>380000</v>
      </c>
      <c r="FRD87" s="129">
        <f t="shared" ref="FRD87" si="4162">FQQ87</f>
        <v>10000</v>
      </c>
      <c r="FRE87" s="184" t="s">
        <v>3</v>
      </c>
      <c r="FRF87" s="185" t="s">
        <v>84</v>
      </c>
      <c r="FRG87" s="146">
        <f>FRH87</f>
        <v>10000</v>
      </c>
      <c r="FRH87" s="137">
        <v>10000</v>
      </c>
      <c r="FRI87" s="138">
        <f t="shared" ref="FRI87:FRJ87" si="4163">FRH87+FRI86</f>
        <v>40000</v>
      </c>
      <c r="FRJ87" s="138">
        <f t="shared" si="4163"/>
        <v>70000</v>
      </c>
      <c r="FRK87" s="138">
        <f t="shared" ref="FRK87" si="4164">FRJ87+FRK86</f>
        <v>100000</v>
      </c>
      <c r="FRL87" s="138">
        <f t="shared" ref="FRL87" si="4165">FRK87+FRL86</f>
        <v>130000</v>
      </c>
      <c r="FRM87" s="138">
        <f t="shared" ref="FRM87" si="4166">FRL87+FRM86</f>
        <v>170000</v>
      </c>
      <c r="FRN87" s="138">
        <f t="shared" ref="FRN87" si="4167">FRM87+FRN86</f>
        <v>210000</v>
      </c>
      <c r="FRO87" s="138">
        <f t="shared" ref="FRO87" si="4168">FRN87+FRO86</f>
        <v>240000</v>
      </c>
      <c r="FRP87" s="138">
        <f t="shared" ref="FRP87" si="4169">FRO87+FRP86</f>
        <v>280000</v>
      </c>
      <c r="FRQ87" s="138">
        <f t="shared" ref="FRQ87" si="4170">FRP87+FRQ86</f>
        <v>310000</v>
      </c>
      <c r="FRR87" s="138">
        <f t="shared" ref="FRR87" si="4171">FRQ87+FRR86</f>
        <v>340000</v>
      </c>
      <c r="FRS87" s="138">
        <f t="shared" ref="FRS87" si="4172">FRR87+FRS86</f>
        <v>380000</v>
      </c>
      <c r="FRT87" s="129">
        <f t="shared" ref="FRT87" si="4173">FRG87</f>
        <v>10000</v>
      </c>
      <c r="FRU87" s="184" t="s">
        <v>3</v>
      </c>
      <c r="FRV87" s="185" t="s">
        <v>84</v>
      </c>
      <c r="FRW87" s="146">
        <f>FRX87</f>
        <v>10000</v>
      </c>
      <c r="FRX87" s="137">
        <v>10000</v>
      </c>
      <c r="FRY87" s="138">
        <f t="shared" ref="FRY87:FRZ87" si="4174">FRX87+FRY86</f>
        <v>40000</v>
      </c>
      <c r="FRZ87" s="138">
        <f t="shared" si="4174"/>
        <v>70000</v>
      </c>
      <c r="FSA87" s="138">
        <f t="shared" ref="FSA87" si="4175">FRZ87+FSA86</f>
        <v>100000</v>
      </c>
      <c r="FSB87" s="138">
        <f t="shared" ref="FSB87" si="4176">FSA87+FSB86</f>
        <v>130000</v>
      </c>
      <c r="FSC87" s="138">
        <f t="shared" ref="FSC87" si="4177">FSB87+FSC86</f>
        <v>170000</v>
      </c>
      <c r="FSD87" s="138">
        <f t="shared" ref="FSD87" si="4178">FSC87+FSD86</f>
        <v>210000</v>
      </c>
      <c r="FSE87" s="138">
        <f t="shared" ref="FSE87" si="4179">FSD87+FSE86</f>
        <v>240000</v>
      </c>
      <c r="FSF87" s="138">
        <f t="shared" ref="FSF87" si="4180">FSE87+FSF86</f>
        <v>280000</v>
      </c>
      <c r="FSG87" s="138">
        <f t="shared" ref="FSG87" si="4181">FSF87+FSG86</f>
        <v>310000</v>
      </c>
      <c r="FSH87" s="138">
        <f t="shared" ref="FSH87" si="4182">FSG87+FSH86</f>
        <v>340000</v>
      </c>
      <c r="FSI87" s="138">
        <f t="shared" ref="FSI87" si="4183">FSH87+FSI86</f>
        <v>380000</v>
      </c>
      <c r="FSJ87" s="129">
        <f t="shared" ref="FSJ87" si="4184">FRW87</f>
        <v>10000</v>
      </c>
      <c r="FSK87" s="184" t="s">
        <v>3</v>
      </c>
      <c r="FSL87" s="185" t="s">
        <v>84</v>
      </c>
      <c r="FSM87" s="146">
        <f>FSN87</f>
        <v>10000</v>
      </c>
      <c r="FSN87" s="137">
        <v>10000</v>
      </c>
      <c r="FSO87" s="138">
        <f t="shared" ref="FSO87:FSP87" si="4185">FSN87+FSO86</f>
        <v>40000</v>
      </c>
      <c r="FSP87" s="138">
        <f t="shared" si="4185"/>
        <v>70000</v>
      </c>
      <c r="FSQ87" s="138">
        <f t="shared" ref="FSQ87" si="4186">FSP87+FSQ86</f>
        <v>100000</v>
      </c>
      <c r="FSR87" s="138">
        <f t="shared" ref="FSR87" si="4187">FSQ87+FSR86</f>
        <v>130000</v>
      </c>
      <c r="FSS87" s="138">
        <f t="shared" ref="FSS87" si="4188">FSR87+FSS86</f>
        <v>170000</v>
      </c>
      <c r="FST87" s="138">
        <f t="shared" ref="FST87" si="4189">FSS87+FST86</f>
        <v>210000</v>
      </c>
      <c r="FSU87" s="138">
        <f t="shared" ref="FSU87" si="4190">FST87+FSU86</f>
        <v>240000</v>
      </c>
      <c r="FSV87" s="138">
        <f t="shared" ref="FSV87" si="4191">FSU87+FSV86</f>
        <v>280000</v>
      </c>
      <c r="FSW87" s="138">
        <f t="shared" ref="FSW87" si="4192">FSV87+FSW86</f>
        <v>310000</v>
      </c>
      <c r="FSX87" s="138">
        <f t="shared" ref="FSX87" si="4193">FSW87+FSX86</f>
        <v>340000</v>
      </c>
      <c r="FSY87" s="138">
        <f t="shared" ref="FSY87" si="4194">FSX87+FSY86</f>
        <v>380000</v>
      </c>
      <c r="FSZ87" s="129">
        <f t="shared" ref="FSZ87" si="4195">FSM87</f>
        <v>10000</v>
      </c>
      <c r="FTA87" s="184" t="s">
        <v>3</v>
      </c>
      <c r="FTB87" s="185" t="s">
        <v>84</v>
      </c>
      <c r="FTC87" s="146">
        <f>FTD87</f>
        <v>10000</v>
      </c>
      <c r="FTD87" s="137">
        <v>10000</v>
      </c>
      <c r="FTE87" s="138">
        <f t="shared" ref="FTE87:FTF87" si="4196">FTD87+FTE86</f>
        <v>40000</v>
      </c>
      <c r="FTF87" s="138">
        <f t="shared" si="4196"/>
        <v>70000</v>
      </c>
      <c r="FTG87" s="138">
        <f t="shared" ref="FTG87" si="4197">FTF87+FTG86</f>
        <v>100000</v>
      </c>
      <c r="FTH87" s="138">
        <f t="shared" ref="FTH87" si="4198">FTG87+FTH86</f>
        <v>130000</v>
      </c>
      <c r="FTI87" s="138">
        <f t="shared" ref="FTI87" si="4199">FTH87+FTI86</f>
        <v>170000</v>
      </c>
      <c r="FTJ87" s="138">
        <f t="shared" ref="FTJ87" si="4200">FTI87+FTJ86</f>
        <v>210000</v>
      </c>
      <c r="FTK87" s="138">
        <f t="shared" ref="FTK87" si="4201">FTJ87+FTK86</f>
        <v>240000</v>
      </c>
      <c r="FTL87" s="138">
        <f t="shared" ref="FTL87" si="4202">FTK87+FTL86</f>
        <v>280000</v>
      </c>
      <c r="FTM87" s="138">
        <f t="shared" ref="FTM87" si="4203">FTL87+FTM86</f>
        <v>310000</v>
      </c>
      <c r="FTN87" s="138">
        <f t="shared" ref="FTN87" si="4204">FTM87+FTN86</f>
        <v>340000</v>
      </c>
      <c r="FTO87" s="138">
        <f t="shared" ref="FTO87" si="4205">FTN87+FTO86</f>
        <v>380000</v>
      </c>
      <c r="FTP87" s="129">
        <f t="shared" ref="FTP87" si="4206">FTC87</f>
        <v>10000</v>
      </c>
      <c r="FTQ87" s="184" t="s">
        <v>3</v>
      </c>
      <c r="FTR87" s="185" t="s">
        <v>84</v>
      </c>
      <c r="FTS87" s="146">
        <f>FTT87</f>
        <v>10000</v>
      </c>
      <c r="FTT87" s="137">
        <v>10000</v>
      </c>
      <c r="FTU87" s="138">
        <f t="shared" ref="FTU87:FTV87" si="4207">FTT87+FTU86</f>
        <v>40000</v>
      </c>
      <c r="FTV87" s="138">
        <f t="shared" si="4207"/>
        <v>70000</v>
      </c>
      <c r="FTW87" s="138">
        <f t="shared" ref="FTW87" si="4208">FTV87+FTW86</f>
        <v>100000</v>
      </c>
      <c r="FTX87" s="138">
        <f t="shared" ref="FTX87" si="4209">FTW87+FTX86</f>
        <v>130000</v>
      </c>
      <c r="FTY87" s="138">
        <f t="shared" ref="FTY87" si="4210">FTX87+FTY86</f>
        <v>170000</v>
      </c>
      <c r="FTZ87" s="138">
        <f t="shared" ref="FTZ87" si="4211">FTY87+FTZ86</f>
        <v>210000</v>
      </c>
      <c r="FUA87" s="138">
        <f t="shared" ref="FUA87" si="4212">FTZ87+FUA86</f>
        <v>240000</v>
      </c>
      <c r="FUB87" s="138">
        <f t="shared" ref="FUB87" si="4213">FUA87+FUB86</f>
        <v>280000</v>
      </c>
      <c r="FUC87" s="138">
        <f t="shared" ref="FUC87" si="4214">FUB87+FUC86</f>
        <v>310000</v>
      </c>
      <c r="FUD87" s="138">
        <f t="shared" ref="FUD87" si="4215">FUC87+FUD86</f>
        <v>340000</v>
      </c>
      <c r="FUE87" s="138">
        <f t="shared" ref="FUE87" si="4216">FUD87+FUE86</f>
        <v>380000</v>
      </c>
      <c r="FUF87" s="129">
        <f t="shared" ref="FUF87" si="4217">FTS87</f>
        <v>10000</v>
      </c>
      <c r="FUG87" s="184" t="s">
        <v>3</v>
      </c>
      <c r="FUH87" s="185" t="s">
        <v>84</v>
      </c>
      <c r="FUI87" s="146">
        <f>FUJ87</f>
        <v>10000</v>
      </c>
      <c r="FUJ87" s="137">
        <v>10000</v>
      </c>
      <c r="FUK87" s="138">
        <f t="shared" ref="FUK87:FUL87" si="4218">FUJ87+FUK86</f>
        <v>40000</v>
      </c>
      <c r="FUL87" s="138">
        <f t="shared" si="4218"/>
        <v>70000</v>
      </c>
      <c r="FUM87" s="138">
        <f t="shared" ref="FUM87" si="4219">FUL87+FUM86</f>
        <v>100000</v>
      </c>
      <c r="FUN87" s="138">
        <f t="shared" ref="FUN87" si="4220">FUM87+FUN86</f>
        <v>130000</v>
      </c>
      <c r="FUO87" s="138">
        <f t="shared" ref="FUO87" si="4221">FUN87+FUO86</f>
        <v>170000</v>
      </c>
      <c r="FUP87" s="138">
        <f t="shared" ref="FUP87" si="4222">FUO87+FUP86</f>
        <v>210000</v>
      </c>
      <c r="FUQ87" s="138">
        <f t="shared" ref="FUQ87" si="4223">FUP87+FUQ86</f>
        <v>240000</v>
      </c>
      <c r="FUR87" s="138">
        <f t="shared" ref="FUR87" si="4224">FUQ87+FUR86</f>
        <v>280000</v>
      </c>
      <c r="FUS87" s="138">
        <f t="shared" ref="FUS87" si="4225">FUR87+FUS86</f>
        <v>310000</v>
      </c>
      <c r="FUT87" s="138">
        <f t="shared" ref="FUT87" si="4226">FUS87+FUT86</f>
        <v>340000</v>
      </c>
      <c r="FUU87" s="138">
        <f t="shared" ref="FUU87" si="4227">FUT87+FUU86</f>
        <v>380000</v>
      </c>
      <c r="FUV87" s="129">
        <f t="shared" ref="FUV87" si="4228">FUI87</f>
        <v>10000</v>
      </c>
      <c r="FUW87" s="184" t="s">
        <v>3</v>
      </c>
      <c r="FUX87" s="185" t="s">
        <v>84</v>
      </c>
      <c r="FUY87" s="146">
        <f>FUZ87</f>
        <v>10000</v>
      </c>
      <c r="FUZ87" s="137">
        <v>10000</v>
      </c>
      <c r="FVA87" s="138">
        <f t="shared" ref="FVA87:FVB87" si="4229">FUZ87+FVA86</f>
        <v>40000</v>
      </c>
      <c r="FVB87" s="138">
        <f t="shared" si="4229"/>
        <v>70000</v>
      </c>
      <c r="FVC87" s="138">
        <f t="shared" ref="FVC87" si="4230">FVB87+FVC86</f>
        <v>100000</v>
      </c>
      <c r="FVD87" s="138">
        <f t="shared" ref="FVD87" si="4231">FVC87+FVD86</f>
        <v>130000</v>
      </c>
      <c r="FVE87" s="138">
        <f t="shared" ref="FVE87" si="4232">FVD87+FVE86</f>
        <v>170000</v>
      </c>
      <c r="FVF87" s="138">
        <f t="shared" ref="FVF87" si="4233">FVE87+FVF86</f>
        <v>210000</v>
      </c>
      <c r="FVG87" s="138">
        <f t="shared" ref="FVG87" si="4234">FVF87+FVG86</f>
        <v>240000</v>
      </c>
      <c r="FVH87" s="138">
        <f t="shared" ref="FVH87" si="4235">FVG87+FVH86</f>
        <v>280000</v>
      </c>
      <c r="FVI87" s="138">
        <f t="shared" ref="FVI87" si="4236">FVH87+FVI86</f>
        <v>310000</v>
      </c>
      <c r="FVJ87" s="138">
        <f t="shared" ref="FVJ87" si="4237">FVI87+FVJ86</f>
        <v>340000</v>
      </c>
      <c r="FVK87" s="138">
        <f t="shared" ref="FVK87" si="4238">FVJ87+FVK86</f>
        <v>380000</v>
      </c>
      <c r="FVL87" s="129">
        <f t="shared" ref="FVL87" si="4239">FUY87</f>
        <v>10000</v>
      </c>
      <c r="FVM87" s="184" t="s">
        <v>3</v>
      </c>
      <c r="FVN87" s="185" t="s">
        <v>84</v>
      </c>
      <c r="FVO87" s="146">
        <f>FVP87</f>
        <v>10000</v>
      </c>
      <c r="FVP87" s="137">
        <v>10000</v>
      </c>
      <c r="FVQ87" s="138">
        <f t="shared" ref="FVQ87:FVR87" si="4240">FVP87+FVQ86</f>
        <v>40000</v>
      </c>
      <c r="FVR87" s="138">
        <f t="shared" si="4240"/>
        <v>70000</v>
      </c>
      <c r="FVS87" s="138">
        <f t="shared" ref="FVS87" si="4241">FVR87+FVS86</f>
        <v>100000</v>
      </c>
      <c r="FVT87" s="138">
        <f t="shared" ref="FVT87" si="4242">FVS87+FVT86</f>
        <v>130000</v>
      </c>
      <c r="FVU87" s="138">
        <f t="shared" ref="FVU87" si="4243">FVT87+FVU86</f>
        <v>170000</v>
      </c>
      <c r="FVV87" s="138">
        <f t="shared" ref="FVV87" si="4244">FVU87+FVV86</f>
        <v>210000</v>
      </c>
      <c r="FVW87" s="138">
        <f t="shared" ref="FVW87" si="4245">FVV87+FVW86</f>
        <v>240000</v>
      </c>
      <c r="FVX87" s="138">
        <f t="shared" ref="FVX87" si="4246">FVW87+FVX86</f>
        <v>280000</v>
      </c>
      <c r="FVY87" s="138">
        <f t="shared" ref="FVY87" si="4247">FVX87+FVY86</f>
        <v>310000</v>
      </c>
      <c r="FVZ87" s="138">
        <f t="shared" ref="FVZ87" si="4248">FVY87+FVZ86</f>
        <v>340000</v>
      </c>
      <c r="FWA87" s="138">
        <f t="shared" ref="FWA87" si="4249">FVZ87+FWA86</f>
        <v>380000</v>
      </c>
      <c r="FWB87" s="129">
        <f t="shared" ref="FWB87" si="4250">FVO87</f>
        <v>10000</v>
      </c>
      <c r="FWC87" s="184" t="s">
        <v>3</v>
      </c>
      <c r="FWD87" s="185" t="s">
        <v>84</v>
      </c>
      <c r="FWE87" s="146">
        <f>FWF87</f>
        <v>10000</v>
      </c>
      <c r="FWF87" s="137">
        <v>10000</v>
      </c>
      <c r="FWG87" s="138">
        <f t="shared" ref="FWG87:FWH87" si="4251">FWF87+FWG86</f>
        <v>40000</v>
      </c>
      <c r="FWH87" s="138">
        <f t="shared" si="4251"/>
        <v>70000</v>
      </c>
      <c r="FWI87" s="138">
        <f t="shared" ref="FWI87" si="4252">FWH87+FWI86</f>
        <v>100000</v>
      </c>
      <c r="FWJ87" s="138">
        <f t="shared" ref="FWJ87" si="4253">FWI87+FWJ86</f>
        <v>130000</v>
      </c>
      <c r="FWK87" s="138">
        <f t="shared" ref="FWK87" si="4254">FWJ87+FWK86</f>
        <v>170000</v>
      </c>
      <c r="FWL87" s="138">
        <f t="shared" ref="FWL87" si="4255">FWK87+FWL86</f>
        <v>210000</v>
      </c>
      <c r="FWM87" s="138">
        <f t="shared" ref="FWM87" si="4256">FWL87+FWM86</f>
        <v>240000</v>
      </c>
      <c r="FWN87" s="138">
        <f t="shared" ref="FWN87" si="4257">FWM87+FWN86</f>
        <v>280000</v>
      </c>
      <c r="FWO87" s="138">
        <f t="shared" ref="FWO87" si="4258">FWN87+FWO86</f>
        <v>310000</v>
      </c>
      <c r="FWP87" s="138">
        <f t="shared" ref="FWP87" si="4259">FWO87+FWP86</f>
        <v>340000</v>
      </c>
      <c r="FWQ87" s="138">
        <f t="shared" ref="FWQ87" si="4260">FWP87+FWQ86</f>
        <v>380000</v>
      </c>
      <c r="FWR87" s="129">
        <f t="shared" ref="FWR87" si="4261">FWE87</f>
        <v>10000</v>
      </c>
      <c r="FWS87" s="184" t="s">
        <v>3</v>
      </c>
      <c r="FWT87" s="185" t="s">
        <v>84</v>
      </c>
      <c r="FWU87" s="146">
        <f>FWV87</f>
        <v>10000</v>
      </c>
      <c r="FWV87" s="137">
        <v>10000</v>
      </c>
      <c r="FWW87" s="138">
        <f t="shared" ref="FWW87:FWX87" si="4262">FWV87+FWW86</f>
        <v>40000</v>
      </c>
      <c r="FWX87" s="138">
        <f t="shared" si="4262"/>
        <v>70000</v>
      </c>
      <c r="FWY87" s="138">
        <f t="shared" ref="FWY87" si="4263">FWX87+FWY86</f>
        <v>100000</v>
      </c>
      <c r="FWZ87" s="138">
        <f t="shared" ref="FWZ87" si="4264">FWY87+FWZ86</f>
        <v>130000</v>
      </c>
      <c r="FXA87" s="138">
        <f t="shared" ref="FXA87" si="4265">FWZ87+FXA86</f>
        <v>170000</v>
      </c>
      <c r="FXB87" s="138">
        <f t="shared" ref="FXB87" si="4266">FXA87+FXB86</f>
        <v>210000</v>
      </c>
      <c r="FXC87" s="138">
        <f t="shared" ref="FXC87" si="4267">FXB87+FXC86</f>
        <v>240000</v>
      </c>
      <c r="FXD87" s="138">
        <f t="shared" ref="FXD87" si="4268">FXC87+FXD86</f>
        <v>280000</v>
      </c>
      <c r="FXE87" s="138">
        <f t="shared" ref="FXE87" si="4269">FXD87+FXE86</f>
        <v>310000</v>
      </c>
      <c r="FXF87" s="138">
        <f t="shared" ref="FXF87" si="4270">FXE87+FXF86</f>
        <v>340000</v>
      </c>
      <c r="FXG87" s="138">
        <f t="shared" ref="FXG87" si="4271">FXF87+FXG86</f>
        <v>380000</v>
      </c>
      <c r="FXH87" s="129">
        <f t="shared" ref="FXH87" si="4272">FWU87</f>
        <v>10000</v>
      </c>
      <c r="FXI87" s="184" t="s">
        <v>3</v>
      </c>
      <c r="FXJ87" s="185" t="s">
        <v>84</v>
      </c>
      <c r="FXK87" s="146">
        <f>FXL87</f>
        <v>10000</v>
      </c>
      <c r="FXL87" s="137">
        <v>10000</v>
      </c>
      <c r="FXM87" s="138">
        <f t="shared" ref="FXM87:FXN87" si="4273">FXL87+FXM86</f>
        <v>40000</v>
      </c>
      <c r="FXN87" s="138">
        <f t="shared" si="4273"/>
        <v>70000</v>
      </c>
      <c r="FXO87" s="138">
        <f t="shared" ref="FXO87" si="4274">FXN87+FXO86</f>
        <v>100000</v>
      </c>
      <c r="FXP87" s="138">
        <f t="shared" ref="FXP87" si="4275">FXO87+FXP86</f>
        <v>130000</v>
      </c>
      <c r="FXQ87" s="138">
        <f t="shared" ref="FXQ87" si="4276">FXP87+FXQ86</f>
        <v>170000</v>
      </c>
      <c r="FXR87" s="138">
        <f t="shared" ref="FXR87" si="4277">FXQ87+FXR86</f>
        <v>210000</v>
      </c>
      <c r="FXS87" s="138">
        <f t="shared" ref="FXS87" si="4278">FXR87+FXS86</f>
        <v>240000</v>
      </c>
      <c r="FXT87" s="138">
        <f t="shared" ref="FXT87" si="4279">FXS87+FXT86</f>
        <v>280000</v>
      </c>
      <c r="FXU87" s="138">
        <f t="shared" ref="FXU87" si="4280">FXT87+FXU86</f>
        <v>310000</v>
      </c>
      <c r="FXV87" s="138">
        <f t="shared" ref="FXV87" si="4281">FXU87+FXV86</f>
        <v>340000</v>
      </c>
      <c r="FXW87" s="138">
        <f t="shared" ref="FXW87" si="4282">FXV87+FXW86</f>
        <v>380000</v>
      </c>
      <c r="FXX87" s="129">
        <f t="shared" ref="FXX87" si="4283">FXK87</f>
        <v>10000</v>
      </c>
      <c r="FXY87" s="184" t="s">
        <v>3</v>
      </c>
      <c r="FXZ87" s="185" t="s">
        <v>84</v>
      </c>
      <c r="FYA87" s="146">
        <f>FYB87</f>
        <v>10000</v>
      </c>
      <c r="FYB87" s="137">
        <v>10000</v>
      </c>
      <c r="FYC87" s="138">
        <f t="shared" ref="FYC87:FYD87" si="4284">FYB87+FYC86</f>
        <v>40000</v>
      </c>
      <c r="FYD87" s="138">
        <f t="shared" si="4284"/>
        <v>70000</v>
      </c>
      <c r="FYE87" s="138">
        <f t="shared" ref="FYE87" si="4285">FYD87+FYE86</f>
        <v>100000</v>
      </c>
      <c r="FYF87" s="138">
        <f t="shared" ref="FYF87" si="4286">FYE87+FYF86</f>
        <v>130000</v>
      </c>
      <c r="FYG87" s="138">
        <f t="shared" ref="FYG87" si="4287">FYF87+FYG86</f>
        <v>170000</v>
      </c>
      <c r="FYH87" s="138">
        <f t="shared" ref="FYH87" si="4288">FYG87+FYH86</f>
        <v>210000</v>
      </c>
      <c r="FYI87" s="138">
        <f t="shared" ref="FYI87" si="4289">FYH87+FYI86</f>
        <v>240000</v>
      </c>
      <c r="FYJ87" s="138">
        <f t="shared" ref="FYJ87" si="4290">FYI87+FYJ86</f>
        <v>280000</v>
      </c>
      <c r="FYK87" s="138">
        <f t="shared" ref="FYK87" si="4291">FYJ87+FYK86</f>
        <v>310000</v>
      </c>
      <c r="FYL87" s="138">
        <f t="shared" ref="FYL87" si="4292">FYK87+FYL86</f>
        <v>340000</v>
      </c>
      <c r="FYM87" s="138">
        <f t="shared" ref="FYM87" si="4293">FYL87+FYM86</f>
        <v>380000</v>
      </c>
      <c r="FYN87" s="129">
        <f t="shared" ref="FYN87" si="4294">FYA87</f>
        <v>10000</v>
      </c>
      <c r="FYO87" s="184" t="s">
        <v>3</v>
      </c>
      <c r="FYP87" s="185" t="s">
        <v>84</v>
      </c>
      <c r="FYQ87" s="146">
        <f>FYR87</f>
        <v>10000</v>
      </c>
      <c r="FYR87" s="137">
        <v>10000</v>
      </c>
      <c r="FYS87" s="138">
        <f t="shared" ref="FYS87:FYT87" si="4295">FYR87+FYS86</f>
        <v>40000</v>
      </c>
      <c r="FYT87" s="138">
        <f t="shared" si="4295"/>
        <v>70000</v>
      </c>
      <c r="FYU87" s="138">
        <f t="shared" ref="FYU87" si="4296">FYT87+FYU86</f>
        <v>100000</v>
      </c>
      <c r="FYV87" s="138">
        <f t="shared" ref="FYV87" si="4297">FYU87+FYV86</f>
        <v>130000</v>
      </c>
      <c r="FYW87" s="138">
        <f t="shared" ref="FYW87" si="4298">FYV87+FYW86</f>
        <v>170000</v>
      </c>
      <c r="FYX87" s="138">
        <f t="shared" ref="FYX87" si="4299">FYW87+FYX86</f>
        <v>210000</v>
      </c>
      <c r="FYY87" s="138">
        <f t="shared" ref="FYY87" si="4300">FYX87+FYY86</f>
        <v>240000</v>
      </c>
      <c r="FYZ87" s="138">
        <f t="shared" ref="FYZ87" si="4301">FYY87+FYZ86</f>
        <v>280000</v>
      </c>
      <c r="FZA87" s="138">
        <f t="shared" ref="FZA87" si="4302">FYZ87+FZA86</f>
        <v>310000</v>
      </c>
      <c r="FZB87" s="138">
        <f t="shared" ref="FZB87" si="4303">FZA87+FZB86</f>
        <v>340000</v>
      </c>
      <c r="FZC87" s="138">
        <f t="shared" ref="FZC87" si="4304">FZB87+FZC86</f>
        <v>380000</v>
      </c>
      <c r="FZD87" s="129">
        <f t="shared" ref="FZD87" si="4305">FYQ87</f>
        <v>10000</v>
      </c>
      <c r="FZE87" s="184" t="s">
        <v>3</v>
      </c>
      <c r="FZF87" s="185" t="s">
        <v>84</v>
      </c>
      <c r="FZG87" s="146">
        <f>FZH87</f>
        <v>10000</v>
      </c>
      <c r="FZH87" s="137">
        <v>10000</v>
      </c>
      <c r="FZI87" s="138">
        <f t="shared" ref="FZI87:FZJ87" si="4306">FZH87+FZI86</f>
        <v>40000</v>
      </c>
      <c r="FZJ87" s="138">
        <f t="shared" si="4306"/>
        <v>70000</v>
      </c>
      <c r="FZK87" s="138">
        <f t="shared" ref="FZK87" si="4307">FZJ87+FZK86</f>
        <v>100000</v>
      </c>
      <c r="FZL87" s="138">
        <f t="shared" ref="FZL87" si="4308">FZK87+FZL86</f>
        <v>130000</v>
      </c>
      <c r="FZM87" s="138">
        <f t="shared" ref="FZM87" si="4309">FZL87+FZM86</f>
        <v>170000</v>
      </c>
      <c r="FZN87" s="138">
        <f t="shared" ref="FZN87" si="4310">FZM87+FZN86</f>
        <v>210000</v>
      </c>
      <c r="FZO87" s="138">
        <f t="shared" ref="FZO87" si="4311">FZN87+FZO86</f>
        <v>240000</v>
      </c>
      <c r="FZP87" s="138">
        <f t="shared" ref="FZP87" si="4312">FZO87+FZP86</f>
        <v>280000</v>
      </c>
      <c r="FZQ87" s="138">
        <f t="shared" ref="FZQ87" si="4313">FZP87+FZQ86</f>
        <v>310000</v>
      </c>
      <c r="FZR87" s="138">
        <f t="shared" ref="FZR87" si="4314">FZQ87+FZR86</f>
        <v>340000</v>
      </c>
      <c r="FZS87" s="138">
        <f t="shared" ref="FZS87" si="4315">FZR87+FZS86</f>
        <v>380000</v>
      </c>
      <c r="FZT87" s="129">
        <f t="shared" ref="FZT87" si="4316">FZG87</f>
        <v>10000</v>
      </c>
      <c r="FZU87" s="184" t="s">
        <v>3</v>
      </c>
      <c r="FZV87" s="185" t="s">
        <v>84</v>
      </c>
      <c r="FZW87" s="146">
        <f>FZX87</f>
        <v>10000</v>
      </c>
      <c r="FZX87" s="137">
        <v>10000</v>
      </c>
      <c r="FZY87" s="138">
        <f t="shared" ref="FZY87:FZZ87" si="4317">FZX87+FZY86</f>
        <v>40000</v>
      </c>
      <c r="FZZ87" s="138">
        <f t="shared" si="4317"/>
        <v>70000</v>
      </c>
      <c r="GAA87" s="138">
        <f t="shared" ref="GAA87" si="4318">FZZ87+GAA86</f>
        <v>100000</v>
      </c>
      <c r="GAB87" s="138">
        <f t="shared" ref="GAB87" si="4319">GAA87+GAB86</f>
        <v>130000</v>
      </c>
      <c r="GAC87" s="138">
        <f t="shared" ref="GAC87" si="4320">GAB87+GAC86</f>
        <v>170000</v>
      </c>
      <c r="GAD87" s="138">
        <f t="shared" ref="GAD87" si="4321">GAC87+GAD86</f>
        <v>210000</v>
      </c>
      <c r="GAE87" s="138">
        <f t="shared" ref="GAE87" si="4322">GAD87+GAE86</f>
        <v>240000</v>
      </c>
      <c r="GAF87" s="138">
        <f t="shared" ref="GAF87" si="4323">GAE87+GAF86</f>
        <v>280000</v>
      </c>
      <c r="GAG87" s="138">
        <f t="shared" ref="GAG87" si="4324">GAF87+GAG86</f>
        <v>310000</v>
      </c>
      <c r="GAH87" s="138">
        <f t="shared" ref="GAH87" si="4325">GAG87+GAH86</f>
        <v>340000</v>
      </c>
      <c r="GAI87" s="138">
        <f t="shared" ref="GAI87" si="4326">GAH87+GAI86</f>
        <v>380000</v>
      </c>
      <c r="GAJ87" s="129">
        <f t="shared" ref="GAJ87" si="4327">FZW87</f>
        <v>10000</v>
      </c>
      <c r="GAK87" s="184" t="s">
        <v>3</v>
      </c>
      <c r="GAL87" s="185" t="s">
        <v>84</v>
      </c>
      <c r="GAM87" s="146">
        <f>GAN87</f>
        <v>10000</v>
      </c>
      <c r="GAN87" s="137">
        <v>10000</v>
      </c>
      <c r="GAO87" s="138">
        <f t="shared" ref="GAO87:GAP87" si="4328">GAN87+GAO86</f>
        <v>40000</v>
      </c>
      <c r="GAP87" s="138">
        <f t="shared" si="4328"/>
        <v>70000</v>
      </c>
      <c r="GAQ87" s="138">
        <f t="shared" ref="GAQ87" si="4329">GAP87+GAQ86</f>
        <v>100000</v>
      </c>
      <c r="GAR87" s="138">
        <f t="shared" ref="GAR87" si="4330">GAQ87+GAR86</f>
        <v>130000</v>
      </c>
      <c r="GAS87" s="138">
        <f t="shared" ref="GAS87" si="4331">GAR87+GAS86</f>
        <v>170000</v>
      </c>
      <c r="GAT87" s="138">
        <f t="shared" ref="GAT87" si="4332">GAS87+GAT86</f>
        <v>210000</v>
      </c>
      <c r="GAU87" s="138">
        <f t="shared" ref="GAU87" si="4333">GAT87+GAU86</f>
        <v>240000</v>
      </c>
      <c r="GAV87" s="138">
        <f t="shared" ref="GAV87" si="4334">GAU87+GAV86</f>
        <v>280000</v>
      </c>
      <c r="GAW87" s="138">
        <f t="shared" ref="GAW87" si="4335">GAV87+GAW86</f>
        <v>310000</v>
      </c>
      <c r="GAX87" s="138">
        <f t="shared" ref="GAX87" si="4336">GAW87+GAX86</f>
        <v>340000</v>
      </c>
      <c r="GAY87" s="138">
        <f t="shared" ref="GAY87" si="4337">GAX87+GAY86</f>
        <v>380000</v>
      </c>
      <c r="GAZ87" s="129">
        <f t="shared" ref="GAZ87" si="4338">GAM87</f>
        <v>10000</v>
      </c>
      <c r="GBA87" s="184" t="s">
        <v>3</v>
      </c>
      <c r="GBB87" s="185" t="s">
        <v>84</v>
      </c>
      <c r="GBC87" s="146">
        <f>GBD87</f>
        <v>10000</v>
      </c>
      <c r="GBD87" s="137">
        <v>10000</v>
      </c>
      <c r="GBE87" s="138">
        <f t="shared" ref="GBE87:GBF87" si="4339">GBD87+GBE86</f>
        <v>40000</v>
      </c>
      <c r="GBF87" s="138">
        <f t="shared" si="4339"/>
        <v>70000</v>
      </c>
      <c r="GBG87" s="138">
        <f t="shared" ref="GBG87" si="4340">GBF87+GBG86</f>
        <v>100000</v>
      </c>
      <c r="GBH87" s="138">
        <f t="shared" ref="GBH87" si="4341">GBG87+GBH86</f>
        <v>130000</v>
      </c>
      <c r="GBI87" s="138">
        <f t="shared" ref="GBI87" si="4342">GBH87+GBI86</f>
        <v>170000</v>
      </c>
      <c r="GBJ87" s="138">
        <f t="shared" ref="GBJ87" si="4343">GBI87+GBJ86</f>
        <v>210000</v>
      </c>
      <c r="GBK87" s="138">
        <f t="shared" ref="GBK87" si="4344">GBJ87+GBK86</f>
        <v>240000</v>
      </c>
      <c r="GBL87" s="138">
        <f t="shared" ref="GBL87" si="4345">GBK87+GBL86</f>
        <v>280000</v>
      </c>
      <c r="GBM87" s="138">
        <f t="shared" ref="GBM87" si="4346">GBL87+GBM86</f>
        <v>310000</v>
      </c>
      <c r="GBN87" s="138">
        <f t="shared" ref="GBN87" si="4347">GBM87+GBN86</f>
        <v>340000</v>
      </c>
      <c r="GBO87" s="138">
        <f t="shared" ref="GBO87" si="4348">GBN87+GBO86</f>
        <v>380000</v>
      </c>
      <c r="GBP87" s="129">
        <f t="shared" ref="GBP87" si="4349">GBC87</f>
        <v>10000</v>
      </c>
      <c r="GBQ87" s="184" t="s">
        <v>3</v>
      </c>
      <c r="GBR87" s="185" t="s">
        <v>84</v>
      </c>
      <c r="GBS87" s="146">
        <f>GBT87</f>
        <v>10000</v>
      </c>
      <c r="GBT87" s="137">
        <v>10000</v>
      </c>
      <c r="GBU87" s="138">
        <f t="shared" ref="GBU87:GBV87" si="4350">GBT87+GBU86</f>
        <v>40000</v>
      </c>
      <c r="GBV87" s="138">
        <f t="shared" si="4350"/>
        <v>70000</v>
      </c>
      <c r="GBW87" s="138">
        <f t="shared" ref="GBW87" si="4351">GBV87+GBW86</f>
        <v>100000</v>
      </c>
      <c r="GBX87" s="138">
        <f t="shared" ref="GBX87" si="4352">GBW87+GBX86</f>
        <v>130000</v>
      </c>
      <c r="GBY87" s="138">
        <f t="shared" ref="GBY87" si="4353">GBX87+GBY86</f>
        <v>170000</v>
      </c>
      <c r="GBZ87" s="138">
        <f t="shared" ref="GBZ87" si="4354">GBY87+GBZ86</f>
        <v>210000</v>
      </c>
      <c r="GCA87" s="138">
        <f t="shared" ref="GCA87" si="4355">GBZ87+GCA86</f>
        <v>240000</v>
      </c>
      <c r="GCB87" s="138">
        <f t="shared" ref="GCB87" si="4356">GCA87+GCB86</f>
        <v>280000</v>
      </c>
      <c r="GCC87" s="138">
        <f t="shared" ref="GCC87" si="4357">GCB87+GCC86</f>
        <v>310000</v>
      </c>
      <c r="GCD87" s="138">
        <f t="shared" ref="GCD87" si="4358">GCC87+GCD86</f>
        <v>340000</v>
      </c>
      <c r="GCE87" s="138">
        <f t="shared" ref="GCE87" si="4359">GCD87+GCE86</f>
        <v>380000</v>
      </c>
      <c r="GCF87" s="129">
        <f t="shared" ref="GCF87" si="4360">GBS87</f>
        <v>10000</v>
      </c>
      <c r="GCG87" s="184" t="s">
        <v>3</v>
      </c>
      <c r="GCH87" s="185" t="s">
        <v>84</v>
      </c>
      <c r="GCI87" s="146">
        <f>GCJ87</f>
        <v>10000</v>
      </c>
      <c r="GCJ87" s="137">
        <v>10000</v>
      </c>
      <c r="GCK87" s="138">
        <f t="shared" ref="GCK87:GCL87" si="4361">GCJ87+GCK86</f>
        <v>40000</v>
      </c>
      <c r="GCL87" s="138">
        <f t="shared" si="4361"/>
        <v>70000</v>
      </c>
      <c r="GCM87" s="138">
        <f t="shared" ref="GCM87" si="4362">GCL87+GCM86</f>
        <v>100000</v>
      </c>
      <c r="GCN87" s="138">
        <f t="shared" ref="GCN87" si="4363">GCM87+GCN86</f>
        <v>130000</v>
      </c>
      <c r="GCO87" s="138">
        <f t="shared" ref="GCO87" si="4364">GCN87+GCO86</f>
        <v>170000</v>
      </c>
      <c r="GCP87" s="138">
        <f t="shared" ref="GCP87" si="4365">GCO87+GCP86</f>
        <v>210000</v>
      </c>
      <c r="GCQ87" s="138">
        <f t="shared" ref="GCQ87" si="4366">GCP87+GCQ86</f>
        <v>240000</v>
      </c>
      <c r="GCR87" s="138">
        <f t="shared" ref="GCR87" si="4367">GCQ87+GCR86</f>
        <v>280000</v>
      </c>
      <c r="GCS87" s="138">
        <f t="shared" ref="GCS87" si="4368">GCR87+GCS86</f>
        <v>310000</v>
      </c>
      <c r="GCT87" s="138">
        <f t="shared" ref="GCT87" si="4369">GCS87+GCT86</f>
        <v>340000</v>
      </c>
      <c r="GCU87" s="138">
        <f t="shared" ref="GCU87" si="4370">GCT87+GCU86</f>
        <v>380000</v>
      </c>
      <c r="GCV87" s="129">
        <f t="shared" ref="GCV87" si="4371">GCI87</f>
        <v>10000</v>
      </c>
      <c r="GCW87" s="184" t="s">
        <v>3</v>
      </c>
      <c r="GCX87" s="185" t="s">
        <v>84</v>
      </c>
      <c r="GCY87" s="146">
        <f>GCZ87</f>
        <v>10000</v>
      </c>
      <c r="GCZ87" s="137">
        <v>10000</v>
      </c>
      <c r="GDA87" s="138">
        <f t="shared" ref="GDA87:GDB87" si="4372">GCZ87+GDA86</f>
        <v>40000</v>
      </c>
      <c r="GDB87" s="138">
        <f t="shared" si="4372"/>
        <v>70000</v>
      </c>
      <c r="GDC87" s="138">
        <f t="shared" ref="GDC87" si="4373">GDB87+GDC86</f>
        <v>100000</v>
      </c>
      <c r="GDD87" s="138">
        <f t="shared" ref="GDD87" si="4374">GDC87+GDD86</f>
        <v>130000</v>
      </c>
      <c r="GDE87" s="138">
        <f t="shared" ref="GDE87" si="4375">GDD87+GDE86</f>
        <v>170000</v>
      </c>
      <c r="GDF87" s="138">
        <f t="shared" ref="GDF87" si="4376">GDE87+GDF86</f>
        <v>210000</v>
      </c>
      <c r="GDG87" s="138">
        <f t="shared" ref="GDG87" si="4377">GDF87+GDG86</f>
        <v>240000</v>
      </c>
      <c r="GDH87" s="138">
        <f t="shared" ref="GDH87" si="4378">GDG87+GDH86</f>
        <v>280000</v>
      </c>
      <c r="GDI87" s="138">
        <f t="shared" ref="GDI87" si="4379">GDH87+GDI86</f>
        <v>310000</v>
      </c>
      <c r="GDJ87" s="138">
        <f t="shared" ref="GDJ87" si="4380">GDI87+GDJ86</f>
        <v>340000</v>
      </c>
      <c r="GDK87" s="138">
        <f t="shared" ref="GDK87" si="4381">GDJ87+GDK86</f>
        <v>380000</v>
      </c>
      <c r="GDL87" s="129">
        <f t="shared" ref="GDL87" si="4382">GCY87</f>
        <v>10000</v>
      </c>
      <c r="GDM87" s="184" t="s">
        <v>3</v>
      </c>
      <c r="GDN87" s="185" t="s">
        <v>84</v>
      </c>
      <c r="GDO87" s="146">
        <f>GDP87</f>
        <v>10000</v>
      </c>
      <c r="GDP87" s="137">
        <v>10000</v>
      </c>
      <c r="GDQ87" s="138">
        <f t="shared" ref="GDQ87:GDR87" si="4383">GDP87+GDQ86</f>
        <v>40000</v>
      </c>
      <c r="GDR87" s="138">
        <f t="shared" si="4383"/>
        <v>70000</v>
      </c>
      <c r="GDS87" s="138">
        <f t="shared" ref="GDS87" si="4384">GDR87+GDS86</f>
        <v>100000</v>
      </c>
      <c r="GDT87" s="138">
        <f t="shared" ref="GDT87" si="4385">GDS87+GDT86</f>
        <v>130000</v>
      </c>
      <c r="GDU87" s="138">
        <f t="shared" ref="GDU87" si="4386">GDT87+GDU86</f>
        <v>170000</v>
      </c>
      <c r="GDV87" s="138">
        <f t="shared" ref="GDV87" si="4387">GDU87+GDV86</f>
        <v>210000</v>
      </c>
      <c r="GDW87" s="138">
        <f t="shared" ref="GDW87" si="4388">GDV87+GDW86</f>
        <v>240000</v>
      </c>
      <c r="GDX87" s="138">
        <f t="shared" ref="GDX87" si="4389">GDW87+GDX86</f>
        <v>280000</v>
      </c>
      <c r="GDY87" s="138">
        <f t="shared" ref="GDY87" si="4390">GDX87+GDY86</f>
        <v>310000</v>
      </c>
      <c r="GDZ87" s="138">
        <f t="shared" ref="GDZ87" si="4391">GDY87+GDZ86</f>
        <v>340000</v>
      </c>
      <c r="GEA87" s="138">
        <f t="shared" ref="GEA87" si="4392">GDZ87+GEA86</f>
        <v>380000</v>
      </c>
      <c r="GEB87" s="129">
        <f t="shared" ref="GEB87" si="4393">GDO87</f>
        <v>10000</v>
      </c>
      <c r="GEC87" s="184" t="s">
        <v>3</v>
      </c>
      <c r="GED87" s="185" t="s">
        <v>84</v>
      </c>
      <c r="GEE87" s="146">
        <f>GEF87</f>
        <v>10000</v>
      </c>
      <c r="GEF87" s="137">
        <v>10000</v>
      </c>
      <c r="GEG87" s="138">
        <f t="shared" ref="GEG87:GEH87" si="4394">GEF87+GEG86</f>
        <v>40000</v>
      </c>
      <c r="GEH87" s="138">
        <f t="shared" si="4394"/>
        <v>70000</v>
      </c>
      <c r="GEI87" s="138">
        <f t="shared" ref="GEI87" si="4395">GEH87+GEI86</f>
        <v>100000</v>
      </c>
      <c r="GEJ87" s="138">
        <f t="shared" ref="GEJ87" si="4396">GEI87+GEJ86</f>
        <v>130000</v>
      </c>
      <c r="GEK87" s="138">
        <f t="shared" ref="GEK87" si="4397">GEJ87+GEK86</f>
        <v>170000</v>
      </c>
      <c r="GEL87" s="138">
        <f t="shared" ref="GEL87" si="4398">GEK87+GEL86</f>
        <v>210000</v>
      </c>
      <c r="GEM87" s="138">
        <f t="shared" ref="GEM87" si="4399">GEL87+GEM86</f>
        <v>240000</v>
      </c>
      <c r="GEN87" s="138">
        <f t="shared" ref="GEN87" si="4400">GEM87+GEN86</f>
        <v>280000</v>
      </c>
      <c r="GEO87" s="138">
        <f t="shared" ref="GEO87" si="4401">GEN87+GEO86</f>
        <v>310000</v>
      </c>
      <c r="GEP87" s="138">
        <f t="shared" ref="GEP87" si="4402">GEO87+GEP86</f>
        <v>340000</v>
      </c>
      <c r="GEQ87" s="138">
        <f t="shared" ref="GEQ87" si="4403">GEP87+GEQ86</f>
        <v>380000</v>
      </c>
      <c r="GER87" s="129">
        <f t="shared" ref="GER87" si="4404">GEE87</f>
        <v>10000</v>
      </c>
      <c r="GES87" s="184" t="s">
        <v>3</v>
      </c>
      <c r="GET87" s="185" t="s">
        <v>84</v>
      </c>
      <c r="GEU87" s="146">
        <f>GEV87</f>
        <v>10000</v>
      </c>
      <c r="GEV87" s="137">
        <v>10000</v>
      </c>
      <c r="GEW87" s="138">
        <f t="shared" ref="GEW87:GEX87" si="4405">GEV87+GEW86</f>
        <v>40000</v>
      </c>
      <c r="GEX87" s="138">
        <f t="shared" si="4405"/>
        <v>70000</v>
      </c>
      <c r="GEY87" s="138">
        <f t="shared" ref="GEY87" si="4406">GEX87+GEY86</f>
        <v>100000</v>
      </c>
      <c r="GEZ87" s="138">
        <f t="shared" ref="GEZ87" si="4407">GEY87+GEZ86</f>
        <v>130000</v>
      </c>
      <c r="GFA87" s="138">
        <f t="shared" ref="GFA87" si="4408">GEZ87+GFA86</f>
        <v>170000</v>
      </c>
      <c r="GFB87" s="138">
        <f t="shared" ref="GFB87" si="4409">GFA87+GFB86</f>
        <v>210000</v>
      </c>
      <c r="GFC87" s="138">
        <f t="shared" ref="GFC87" si="4410">GFB87+GFC86</f>
        <v>240000</v>
      </c>
      <c r="GFD87" s="138">
        <f t="shared" ref="GFD87" si="4411">GFC87+GFD86</f>
        <v>280000</v>
      </c>
      <c r="GFE87" s="138">
        <f t="shared" ref="GFE87" si="4412">GFD87+GFE86</f>
        <v>310000</v>
      </c>
      <c r="GFF87" s="138">
        <f t="shared" ref="GFF87" si="4413">GFE87+GFF86</f>
        <v>340000</v>
      </c>
      <c r="GFG87" s="138">
        <f t="shared" ref="GFG87" si="4414">GFF87+GFG86</f>
        <v>380000</v>
      </c>
      <c r="GFH87" s="129">
        <f t="shared" ref="GFH87" si="4415">GEU87</f>
        <v>10000</v>
      </c>
      <c r="GFI87" s="184" t="s">
        <v>3</v>
      </c>
      <c r="GFJ87" s="185" t="s">
        <v>84</v>
      </c>
      <c r="GFK87" s="146">
        <f>GFL87</f>
        <v>10000</v>
      </c>
      <c r="GFL87" s="137">
        <v>10000</v>
      </c>
      <c r="GFM87" s="138">
        <f t="shared" ref="GFM87:GFN87" si="4416">GFL87+GFM86</f>
        <v>40000</v>
      </c>
      <c r="GFN87" s="138">
        <f t="shared" si="4416"/>
        <v>70000</v>
      </c>
      <c r="GFO87" s="138">
        <f t="shared" ref="GFO87" si="4417">GFN87+GFO86</f>
        <v>100000</v>
      </c>
      <c r="GFP87" s="138">
        <f t="shared" ref="GFP87" si="4418">GFO87+GFP86</f>
        <v>130000</v>
      </c>
      <c r="GFQ87" s="138">
        <f t="shared" ref="GFQ87" si="4419">GFP87+GFQ86</f>
        <v>170000</v>
      </c>
      <c r="GFR87" s="138">
        <f t="shared" ref="GFR87" si="4420">GFQ87+GFR86</f>
        <v>210000</v>
      </c>
      <c r="GFS87" s="138">
        <f t="shared" ref="GFS87" si="4421">GFR87+GFS86</f>
        <v>240000</v>
      </c>
      <c r="GFT87" s="138">
        <f t="shared" ref="GFT87" si="4422">GFS87+GFT86</f>
        <v>280000</v>
      </c>
      <c r="GFU87" s="138">
        <f t="shared" ref="GFU87" si="4423">GFT87+GFU86</f>
        <v>310000</v>
      </c>
      <c r="GFV87" s="138">
        <f t="shared" ref="GFV87" si="4424">GFU87+GFV86</f>
        <v>340000</v>
      </c>
      <c r="GFW87" s="138">
        <f t="shared" ref="GFW87" si="4425">GFV87+GFW86</f>
        <v>380000</v>
      </c>
      <c r="GFX87" s="129">
        <f t="shared" ref="GFX87" si="4426">GFK87</f>
        <v>10000</v>
      </c>
      <c r="GFY87" s="184" t="s">
        <v>3</v>
      </c>
      <c r="GFZ87" s="185" t="s">
        <v>84</v>
      </c>
      <c r="GGA87" s="146">
        <f>GGB87</f>
        <v>10000</v>
      </c>
      <c r="GGB87" s="137">
        <v>10000</v>
      </c>
      <c r="GGC87" s="138">
        <f t="shared" ref="GGC87:GGD87" si="4427">GGB87+GGC86</f>
        <v>40000</v>
      </c>
      <c r="GGD87" s="138">
        <f t="shared" si="4427"/>
        <v>70000</v>
      </c>
      <c r="GGE87" s="138">
        <f t="shared" ref="GGE87" si="4428">GGD87+GGE86</f>
        <v>100000</v>
      </c>
      <c r="GGF87" s="138">
        <f t="shared" ref="GGF87" si="4429">GGE87+GGF86</f>
        <v>130000</v>
      </c>
      <c r="GGG87" s="138">
        <f t="shared" ref="GGG87" si="4430">GGF87+GGG86</f>
        <v>170000</v>
      </c>
      <c r="GGH87" s="138">
        <f t="shared" ref="GGH87" si="4431">GGG87+GGH86</f>
        <v>210000</v>
      </c>
      <c r="GGI87" s="138">
        <f t="shared" ref="GGI87" si="4432">GGH87+GGI86</f>
        <v>240000</v>
      </c>
      <c r="GGJ87" s="138">
        <f t="shared" ref="GGJ87" si="4433">GGI87+GGJ86</f>
        <v>280000</v>
      </c>
      <c r="GGK87" s="138">
        <f t="shared" ref="GGK87" si="4434">GGJ87+GGK86</f>
        <v>310000</v>
      </c>
      <c r="GGL87" s="138">
        <f t="shared" ref="GGL87" si="4435">GGK87+GGL86</f>
        <v>340000</v>
      </c>
      <c r="GGM87" s="138">
        <f t="shared" ref="GGM87" si="4436">GGL87+GGM86</f>
        <v>380000</v>
      </c>
      <c r="GGN87" s="129">
        <f t="shared" ref="GGN87" si="4437">GGA87</f>
        <v>10000</v>
      </c>
      <c r="GGO87" s="184" t="s">
        <v>3</v>
      </c>
      <c r="GGP87" s="185" t="s">
        <v>84</v>
      </c>
      <c r="GGQ87" s="146">
        <f>GGR87</f>
        <v>10000</v>
      </c>
      <c r="GGR87" s="137">
        <v>10000</v>
      </c>
      <c r="GGS87" s="138">
        <f t="shared" ref="GGS87:GGT87" si="4438">GGR87+GGS86</f>
        <v>40000</v>
      </c>
      <c r="GGT87" s="138">
        <f t="shared" si="4438"/>
        <v>70000</v>
      </c>
      <c r="GGU87" s="138">
        <f t="shared" ref="GGU87" si="4439">GGT87+GGU86</f>
        <v>100000</v>
      </c>
      <c r="GGV87" s="138">
        <f t="shared" ref="GGV87" si="4440">GGU87+GGV86</f>
        <v>130000</v>
      </c>
      <c r="GGW87" s="138">
        <f t="shared" ref="GGW87" si="4441">GGV87+GGW86</f>
        <v>170000</v>
      </c>
      <c r="GGX87" s="138">
        <f t="shared" ref="GGX87" si="4442">GGW87+GGX86</f>
        <v>210000</v>
      </c>
      <c r="GGY87" s="138">
        <f t="shared" ref="GGY87" si="4443">GGX87+GGY86</f>
        <v>240000</v>
      </c>
      <c r="GGZ87" s="138">
        <f t="shared" ref="GGZ87" si="4444">GGY87+GGZ86</f>
        <v>280000</v>
      </c>
      <c r="GHA87" s="138">
        <f t="shared" ref="GHA87" si="4445">GGZ87+GHA86</f>
        <v>310000</v>
      </c>
      <c r="GHB87" s="138">
        <f t="shared" ref="GHB87" si="4446">GHA87+GHB86</f>
        <v>340000</v>
      </c>
      <c r="GHC87" s="138">
        <f t="shared" ref="GHC87" si="4447">GHB87+GHC86</f>
        <v>380000</v>
      </c>
      <c r="GHD87" s="129">
        <f t="shared" ref="GHD87" si="4448">GGQ87</f>
        <v>10000</v>
      </c>
      <c r="GHE87" s="184" t="s">
        <v>3</v>
      </c>
      <c r="GHF87" s="185" t="s">
        <v>84</v>
      </c>
      <c r="GHG87" s="146">
        <f>GHH87</f>
        <v>10000</v>
      </c>
      <c r="GHH87" s="137">
        <v>10000</v>
      </c>
      <c r="GHI87" s="138">
        <f t="shared" ref="GHI87:GHJ87" si="4449">GHH87+GHI86</f>
        <v>40000</v>
      </c>
      <c r="GHJ87" s="138">
        <f t="shared" si="4449"/>
        <v>70000</v>
      </c>
      <c r="GHK87" s="138">
        <f t="shared" ref="GHK87" si="4450">GHJ87+GHK86</f>
        <v>100000</v>
      </c>
      <c r="GHL87" s="138">
        <f t="shared" ref="GHL87" si="4451">GHK87+GHL86</f>
        <v>130000</v>
      </c>
      <c r="GHM87" s="138">
        <f t="shared" ref="GHM87" si="4452">GHL87+GHM86</f>
        <v>170000</v>
      </c>
      <c r="GHN87" s="138">
        <f t="shared" ref="GHN87" si="4453">GHM87+GHN86</f>
        <v>210000</v>
      </c>
      <c r="GHO87" s="138">
        <f t="shared" ref="GHO87" si="4454">GHN87+GHO86</f>
        <v>240000</v>
      </c>
      <c r="GHP87" s="138">
        <f t="shared" ref="GHP87" si="4455">GHO87+GHP86</f>
        <v>280000</v>
      </c>
      <c r="GHQ87" s="138">
        <f t="shared" ref="GHQ87" si="4456">GHP87+GHQ86</f>
        <v>310000</v>
      </c>
      <c r="GHR87" s="138">
        <f t="shared" ref="GHR87" si="4457">GHQ87+GHR86</f>
        <v>340000</v>
      </c>
      <c r="GHS87" s="138">
        <f t="shared" ref="GHS87" si="4458">GHR87+GHS86</f>
        <v>380000</v>
      </c>
      <c r="GHT87" s="129">
        <f t="shared" ref="GHT87" si="4459">GHG87</f>
        <v>10000</v>
      </c>
      <c r="GHU87" s="184" t="s">
        <v>3</v>
      </c>
      <c r="GHV87" s="185" t="s">
        <v>84</v>
      </c>
      <c r="GHW87" s="146">
        <f>GHX87</f>
        <v>10000</v>
      </c>
      <c r="GHX87" s="137">
        <v>10000</v>
      </c>
      <c r="GHY87" s="138">
        <f t="shared" ref="GHY87:GHZ87" si="4460">GHX87+GHY86</f>
        <v>40000</v>
      </c>
      <c r="GHZ87" s="138">
        <f t="shared" si="4460"/>
        <v>70000</v>
      </c>
      <c r="GIA87" s="138">
        <f t="shared" ref="GIA87" si="4461">GHZ87+GIA86</f>
        <v>100000</v>
      </c>
      <c r="GIB87" s="138">
        <f t="shared" ref="GIB87" si="4462">GIA87+GIB86</f>
        <v>130000</v>
      </c>
      <c r="GIC87" s="138">
        <f t="shared" ref="GIC87" si="4463">GIB87+GIC86</f>
        <v>170000</v>
      </c>
      <c r="GID87" s="138">
        <f t="shared" ref="GID87" si="4464">GIC87+GID86</f>
        <v>210000</v>
      </c>
      <c r="GIE87" s="138">
        <f t="shared" ref="GIE87" si="4465">GID87+GIE86</f>
        <v>240000</v>
      </c>
      <c r="GIF87" s="138">
        <f t="shared" ref="GIF87" si="4466">GIE87+GIF86</f>
        <v>280000</v>
      </c>
      <c r="GIG87" s="138">
        <f t="shared" ref="GIG87" si="4467">GIF87+GIG86</f>
        <v>310000</v>
      </c>
      <c r="GIH87" s="138">
        <f t="shared" ref="GIH87" si="4468">GIG87+GIH86</f>
        <v>340000</v>
      </c>
      <c r="GII87" s="138">
        <f t="shared" ref="GII87" si="4469">GIH87+GII86</f>
        <v>380000</v>
      </c>
      <c r="GIJ87" s="129">
        <f t="shared" ref="GIJ87" si="4470">GHW87</f>
        <v>10000</v>
      </c>
      <c r="GIK87" s="184" t="s">
        <v>3</v>
      </c>
      <c r="GIL87" s="185" t="s">
        <v>84</v>
      </c>
      <c r="GIM87" s="146">
        <f>GIN87</f>
        <v>10000</v>
      </c>
      <c r="GIN87" s="137">
        <v>10000</v>
      </c>
      <c r="GIO87" s="138">
        <f t="shared" ref="GIO87:GIP87" si="4471">GIN87+GIO86</f>
        <v>40000</v>
      </c>
      <c r="GIP87" s="138">
        <f t="shared" si="4471"/>
        <v>70000</v>
      </c>
      <c r="GIQ87" s="138">
        <f t="shared" ref="GIQ87" si="4472">GIP87+GIQ86</f>
        <v>100000</v>
      </c>
      <c r="GIR87" s="138">
        <f t="shared" ref="GIR87" si="4473">GIQ87+GIR86</f>
        <v>130000</v>
      </c>
      <c r="GIS87" s="138">
        <f t="shared" ref="GIS87" si="4474">GIR87+GIS86</f>
        <v>170000</v>
      </c>
      <c r="GIT87" s="138">
        <f t="shared" ref="GIT87" si="4475">GIS87+GIT86</f>
        <v>210000</v>
      </c>
      <c r="GIU87" s="138">
        <f t="shared" ref="GIU87" si="4476">GIT87+GIU86</f>
        <v>240000</v>
      </c>
      <c r="GIV87" s="138">
        <f t="shared" ref="GIV87" si="4477">GIU87+GIV86</f>
        <v>280000</v>
      </c>
      <c r="GIW87" s="138">
        <f t="shared" ref="GIW87" si="4478">GIV87+GIW86</f>
        <v>310000</v>
      </c>
      <c r="GIX87" s="138">
        <f t="shared" ref="GIX87" si="4479">GIW87+GIX86</f>
        <v>340000</v>
      </c>
      <c r="GIY87" s="138">
        <f t="shared" ref="GIY87" si="4480">GIX87+GIY86</f>
        <v>380000</v>
      </c>
      <c r="GIZ87" s="129">
        <f t="shared" ref="GIZ87" si="4481">GIM87</f>
        <v>10000</v>
      </c>
      <c r="GJA87" s="184" t="s">
        <v>3</v>
      </c>
      <c r="GJB87" s="185" t="s">
        <v>84</v>
      </c>
      <c r="GJC87" s="146">
        <f>GJD87</f>
        <v>10000</v>
      </c>
      <c r="GJD87" s="137">
        <v>10000</v>
      </c>
      <c r="GJE87" s="138">
        <f t="shared" ref="GJE87:GJF87" si="4482">GJD87+GJE86</f>
        <v>40000</v>
      </c>
      <c r="GJF87" s="138">
        <f t="shared" si="4482"/>
        <v>70000</v>
      </c>
      <c r="GJG87" s="138">
        <f t="shared" ref="GJG87" si="4483">GJF87+GJG86</f>
        <v>100000</v>
      </c>
      <c r="GJH87" s="138">
        <f t="shared" ref="GJH87" si="4484">GJG87+GJH86</f>
        <v>130000</v>
      </c>
      <c r="GJI87" s="138">
        <f t="shared" ref="GJI87" si="4485">GJH87+GJI86</f>
        <v>170000</v>
      </c>
      <c r="GJJ87" s="138">
        <f t="shared" ref="GJJ87" si="4486">GJI87+GJJ86</f>
        <v>210000</v>
      </c>
      <c r="GJK87" s="138">
        <f t="shared" ref="GJK87" si="4487">GJJ87+GJK86</f>
        <v>240000</v>
      </c>
      <c r="GJL87" s="138">
        <f t="shared" ref="GJL87" si="4488">GJK87+GJL86</f>
        <v>280000</v>
      </c>
      <c r="GJM87" s="138">
        <f t="shared" ref="GJM87" si="4489">GJL87+GJM86</f>
        <v>310000</v>
      </c>
      <c r="GJN87" s="138">
        <f t="shared" ref="GJN87" si="4490">GJM87+GJN86</f>
        <v>340000</v>
      </c>
      <c r="GJO87" s="138">
        <f t="shared" ref="GJO87" si="4491">GJN87+GJO86</f>
        <v>380000</v>
      </c>
      <c r="GJP87" s="129">
        <f t="shared" ref="GJP87" si="4492">GJC87</f>
        <v>10000</v>
      </c>
      <c r="GJQ87" s="184" t="s">
        <v>3</v>
      </c>
      <c r="GJR87" s="185" t="s">
        <v>84</v>
      </c>
      <c r="GJS87" s="146">
        <f>GJT87</f>
        <v>10000</v>
      </c>
      <c r="GJT87" s="137">
        <v>10000</v>
      </c>
      <c r="GJU87" s="138">
        <f t="shared" ref="GJU87:GJV87" si="4493">GJT87+GJU86</f>
        <v>40000</v>
      </c>
      <c r="GJV87" s="138">
        <f t="shared" si="4493"/>
        <v>70000</v>
      </c>
      <c r="GJW87" s="138">
        <f t="shared" ref="GJW87" si="4494">GJV87+GJW86</f>
        <v>100000</v>
      </c>
      <c r="GJX87" s="138">
        <f t="shared" ref="GJX87" si="4495">GJW87+GJX86</f>
        <v>130000</v>
      </c>
      <c r="GJY87" s="138">
        <f t="shared" ref="GJY87" si="4496">GJX87+GJY86</f>
        <v>170000</v>
      </c>
      <c r="GJZ87" s="138">
        <f t="shared" ref="GJZ87" si="4497">GJY87+GJZ86</f>
        <v>210000</v>
      </c>
      <c r="GKA87" s="138">
        <f t="shared" ref="GKA87" si="4498">GJZ87+GKA86</f>
        <v>240000</v>
      </c>
      <c r="GKB87" s="138">
        <f t="shared" ref="GKB87" si="4499">GKA87+GKB86</f>
        <v>280000</v>
      </c>
      <c r="GKC87" s="138">
        <f t="shared" ref="GKC87" si="4500">GKB87+GKC86</f>
        <v>310000</v>
      </c>
      <c r="GKD87" s="138">
        <f t="shared" ref="GKD87" si="4501">GKC87+GKD86</f>
        <v>340000</v>
      </c>
      <c r="GKE87" s="138">
        <f t="shared" ref="GKE87" si="4502">GKD87+GKE86</f>
        <v>380000</v>
      </c>
      <c r="GKF87" s="129">
        <f t="shared" ref="GKF87" si="4503">GJS87</f>
        <v>10000</v>
      </c>
      <c r="GKG87" s="184" t="s">
        <v>3</v>
      </c>
      <c r="GKH87" s="185" t="s">
        <v>84</v>
      </c>
      <c r="GKI87" s="146">
        <f>GKJ87</f>
        <v>10000</v>
      </c>
      <c r="GKJ87" s="137">
        <v>10000</v>
      </c>
      <c r="GKK87" s="138">
        <f t="shared" ref="GKK87:GKL87" si="4504">GKJ87+GKK86</f>
        <v>40000</v>
      </c>
      <c r="GKL87" s="138">
        <f t="shared" si="4504"/>
        <v>70000</v>
      </c>
      <c r="GKM87" s="138">
        <f t="shared" ref="GKM87" si="4505">GKL87+GKM86</f>
        <v>100000</v>
      </c>
      <c r="GKN87" s="138">
        <f t="shared" ref="GKN87" si="4506">GKM87+GKN86</f>
        <v>130000</v>
      </c>
      <c r="GKO87" s="138">
        <f t="shared" ref="GKO87" si="4507">GKN87+GKO86</f>
        <v>170000</v>
      </c>
      <c r="GKP87" s="138">
        <f t="shared" ref="GKP87" si="4508">GKO87+GKP86</f>
        <v>210000</v>
      </c>
      <c r="GKQ87" s="138">
        <f t="shared" ref="GKQ87" si="4509">GKP87+GKQ86</f>
        <v>240000</v>
      </c>
      <c r="GKR87" s="138">
        <f t="shared" ref="GKR87" si="4510">GKQ87+GKR86</f>
        <v>280000</v>
      </c>
      <c r="GKS87" s="138">
        <f t="shared" ref="GKS87" si="4511">GKR87+GKS86</f>
        <v>310000</v>
      </c>
      <c r="GKT87" s="138">
        <f t="shared" ref="GKT87" si="4512">GKS87+GKT86</f>
        <v>340000</v>
      </c>
      <c r="GKU87" s="138">
        <f t="shared" ref="GKU87" si="4513">GKT87+GKU86</f>
        <v>380000</v>
      </c>
      <c r="GKV87" s="129">
        <f t="shared" ref="GKV87" si="4514">GKI87</f>
        <v>10000</v>
      </c>
      <c r="GKW87" s="184" t="s">
        <v>3</v>
      </c>
      <c r="GKX87" s="185" t="s">
        <v>84</v>
      </c>
      <c r="GKY87" s="146">
        <f>GKZ87</f>
        <v>10000</v>
      </c>
      <c r="GKZ87" s="137">
        <v>10000</v>
      </c>
      <c r="GLA87" s="138">
        <f t="shared" ref="GLA87:GLB87" si="4515">GKZ87+GLA86</f>
        <v>40000</v>
      </c>
      <c r="GLB87" s="138">
        <f t="shared" si="4515"/>
        <v>70000</v>
      </c>
      <c r="GLC87" s="138">
        <f t="shared" ref="GLC87" si="4516">GLB87+GLC86</f>
        <v>100000</v>
      </c>
      <c r="GLD87" s="138">
        <f t="shared" ref="GLD87" si="4517">GLC87+GLD86</f>
        <v>130000</v>
      </c>
      <c r="GLE87" s="138">
        <f t="shared" ref="GLE87" si="4518">GLD87+GLE86</f>
        <v>170000</v>
      </c>
      <c r="GLF87" s="138">
        <f t="shared" ref="GLF87" si="4519">GLE87+GLF86</f>
        <v>210000</v>
      </c>
      <c r="GLG87" s="138">
        <f t="shared" ref="GLG87" si="4520">GLF87+GLG86</f>
        <v>240000</v>
      </c>
      <c r="GLH87" s="138">
        <f t="shared" ref="GLH87" si="4521">GLG87+GLH86</f>
        <v>280000</v>
      </c>
      <c r="GLI87" s="138">
        <f t="shared" ref="GLI87" si="4522">GLH87+GLI86</f>
        <v>310000</v>
      </c>
      <c r="GLJ87" s="138">
        <f t="shared" ref="GLJ87" si="4523">GLI87+GLJ86</f>
        <v>340000</v>
      </c>
      <c r="GLK87" s="138">
        <f t="shared" ref="GLK87" si="4524">GLJ87+GLK86</f>
        <v>380000</v>
      </c>
      <c r="GLL87" s="129">
        <f t="shared" ref="GLL87" si="4525">GKY87</f>
        <v>10000</v>
      </c>
      <c r="GLM87" s="184" t="s">
        <v>3</v>
      </c>
      <c r="GLN87" s="185" t="s">
        <v>84</v>
      </c>
      <c r="GLO87" s="146">
        <f>GLP87</f>
        <v>10000</v>
      </c>
      <c r="GLP87" s="137">
        <v>10000</v>
      </c>
      <c r="GLQ87" s="138">
        <f t="shared" ref="GLQ87:GLR87" si="4526">GLP87+GLQ86</f>
        <v>40000</v>
      </c>
      <c r="GLR87" s="138">
        <f t="shared" si="4526"/>
        <v>70000</v>
      </c>
      <c r="GLS87" s="138">
        <f t="shared" ref="GLS87" si="4527">GLR87+GLS86</f>
        <v>100000</v>
      </c>
      <c r="GLT87" s="138">
        <f t="shared" ref="GLT87" si="4528">GLS87+GLT86</f>
        <v>130000</v>
      </c>
      <c r="GLU87" s="138">
        <f t="shared" ref="GLU87" si="4529">GLT87+GLU86</f>
        <v>170000</v>
      </c>
      <c r="GLV87" s="138">
        <f t="shared" ref="GLV87" si="4530">GLU87+GLV86</f>
        <v>210000</v>
      </c>
      <c r="GLW87" s="138">
        <f t="shared" ref="GLW87" si="4531">GLV87+GLW86</f>
        <v>240000</v>
      </c>
      <c r="GLX87" s="138">
        <f t="shared" ref="GLX87" si="4532">GLW87+GLX86</f>
        <v>280000</v>
      </c>
      <c r="GLY87" s="138">
        <f t="shared" ref="GLY87" si="4533">GLX87+GLY86</f>
        <v>310000</v>
      </c>
      <c r="GLZ87" s="138">
        <f t="shared" ref="GLZ87" si="4534">GLY87+GLZ86</f>
        <v>340000</v>
      </c>
      <c r="GMA87" s="138">
        <f t="shared" ref="GMA87" si="4535">GLZ87+GMA86</f>
        <v>380000</v>
      </c>
      <c r="GMB87" s="129">
        <f t="shared" ref="GMB87" si="4536">GLO87</f>
        <v>10000</v>
      </c>
      <c r="GMC87" s="184" t="s">
        <v>3</v>
      </c>
      <c r="GMD87" s="185" t="s">
        <v>84</v>
      </c>
      <c r="GME87" s="146">
        <f>GMF87</f>
        <v>10000</v>
      </c>
      <c r="GMF87" s="137">
        <v>10000</v>
      </c>
      <c r="GMG87" s="138">
        <f t="shared" ref="GMG87:GMH87" si="4537">GMF87+GMG86</f>
        <v>40000</v>
      </c>
      <c r="GMH87" s="138">
        <f t="shared" si="4537"/>
        <v>70000</v>
      </c>
      <c r="GMI87" s="138">
        <f t="shared" ref="GMI87" si="4538">GMH87+GMI86</f>
        <v>100000</v>
      </c>
      <c r="GMJ87" s="138">
        <f t="shared" ref="GMJ87" si="4539">GMI87+GMJ86</f>
        <v>130000</v>
      </c>
      <c r="GMK87" s="138">
        <f t="shared" ref="GMK87" si="4540">GMJ87+GMK86</f>
        <v>170000</v>
      </c>
      <c r="GML87" s="138">
        <f t="shared" ref="GML87" si="4541">GMK87+GML86</f>
        <v>210000</v>
      </c>
      <c r="GMM87" s="138">
        <f t="shared" ref="GMM87" si="4542">GML87+GMM86</f>
        <v>240000</v>
      </c>
      <c r="GMN87" s="138">
        <f t="shared" ref="GMN87" si="4543">GMM87+GMN86</f>
        <v>280000</v>
      </c>
      <c r="GMO87" s="138">
        <f t="shared" ref="GMO87" si="4544">GMN87+GMO86</f>
        <v>310000</v>
      </c>
      <c r="GMP87" s="138">
        <f t="shared" ref="GMP87" si="4545">GMO87+GMP86</f>
        <v>340000</v>
      </c>
      <c r="GMQ87" s="138">
        <f t="shared" ref="GMQ87" si="4546">GMP87+GMQ86</f>
        <v>380000</v>
      </c>
      <c r="GMR87" s="129">
        <f t="shared" ref="GMR87" si="4547">GME87</f>
        <v>10000</v>
      </c>
      <c r="GMS87" s="184" t="s">
        <v>3</v>
      </c>
      <c r="GMT87" s="185" t="s">
        <v>84</v>
      </c>
      <c r="GMU87" s="146">
        <f>GMV87</f>
        <v>10000</v>
      </c>
      <c r="GMV87" s="137">
        <v>10000</v>
      </c>
      <c r="GMW87" s="138">
        <f t="shared" ref="GMW87:GMX87" si="4548">GMV87+GMW86</f>
        <v>40000</v>
      </c>
      <c r="GMX87" s="138">
        <f t="shared" si="4548"/>
        <v>70000</v>
      </c>
      <c r="GMY87" s="138">
        <f t="shared" ref="GMY87" si="4549">GMX87+GMY86</f>
        <v>100000</v>
      </c>
      <c r="GMZ87" s="138">
        <f t="shared" ref="GMZ87" si="4550">GMY87+GMZ86</f>
        <v>130000</v>
      </c>
      <c r="GNA87" s="138">
        <f t="shared" ref="GNA87" si="4551">GMZ87+GNA86</f>
        <v>170000</v>
      </c>
      <c r="GNB87" s="138">
        <f t="shared" ref="GNB87" si="4552">GNA87+GNB86</f>
        <v>210000</v>
      </c>
      <c r="GNC87" s="138">
        <f t="shared" ref="GNC87" si="4553">GNB87+GNC86</f>
        <v>240000</v>
      </c>
      <c r="GND87" s="138">
        <f t="shared" ref="GND87" si="4554">GNC87+GND86</f>
        <v>280000</v>
      </c>
      <c r="GNE87" s="138">
        <f t="shared" ref="GNE87" si="4555">GND87+GNE86</f>
        <v>310000</v>
      </c>
      <c r="GNF87" s="138">
        <f t="shared" ref="GNF87" si="4556">GNE87+GNF86</f>
        <v>340000</v>
      </c>
      <c r="GNG87" s="138">
        <f t="shared" ref="GNG87" si="4557">GNF87+GNG86</f>
        <v>380000</v>
      </c>
      <c r="GNH87" s="129">
        <f t="shared" ref="GNH87" si="4558">GMU87</f>
        <v>10000</v>
      </c>
      <c r="GNI87" s="184" t="s">
        <v>3</v>
      </c>
      <c r="GNJ87" s="185" t="s">
        <v>84</v>
      </c>
      <c r="GNK87" s="146">
        <f>GNL87</f>
        <v>10000</v>
      </c>
      <c r="GNL87" s="137">
        <v>10000</v>
      </c>
      <c r="GNM87" s="138">
        <f t="shared" ref="GNM87:GNN87" si="4559">GNL87+GNM86</f>
        <v>40000</v>
      </c>
      <c r="GNN87" s="138">
        <f t="shared" si="4559"/>
        <v>70000</v>
      </c>
      <c r="GNO87" s="138">
        <f t="shared" ref="GNO87" si="4560">GNN87+GNO86</f>
        <v>100000</v>
      </c>
      <c r="GNP87" s="138">
        <f t="shared" ref="GNP87" si="4561">GNO87+GNP86</f>
        <v>130000</v>
      </c>
      <c r="GNQ87" s="138">
        <f t="shared" ref="GNQ87" si="4562">GNP87+GNQ86</f>
        <v>170000</v>
      </c>
      <c r="GNR87" s="138">
        <f t="shared" ref="GNR87" si="4563">GNQ87+GNR86</f>
        <v>210000</v>
      </c>
      <c r="GNS87" s="138">
        <f t="shared" ref="GNS87" si="4564">GNR87+GNS86</f>
        <v>240000</v>
      </c>
      <c r="GNT87" s="138">
        <f t="shared" ref="GNT87" si="4565">GNS87+GNT86</f>
        <v>280000</v>
      </c>
      <c r="GNU87" s="138">
        <f t="shared" ref="GNU87" si="4566">GNT87+GNU86</f>
        <v>310000</v>
      </c>
      <c r="GNV87" s="138">
        <f t="shared" ref="GNV87" si="4567">GNU87+GNV86</f>
        <v>340000</v>
      </c>
      <c r="GNW87" s="138">
        <f t="shared" ref="GNW87" si="4568">GNV87+GNW86</f>
        <v>380000</v>
      </c>
      <c r="GNX87" s="129">
        <f t="shared" ref="GNX87" si="4569">GNK87</f>
        <v>10000</v>
      </c>
      <c r="GNY87" s="184" t="s">
        <v>3</v>
      </c>
      <c r="GNZ87" s="185" t="s">
        <v>84</v>
      </c>
      <c r="GOA87" s="146">
        <f>GOB87</f>
        <v>10000</v>
      </c>
      <c r="GOB87" s="137">
        <v>10000</v>
      </c>
      <c r="GOC87" s="138">
        <f t="shared" ref="GOC87:GOD87" si="4570">GOB87+GOC86</f>
        <v>40000</v>
      </c>
      <c r="GOD87" s="138">
        <f t="shared" si="4570"/>
        <v>70000</v>
      </c>
      <c r="GOE87" s="138">
        <f t="shared" ref="GOE87" si="4571">GOD87+GOE86</f>
        <v>100000</v>
      </c>
      <c r="GOF87" s="138">
        <f t="shared" ref="GOF87" si="4572">GOE87+GOF86</f>
        <v>130000</v>
      </c>
      <c r="GOG87" s="138">
        <f t="shared" ref="GOG87" si="4573">GOF87+GOG86</f>
        <v>170000</v>
      </c>
      <c r="GOH87" s="138">
        <f t="shared" ref="GOH87" si="4574">GOG87+GOH86</f>
        <v>210000</v>
      </c>
      <c r="GOI87" s="138">
        <f t="shared" ref="GOI87" si="4575">GOH87+GOI86</f>
        <v>240000</v>
      </c>
      <c r="GOJ87" s="138">
        <f t="shared" ref="GOJ87" si="4576">GOI87+GOJ86</f>
        <v>280000</v>
      </c>
      <c r="GOK87" s="138">
        <f t="shared" ref="GOK87" si="4577">GOJ87+GOK86</f>
        <v>310000</v>
      </c>
      <c r="GOL87" s="138">
        <f t="shared" ref="GOL87" si="4578">GOK87+GOL86</f>
        <v>340000</v>
      </c>
      <c r="GOM87" s="138">
        <f t="shared" ref="GOM87" si="4579">GOL87+GOM86</f>
        <v>380000</v>
      </c>
      <c r="GON87" s="129">
        <f t="shared" ref="GON87" si="4580">GOA87</f>
        <v>10000</v>
      </c>
      <c r="GOO87" s="184" t="s">
        <v>3</v>
      </c>
      <c r="GOP87" s="185" t="s">
        <v>84</v>
      </c>
      <c r="GOQ87" s="146">
        <f>GOR87</f>
        <v>10000</v>
      </c>
      <c r="GOR87" s="137">
        <v>10000</v>
      </c>
      <c r="GOS87" s="138">
        <f t="shared" ref="GOS87:GOT87" si="4581">GOR87+GOS86</f>
        <v>40000</v>
      </c>
      <c r="GOT87" s="138">
        <f t="shared" si="4581"/>
        <v>70000</v>
      </c>
      <c r="GOU87" s="138">
        <f t="shared" ref="GOU87" si="4582">GOT87+GOU86</f>
        <v>100000</v>
      </c>
      <c r="GOV87" s="138">
        <f t="shared" ref="GOV87" si="4583">GOU87+GOV86</f>
        <v>130000</v>
      </c>
      <c r="GOW87" s="138">
        <f t="shared" ref="GOW87" si="4584">GOV87+GOW86</f>
        <v>170000</v>
      </c>
      <c r="GOX87" s="138">
        <f t="shared" ref="GOX87" si="4585">GOW87+GOX86</f>
        <v>210000</v>
      </c>
      <c r="GOY87" s="138">
        <f t="shared" ref="GOY87" si="4586">GOX87+GOY86</f>
        <v>240000</v>
      </c>
      <c r="GOZ87" s="138">
        <f t="shared" ref="GOZ87" si="4587">GOY87+GOZ86</f>
        <v>280000</v>
      </c>
      <c r="GPA87" s="138">
        <f t="shared" ref="GPA87" si="4588">GOZ87+GPA86</f>
        <v>310000</v>
      </c>
      <c r="GPB87" s="138">
        <f t="shared" ref="GPB87" si="4589">GPA87+GPB86</f>
        <v>340000</v>
      </c>
      <c r="GPC87" s="138">
        <f t="shared" ref="GPC87" si="4590">GPB87+GPC86</f>
        <v>380000</v>
      </c>
      <c r="GPD87" s="129">
        <f t="shared" ref="GPD87" si="4591">GOQ87</f>
        <v>10000</v>
      </c>
      <c r="GPE87" s="184" t="s">
        <v>3</v>
      </c>
      <c r="GPF87" s="185" t="s">
        <v>84</v>
      </c>
      <c r="GPG87" s="146">
        <f>GPH87</f>
        <v>10000</v>
      </c>
      <c r="GPH87" s="137">
        <v>10000</v>
      </c>
      <c r="GPI87" s="138">
        <f t="shared" ref="GPI87:GPJ87" si="4592">GPH87+GPI86</f>
        <v>40000</v>
      </c>
      <c r="GPJ87" s="138">
        <f t="shared" si="4592"/>
        <v>70000</v>
      </c>
      <c r="GPK87" s="138">
        <f t="shared" ref="GPK87" si="4593">GPJ87+GPK86</f>
        <v>100000</v>
      </c>
      <c r="GPL87" s="138">
        <f t="shared" ref="GPL87" si="4594">GPK87+GPL86</f>
        <v>130000</v>
      </c>
      <c r="GPM87" s="138">
        <f t="shared" ref="GPM87" si="4595">GPL87+GPM86</f>
        <v>170000</v>
      </c>
      <c r="GPN87" s="138">
        <f t="shared" ref="GPN87" si="4596">GPM87+GPN86</f>
        <v>210000</v>
      </c>
      <c r="GPO87" s="138">
        <f t="shared" ref="GPO87" si="4597">GPN87+GPO86</f>
        <v>240000</v>
      </c>
      <c r="GPP87" s="138">
        <f t="shared" ref="GPP87" si="4598">GPO87+GPP86</f>
        <v>280000</v>
      </c>
      <c r="GPQ87" s="138">
        <f t="shared" ref="GPQ87" si="4599">GPP87+GPQ86</f>
        <v>310000</v>
      </c>
      <c r="GPR87" s="138">
        <f t="shared" ref="GPR87" si="4600">GPQ87+GPR86</f>
        <v>340000</v>
      </c>
      <c r="GPS87" s="138">
        <f t="shared" ref="GPS87" si="4601">GPR87+GPS86</f>
        <v>380000</v>
      </c>
      <c r="GPT87" s="129">
        <f t="shared" ref="GPT87" si="4602">GPG87</f>
        <v>10000</v>
      </c>
      <c r="GPU87" s="184" t="s">
        <v>3</v>
      </c>
      <c r="GPV87" s="185" t="s">
        <v>84</v>
      </c>
      <c r="GPW87" s="146">
        <f>GPX87</f>
        <v>10000</v>
      </c>
      <c r="GPX87" s="137">
        <v>10000</v>
      </c>
      <c r="GPY87" s="138">
        <f t="shared" ref="GPY87:GPZ87" si="4603">GPX87+GPY86</f>
        <v>40000</v>
      </c>
      <c r="GPZ87" s="138">
        <f t="shared" si="4603"/>
        <v>70000</v>
      </c>
      <c r="GQA87" s="138">
        <f t="shared" ref="GQA87" si="4604">GPZ87+GQA86</f>
        <v>100000</v>
      </c>
      <c r="GQB87" s="138">
        <f t="shared" ref="GQB87" si="4605">GQA87+GQB86</f>
        <v>130000</v>
      </c>
      <c r="GQC87" s="138">
        <f t="shared" ref="GQC87" si="4606">GQB87+GQC86</f>
        <v>170000</v>
      </c>
      <c r="GQD87" s="138">
        <f t="shared" ref="GQD87" si="4607">GQC87+GQD86</f>
        <v>210000</v>
      </c>
      <c r="GQE87" s="138">
        <f t="shared" ref="GQE87" si="4608">GQD87+GQE86</f>
        <v>240000</v>
      </c>
      <c r="GQF87" s="138">
        <f t="shared" ref="GQF87" si="4609">GQE87+GQF86</f>
        <v>280000</v>
      </c>
      <c r="GQG87" s="138">
        <f t="shared" ref="GQG87" si="4610">GQF87+GQG86</f>
        <v>310000</v>
      </c>
      <c r="GQH87" s="138">
        <f t="shared" ref="GQH87" si="4611">GQG87+GQH86</f>
        <v>340000</v>
      </c>
      <c r="GQI87" s="138">
        <f t="shared" ref="GQI87" si="4612">GQH87+GQI86</f>
        <v>380000</v>
      </c>
      <c r="GQJ87" s="129">
        <f t="shared" ref="GQJ87" si="4613">GPW87</f>
        <v>10000</v>
      </c>
      <c r="GQK87" s="184" t="s">
        <v>3</v>
      </c>
      <c r="GQL87" s="185" t="s">
        <v>84</v>
      </c>
      <c r="GQM87" s="146">
        <f>GQN87</f>
        <v>10000</v>
      </c>
      <c r="GQN87" s="137">
        <v>10000</v>
      </c>
      <c r="GQO87" s="138">
        <f t="shared" ref="GQO87:GQP87" si="4614">GQN87+GQO86</f>
        <v>40000</v>
      </c>
      <c r="GQP87" s="138">
        <f t="shared" si="4614"/>
        <v>70000</v>
      </c>
      <c r="GQQ87" s="138">
        <f t="shared" ref="GQQ87" si="4615">GQP87+GQQ86</f>
        <v>100000</v>
      </c>
      <c r="GQR87" s="138">
        <f t="shared" ref="GQR87" si="4616">GQQ87+GQR86</f>
        <v>130000</v>
      </c>
      <c r="GQS87" s="138">
        <f t="shared" ref="GQS87" si="4617">GQR87+GQS86</f>
        <v>170000</v>
      </c>
      <c r="GQT87" s="138">
        <f t="shared" ref="GQT87" si="4618">GQS87+GQT86</f>
        <v>210000</v>
      </c>
      <c r="GQU87" s="138">
        <f t="shared" ref="GQU87" si="4619">GQT87+GQU86</f>
        <v>240000</v>
      </c>
      <c r="GQV87" s="138">
        <f t="shared" ref="GQV87" si="4620">GQU87+GQV86</f>
        <v>280000</v>
      </c>
      <c r="GQW87" s="138">
        <f t="shared" ref="GQW87" si="4621">GQV87+GQW86</f>
        <v>310000</v>
      </c>
      <c r="GQX87" s="138">
        <f t="shared" ref="GQX87" si="4622">GQW87+GQX86</f>
        <v>340000</v>
      </c>
      <c r="GQY87" s="138">
        <f t="shared" ref="GQY87" si="4623">GQX87+GQY86</f>
        <v>380000</v>
      </c>
      <c r="GQZ87" s="129">
        <f t="shared" ref="GQZ87" si="4624">GQM87</f>
        <v>10000</v>
      </c>
      <c r="GRA87" s="184" t="s">
        <v>3</v>
      </c>
      <c r="GRB87" s="185" t="s">
        <v>84</v>
      </c>
      <c r="GRC87" s="146">
        <f>GRD87</f>
        <v>10000</v>
      </c>
      <c r="GRD87" s="137">
        <v>10000</v>
      </c>
      <c r="GRE87" s="138">
        <f t="shared" ref="GRE87:GRF87" si="4625">GRD87+GRE86</f>
        <v>40000</v>
      </c>
      <c r="GRF87" s="138">
        <f t="shared" si="4625"/>
        <v>70000</v>
      </c>
      <c r="GRG87" s="138">
        <f t="shared" ref="GRG87" si="4626">GRF87+GRG86</f>
        <v>100000</v>
      </c>
      <c r="GRH87" s="138">
        <f t="shared" ref="GRH87" si="4627">GRG87+GRH86</f>
        <v>130000</v>
      </c>
      <c r="GRI87" s="138">
        <f t="shared" ref="GRI87" si="4628">GRH87+GRI86</f>
        <v>170000</v>
      </c>
      <c r="GRJ87" s="138">
        <f t="shared" ref="GRJ87" si="4629">GRI87+GRJ86</f>
        <v>210000</v>
      </c>
      <c r="GRK87" s="138">
        <f t="shared" ref="GRK87" si="4630">GRJ87+GRK86</f>
        <v>240000</v>
      </c>
      <c r="GRL87" s="138">
        <f t="shared" ref="GRL87" si="4631">GRK87+GRL86</f>
        <v>280000</v>
      </c>
      <c r="GRM87" s="138">
        <f t="shared" ref="GRM87" si="4632">GRL87+GRM86</f>
        <v>310000</v>
      </c>
      <c r="GRN87" s="138">
        <f t="shared" ref="GRN87" si="4633">GRM87+GRN86</f>
        <v>340000</v>
      </c>
      <c r="GRO87" s="138">
        <f t="shared" ref="GRO87" si="4634">GRN87+GRO86</f>
        <v>380000</v>
      </c>
      <c r="GRP87" s="129">
        <f t="shared" ref="GRP87" si="4635">GRC87</f>
        <v>10000</v>
      </c>
      <c r="GRQ87" s="184" t="s">
        <v>3</v>
      </c>
      <c r="GRR87" s="185" t="s">
        <v>84</v>
      </c>
      <c r="GRS87" s="146">
        <f>GRT87</f>
        <v>10000</v>
      </c>
      <c r="GRT87" s="137">
        <v>10000</v>
      </c>
      <c r="GRU87" s="138">
        <f t="shared" ref="GRU87:GRV87" si="4636">GRT87+GRU86</f>
        <v>40000</v>
      </c>
      <c r="GRV87" s="138">
        <f t="shared" si="4636"/>
        <v>70000</v>
      </c>
      <c r="GRW87" s="138">
        <f t="shared" ref="GRW87" si="4637">GRV87+GRW86</f>
        <v>100000</v>
      </c>
      <c r="GRX87" s="138">
        <f t="shared" ref="GRX87" si="4638">GRW87+GRX86</f>
        <v>130000</v>
      </c>
      <c r="GRY87" s="138">
        <f t="shared" ref="GRY87" si="4639">GRX87+GRY86</f>
        <v>170000</v>
      </c>
      <c r="GRZ87" s="138">
        <f t="shared" ref="GRZ87" si="4640">GRY87+GRZ86</f>
        <v>210000</v>
      </c>
      <c r="GSA87" s="138">
        <f t="shared" ref="GSA87" si="4641">GRZ87+GSA86</f>
        <v>240000</v>
      </c>
      <c r="GSB87" s="138">
        <f t="shared" ref="GSB87" si="4642">GSA87+GSB86</f>
        <v>280000</v>
      </c>
      <c r="GSC87" s="138">
        <f t="shared" ref="GSC87" si="4643">GSB87+GSC86</f>
        <v>310000</v>
      </c>
      <c r="GSD87" s="138">
        <f t="shared" ref="GSD87" si="4644">GSC87+GSD86</f>
        <v>340000</v>
      </c>
      <c r="GSE87" s="138">
        <f t="shared" ref="GSE87" si="4645">GSD87+GSE86</f>
        <v>380000</v>
      </c>
      <c r="GSF87" s="129">
        <f t="shared" ref="GSF87" si="4646">GRS87</f>
        <v>10000</v>
      </c>
      <c r="GSG87" s="184" t="s">
        <v>3</v>
      </c>
      <c r="GSH87" s="185" t="s">
        <v>84</v>
      </c>
      <c r="GSI87" s="146">
        <f>GSJ87</f>
        <v>10000</v>
      </c>
      <c r="GSJ87" s="137">
        <v>10000</v>
      </c>
      <c r="GSK87" s="138">
        <f t="shared" ref="GSK87:GSL87" si="4647">GSJ87+GSK86</f>
        <v>40000</v>
      </c>
      <c r="GSL87" s="138">
        <f t="shared" si="4647"/>
        <v>70000</v>
      </c>
      <c r="GSM87" s="138">
        <f t="shared" ref="GSM87" si="4648">GSL87+GSM86</f>
        <v>100000</v>
      </c>
      <c r="GSN87" s="138">
        <f t="shared" ref="GSN87" si="4649">GSM87+GSN86</f>
        <v>130000</v>
      </c>
      <c r="GSO87" s="138">
        <f t="shared" ref="GSO87" si="4650">GSN87+GSO86</f>
        <v>170000</v>
      </c>
      <c r="GSP87" s="138">
        <f t="shared" ref="GSP87" si="4651">GSO87+GSP86</f>
        <v>210000</v>
      </c>
      <c r="GSQ87" s="138">
        <f t="shared" ref="GSQ87" si="4652">GSP87+GSQ86</f>
        <v>240000</v>
      </c>
      <c r="GSR87" s="138">
        <f t="shared" ref="GSR87" si="4653">GSQ87+GSR86</f>
        <v>280000</v>
      </c>
      <c r="GSS87" s="138">
        <f t="shared" ref="GSS87" si="4654">GSR87+GSS86</f>
        <v>310000</v>
      </c>
      <c r="GST87" s="138">
        <f t="shared" ref="GST87" si="4655">GSS87+GST86</f>
        <v>340000</v>
      </c>
      <c r="GSU87" s="138">
        <f t="shared" ref="GSU87" si="4656">GST87+GSU86</f>
        <v>380000</v>
      </c>
      <c r="GSV87" s="129">
        <f t="shared" ref="GSV87" si="4657">GSI87</f>
        <v>10000</v>
      </c>
      <c r="GSW87" s="184" t="s">
        <v>3</v>
      </c>
      <c r="GSX87" s="185" t="s">
        <v>84</v>
      </c>
      <c r="GSY87" s="146">
        <f>GSZ87</f>
        <v>10000</v>
      </c>
      <c r="GSZ87" s="137">
        <v>10000</v>
      </c>
      <c r="GTA87" s="138">
        <f t="shared" ref="GTA87:GTB87" si="4658">GSZ87+GTA86</f>
        <v>40000</v>
      </c>
      <c r="GTB87" s="138">
        <f t="shared" si="4658"/>
        <v>70000</v>
      </c>
      <c r="GTC87" s="138">
        <f t="shared" ref="GTC87" si="4659">GTB87+GTC86</f>
        <v>100000</v>
      </c>
      <c r="GTD87" s="138">
        <f t="shared" ref="GTD87" si="4660">GTC87+GTD86</f>
        <v>130000</v>
      </c>
      <c r="GTE87" s="138">
        <f t="shared" ref="GTE87" si="4661">GTD87+GTE86</f>
        <v>170000</v>
      </c>
      <c r="GTF87" s="138">
        <f t="shared" ref="GTF87" si="4662">GTE87+GTF86</f>
        <v>210000</v>
      </c>
      <c r="GTG87" s="138">
        <f t="shared" ref="GTG87" si="4663">GTF87+GTG86</f>
        <v>240000</v>
      </c>
      <c r="GTH87" s="138">
        <f t="shared" ref="GTH87" si="4664">GTG87+GTH86</f>
        <v>280000</v>
      </c>
      <c r="GTI87" s="138">
        <f t="shared" ref="GTI87" si="4665">GTH87+GTI86</f>
        <v>310000</v>
      </c>
      <c r="GTJ87" s="138">
        <f t="shared" ref="GTJ87" si="4666">GTI87+GTJ86</f>
        <v>340000</v>
      </c>
      <c r="GTK87" s="138">
        <f t="shared" ref="GTK87" si="4667">GTJ87+GTK86</f>
        <v>380000</v>
      </c>
      <c r="GTL87" s="129">
        <f t="shared" ref="GTL87" si="4668">GSY87</f>
        <v>10000</v>
      </c>
      <c r="GTM87" s="184" t="s">
        <v>3</v>
      </c>
      <c r="GTN87" s="185" t="s">
        <v>84</v>
      </c>
      <c r="GTO87" s="146">
        <f>GTP87</f>
        <v>10000</v>
      </c>
      <c r="GTP87" s="137">
        <v>10000</v>
      </c>
      <c r="GTQ87" s="138">
        <f t="shared" ref="GTQ87:GTR87" si="4669">GTP87+GTQ86</f>
        <v>40000</v>
      </c>
      <c r="GTR87" s="138">
        <f t="shared" si="4669"/>
        <v>70000</v>
      </c>
      <c r="GTS87" s="138">
        <f t="shared" ref="GTS87" si="4670">GTR87+GTS86</f>
        <v>100000</v>
      </c>
      <c r="GTT87" s="138">
        <f t="shared" ref="GTT87" si="4671">GTS87+GTT86</f>
        <v>130000</v>
      </c>
      <c r="GTU87" s="138">
        <f t="shared" ref="GTU87" si="4672">GTT87+GTU86</f>
        <v>170000</v>
      </c>
      <c r="GTV87" s="138">
        <f t="shared" ref="GTV87" si="4673">GTU87+GTV86</f>
        <v>210000</v>
      </c>
      <c r="GTW87" s="138">
        <f t="shared" ref="GTW87" si="4674">GTV87+GTW86</f>
        <v>240000</v>
      </c>
      <c r="GTX87" s="138">
        <f t="shared" ref="GTX87" si="4675">GTW87+GTX86</f>
        <v>280000</v>
      </c>
      <c r="GTY87" s="138">
        <f t="shared" ref="GTY87" si="4676">GTX87+GTY86</f>
        <v>310000</v>
      </c>
      <c r="GTZ87" s="138">
        <f t="shared" ref="GTZ87" si="4677">GTY87+GTZ86</f>
        <v>340000</v>
      </c>
      <c r="GUA87" s="138">
        <f t="shared" ref="GUA87" si="4678">GTZ87+GUA86</f>
        <v>380000</v>
      </c>
      <c r="GUB87" s="129">
        <f t="shared" ref="GUB87" si="4679">GTO87</f>
        <v>10000</v>
      </c>
      <c r="GUC87" s="184" t="s">
        <v>3</v>
      </c>
      <c r="GUD87" s="185" t="s">
        <v>84</v>
      </c>
      <c r="GUE87" s="146">
        <f>GUF87</f>
        <v>10000</v>
      </c>
      <c r="GUF87" s="137">
        <v>10000</v>
      </c>
      <c r="GUG87" s="138">
        <f t="shared" ref="GUG87:GUH87" si="4680">GUF87+GUG86</f>
        <v>40000</v>
      </c>
      <c r="GUH87" s="138">
        <f t="shared" si="4680"/>
        <v>70000</v>
      </c>
      <c r="GUI87" s="138">
        <f t="shared" ref="GUI87" si="4681">GUH87+GUI86</f>
        <v>100000</v>
      </c>
      <c r="GUJ87" s="138">
        <f t="shared" ref="GUJ87" si="4682">GUI87+GUJ86</f>
        <v>130000</v>
      </c>
      <c r="GUK87" s="138">
        <f t="shared" ref="GUK87" si="4683">GUJ87+GUK86</f>
        <v>170000</v>
      </c>
      <c r="GUL87" s="138">
        <f t="shared" ref="GUL87" si="4684">GUK87+GUL86</f>
        <v>210000</v>
      </c>
      <c r="GUM87" s="138">
        <f t="shared" ref="GUM87" si="4685">GUL87+GUM86</f>
        <v>240000</v>
      </c>
      <c r="GUN87" s="138">
        <f t="shared" ref="GUN87" si="4686">GUM87+GUN86</f>
        <v>280000</v>
      </c>
      <c r="GUO87" s="138">
        <f t="shared" ref="GUO87" si="4687">GUN87+GUO86</f>
        <v>310000</v>
      </c>
      <c r="GUP87" s="138">
        <f t="shared" ref="GUP87" si="4688">GUO87+GUP86</f>
        <v>340000</v>
      </c>
      <c r="GUQ87" s="138">
        <f t="shared" ref="GUQ87" si="4689">GUP87+GUQ86</f>
        <v>380000</v>
      </c>
      <c r="GUR87" s="129">
        <f t="shared" ref="GUR87" si="4690">GUE87</f>
        <v>10000</v>
      </c>
      <c r="GUS87" s="184" t="s">
        <v>3</v>
      </c>
      <c r="GUT87" s="185" t="s">
        <v>84</v>
      </c>
      <c r="GUU87" s="146">
        <f>GUV87</f>
        <v>10000</v>
      </c>
      <c r="GUV87" s="137">
        <v>10000</v>
      </c>
      <c r="GUW87" s="138">
        <f t="shared" ref="GUW87:GUX87" si="4691">GUV87+GUW86</f>
        <v>40000</v>
      </c>
      <c r="GUX87" s="138">
        <f t="shared" si="4691"/>
        <v>70000</v>
      </c>
      <c r="GUY87" s="138">
        <f t="shared" ref="GUY87" si="4692">GUX87+GUY86</f>
        <v>100000</v>
      </c>
      <c r="GUZ87" s="138">
        <f t="shared" ref="GUZ87" si="4693">GUY87+GUZ86</f>
        <v>130000</v>
      </c>
      <c r="GVA87" s="138">
        <f t="shared" ref="GVA87" si="4694">GUZ87+GVA86</f>
        <v>170000</v>
      </c>
      <c r="GVB87" s="138">
        <f t="shared" ref="GVB87" si="4695">GVA87+GVB86</f>
        <v>210000</v>
      </c>
      <c r="GVC87" s="138">
        <f t="shared" ref="GVC87" si="4696">GVB87+GVC86</f>
        <v>240000</v>
      </c>
      <c r="GVD87" s="138">
        <f t="shared" ref="GVD87" si="4697">GVC87+GVD86</f>
        <v>280000</v>
      </c>
      <c r="GVE87" s="138">
        <f t="shared" ref="GVE87" si="4698">GVD87+GVE86</f>
        <v>310000</v>
      </c>
      <c r="GVF87" s="138">
        <f t="shared" ref="GVF87" si="4699">GVE87+GVF86</f>
        <v>340000</v>
      </c>
      <c r="GVG87" s="138">
        <f t="shared" ref="GVG87" si="4700">GVF87+GVG86</f>
        <v>380000</v>
      </c>
      <c r="GVH87" s="129">
        <f t="shared" ref="GVH87" si="4701">GUU87</f>
        <v>10000</v>
      </c>
      <c r="GVI87" s="184" t="s">
        <v>3</v>
      </c>
      <c r="GVJ87" s="185" t="s">
        <v>84</v>
      </c>
      <c r="GVK87" s="146">
        <f>GVL87</f>
        <v>10000</v>
      </c>
      <c r="GVL87" s="137">
        <v>10000</v>
      </c>
      <c r="GVM87" s="138">
        <f t="shared" ref="GVM87:GVN87" si="4702">GVL87+GVM86</f>
        <v>40000</v>
      </c>
      <c r="GVN87" s="138">
        <f t="shared" si="4702"/>
        <v>70000</v>
      </c>
      <c r="GVO87" s="138">
        <f t="shared" ref="GVO87" si="4703">GVN87+GVO86</f>
        <v>100000</v>
      </c>
      <c r="GVP87" s="138">
        <f t="shared" ref="GVP87" si="4704">GVO87+GVP86</f>
        <v>130000</v>
      </c>
      <c r="GVQ87" s="138">
        <f t="shared" ref="GVQ87" si="4705">GVP87+GVQ86</f>
        <v>170000</v>
      </c>
      <c r="GVR87" s="138">
        <f t="shared" ref="GVR87" si="4706">GVQ87+GVR86</f>
        <v>210000</v>
      </c>
      <c r="GVS87" s="138">
        <f t="shared" ref="GVS87" si="4707">GVR87+GVS86</f>
        <v>240000</v>
      </c>
      <c r="GVT87" s="138">
        <f t="shared" ref="GVT87" si="4708">GVS87+GVT86</f>
        <v>280000</v>
      </c>
      <c r="GVU87" s="138">
        <f t="shared" ref="GVU87" si="4709">GVT87+GVU86</f>
        <v>310000</v>
      </c>
      <c r="GVV87" s="138">
        <f t="shared" ref="GVV87" si="4710">GVU87+GVV86</f>
        <v>340000</v>
      </c>
      <c r="GVW87" s="138">
        <f t="shared" ref="GVW87" si="4711">GVV87+GVW86</f>
        <v>380000</v>
      </c>
      <c r="GVX87" s="129">
        <f t="shared" ref="GVX87" si="4712">GVK87</f>
        <v>10000</v>
      </c>
      <c r="GVY87" s="184" t="s">
        <v>3</v>
      </c>
      <c r="GVZ87" s="185" t="s">
        <v>84</v>
      </c>
      <c r="GWA87" s="146">
        <f>GWB87</f>
        <v>10000</v>
      </c>
      <c r="GWB87" s="137">
        <v>10000</v>
      </c>
      <c r="GWC87" s="138">
        <f t="shared" ref="GWC87:GWD87" si="4713">GWB87+GWC86</f>
        <v>40000</v>
      </c>
      <c r="GWD87" s="138">
        <f t="shared" si="4713"/>
        <v>70000</v>
      </c>
      <c r="GWE87" s="138">
        <f t="shared" ref="GWE87" si="4714">GWD87+GWE86</f>
        <v>100000</v>
      </c>
      <c r="GWF87" s="138">
        <f t="shared" ref="GWF87" si="4715">GWE87+GWF86</f>
        <v>130000</v>
      </c>
      <c r="GWG87" s="138">
        <f t="shared" ref="GWG87" si="4716">GWF87+GWG86</f>
        <v>170000</v>
      </c>
      <c r="GWH87" s="138">
        <f t="shared" ref="GWH87" si="4717">GWG87+GWH86</f>
        <v>210000</v>
      </c>
      <c r="GWI87" s="138">
        <f t="shared" ref="GWI87" si="4718">GWH87+GWI86</f>
        <v>240000</v>
      </c>
      <c r="GWJ87" s="138">
        <f t="shared" ref="GWJ87" si="4719">GWI87+GWJ86</f>
        <v>280000</v>
      </c>
      <c r="GWK87" s="138">
        <f t="shared" ref="GWK87" si="4720">GWJ87+GWK86</f>
        <v>310000</v>
      </c>
      <c r="GWL87" s="138">
        <f t="shared" ref="GWL87" si="4721">GWK87+GWL86</f>
        <v>340000</v>
      </c>
      <c r="GWM87" s="138">
        <f t="shared" ref="GWM87" si="4722">GWL87+GWM86</f>
        <v>380000</v>
      </c>
      <c r="GWN87" s="129">
        <f t="shared" ref="GWN87" si="4723">GWA87</f>
        <v>10000</v>
      </c>
      <c r="GWO87" s="184" t="s">
        <v>3</v>
      </c>
      <c r="GWP87" s="185" t="s">
        <v>84</v>
      </c>
      <c r="GWQ87" s="146">
        <f>GWR87</f>
        <v>10000</v>
      </c>
      <c r="GWR87" s="137">
        <v>10000</v>
      </c>
      <c r="GWS87" s="138">
        <f t="shared" ref="GWS87:GWT87" si="4724">GWR87+GWS86</f>
        <v>40000</v>
      </c>
      <c r="GWT87" s="138">
        <f t="shared" si="4724"/>
        <v>70000</v>
      </c>
      <c r="GWU87" s="138">
        <f t="shared" ref="GWU87" si="4725">GWT87+GWU86</f>
        <v>100000</v>
      </c>
      <c r="GWV87" s="138">
        <f t="shared" ref="GWV87" si="4726">GWU87+GWV86</f>
        <v>130000</v>
      </c>
      <c r="GWW87" s="138">
        <f t="shared" ref="GWW87" si="4727">GWV87+GWW86</f>
        <v>170000</v>
      </c>
      <c r="GWX87" s="138">
        <f t="shared" ref="GWX87" si="4728">GWW87+GWX86</f>
        <v>210000</v>
      </c>
      <c r="GWY87" s="138">
        <f t="shared" ref="GWY87" si="4729">GWX87+GWY86</f>
        <v>240000</v>
      </c>
      <c r="GWZ87" s="138">
        <f t="shared" ref="GWZ87" si="4730">GWY87+GWZ86</f>
        <v>280000</v>
      </c>
      <c r="GXA87" s="138">
        <f t="shared" ref="GXA87" si="4731">GWZ87+GXA86</f>
        <v>310000</v>
      </c>
      <c r="GXB87" s="138">
        <f t="shared" ref="GXB87" si="4732">GXA87+GXB86</f>
        <v>340000</v>
      </c>
      <c r="GXC87" s="138">
        <f t="shared" ref="GXC87" si="4733">GXB87+GXC86</f>
        <v>380000</v>
      </c>
      <c r="GXD87" s="129">
        <f t="shared" ref="GXD87" si="4734">GWQ87</f>
        <v>10000</v>
      </c>
      <c r="GXE87" s="184" t="s">
        <v>3</v>
      </c>
      <c r="GXF87" s="185" t="s">
        <v>84</v>
      </c>
      <c r="GXG87" s="146">
        <f>GXH87</f>
        <v>10000</v>
      </c>
      <c r="GXH87" s="137">
        <v>10000</v>
      </c>
      <c r="GXI87" s="138">
        <f t="shared" ref="GXI87:GXJ87" si="4735">GXH87+GXI86</f>
        <v>40000</v>
      </c>
      <c r="GXJ87" s="138">
        <f t="shared" si="4735"/>
        <v>70000</v>
      </c>
      <c r="GXK87" s="138">
        <f t="shared" ref="GXK87" si="4736">GXJ87+GXK86</f>
        <v>100000</v>
      </c>
      <c r="GXL87" s="138">
        <f t="shared" ref="GXL87" si="4737">GXK87+GXL86</f>
        <v>130000</v>
      </c>
      <c r="GXM87" s="138">
        <f t="shared" ref="GXM87" si="4738">GXL87+GXM86</f>
        <v>170000</v>
      </c>
      <c r="GXN87" s="138">
        <f t="shared" ref="GXN87" si="4739">GXM87+GXN86</f>
        <v>210000</v>
      </c>
      <c r="GXO87" s="138">
        <f t="shared" ref="GXO87" si="4740">GXN87+GXO86</f>
        <v>240000</v>
      </c>
      <c r="GXP87" s="138">
        <f t="shared" ref="GXP87" si="4741">GXO87+GXP86</f>
        <v>280000</v>
      </c>
      <c r="GXQ87" s="138">
        <f t="shared" ref="GXQ87" si="4742">GXP87+GXQ86</f>
        <v>310000</v>
      </c>
      <c r="GXR87" s="138">
        <f t="shared" ref="GXR87" si="4743">GXQ87+GXR86</f>
        <v>340000</v>
      </c>
      <c r="GXS87" s="138">
        <f t="shared" ref="GXS87" si="4744">GXR87+GXS86</f>
        <v>380000</v>
      </c>
      <c r="GXT87" s="129">
        <f t="shared" ref="GXT87" si="4745">GXG87</f>
        <v>10000</v>
      </c>
      <c r="GXU87" s="184" t="s">
        <v>3</v>
      </c>
      <c r="GXV87" s="185" t="s">
        <v>84</v>
      </c>
      <c r="GXW87" s="146">
        <f>GXX87</f>
        <v>10000</v>
      </c>
      <c r="GXX87" s="137">
        <v>10000</v>
      </c>
      <c r="GXY87" s="138">
        <f t="shared" ref="GXY87:GXZ87" si="4746">GXX87+GXY86</f>
        <v>40000</v>
      </c>
      <c r="GXZ87" s="138">
        <f t="shared" si="4746"/>
        <v>70000</v>
      </c>
      <c r="GYA87" s="138">
        <f t="shared" ref="GYA87" si="4747">GXZ87+GYA86</f>
        <v>100000</v>
      </c>
      <c r="GYB87" s="138">
        <f t="shared" ref="GYB87" si="4748">GYA87+GYB86</f>
        <v>130000</v>
      </c>
      <c r="GYC87" s="138">
        <f t="shared" ref="GYC87" si="4749">GYB87+GYC86</f>
        <v>170000</v>
      </c>
      <c r="GYD87" s="138">
        <f t="shared" ref="GYD87" si="4750">GYC87+GYD86</f>
        <v>210000</v>
      </c>
      <c r="GYE87" s="138">
        <f t="shared" ref="GYE87" si="4751">GYD87+GYE86</f>
        <v>240000</v>
      </c>
      <c r="GYF87" s="138">
        <f t="shared" ref="GYF87" si="4752">GYE87+GYF86</f>
        <v>280000</v>
      </c>
      <c r="GYG87" s="138">
        <f t="shared" ref="GYG87" si="4753">GYF87+GYG86</f>
        <v>310000</v>
      </c>
      <c r="GYH87" s="138">
        <f t="shared" ref="GYH87" si="4754">GYG87+GYH86</f>
        <v>340000</v>
      </c>
      <c r="GYI87" s="138">
        <f t="shared" ref="GYI87" si="4755">GYH87+GYI86</f>
        <v>380000</v>
      </c>
      <c r="GYJ87" s="129">
        <f t="shared" ref="GYJ87" si="4756">GXW87</f>
        <v>10000</v>
      </c>
      <c r="GYK87" s="184" t="s">
        <v>3</v>
      </c>
      <c r="GYL87" s="185" t="s">
        <v>84</v>
      </c>
      <c r="GYM87" s="146">
        <f>GYN87</f>
        <v>10000</v>
      </c>
      <c r="GYN87" s="137">
        <v>10000</v>
      </c>
      <c r="GYO87" s="138">
        <f t="shared" ref="GYO87:GYP87" si="4757">GYN87+GYO86</f>
        <v>40000</v>
      </c>
      <c r="GYP87" s="138">
        <f t="shared" si="4757"/>
        <v>70000</v>
      </c>
      <c r="GYQ87" s="138">
        <f t="shared" ref="GYQ87" si="4758">GYP87+GYQ86</f>
        <v>100000</v>
      </c>
      <c r="GYR87" s="138">
        <f t="shared" ref="GYR87" si="4759">GYQ87+GYR86</f>
        <v>130000</v>
      </c>
      <c r="GYS87" s="138">
        <f t="shared" ref="GYS87" si="4760">GYR87+GYS86</f>
        <v>170000</v>
      </c>
      <c r="GYT87" s="138">
        <f t="shared" ref="GYT87" si="4761">GYS87+GYT86</f>
        <v>210000</v>
      </c>
      <c r="GYU87" s="138">
        <f t="shared" ref="GYU87" si="4762">GYT87+GYU86</f>
        <v>240000</v>
      </c>
      <c r="GYV87" s="138">
        <f t="shared" ref="GYV87" si="4763">GYU87+GYV86</f>
        <v>280000</v>
      </c>
      <c r="GYW87" s="138">
        <f t="shared" ref="GYW87" si="4764">GYV87+GYW86</f>
        <v>310000</v>
      </c>
      <c r="GYX87" s="138">
        <f t="shared" ref="GYX87" si="4765">GYW87+GYX86</f>
        <v>340000</v>
      </c>
      <c r="GYY87" s="138">
        <f t="shared" ref="GYY87" si="4766">GYX87+GYY86</f>
        <v>380000</v>
      </c>
      <c r="GYZ87" s="129">
        <f t="shared" ref="GYZ87" si="4767">GYM87</f>
        <v>10000</v>
      </c>
      <c r="GZA87" s="184" t="s">
        <v>3</v>
      </c>
      <c r="GZB87" s="185" t="s">
        <v>84</v>
      </c>
      <c r="GZC87" s="146">
        <f>GZD87</f>
        <v>10000</v>
      </c>
      <c r="GZD87" s="137">
        <v>10000</v>
      </c>
      <c r="GZE87" s="138">
        <f t="shared" ref="GZE87:GZF87" si="4768">GZD87+GZE86</f>
        <v>40000</v>
      </c>
      <c r="GZF87" s="138">
        <f t="shared" si="4768"/>
        <v>70000</v>
      </c>
      <c r="GZG87" s="138">
        <f t="shared" ref="GZG87" si="4769">GZF87+GZG86</f>
        <v>100000</v>
      </c>
      <c r="GZH87" s="138">
        <f t="shared" ref="GZH87" si="4770">GZG87+GZH86</f>
        <v>130000</v>
      </c>
      <c r="GZI87" s="138">
        <f t="shared" ref="GZI87" si="4771">GZH87+GZI86</f>
        <v>170000</v>
      </c>
      <c r="GZJ87" s="138">
        <f t="shared" ref="GZJ87" si="4772">GZI87+GZJ86</f>
        <v>210000</v>
      </c>
      <c r="GZK87" s="138">
        <f t="shared" ref="GZK87" si="4773">GZJ87+GZK86</f>
        <v>240000</v>
      </c>
      <c r="GZL87" s="138">
        <f t="shared" ref="GZL87" si="4774">GZK87+GZL86</f>
        <v>280000</v>
      </c>
      <c r="GZM87" s="138">
        <f t="shared" ref="GZM87" si="4775">GZL87+GZM86</f>
        <v>310000</v>
      </c>
      <c r="GZN87" s="138">
        <f t="shared" ref="GZN87" si="4776">GZM87+GZN86</f>
        <v>340000</v>
      </c>
      <c r="GZO87" s="138">
        <f t="shared" ref="GZO87" si="4777">GZN87+GZO86</f>
        <v>380000</v>
      </c>
      <c r="GZP87" s="129">
        <f t="shared" ref="GZP87" si="4778">GZC87</f>
        <v>10000</v>
      </c>
      <c r="GZQ87" s="184" t="s">
        <v>3</v>
      </c>
      <c r="GZR87" s="185" t="s">
        <v>84</v>
      </c>
      <c r="GZS87" s="146">
        <f>GZT87</f>
        <v>10000</v>
      </c>
      <c r="GZT87" s="137">
        <v>10000</v>
      </c>
      <c r="GZU87" s="138">
        <f t="shared" ref="GZU87:GZV87" si="4779">GZT87+GZU86</f>
        <v>40000</v>
      </c>
      <c r="GZV87" s="138">
        <f t="shared" si="4779"/>
        <v>70000</v>
      </c>
      <c r="GZW87" s="138">
        <f t="shared" ref="GZW87" si="4780">GZV87+GZW86</f>
        <v>100000</v>
      </c>
      <c r="GZX87" s="138">
        <f t="shared" ref="GZX87" si="4781">GZW87+GZX86</f>
        <v>130000</v>
      </c>
      <c r="GZY87" s="138">
        <f t="shared" ref="GZY87" si="4782">GZX87+GZY86</f>
        <v>170000</v>
      </c>
      <c r="GZZ87" s="138">
        <f t="shared" ref="GZZ87" si="4783">GZY87+GZZ86</f>
        <v>210000</v>
      </c>
      <c r="HAA87" s="138">
        <f t="shared" ref="HAA87" si="4784">GZZ87+HAA86</f>
        <v>240000</v>
      </c>
      <c r="HAB87" s="138">
        <f t="shared" ref="HAB87" si="4785">HAA87+HAB86</f>
        <v>280000</v>
      </c>
      <c r="HAC87" s="138">
        <f t="shared" ref="HAC87" si="4786">HAB87+HAC86</f>
        <v>310000</v>
      </c>
      <c r="HAD87" s="138">
        <f t="shared" ref="HAD87" si="4787">HAC87+HAD86</f>
        <v>340000</v>
      </c>
      <c r="HAE87" s="138">
        <f t="shared" ref="HAE87" si="4788">HAD87+HAE86</f>
        <v>380000</v>
      </c>
      <c r="HAF87" s="129">
        <f t="shared" ref="HAF87" si="4789">GZS87</f>
        <v>10000</v>
      </c>
      <c r="HAG87" s="184" t="s">
        <v>3</v>
      </c>
      <c r="HAH87" s="185" t="s">
        <v>84</v>
      </c>
      <c r="HAI87" s="146">
        <f>HAJ87</f>
        <v>10000</v>
      </c>
      <c r="HAJ87" s="137">
        <v>10000</v>
      </c>
      <c r="HAK87" s="138">
        <f t="shared" ref="HAK87:HAL87" si="4790">HAJ87+HAK86</f>
        <v>40000</v>
      </c>
      <c r="HAL87" s="138">
        <f t="shared" si="4790"/>
        <v>70000</v>
      </c>
      <c r="HAM87" s="138">
        <f t="shared" ref="HAM87" si="4791">HAL87+HAM86</f>
        <v>100000</v>
      </c>
      <c r="HAN87" s="138">
        <f t="shared" ref="HAN87" si="4792">HAM87+HAN86</f>
        <v>130000</v>
      </c>
      <c r="HAO87" s="138">
        <f t="shared" ref="HAO87" si="4793">HAN87+HAO86</f>
        <v>170000</v>
      </c>
      <c r="HAP87" s="138">
        <f t="shared" ref="HAP87" si="4794">HAO87+HAP86</f>
        <v>210000</v>
      </c>
      <c r="HAQ87" s="138">
        <f t="shared" ref="HAQ87" si="4795">HAP87+HAQ86</f>
        <v>240000</v>
      </c>
      <c r="HAR87" s="138">
        <f t="shared" ref="HAR87" si="4796">HAQ87+HAR86</f>
        <v>280000</v>
      </c>
      <c r="HAS87" s="138">
        <f t="shared" ref="HAS87" si="4797">HAR87+HAS86</f>
        <v>310000</v>
      </c>
      <c r="HAT87" s="138">
        <f t="shared" ref="HAT87" si="4798">HAS87+HAT86</f>
        <v>340000</v>
      </c>
      <c r="HAU87" s="138">
        <f t="shared" ref="HAU87" si="4799">HAT87+HAU86</f>
        <v>380000</v>
      </c>
      <c r="HAV87" s="129">
        <f t="shared" ref="HAV87" si="4800">HAI87</f>
        <v>10000</v>
      </c>
      <c r="HAW87" s="184" t="s">
        <v>3</v>
      </c>
      <c r="HAX87" s="185" t="s">
        <v>84</v>
      </c>
      <c r="HAY87" s="146">
        <f>HAZ87</f>
        <v>10000</v>
      </c>
      <c r="HAZ87" s="137">
        <v>10000</v>
      </c>
      <c r="HBA87" s="138">
        <f t="shared" ref="HBA87:HBB87" si="4801">HAZ87+HBA86</f>
        <v>40000</v>
      </c>
      <c r="HBB87" s="138">
        <f t="shared" si="4801"/>
        <v>70000</v>
      </c>
      <c r="HBC87" s="138">
        <f t="shared" ref="HBC87" si="4802">HBB87+HBC86</f>
        <v>100000</v>
      </c>
      <c r="HBD87" s="138">
        <f t="shared" ref="HBD87" si="4803">HBC87+HBD86</f>
        <v>130000</v>
      </c>
      <c r="HBE87" s="138">
        <f t="shared" ref="HBE87" si="4804">HBD87+HBE86</f>
        <v>170000</v>
      </c>
      <c r="HBF87" s="138">
        <f t="shared" ref="HBF87" si="4805">HBE87+HBF86</f>
        <v>210000</v>
      </c>
      <c r="HBG87" s="138">
        <f t="shared" ref="HBG87" si="4806">HBF87+HBG86</f>
        <v>240000</v>
      </c>
      <c r="HBH87" s="138">
        <f t="shared" ref="HBH87" si="4807">HBG87+HBH86</f>
        <v>280000</v>
      </c>
      <c r="HBI87" s="138">
        <f t="shared" ref="HBI87" si="4808">HBH87+HBI86</f>
        <v>310000</v>
      </c>
      <c r="HBJ87" s="138">
        <f t="shared" ref="HBJ87" si="4809">HBI87+HBJ86</f>
        <v>340000</v>
      </c>
      <c r="HBK87" s="138">
        <f t="shared" ref="HBK87" si="4810">HBJ87+HBK86</f>
        <v>380000</v>
      </c>
      <c r="HBL87" s="129">
        <f t="shared" ref="HBL87" si="4811">HAY87</f>
        <v>10000</v>
      </c>
      <c r="HBM87" s="184" t="s">
        <v>3</v>
      </c>
      <c r="HBN87" s="185" t="s">
        <v>84</v>
      </c>
      <c r="HBO87" s="146">
        <f>HBP87</f>
        <v>10000</v>
      </c>
      <c r="HBP87" s="137">
        <v>10000</v>
      </c>
      <c r="HBQ87" s="138">
        <f t="shared" ref="HBQ87:HBR87" si="4812">HBP87+HBQ86</f>
        <v>40000</v>
      </c>
      <c r="HBR87" s="138">
        <f t="shared" si="4812"/>
        <v>70000</v>
      </c>
      <c r="HBS87" s="138">
        <f t="shared" ref="HBS87" si="4813">HBR87+HBS86</f>
        <v>100000</v>
      </c>
      <c r="HBT87" s="138">
        <f t="shared" ref="HBT87" si="4814">HBS87+HBT86</f>
        <v>130000</v>
      </c>
      <c r="HBU87" s="138">
        <f t="shared" ref="HBU87" si="4815">HBT87+HBU86</f>
        <v>170000</v>
      </c>
      <c r="HBV87" s="138">
        <f t="shared" ref="HBV87" si="4816">HBU87+HBV86</f>
        <v>210000</v>
      </c>
      <c r="HBW87" s="138">
        <f t="shared" ref="HBW87" si="4817">HBV87+HBW86</f>
        <v>240000</v>
      </c>
      <c r="HBX87" s="138">
        <f t="shared" ref="HBX87" si="4818">HBW87+HBX86</f>
        <v>280000</v>
      </c>
      <c r="HBY87" s="138">
        <f t="shared" ref="HBY87" si="4819">HBX87+HBY86</f>
        <v>310000</v>
      </c>
      <c r="HBZ87" s="138">
        <f t="shared" ref="HBZ87" si="4820">HBY87+HBZ86</f>
        <v>340000</v>
      </c>
      <c r="HCA87" s="138">
        <f t="shared" ref="HCA87" si="4821">HBZ87+HCA86</f>
        <v>380000</v>
      </c>
      <c r="HCB87" s="129">
        <f t="shared" ref="HCB87" si="4822">HBO87</f>
        <v>10000</v>
      </c>
      <c r="HCC87" s="184" t="s">
        <v>3</v>
      </c>
      <c r="HCD87" s="185" t="s">
        <v>84</v>
      </c>
      <c r="HCE87" s="146">
        <f>HCF87</f>
        <v>10000</v>
      </c>
      <c r="HCF87" s="137">
        <v>10000</v>
      </c>
      <c r="HCG87" s="138">
        <f t="shared" ref="HCG87:HCH87" si="4823">HCF87+HCG86</f>
        <v>40000</v>
      </c>
      <c r="HCH87" s="138">
        <f t="shared" si="4823"/>
        <v>70000</v>
      </c>
      <c r="HCI87" s="138">
        <f t="shared" ref="HCI87" si="4824">HCH87+HCI86</f>
        <v>100000</v>
      </c>
      <c r="HCJ87" s="138">
        <f t="shared" ref="HCJ87" si="4825">HCI87+HCJ86</f>
        <v>130000</v>
      </c>
      <c r="HCK87" s="138">
        <f t="shared" ref="HCK87" si="4826">HCJ87+HCK86</f>
        <v>170000</v>
      </c>
      <c r="HCL87" s="138">
        <f t="shared" ref="HCL87" si="4827">HCK87+HCL86</f>
        <v>210000</v>
      </c>
      <c r="HCM87" s="138">
        <f t="shared" ref="HCM87" si="4828">HCL87+HCM86</f>
        <v>240000</v>
      </c>
      <c r="HCN87" s="138">
        <f t="shared" ref="HCN87" si="4829">HCM87+HCN86</f>
        <v>280000</v>
      </c>
      <c r="HCO87" s="138">
        <f t="shared" ref="HCO87" si="4830">HCN87+HCO86</f>
        <v>310000</v>
      </c>
      <c r="HCP87" s="138">
        <f t="shared" ref="HCP87" si="4831">HCO87+HCP86</f>
        <v>340000</v>
      </c>
      <c r="HCQ87" s="138">
        <f t="shared" ref="HCQ87" si="4832">HCP87+HCQ86</f>
        <v>380000</v>
      </c>
      <c r="HCR87" s="129">
        <f t="shared" ref="HCR87" si="4833">HCE87</f>
        <v>10000</v>
      </c>
      <c r="HCS87" s="184" t="s">
        <v>3</v>
      </c>
      <c r="HCT87" s="185" t="s">
        <v>84</v>
      </c>
      <c r="HCU87" s="146">
        <f>HCV87</f>
        <v>10000</v>
      </c>
      <c r="HCV87" s="137">
        <v>10000</v>
      </c>
      <c r="HCW87" s="138">
        <f t="shared" ref="HCW87:HCX87" si="4834">HCV87+HCW86</f>
        <v>40000</v>
      </c>
      <c r="HCX87" s="138">
        <f t="shared" si="4834"/>
        <v>70000</v>
      </c>
      <c r="HCY87" s="138">
        <f t="shared" ref="HCY87" si="4835">HCX87+HCY86</f>
        <v>100000</v>
      </c>
      <c r="HCZ87" s="138">
        <f t="shared" ref="HCZ87" si="4836">HCY87+HCZ86</f>
        <v>130000</v>
      </c>
      <c r="HDA87" s="138">
        <f t="shared" ref="HDA87" si="4837">HCZ87+HDA86</f>
        <v>170000</v>
      </c>
      <c r="HDB87" s="138">
        <f t="shared" ref="HDB87" si="4838">HDA87+HDB86</f>
        <v>210000</v>
      </c>
      <c r="HDC87" s="138">
        <f t="shared" ref="HDC87" si="4839">HDB87+HDC86</f>
        <v>240000</v>
      </c>
      <c r="HDD87" s="138">
        <f t="shared" ref="HDD87" si="4840">HDC87+HDD86</f>
        <v>280000</v>
      </c>
      <c r="HDE87" s="138">
        <f t="shared" ref="HDE87" si="4841">HDD87+HDE86</f>
        <v>310000</v>
      </c>
      <c r="HDF87" s="138">
        <f t="shared" ref="HDF87" si="4842">HDE87+HDF86</f>
        <v>340000</v>
      </c>
      <c r="HDG87" s="138">
        <f t="shared" ref="HDG87" si="4843">HDF87+HDG86</f>
        <v>380000</v>
      </c>
      <c r="HDH87" s="129">
        <f t="shared" ref="HDH87" si="4844">HCU87</f>
        <v>10000</v>
      </c>
      <c r="HDI87" s="184" t="s">
        <v>3</v>
      </c>
      <c r="HDJ87" s="185" t="s">
        <v>84</v>
      </c>
      <c r="HDK87" s="146">
        <f>HDL87</f>
        <v>10000</v>
      </c>
      <c r="HDL87" s="137">
        <v>10000</v>
      </c>
      <c r="HDM87" s="138">
        <f t="shared" ref="HDM87:HDN87" si="4845">HDL87+HDM86</f>
        <v>40000</v>
      </c>
      <c r="HDN87" s="138">
        <f t="shared" si="4845"/>
        <v>70000</v>
      </c>
      <c r="HDO87" s="138">
        <f t="shared" ref="HDO87" si="4846">HDN87+HDO86</f>
        <v>100000</v>
      </c>
      <c r="HDP87" s="138">
        <f t="shared" ref="HDP87" si="4847">HDO87+HDP86</f>
        <v>130000</v>
      </c>
      <c r="HDQ87" s="138">
        <f t="shared" ref="HDQ87" si="4848">HDP87+HDQ86</f>
        <v>170000</v>
      </c>
      <c r="HDR87" s="138">
        <f t="shared" ref="HDR87" si="4849">HDQ87+HDR86</f>
        <v>210000</v>
      </c>
      <c r="HDS87" s="138">
        <f t="shared" ref="HDS87" si="4850">HDR87+HDS86</f>
        <v>240000</v>
      </c>
      <c r="HDT87" s="138">
        <f t="shared" ref="HDT87" si="4851">HDS87+HDT86</f>
        <v>280000</v>
      </c>
      <c r="HDU87" s="138">
        <f t="shared" ref="HDU87" si="4852">HDT87+HDU86</f>
        <v>310000</v>
      </c>
      <c r="HDV87" s="138">
        <f t="shared" ref="HDV87" si="4853">HDU87+HDV86</f>
        <v>340000</v>
      </c>
      <c r="HDW87" s="138">
        <f t="shared" ref="HDW87" si="4854">HDV87+HDW86</f>
        <v>380000</v>
      </c>
      <c r="HDX87" s="129">
        <f t="shared" ref="HDX87" si="4855">HDK87</f>
        <v>10000</v>
      </c>
      <c r="HDY87" s="184" t="s">
        <v>3</v>
      </c>
      <c r="HDZ87" s="185" t="s">
        <v>84</v>
      </c>
      <c r="HEA87" s="146">
        <f>HEB87</f>
        <v>10000</v>
      </c>
      <c r="HEB87" s="137">
        <v>10000</v>
      </c>
      <c r="HEC87" s="138">
        <f t="shared" ref="HEC87:HED87" si="4856">HEB87+HEC86</f>
        <v>40000</v>
      </c>
      <c r="HED87" s="138">
        <f t="shared" si="4856"/>
        <v>70000</v>
      </c>
      <c r="HEE87" s="138">
        <f t="shared" ref="HEE87" si="4857">HED87+HEE86</f>
        <v>100000</v>
      </c>
      <c r="HEF87" s="138">
        <f t="shared" ref="HEF87" si="4858">HEE87+HEF86</f>
        <v>130000</v>
      </c>
      <c r="HEG87" s="138">
        <f t="shared" ref="HEG87" si="4859">HEF87+HEG86</f>
        <v>170000</v>
      </c>
      <c r="HEH87" s="138">
        <f t="shared" ref="HEH87" si="4860">HEG87+HEH86</f>
        <v>210000</v>
      </c>
      <c r="HEI87" s="138">
        <f t="shared" ref="HEI87" si="4861">HEH87+HEI86</f>
        <v>240000</v>
      </c>
      <c r="HEJ87" s="138">
        <f t="shared" ref="HEJ87" si="4862">HEI87+HEJ86</f>
        <v>280000</v>
      </c>
      <c r="HEK87" s="138">
        <f t="shared" ref="HEK87" si="4863">HEJ87+HEK86</f>
        <v>310000</v>
      </c>
      <c r="HEL87" s="138">
        <f t="shared" ref="HEL87" si="4864">HEK87+HEL86</f>
        <v>340000</v>
      </c>
      <c r="HEM87" s="138">
        <f t="shared" ref="HEM87" si="4865">HEL87+HEM86</f>
        <v>380000</v>
      </c>
      <c r="HEN87" s="129">
        <f t="shared" ref="HEN87" si="4866">HEA87</f>
        <v>10000</v>
      </c>
      <c r="HEO87" s="184" t="s">
        <v>3</v>
      </c>
      <c r="HEP87" s="185" t="s">
        <v>84</v>
      </c>
      <c r="HEQ87" s="146">
        <f>HER87</f>
        <v>10000</v>
      </c>
      <c r="HER87" s="137">
        <v>10000</v>
      </c>
      <c r="HES87" s="138">
        <f t="shared" ref="HES87:HET87" si="4867">HER87+HES86</f>
        <v>40000</v>
      </c>
      <c r="HET87" s="138">
        <f t="shared" si="4867"/>
        <v>70000</v>
      </c>
      <c r="HEU87" s="138">
        <f t="shared" ref="HEU87" si="4868">HET87+HEU86</f>
        <v>100000</v>
      </c>
      <c r="HEV87" s="138">
        <f t="shared" ref="HEV87" si="4869">HEU87+HEV86</f>
        <v>130000</v>
      </c>
      <c r="HEW87" s="138">
        <f t="shared" ref="HEW87" si="4870">HEV87+HEW86</f>
        <v>170000</v>
      </c>
      <c r="HEX87" s="138">
        <f t="shared" ref="HEX87" si="4871">HEW87+HEX86</f>
        <v>210000</v>
      </c>
      <c r="HEY87" s="138">
        <f t="shared" ref="HEY87" si="4872">HEX87+HEY86</f>
        <v>240000</v>
      </c>
      <c r="HEZ87" s="138">
        <f t="shared" ref="HEZ87" si="4873">HEY87+HEZ86</f>
        <v>280000</v>
      </c>
      <c r="HFA87" s="138">
        <f t="shared" ref="HFA87" si="4874">HEZ87+HFA86</f>
        <v>310000</v>
      </c>
      <c r="HFB87" s="138">
        <f t="shared" ref="HFB87" si="4875">HFA87+HFB86</f>
        <v>340000</v>
      </c>
      <c r="HFC87" s="138">
        <f t="shared" ref="HFC87" si="4876">HFB87+HFC86</f>
        <v>380000</v>
      </c>
      <c r="HFD87" s="129">
        <f t="shared" ref="HFD87" si="4877">HEQ87</f>
        <v>10000</v>
      </c>
      <c r="HFE87" s="184" t="s">
        <v>3</v>
      </c>
      <c r="HFF87" s="185" t="s">
        <v>84</v>
      </c>
      <c r="HFG87" s="146">
        <f>HFH87</f>
        <v>10000</v>
      </c>
      <c r="HFH87" s="137">
        <v>10000</v>
      </c>
      <c r="HFI87" s="138">
        <f t="shared" ref="HFI87:HFJ87" si="4878">HFH87+HFI86</f>
        <v>40000</v>
      </c>
      <c r="HFJ87" s="138">
        <f t="shared" si="4878"/>
        <v>70000</v>
      </c>
      <c r="HFK87" s="138">
        <f t="shared" ref="HFK87" si="4879">HFJ87+HFK86</f>
        <v>100000</v>
      </c>
      <c r="HFL87" s="138">
        <f t="shared" ref="HFL87" si="4880">HFK87+HFL86</f>
        <v>130000</v>
      </c>
      <c r="HFM87" s="138">
        <f t="shared" ref="HFM87" si="4881">HFL87+HFM86</f>
        <v>170000</v>
      </c>
      <c r="HFN87" s="138">
        <f t="shared" ref="HFN87" si="4882">HFM87+HFN86</f>
        <v>210000</v>
      </c>
      <c r="HFO87" s="138">
        <f t="shared" ref="HFO87" si="4883">HFN87+HFO86</f>
        <v>240000</v>
      </c>
      <c r="HFP87" s="138">
        <f t="shared" ref="HFP87" si="4884">HFO87+HFP86</f>
        <v>280000</v>
      </c>
      <c r="HFQ87" s="138">
        <f t="shared" ref="HFQ87" si="4885">HFP87+HFQ86</f>
        <v>310000</v>
      </c>
      <c r="HFR87" s="138">
        <f t="shared" ref="HFR87" si="4886">HFQ87+HFR86</f>
        <v>340000</v>
      </c>
      <c r="HFS87" s="138">
        <f t="shared" ref="HFS87" si="4887">HFR87+HFS86</f>
        <v>380000</v>
      </c>
      <c r="HFT87" s="129">
        <f t="shared" ref="HFT87" si="4888">HFG87</f>
        <v>10000</v>
      </c>
      <c r="HFU87" s="184" t="s">
        <v>3</v>
      </c>
      <c r="HFV87" s="185" t="s">
        <v>84</v>
      </c>
      <c r="HFW87" s="146">
        <f>HFX87</f>
        <v>10000</v>
      </c>
      <c r="HFX87" s="137">
        <v>10000</v>
      </c>
      <c r="HFY87" s="138">
        <f t="shared" ref="HFY87:HFZ87" si="4889">HFX87+HFY86</f>
        <v>40000</v>
      </c>
      <c r="HFZ87" s="138">
        <f t="shared" si="4889"/>
        <v>70000</v>
      </c>
      <c r="HGA87" s="138">
        <f t="shared" ref="HGA87" si="4890">HFZ87+HGA86</f>
        <v>100000</v>
      </c>
      <c r="HGB87" s="138">
        <f t="shared" ref="HGB87" si="4891">HGA87+HGB86</f>
        <v>130000</v>
      </c>
      <c r="HGC87" s="138">
        <f t="shared" ref="HGC87" si="4892">HGB87+HGC86</f>
        <v>170000</v>
      </c>
      <c r="HGD87" s="138">
        <f t="shared" ref="HGD87" si="4893">HGC87+HGD86</f>
        <v>210000</v>
      </c>
      <c r="HGE87" s="138">
        <f t="shared" ref="HGE87" si="4894">HGD87+HGE86</f>
        <v>240000</v>
      </c>
      <c r="HGF87" s="138">
        <f t="shared" ref="HGF87" si="4895">HGE87+HGF86</f>
        <v>280000</v>
      </c>
      <c r="HGG87" s="138">
        <f t="shared" ref="HGG87" si="4896">HGF87+HGG86</f>
        <v>310000</v>
      </c>
      <c r="HGH87" s="138">
        <f t="shared" ref="HGH87" si="4897">HGG87+HGH86</f>
        <v>340000</v>
      </c>
      <c r="HGI87" s="138">
        <f t="shared" ref="HGI87" si="4898">HGH87+HGI86</f>
        <v>380000</v>
      </c>
      <c r="HGJ87" s="129">
        <f t="shared" ref="HGJ87" si="4899">HFW87</f>
        <v>10000</v>
      </c>
      <c r="HGK87" s="184" t="s">
        <v>3</v>
      </c>
      <c r="HGL87" s="185" t="s">
        <v>84</v>
      </c>
      <c r="HGM87" s="146">
        <f>HGN87</f>
        <v>10000</v>
      </c>
      <c r="HGN87" s="137">
        <v>10000</v>
      </c>
      <c r="HGO87" s="138">
        <f t="shared" ref="HGO87:HGP87" si="4900">HGN87+HGO86</f>
        <v>40000</v>
      </c>
      <c r="HGP87" s="138">
        <f t="shared" si="4900"/>
        <v>70000</v>
      </c>
      <c r="HGQ87" s="138">
        <f t="shared" ref="HGQ87" si="4901">HGP87+HGQ86</f>
        <v>100000</v>
      </c>
      <c r="HGR87" s="138">
        <f t="shared" ref="HGR87" si="4902">HGQ87+HGR86</f>
        <v>130000</v>
      </c>
      <c r="HGS87" s="138">
        <f t="shared" ref="HGS87" si="4903">HGR87+HGS86</f>
        <v>170000</v>
      </c>
      <c r="HGT87" s="138">
        <f t="shared" ref="HGT87" si="4904">HGS87+HGT86</f>
        <v>210000</v>
      </c>
      <c r="HGU87" s="138">
        <f t="shared" ref="HGU87" si="4905">HGT87+HGU86</f>
        <v>240000</v>
      </c>
      <c r="HGV87" s="138">
        <f t="shared" ref="HGV87" si="4906">HGU87+HGV86</f>
        <v>280000</v>
      </c>
      <c r="HGW87" s="138">
        <f t="shared" ref="HGW87" si="4907">HGV87+HGW86</f>
        <v>310000</v>
      </c>
      <c r="HGX87" s="138">
        <f t="shared" ref="HGX87" si="4908">HGW87+HGX86</f>
        <v>340000</v>
      </c>
      <c r="HGY87" s="138">
        <f t="shared" ref="HGY87" si="4909">HGX87+HGY86</f>
        <v>380000</v>
      </c>
      <c r="HGZ87" s="129">
        <f t="shared" ref="HGZ87" si="4910">HGM87</f>
        <v>10000</v>
      </c>
      <c r="HHA87" s="184" t="s">
        <v>3</v>
      </c>
      <c r="HHB87" s="185" t="s">
        <v>84</v>
      </c>
      <c r="HHC87" s="146">
        <f>HHD87</f>
        <v>10000</v>
      </c>
      <c r="HHD87" s="137">
        <v>10000</v>
      </c>
      <c r="HHE87" s="138">
        <f t="shared" ref="HHE87:HHF87" si="4911">HHD87+HHE86</f>
        <v>40000</v>
      </c>
      <c r="HHF87" s="138">
        <f t="shared" si="4911"/>
        <v>70000</v>
      </c>
      <c r="HHG87" s="138">
        <f t="shared" ref="HHG87" si="4912">HHF87+HHG86</f>
        <v>100000</v>
      </c>
      <c r="HHH87" s="138">
        <f t="shared" ref="HHH87" si="4913">HHG87+HHH86</f>
        <v>130000</v>
      </c>
      <c r="HHI87" s="138">
        <f t="shared" ref="HHI87" si="4914">HHH87+HHI86</f>
        <v>170000</v>
      </c>
      <c r="HHJ87" s="138">
        <f t="shared" ref="HHJ87" si="4915">HHI87+HHJ86</f>
        <v>210000</v>
      </c>
      <c r="HHK87" s="138">
        <f t="shared" ref="HHK87" si="4916">HHJ87+HHK86</f>
        <v>240000</v>
      </c>
      <c r="HHL87" s="138">
        <f t="shared" ref="HHL87" si="4917">HHK87+HHL86</f>
        <v>280000</v>
      </c>
      <c r="HHM87" s="138">
        <f t="shared" ref="HHM87" si="4918">HHL87+HHM86</f>
        <v>310000</v>
      </c>
      <c r="HHN87" s="138">
        <f t="shared" ref="HHN87" si="4919">HHM87+HHN86</f>
        <v>340000</v>
      </c>
      <c r="HHO87" s="138">
        <f t="shared" ref="HHO87" si="4920">HHN87+HHO86</f>
        <v>380000</v>
      </c>
      <c r="HHP87" s="129">
        <f t="shared" ref="HHP87" si="4921">HHC87</f>
        <v>10000</v>
      </c>
      <c r="HHQ87" s="184" t="s">
        <v>3</v>
      </c>
      <c r="HHR87" s="185" t="s">
        <v>84</v>
      </c>
      <c r="HHS87" s="146">
        <f>HHT87</f>
        <v>10000</v>
      </c>
      <c r="HHT87" s="137">
        <v>10000</v>
      </c>
      <c r="HHU87" s="138">
        <f t="shared" ref="HHU87:HHV87" si="4922">HHT87+HHU86</f>
        <v>40000</v>
      </c>
      <c r="HHV87" s="138">
        <f t="shared" si="4922"/>
        <v>70000</v>
      </c>
      <c r="HHW87" s="138">
        <f t="shared" ref="HHW87" si="4923">HHV87+HHW86</f>
        <v>100000</v>
      </c>
      <c r="HHX87" s="138">
        <f t="shared" ref="HHX87" si="4924">HHW87+HHX86</f>
        <v>130000</v>
      </c>
      <c r="HHY87" s="138">
        <f t="shared" ref="HHY87" si="4925">HHX87+HHY86</f>
        <v>170000</v>
      </c>
      <c r="HHZ87" s="138">
        <f t="shared" ref="HHZ87" si="4926">HHY87+HHZ86</f>
        <v>210000</v>
      </c>
      <c r="HIA87" s="138">
        <f t="shared" ref="HIA87" si="4927">HHZ87+HIA86</f>
        <v>240000</v>
      </c>
      <c r="HIB87" s="138">
        <f t="shared" ref="HIB87" si="4928">HIA87+HIB86</f>
        <v>280000</v>
      </c>
      <c r="HIC87" s="138">
        <f t="shared" ref="HIC87" si="4929">HIB87+HIC86</f>
        <v>310000</v>
      </c>
      <c r="HID87" s="138">
        <f t="shared" ref="HID87" si="4930">HIC87+HID86</f>
        <v>340000</v>
      </c>
      <c r="HIE87" s="138">
        <f t="shared" ref="HIE87" si="4931">HID87+HIE86</f>
        <v>380000</v>
      </c>
      <c r="HIF87" s="129">
        <f t="shared" ref="HIF87" si="4932">HHS87</f>
        <v>10000</v>
      </c>
      <c r="HIG87" s="184" t="s">
        <v>3</v>
      </c>
      <c r="HIH87" s="185" t="s">
        <v>84</v>
      </c>
      <c r="HII87" s="146">
        <f>HIJ87</f>
        <v>10000</v>
      </c>
      <c r="HIJ87" s="137">
        <v>10000</v>
      </c>
      <c r="HIK87" s="138">
        <f t="shared" ref="HIK87:HIL87" si="4933">HIJ87+HIK86</f>
        <v>40000</v>
      </c>
      <c r="HIL87" s="138">
        <f t="shared" si="4933"/>
        <v>70000</v>
      </c>
      <c r="HIM87" s="138">
        <f t="shared" ref="HIM87" si="4934">HIL87+HIM86</f>
        <v>100000</v>
      </c>
      <c r="HIN87" s="138">
        <f t="shared" ref="HIN87" si="4935">HIM87+HIN86</f>
        <v>130000</v>
      </c>
      <c r="HIO87" s="138">
        <f t="shared" ref="HIO87" si="4936">HIN87+HIO86</f>
        <v>170000</v>
      </c>
      <c r="HIP87" s="138">
        <f t="shared" ref="HIP87" si="4937">HIO87+HIP86</f>
        <v>210000</v>
      </c>
      <c r="HIQ87" s="138">
        <f t="shared" ref="HIQ87" si="4938">HIP87+HIQ86</f>
        <v>240000</v>
      </c>
      <c r="HIR87" s="138">
        <f t="shared" ref="HIR87" si="4939">HIQ87+HIR86</f>
        <v>280000</v>
      </c>
      <c r="HIS87" s="138">
        <f t="shared" ref="HIS87" si="4940">HIR87+HIS86</f>
        <v>310000</v>
      </c>
      <c r="HIT87" s="138">
        <f t="shared" ref="HIT87" si="4941">HIS87+HIT86</f>
        <v>340000</v>
      </c>
      <c r="HIU87" s="138">
        <f t="shared" ref="HIU87" si="4942">HIT87+HIU86</f>
        <v>380000</v>
      </c>
      <c r="HIV87" s="129">
        <f t="shared" ref="HIV87" si="4943">HII87</f>
        <v>10000</v>
      </c>
      <c r="HIW87" s="184" t="s">
        <v>3</v>
      </c>
      <c r="HIX87" s="185" t="s">
        <v>84</v>
      </c>
      <c r="HIY87" s="146">
        <f>HIZ87</f>
        <v>10000</v>
      </c>
      <c r="HIZ87" s="137">
        <v>10000</v>
      </c>
      <c r="HJA87" s="138">
        <f t="shared" ref="HJA87:HJB87" si="4944">HIZ87+HJA86</f>
        <v>40000</v>
      </c>
      <c r="HJB87" s="138">
        <f t="shared" si="4944"/>
        <v>70000</v>
      </c>
      <c r="HJC87" s="138">
        <f t="shared" ref="HJC87" si="4945">HJB87+HJC86</f>
        <v>100000</v>
      </c>
      <c r="HJD87" s="138">
        <f t="shared" ref="HJD87" si="4946">HJC87+HJD86</f>
        <v>130000</v>
      </c>
      <c r="HJE87" s="138">
        <f t="shared" ref="HJE87" si="4947">HJD87+HJE86</f>
        <v>170000</v>
      </c>
      <c r="HJF87" s="138">
        <f t="shared" ref="HJF87" si="4948">HJE87+HJF86</f>
        <v>210000</v>
      </c>
      <c r="HJG87" s="138">
        <f t="shared" ref="HJG87" si="4949">HJF87+HJG86</f>
        <v>240000</v>
      </c>
      <c r="HJH87" s="138">
        <f t="shared" ref="HJH87" si="4950">HJG87+HJH86</f>
        <v>280000</v>
      </c>
      <c r="HJI87" s="138">
        <f t="shared" ref="HJI87" si="4951">HJH87+HJI86</f>
        <v>310000</v>
      </c>
      <c r="HJJ87" s="138">
        <f t="shared" ref="HJJ87" si="4952">HJI87+HJJ86</f>
        <v>340000</v>
      </c>
      <c r="HJK87" s="138">
        <f t="shared" ref="HJK87" si="4953">HJJ87+HJK86</f>
        <v>380000</v>
      </c>
      <c r="HJL87" s="129">
        <f t="shared" ref="HJL87" si="4954">HIY87</f>
        <v>10000</v>
      </c>
      <c r="HJM87" s="184" t="s">
        <v>3</v>
      </c>
      <c r="HJN87" s="185" t="s">
        <v>84</v>
      </c>
      <c r="HJO87" s="146">
        <f>HJP87</f>
        <v>10000</v>
      </c>
      <c r="HJP87" s="137">
        <v>10000</v>
      </c>
      <c r="HJQ87" s="138">
        <f t="shared" ref="HJQ87:HJR87" si="4955">HJP87+HJQ86</f>
        <v>40000</v>
      </c>
      <c r="HJR87" s="138">
        <f t="shared" si="4955"/>
        <v>70000</v>
      </c>
      <c r="HJS87" s="138">
        <f t="shared" ref="HJS87" si="4956">HJR87+HJS86</f>
        <v>100000</v>
      </c>
      <c r="HJT87" s="138">
        <f t="shared" ref="HJT87" si="4957">HJS87+HJT86</f>
        <v>130000</v>
      </c>
      <c r="HJU87" s="138">
        <f t="shared" ref="HJU87" si="4958">HJT87+HJU86</f>
        <v>170000</v>
      </c>
      <c r="HJV87" s="138">
        <f t="shared" ref="HJV87" si="4959">HJU87+HJV86</f>
        <v>210000</v>
      </c>
      <c r="HJW87" s="138">
        <f t="shared" ref="HJW87" si="4960">HJV87+HJW86</f>
        <v>240000</v>
      </c>
      <c r="HJX87" s="138">
        <f t="shared" ref="HJX87" si="4961">HJW87+HJX86</f>
        <v>280000</v>
      </c>
      <c r="HJY87" s="138">
        <f t="shared" ref="HJY87" si="4962">HJX87+HJY86</f>
        <v>310000</v>
      </c>
      <c r="HJZ87" s="138">
        <f t="shared" ref="HJZ87" si="4963">HJY87+HJZ86</f>
        <v>340000</v>
      </c>
      <c r="HKA87" s="138">
        <f t="shared" ref="HKA87" si="4964">HJZ87+HKA86</f>
        <v>380000</v>
      </c>
      <c r="HKB87" s="129">
        <f t="shared" ref="HKB87" si="4965">HJO87</f>
        <v>10000</v>
      </c>
      <c r="HKC87" s="184" t="s">
        <v>3</v>
      </c>
      <c r="HKD87" s="185" t="s">
        <v>84</v>
      </c>
      <c r="HKE87" s="146">
        <f>HKF87</f>
        <v>10000</v>
      </c>
      <c r="HKF87" s="137">
        <v>10000</v>
      </c>
      <c r="HKG87" s="138">
        <f t="shared" ref="HKG87:HKH87" si="4966">HKF87+HKG86</f>
        <v>40000</v>
      </c>
      <c r="HKH87" s="138">
        <f t="shared" si="4966"/>
        <v>70000</v>
      </c>
      <c r="HKI87" s="138">
        <f t="shared" ref="HKI87" si="4967">HKH87+HKI86</f>
        <v>100000</v>
      </c>
      <c r="HKJ87" s="138">
        <f t="shared" ref="HKJ87" si="4968">HKI87+HKJ86</f>
        <v>130000</v>
      </c>
      <c r="HKK87" s="138">
        <f t="shared" ref="HKK87" si="4969">HKJ87+HKK86</f>
        <v>170000</v>
      </c>
      <c r="HKL87" s="138">
        <f t="shared" ref="HKL87" si="4970">HKK87+HKL86</f>
        <v>210000</v>
      </c>
      <c r="HKM87" s="138">
        <f t="shared" ref="HKM87" si="4971">HKL87+HKM86</f>
        <v>240000</v>
      </c>
      <c r="HKN87" s="138">
        <f t="shared" ref="HKN87" si="4972">HKM87+HKN86</f>
        <v>280000</v>
      </c>
      <c r="HKO87" s="138">
        <f t="shared" ref="HKO87" si="4973">HKN87+HKO86</f>
        <v>310000</v>
      </c>
      <c r="HKP87" s="138">
        <f t="shared" ref="HKP87" si="4974">HKO87+HKP86</f>
        <v>340000</v>
      </c>
      <c r="HKQ87" s="138">
        <f t="shared" ref="HKQ87" si="4975">HKP87+HKQ86</f>
        <v>380000</v>
      </c>
      <c r="HKR87" s="129">
        <f t="shared" ref="HKR87" si="4976">HKE87</f>
        <v>10000</v>
      </c>
      <c r="HKS87" s="184" t="s">
        <v>3</v>
      </c>
      <c r="HKT87" s="185" t="s">
        <v>84</v>
      </c>
      <c r="HKU87" s="146">
        <f>HKV87</f>
        <v>10000</v>
      </c>
      <c r="HKV87" s="137">
        <v>10000</v>
      </c>
      <c r="HKW87" s="138">
        <f t="shared" ref="HKW87:HKX87" si="4977">HKV87+HKW86</f>
        <v>40000</v>
      </c>
      <c r="HKX87" s="138">
        <f t="shared" si="4977"/>
        <v>70000</v>
      </c>
      <c r="HKY87" s="138">
        <f t="shared" ref="HKY87" si="4978">HKX87+HKY86</f>
        <v>100000</v>
      </c>
      <c r="HKZ87" s="138">
        <f t="shared" ref="HKZ87" si="4979">HKY87+HKZ86</f>
        <v>130000</v>
      </c>
      <c r="HLA87" s="138">
        <f t="shared" ref="HLA87" si="4980">HKZ87+HLA86</f>
        <v>170000</v>
      </c>
      <c r="HLB87" s="138">
        <f t="shared" ref="HLB87" si="4981">HLA87+HLB86</f>
        <v>210000</v>
      </c>
      <c r="HLC87" s="138">
        <f t="shared" ref="HLC87" si="4982">HLB87+HLC86</f>
        <v>240000</v>
      </c>
      <c r="HLD87" s="138">
        <f t="shared" ref="HLD87" si="4983">HLC87+HLD86</f>
        <v>280000</v>
      </c>
      <c r="HLE87" s="138">
        <f t="shared" ref="HLE87" si="4984">HLD87+HLE86</f>
        <v>310000</v>
      </c>
      <c r="HLF87" s="138">
        <f t="shared" ref="HLF87" si="4985">HLE87+HLF86</f>
        <v>340000</v>
      </c>
      <c r="HLG87" s="138">
        <f t="shared" ref="HLG87" si="4986">HLF87+HLG86</f>
        <v>380000</v>
      </c>
      <c r="HLH87" s="129">
        <f t="shared" ref="HLH87" si="4987">HKU87</f>
        <v>10000</v>
      </c>
      <c r="HLI87" s="184" t="s">
        <v>3</v>
      </c>
      <c r="HLJ87" s="185" t="s">
        <v>84</v>
      </c>
      <c r="HLK87" s="146">
        <f>HLL87</f>
        <v>10000</v>
      </c>
      <c r="HLL87" s="137">
        <v>10000</v>
      </c>
      <c r="HLM87" s="138">
        <f t="shared" ref="HLM87:HLN87" si="4988">HLL87+HLM86</f>
        <v>40000</v>
      </c>
      <c r="HLN87" s="138">
        <f t="shared" si="4988"/>
        <v>70000</v>
      </c>
      <c r="HLO87" s="138">
        <f t="shared" ref="HLO87" si="4989">HLN87+HLO86</f>
        <v>100000</v>
      </c>
      <c r="HLP87" s="138">
        <f t="shared" ref="HLP87" si="4990">HLO87+HLP86</f>
        <v>130000</v>
      </c>
      <c r="HLQ87" s="138">
        <f t="shared" ref="HLQ87" si="4991">HLP87+HLQ86</f>
        <v>170000</v>
      </c>
      <c r="HLR87" s="138">
        <f t="shared" ref="HLR87" si="4992">HLQ87+HLR86</f>
        <v>210000</v>
      </c>
      <c r="HLS87" s="138">
        <f t="shared" ref="HLS87" si="4993">HLR87+HLS86</f>
        <v>240000</v>
      </c>
      <c r="HLT87" s="138">
        <f t="shared" ref="HLT87" si="4994">HLS87+HLT86</f>
        <v>280000</v>
      </c>
      <c r="HLU87" s="138">
        <f t="shared" ref="HLU87" si="4995">HLT87+HLU86</f>
        <v>310000</v>
      </c>
      <c r="HLV87" s="138">
        <f t="shared" ref="HLV87" si="4996">HLU87+HLV86</f>
        <v>340000</v>
      </c>
      <c r="HLW87" s="138">
        <f t="shared" ref="HLW87" si="4997">HLV87+HLW86</f>
        <v>380000</v>
      </c>
      <c r="HLX87" s="129">
        <f t="shared" ref="HLX87" si="4998">HLK87</f>
        <v>10000</v>
      </c>
      <c r="HLY87" s="184" t="s">
        <v>3</v>
      </c>
      <c r="HLZ87" s="185" t="s">
        <v>84</v>
      </c>
      <c r="HMA87" s="146">
        <f>HMB87</f>
        <v>10000</v>
      </c>
      <c r="HMB87" s="137">
        <v>10000</v>
      </c>
      <c r="HMC87" s="138">
        <f t="shared" ref="HMC87:HMD87" si="4999">HMB87+HMC86</f>
        <v>40000</v>
      </c>
      <c r="HMD87" s="138">
        <f t="shared" si="4999"/>
        <v>70000</v>
      </c>
      <c r="HME87" s="138">
        <f t="shared" ref="HME87" si="5000">HMD87+HME86</f>
        <v>100000</v>
      </c>
      <c r="HMF87" s="138">
        <f t="shared" ref="HMF87" si="5001">HME87+HMF86</f>
        <v>130000</v>
      </c>
      <c r="HMG87" s="138">
        <f t="shared" ref="HMG87" si="5002">HMF87+HMG86</f>
        <v>170000</v>
      </c>
      <c r="HMH87" s="138">
        <f t="shared" ref="HMH87" si="5003">HMG87+HMH86</f>
        <v>210000</v>
      </c>
      <c r="HMI87" s="138">
        <f t="shared" ref="HMI87" si="5004">HMH87+HMI86</f>
        <v>240000</v>
      </c>
      <c r="HMJ87" s="138">
        <f t="shared" ref="HMJ87" si="5005">HMI87+HMJ86</f>
        <v>280000</v>
      </c>
      <c r="HMK87" s="138">
        <f t="shared" ref="HMK87" si="5006">HMJ87+HMK86</f>
        <v>310000</v>
      </c>
      <c r="HML87" s="138">
        <f t="shared" ref="HML87" si="5007">HMK87+HML86</f>
        <v>340000</v>
      </c>
      <c r="HMM87" s="138">
        <f t="shared" ref="HMM87" si="5008">HML87+HMM86</f>
        <v>380000</v>
      </c>
      <c r="HMN87" s="129">
        <f t="shared" ref="HMN87" si="5009">HMA87</f>
        <v>10000</v>
      </c>
      <c r="HMO87" s="184" t="s">
        <v>3</v>
      </c>
      <c r="HMP87" s="185" t="s">
        <v>84</v>
      </c>
      <c r="HMQ87" s="146">
        <f>HMR87</f>
        <v>10000</v>
      </c>
      <c r="HMR87" s="137">
        <v>10000</v>
      </c>
      <c r="HMS87" s="138">
        <f t="shared" ref="HMS87:HMT87" si="5010">HMR87+HMS86</f>
        <v>40000</v>
      </c>
      <c r="HMT87" s="138">
        <f t="shared" si="5010"/>
        <v>70000</v>
      </c>
      <c r="HMU87" s="138">
        <f t="shared" ref="HMU87" si="5011">HMT87+HMU86</f>
        <v>100000</v>
      </c>
      <c r="HMV87" s="138">
        <f t="shared" ref="HMV87" si="5012">HMU87+HMV86</f>
        <v>130000</v>
      </c>
      <c r="HMW87" s="138">
        <f t="shared" ref="HMW87" si="5013">HMV87+HMW86</f>
        <v>170000</v>
      </c>
      <c r="HMX87" s="138">
        <f t="shared" ref="HMX87" si="5014">HMW87+HMX86</f>
        <v>210000</v>
      </c>
      <c r="HMY87" s="138">
        <f t="shared" ref="HMY87" si="5015">HMX87+HMY86</f>
        <v>240000</v>
      </c>
      <c r="HMZ87" s="138">
        <f t="shared" ref="HMZ87" si="5016">HMY87+HMZ86</f>
        <v>280000</v>
      </c>
      <c r="HNA87" s="138">
        <f t="shared" ref="HNA87" si="5017">HMZ87+HNA86</f>
        <v>310000</v>
      </c>
      <c r="HNB87" s="138">
        <f t="shared" ref="HNB87" si="5018">HNA87+HNB86</f>
        <v>340000</v>
      </c>
      <c r="HNC87" s="138">
        <f t="shared" ref="HNC87" si="5019">HNB87+HNC86</f>
        <v>380000</v>
      </c>
      <c r="HND87" s="129">
        <f t="shared" ref="HND87" si="5020">HMQ87</f>
        <v>10000</v>
      </c>
      <c r="HNE87" s="184" t="s">
        <v>3</v>
      </c>
      <c r="HNF87" s="185" t="s">
        <v>84</v>
      </c>
      <c r="HNG87" s="146">
        <f>HNH87</f>
        <v>10000</v>
      </c>
      <c r="HNH87" s="137">
        <v>10000</v>
      </c>
      <c r="HNI87" s="138">
        <f t="shared" ref="HNI87:HNJ87" si="5021">HNH87+HNI86</f>
        <v>40000</v>
      </c>
      <c r="HNJ87" s="138">
        <f t="shared" si="5021"/>
        <v>70000</v>
      </c>
      <c r="HNK87" s="138">
        <f t="shared" ref="HNK87" si="5022">HNJ87+HNK86</f>
        <v>100000</v>
      </c>
      <c r="HNL87" s="138">
        <f t="shared" ref="HNL87" si="5023">HNK87+HNL86</f>
        <v>130000</v>
      </c>
      <c r="HNM87" s="138">
        <f t="shared" ref="HNM87" si="5024">HNL87+HNM86</f>
        <v>170000</v>
      </c>
      <c r="HNN87" s="138">
        <f t="shared" ref="HNN87" si="5025">HNM87+HNN86</f>
        <v>210000</v>
      </c>
      <c r="HNO87" s="138">
        <f t="shared" ref="HNO87" si="5026">HNN87+HNO86</f>
        <v>240000</v>
      </c>
      <c r="HNP87" s="138">
        <f t="shared" ref="HNP87" si="5027">HNO87+HNP86</f>
        <v>280000</v>
      </c>
      <c r="HNQ87" s="138">
        <f t="shared" ref="HNQ87" si="5028">HNP87+HNQ86</f>
        <v>310000</v>
      </c>
      <c r="HNR87" s="138">
        <f t="shared" ref="HNR87" si="5029">HNQ87+HNR86</f>
        <v>340000</v>
      </c>
      <c r="HNS87" s="138">
        <f t="shared" ref="HNS87" si="5030">HNR87+HNS86</f>
        <v>380000</v>
      </c>
      <c r="HNT87" s="129">
        <f t="shared" ref="HNT87" si="5031">HNG87</f>
        <v>10000</v>
      </c>
      <c r="HNU87" s="184" t="s">
        <v>3</v>
      </c>
      <c r="HNV87" s="185" t="s">
        <v>84</v>
      </c>
      <c r="HNW87" s="146">
        <f>HNX87</f>
        <v>10000</v>
      </c>
      <c r="HNX87" s="137">
        <v>10000</v>
      </c>
      <c r="HNY87" s="138">
        <f t="shared" ref="HNY87:HNZ87" si="5032">HNX87+HNY86</f>
        <v>40000</v>
      </c>
      <c r="HNZ87" s="138">
        <f t="shared" si="5032"/>
        <v>70000</v>
      </c>
      <c r="HOA87" s="138">
        <f t="shared" ref="HOA87" si="5033">HNZ87+HOA86</f>
        <v>100000</v>
      </c>
      <c r="HOB87" s="138">
        <f t="shared" ref="HOB87" si="5034">HOA87+HOB86</f>
        <v>130000</v>
      </c>
      <c r="HOC87" s="138">
        <f t="shared" ref="HOC87" si="5035">HOB87+HOC86</f>
        <v>170000</v>
      </c>
      <c r="HOD87" s="138">
        <f t="shared" ref="HOD87" si="5036">HOC87+HOD86</f>
        <v>210000</v>
      </c>
      <c r="HOE87" s="138">
        <f t="shared" ref="HOE87" si="5037">HOD87+HOE86</f>
        <v>240000</v>
      </c>
      <c r="HOF87" s="138">
        <f t="shared" ref="HOF87" si="5038">HOE87+HOF86</f>
        <v>280000</v>
      </c>
      <c r="HOG87" s="138">
        <f t="shared" ref="HOG87" si="5039">HOF87+HOG86</f>
        <v>310000</v>
      </c>
      <c r="HOH87" s="138">
        <f t="shared" ref="HOH87" si="5040">HOG87+HOH86</f>
        <v>340000</v>
      </c>
      <c r="HOI87" s="138">
        <f t="shared" ref="HOI87" si="5041">HOH87+HOI86</f>
        <v>380000</v>
      </c>
      <c r="HOJ87" s="129">
        <f t="shared" ref="HOJ87" si="5042">HNW87</f>
        <v>10000</v>
      </c>
      <c r="HOK87" s="184" t="s">
        <v>3</v>
      </c>
      <c r="HOL87" s="185" t="s">
        <v>84</v>
      </c>
      <c r="HOM87" s="146">
        <f>HON87</f>
        <v>10000</v>
      </c>
      <c r="HON87" s="137">
        <v>10000</v>
      </c>
      <c r="HOO87" s="138">
        <f t="shared" ref="HOO87:HOP87" si="5043">HON87+HOO86</f>
        <v>40000</v>
      </c>
      <c r="HOP87" s="138">
        <f t="shared" si="5043"/>
        <v>70000</v>
      </c>
      <c r="HOQ87" s="138">
        <f t="shared" ref="HOQ87" si="5044">HOP87+HOQ86</f>
        <v>100000</v>
      </c>
      <c r="HOR87" s="138">
        <f t="shared" ref="HOR87" si="5045">HOQ87+HOR86</f>
        <v>130000</v>
      </c>
      <c r="HOS87" s="138">
        <f t="shared" ref="HOS87" si="5046">HOR87+HOS86</f>
        <v>170000</v>
      </c>
      <c r="HOT87" s="138">
        <f t="shared" ref="HOT87" si="5047">HOS87+HOT86</f>
        <v>210000</v>
      </c>
      <c r="HOU87" s="138">
        <f t="shared" ref="HOU87" si="5048">HOT87+HOU86</f>
        <v>240000</v>
      </c>
      <c r="HOV87" s="138">
        <f t="shared" ref="HOV87" si="5049">HOU87+HOV86</f>
        <v>280000</v>
      </c>
      <c r="HOW87" s="138">
        <f t="shared" ref="HOW87" si="5050">HOV87+HOW86</f>
        <v>310000</v>
      </c>
      <c r="HOX87" s="138">
        <f t="shared" ref="HOX87" si="5051">HOW87+HOX86</f>
        <v>340000</v>
      </c>
      <c r="HOY87" s="138">
        <f t="shared" ref="HOY87" si="5052">HOX87+HOY86</f>
        <v>380000</v>
      </c>
      <c r="HOZ87" s="129">
        <f t="shared" ref="HOZ87" si="5053">HOM87</f>
        <v>10000</v>
      </c>
      <c r="HPA87" s="184" t="s">
        <v>3</v>
      </c>
      <c r="HPB87" s="185" t="s">
        <v>84</v>
      </c>
      <c r="HPC87" s="146">
        <f>HPD87</f>
        <v>10000</v>
      </c>
      <c r="HPD87" s="137">
        <v>10000</v>
      </c>
      <c r="HPE87" s="138">
        <f t="shared" ref="HPE87:HPF87" si="5054">HPD87+HPE86</f>
        <v>40000</v>
      </c>
      <c r="HPF87" s="138">
        <f t="shared" si="5054"/>
        <v>70000</v>
      </c>
      <c r="HPG87" s="138">
        <f t="shared" ref="HPG87" si="5055">HPF87+HPG86</f>
        <v>100000</v>
      </c>
      <c r="HPH87" s="138">
        <f t="shared" ref="HPH87" si="5056">HPG87+HPH86</f>
        <v>130000</v>
      </c>
      <c r="HPI87" s="138">
        <f t="shared" ref="HPI87" si="5057">HPH87+HPI86</f>
        <v>170000</v>
      </c>
      <c r="HPJ87" s="138">
        <f t="shared" ref="HPJ87" si="5058">HPI87+HPJ86</f>
        <v>210000</v>
      </c>
      <c r="HPK87" s="138">
        <f t="shared" ref="HPK87" si="5059">HPJ87+HPK86</f>
        <v>240000</v>
      </c>
      <c r="HPL87" s="138">
        <f t="shared" ref="HPL87" si="5060">HPK87+HPL86</f>
        <v>280000</v>
      </c>
      <c r="HPM87" s="138">
        <f t="shared" ref="HPM87" si="5061">HPL87+HPM86</f>
        <v>310000</v>
      </c>
      <c r="HPN87" s="138">
        <f t="shared" ref="HPN87" si="5062">HPM87+HPN86</f>
        <v>340000</v>
      </c>
      <c r="HPO87" s="138">
        <f t="shared" ref="HPO87" si="5063">HPN87+HPO86</f>
        <v>380000</v>
      </c>
      <c r="HPP87" s="129">
        <f t="shared" ref="HPP87" si="5064">HPC87</f>
        <v>10000</v>
      </c>
      <c r="HPQ87" s="184" t="s">
        <v>3</v>
      </c>
      <c r="HPR87" s="185" t="s">
        <v>84</v>
      </c>
      <c r="HPS87" s="146">
        <f>HPT87</f>
        <v>10000</v>
      </c>
      <c r="HPT87" s="137">
        <v>10000</v>
      </c>
      <c r="HPU87" s="138">
        <f t="shared" ref="HPU87:HPV87" si="5065">HPT87+HPU86</f>
        <v>40000</v>
      </c>
      <c r="HPV87" s="138">
        <f t="shared" si="5065"/>
        <v>70000</v>
      </c>
      <c r="HPW87" s="138">
        <f t="shared" ref="HPW87" si="5066">HPV87+HPW86</f>
        <v>100000</v>
      </c>
      <c r="HPX87" s="138">
        <f t="shared" ref="HPX87" si="5067">HPW87+HPX86</f>
        <v>130000</v>
      </c>
      <c r="HPY87" s="138">
        <f t="shared" ref="HPY87" si="5068">HPX87+HPY86</f>
        <v>170000</v>
      </c>
      <c r="HPZ87" s="138">
        <f t="shared" ref="HPZ87" si="5069">HPY87+HPZ86</f>
        <v>210000</v>
      </c>
      <c r="HQA87" s="138">
        <f t="shared" ref="HQA87" si="5070">HPZ87+HQA86</f>
        <v>240000</v>
      </c>
      <c r="HQB87" s="138">
        <f t="shared" ref="HQB87" si="5071">HQA87+HQB86</f>
        <v>280000</v>
      </c>
      <c r="HQC87" s="138">
        <f t="shared" ref="HQC87" si="5072">HQB87+HQC86</f>
        <v>310000</v>
      </c>
      <c r="HQD87" s="138">
        <f t="shared" ref="HQD87" si="5073">HQC87+HQD86</f>
        <v>340000</v>
      </c>
      <c r="HQE87" s="138">
        <f t="shared" ref="HQE87" si="5074">HQD87+HQE86</f>
        <v>380000</v>
      </c>
      <c r="HQF87" s="129">
        <f t="shared" ref="HQF87" si="5075">HPS87</f>
        <v>10000</v>
      </c>
      <c r="HQG87" s="184" t="s">
        <v>3</v>
      </c>
      <c r="HQH87" s="185" t="s">
        <v>84</v>
      </c>
      <c r="HQI87" s="146">
        <f>HQJ87</f>
        <v>10000</v>
      </c>
      <c r="HQJ87" s="137">
        <v>10000</v>
      </c>
      <c r="HQK87" s="138">
        <f t="shared" ref="HQK87:HQL87" si="5076">HQJ87+HQK86</f>
        <v>40000</v>
      </c>
      <c r="HQL87" s="138">
        <f t="shared" si="5076"/>
        <v>70000</v>
      </c>
      <c r="HQM87" s="138">
        <f t="shared" ref="HQM87" si="5077">HQL87+HQM86</f>
        <v>100000</v>
      </c>
      <c r="HQN87" s="138">
        <f t="shared" ref="HQN87" si="5078">HQM87+HQN86</f>
        <v>130000</v>
      </c>
      <c r="HQO87" s="138">
        <f t="shared" ref="HQO87" si="5079">HQN87+HQO86</f>
        <v>170000</v>
      </c>
      <c r="HQP87" s="138">
        <f t="shared" ref="HQP87" si="5080">HQO87+HQP86</f>
        <v>210000</v>
      </c>
      <c r="HQQ87" s="138">
        <f t="shared" ref="HQQ87" si="5081">HQP87+HQQ86</f>
        <v>240000</v>
      </c>
      <c r="HQR87" s="138">
        <f t="shared" ref="HQR87" si="5082">HQQ87+HQR86</f>
        <v>280000</v>
      </c>
      <c r="HQS87" s="138">
        <f t="shared" ref="HQS87" si="5083">HQR87+HQS86</f>
        <v>310000</v>
      </c>
      <c r="HQT87" s="138">
        <f t="shared" ref="HQT87" si="5084">HQS87+HQT86</f>
        <v>340000</v>
      </c>
      <c r="HQU87" s="138">
        <f t="shared" ref="HQU87" si="5085">HQT87+HQU86</f>
        <v>380000</v>
      </c>
      <c r="HQV87" s="129">
        <f t="shared" ref="HQV87" si="5086">HQI87</f>
        <v>10000</v>
      </c>
      <c r="HQW87" s="184" t="s">
        <v>3</v>
      </c>
      <c r="HQX87" s="185" t="s">
        <v>84</v>
      </c>
      <c r="HQY87" s="146">
        <f>HQZ87</f>
        <v>10000</v>
      </c>
      <c r="HQZ87" s="137">
        <v>10000</v>
      </c>
      <c r="HRA87" s="138">
        <f t="shared" ref="HRA87:HRB87" si="5087">HQZ87+HRA86</f>
        <v>40000</v>
      </c>
      <c r="HRB87" s="138">
        <f t="shared" si="5087"/>
        <v>70000</v>
      </c>
      <c r="HRC87" s="138">
        <f t="shared" ref="HRC87" si="5088">HRB87+HRC86</f>
        <v>100000</v>
      </c>
      <c r="HRD87" s="138">
        <f t="shared" ref="HRD87" si="5089">HRC87+HRD86</f>
        <v>130000</v>
      </c>
      <c r="HRE87" s="138">
        <f t="shared" ref="HRE87" si="5090">HRD87+HRE86</f>
        <v>170000</v>
      </c>
      <c r="HRF87" s="138">
        <f t="shared" ref="HRF87" si="5091">HRE87+HRF86</f>
        <v>210000</v>
      </c>
      <c r="HRG87" s="138">
        <f t="shared" ref="HRG87" si="5092">HRF87+HRG86</f>
        <v>240000</v>
      </c>
      <c r="HRH87" s="138">
        <f t="shared" ref="HRH87" si="5093">HRG87+HRH86</f>
        <v>280000</v>
      </c>
      <c r="HRI87" s="138">
        <f t="shared" ref="HRI87" si="5094">HRH87+HRI86</f>
        <v>310000</v>
      </c>
      <c r="HRJ87" s="138">
        <f t="shared" ref="HRJ87" si="5095">HRI87+HRJ86</f>
        <v>340000</v>
      </c>
      <c r="HRK87" s="138">
        <f t="shared" ref="HRK87" si="5096">HRJ87+HRK86</f>
        <v>380000</v>
      </c>
      <c r="HRL87" s="129">
        <f t="shared" ref="HRL87" si="5097">HQY87</f>
        <v>10000</v>
      </c>
      <c r="HRM87" s="184" t="s">
        <v>3</v>
      </c>
      <c r="HRN87" s="185" t="s">
        <v>84</v>
      </c>
      <c r="HRO87" s="146">
        <f>HRP87</f>
        <v>10000</v>
      </c>
      <c r="HRP87" s="137">
        <v>10000</v>
      </c>
      <c r="HRQ87" s="138">
        <f t="shared" ref="HRQ87:HRR87" si="5098">HRP87+HRQ86</f>
        <v>40000</v>
      </c>
      <c r="HRR87" s="138">
        <f t="shared" si="5098"/>
        <v>70000</v>
      </c>
      <c r="HRS87" s="138">
        <f t="shared" ref="HRS87" si="5099">HRR87+HRS86</f>
        <v>100000</v>
      </c>
      <c r="HRT87" s="138">
        <f t="shared" ref="HRT87" si="5100">HRS87+HRT86</f>
        <v>130000</v>
      </c>
      <c r="HRU87" s="138">
        <f t="shared" ref="HRU87" si="5101">HRT87+HRU86</f>
        <v>170000</v>
      </c>
      <c r="HRV87" s="138">
        <f t="shared" ref="HRV87" si="5102">HRU87+HRV86</f>
        <v>210000</v>
      </c>
      <c r="HRW87" s="138">
        <f t="shared" ref="HRW87" si="5103">HRV87+HRW86</f>
        <v>240000</v>
      </c>
      <c r="HRX87" s="138">
        <f t="shared" ref="HRX87" si="5104">HRW87+HRX86</f>
        <v>280000</v>
      </c>
      <c r="HRY87" s="138">
        <f t="shared" ref="HRY87" si="5105">HRX87+HRY86</f>
        <v>310000</v>
      </c>
      <c r="HRZ87" s="138">
        <f t="shared" ref="HRZ87" si="5106">HRY87+HRZ86</f>
        <v>340000</v>
      </c>
      <c r="HSA87" s="138">
        <f t="shared" ref="HSA87" si="5107">HRZ87+HSA86</f>
        <v>380000</v>
      </c>
      <c r="HSB87" s="129">
        <f t="shared" ref="HSB87" si="5108">HRO87</f>
        <v>10000</v>
      </c>
      <c r="HSC87" s="184" t="s">
        <v>3</v>
      </c>
      <c r="HSD87" s="185" t="s">
        <v>84</v>
      </c>
      <c r="HSE87" s="146">
        <f>HSF87</f>
        <v>10000</v>
      </c>
      <c r="HSF87" s="137">
        <v>10000</v>
      </c>
      <c r="HSG87" s="138">
        <f t="shared" ref="HSG87:HSH87" si="5109">HSF87+HSG86</f>
        <v>40000</v>
      </c>
      <c r="HSH87" s="138">
        <f t="shared" si="5109"/>
        <v>70000</v>
      </c>
      <c r="HSI87" s="138">
        <f t="shared" ref="HSI87" si="5110">HSH87+HSI86</f>
        <v>100000</v>
      </c>
      <c r="HSJ87" s="138">
        <f t="shared" ref="HSJ87" si="5111">HSI87+HSJ86</f>
        <v>130000</v>
      </c>
      <c r="HSK87" s="138">
        <f t="shared" ref="HSK87" si="5112">HSJ87+HSK86</f>
        <v>170000</v>
      </c>
      <c r="HSL87" s="138">
        <f t="shared" ref="HSL87" si="5113">HSK87+HSL86</f>
        <v>210000</v>
      </c>
      <c r="HSM87" s="138">
        <f t="shared" ref="HSM87" si="5114">HSL87+HSM86</f>
        <v>240000</v>
      </c>
      <c r="HSN87" s="138">
        <f t="shared" ref="HSN87" si="5115">HSM87+HSN86</f>
        <v>280000</v>
      </c>
      <c r="HSO87" s="138">
        <f t="shared" ref="HSO87" si="5116">HSN87+HSO86</f>
        <v>310000</v>
      </c>
      <c r="HSP87" s="138">
        <f t="shared" ref="HSP87" si="5117">HSO87+HSP86</f>
        <v>340000</v>
      </c>
      <c r="HSQ87" s="138">
        <f t="shared" ref="HSQ87" si="5118">HSP87+HSQ86</f>
        <v>380000</v>
      </c>
      <c r="HSR87" s="129">
        <f t="shared" ref="HSR87" si="5119">HSE87</f>
        <v>10000</v>
      </c>
      <c r="HSS87" s="184" t="s">
        <v>3</v>
      </c>
      <c r="HST87" s="185" t="s">
        <v>84</v>
      </c>
      <c r="HSU87" s="146">
        <f>HSV87</f>
        <v>10000</v>
      </c>
      <c r="HSV87" s="137">
        <v>10000</v>
      </c>
      <c r="HSW87" s="138">
        <f t="shared" ref="HSW87:HSX87" si="5120">HSV87+HSW86</f>
        <v>40000</v>
      </c>
      <c r="HSX87" s="138">
        <f t="shared" si="5120"/>
        <v>70000</v>
      </c>
      <c r="HSY87" s="138">
        <f t="shared" ref="HSY87" si="5121">HSX87+HSY86</f>
        <v>100000</v>
      </c>
      <c r="HSZ87" s="138">
        <f t="shared" ref="HSZ87" si="5122">HSY87+HSZ86</f>
        <v>130000</v>
      </c>
      <c r="HTA87" s="138">
        <f t="shared" ref="HTA87" si="5123">HSZ87+HTA86</f>
        <v>170000</v>
      </c>
      <c r="HTB87" s="138">
        <f t="shared" ref="HTB87" si="5124">HTA87+HTB86</f>
        <v>210000</v>
      </c>
      <c r="HTC87" s="138">
        <f t="shared" ref="HTC87" si="5125">HTB87+HTC86</f>
        <v>240000</v>
      </c>
      <c r="HTD87" s="138">
        <f t="shared" ref="HTD87" si="5126">HTC87+HTD86</f>
        <v>280000</v>
      </c>
      <c r="HTE87" s="138">
        <f t="shared" ref="HTE87" si="5127">HTD87+HTE86</f>
        <v>310000</v>
      </c>
      <c r="HTF87" s="138">
        <f t="shared" ref="HTF87" si="5128">HTE87+HTF86</f>
        <v>340000</v>
      </c>
      <c r="HTG87" s="138">
        <f t="shared" ref="HTG87" si="5129">HTF87+HTG86</f>
        <v>380000</v>
      </c>
      <c r="HTH87" s="129">
        <f t="shared" ref="HTH87" si="5130">HSU87</f>
        <v>10000</v>
      </c>
      <c r="HTI87" s="184" t="s">
        <v>3</v>
      </c>
      <c r="HTJ87" s="185" t="s">
        <v>84</v>
      </c>
      <c r="HTK87" s="146">
        <f>HTL87</f>
        <v>10000</v>
      </c>
      <c r="HTL87" s="137">
        <v>10000</v>
      </c>
      <c r="HTM87" s="138">
        <f t="shared" ref="HTM87:HTN87" si="5131">HTL87+HTM86</f>
        <v>40000</v>
      </c>
      <c r="HTN87" s="138">
        <f t="shared" si="5131"/>
        <v>70000</v>
      </c>
      <c r="HTO87" s="138">
        <f t="shared" ref="HTO87" si="5132">HTN87+HTO86</f>
        <v>100000</v>
      </c>
      <c r="HTP87" s="138">
        <f t="shared" ref="HTP87" si="5133">HTO87+HTP86</f>
        <v>130000</v>
      </c>
      <c r="HTQ87" s="138">
        <f t="shared" ref="HTQ87" si="5134">HTP87+HTQ86</f>
        <v>170000</v>
      </c>
      <c r="HTR87" s="138">
        <f t="shared" ref="HTR87" si="5135">HTQ87+HTR86</f>
        <v>210000</v>
      </c>
      <c r="HTS87" s="138">
        <f t="shared" ref="HTS87" si="5136">HTR87+HTS86</f>
        <v>240000</v>
      </c>
      <c r="HTT87" s="138">
        <f t="shared" ref="HTT87" si="5137">HTS87+HTT86</f>
        <v>280000</v>
      </c>
      <c r="HTU87" s="138">
        <f t="shared" ref="HTU87" si="5138">HTT87+HTU86</f>
        <v>310000</v>
      </c>
      <c r="HTV87" s="138">
        <f t="shared" ref="HTV87" si="5139">HTU87+HTV86</f>
        <v>340000</v>
      </c>
      <c r="HTW87" s="138">
        <f t="shared" ref="HTW87" si="5140">HTV87+HTW86</f>
        <v>380000</v>
      </c>
      <c r="HTX87" s="129">
        <f t="shared" ref="HTX87" si="5141">HTK87</f>
        <v>10000</v>
      </c>
      <c r="HTY87" s="184" t="s">
        <v>3</v>
      </c>
      <c r="HTZ87" s="185" t="s">
        <v>84</v>
      </c>
      <c r="HUA87" s="146">
        <f>HUB87</f>
        <v>10000</v>
      </c>
      <c r="HUB87" s="137">
        <v>10000</v>
      </c>
      <c r="HUC87" s="138">
        <f t="shared" ref="HUC87:HUD87" si="5142">HUB87+HUC86</f>
        <v>40000</v>
      </c>
      <c r="HUD87" s="138">
        <f t="shared" si="5142"/>
        <v>70000</v>
      </c>
      <c r="HUE87" s="138">
        <f t="shared" ref="HUE87" si="5143">HUD87+HUE86</f>
        <v>100000</v>
      </c>
      <c r="HUF87" s="138">
        <f t="shared" ref="HUF87" si="5144">HUE87+HUF86</f>
        <v>130000</v>
      </c>
      <c r="HUG87" s="138">
        <f t="shared" ref="HUG87" si="5145">HUF87+HUG86</f>
        <v>170000</v>
      </c>
      <c r="HUH87" s="138">
        <f t="shared" ref="HUH87" si="5146">HUG87+HUH86</f>
        <v>210000</v>
      </c>
      <c r="HUI87" s="138">
        <f t="shared" ref="HUI87" si="5147">HUH87+HUI86</f>
        <v>240000</v>
      </c>
      <c r="HUJ87" s="138">
        <f t="shared" ref="HUJ87" si="5148">HUI87+HUJ86</f>
        <v>280000</v>
      </c>
      <c r="HUK87" s="138">
        <f t="shared" ref="HUK87" si="5149">HUJ87+HUK86</f>
        <v>310000</v>
      </c>
      <c r="HUL87" s="138">
        <f t="shared" ref="HUL87" si="5150">HUK87+HUL86</f>
        <v>340000</v>
      </c>
      <c r="HUM87" s="138">
        <f t="shared" ref="HUM87" si="5151">HUL87+HUM86</f>
        <v>380000</v>
      </c>
      <c r="HUN87" s="129">
        <f t="shared" ref="HUN87" si="5152">HUA87</f>
        <v>10000</v>
      </c>
      <c r="HUO87" s="184" t="s">
        <v>3</v>
      </c>
      <c r="HUP87" s="185" t="s">
        <v>84</v>
      </c>
      <c r="HUQ87" s="146">
        <f>HUR87</f>
        <v>10000</v>
      </c>
      <c r="HUR87" s="137">
        <v>10000</v>
      </c>
      <c r="HUS87" s="138">
        <f t="shared" ref="HUS87:HUT87" si="5153">HUR87+HUS86</f>
        <v>40000</v>
      </c>
      <c r="HUT87" s="138">
        <f t="shared" si="5153"/>
        <v>70000</v>
      </c>
      <c r="HUU87" s="138">
        <f t="shared" ref="HUU87" si="5154">HUT87+HUU86</f>
        <v>100000</v>
      </c>
      <c r="HUV87" s="138">
        <f t="shared" ref="HUV87" si="5155">HUU87+HUV86</f>
        <v>130000</v>
      </c>
      <c r="HUW87" s="138">
        <f t="shared" ref="HUW87" si="5156">HUV87+HUW86</f>
        <v>170000</v>
      </c>
      <c r="HUX87" s="138">
        <f t="shared" ref="HUX87" si="5157">HUW87+HUX86</f>
        <v>210000</v>
      </c>
      <c r="HUY87" s="138">
        <f t="shared" ref="HUY87" si="5158">HUX87+HUY86</f>
        <v>240000</v>
      </c>
      <c r="HUZ87" s="138">
        <f t="shared" ref="HUZ87" si="5159">HUY87+HUZ86</f>
        <v>280000</v>
      </c>
      <c r="HVA87" s="138">
        <f t="shared" ref="HVA87" si="5160">HUZ87+HVA86</f>
        <v>310000</v>
      </c>
      <c r="HVB87" s="138">
        <f t="shared" ref="HVB87" si="5161">HVA87+HVB86</f>
        <v>340000</v>
      </c>
      <c r="HVC87" s="138">
        <f t="shared" ref="HVC87" si="5162">HVB87+HVC86</f>
        <v>380000</v>
      </c>
      <c r="HVD87" s="129">
        <f t="shared" ref="HVD87" si="5163">HUQ87</f>
        <v>10000</v>
      </c>
      <c r="HVE87" s="184" t="s">
        <v>3</v>
      </c>
      <c r="HVF87" s="185" t="s">
        <v>84</v>
      </c>
      <c r="HVG87" s="146">
        <f>HVH87</f>
        <v>10000</v>
      </c>
      <c r="HVH87" s="137">
        <v>10000</v>
      </c>
      <c r="HVI87" s="138">
        <f t="shared" ref="HVI87:HVJ87" si="5164">HVH87+HVI86</f>
        <v>40000</v>
      </c>
      <c r="HVJ87" s="138">
        <f t="shared" si="5164"/>
        <v>70000</v>
      </c>
      <c r="HVK87" s="138">
        <f t="shared" ref="HVK87" si="5165">HVJ87+HVK86</f>
        <v>100000</v>
      </c>
      <c r="HVL87" s="138">
        <f t="shared" ref="HVL87" si="5166">HVK87+HVL86</f>
        <v>130000</v>
      </c>
      <c r="HVM87" s="138">
        <f t="shared" ref="HVM87" si="5167">HVL87+HVM86</f>
        <v>170000</v>
      </c>
      <c r="HVN87" s="138">
        <f t="shared" ref="HVN87" si="5168">HVM87+HVN86</f>
        <v>210000</v>
      </c>
      <c r="HVO87" s="138">
        <f t="shared" ref="HVO87" si="5169">HVN87+HVO86</f>
        <v>240000</v>
      </c>
      <c r="HVP87" s="138">
        <f t="shared" ref="HVP87" si="5170">HVO87+HVP86</f>
        <v>280000</v>
      </c>
      <c r="HVQ87" s="138">
        <f t="shared" ref="HVQ87" si="5171">HVP87+HVQ86</f>
        <v>310000</v>
      </c>
      <c r="HVR87" s="138">
        <f t="shared" ref="HVR87" si="5172">HVQ87+HVR86</f>
        <v>340000</v>
      </c>
      <c r="HVS87" s="138">
        <f t="shared" ref="HVS87" si="5173">HVR87+HVS86</f>
        <v>380000</v>
      </c>
      <c r="HVT87" s="129">
        <f t="shared" ref="HVT87" si="5174">HVG87</f>
        <v>10000</v>
      </c>
      <c r="HVU87" s="184" t="s">
        <v>3</v>
      </c>
      <c r="HVV87" s="185" t="s">
        <v>84</v>
      </c>
      <c r="HVW87" s="146">
        <f>HVX87</f>
        <v>10000</v>
      </c>
      <c r="HVX87" s="137">
        <v>10000</v>
      </c>
      <c r="HVY87" s="138">
        <f t="shared" ref="HVY87:HVZ87" si="5175">HVX87+HVY86</f>
        <v>40000</v>
      </c>
      <c r="HVZ87" s="138">
        <f t="shared" si="5175"/>
        <v>70000</v>
      </c>
      <c r="HWA87" s="138">
        <f t="shared" ref="HWA87" si="5176">HVZ87+HWA86</f>
        <v>100000</v>
      </c>
      <c r="HWB87" s="138">
        <f t="shared" ref="HWB87" si="5177">HWA87+HWB86</f>
        <v>130000</v>
      </c>
      <c r="HWC87" s="138">
        <f t="shared" ref="HWC87" si="5178">HWB87+HWC86</f>
        <v>170000</v>
      </c>
      <c r="HWD87" s="138">
        <f t="shared" ref="HWD87" si="5179">HWC87+HWD86</f>
        <v>210000</v>
      </c>
      <c r="HWE87" s="138">
        <f t="shared" ref="HWE87" si="5180">HWD87+HWE86</f>
        <v>240000</v>
      </c>
      <c r="HWF87" s="138">
        <f t="shared" ref="HWF87" si="5181">HWE87+HWF86</f>
        <v>280000</v>
      </c>
      <c r="HWG87" s="138">
        <f t="shared" ref="HWG87" si="5182">HWF87+HWG86</f>
        <v>310000</v>
      </c>
      <c r="HWH87" s="138">
        <f t="shared" ref="HWH87" si="5183">HWG87+HWH86</f>
        <v>340000</v>
      </c>
      <c r="HWI87" s="138">
        <f t="shared" ref="HWI87" si="5184">HWH87+HWI86</f>
        <v>380000</v>
      </c>
      <c r="HWJ87" s="129">
        <f t="shared" ref="HWJ87" si="5185">HVW87</f>
        <v>10000</v>
      </c>
      <c r="HWK87" s="184" t="s">
        <v>3</v>
      </c>
      <c r="HWL87" s="185" t="s">
        <v>84</v>
      </c>
      <c r="HWM87" s="146">
        <f>HWN87</f>
        <v>10000</v>
      </c>
      <c r="HWN87" s="137">
        <v>10000</v>
      </c>
      <c r="HWO87" s="138">
        <f t="shared" ref="HWO87:HWP87" si="5186">HWN87+HWO86</f>
        <v>40000</v>
      </c>
      <c r="HWP87" s="138">
        <f t="shared" si="5186"/>
        <v>70000</v>
      </c>
      <c r="HWQ87" s="138">
        <f t="shared" ref="HWQ87" si="5187">HWP87+HWQ86</f>
        <v>100000</v>
      </c>
      <c r="HWR87" s="138">
        <f t="shared" ref="HWR87" si="5188">HWQ87+HWR86</f>
        <v>130000</v>
      </c>
      <c r="HWS87" s="138">
        <f t="shared" ref="HWS87" si="5189">HWR87+HWS86</f>
        <v>170000</v>
      </c>
      <c r="HWT87" s="138">
        <f t="shared" ref="HWT87" si="5190">HWS87+HWT86</f>
        <v>210000</v>
      </c>
      <c r="HWU87" s="138">
        <f t="shared" ref="HWU87" si="5191">HWT87+HWU86</f>
        <v>240000</v>
      </c>
      <c r="HWV87" s="138">
        <f t="shared" ref="HWV87" si="5192">HWU87+HWV86</f>
        <v>280000</v>
      </c>
      <c r="HWW87" s="138">
        <f t="shared" ref="HWW87" si="5193">HWV87+HWW86</f>
        <v>310000</v>
      </c>
      <c r="HWX87" s="138">
        <f t="shared" ref="HWX87" si="5194">HWW87+HWX86</f>
        <v>340000</v>
      </c>
      <c r="HWY87" s="138">
        <f t="shared" ref="HWY87" si="5195">HWX87+HWY86</f>
        <v>380000</v>
      </c>
      <c r="HWZ87" s="129">
        <f t="shared" ref="HWZ87" si="5196">HWM87</f>
        <v>10000</v>
      </c>
      <c r="HXA87" s="184" t="s">
        <v>3</v>
      </c>
      <c r="HXB87" s="185" t="s">
        <v>84</v>
      </c>
      <c r="HXC87" s="146">
        <f>HXD87</f>
        <v>10000</v>
      </c>
      <c r="HXD87" s="137">
        <v>10000</v>
      </c>
      <c r="HXE87" s="138">
        <f t="shared" ref="HXE87:HXF87" si="5197">HXD87+HXE86</f>
        <v>40000</v>
      </c>
      <c r="HXF87" s="138">
        <f t="shared" si="5197"/>
        <v>70000</v>
      </c>
      <c r="HXG87" s="138">
        <f t="shared" ref="HXG87" si="5198">HXF87+HXG86</f>
        <v>100000</v>
      </c>
      <c r="HXH87" s="138">
        <f t="shared" ref="HXH87" si="5199">HXG87+HXH86</f>
        <v>130000</v>
      </c>
      <c r="HXI87" s="138">
        <f t="shared" ref="HXI87" si="5200">HXH87+HXI86</f>
        <v>170000</v>
      </c>
      <c r="HXJ87" s="138">
        <f t="shared" ref="HXJ87" si="5201">HXI87+HXJ86</f>
        <v>210000</v>
      </c>
      <c r="HXK87" s="138">
        <f t="shared" ref="HXK87" si="5202">HXJ87+HXK86</f>
        <v>240000</v>
      </c>
      <c r="HXL87" s="138">
        <f t="shared" ref="HXL87" si="5203">HXK87+HXL86</f>
        <v>280000</v>
      </c>
      <c r="HXM87" s="138">
        <f t="shared" ref="HXM87" si="5204">HXL87+HXM86</f>
        <v>310000</v>
      </c>
      <c r="HXN87" s="138">
        <f t="shared" ref="HXN87" si="5205">HXM87+HXN86</f>
        <v>340000</v>
      </c>
      <c r="HXO87" s="138">
        <f t="shared" ref="HXO87" si="5206">HXN87+HXO86</f>
        <v>380000</v>
      </c>
      <c r="HXP87" s="129">
        <f t="shared" ref="HXP87" si="5207">HXC87</f>
        <v>10000</v>
      </c>
      <c r="HXQ87" s="184" t="s">
        <v>3</v>
      </c>
      <c r="HXR87" s="185" t="s">
        <v>84</v>
      </c>
      <c r="HXS87" s="146">
        <f>HXT87</f>
        <v>10000</v>
      </c>
      <c r="HXT87" s="137">
        <v>10000</v>
      </c>
      <c r="HXU87" s="138">
        <f t="shared" ref="HXU87:HXV87" si="5208">HXT87+HXU86</f>
        <v>40000</v>
      </c>
      <c r="HXV87" s="138">
        <f t="shared" si="5208"/>
        <v>70000</v>
      </c>
      <c r="HXW87" s="138">
        <f t="shared" ref="HXW87" si="5209">HXV87+HXW86</f>
        <v>100000</v>
      </c>
      <c r="HXX87" s="138">
        <f t="shared" ref="HXX87" si="5210">HXW87+HXX86</f>
        <v>130000</v>
      </c>
      <c r="HXY87" s="138">
        <f t="shared" ref="HXY87" si="5211">HXX87+HXY86</f>
        <v>170000</v>
      </c>
      <c r="HXZ87" s="138">
        <f t="shared" ref="HXZ87" si="5212">HXY87+HXZ86</f>
        <v>210000</v>
      </c>
      <c r="HYA87" s="138">
        <f t="shared" ref="HYA87" si="5213">HXZ87+HYA86</f>
        <v>240000</v>
      </c>
      <c r="HYB87" s="138">
        <f t="shared" ref="HYB87" si="5214">HYA87+HYB86</f>
        <v>280000</v>
      </c>
      <c r="HYC87" s="138">
        <f t="shared" ref="HYC87" si="5215">HYB87+HYC86</f>
        <v>310000</v>
      </c>
      <c r="HYD87" s="138">
        <f t="shared" ref="HYD87" si="5216">HYC87+HYD86</f>
        <v>340000</v>
      </c>
      <c r="HYE87" s="138">
        <f t="shared" ref="HYE87" si="5217">HYD87+HYE86</f>
        <v>380000</v>
      </c>
      <c r="HYF87" s="129">
        <f t="shared" ref="HYF87" si="5218">HXS87</f>
        <v>10000</v>
      </c>
      <c r="HYG87" s="184" t="s">
        <v>3</v>
      </c>
      <c r="HYH87" s="185" t="s">
        <v>84</v>
      </c>
      <c r="HYI87" s="146">
        <f>HYJ87</f>
        <v>10000</v>
      </c>
      <c r="HYJ87" s="137">
        <v>10000</v>
      </c>
      <c r="HYK87" s="138">
        <f t="shared" ref="HYK87:HYL87" si="5219">HYJ87+HYK86</f>
        <v>40000</v>
      </c>
      <c r="HYL87" s="138">
        <f t="shared" si="5219"/>
        <v>70000</v>
      </c>
      <c r="HYM87" s="138">
        <f t="shared" ref="HYM87" si="5220">HYL87+HYM86</f>
        <v>100000</v>
      </c>
      <c r="HYN87" s="138">
        <f t="shared" ref="HYN87" si="5221">HYM87+HYN86</f>
        <v>130000</v>
      </c>
      <c r="HYO87" s="138">
        <f t="shared" ref="HYO87" si="5222">HYN87+HYO86</f>
        <v>170000</v>
      </c>
      <c r="HYP87" s="138">
        <f t="shared" ref="HYP87" si="5223">HYO87+HYP86</f>
        <v>210000</v>
      </c>
      <c r="HYQ87" s="138">
        <f t="shared" ref="HYQ87" si="5224">HYP87+HYQ86</f>
        <v>240000</v>
      </c>
      <c r="HYR87" s="138">
        <f t="shared" ref="HYR87" si="5225">HYQ87+HYR86</f>
        <v>280000</v>
      </c>
      <c r="HYS87" s="138">
        <f t="shared" ref="HYS87" si="5226">HYR87+HYS86</f>
        <v>310000</v>
      </c>
      <c r="HYT87" s="138">
        <f t="shared" ref="HYT87" si="5227">HYS87+HYT86</f>
        <v>340000</v>
      </c>
      <c r="HYU87" s="138">
        <f t="shared" ref="HYU87" si="5228">HYT87+HYU86</f>
        <v>380000</v>
      </c>
      <c r="HYV87" s="129">
        <f t="shared" ref="HYV87" si="5229">HYI87</f>
        <v>10000</v>
      </c>
      <c r="HYW87" s="184" t="s">
        <v>3</v>
      </c>
      <c r="HYX87" s="185" t="s">
        <v>84</v>
      </c>
      <c r="HYY87" s="146">
        <f>HYZ87</f>
        <v>10000</v>
      </c>
      <c r="HYZ87" s="137">
        <v>10000</v>
      </c>
      <c r="HZA87" s="138">
        <f t="shared" ref="HZA87:HZB87" si="5230">HYZ87+HZA86</f>
        <v>40000</v>
      </c>
      <c r="HZB87" s="138">
        <f t="shared" si="5230"/>
        <v>70000</v>
      </c>
      <c r="HZC87" s="138">
        <f t="shared" ref="HZC87" si="5231">HZB87+HZC86</f>
        <v>100000</v>
      </c>
      <c r="HZD87" s="138">
        <f t="shared" ref="HZD87" si="5232">HZC87+HZD86</f>
        <v>130000</v>
      </c>
      <c r="HZE87" s="138">
        <f t="shared" ref="HZE87" si="5233">HZD87+HZE86</f>
        <v>170000</v>
      </c>
      <c r="HZF87" s="138">
        <f t="shared" ref="HZF87" si="5234">HZE87+HZF86</f>
        <v>210000</v>
      </c>
      <c r="HZG87" s="138">
        <f t="shared" ref="HZG87" si="5235">HZF87+HZG86</f>
        <v>240000</v>
      </c>
      <c r="HZH87" s="138">
        <f t="shared" ref="HZH87" si="5236">HZG87+HZH86</f>
        <v>280000</v>
      </c>
      <c r="HZI87" s="138">
        <f t="shared" ref="HZI87" si="5237">HZH87+HZI86</f>
        <v>310000</v>
      </c>
      <c r="HZJ87" s="138">
        <f t="shared" ref="HZJ87" si="5238">HZI87+HZJ86</f>
        <v>340000</v>
      </c>
      <c r="HZK87" s="138">
        <f t="shared" ref="HZK87" si="5239">HZJ87+HZK86</f>
        <v>380000</v>
      </c>
      <c r="HZL87" s="129">
        <f t="shared" ref="HZL87" si="5240">HYY87</f>
        <v>10000</v>
      </c>
      <c r="HZM87" s="184" t="s">
        <v>3</v>
      </c>
      <c r="HZN87" s="185" t="s">
        <v>84</v>
      </c>
      <c r="HZO87" s="146">
        <f>HZP87</f>
        <v>10000</v>
      </c>
      <c r="HZP87" s="137">
        <v>10000</v>
      </c>
      <c r="HZQ87" s="138">
        <f t="shared" ref="HZQ87:HZR87" si="5241">HZP87+HZQ86</f>
        <v>40000</v>
      </c>
      <c r="HZR87" s="138">
        <f t="shared" si="5241"/>
        <v>70000</v>
      </c>
      <c r="HZS87" s="138">
        <f t="shared" ref="HZS87" si="5242">HZR87+HZS86</f>
        <v>100000</v>
      </c>
      <c r="HZT87" s="138">
        <f t="shared" ref="HZT87" si="5243">HZS87+HZT86</f>
        <v>130000</v>
      </c>
      <c r="HZU87" s="138">
        <f t="shared" ref="HZU87" si="5244">HZT87+HZU86</f>
        <v>170000</v>
      </c>
      <c r="HZV87" s="138">
        <f t="shared" ref="HZV87" si="5245">HZU87+HZV86</f>
        <v>210000</v>
      </c>
      <c r="HZW87" s="138">
        <f t="shared" ref="HZW87" si="5246">HZV87+HZW86</f>
        <v>240000</v>
      </c>
      <c r="HZX87" s="138">
        <f t="shared" ref="HZX87" si="5247">HZW87+HZX86</f>
        <v>280000</v>
      </c>
      <c r="HZY87" s="138">
        <f t="shared" ref="HZY87" si="5248">HZX87+HZY86</f>
        <v>310000</v>
      </c>
      <c r="HZZ87" s="138">
        <f t="shared" ref="HZZ87" si="5249">HZY87+HZZ86</f>
        <v>340000</v>
      </c>
      <c r="IAA87" s="138">
        <f t="shared" ref="IAA87" si="5250">HZZ87+IAA86</f>
        <v>380000</v>
      </c>
      <c r="IAB87" s="129">
        <f t="shared" ref="IAB87" si="5251">HZO87</f>
        <v>10000</v>
      </c>
      <c r="IAC87" s="184" t="s">
        <v>3</v>
      </c>
      <c r="IAD87" s="185" t="s">
        <v>84</v>
      </c>
      <c r="IAE87" s="146">
        <f>IAF87</f>
        <v>10000</v>
      </c>
      <c r="IAF87" s="137">
        <v>10000</v>
      </c>
      <c r="IAG87" s="138">
        <f t="shared" ref="IAG87:IAH87" si="5252">IAF87+IAG86</f>
        <v>40000</v>
      </c>
      <c r="IAH87" s="138">
        <f t="shared" si="5252"/>
        <v>70000</v>
      </c>
      <c r="IAI87" s="138">
        <f t="shared" ref="IAI87" si="5253">IAH87+IAI86</f>
        <v>100000</v>
      </c>
      <c r="IAJ87" s="138">
        <f t="shared" ref="IAJ87" si="5254">IAI87+IAJ86</f>
        <v>130000</v>
      </c>
      <c r="IAK87" s="138">
        <f t="shared" ref="IAK87" si="5255">IAJ87+IAK86</f>
        <v>170000</v>
      </c>
      <c r="IAL87" s="138">
        <f t="shared" ref="IAL87" si="5256">IAK87+IAL86</f>
        <v>210000</v>
      </c>
      <c r="IAM87" s="138">
        <f t="shared" ref="IAM87" si="5257">IAL87+IAM86</f>
        <v>240000</v>
      </c>
      <c r="IAN87" s="138">
        <f t="shared" ref="IAN87" si="5258">IAM87+IAN86</f>
        <v>280000</v>
      </c>
      <c r="IAO87" s="138">
        <f t="shared" ref="IAO87" si="5259">IAN87+IAO86</f>
        <v>310000</v>
      </c>
      <c r="IAP87" s="138">
        <f t="shared" ref="IAP87" si="5260">IAO87+IAP86</f>
        <v>340000</v>
      </c>
      <c r="IAQ87" s="138">
        <f t="shared" ref="IAQ87" si="5261">IAP87+IAQ86</f>
        <v>380000</v>
      </c>
      <c r="IAR87" s="129">
        <f t="shared" ref="IAR87" si="5262">IAE87</f>
        <v>10000</v>
      </c>
      <c r="IAS87" s="184" t="s">
        <v>3</v>
      </c>
      <c r="IAT87" s="185" t="s">
        <v>84</v>
      </c>
      <c r="IAU87" s="146">
        <f>IAV87</f>
        <v>10000</v>
      </c>
      <c r="IAV87" s="137">
        <v>10000</v>
      </c>
      <c r="IAW87" s="138">
        <f t="shared" ref="IAW87:IAX87" si="5263">IAV87+IAW86</f>
        <v>40000</v>
      </c>
      <c r="IAX87" s="138">
        <f t="shared" si="5263"/>
        <v>70000</v>
      </c>
      <c r="IAY87" s="138">
        <f t="shared" ref="IAY87" si="5264">IAX87+IAY86</f>
        <v>100000</v>
      </c>
      <c r="IAZ87" s="138">
        <f t="shared" ref="IAZ87" si="5265">IAY87+IAZ86</f>
        <v>130000</v>
      </c>
      <c r="IBA87" s="138">
        <f t="shared" ref="IBA87" si="5266">IAZ87+IBA86</f>
        <v>170000</v>
      </c>
      <c r="IBB87" s="138">
        <f t="shared" ref="IBB87" si="5267">IBA87+IBB86</f>
        <v>210000</v>
      </c>
      <c r="IBC87" s="138">
        <f t="shared" ref="IBC87" si="5268">IBB87+IBC86</f>
        <v>240000</v>
      </c>
      <c r="IBD87" s="138">
        <f t="shared" ref="IBD87" si="5269">IBC87+IBD86</f>
        <v>280000</v>
      </c>
      <c r="IBE87" s="138">
        <f t="shared" ref="IBE87" si="5270">IBD87+IBE86</f>
        <v>310000</v>
      </c>
      <c r="IBF87" s="138">
        <f t="shared" ref="IBF87" si="5271">IBE87+IBF86</f>
        <v>340000</v>
      </c>
      <c r="IBG87" s="138">
        <f t="shared" ref="IBG87" si="5272">IBF87+IBG86</f>
        <v>380000</v>
      </c>
      <c r="IBH87" s="129">
        <f t="shared" ref="IBH87" si="5273">IAU87</f>
        <v>10000</v>
      </c>
      <c r="IBI87" s="184" t="s">
        <v>3</v>
      </c>
      <c r="IBJ87" s="185" t="s">
        <v>84</v>
      </c>
      <c r="IBK87" s="146">
        <f>IBL87</f>
        <v>10000</v>
      </c>
      <c r="IBL87" s="137">
        <v>10000</v>
      </c>
      <c r="IBM87" s="138">
        <f t="shared" ref="IBM87:IBN87" si="5274">IBL87+IBM86</f>
        <v>40000</v>
      </c>
      <c r="IBN87" s="138">
        <f t="shared" si="5274"/>
        <v>70000</v>
      </c>
      <c r="IBO87" s="138">
        <f t="shared" ref="IBO87" si="5275">IBN87+IBO86</f>
        <v>100000</v>
      </c>
      <c r="IBP87" s="138">
        <f t="shared" ref="IBP87" si="5276">IBO87+IBP86</f>
        <v>130000</v>
      </c>
      <c r="IBQ87" s="138">
        <f t="shared" ref="IBQ87" si="5277">IBP87+IBQ86</f>
        <v>170000</v>
      </c>
      <c r="IBR87" s="138">
        <f t="shared" ref="IBR87" si="5278">IBQ87+IBR86</f>
        <v>210000</v>
      </c>
      <c r="IBS87" s="138">
        <f t="shared" ref="IBS87" si="5279">IBR87+IBS86</f>
        <v>240000</v>
      </c>
      <c r="IBT87" s="138">
        <f t="shared" ref="IBT87" si="5280">IBS87+IBT86</f>
        <v>280000</v>
      </c>
      <c r="IBU87" s="138">
        <f t="shared" ref="IBU87" si="5281">IBT87+IBU86</f>
        <v>310000</v>
      </c>
      <c r="IBV87" s="138">
        <f t="shared" ref="IBV87" si="5282">IBU87+IBV86</f>
        <v>340000</v>
      </c>
      <c r="IBW87" s="138">
        <f t="shared" ref="IBW87" si="5283">IBV87+IBW86</f>
        <v>380000</v>
      </c>
      <c r="IBX87" s="129">
        <f t="shared" ref="IBX87" si="5284">IBK87</f>
        <v>10000</v>
      </c>
      <c r="IBY87" s="184" t="s">
        <v>3</v>
      </c>
      <c r="IBZ87" s="185" t="s">
        <v>84</v>
      </c>
      <c r="ICA87" s="146">
        <f>ICB87</f>
        <v>10000</v>
      </c>
      <c r="ICB87" s="137">
        <v>10000</v>
      </c>
      <c r="ICC87" s="138">
        <f t="shared" ref="ICC87:ICD87" si="5285">ICB87+ICC86</f>
        <v>40000</v>
      </c>
      <c r="ICD87" s="138">
        <f t="shared" si="5285"/>
        <v>70000</v>
      </c>
      <c r="ICE87" s="138">
        <f t="shared" ref="ICE87" si="5286">ICD87+ICE86</f>
        <v>100000</v>
      </c>
      <c r="ICF87" s="138">
        <f t="shared" ref="ICF87" si="5287">ICE87+ICF86</f>
        <v>130000</v>
      </c>
      <c r="ICG87" s="138">
        <f t="shared" ref="ICG87" si="5288">ICF87+ICG86</f>
        <v>170000</v>
      </c>
      <c r="ICH87" s="138">
        <f t="shared" ref="ICH87" si="5289">ICG87+ICH86</f>
        <v>210000</v>
      </c>
      <c r="ICI87" s="138">
        <f t="shared" ref="ICI87" si="5290">ICH87+ICI86</f>
        <v>240000</v>
      </c>
      <c r="ICJ87" s="138">
        <f t="shared" ref="ICJ87" si="5291">ICI87+ICJ86</f>
        <v>280000</v>
      </c>
      <c r="ICK87" s="138">
        <f t="shared" ref="ICK87" si="5292">ICJ87+ICK86</f>
        <v>310000</v>
      </c>
      <c r="ICL87" s="138">
        <f t="shared" ref="ICL87" si="5293">ICK87+ICL86</f>
        <v>340000</v>
      </c>
      <c r="ICM87" s="138">
        <f t="shared" ref="ICM87" si="5294">ICL87+ICM86</f>
        <v>380000</v>
      </c>
      <c r="ICN87" s="129">
        <f t="shared" ref="ICN87" si="5295">ICA87</f>
        <v>10000</v>
      </c>
      <c r="ICO87" s="184" t="s">
        <v>3</v>
      </c>
      <c r="ICP87" s="185" t="s">
        <v>84</v>
      </c>
      <c r="ICQ87" s="146">
        <f>ICR87</f>
        <v>10000</v>
      </c>
      <c r="ICR87" s="137">
        <v>10000</v>
      </c>
      <c r="ICS87" s="138">
        <f t="shared" ref="ICS87:ICT87" si="5296">ICR87+ICS86</f>
        <v>40000</v>
      </c>
      <c r="ICT87" s="138">
        <f t="shared" si="5296"/>
        <v>70000</v>
      </c>
      <c r="ICU87" s="138">
        <f t="shared" ref="ICU87" si="5297">ICT87+ICU86</f>
        <v>100000</v>
      </c>
      <c r="ICV87" s="138">
        <f t="shared" ref="ICV87" si="5298">ICU87+ICV86</f>
        <v>130000</v>
      </c>
      <c r="ICW87" s="138">
        <f t="shared" ref="ICW87" si="5299">ICV87+ICW86</f>
        <v>170000</v>
      </c>
      <c r="ICX87" s="138">
        <f t="shared" ref="ICX87" si="5300">ICW87+ICX86</f>
        <v>210000</v>
      </c>
      <c r="ICY87" s="138">
        <f t="shared" ref="ICY87" si="5301">ICX87+ICY86</f>
        <v>240000</v>
      </c>
      <c r="ICZ87" s="138">
        <f t="shared" ref="ICZ87" si="5302">ICY87+ICZ86</f>
        <v>280000</v>
      </c>
      <c r="IDA87" s="138">
        <f t="shared" ref="IDA87" si="5303">ICZ87+IDA86</f>
        <v>310000</v>
      </c>
      <c r="IDB87" s="138">
        <f t="shared" ref="IDB87" si="5304">IDA87+IDB86</f>
        <v>340000</v>
      </c>
      <c r="IDC87" s="138">
        <f t="shared" ref="IDC87" si="5305">IDB87+IDC86</f>
        <v>380000</v>
      </c>
      <c r="IDD87" s="129">
        <f t="shared" ref="IDD87" si="5306">ICQ87</f>
        <v>10000</v>
      </c>
      <c r="IDE87" s="184" t="s">
        <v>3</v>
      </c>
      <c r="IDF87" s="185" t="s">
        <v>84</v>
      </c>
      <c r="IDG87" s="146">
        <f>IDH87</f>
        <v>10000</v>
      </c>
      <c r="IDH87" s="137">
        <v>10000</v>
      </c>
      <c r="IDI87" s="138">
        <f t="shared" ref="IDI87:IDJ87" si="5307">IDH87+IDI86</f>
        <v>40000</v>
      </c>
      <c r="IDJ87" s="138">
        <f t="shared" si="5307"/>
        <v>70000</v>
      </c>
      <c r="IDK87" s="138">
        <f t="shared" ref="IDK87" si="5308">IDJ87+IDK86</f>
        <v>100000</v>
      </c>
      <c r="IDL87" s="138">
        <f t="shared" ref="IDL87" si="5309">IDK87+IDL86</f>
        <v>130000</v>
      </c>
      <c r="IDM87" s="138">
        <f t="shared" ref="IDM87" si="5310">IDL87+IDM86</f>
        <v>170000</v>
      </c>
      <c r="IDN87" s="138">
        <f t="shared" ref="IDN87" si="5311">IDM87+IDN86</f>
        <v>210000</v>
      </c>
      <c r="IDO87" s="138">
        <f t="shared" ref="IDO87" si="5312">IDN87+IDO86</f>
        <v>240000</v>
      </c>
      <c r="IDP87" s="138">
        <f t="shared" ref="IDP87" si="5313">IDO87+IDP86</f>
        <v>280000</v>
      </c>
      <c r="IDQ87" s="138">
        <f t="shared" ref="IDQ87" si="5314">IDP87+IDQ86</f>
        <v>310000</v>
      </c>
      <c r="IDR87" s="138">
        <f t="shared" ref="IDR87" si="5315">IDQ87+IDR86</f>
        <v>340000</v>
      </c>
      <c r="IDS87" s="138">
        <f t="shared" ref="IDS87" si="5316">IDR87+IDS86</f>
        <v>380000</v>
      </c>
      <c r="IDT87" s="129">
        <f t="shared" ref="IDT87" si="5317">IDG87</f>
        <v>10000</v>
      </c>
      <c r="IDU87" s="184" t="s">
        <v>3</v>
      </c>
      <c r="IDV87" s="185" t="s">
        <v>84</v>
      </c>
      <c r="IDW87" s="146">
        <f>IDX87</f>
        <v>10000</v>
      </c>
      <c r="IDX87" s="137">
        <v>10000</v>
      </c>
      <c r="IDY87" s="138">
        <f t="shared" ref="IDY87:IDZ87" si="5318">IDX87+IDY86</f>
        <v>40000</v>
      </c>
      <c r="IDZ87" s="138">
        <f t="shared" si="5318"/>
        <v>70000</v>
      </c>
      <c r="IEA87" s="138">
        <f t="shared" ref="IEA87" si="5319">IDZ87+IEA86</f>
        <v>100000</v>
      </c>
      <c r="IEB87" s="138">
        <f t="shared" ref="IEB87" si="5320">IEA87+IEB86</f>
        <v>130000</v>
      </c>
      <c r="IEC87" s="138">
        <f t="shared" ref="IEC87" si="5321">IEB87+IEC86</f>
        <v>170000</v>
      </c>
      <c r="IED87" s="138">
        <f t="shared" ref="IED87" si="5322">IEC87+IED86</f>
        <v>210000</v>
      </c>
      <c r="IEE87" s="138">
        <f t="shared" ref="IEE87" si="5323">IED87+IEE86</f>
        <v>240000</v>
      </c>
      <c r="IEF87" s="138">
        <f t="shared" ref="IEF87" si="5324">IEE87+IEF86</f>
        <v>280000</v>
      </c>
      <c r="IEG87" s="138">
        <f t="shared" ref="IEG87" si="5325">IEF87+IEG86</f>
        <v>310000</v>
      </c>
      <c r="IEH87" s="138">
        <f t="shared" ref="IEH87" si="5326">IEG87+IEH86</f>
        <v>340000</v>
      </c>
      <c r="IEI87" s="138">
        <f t="shared" ref="IEI87" si="5327">IEH87+IEI86</f>
        <v>380000</v>
      </c>
      <c r="IEJ87" s="129">
        <f t="shared" ref="IEJ87" si="5328">IDW87</f>
        <v>10000</v>
      </c>
      <c r="IEK87" s="184" t="s">
        <v>3</v>
      </c>
      <c r="IEL87" s="185" t="s">
        <v>84</v>
      </c>
      <c r="IEM87" s="146">
        <f>IEN87</f>
        <v>10000</v>
      </c>
      <c r="IEN87" s="137">
        <v>10000</v>
      </c>
      <c r="IEO87" s="138">
        <f t="shared" ref="IEO87:IEP87" si="5329">IEN87+IEO86</f>
        <v>40000</v>
      </c>
      <c r="IEP87" s="138">
        <f t="shared" si="5329"/>
        <v>70000</v>
      </c>
      <c r="IEQ87" s="138">
        <f t="shared" ref="IEQ87" si="5330">IEP87+IEQ86</f>
        <v>100000</v>
      </c>
      <c r="IER87" s="138">
        <f t="shared" ref="IER87" si="5331">IEQ87+IER86</f>
        <v>130000</v>
      </c>
      <c r="IES87" s="138">
        <f t="shared" ref="IES87" si="5332">IER87+IES86</f>
        <v>170000</v>
      </c>
      <c r="IET87" s="138">
        <f t="shared" ref="IET87" si="5333">IES87+IET86</f>
        <v>210000</v>
      </c>
      <c r="IEU87" s="138">
        <f t="shared" ref="IEU87" si="5334">IET87+IEU86</f>
        <v>240000</v>
      </c>
      <c r="IEV87" s="138">
        <f t="shared" ref="IEV87" si="5335">IEU87+IEV86</f>
        <v>280000</v>
      </c>
      <c r="IEW87" s="138">
        <f t="shared" ref="IEW87" si="5336">IEV87+IEW86</f>
        <v>310000</v>
      </c>
      <c r="IEX87" s="138">
        <f t="shared" ref="IEX87" si="5337">IEW87+IEX86</f>
        <v>340000</v>
      </c>
      <c r="IEY87" s="138">
        <f t="shared" ref="IEY87" si="5338">IEX87+IEY86</f>
        <v>380000</v>
      </c>
      <c r="IEZ87" s="129">
        <f t="shared" ref="IEZ87" si="5339">IEM87</f>
        <v>10000</v>
      </c>
      <c r="IFA87" s="184" t="s">
        <v>3</v>
      </c>
      <c r="IFB87" s="185" t="s">
        <v>84</v>
      </c>
      <c r="IFC87" s="146">
        <f>IFD87</f>
        <v>10000</v>
      </c>
      <c r="IFD87" s="137">
        <v>10000</v>
      </c>
      <c r="IFE87" s="138">
        <f t="shared" ref="IFE87:IFF87" si="5340">IFD87+IFE86</f>
        <v>40000</v>
      </c>
      <c r="IFF87" s="138">
        <f t="shared" si="5340"/>
        <v>70000</v>
      </c>
      <c r="IFG87" s="138">
        <f t="shared" ref="IFG87" si="5341">IFF87+IFG86</f>
        <v>100000</v>
      </c>
      <c r="IFH87" s="138">
        <f t="shared" ref="IFH87" si="5342">IFG87+IFH86</f>
        <v>130000</v>
      </c>
      <c r="IFI87" s="138">
        <f t="shared" ref="IFI87" si="5343">IFH87+IFI86</f>
        <v>170000</v>
      </c>
      <c r="IFJ87" s="138">
        <f t="shared" ref="IFJ87" si="5344">IFI87+IFJ86</f>
        <v>210000</v>
      </c>
      <c r="IFK87" s="138">
        <f t="shared" ref="IFK87" si="5345">IFJ87+IFK86</f>
        <v>240000</v>
      </c>
      <c r="IFL87" s="138">
        <f t="shared" ref="IFL87" si="5346">IFK87+IFL86</f>
        <v>280000</v>
      </c>
      <c r="IFM87" s="138">
        <f t="shared" ref="IFM87" si="5347">IFL87+IFM86</f>
        <v>310000</v>
      </c>
      <c r="IFN87" s="138">
        <f t="shared" ref="IFN87" si="5348">IFM87+IFN86</f>
        <v>340000</v>
      </c>
      <c r="IFO87" s="138">
        <f t="shared" ref="IFO87" si="5349">IFN87+IFO86</f>
        <v>380000</v>
      </c>
      <c r="IFP87" s="129">
        <f t="shared" ref="IFP87" si="5350">IFC87</f>
        <v>10000</v>
      </c>
      <c r="IFQ87" s="184" t="s">
        <v>3</v>
      </c>
      <c r="IFR87" s="185" t="s">
        <v>84</v>
      </c>
      <c r="IFS87" s="146">
        <f>IFT87</f>
        <v>10000</v>
      </c>
      <c r="IFT87" s="137">
        <v>10000</v>
      </c>
      <c r="IFU87" s="138">
        <f t="shared" ref="IFU87:IFV87" si="5351">IFT87+IFU86</f>
        <v>40000</v>
      </c>
      <c r="IFV87" s="138">
        <f t="shared" si="5351"/>
        <v>70000</v>
      </c>
      <c r="IFW87" s="138">
        <f t="shared" ref="IFW87" si="5352">IFV87+IFW86</f>
        <v>100000</v>
      </c>
      <c r="IFX87" s="138">
        <f t="shared" ref="IFX87" si="5353">IFW87+IFX86</f>
        <v>130000</v>
      </c>
      <c r="IFY87" s="138">
        <f t="shared" ref="IFY87" si="5354">IFX87+IFY86</f>
        <v>170000</v>
      </c>
      <c r="IFZ87" s="138">
        <f t="shared" ref="IFZ87" si="5355">IFY87+IFZ86</f>
        <v>210000</v>
      </c>
      <c r="IGA87" s="138">
        <f t="shared" ref="IGA87" si="5356">IFZ87+IGA86</f>
        <v>240000</v>
      </c>
      <c r="IGB87" s="138">
        <f t="shared" ref="IGB87" si="5357">IGA87+IGB86</f>
        <v>280000</v>
      </c>
      <c r="IGC87" s="138">
        <f t="shared" ref="IGC87" si="5358">IGB87+IGC86</f>
        <v>310000</v>
      </c>
      <c r="IGD87" s="138">
        <f t="shared" ref="IGD87" si="5359">IGC87+IGD86</f>
        <v>340000</v>
      </c>
      <c r="IGE87" s="138">
        <f t="shared" ref="IGE87" si="5360">IGD87+IGE86</f>
        <v>380000</v>
      </c>
      <c r="IGF87" s="129">
        <f t="shared" ref="IGF87" si="5361">IFS87</f>
        <v>10000</v>
      </c>
      <c r="IGG87" s="184" t="s">
        <v>3</v>
      </c>
      <c r="IGH87" s="185" t="s">
        <v>84</v>
      </c>
      <c r="IGI87" s="146">
        <f>IGJ87</f>
        <v>10000</v>
      </c>
      <c r="IGJ87" s="137">
        <v>10000</v>
      </c>
      <c r="IGK87" s="138">
        <f t="shared" ref="IGK87:IGL87" si="5362">IGJ87+IGK86</f>
        <v>40000</v>
      </c>
      <c r="IGL87" s="138">
        <f t="shared" si="5362"/>
        <v>70000</v>
      </c>
      <c r="IGM87" s="138">
        <f t="shared" ref="IGM87" si="5363">IGL87+IGM86</f>
        <v>100000</v>
      </c>
      <c r="IGN87" s="138">
        <f t="shared" ref="IGN87" si="5364">IGM87+IGN86</f>
        <v>130000</v>
      </c>
      <c r="IGO87" s="138">
        <f t="shared" ref="IGO87" si="5365">IGN87+IGO86</f>
        <v>170000</v>
      </c>
      <c r="IGP87" s="138">
        <f t="shared" ref="IGP87" si="5366">IGO87+IGP86</f>
        <v>210000</v>
      </c>
      <c r="IGQ87" s="138">
        <f t="shared" ref="IGQ87" si="5367">IGP87+IGQ86</f>
        <v>240000</v>
      </c>
      <c r="IGR87" s="138">
        <f t="shared" ref="IGR87" si="5368">IGQ87+IGR86</f>
        <v>280000</v>
      </c>
      <c r="IGS87" s="138">
        <f t="shared" ref="IGS87" si="5369">IGR87+IGS86</f>
        <v>310000</v>
      </c>
      <c r="IGT87" s="138">
        <f t="shared" ref="IGT87" si="5370">IGS87+IGT86</f>
        <v>340000</v>
      </c>
      <c r="IGU87" s="138">
        <f t="shared" ref="IGU87" si="5371">IGT87+IGU86</f>
        <v>380000</v>
      </c>
      <c r="IGV87" s="129">
        <f t="shared" ref="IGV87" si="5372">IGI87</f>
        <v>10000</v>
      </c>
      <c r="IGW87" s="184" t="s">
        <v>3</v>
      </c>
      <c r="IGX87" s="185" t="s">
        <v>84</v>
      </c>
      <c r="IGY87" s="146">
        <f>IGZ87</f>
        <v>10000</v>
      </c>
      <c r="IGZ87" s="137">
        <v>10000</v>
      </c>
      <c r="IHA87" s="138">
        <f t="shared" ref="IHA87:IHB87" si="5373">IGZ87+IHA86</f>
        <v>40000</v>
      </c>
      <c r="IHB87" s="138">
        <f t="shared" si="5373"/>
        <v>70000</v>
      </c>
      <c r="IHC87" s="138">
        <f t="shared" ref="IHC87" si="5374">IHB87+IHC86</f>
        <v>100000</v>
      </c>
      <c r="IHD87" s="138">
        <f t="shared" ref="IHD87" si="5375">IHC87+IHD86</f>
        <v>130000</v>
      </c>
      <c r="IHE87" s="138">
        <f t="shared" ref="IHE87" si="5376">IHD87+IHE86</f>
        <v>170000</v>
      </c>
      <c r="IHF87" s="138">
        <f t="shared" ref="IHF87" si="5377">IHE87+IHF86</f>
        <v>210000</v>
      </c>
      <c r="IHG87" s="138">
        <f t="shared" ref="IHG87" si="5378">IHF87+IHG86</f>
        <v>240000</v>
      </c>
      <c r="IHH87" s="138">
        <f t="shared" ref="IHH87" si="5379">IHG87+IHH86</f>
        <v>280000</v>
      </c>
      <c r="IHI87" s="138">
        <f t="shared" ref="IHI87" si="5380">IHH87+IHI86</f>
        <v>310000</v>
      </c>
      <c r="IHJ87" s="138">
        <f t="shared" ref="IHJ87" si="5381">IHI87+IHJ86</f>
        <v>340000</v>
      </c>
      <c r="IHK87" s="138">
        <f t="shared" ref="IHK87" si="5382">IHJ87+IHK86</f>
        <v>380000</v>
      </c>
      <c r="IHL87" s="129">
        <f t="shared" ref="IHL87" si="5383">IGY87</f>
        <v>10000</v>
      </c>
      <c r="IHM87" s="184" t="s">
        <v>3</v>
      </c>
      <c r="IHN87" s="185" t="s">
        <v>84</v>
      </c>
      <c r="IHO87" s="146">
        <f>IHP87</f>
        <v>10000</v>
      </c>
      <c r="IHP87" s="137">
        <v>10000</v>
      </c>
      <c r="IHQ87" s="138">
        <f t="shared" ref="IHQ87:IHR87" si="5384">IHP87+IHQ86</f>
        <v>40000</v>
      </c>
      <c r="IHR87" s="138">
        <f t="shared" si="5384"/>
        <v>70000</v>
      </c>
      <c r="IHS87" s="138">
        <f t="shared" ref="IHS87" si="5385">IHR87+IHS86</f>
        <v>100000</v>
      </c>
      <c r="IHT87" s="138">
        <f t="shared" ref="IHT87" si="5386">IHS87+IHT86</f>
        <v>130000</v>
      </c>
      <c r="IHU87" s="138">
        <f t="shared" ref="IHU87" si="5387">IHT87+IHU86</f>
        <v>170000</v>
      </c>
      <c r="IHV87" s="138">
        <f t="shared" ref="IHV87" si="5388">IHU87+IHV86</f>
        <v>210000</v>
      </c>
      <c r="IHW87" s="138">
        <f t="shared" ref="IHW87" si="5389">IHV87+IHW86</f>
        <v>240000</v>
      </c>
      <c r="IHX87" s="138">
        <f t="shared" ref="IHX87" si="5390">IHW87+IHX86</f>
        <v>280000</v>
      </c>
      <c r="IHY87" s="138">
        <f t="shared" ref="IHY87" si="5391">IHX87+IHY86</f>
        <v>310000</v>
      </c>
      <c r="IHZ87" s="138">
        <f t="shared" ref="IHZ87" si="5392">IHY87+IHZ86</f>
        <v>340000</v>
      </c>
      <c r="IIA87" s="138">
        <f t="shared" ref="IIA87" si="5393">IHZ87+IIA86</f>
        <v>380000</v>
      </c>
      <c r="IIB87" s="129">
        <f t="shared" ref="IIB87" si="5394">IHO87</f>
        <v>10000</v>
      </c>
      <c r="IIC87" s="184" t="s">
        <v>3</v>
      </c>
      <c r="IID87" s="185" t="s">
        <v>84</v>
      </c>
      <c r="IIE87" s="146">
        <f>IIF87</f>
        <v>10000</v>
      </c>
      <c r="IIF87" s="137">
        <v>10000</v>
      </c>
      <c r="IIG87" s="138">
        <f t="shared" ref="IIG87:IIH87" si="5395">IIF87+IIG86</f>
        <v>40000</v>
      </c>
      <c r="IIH87" s="138">
        <f t="shared" si="5395"/>
        <v>70000</v>
      </c>
      <c r="III87" s="138">
        <f t="shared" ref="III87" si="5396">IIH87+III86</f>
        <v>100000</v>
      </c>
      <c r="IIJ87" s="138">
        <f t="shared" ref="IIJ87" si="5397">III87+IIJ86</f>
        <v>130000</v>
      </c>
      <c r="IIK87" s="138">
        <f t="shared" ref="IIK87" si="5398">IIJ87+IIK86</f>
        <v>170000</v>
      </c>
      <c r="IIL87" s="138">
        <f t="shared" ref="IIL87" si="5399">IIK87+IIL86</f>
        <v>210000</v>
      </c>
      <c r="IIM87" s="138">
        <f t="shared" ref="IIM87" si="5400">IIL87+IIM86</f>
        <v>240000</v>
      </c>
      <c r="IIN87" s="138">
        <f t="shared" ref="IIN87" si="5401">IIM87+IIN86</f>
        <v>280000</v>
      </c>
      <c r="IIO87" s="138">
        <f t="shared" ref="IIO87" si="5402">IIN87+IIO86</f>
        <v>310000</v>
      </c>
      <c r="IIP87" s="138">
        <f t="shared" ref="IIP87" si="5403">IIO87+IIP86</f>
        <v>340000</v>
      </c>
      <c r="IIQ87" s="138">
        <f t="shared" ref="IIQ87" si="5404">IIP87+IIQ86</f>
        <v>380000</v>
      </c>
      <c r="IIR87" s="129">
        <f t="shared" ref="IIR87" si="5405">IIE87</f>
        <v>10000</v>
      </c>
      <c r="IIS87" s="184" t="s">
        <v>3</v>
      </c>
      <c r="IIT87" s="185" t="s">
        <v>84</v>
      </c>
      <c r="IIU87" s="146">
        <f>IIV87</f>
        <v>10000</v>
      </c>
      <c r="IIV87" s="137">
        <v>10000</v>
      </c>
      <c r="IIW87" s="138">
        <f t="shared" ref="IIW87:IIX87" si="5406">IIV87+IIW86</f>
        <v>40000</v>
      </c>
      <c r="IIX87" s="138">
        <f t="shared" si="5406"/>
        <v>70000</v>
      </c>
      <c r="IIY87" s="138">
        <f t="shared" ref="IIY87" si="5407">IIX87+IIY86</f>
        <v>100000</v>
      </c>
      <c r="IIZ87" s="138">
        <f t="shared" ref="IIZ87" si="5408">IIY87+IIZ86</f>
        <v>130000</v>
      </c>
      <c r="IJA87" s="138">
        <f t="shared" ref="IJA87" si="5409">IIZ87+IJA86</f>
        <v>170000</v>
      </c>
      <c r="IJB87" s="138">
        <f t="shared" ref="IJB87" si="5410">IJA87+IJB86</f>
        <v>210000</v>
      </c>
      <c r="IJC87" s="138">
        <f t="shared" ref="IJC87" si="5411">IJB87+IJC86</f>
        <v>240000</v>
      </c>
      <c r="IJD87" s="138">
        <f t="shared" ref="IJD87" si="5412">IJC87+IJD86</f>
        <v>280000</v>
      </c>
      <c r="IJE87" s="138">
        <f t="shared" ref="IJE87" si="5413">IJD87+IJE86</f>
        <v>310000</v>
      </c>
      <c r="IJF87" s="138">
        <f t="shared" ref="IJF87" si="5414">IJE87+IJF86</f>
        <v>340000</v>
      </c>
      <c r="IJG87" s="138">
        <f t="shared" ref="IJG87" si="5415">IJF87+IJG86</f>
        <v>380000</v>
      </c>
      <c r="IJH87" s="129">
        <f t="shared" ref="IJH87" si="5416">IIU87</f>
        <v>10000</v>
      </c>
      <c r="IJI87" s="184" t="s">
        <v>3</v>
      </c>
      <c r="IJJ87" s="185" t="s">
        <v>84</v>
      </c>
      <c r="IJK87" s="146">
        <f>IJL87</f>
        <v>10000</v>
      </c>
      <c r="IJL87" s="137">
        <v>10000</v>
      </c>
      <c r="IJM87" s="138">
        <f t="shared" ref="IJM87:IJN87" si="5417">IJL87+IJM86</f>
        <v>40000</v>
      </c>
      <c r="IJN87" s="138">
        <f t="shared" si="5417"/>
        <v>70000</v>
      </c>
      <c r="IJO87" s="138">
        <f t="shared" ref="IJO87" si="5418">IJN87+IJO86</f>
        <v>100000</v>
      </c>
      <c r="IJP87" s="138">
        <f t="shared" ref="IJP87" si="5419">IJO87+IJP86</f>
        <v>130000</v>
      </c>
      <c r="IJQ87" s="138">
        <f t="shared" ref="IJQ87" si="5420">IJP87+IJQ86</f>
        <v>170000</v>
      </c>
      <c r="IJR87" s="138">
        <f t="shared" ref="IJR87" si="5421">IJQ87+IJR86</f>
        <v>210000</v>
      </c>
      <c r="IJS87" s="138">
        <f t="shared" ref="IJS87" si="5422">IJR87+IJS86</f>
        <v>240000</v>
      </c>
      <c r="IJT87" s="138">
        <f t="shared" ref="IJT87" si="5423">IJS87+IJT86</f>
        <v>280000</v>
      </c>
      <c r="IJU87" s="138">
        <f t="shared" ref="IJU87" si="5424">IJT87+IJU86</f>
        <v>310000</v>
      </c>
      <c r="IJV87" s="138">
        <f t="shared" ref="IJV87" si="5425">IJU87+IJV86</f>
        <v>340000</v>
      </c>
      <c r="IJW87" s="138">
        <f t="shared" ref="IJW87" si="5426">IJV87+IJW86</f>
        <v>380000</v>
      </c>
      <c r="IJX87" s="129">
        <f t="shared" ref="IJX87" si="5427">IJK87</f>
        <v>10000</v>
      </c>
      <c r="IJY87" s="184" t="s">
        <v>3</v>
      </c>
      <c r="IJZ87" s="185" t="s">
        <v>84</v>
      </c>
      <c r="IKA87" s="146">
        <f>IKB87</f>
        <v>10000</v>
      </c>
      <c r="IKB87" s="137">
        <v>10000</v>
      </c>
      <c r="IKC87" s="138">
        <f t="shared" ref="IKC87:IKD87" si="5428">IKB87+IKC86</f>
        <v>40000</v>
      </c>
      <c r="IKD87" s="138">
        <f t="shared" si="5428"/>
        <v>70000</v>
      </c>
      <c r="IKE87" s="138">
        <f t="shared" ref="IKE87" si="5429">IKD87+IKE86</f>
        <v>100000</v>
      </c>
      <c r="IKF87" s="138">
        <f t="shared" ref="IKF87" si="5430">IKE87+IKF86</f>
        <v>130000</v>
      </c>
      <c r="IKG87" s="138">
        <f t="shared" ref="IKG87" si="5431">IKF87+IKG86</f>
        <v>170000</v>
      </c>
      <c r="IKH87" s="138">
        <f t="shared" ref="IKH87" si="5432">IKG87+IKH86</f>
        <v>210000</v>
      </c>
      <c r="IKI87" s="138">
        <f t="shared" ref="IKI87" si="5433">IKH87+IKI86</f>
        <v>240000</v>
      </c>
      <c r="IKJ87" s="138">
        <f t="shared" ref="IKJ87" si="5434">IKI87+IKJ86</f>
        <v>280000</v>
      </c>
      <c r="IKK87" s="138">
        <f t="shared" ref="IKK87" si="5435">IKJ87+IKK86</f>
        <v>310000</v>
      </c>
      <c r="IKL87" s="138">
        <f t="shared" ref="IKL87" si="5436">IKK87+IKL86</f>
        <v>340000</v>
      </c>
      <c r="IKM87" s="138">
        <f t="shared" ref="IKM87" si="5437">IKL87+IKM86</f>
        <v>380000</v>
      </c>
      <c r="IKN87" s="129">
        <f t="shared" ref="IKN87" si="5438">IKA87</f>
        <v>10000</v>
      </c>
      <c r="IKO87" s="184" t="s">
        <v>3</v>
      </c>
      <c r="IKP87" s="185" t="s">
        <v>84</v>
      </c>
      <c r="IKQ87" s="146">
        <f>IKR87</f>
        <v>10000</v>
      </c>
      <c r="IKR87" s="137">
        <v>10000</v>
      </c>
      <c r="IKS87" s="138">
        <f t="shared" ref="IKS87:IKT87" si="5439">IKR87+IKS86</f>
        <v>40000</v>
      </c>
      <c r="IKT87" s="138">
        <f t="shared" si="5439"/>
        <v>70000</v>
      </c>
      <c r="IKU87" s="138">
        <f t="shared" ref="IKU87" si="5440">IKT87+IKU86</f>
        <v>100000</v>
      </c>
      <c r="IKV87" s="138">
        <f t="shared" ref="IKV87" si="5441">IKU87+IKV86</f>
        <v>130000</v>
      </c>
      <c r="IKW87" s="138">
        <f t="shared" ref="IKW87" si="5442">IKV87+IKW86</f>
        <v>170000</v>
      </c>
      <c r="IKX87" s="138">
        <f t="shared" ref="IKX87" si="5443">IKW87+IKX86</f>
        <v>210000</v>
      </c>
      <c r="IKY87" s="138">
        <f t="shared" ref="IKY87" si="5444">IKX87+IKY86</f>
        <v>240000</v>
      </c>
      <c r="IKZ87" s="138">
        <f t="shared" ref="IKZ87" si="5445">IKY87+IKZ86</f>
        <v>280000</v>
      </c>
      <c r="ILA87" s="138">
        <f t="shared" ref="ILA87" si="5446">IKZ87+ILA86</f>
        <v>310000</v>
      </c>
      <c r="ILB87" s="138">
        <f t="shared" ref="ILB87" si="5447">ILA87+ILB86</f>
        <v>340000</v>
      </c>
      <c r="ILC87" s="138">
        <f t="shared" ref="ILC87" si="5448">ILB87+ILC86</f>
        <v>380000</v>
      </c>
      <c r="ILD87" s="129">
        <f t="shared" ref="ILD87" si="5449">IKQ87</f>
        <v>10000</v>
      </c>
      <c r="ILE87" s="184" t="s">
        <v>3</v>
      </c>
      <c r="ILF87" s="185" t="s">
        <v>84</v>
      </c>
      <c r="ILG87" s="146">
        <f>ILH87</f>
        <v>10000</v>
      </c>
      <c r="ILH87" s="137">
        <v>10000</v>
      </c>
      <c r="ILI87" s="138">
        <f t="shared" ref="ILI87:ILJ87" si="5450">ILH87+ILI86</f>
        <v>40000</v>
      </c>
      <c r="ILJ87" s="138">
        <f t="shared" si="5450"/>
        <v>70000</v>
      </c>
      <c r="ILK87" s="138">
        <f t="shared" ref="ILK87" si="5451">ILJ87+ILK86</f>
        <v>100000</v>
      </c>
      <c r="ILL87" s="138">
        <f t="shared" ref="ILL87" si="5452">ILK87+ILL86</f>
        <v>130000</v>
      </c>
      <c r="ILM87" s="138">
        <f t="shared" ref="ILM87" si="5453">ILL87+ILM86</f>
        <v>170000</v>
      </c>
      <c r="ILN87" s="138">
        <f t="shared" ref="ILN87" si="5454">ILM87+ILN86</f>
        <v>210000</v>
      </c>
      <c r="ILO87" s="138">
        <f t="shared" ref="ILO87" si="5455">ILN87+ILO86</f>
        <v>240000</v>
      </c>
      <c r="ILP87" s="138">
        <f t="shared" ref="ILP87" si="5456">ILO87+ILP86</f>
        <v>280000</v>
      </c>
      <c r="ILQ87" s="138">
        <f t="shared" ref="ILQ87" si="5457">ILP87+ILQ86</f>
        <v>310000</v>
      </c>
      <c r="ILR87" s="138">
        <f t="shared" ref="ILR87" si="5458">ILQ87+ILR86</f>
        <v>340000</v>
      </c>
      <c r="ILS87" s="138">
        <f t="shared" ref="ILS87" si="5459">ILR87+ILS86</f>
        <v>380000</v>
      </c>
      <c r="ILT87" s="129">
        <f t="shared" ref="ILT87" si="5460">ILG87</f>
        <v>10000</v>
      </c>
      <c r="ILU87" s="184" t="s">
        <v>3</v>
      </c>
      <c r="ILV87" s="185" t="s">
        <v>84</v>
      </c>
      <c r="ILW87" s="146">
        <f>ILX87</f>
        <v>10000</v>
      </c>
      <c r="ILX87" s="137">
        <v>10000</v>
      </c>
      <c r="ILY87" s="138">
        <f t="shared" ref="ILY87:ILZ87" si="5461">ILX87+ILY86</f>
        <v>40000</v>
      </c>
      <c r="ILZ87" s="138">
        <f t="shared" si="5461"/>
        <v>70000</v>
      </c>
      <c r="IMA87" s="138">
        <f t="shared" ref="IMA87" si="5462">ILZ87+IMA86</f>
        <v>100000</v>
      </c>
      <c r="IMB87" s="138">
        <f t="shared" ref="IMB87" si="5463">IMA87+IMB86</f>
        <v>130000</v>
      </c>
      <c r="IMC87" s="138">
        <f t="shared" ref="IMC87" si="5464">IMB87+IMC86</f>
        <v>170000</v>
      </c>
      <c r="IMD87" s="138">
        <f t="shared" ref="IMD87" si="5465">IMC87+IMD86</f>
        <v>210000</v>
      </c>
      <c r="IME87" s="138">
        <f t="shared" ref="IME87" si="5466">IMD87+IME86</f>
        <v>240000</v>
      </c>
      <c r="IMF87" s="138">
        <f t="shared" ref="IMF87" si="5467">IME87+IMF86</f>
        <v>280000</v>
      </c>
      <c r="IMG87" s="138">
        <f t="shared" ref="IMG87" si="5468">IMF87+IMG86</f>
        <v>310000</v>
      </c>
      <c r="IMH87" s="138">
        <f t="shared" ref="IMH87" si="5469">IMG87+IMH86</f>
        <v>340000</v>
      </c>
      <c r="IMI87" s="138">
        <f t="shared" ref="IMI87" si="5470">IMH87+IMI86</f>
        <v>380000</v>
      </c>
      <c r="IMJ87" s="129">
        <f t="shared" ref="IMJ87" si="5471">ILW87</f>
        <v>10000</v>
      </c>
      <c r="IMK87" s="184" t="s">
        <v>3</v>
      </c>
      <c r="IML87" s="185" t="s">
        <v>84</v>
      </c>
      <c r="IMM87" s="146">
        <f>IMN87</f>
        <v>10000</v>
      </c>
      <c r="IMN87" s="137">
        <v>10000</v>
      </c>
      <c r="IMO87" s="138">
        <f t="shared" ref="IMO87:IMP87" si="5472">IMN87+IMO86</f>
        <v>40000</v>
      </c>
      <c r="IMP87" s="138">
        <f t="shared" si="5472"/>
        <v>70000</v>
      </c>
      <c r="IMQ87" s="138">
        <f t="shared" ref="IMQ87" si="5473">IMP87+IMQ86</f>
        <v>100000</v>
      </c>
      <c r="IMR87" s="138">
        <f t="shared" ref="IMR87" si="5474">IMQ87+IMR86</f>
        <v>130000</v>
      </c>
      <c r="IMS87" s="138">
        <f t="shared" ref="IMS87" si="5475">IMR87+IMS86</f>
        <v>170000</v>
      </c>
      <c r="IMT87" s="138">
        <f t="shared" ref="IMT87" si="5476">IMS87+IMT86</f>
        <v>210000</v>
      </c>
      <c r="IMU87" s="138">
        <f t="shared" ref="IMU87" si="5477">IMT87+IMU86</f>
        <v>240000</v>
      </c>
      <c r="IMV87" s="138">
        <f t="shared" ref="IMV87" si="5478">IMU87+IMV86</f>
        <v>280000</v>
      </c>
      <c r="IMW87" s="138">
        <f t="shared" ref="IMW87" si="5479">IMV87+IMW86</f>
        <v>310000</v>
      </c>
      <c r="IMX87" s="138">
        <f t="shared" ref="IMX87" si="5480">IMW87+IMX86</f>
        <v>340000</v>
      </c>
      <c r="IMY87" s="138">
        <f t="shared" ref="IMY87" si="5481">IMX87+IMY86</f>
        <v>380000</v>
      </c>
      <c r="IMZ87" s="129">
        <f t="shared" ref="IMZ87" si="5482">IMM87</f>
        <v>10000</v>
      </c>
      <c r="INA87" s="184" t="s">
        <v>3</v>
      </c>
      <c r="INB87" s="185" t="s">
        <v>84</v>
      </c>
      <c r="INC87" s="146">
        <f>IND87</f>
        <v>10000</v>
      </c>
      <c r="IND87" s="137">
        <v>10000</v>
      </c>
      <c r="INE87" s="138">
        <f t="shared" ref="INE87:INF87" si="5483">IND87+INE86</f>
        <v>40000</v>
      </c>
      <c r="INF87" s="138">
        <f t="shared" si="5483"/>
        <v>70000</v>
      </c>
      <c r="ING87" s="138">
        <f t="shared" ref="ING87" si="5484">INF87+ING86</f>
        <v>100000</v>
      </c>
      <c r="INH87" s="138">
        <f t="shared" ref="INH87" si="5485">ING87+INH86</f>
        <v>130000</v>
      </c>
      <c r="INI87" s="138">
        <f t="shared" ref="INI87" si="5486">INH87+INI86</f>
        <v>170000</v>
      </c>
      <c r="INJ87" s="138">
        <f t="shared" ref="INJ87" si="5487">INI87+INJ86</f>
        <v>210000</v>
      </c>
      <c r="INK87" s="138">
        <f t="shared" ref="INK87" si="5488">INJ87+INK86</f>
        <v>240000</v>
      </c>
      <c r="INL87" s="138">
        <f t="shared" ref="INL87" si="5489">INK87+INL86</f>
        <v>280000</v>
      </c>
      <c r="INM87" s="138">
        <f t="shared" ref="INM87" si="5490">INL87+INM86</f>
        <v>310000</v>
      </c>
      <c r="INN87" s="138">
        <f t="shared" ref="INN87" si="5491">INM87+INN86</f>
        <v>340000</v>
      </c>
      <c r="INO87" s="138">
        <f t="shared" ref="INO87" si="5492">INN87+INO86</f>
        <v>380000</v>
      </c>
      <c r="INP87" s="129">
        <f t="shared" ref="INP87" si="5493">INC87</f>
        <v>10000</v>
      </c>
      <c r="INQ87" s="184" t="s">
        <v>3</v>
      </c>
      <c r="INR87" s="185" t="s">
        <v>84</v>
      </c>
      <c r="INS87" s="146">
        <f>INT87</f>
        <v>10000</v>
      </c>
      <c r="INT87" s="137">
        <v>10000</v>
      </c>
      <c r="INU87" s="138">
        <f t="shared" ref="INU87:INV87" si="5494">INT87+INU86</f>
        <v>40000</v>
      </c>
      <c r="INV87" s="138">
        <f t="shared" si="5494"/>
        <v>70000</v>
      </c>
      <c r="INW87" s="138">
        <f t="shared" ref="INW87" si="5495">INV87+INW86</f>
        <v>100000</v>
      </c>
      <c r="INX87" s="138">
        <f t="shared" ref="INX87" si="5496">INW87+INX86</f>
        <v>130000</v>
      </c>
      <c r="INY87" s="138">
        <f t="shared" ref="INY87" si="5497">INX87+INY86</f>
        <v>170000</v>
      </c>
      <c r="INZ87" s="138">
        <f t="shared" ref="INZ87" si="5498">INY87+INZ86</f>
        <v>210000</v>
      </c>
      <c r="IOA87" s="138">
        <f t="shared" ref="IOA87" si="5499">INZ87+IOA86</f>
        <v>240000</v>
      </c>
      <c r="IOB87" s="138">
        <f t="shared" ref="IOB87" si="5500">IOA87+IOB86</f>
        <v>280000</v>
      </c>
      <c r="IOC87" s="138">
        <f t="shared" ref="IOC87" si="5501">IOB87+IOC86</f>
        <v>310000</v>
      </c>
      <c r="IOD87" s="138">
        <f t="shared" ref="IOD87" si="5502">IOC87+IOD86</f>
        <v>340000</v>
      </c>
      <c r="IOE87" s="138">
        <f t="shared" ref="IOE87" si="5503">IOD87+IOE86</f>
        <v>380000</v>
      </c>
      <c r="IOF87" s="129">
        <f t="shared" ref="IOF87" si="5504">INS87</f>
        <v>10000</v>
      </c>
      <c r="IOG87" s="184" t="s">
        <v>3</v>
      </c>
      <c r="IOH87" s="185" t="s">
        <v>84</v>
      </c>
      <c r="IOI87" s="146">
        <f>IOJ87</f>
        <v>10000</v>
      </c>
      <c r="IOJ87" s="137">
        <v>10000</v>
      </c>
      <c r="IOK87" s="138">
        <f t="shared" ref="IOK87:IOL87" si="5505">IOJ87+IOK86</f>
        <v>40000</v>
      </c>
      <c r="IOL87" s="138">
        <f t="shared" si="5505"/>
        <v>70000</v>
      </c>
      <c r="IOM87" s="138">
        <f t="shared" ref="IOM87" si="5506">IOL87+IOM86</f>
        <v>100000</v>
      </c>
      <c r="ION87" s="138">
        <f t="shared" ref="ION87" si="5507">IOM87+ION86</f>
        <v>130000</v>
      </c>
      <c r="IOO87" s="138">
        <f t="shared" ref="IOO87" si="5508">ION87+IOO86</f>
        <v>170000</v>
      </c>
      <c r="IOP87" s="138">
        <f t="shared" ref="IOP87" si="5509">IOO87+IOP86</f>
        <v>210000</v>
      </c>
      <c r="IOQ87" s="138">
        <f t="shared" ref="IOQ87" si="5510">IOP87+IOQ86</f>
        <v>240000</v>
      </c>
      <c r="IOR87" s="138">
        <f t="shared" ref="IOR87" si="5511">IOQ87+IOR86</f>
        <v>280000</v>
      </c>
      <c r="IOS87" s="138">
        <f t="shared" ref="IOS87" si="5512">IOR87+IOS86</f>
        <v>310000</v>
      </c>
      <c r="IOT87" s="138">
        <f t="shared" ref="IOT87" si="5513">IOS87+IOT86</f>
        <v>340000</v>
      </c>
      <c r="IOU87" s="138">
        <f t="shared" ref="IOU87" si="5514">IOT87+IOU86</f>
        <v>380000</v>
      </c>
      <c r="IOV87" s="129">
        <f t="shared" ref="IOV87" si="5515">IOI87</f>
        <v>10000</v>
      </c>
      <c r="IOW87" s="184" t="s">
        <v>3</v>
      </c>
      <c r="IOX87" s="185" t="s">
        <v>84</v>
      </c>
      <c r="IOY87" s="146">
        <f>IOZ87</f>
        <v>10000</v>
      </c>
      <c r="IOZ87" s="137">
        <v>10000</v>
      </c>
      <c r="IPA87" s="138">
        <f t="shared" ref="IPA87:IPB87" si="5516">IOZ87+IPA86</f>
        <v>40000</v>
      </c>
      <c r="IPB87" s="138">
        <f t="shared" si="5516"/>
        <v>70000</v>
      </c>
      <c r="IPC87" s="138">
        <f t="shared" ref="IPC87" si="5517">IPB87+IPC86</f>
        <v>100000</v>
      </c>
      <c r="IPD87" s="138">
        <f t="shared" ref="IPD87" si="5518">IPC87+IPD86</f>
        <v>130000</v>
      </c>
      <c r="IPE87" s="138">
        <f t="shared" ref="IPE87" si="5519">IPD87+IPE86</f>
        <v>170000</v>
      </c>
      <c r="IPF87" s="138">
        <f t="shared" ref="IPF87" si="5520">IPE87+IPF86</f>
        <v>210000</v>
      </c>
      <c r="IPG87" s="138">
        <f t="shared" ref="IPG87" si="5521">IPF87+IPG86</f>
        <v>240000</v>
      </c>
      <c r="IPH87" s="138">
        <f t="shared" ref="IPH87" si="5522">IPG87+IPH86</f>
        <v>280000</v>
      </c>
      <c r="IPI87" s="138">
        <f t="shared" ref="IPI87" si="5523">IPH87+IPI86</f>
        <v>310000</v>
      </c>
      <c r="IPJ87" s="138">
        <f t="shared" ref="IPJ87" si="5524">IPI87+IPJ86</f>
        <v>340000</v>
      </c>
      <c r="IPK87" s="138">
        <f t="shared" ref="IPK87" si="5525">IPJ87+IPK86</f>
        <v>380000</v>
      </c>
      <c r="IPL87" s="129">
        <f t="shared" ref="IPL87" si="5526">IOY87</f>
        <v>10000</v>
      </c>
      <c r="IPM87" s="184" t="s">
        <v>3</v>
      </c>
      <c r="IPN87" s="185" t="s">
        <v>84</v>
      </c>
      <c r="IPO87" s="146">
        <f>IPP87</f>
        <v>10000</v>
      </c>
      <c r="IPP87" s="137">
        <v>10000</v>
      </c>
      <c r="IPQ87" s="138">
        <f t="shared" ref="IPQ87:IPR87" si="5527">IPP87+IPQ86</f>
        <v>40000</v>
      </c>
      <c r="IPR87" s="138">
        <f t="shared" si="5527"/>
        <v>70000</v>
      </c>
      <c r="IPS87" s="138">
        <f t="shared" ref="IPS87" si="5528">IPR87+IPS86</f>
        <v>100000</v>
      </c>
      <c r="IPT87" s="138">
        <f t="shared" ref="IPT87" si="5529">IPS87+IPT86</f>
        <v>130000</v>
      </c>
      <c r="IPU87" s="138">
        <f t="shared" ref="IPU87" si="5530">IPT87+IPU86</f>
        <v>170000</v>
      </c>
      <c r="IPV87" s="138">
        <f t="shared" ref="IPV87" si="5531">IPU87+IPV86</f>
        <v>210000</v>
      </c>
      <c r="IPW87" s="138">
        <f t="shared" ref="IPW87" si="5532">IPV87+IPW86</f>
        <v>240000</v>
      </c>
      <c r="IPX87" s="138">
        <f t="shared" ref="IPX87" si="5533">IPW87+IPX86</f>
        <v>280000</v>
      </c>
      <c r="IPY87" s="138">
        <f t="shared" ref="IPY87" si="5534">IPX87+IPY86</f>
        <v>310000</v>
      </c>
      <c r="IPZ87" s="138">
        <f t="shared" ref="IPZ87" si="5535">IPY87+IPZ86</f>
        <v>340000</v>
      </c>
      <c r="IQA87" s="138">
        <f t="shared" ref="IQA87" si="5536">IPZ87+IQA86</f>
        <v>380000</v>
      </c>
      <c r="IQB87" s="129">
        <f t="shared" ref="IQB87" si="5537">IPO87</f>
        <v>10000</v>
      </c>
      <c r="IQC87" s="184" t="s">
        <v>3</v>
      </c>
      <c r="IQD87" s="185" t="s">
        <v>84</v>
      </c>
      <c r="IQE87" s="146">
        <f>IQF87</f>
        <v>10000</v>
      </c>
      <c r="IQF87" s="137">
        <v>10000</v>
      </c>
      <c r="IQG87" s="138">
        <f t="shared" ref="IQG87:IQH87" si="5538">IQF87+IQG86</f>
        <v>40000</v>
      </c>
      <c r="IQH87" s="138">
        <f t="shared" si="5538"/>
        <v>70000</v>
      </c>
      <c r="IQI87" s="138">
        <f t="shared" ref="IQI87" si="5539">IQH87+IQI86</f>
        <v>100000</v>
      </c>
      <c r="IQJ87" s="138">
        <f t="shared" ref="IQJ87" si="5540">IQI87+IQJ86</f>
        <v>130000</v>
      </c>
      <c r="IQK87" s="138">
        <f t="shared" ref="IQK87" si="5541">IQJ87+IQK86</f>
        <v>170000</v>
      </c>
      <c r="IQL87" s="138">
        <f t="shared" ref="IQL87" si="5542">IQK87+IQL86</f>
        <v>210000</v>
      </c>
      <c r="IQM87" s="138">
        <f t="shared" ref="IQM87" si="5543">IQL87+IQM86</f>
        <v>240000</v>
      </c>
      <c r="IQN87" s="138">
        <f t="shared" ref="IQN87" si="5544">IQM87+IQN86</f>
        <v>280000</v>
      </c>
      <c r="IQO87" s="138">
        <f t="shared" ref="IQO87" si="5545">IQN87+IQO86</f>
        <v>310000</v>
      </c>
      <c r="IQP87" s="138">
        <f t="shared" ref="IQP87" si="5546">IQO87+IQP86</f>
        <v>340000</v>
      </c>
      <c r="IQQ87" s="138">
        <f t="shared" ref="IQQ87" si="5547">IQP87+IQQ86</f>
        <v>380000</v>
      </c>
      <c r="IQR87" s="129">
        <f t="shared" ref="IQR87" si="5548">IQE87</f>
        <v>10000</v>
      </c>
      <c r="IQS87" s="184" t="s">
        <v>3</v>
      </c>
      <c r="IQT87" s="185" t="s">
        <v>84</v>
      </c>
      <c r="IQU87" s="146">
        <f>IQV87</f>
        <v>10000</v>
      </c>
      <c r="IQV87" s="137">
        <v>10000</v>
      </c>
      <c r="IQW87" s="138">
        <f t="shared" ref="IQW87:IQX87" si="5549">IQV87+IQW86</f>
        <v>40000</v>
      </c>
      <c r="IQX87" s="138">
        <f t="shared" si="5549"/>
        <v>70000</v>
      </c>
      <c r="IQY87" s="138">
        <f t="shared" ref="IQY87" si="5550">IQX87+IQY86</f>
        <v>100000</v>
      </c>
      <c r="IQZ87" s="138">
        <f t="shared" ref="IQZ87" si="5551">IQY87+IQZ86</f>
        <v>130000</v>
      </c>
      <c r="IRA87" s="138">
        <f t="shared" ref="IRA87" si="5552">IQZ87+IRA86</f>
        <v>170000</v>
      </c>
      <c r="IRB87" s="138">
        <f t="shared" ref="IRB87" si="5553">IRA87+IRB86</f>
        <v>210000</v>
      </c>
      <c r="IRC87" s="138">
        <f t="shared" ref="IRC87" si="5554">IRB87+IRC86</f>
        <v>240000</v>
      </c>
      <c r="IRD87" s="138">
        <f t="shared" ref="IRD87" si="5555">IRC87+IRD86</f>
        <v>280000</v>
      </c>
      <c r="IRE87" s="138">
        <f t="shared" ref="IRE87" si="5556">IRD87+IRE86</f>
        <v>310000</v>
      </c>
      <c r="IRF87" s="138">
        <f t="shared" ref="IRF87" si="5557">IRE87+IRF86</f>
        <v>340000</v>
      </c>
      <c r="IRG87" s="138">
        <f t="shared" ref="IRG87" si="5558">IRF87+IRG86</f>
        <v>380000</v>
      </c>
      <c r="IRH87" s="129">
        <f t="shared" ref="IRH87" si="5559">IQU87</f>
        <v>10000</v>
      </c>
      <c r="IRI87" s="184" t="s">
        <v>3</v>
      </c>
      <c r="IRJ87" s="185" t="s">
        <v>84</v>
      </c>
      <c r="IRK87" s="146">
        <f>IRL87</f>
        <v>10000</v>
      </c>
      <c r="IRL87" s="137">
        <v>10000</v>
      </c>
      <c r="IRM87" s="138">
        <f t="shared" ref="IRM87:IRN87" si="5560">IRL87+IRM86</f>
        <v>40000</v>
      </c>
      <c r="IRN87" s="138">
        <f t="shared" si="5560"/>
        <v>70000</v>
      </c>
      <c r="IRO87" s="138">
        <f t="shared" ref="IRO87" si="5561">IRN87+IRO86</f>
        <v>100000</v>
      </c>
      <c r="IRP87" s="138">
        <f t="shared" ref="IRP87" si="5562">IRO87+IRP86</f>
        <v>130000</v>
      </c>
      <c r="IRQ87" s="138">
        <f t="shared" ref="IRQ87" si="5563">IRP87+IRQ86</f>
        <v>170000</v>
      </c>
      <c r="IRR87" s="138">
        <f t="shared" ref="IRR87" si="5564">IRQ87+IRR86</f>
        <v>210000</v>
      </c>
      <c r="IRS87" s="138">
        <f t="shared" ref="IRS87" si="5565">IRR87+IRS86</f>
        <v>240000</v>
      </c>
      <c r="IRT87" s="138">
        <f t="shared" ref="IRT87" si="5566">IRS87+IRT86</f>
        <v>280000</v>
      </c>
      <c r="IRU87" s="138">
        <f t="shared" ref="IRU87" si="5567">IRT87+IRU86</f>
        <v>310000</v>
      </c>
      <c r="IRV87" s="138">
        <f t="shared" ref="IRV87" si="5568">IRU87+IRV86</f>
        <v>340000</v>
      </c>
      <c r="IRW87" s="138">
        <f t="shared" ref="IRW87" si="5569">IRV87+IRW86</f>
        <v>380000</v>
      </c>
      <c r="IRX87" s="129">
        <f t="shared" ref="IRX87" si="5570">IRK87</f>
        <v>10000</v>
      </c>
      <c r="IRY87" s="184" t="s">
        <v>3</v>
      </c>
      <c r="IRZ87" s="185" t="s">
        <v>84</v>
      </c>
      <c r="ISA87" s="146">
        <f>ISB87</f>
        <v>10000</v>
      </c>
      <c r="ISB87" s="137">
        <v>10000</v>
      </c>
      <c r="ISC87" s="138">
        <f t="shared" ref="ISC87:ISD87" si="5571">ISB87+ISC86</f>
        <v>40000</v>
      </c>
      <c r="ISD87" s="138">
        <f t="shared" si="5571"/>
        <v>70000</v>
      </c>
      <c r="ISE87" s="138">
        <f t="shared" ref="ISE87" si="5572">ISD87+ISE86</f>
        <v>100000</v>
      </c>
      <c r="ISF87" s="138">
        <f t="shared" ref="ISF87" si="5573">ISE87+ISF86</f>
        <v>130000</v>
      </c>
      <c r="ISG87" s="138">
        <f t="shared" ref="ISG87" si="5574">ISF87+ISG86</f>
        <v>170000</v>
      </c>
      <c r="ISH87" s="138">
        <f t="shared" ref="ISH87" si="5575">ISG87+ISH86</f>
        <v>210000</v>
      </c>
      <c r="ISI87" s="138">
        <f t="shared" ref="ISI87" si="5576">ISH87+ISI86</f>
        <v>240000</v>
      </c>
      <c r="ISJ87" s="138">
        <f t="shared" ref="ISJ87" si="5577">ISI87+ISJ86</f>
        <v>280000</v>
      </c>
      <c r="ISK87" s="138">
        <f t="shared" ref="ISK87" si="5578">ISJ87+ISK86</f>
        <v>310000</v>
      </c>
      <c r="ISL87" s="138">
        <f t="shared" ref="ISL87" si="5579">ISK87+ISL86</f>
        <v>340000</v>
      </c>
      <c r="ISM87" s="138">
        <f t="shared" ref="ISM87" si="5580">ISL87+ISM86</f>
        <v>380000</v>
      </c>
      <c r="ISN87" s="129">
        <f t="shared" ref="ISN87" si="5581">ISA87</f>
        <v>10000</v>
      </c>
      <c r="ISO87" s="184" t="s">
        <v>3</v>
      </c>
      <c r="ISP87" s="185" t="s">
        <v>84</v>
      </c>
      <c r="ISQ87" s="146">
        <f>ISR87</f>
        <v>10000</v>
      </c>
      <c r="ISR87" s="137">
        <v>10000</v>
      </c>
      <c r="ISS87" s="138">
        <f t="shared" ref="ISS87:IST87" si="5582">ISR87+ISS86</f>
        <v>40000</v>
      </c>
      <c r="IST87" s="138">
        <f t="shared" si="5582"/>
        <v>70000</v>
      </c>
      <c r="ISU87" s="138">
        <f t="shared" ref="ISU87" si="5583">IST87+ISU86</f>
        <v>100000</v>
      </c>
      <c r="ISV87" s="138">
        <f t="shared" ref="ISV87" si="5584">ISU87+ISV86</f>
        <v>130000</v>
      </c>
      <c r="ISW87" s="138">
        <f t="shared" ref="ISW87" si="5585">ISV87+ISW86</f>
        <v>170000</v>
      </c>
      <c r="ISX87" s="138">
        <f t="shared" ref="ISX87" si="5586">ISW87+ISX86</f>
        <v>210000</v>
      </c>
      <c r="ISY87" s="138">
        <f t="shared" ref="ISY87" si="5587">ISX87+ISY86</f>
        <v>240000</v>
      </c>
      <c r="ISZ87" s="138">
        <f t="shared" ref="ISZ87" si="5588">ISY87+ISZ86</f>
        <v>280000</v>
      </c>
      <c r="ITA87" s="138">
        <f t="shared" ref="ITA87" si="5589">ISZ87+ITA86</f>
        <v>310000</v>
      </c>
      <c r="ITB87" s="138">
        <f t="shared" ref="ITB87" si="5590">ITA87+ITB86</f>
        <v>340000</v>
      </c>
      <c r="ITC87" s="138">
        <f t="shared" ref="ITC87" si="5591">ITB87+ITC86</f>
        <v>380000</v>
      </c>
      <c r="ITD87" s="129">
        <f t="shared" ref="ITD87" si="5592">ISQ87</f>
        <v>10000</v>
      </c>
      <c r="ITE87" s="184" t="s">
        <v>3</v>
      </c>
      <c r="ITF87" s="185" t="s">
        <v>84</v>
      </c>
      <c r="ITG87" s="146">
        <f>ITH87</f>
        <v>10000</v>
      </c>
      <c r="ITH87" s="137">
        <v>10000</v>
      </c>
      <c r="ITI87" s="138">
        <f t="shared" ref="ITI87:ITJ87" si="5593">ITH87+ITI86</f>
        <v>40000</v>
      </c>
      <c r="ITJ87" s="138">
        <f t="shared" si="5593"/>
        <v>70000</v>
      </c>
      <c r="ITK87" s="138">
        <f t="shared" ref="ITK87" si="5594">ITJ87+ITK86</f>
        <v>100000</v>
      </c>
      <c r="ITL87" s="138">
        <f t="shared" ref="ITL87" si="5595">ITK87+ITL86</f>
        <v>130000</v>
      </c>
      <c r="ITM87" s="138">
        <f t="shared" ref="ITM87" si="5596">ITL87+ITM86</f>
        <v>170000</v>
      </c>
      <c r="ITN87" s="138">
        <f t="shared" ref="ITN87" si="5597">ITM87+ITN86</f>
        <v>210000</v>
      </c>
      <c r="ITO87" s="138">
        <f t="shared" ref="ITO87" si="5598">ITN87+ITO86</f>
        <v>240000</v>
      </c>
      <c r="ITP87" s="138">
        <f t="shared" ref="ITP87" si="5599">ITO87+ITP86</f>
        <v>280000</v>
      </c>
      <c r="ITQ87" s="138">
        <f t="shared" ref="ITQ87" si="5600">ITP87+ITQ86</f>
        <v>310000</v>
      </c>
      <c r="ITR87" s="138">
        <f t="shared" ref="ITR87" si="5601">ITQ87+ITR86</f>
        <v>340000</v>
      </c>
      <c r="ITS87" s="138">
        <f t="shared" ref="ITS87" si="5602">ITR87+ITS86</f>
        <v>380000</v>
      </c>
      <c r="ITT87" s="129">
        <f t="shared" ref="ITT87" si="5603">ITG87</f>
        <v>10000</v>
      </c>
      <c r="ITU87" s="184" t="s">
        <v>3</v>
      </c>
      <c r="ITV87" s="185" t="s">
        <v>84</v>
      </c>
      <c r="ITW87" s="146">
        <f>ITX87</f>
        <v>10000</v>
      </c>
      <c r="ITX87" s="137">
        <v>10000</v>
      </c>
      <c r="ITY87" s="138">
        <f t="shared" ref="ITY87:ITZ87" si="5604">ITX87+ITY86</f>
        <v>40000</v>
      </c>
      <c r="ITZ87" s="138">
        <f t="shared" si="5604"/>
        <v>70000</v>
      </c>
      <c r="IUA87" s="138">
        <f t="shared" ref="IUA87" si="5605">ITZ87+IUA86</f>
        <v>100000</v>
      </c>
      <c r="IUB87" s="138">
        <f t="shared" ref="IUB87" si="5606">IUA87+IUB86</f>
        <v>130000</v>
      </c>
      <c r="IUC87" s="138">
        <f t="shared" ref="IUC87" si="5607">IUB87+IUC86</f>
        <v>170000</v>
      </c>
      <c r="IUD87" s="138">
        <f t="shared" ref="IUD87" si="5608">IUC87+IUD86</f>
        <v>210000</v>
      </c>
      <c r="IUE87" s="138">
        <f t="shared" ref="IUE87" si="5609">IUD87+IUE86</f>
        <v>240000</v>
      </c>
      <c r="IUF87" s="138">
        <f t="shared" ref="IUF87" si="5610">IUE87+IUF86</f>
        <v>280000</v>
      </c>
      <c r="IUG87" s="138">
        <f t="shared" ref="IUG87" si="5611">IUF87+IUG86</f>
        <v>310000</v>
      </c>
      <c r="IUH87" s="138">
        <f t="shared" ref="IUH87" si="5612">IUG87+IUH86</f>
        <v>340000</v>
      </c>
      <c r="IUI87" s="138">
        <f t="shared" ref="IUI87" si="5613">IUH87+IUI86</f>
        <v>380000</v>
      </c>
      <c r="IUJ87" s="129">
        <f t="shared" ref="IUJ87" si="5614">ITW87</f>
        <v>10000</v>
      </c>
      <c r="IUK87" s="184" t="s">
        <v>3</v>
      </c>
      <c r="IUL87" s="185" t="s">
        <v>84</v>
      </c>
      <c r="IUM87" s="146">
        <f>IUN87</f>
        <v>10000</v>
      </c>
      <c r="IUN87" s="137">
        <v>10000</v>
      </c>
      <c r="IUO87" s="138">
        <f t="shared" ref="IUO87:IUP87" si="5615">IUN87+IUO86</f>
        <v>40000</v>
      </c>
      <c r="IUP87" s="138">
        <f t="shared" si="5615"/>
        <v>70000</v>
      </c>
      <c r="IUQ87" s="138">
        <f t="shared" ref="IUQ87" si="5616">IUP87+IUQ86</f>
        <v>100000</v>
      </c>
      <c r="IUR87" s="138">
        <f t="shared" ref="IUR87" si="5617">IUQ87+IUR86</f>
        <v>130000</v>
      </c>
      <c r="IUS87" s="138">
        <f t="shared" ref="IUS87" si="5618">IUR87+IUS86</f>
        <v>170000</v>
      </c>
      <c r="IUT87" s="138">
        <f t="shared" ref="IUT87" si="5619">IUS87+IUT86</f>
        <v>210000</v>
      </c>
      <c r="IUU87" s="138">
        <f t="shared" ref="IUU87" si="5620">IUT87+IUU86</f>
        <v>240000</v>
      </c>
      <c r="IUV87" s="138">
        <f t="shared" ref="IUV87" si="5621">IUU87+IUV86</f>
        <v>280000</v>
      </c>
      <c r="IUW87" s="138">
        <f t="shared" ref="IUW87" si="5622">IUV87+IUW86</f>
        <v>310000</v>
      </c>
      <c r="IUX87" s="138">
        <f t="shared" ref="IUX87" si="5623">IUW87+IUX86</f>
        <v>340000</v>
      </c>
      <c r="IUY87" s="138">
        <f t="shared" ref="IUY87" si="5624">IUX87+IUY86</f>
        <v>380000</v>
      </c>
      <c r="IUZ87" s="129">
        <f t="shared" ref="IUZ87" si="5625">IUM87</f>
        <v>10000</v>
      </c>
      <c r="IVA87" s="184" t="s">
        <v>3</v>
      </c>
      <c r="IVB87" s="185" t="s">
        <v>84</v>
      </c>
      <c r="IVC87" s="146">
        <f>IVD87</f>
        <v>10000</v>
      </c>
      <c r="IVD87" s="137">
        <v>10000</v>
      </c>
      <c r="IVE87" s="138">
        <f t="shared" ref="IVE87:IVF87" si="5626">IVD87+IVE86</f>
        <v>40000</v>
      </c>
      <c r="IVF87" s="138">
        <f t="shared" si="5626"/>
        <v>70000</v>
      </c>
      <c r="IVG87" s="138">
        <f t="shared" ref="IVG87" si="5627">IVF87+IVG86</f>
        <v>100000</v>
      </c>
      <c r="IVH87" s="138">
        <f t="shared" ref="IVH87" si="5628">IVG87+IVH86</f>
        <v>130000</v>
      </c>
      <c r="IVI87" s="138">
        <f t="shared" ref="IVI87" si="5629">IVH87+IVI86</f>
        <v>170000</v>
      </c>
      <c r="IVJ87" s="138">
        <f t="shared" ref="IVJ87" si="5630">IVI87+IVJ86</f>
        <v>210000</v>
      </c>
      <c r="IVK87" s="138">
        <f t="shared" ref="IVK87" si="5631">IVJ87+IVK86</f>
        <v>240000</v>
      </c>
      <c r="IVL87" s="138">
        <f t="shared" ref="IVL87" si="5632">IVK87+IVL86</f>
        <v>280000</v>
      </c>
      <c r="IVM87" s="138">
        <f t="shared" ref="IVM87" si="5633">IVL87+IVM86</f>
        <v>310000</v>
      </c>
      <c r="IVN87" s="138">
        <f t="shared" ref="IVN87" si="5634">IVM87+IVN86</f>
        <v>340000</v>
      </c>
      <c r="IVO87" s="138">
        <f t="shared" ref="IVO87" si="5635">IVN87+IVO86</f>
        <v>380000</v>
      </c>
      <c r="IVP87" s="129">
        <f t="shared" ref="IVP87" si="5636">IVC87</f>
        <v>10000</v>
      </c>
      <c r="IVQ87" s="184" t="s">
        <v>3</v>
      </c>
      <c r="IVR87" s="185" t="s">
        <v>84</v>
      </c>
      <c r="IVS87" s="146">
        <f>IVT87</f>
        <v>10000</v>
      </c>
      <c r="IVT87" s="137">
        <v>10000</v>
      </c>
      <c r="IVU87" s="138">
        <f t="shared" ref="IVU87:IVV87" si="5637">IVT87+IVU86</f>
        <v>40000</v>
      </c>
      <c r="IVV87" s="138">
        <f t="shared" si="5637"/>
        <v>70000</v>
      </c>
      <c r="IVW87" s="138">
        <f t="shared" ref="IVW87" si="5638">IVV87+IVW86</f>
        <v>100000</v>
      </c>
      <c r="IVX87" s="138">
        <f t="shared" ref="IVX87" si="5639">IVW87+IVX86</f>
        <v>130000</v>
      </c>
      <c r="IVY87" s="138">
        <f t="shared" ref="IVY87" si="5640">IVX87+IVY86</f>
        <v>170000</v>
      </c>
      <c r="IVZ87" s="138">
        <f t="shared" ref="IVZ87" si="5641">IVY87+IVZ86</f>
        <v>210000</v>
      </c>
      <c r="IWA87" s="138">
        <f t="shared" ref="IWA87" si="5642">IVZ87+IWA86</f>
        <v>240000</v>
      </c>
      <c r="IWB87" s="138">
        <f t="shared" ref="IWB87" si="5643">IWA87+IWB86</f>
        <v>280000</v>
      </c>
      <c r="IWC87" s="138">
        <f t="shared" ref="IWC87" si="5644">IWB87+IWC86</f>
        <v>310000</v>
      </c>
      <c r="IWD87" s="138">
        <f t="shared" ref="IWD87" si="5645">IWC87+IWD86</f>
        <v>340000</v>
      </c>
      <c r="IWE87" s="138">
        <f t="shared" ref="IWE87" si="5646">IWD87+IWE86</f>
        <v>380000</v>
      </c>
      <c r="IWF87" s="129">
        <f t="shared" ref="IWF87" si="5647">IVS87</f>
        <v>10000</v>
      </c>
      <c r="IWG87" s="184" t="s">
        <v>3</v>
      </c>
      <c r="IWH87" s="185" t="s">
        <v>84</v>
      </c>
      <c r="IWI87" s="146">
        <f>IWJ87</f>
        <v>10000</v>
      </c>
      <c r="IWJ87" s="137">
        <v>10000</v>
      </c>
      <c r="IWK87" s="138">
        <f t="shared" ref="IWK87:IWL87" si="5648">IWJ87+IWK86</f>
        <v>40000</v>
      </c>
      <c r="IWL87" s="138">
        <f t="shared" si="5648"/>
        <v>70000</v>
      </c>
      <c r="IWM87" s="138">
        <f t="shared" ref="IWM87" si="5649">IWL87+IWM86</f>
        <v>100000</v>
      </c>
      <c r="IWN87" s="138">
        <f t="shared" ref="IWN87" si="5650">IWM87+IWN86</f>
        <v>130000</v>
      </c>
      <c r="IWO87" s="138">
        <f t="shared" ref="IWO87" si="5651">IWN87+IWO86</f>
        <v>170000</v>
      </c>
      <c r="IWP87" s="138">
        <f t="shared" ref="IWP87" si="5652">IWO87+IWP86</f>
        <v>210000</v>
      </c>
      <c r="IWQ87" s="138">
        <f t="shared" ref="IWQ87" si="5653">IWP87+IWQ86</f>
        <v>240000</v>
      </c>
      <c r="IWR87" s="138">
        <f t="shared" ref="IWR87" si="5654">IWQ87+IWR86</f>
        <v>280000</v>
      </c>
      <c r="IWS87" s="138">
        <f t="shared" ref="IWS87" si="5655">IWR87+IWS86</f>
        <v>310000</v>
      </c>
      <c r="IWT87" s="138">
        <f t="shared" ref="IWT87" si="5656">IWS87+IWT86</f>
        <v>340000</v>
      </c>
      <c r="IWU87" s="138">
        <f t="shared" ref="IWU87" si="5657">IWT87+IWU86</f>
        <v>380000</v>
      </c>
      <c r="IWV87" s="129">
        <f t="shared" ref="IWV87" si="5658">IWI87</f>
        <v>10000</v>
      </c>
      <c r="IWW87" s="184" t="s">
        <v>3</v>
      </c>
      <c r="IWX87" s="185" t="s">
        <v>84</v>
      </c>
      <c r="IWY87" s="146">
        <f>IWZ87</f>
        <v>10000</v>
      </c>
      <c r="IWZ87" s="137">
        <v>10000</v>
      </c>
      <c r="IXA87" s="138">
        <f t="shared" ref="IXA87:IXB87" si="5659">IWZ87+IXA86</f>
        <v>40000</v>
      </c>
      <c r="IXB87" s="138">
        <f t="shared" si="5659"/>
        <v>70000</v>
      </c>
      <c r="IXC87" s="138">
        <f t="shared" ref="IXC87" si="5660">IXB87+IXC86</f>
        <v>100000</v>
      </c>
      <c r="IXD87" s="138">
        <f t="shared" ref="IXD87" si="5661">IXC87+IXD86</f>
        <v>130000</v>
      </c>
      <c r="IXE87" s="138">
        <f t="shared" ref="IXE87" si="5662">IXD87+IXE86</f>
        <v>170000</v>
      </c>
      <c r="IXF87" s="138">
        <f t="shared" ref="IXF87" si="5663">IXE87+IXF86</f>
        <v>210000</v>
      </c>
      <c r="IXG87" s="138">
        <f t="shared" ref="IXG87" si="5664">IXF87+IXG86</f>
        <v>240000</v>
      </c>
      <c r="IXH87" s="138">
        <f t="shared" ref="IXH87" si="5665">IXG87+IXH86</f>
        <v>280000</v>
      </c>
      <c r="IXI87" s="138">
        <f t="shared" ref="IXI87" si="5666">IXH87+IXI86</f>
        <v>310000</v>
      </c>
      <c r="IXJ87" s="138">
        <f t="shared" ref="IXJ87" si="5667">IXI87+IXJ86</f>
        <v>340000</v>
      </c>
      <c r="IXK87" s="138">
        <f t="shared" ref="IXK87" si="5668">IXJ87+IXK86</f>
        <v>380000</v>
      </c>
      <c r="IXL87" s="129">
        <f t="shared" ref="IXL87" si="5669">IWY87</f>
        <v>10000</v>
      </c>
      <c r="IXM87" s="184" t="s">
        <v>3</v>
      </c>
      <c r="IXN87" s="185" t="s">
        <v>84</v>
      </c>
      <c r="IXO87" s="146">
        <f>IXP87</f>
        <v>10000</v>
      </c>
      <c r="IXP87" s="137">
        <v>10000</v>
      </c>
      <c r="IXQ87" s="138">
        <f t="shared" ref="IXQ87:IXR87" si="5670">IXP87+IXQ86</f>
        <v>40000</v>
      </c>
      <c r="IXR87" s="138">
        <f t="shared" si="5670"/>
        <v>70000</v>
      </c>
      <c r="IXS87" s="138">
        <f t="shared" ref="IXS87" si="5671">IXR87+IXS86</f>
        <v>100000</v>
      </c>
      <c r="IXT87" s="138">
        <f t="shared" ref="IXT87" si="5672">IXS87+IXT86</f>
        <v>130000</v>
      </c>
      <c r="IXU87" s="138">
        <f t="shared" ref="IXU87" si="5673">IXT87+IXU86</f>
        <v>170000</v>
      </c>
      <c r="IXV87" s="138">
        <f t="shared" ref="IXV87" si="5674">IXU87+IXV86</f>
        <v>210000</v>
      </c>
      <c r="IXW87" s="138">
        <f t="shared" ref="IXW87" si="5675">IXV87+IXW86</f>
        <v>240000</v>
      </c>
      <c r="IXX87" s="138">
        <f t="shared" ref="IXX87" si="5676">IXW87+IXX86</f>
        <v>280000</v>
      </c>
      <c r="IXY87" s="138">
        <f t="shared" ref="IXY87" si="5677">IXX87+IXY86</f>
        <v>310000</v>
      </c>
      <c r="IXZ87" s="138">
        <f t="shared" ref="IXZ87" si="5678">IXY87+IXZ86</f>
        <v>340000</v>
      </c>
      <c r="IYA87" s="138">
        <f t="shared" ref="IYA87" si="5679">IXZ87+IYA86</f>
        <v>380000</v>
      </c>
      <c r="IYB87" s="129">
        <f t="shared" ref="IYB87" si="5680">IXO87</f>
        <v>10000</v>
      </c>
      <c r="IYC87" s="184" t="s">
        <v>3</v>
      </c>
      <c r="IYD87" s="185" t="s">
        <v>84</v>
      </c>
      <c r="IYE87" s="146">
        <f>IYF87</f>
        <v>10000</v>
      </c>
      <c r="IYF87" s="137">
        <v>10000</v>
      </c>
      <c r="IYG87" s="138">
        <f t="shared" ref="IYG87:IYH87" si="5681">IYF87+IYG86</f>
        <v>40000</v>
      </c>
      <c r="IYH87" s="138">
        <f t="shared" si="5681"/>
        <v>70000</v>
      </c>
      <c r="IYI87" s="138">
        <f t="shared" ref="IYI87" si="5682">IYH87+IYI86</f>
        <v>100000</v>
      </c>
      <c r="IYJ87" s="138">
        <f t="shared" ref="IYJ87" si="5683">IYI87+IYJ86</f>
        <v>130000</v>
      </c>
      <c r="IYK87" s="138">
        <f t="shared" ref="IYK87" si="5684">IYJ87+IYK86</f>
        <v>170000</v>
      </c>
      <c r="IYL87" s="138">
        <f t="shared" ref="IYL87" si="5685">IYK87+IYL86</f>
        <v>210000</v>
      </c>
      <c r="IYM87" s="138">
        <f t="shared" ref="IYM87" si="5686">IYL87+IYM86</f>
        <v>240000</v>
      </c>
      <c r="IYN87" s="138">
        <f t="shared" ref="IYN87" si="5687">IYM87+IYN86</f>
        <v>280000</v>
      </c>
      <c r="IYO87" s="138">
        <f t="shared" ref="IYO87" si="5688">IYN87+IYO86</f>
        <v>310000</v>
      </c>
      <c r="IYP87" s="138">
        <f t="shared" ref="IYP87" si="5689">IYO87+IYP86</f>
        <v>340000</v>
      </c>
      <c r="IYQ87" s="138">
        <f t="shared" ref="IYQ87" si="5690">IYP87+IYQ86</f>
        <v>380000</v>
      </c>
      <c r="IYR87" s="129">
        <f t="shared" ref="IYR87" si="5691">IYE87</f>
        <v>10000</v>
      </c>
      <c r="IYS87" s="184" t="s">
        <v>3</v>
      </c>
      <c r="IYT87" s="185" t="s">
        <v>84</v>
      </c>
      <c r="IYU87" s="146">
        <f>IYV87</f>
        <v>10000</v>
      </c>
      <c r="IYV87" s="137">
        <v>10000</v>
      </c>
      <c r="IYW87" s="138">
        <f t="shared" ref="IYW87:IYX87" si="5692">IYV87+IYW86</f>
        <v>40000</v>
      </c>
      <c r="IYX87" s="138">
        <f t="shared" si="5692"/>
        <v>70000</v>
      </c>
      <c r="IYY87" s="138">
        <f t="shared" ref="IYY87" si="5693">IYX87+IYY86</f>
        <v>100000</v>
      </c>
      <c r="IYZ87" s="138">
        <f t="shared" ref="IYZ87" si="5694">IYY87+IYZ86</f>
        <v>130000</v>
      </c>
      <c r="IZA87" s="138">
        <f t="shared" ref="IZA87" si="5695">IYZ87+IZA86</f>
        <v>170000</v>
      </c>
      <c r="IZB87" s="138">
        <f t="shared" ref="IZB87" si="5696">IZA87+IZB86</f>
        <v>210000</v>
      </c>
      <c r="IZC87" s="138">
        <f t="shared" ref="IZC87" si="5697">IZB87+IZC86</f>
        <v>240000</v>
      </c>
      <c r="IZD87" s="138">
        <f t="shared" ref="IZD87" si="5698">IZC87+IZD86</f>
        <v>280000</v>
      </c>
      <c r="IZE87" s="138">
        <f t="shared" ref="IZE87" si="5699">IZD87+IZE86</f>
        <v>310000</v>
      </c>
      <c r="IZF87" s="138">
        <f t="shared" ref="IZF87" si="5700">IZE87+IZF86</f>
        <v>340000</v>
      </c>
      <c r="IZG87" s="138">
        <f t="shared" ref="IZG87" si="5701">IZF87+IZG86</f>
        <v>380000</v>
      </c>
      <c r="IZH87" s="129">
        <f t="shared" ref="IZH87" si="5702">IYU87</f>
        <v>10000</v>
      </c>
      <c r="IZI87" s="184" t="s">
        <v>3</v>
      </c>
      <c r="IZJ87" s="185" t="s">
        <v>84</v>
      </c>
      <c r="IZK87" s="146">
        <f>IZL87</f>
        <v>10000</v>
      </c>
      <c r="IZL87" s="137">
        <v>10000</v>
      </c>
      <c r="IZM87" s="138">
        <f t="shared" ref="IZM87:IZN87" si="5703">IZL87+IZM86</f>
        <v>40000</v>
      </c>
      <c r="IZN87" s="138">
        <f t="shared" si="5703"/>
        <v>70000</v>
      </c>
      <c r="IZO87" s="138">
        <f t="shared" ref="IZO87" si="5704">IZN87+IZO86</f>
        <v>100000</v>
      </c>
      <c r="IZP87" s="138">
        <f t="shared" ref="IZP87" si="5705">IZO87+IZP86</f>
        <v>130000</v>
      </c>
      <c r="IZQ87" s="138">
        <f t="shared" ref="IZQ87" si="5706">IZP87+IZQ86</f>
        <v>170000</v>
      </c>
      <c r="IZR87" s="138">
        <f t="shared" ref="IZR87" si="5707">IZQ87+IZR86</f>
        <v>210000</v>
      </c>
      <c r="IZS87" s="138">
        <f t="shared" ref="IZS87" si="5708">IZR87+IZS86</f>
        <v>240000</v>
      </c>
      <c r="IZT87" s="138">
        <f t="shared" ref="IZT87" si="5709">IZS87+IZT86</f>
        <v>280000</v>
      </c>
      <c r="IZU87" s="138">
        <f t="shared" ref="IZU87" si="5710">IZT87+IZU86</f>
        <v>310000</v>
      </c>
      <c r="IZV87" s="138">
        <f t="shared" ref="IZV87" si="5711">IZU87+IZV86</f>
        <v>340000</v>
      </c>
      <c r="IZW87" s="138">
        <f t="shared" ref="IZW87" si="5712">IZV87+IZW86</f>
        <v>380000</v>
      </c>
      <c r="IZX87" s="129">
        <f t="shared" ref="IZX87" si="5713">IZK87</f>
        <v>10000</v>
      </c>
      <c r="IZY87" s="184" t="s">
        <v>3</v>
      </c>
      <c r="IZZ87" s="185" t="s">
        <v>84</v>
      </c>
      <c r="JAA87" s="146">
        <f>JAB87</f>
        <v>10000</v>
      </c>
      <c r="JAB87" s="137">
        <v>10000</v>
      </c>
      <c r="JAC87" s="138">
        <f t="shared" ref="JAC87:JAD87" si="5714">JAB87+JAC86</f>
        <v>40000</v>
      </c>
      <c r="JAD87" s="138">
        <f t="shared" si="5714"/>
        <v>70000</v>
      </c>
      <c r="JAE87" s="138">
        <f t="shared" ref="JAE87" si="5715">JAD87+JAE86</f>
        <v>100000</v>
      </c>
      <c r="JAF87" s="138">
        <f t="shared" ref="JAF87" si="5716">JAE87+JAF86</f>
        <v>130000</v>
      </c>
      <c r="JAG87" s="138">
        <f t="shared" ref="JAG87" si="5717">JAF87+JAG86</f>
        <v>170000</v>
      </c>
      <c r="JAH87" s="138">
        <f t="shared" ref="JAH87" si="5718">JAG87+JAH86</f>
        <v>210000</v>
      </c>
      <c r="JAI87" s="138">
        <f t="shared" ref="JAI87" si="5719">JAH87+JAI86</f>
        <v>240000</v>
      </c>
      <c r="JAJ87" s="138">
        <f t="shared" ref="JAJ87" si="5720">JAI87+JAJ86</f>
        <v>280000</v>
      </c>
      <c r="JAK87" s="138">
        <f t="shared" ref="JAK87" si="5721">JAJ87+JAK86</f>
        <v>310000</v>
      </c>
      <c r="JAL87" s="138">
        <f t="shared" ref="JAL87" si="5722">JAK87+JAL86</f>
        <v>340000</v>
      </c>
      <c r="JAM87" s="138">
        <f t="shared" ref="JAM87" si="5723">JAL87+JAM86</f>
        <v>380000</v>
      </c>
      <c r="JAN87" s="129">
        <f t="shared" ref="JAN87" si="5724">JAA87</f>
        <v>10000</v>
      </c>
      <c r="JAO87" s="184" t="s">
        <v>3</v>
      </c>
      <c r="JAP87" s="185" t="s">
        <v>84</v>
      </c>
      <c r="JAQ87" s="146">
        <f>JAR87</f>
        <v>10000</v>
      </c>
      <c r="JAR87" s="137">
        <v>10000</v>
      </c>
      <c r="JAS87" s="138">
        <f t="shared" ref="JAS87:JAT87" si="5725">JAR87+JAS86</f>
        <v>40000</v>
      </c>
      <c r="JAT87" s="138">
        <f t="shared" si="5725"/>
        <v>70000</v>
      </c>
      <c r="JAU87" s="138">
        <f t="shared" ref="JAU87" si="5726">JAT87+JAU86</f>
        <v>100000</v>
      </c>
      <c r="JAV87" s="138">
        <f t="shared" ref="JAV87" si="5727">JAU87+JAV86</f>
        <v>130000</v>
      </c>
      <c r="JAW87" s="138">
        <f t="shared" ref="JAW87" si="5728">JAV87+JAW86</f>
        <v>170000</v>
      </c>
      <c r="JAX87" s="138">
        <f t="shared" ref="JAX87" si="5729">JAW87+JAX86</f>
        <v>210000</v>
      </c>
      <c r="JAY87" s="138">
        <f t="shared" ref="JAY87" si="5730">JAX87+JAY86</f>
        <v>240000</v>
      </c>
      <c r="JAZ87" s="138">
        <f t="shared" ref="JAZ87" si="5731">JAY87+JAZ86</f>
        <v>280000</v>
      </c>
      <c r="JBA87" s="138">
        <f t="shared" ref="JBA87" si="5732">JAZ87+JBA86</f>
        <v>310000</v>
      </c>
      <c r="JBB87" s="138">
        <f t="shared" ref="JBB87" si="5733">JBA87+JBB86</f>
        <v>340000</v>
      </c>
      <c r="JBC87" s="138">
        <f t="shared" ref="JBC87" si="5734">JBB87+JBC86</f>
        <v>380000</v>
      </c>
      <c r="JBD87" s="129">
        <f t="shared" ref="JBD87" si="5735">JAQ87</f>
        <v>10000</v>
      </c>
      <c r="JBE87" s="184" t="s">
        <v>3</v>
      </c>
      <c r="JBF87" s="185" t="s">
        <v>84</v>
      </c>
      <c r="JBG87" s="146">
        <f>JBH87</f>
        <v>10000</v>
      </c>
      <c r="JBH87" s="137">
        <v>10000</v>
      </c>
      <c r="JBI87" s="138">
        <f t="shared" ref="JBI87:JBJ87" si="5736">JBH87+JBI86</f>
        <v>40000</v>
      </c>
      <c r="JBJ87" s="138">
        <f t="shared" si="5736"/>
        <v>70000</v>
      </c>
      <c r="JBK87" s="138">
        <f t="shared" ref="JBK87" si="5737">JBJ87+JBK86</f>
        <v>100000</v>
      </c>
      <c r="JBL87" s="138">
        <f t="shared" ref="JBL87" si="5738">JBK87+JBL86</f>
        <v>130000</v>
      </c>
      <c r="JBM87" s="138">
        <f t="shared" ref="JBM87" si="5739">JBL87+JBM86</f>
        <v>170000</v>
      </c>
      <c r="JBN87" s="138">
        <f t="shared" ref="JBN87" si="5740">JBM87+JBN86</f>
        <v>210000</v>
      </c>
      <c r="JBO87" s="138">
        <f t="shared" ref="JBO87" si="5741">JBN87+JBO86</f>
        <v>240000</v>
      </c>
      <c r="JBP87" s="138">
        <f t="shared" ref="JBP87" si="5742">JBO87+JBP86</f>
        <v>280000</v>
      </c>
      <c r="JBQ87" s="138">
        <f t="shared" ref="JBQ87" si="5743">JBP87+JBQ86</f>
        <v>310000</v>
      </c>
      <c r="JBR87" s="138">
        <f t="shared" ref="JBR87" si="5744">JBQ87+JBR86</f>
        <v>340000</v>
      </c>
      <c r="JBS87" s="138">
        <f t="shared" ref="JBS87" si="5745">JBR87+JBS86</f>
        <v>380000</v>
      </c>
      <c r="JBT87" s="129">
        <f t="shared" ref="JBT87" si="5746">JBG87</f>
        <v>10000</v>
      </c>
      <c r="JBU87" s="184" t="s">
        <v>3</v>
      </c>
      <c r="JBV87" s="185" t="s">
        <v>84</v>
      </c>
      <c r="JBW87" s="146">
        <f>JBX87</f>
        <v>10000</v>
      </c>
      <c r="JBX87" s="137">
        <v>10000</v>
      </c>
      <c r="JBY87" s="138">
        <f t="shared" ref="JBY87:JBZ87" si="5747">JBX87+JBY86</f>
        <v>40000</v>
      </c>
      <c r="JBZ87" s="138">
        <f t="shared" si="5747"/>
        <v>70000</v>
      </c>
      <c r="JCA87" s="138">
        <f t="shared" ref="JCA87" si="5748">JBZ87+JCA86</f>
        <v>100000</v>
      </c>
      <c r="JCB87" s="138">
        <f t="shared" ref="JCB87" si="5749">JCA87+JCB86</f>
        <v>130000</v>
      </c>
      <c r="JCC87" s="138">
        <f t="shared" ref="JCC87" si="5750">JCB87+JCC86</f>
        <v>170000</v>
      </c>
      <c r="JCD87" s="138">
        <f t="shared" ref="JCD87" si="5751">JCC87+JCD86</f>
        <v>210000</v>
      </c>
      <c r="JCE87" s="138">
        <f t="shared" ref="JCE87" si="5752">JCD87+JCE86</f>
        <v>240000</v>
      </c>
      <c r="JCF87" s="138">
        <f t="shared" ref="JCF87" si="5753">JCE87+JCF86</f>
        <v>280000</v>
      </c>
      <c r="JCG87" s="138">
        <f t="shared" ref="JCG87" si="5754">JCF87+JCG86</f>
        <v>310000</v>
      </c>
      <c r="JCH87" s="138">
        <f t="shared" ref="JCH87" si="5755">JCG87+JCH86</f>
        <v>340000</v>
      </c>
      <c r="JCI87" s="138">
        <f t="shared" ref="JCI87" si="5756">JCH87+JCI86</f>
        <v>380000</v>
      </c>
      <c r="JCJ87" s="129">
        <f t="shared" ref="JCJ87" si="5757">JBW87</f>
        <v>10000</v>
      </c>
      <c r="JCK87" s="184" t="s">
        <v>3</v>
      </c>
      <c r="JCL87" s="185" t="s">
        <v>84</v>
      </c>
      <c r="JCM87" s="146">
        <f>JCN87</f>
        <v>10000</v>
      </c>
      <c r="JCN87" s="137">
        <v>10000</v>
      </c>
      <c r="JCO87" s="138">
        <f t="shared" ref="JCO87:JCP87" si="5758">JCN87+JCO86</f>
        <v>40000</v>
      </c>
      <c r="JCP87" s="138">
        <f t="shared" si="5758"/>
        <v>70000</v>
      </c>
      <c r="JCQ87" s="138">
        <f t="shared" ref="JCQ87" si="5759">JCP87+JCQ86</f>
        <v>100000</v>
      </c>
      <c r="JCR87" s="138">
        <f t="shared" ref="JCR87" si="5760">JCQ87+JCR86</f>
        <v>130000</v>
      </c>
      <c r="JCS87" s="138">
        <f t="shared" ref="JCS87" si="5761">JCR87+JCS86</f>
        <v>170000</v>
      </c>
      <c r="JCT87" s="138">
        <f t="shared" ref="JCT87" si="5762">JCS87+JCT86</f>
        <v>210000</v>
      </c>
      <c r="JCU87" s="138">
        <f t="shared" ref="JCU87" si="5763">JCT87+JCU86</f>
        <v>240000</v>
      </c>
      <c r="JCV87" s="138">
        <f t="shared" ref="JCV87" si="5764">JCU87+JCV86</f>
        <v>280000</v>
      </c>
      <c r="JCW87" s="138">
        <f t="shared" ref="JCW87" si="5765">JCV87+JCW86</f>
        <v>310000</v>
      </c>
      <c r="JCX87" s="138">
        <f t="shared" ref="JCX87" si="5766">JCW87+JCX86</f>
        <v>340000</v>
      </c>
      <c r="JCY87" s="138">
        <f t="shared" ref="JCY87" si="5767">JCX87+JCY86</f>
        <v>380000</v>
      </c>
      <c r="JCZ87" s="129">
        <f t="shared" ref="JCZ87" si="5768">JCM87</f>
        <v>10000</v>
      </c>
      <c r="JDA87" s="184" t="s">
        <v>3</v>
      </c>
      <c r="JDB87" s="185" t="s">
        <v>84</v>
      </c>
      <c r="JDC87" s="146">
        <f>JDD87</f>
        <v>10000</v>
      </c>
      <c r="JDD87" s="137">
        <v>10000</v>
      </c>
      <c r="JDE87" s="138">
        <f t="shared" ref="JDE87:JDF87" si="5769">JDD87+JDE86</f>
        <v>40000</v>
      </c>
      <c r="JDF87" s="138">
        <f t="shared" si="5769"/>
        <v>70000</v>
      </c>
      <c r="JDG87" s="138">
        <f t="shared" ref="JDG87" si="5770">JDF87+JDG86</f>
        <v>100000</v>
      </c>
      <c r="JDH87" s="138">
        <f t="shared" ref="JDH87" si="5771">JDG87+JDH86</f>
        <v>130000</v>
      </c>
      <c r="JDI87" s="138">
        <f t="shared" ref="JDI87" si="5772">JDH87+JDI86</f>
        <v>170000</v>
      </c>
      <c r="JDJ87" s="138">
        <f t="shared" ref="JDJ87" si="5773">JDI87+JDJ86</f>
        <v>210000</v>
      </c>
      <c r="JDK87" s="138">
        <f t="shared" ref="JDK87" si="5774">JDJ87+JDK86</f>
        <v>240000</v>
      </c>
      <c r="JDL87" s="138">
        <f t="shared" ref="JDL87" si="5775">JDK87+JDL86</f>
        <v>280000</v>
      </c>
      <c r="JDM87" s="138">
        <f t="shared" ref="JDM87" si="5776">JDL87+JDM86</f>
        <v>310000</v>
      </c>
      <c r="JDN87" s="138">
        <f t="shared" ref="JDN87" si="5777">JDM87+JDN86</f>
        <v>340000</v>
      </c>
      <c r="JDO87" s="138">
        <f t="shared" ref="JDO87" si="5778">JDN87+JDO86</f>
        <v>380000</v>
      </c>
      <c r="JDP87" s="129">
        <f t="shared" ref="JDP87" si="5779">JDC87</f>
        <v>10000</v>
      </c>
      <c r="JDQ87" s="184" t="s">
        <v>3</v>
      </c>
      <c r="JDR87" s="185" t="s">
        <v>84</v>
      </c>
      <c r="JDS87" s="146">
        <f>JDT87</f>
        <v>10000</v>
      </c>
      <c r="JDT87" s="137">
        <v>10000</v>
      </c>
      <c r="JDU87" s="138">
        <f t="shared" ref="JDU87:JDV87" si="5780">JDT87+JDU86</f>
        <v>40000</v>
      </c>
      <c r="JDV87" s="138">
        <f t="shared" si="5780"/>
        <v>70000</v>
      </c>
      <c r="JDW87" s="138">
        <f t="shared" ref="JDW87" si="5781">JDV87+JDW86</f>
        <v>100000</v>
      </c>
      <c r="JDX87" s="138">
        <f t="shared" ref="JDX87" si="5782">JDW87+JDX86</f>
        <v>130000</v>
      </c>
      <c r="JDY87" s="138">
        <f t="shared" ref="JDY87" si="5783">JDX87+JDY86</f>
        <v>170000</v>
      </c>
      <c r="JDZ87" s="138">
        <f t="shared" ref="JDZ87" si="5784">JDY87+JDZ86</f>
        <v>210000</v>
      </c>
      <c r="JEA87" s="138">
        <f t="shared" ref="JEA87" si="5785">JDZ87+JEA86</f>
        <v>240000</v>
      </c>
      <c r="JEB87" s="138">
        <f t="shared" ref="JEB87" si="5786">JEA87+JEB86</f>
        <v>280000</v>
      </c>
      <c r="JEC87" s="138">
        <f t="shared" ref="JEC87" si="5787">JEB87+JEC86</f>
        <v>310000</v>
      </c>
      <c r="JED87" s="138">
        <f t="shared" ref="JED87" si="5788">JEC87+JED86</f>
        <v>340000</v>
      </c>
      <c r="JEE87" s="138">
        <f t="shared" ref="JEE87" si="5789">JED87+JEE86</f>
        <v>380000</v>
      </c>
      <c r="JEF87" s="129">
        <f t="shared" ref="JEF87" si="5790">JDS87</f>
        <v>10000</v>
      </c>
      <c r="JEG87" s="184" t="s">
        <v>3</v>
      </c>
      <c r="JEH87" s="185" t="s">
        <v>84</v>
      </c>
      <c r="JEI87" s="146">
        <f>JEJ87</f>
        <v>10000</v>
      </c>
      <c r="JEJ87" s="137">
        <v>10000</v>
      </c>
      <c r="JEK87" s="138">
        <f t="shared" ref="JEK87:JEL87" si="5791">JEJ87+JEK86</f>
        <v>40000</v>
      </c>
      <c r="JEL87" s="138">
        <f t="shared" si="5791"/>
        <v>70000</v>
      </c>
      <c r="JEM87" s="138">
        <f t="shared" ref="JEM87" si="5792">JEL87+JEM86</f>
        <v>100000</v>
      </c>
      <c r="JEN87" s="138">
        <f t="shared" ref="JEN87" si="5793">JEM87+JEN86</f>
        <v>130000</v>
      </c>
      <c r="JEO87" s="138">
        <f t="shared" ref="JEO87" si="5794">JEN87+JEO86</f>
        <v>170000</v>
      </c>
      <c r="JEP87" s="138">
        <f t="shared" ref="JEP87" si="5795">JEO87+JEP86</f>
        <v>210000</v>
      </c>
      <c r="JEQ87" s="138">
        <f t="shared" ref="JEQ87" si="5796">JEP87+JEQ86</f>
        <v>240000</v>
      </c>
      <c r="JER87" s="138">
        <f t="shared" ref="JER87" si="5797">JEQ87+JER86</f>
        <v>280000</v>
      </c>
      <c r="JES87" s="138">
        <f t="shared" ref="JES87" si="5798">JER87+JES86</f>
        <v>310000</v>
      </c>
      <c r="JET87" s="138">
        <f t="shared" ref="JET87" si="5799">JES87+JET86</f>
        <v>340000</v>
      </c>
      <c r="JEU87" s="138">
        <f t="shared" ref="JEU87" si="5800">JET87+JEU86</f>
        <v>380000</v>
      </c>
      <c r="JEV87" s="129">
        <f t="shared" ref="JEV87" si="5801">JEI87</f>
        <v>10000</v>
      </c>
      <c r="JEW87" s="184" t="s">
        <v>3</v>
      </c>
      <c r="JEX87" s="185" t="s">
        <v>84</v>
      </c>
      <c r="JEY87" s="146">
        <f>JEZ87</f>
        <v>10000</v>
      </c>
      <c r="JEZ87" s="137">
        <v>10000</v>
      </c>
      <c r="JFA87" s="138">
        <f t="shared" ref="JFA87:JFB87" si="5802">JEZ87+JFA86</f>
        <v>40000</v>
      </c>
      <c r="JFB87" s="138">
        <f t="shared" si="5802"/>
        <v>70000</v>
      </c>
      <c r="JFC87" s="138">
        <f t="shared" ref="JFC87" si="5803">JFB87+JFC86</f>
        <v>100000</v>
      </c>
      <c r="JFD87" s="138">
        <f t="shared" ref="JFD87" si="5804">JFC87+JFD86</f>
        <v>130000</v>
      </c>
      <c r="JFE87" s="138">
        <f t="shared" ref="JFE87" si="5805">JFD87+JFE86</f>
        <v>170000</v>
      </c>
      <c r="JFF87" s="138">
        <f t="shared" ref="JFF87" si="5806">JFE87+JFF86</f>
        <v>210000</v>
      </c>
      <c r="JFG87" s="138">
        <f t="shared" ref="JFG87" si="5807">JFF87+JFG86</f>
        <v>240000</v>
      </c>
      <c r="JFH87" s="138">
        <f t="shared" ref="JFH87" si="5808">JFG87+JFH86</f>
        <v>280000</v>
      </c>
      <c r="JFI87" s="138">
        <f t="shared" ref="JFI87" si="5809">JFH87+JFI86</f>
        <v>310000</v>
      </c>
      <c r="JFJ87" s="138">
        <f t="shared" ref="JFJ87" si="5810">JFI87+JFJ86</f>
        <v>340000</v>
      </c>
      <c r="JFK87" s="138">
        <f t="shared" ref="JFK87" si="5811">JFJ87+JFK86</f>
        <v>380000</v>
      </c>
      <c r="JFL87" s="129">
        <f t="shared" ref="JFL87" si="5812">JEY87</f>
        <v>10000</v>
      </c>
      <c r="JFM87" s="184" t="s">
        <v>3</v>
      </c>
      <c r="JFN87" s="185" t="s">
        <v>84</v>
      </c>
      <c r="JFO87" s="146">
        <f>JFP87</f>
        <v>10000</v>
      </c>
      <c r="JFP87" s="137">
        <v>10000</v>
      </c>
      <c r="JFQ87" s="138">
        <f t="shared" ref="JFQ87:JFR87" si="5813">JFP87+JFQ86</f>
        <v>40000</v>
      </c>
      <c r="JFR87" s="138">
        <f t="shared" si="5813"/>
        <v>70000</v>
      </c>
      <c r="JFS87" s="138">
        <f t="shared" ref="JFS87" si="5814">JFR87+JFS86</f>
        <v>100000</v>
      </c>
      <c r="JFT87" s="138">
        <f t="shared" ref="JFT87" si="5815">JFS87+JFT86</f>
        <v>130000</v>
      </c>
      <c r="JFU87" s="138">
        <f t="shared" ref="JFU87" si="5816">JFT87+JFU86</f>
        <v>170000</v>
      </c>
      <c r="JFV87" s="138">
        <f t="shared" ref="JFV87" si="5817">JFU87+JFV86</f>
        <v>210000</v>
      </c>
      <c r="JFW87" s="138">
        <f t="shared" ref="JFW87" si="5818">JFV87+JFW86</f>
        <v>240000</v>
      </c>
      <c r="JFX87" s="138">
        <f t="shared" ref="JFX87" si="5819">JFW87+JFX86</f>
        <v>280000</v>
      </c>
      <c r="JFY87" s="138">
        <f t="shared" ref="JFY87" si="5820">JFX87+JFY86</f>
        <v>310000</v>
      </c>
      <c r="JFZ87" s="138">
        <f t="shared" ref="JFZ87" si="5821">JFY87+JFZ86</f>
        <v>340000</v>
      </c>
      <c r="JGA87" s="138">
        <f t="shared" ref="JGA87" si="5822">JFZ87+JGA86</f>
        <v>380000</v>
      </c>
      <c r="JGB87" s="129">
        <f t="shared" ref="JGB87" si="5823">JFO87</f>
        <v>10000</v>
      </c>
      <c r="JGC87" s="184" t="s">
        <v>3</v>
      </c>
      <c r="JGD87" s="185" t="s">
        <v>84</v>
      </c>
      <c r="JGE87" s="146">
        <f>JGF87</f>
        <v>10000</v>
      </c>
      <c r="JGF87" s="137">
        <v>10000</v>
      </c>
      <c r="JGG87" s="138">
        <f t="shared" ref="JGG87:JGH87" si="5824">JGF87+JGG86</f>
        <v>40000</v>
      </c>
      <c r="JGH87" s="138">
        <f t="shared" si="5824"/>
        <v>70000</v>
      </c>
      <c r="JGI87" s="138">
        <f t="shared" ref="JGI87" si="5825">JGH87+JGI86</f>
        <v>100000</v>
      </c>
      <c r="JGJ87" s="138">
        <f t="shared" ref="JGJ87" si="5826">JGI87+JGJ86</f>
        <v>130000</v>
      </c>
      <c r="JGK87" s="138">
        <f t="shared" ref="JGK87" si="5827">JGJ87+JGK86</f>
        <v>170000</v>
      </c>
      <c r="JGL87" s="138">
        <f t="shared" ref="JGL87" si="5828">JGK87+JGL86</f>
        <v>210000</v>
      </c>
      <c r="JGM87" s="138">
        <f t="shared" ref="JGM87" si="5829">JGL87+JGM86</f>
        <v>240000</v>
      </c>
      <c r="JGN87" s="138">
        <f t="shared" ref="JGN87" si="5830">JGM87+JGN86</f>
        <v>280000</v>
      </c>
      <c r="JGO87" s="138">
        <f t="shared" ref="JGO87" si="5831">JGN87+JGO86</f>
        <v>310000</v>
      </c>
      <c r="JGP87" s="138">
        <f t="shared" ref="JGP87" si="5832">JGO87+JGP86</f>
        <v>340000</v>
      </c>
      <c r="JGQ87" s="138">
        <f t="shared" ref="JGQ87" si="5833">JGP87+JGQ86</f>
        <v>380000</v>
      </c>
      <c r="JGR87" s="129">
        <f t="shared" ref="JGR87" si="5834">JGE87</f>
        <v>10000</v>
      </c>
      <c r="JGS87" s="184" t="s">
        <v>3</v>
      </c>
      <c r="JGT87" s="185" t="s">
        <v>84</v>
      </c>
      <c r="JGU87" s="146">
        <f>JGV87</f>
        <v>10000</v>
      </c>
      <c r="JGV87" s="137">
        <v>10000</v>
      </c>
      <c r="JGW87" s="138">
        <f t="shared" ref="JGW87:JGX87" si="5835">JGV87+JGW86</f>
        <v>40000</v>
      </c>
      <c r="JGX87" s="138">
        <f t="shared" si="5835"/>
        <v>70000</v>
      </c>
      <c r="JGY87" s="138">
        <f t="shared" ref="JGY87" si="5836">JGX87+JGY86</f>
        <v>100000</v>
      </c>
      <c r="JGZ87" s="138">
        <f t="shared" ref="JGZ87" si="5837">JGY87+JGZ86</f>
        <v>130000</v>
      </c>
      <c r="JHA87" s="138">
        <f t="shared" ref="JHA87" si="5838">JGZ87+JHA86</f>
        <v>170000</v>
      </c>
      <c r="JHB87" s="138">
        <f t="shared" ref="JHB87" si="5839">JHA87+JHB86</f>
        <v>210000</v>
      </c>
      <c r="JHC87" s="138">
        <f t="shared" ref="JHC87" si="5840">JHB87+JHC86</f>
        <v>240000</v>
      </c>
      <c r="JHD87" s="138">
        <f t="shared" ref="JHD87" si="5841">JHC87+JHD86</f>
        <v>280000</v>
      </c>
      <c r="JHE87" s="138">
        <f t="shared" ref="JHE87" si="5842">JHD87+JHE86</f>
        <v>310000</v>
      </c>
      <c r="JHF87" s="138">
        <f t="shared" ref="JHF87" si="5843">JHE87+JHF86</f>
        <v>340000</v>
      </c>
      <c r="JHG87" s="138">
        <f t="shared" ref="JHG87" si="5844">JHF87+JHG86</f>
        <v>380000</v>
      </c>
      <c r="JHH87" s="129">
        <f t="shared" ref="JHH87" si="5845">JGU87</f>
        <v>10000</v>
      </c>
      <c r="JHI87" s="184" t="s">
        <v>3</v>
      </c>
      <c r="JHJ87" s="185" t="s">
        <v>84</v>
      </c>
      <c r="JHK87" s="146">
        <f>JHL87</f>
        <v>10000</v>
      </c>
      <c r="JHL87" s="137">
        <v>10000</v>
      </c>
      <c r="JHM87" s="138">
        <f t="shared" ref="JHM87:JHN87" si="5846">JHL87+JHM86</f>
        <v>40000</v>
      </c>
      <c r="JHN87" s="138">
        <f t="shared" si="5846"/>
        <v>70000</v>
      </c>
      <c r="JHO87" s="138">
        <f t="shared" ref="JHO87" si="5847">JHN87+JHO86</f>
        <v>100000</v>
      </c>
      <c r="JHP87" s="138">
        <f t="shared" ref="JHP87" si="5848">JHO87+JHP86</f>
        <v>130000</v>
      </c>
      <c r="JHQ87" s="138">
        <f t="shared" ref="JHQ87" si="5849">JHP87+JHQ86</f>
        <v>170000</v>
      </c>
      <c r="JHR87" s="138">
        <f t="shared" ref="JHR87" si="5850">JHQ87+JHR86</f>
        <v>210000</v>
      </c>
      <c r="JHS87" s="138">
        <f t="shared" ref="JHS87" si="5851">JHR87+JHS86</f>
        <v>240000</v>
      </c>
      <c r="JHT87" s="138">
        <f t="shared" ref="JHT87" si="5852">JHS87+JHT86</f>
        <v>280000</v>
      </c>
      <c r="JHU87" s="138">
        <f t="shared" ref="JHU87" si="5853">JHT87+JHU86</f>
        <v>310000</v>
      </c>
      <c r="JHV87" s="138">
        <f t="shared" ref="JHV87" si="5854">JHU87+JHV86</f>
        <v>340000</v>
      </c>
      <c r="JHW87" s="138">
        <f t="shared" ref="JHW87" si="5855">JHV87+JHW86</f>
        <v>380000</v>
      </c>
      <c r="JHX87" s="129">
        <f t="shared" ref="JHX87" si="5856">JHK87</f>
        <v>10000</v>
      </c>
      <c r="JHY87" s="184" t="s">
        <v>3</v>
      </c>
      <c r="JHZ87" s="185" t="s">
        <v>84</v>
      </c>
      <c r="JIA87" s="146">
        <f>JIB87</f>
        <v>10000</v>
      </c>
      <c r="JIB87" s="137">
        <v>10000</v>
      </c>
      <c r="JIC87" s="138">
        <f t="shared" ref="JIC87:JID87" si="5857">JIB87+JIC86</f>
        <v>40000</v>
      </c>
      <c r="JID87" s="138">
        <f t="shared" si="5857"/>
        <v>70000</v>
      </c>
      <c r="JIE87" s="138">
        <f t="shared" ref="JIE87" si="5858">JID87+JIE86</f>
        <v>100000</v>
      </c>
      <c r="JIF87" s="138">
        <f t="shared" ref="JIF87" si="5859">JIE87+JIF86</f>
        <v>130000</v>
      </c>
      <c r="JIG87" s="138">
        <f t="shared" ref="JIG87" si="5860">JIF87+JIG86</f>
        <v>170000</v>
      </c>
      <c r="JIH87" s="138">
        <f t="shared" ref="JIH87" si="5861">JIG87+JIH86</f>
        <v>210000</v>
      </c>
      <c r="JII87" s="138">
        <f t="shared" ref="JII87" si="5862">JIH87+JII86</f>
        <v>240000</v>
      </c>
      <c r="JIJ87" s="138">
        <f t="shared" ref="JIJ87" si="5863">JII87+JIJ86</f>
        <v>280000</v>
      </c>
      <c r="JIK87" s="138">
        <f t="shared" ref="JIK87" si="5864">JIJ87+JIK86</f>
        <v>310000</v>
      </c>
      <c r="JIL87" s="138">
        <f t="shared" ref="JIL87" si="5865">JIK87+JIL86</f>
        <v>340000</v>
      </c>
      <c r="JIM87" s="138">
        <f t="shared" ref="JIM87" si="5866">JIL87+JIM86</f>
        <v>380000</v>
      </c>
      <c r="JIN87" s="129">
        <f t="shared" ref="JIN87" si="5867">JIA87</f>
        <v>10000</v>
      </c>
      <c r="JIO87" s="184" t="s">
        <v>3</v>
      </c>
      <c r="JIP87" s="185" t="s">
        <v>84</v>
      </c>
      <c r="JIQ87" s="146">
        <f>JIR87</f>
        <v>10000</v>
      </c>
      <c r="JIR87" s="137">
        <v>10000</v>
      </c>
      <c r="JIS87" s="138">
        <f t="shared" ref="JIS87:JIT87" si="5868">JIR87+JIS86</f>
        <v>40000</v>
      </c>
      <c r="JIT87" s="138">
        <f t="shared" si="5868"/>
        <v>70000</v>
      </c>
      <c r="JIU87" s="138">
        <f t="shared" ref="JIU87" si="5869">JIT87+JIU86</f>
        <v>100000</v>
      </c>
      <c r="JIV87" s="138">
        <f t="shared" ref="JIV87" si="5870">JIU87+JIV86</f>
        <v>130000</v>
      </c>
      <c r="JIW87" s="138">
        <f t="shared" ref="JIW87" si="5871">JIV87+JIW86</f>
        <v>170000</v>
      </c>
      <c r="JIX87" s="138">
        <f t="shared" ref="JIX87" si="5872">JIW87+JIX86</f>
        <v>210000</v>
      </c>
      <c r="JIY87" s="138">
        <f t="shared" ref="JIY87" si="5873">JIX87+JIY86</f>
        <v>240000</v>
      </c>
      <c r="JIZ87" s="138">
        <f t="shared" ref="JIZ87" si="5874">JIY87+JIZ86</f>
        <v>280000</v>
      </c>
      <c r="JJA87" s="138">
        <f t="shared" ref="JJA87" si="5875">JIZ87+JJA86</f>
        <v>310000</v>
      </c>
      <c r="JJB87" s="138">
        <f t="shared" ref="JJB87" si="5876">JJA87+JJB86</f>
        <v>340000</v>
      </c>
      <c r="JJC87" s="138">
        <f t="shared" ref="JJC87" si="5877">JJB87+JJC86</f>
        <v>380000</v>
      </c>
      <c r="JJD87" s="129">
        <f t="shared" ref="JJD87" si="5878">JIQ87</f>
        <v>10000</v>
      </c>
      <c r="JJE87" s="184" t="s">
        <v>3</v>
      </c>
      <c r="JJF87" s="185" t="s">
        <v>84</v>
      </c>
      <c r="JJG87" s="146">
        <f>JJH87</f>
        <v>10000</v>
      </c>
      <c r="JJH87" s="137">
        <v>10000</v>
      </c>
      <c r="JJI87" s="138">
        <f t="shared" ref="JJI87:JJJ87" si="5879">JJH87+JJI86</f>
        <v>40000</v>
      </c>
      <c r="JJJ87" s="138">
        <f t="shared" si="5879"/>
        <v>70000</v>
      </c>
      <c r="JJK87" s="138">
        <f t="shared" ref="JJK87" si="5880">JJJ87+JJK86</f>
        <v>100000</v>
      </c>
      <c r="JJL87" s="138">
        <f t="shared" ref="JJL87" si="5881">JJK87+JJL86</f>
        <v>130000</v>
      </c>
      <c r="JJM87" s="138">
        <f t="shared" ref="JJM87" si="5882">JJL87+JJM86</f>
        <v>170000</v>
      </c>
      <c r="JJN87" s="138">
        <f t="shared" ref="JJN87" si="5883">JJM87+JJN86</f>
        <v>210000</v>
      </c>
      <c r="JJO87" s="138">
        <f t="shared" ref="JJO87" si="5884">JJN87+JJO86</f>
        <v>240000</v>
      </c>
      <c r="JJP87" s="138">
        <f t="shared" ref="JJP87" si="5885">JJO87+JJP86</f>
        <v>280000</v>
      </c>
      <c r="JJQ87" s="138">
        <f t="shared" ref="JJQ87" si="5886">JJP87+JJQ86</f>
        <v>310000</v>
      </c>
      <c r="JJR87" s="138">
        <f t="shared" ref="JJR87" si="5887">JJQ87+JJR86</f>
        <v>340000</v>
      </c>
      <c r="JJS87" s="138">
        <f t="shared" ref="JJS87" si="5888">JJR87+JJS86</f>
        <v>380000</v>
      </c>
      <c r="JJT87" s="129">
        <f t="shared" ref="JJT87" si="5889">JJG87</f>
        <v>10000</v>
      </c>
      <c r="JJU87" s="184" t="s">
        <v>3</v>
      </c>
      <c r="JJV87" s="185" t="s">
        <v>84</v>
      </c>
      <c r="JJW87" s="146">
        <f>JJX87</f>
        <v>10000</v>
      </c>
      <c r="JJX87" s="137">
        <v>10000</v>
      </c>
      <c r="JJY87" s="138">
        <f t="shared" ref="JJY87:JJZ87" si="5890">JJX87+JJY86</f>
        <v>40000</v>
      </c>
      <c r="JJZ87" s="138">
        <f t="shared" si="5890"/>
        <v>70000</v>
      </c>
      <c r="JKA87" s="138">
        <f t="shared" ref="JKA87" si="5891">JJZ87+JKA86</f>
        <v>100000</v>
      </c>
      <c r="JKB87" s="138">
        <f t="shared" ref="JKB87" si="5892">JKA87+JKB86</f>
        <v>130000</v>
      </c>
      <c r="JKC87" s="138">
        <f t="shared" ref="JKC87" si="5893">JKB87+JKC86</f>
        <v>170000</v>
      </c>
      <c r="JKD87" s="138">
        <f t="shared" ref="JKD87" si="5894">JKC87+JKD86</f>
        <v>210000</v>
      </c>
      <c r="JKE87" s="138">
        <f t="shared" ref="JKE87" si="5895">JKD87+JKE86</f>
        <v>240000</v>
      </c>
      <c r="JKF87" s="138">
        <f t="shared" ref="JKF87" si="5896">JKE87+JKF86</f>
        <v>280000</v>
      </c>
      <c r="JKG87" s="138">
        <f t="shared" ref="JKG87" si="5897">JKF87+JKG86</f>
        <v>310000</v>
      </c>
      <c r="JKH87" s="138">
        <f t="shared" ref="JKH87" si="5898">JKG87+JKH86</f>
        <v>340000</v>
      </c>
      <c r="JKI87" s="138">
        <f t="shared" ref="JKI87" si="5899">JKH87+JKI86</f>
        <v>380000</v>
      </c>
      <c r="JKJ87" s="129">
        <f t="shared" ref="JKJ87" si="5900">JJW87</f>
        <v>10000</v>
      </c>
      <c r="JKK87" s="184" t="s">
        <v>3</v>
      </c>
      <c r="JKL87" s="185" t="s">
        <v>84</v>
      </c>
      <c r="JKM87" s="146">
        <f>JKN87</f>
        <v>10000</v>
      </c>
      <c r="JKN87" s="137">
        <v>10000</v>
      </c>
      <c r="JKO87" s="138">
        <f t="shared" ref="JKO87:JKP87" si="5901">JKN87+JKO86</f>
        <v>40000</v>
      </c>
      <c r="JKP87" s="138">
        <f t="shared" si="5901"/>
        <v>70000</v>
      </c>
      <c r="JKQ87" s="138">
        <f t="shared" ref="JKQ87" si="5902">JKP87+JKQ86</f>
        <v>100000</v>
      </c>
      <c r="JKR87" s="138">
        <f t="shared" ref="JKR87" si="5903">JKQ87+JKR86</f>
        <v>130000</v>
      </c>
      <c r="JKS87" s="138">
        <f t="shared" ref="JKS87" si="5904">JKR87+JKS86</f>
        <v>170000</v>
      </c>
      <c r="JKT87" s="138">
        <f t="shared" ref="JKT87" si="5905">JKS87+JKT86</f>
        <v>210000</v>
      </c>
      <c r="JKU87" s="138">
        <f t="shared" ref="JKU87" si="5906">JKT87+JKU86</f>
        <v>240000</v>
      </c>
      <c r="JKV87" s="138">
        <f t="shared" ref="JKV87" si="5907">JKU87+JKV86</f>
        <v>280000</v>
      </c>
      <c r="JKW87" s="138">
        <f t="shared" ref="JKW87" si="5908">JKV87+JKW86</f>
        <v>310000</v>
      </c>
      <c r="JKX87" s="138">
        <f t="shared" ref="JKX87" si="5909">JKW87+JKX86</f>
        <v>340000</v>
      </c>
      <c r="JKY87" s="138">
        <f t="shared" ref="JKY87" si="5910">JKX87+JKY86</f>
        <v>380000</v>
      </c>
      <c r="JKZ87" s="129">
        <f t="shared" ref="JKZ87" si="5911">JKM87</f>
        <v>10000</v>
      </c>
      <c r="JLA87" s="184" t="s">
        <v>3</v>
      </c>
      <c r="JLB87" s="185" t="s">
        <v>84</v>
      </c>
      <c r="JLC87" s="146">
        <f>JLD87</f>
        <v>10000</v>
      </c>
      <c r="JLD87" s="137">
        <v>10000</v>
      </c>
      <c r="JLE87" s="138">
        <f t="shared" ref="JLE87:JLF87" si="5912">JLD87+JLE86</f>
        <v>40000</v>
      </c>
      <c r="JLF87" s="138">
        <f t="shared" si="5912"/>
        <v>70000</v>
      </c>
      <c r="JLG87" s="138">
        <f t="shared" ref="JLG87" si="5913">JLF87+JLG86</f>
        <v>100000</v>
      </c>
      <c r="JLH87" s="138">
        <f t="shared" ref="JLH87" si="5914">JLG87+JLH86</f>
        <v>130000</v>
      </c>
      <c r="JLI87" s="138">
        <f t="shared" ref="JLI87" si="5915">JLH87+JLI86</f>
        <v>170000</v>
      </c>
      <c r="JLJ87" s="138">
        <f t="shared" ref="JLJ87" si="5916">JLI87+JLJ86</f>
        <v>210000</v>
      </c>
      <c r="JLK87" s="138">
        <f t="shared" ref="JLK87" si="5917">JLJ87+JLK86</f>
        <v>240000</v>
      </c>
      <c r="JLL87" s="138">
        <f t="shared" ref="JLL87" si="5918">JLK87+JLL86</f>
        <v>280000</v>
      </c>
      <c r="JLM87" s="138">
        <f t="shared" ref="JLM87" si="5919">JLL87+JLM86</f>
        <v>310000</v>
      </c>
      <c r="JLN87" s="138">
        <f t="shared" ref="JLN87" si="5920">JLM87+JLN86</f>
        <v>340000</v>
      </c>
      <c r="JLO87" s="138">
        <f t="shared" ref="JLO87" si="5921">JLN87+JLO86</f>
        <v>380000</v>
      </c>
      <c r="JLP87" s="129">
        <f t="shared" ref="JLP87" si="5922">JLC87</f>
        <v>10000</v>
      </c>
      <c r="JLQ87" s="184" t="s">
        <v>3</v>
      </c>
      <c r="JLR87" s="185" t="s">
        <v>84</v>
      </c>
      <c r="JLS87" s="146">
        <f>JLT87</f>
        <v>10000</v>
      </c>
      <c r="JLT87" s="137">
        <v>10000</v>
      </c>
      <c r="JLU87" s="138">
        <f t="shared" ref="JLU87:JLV87" si="5923">JLT87+JLU86</f>
        <v>40000</v>
      </c>
      <c r="JLV87" s="138">
        <f t="shared" si="5923"/>
        <v>70000</v>
      </c>
      <c r="JLW87" s="138">
        <f t="shared" ref="JLW87" si="5924">JLV87+JLW86</f>
        <v>100000</v>
      </c>
      <c r="JLX87" s="138">
        <f t="shared" ref="JLX87" si="5925">JLW87+JLX86</f>
        <v>130000</v>
      </c>
      <c r="JLY87" s="138">
        <f t="shared" ref="JLY87" si="5926">JLX87+JLY86</f>
        <v>170000</v>
      </c>
      <c r="JLZ87" s="138">
        <f t="shared" ref="JLZ87" si="5927">JLY87+JLZ86</f>
        <v>210000</v>
      </c>
      <c r="JMA87" s="138">
        <f t="shared" ref="JMA87" si="5928">JLZ87+JMA86</f>
        <v>240000</v>
      </c>
      <c r="JMB87" s="138">
        <f t="shared" ref="JMB87" si="5929">JMA87+JMB86</f>
        <v>280000</v>
      </c>
      <c r="JMC87" s="138">
        <f t="shared" ref="JMC87" si="5930">JMB87+JMC86</f>
        <v>310000</v>
      </c>
      <c r="JMD87" s="138">
        <f t="shared" ref="JMD87" si="5931">JMC87+JMD86</f>
        <v>340000</v>
      </c>
      <c r="JME87" s="138">
        <f t="shared" ref="JME87" si="5932">JMD87+JME86</f>
        <v>380000</v>
      </c>
      <c r="JMF87" s="129">
        <f t="shared" ref="JMF87" si="5933">JLS87</f>
        <v>10000</v>
      </c>
      <c r="JMG87" s="184" t="s">
        <v>3</v>
      </c>
      <c r="JMH87" s="185" t="s">
        <v>84</v>
      </c>
      <c r="JMI87" s="146">
        <f>JMJ87</f>
        <v>10000</v>
      </c>
      <c r="JMJ87" s="137">
        <v>10000</v>
      </c>
      <c r="JMK87" s="138">
        <f t="shared" ref="JMK87:JML87" si="5934">JMJ87+JMK86</f>
        <v>40000</v>
      </c>
      <c r="JML87" s="138">
        <f t="shared" si="5934"/>
        <v>70000</v>
      </c>
      <c r="JMM87" s="138">
        <f t="shared" ref="JMM87" si="5935">JML87+JMM86</f>
        <v>100000</v>
      </c>
      <c r="JMN87" s="138">
        <f t="shared" ref="JMN87" si="5936">JMM87+JMN86</f>
        <v>130000</v>
      </c>
      <c r="JMO87" s="138">
        <f t="shared" ref="JMO87" si="5937">JMN87+JMO86</f>
        <v>170000</v>
      </c>
      <c r="JMP87" s="138">
        <f t="shared" ref="JMP87" si="5938">JMO87+JMP86</f>
        <v>210000</v>
      </c>
      <c r="JMQ87" s="138">
        <f t="shared" ref="JMQ87" si="5939">JMP87+JMQ86</f>
        <v>240000</v>
      </c>
      <c r="JMR87" s="138">
        <f t="shared" ref="JMR87" si="5940">JMQ87+JMR86</f>
        <v>280000</v>
      </c>
      <c r="JMS87" s="138">
        <f t="shared" ref="JMS87" si="5941">JMR87+JMS86</f>
        <v>310000</v>
      </c>
      <c r="JMT87" s="138">
        <f t="shared" ref="JMT87" si="5942">JMS87+JMT86</f>
        <v>340000</v>
      </c>
      <c r="JMU87" s="138">
        <f t="shared" ref="JMU87" si="5943">JMT87+JMU86</f>
        <v>380000</v>
      </c>
      <c r="JMV87" s="129">
        <f t="shared" ref="JMV87" si="5944">JMI87</f>
        <v>10000</v>
      </c>
      <c r="JMW87" s="184" t="s">
        <v>3</v>
      </c>
      <c r="JMX87" s="185" t="s">
        <v>84</v>
      </c>
      <c r="JMY87" s="146">
        <f>JMZ87</f>
        <v>10000</v>
      </c>
      <c r="JMZ87" s="137">
        <v>10000</v>
      </c>
      <c r="JNA87" s="138">
        <f t="shared" ref="JNA87:JNB87" si="5945">JMZ87+JNA86</f>
        <v>40000</v>
      </c>
      <c r="JNB87" s="138">
        <f t="shared" si="5945"/>
        <v>70000</v>
      </c>
      <c r="JNC87" s="138">
        <f t="shared" ref="JNC87" si="5946">JNB87+JNC86</f>
        <v>100000</v>
      </c>
      <c r="JND87" s="138">
        <f t="shared" ref="JND87" si="5947">JNC87+JND86</f>
        <v>130000</v>
      </c>
      <c r="JNE87" s="138">
        <f t="shared" ref="JNE87" si="5948">JND87+JNE86</f>
        <v>170000</v>
      </c>
      <c r="JNF87" s="138">
        <f t="shared" ref="JNF87" si="5949">JNE87+JNF86</f>
        <v>210000</v>
      </c>
      <c r="JNG87" s="138">
        <f t="shared" ref="JNG87" si="5950">JNF87+JNG86</f>
        <v>240000</v>
      </c>
      <c r="JNH87" s="138">
        <f t="shared" ref="JNH87" si="5951">JNG87+JNH86</f>
        <v>280000</v>
      </c>
      <c r="JNI87" s="138">
        <f t="shared" ref="JNI87" si="5952">JNH87+JNI86</f>
        <v>310000</v>
      </c>
      <c r="JNJ87" s="138">
        <f t="shared" ref="JNJ87" si="5953">JNI87+JNJ86</f>
        <v>340000</v>
      </c>
      <c r="JNK87" s="138">
        <f t="shared" ref="JNK87" si="5954">JNJ87+JNK86</f>
        <v>380000</v>
      </c>
      <c r="JNL87" s="129">
        <f t="shared" ref="JNL87" si="5955">JMY87</f>
        <v>10000</v>
      </c>
      <c r="JNM87" s="184" t="s">
        <v>3</v>
      </c>
      <c r="JNN87" s="185" t="s">
        <v>84</v>
      </c>
      <c r="JNO87" s="146">
        <f>JNP87</f>
        <v>10000</v>
      </c>
      <c r="JNP87" s="137">
        <v>10000</v>
      </c>
      <c r="JNQ87" s="138">
        <f t="shared" ref="JNQ87:JNR87" si="5956">JNP87+JNQ86</f>
        <v>40000</v>
      </c>
      <c r="JNR87" s="138">
        <f t="shared" si="5956"/>
        <v>70000</v>
      </c>
      <c r="JNS87" s="138">
        <f t="shared" ref="JNS87" si="5957">JNR87+JNS86</f>
        <v>100000</v>
      </c>
      <c r="JNT87" s="138">
        <f t="shared" ref="JNT87" si="5958">JNS87+JNT86</f>
        <v>130000</v>
      </c>
      <c r="JNU87" s="138">
        <f t="shared" ref="JNU87" si="5959">JNT87+JNU86</f>
        <v>170000</v>
      </c>
      <c r="JNV87" s="138">
        <f t="shared" ref="JNV87" si="5960">JNU87+JNV86</f>
        <v>210000</v>
      </c>
      <c r="JNW87" s="138">
        <f t="shared" ref="JNW87" si="5961">JNV87+JNW86</f>
        <v>240000</v>
      </c>
      <c r="JNX87" s="138">
        <f t="shared" ref="JNX87" si="5962">JNW87+JNX86</f>
        <v>280000</v>
      </c>
      <c r="JNY87" s="138">
        <f t="shared" ref="JNY87" si="5963">JNX87+JNY86</f>
        <v>310000</v>
      </c>
      <c r="JNZ87" s="138">
        <f t="shared" ref="JNZ87" si="5964">JNY87+JNZ86</f>
        <v>340000</v>
      </c>
      <c r="JOA87" s="138">
        <f t="shared" ref="JOA87" si="5965">JNZ87+JOA86</f>
        <v>380000</v>
      </c>
      <c r="JOB87" s="129">
        <f t="shared" ref="JOB87" si="5966">JNO87</f>
        <v>10000</v>
      </c>
      <c r="JOC87" s="184" t="s">
        <v>3</v>
      </c>
      <c r="JOD87" s="185" t="s">
        <v>84</v>
      </c>
      <c r="JOE87" s="146">
        <f>JOF87</f>
        <v>10000</v>
      </c>
      <c r="JOF87" s="137">
        <v>10000</v>
      </c>
      <c r="JOG87" s="138">
        <f t="shared" ref="JOG87:JOH87" si="5967">JOF87+JOG86</f>
        <v>40000</v>
      </c>
      <c r="JOH87" s="138">
        <f t="shared" si="5967"/>
        <v>70000</v>
      </c>
      <c r="JOI87" s="138">
        <f t="shared" ref="JOI87" si="5968">JOH87+JOI86</f>
        <v>100000</v>
      </c>
      <c r="JOJ87" s="138">
        <f t="shared" ref="JOJ87" si="5969">JOI87+JOJ86</f>
        <v>130000</v>
      </c>
      <c r="JOK87" s="138">
        <f t="shared" ref="JOK87" si="5970">JOJ87+JOK86</f>
        <v>170000</v>
      </c>
      <c r="JOL87" s="138">
        <f t="shared" ref="JOL87" si="5971">JOK87+JOL86</f>
        <v>210000</v>
      </c>
      <c r="JOM87" s="138">
        <f t="shared" ref="JOM87" si="5972">JOL87+JOM86</f>
        <v>240000</v>
      </c>
      <c r="JON87" s="138">
        <f t="shared" ref="JON87" si="5973">JOM87+JON86</f>
        <v>280000</v>
      </c>
      <c r="JOO87" s="138">
        <f t="shared" ref="JOO87" si="5974">JON87+JOO86</f>
        <v>310000</v>
      </c>
      <c r="JOP87" s="138">
        <f t="shared" ref="JOP87" si="5975">JOO87+JOP86</f>
        <v>340000</v>
      </c>
      <c r="JOQ87" s="138">
        <f t="shared" ref="JOQ87" si="5976">JOP87+JOQ86</f>
        <v>380000</v>
      </c>
      <c r="JOR87" s="129">
        <f t="shared" ref="JOR87" si="5977">JOE87</f>
        <v>10000</v>
      </c>
      <c r="JOS87" s="184" t="s">
        <v>3</v>
      </c>
      <c r="JOT87" s="185" t="s">
        <v>84</v>
      </c>
      <c r="JOU87" s="146">
        <f>JOV87</f>
        <v>10000</v>
      </c>
      <c r="JOV87" s="137">
        <v>10000</v>
      </c>
      <c r="JOW87" s="138">
        <f t="shared" ref="JOW87:JOX87" si="5978">JOV87+JOW86</f>
        <v>40000</v>
      </c>
      <c r="JOX87" s="138">
        <f t="shared" si="5978"/>
        <v>70000</v>
      </c>
      <c r="JOY87" s="138">
        <f t="shared" ref="JOY87" si="5979">JOX87+JOY86</f>
        <v>100000</v>
      </c>
      <c r="JOZ87" s="138">
        <f t="shared" ref="JOZ87" si="5980">JOY87+JOZ86</f>
        <v>130000</v>
      </c>
      <c r="JPA87" s="138">
        <f t="shared" ref="JPA87" si="5981">JOZ87+JPA86</f>
        <v>170000</v>
      </c>
      <c r="JPB87" s="138">
        <f t="shared" ref="JPB87" si="5982">JPA87+JPB86</f>
        <v>210000</v>
      </c>
      <c r="JPC87" s="138">
        <f t="shared" ref="JPC87" si="5983">JPB87+JPC86</f>
        <v>240000</v>
      </c>
      <c r="JPD87" s="138">
        <f t="shared" ref="JPD87" si="5984">JPC87+JPD86</f>
        <v>280000</v>
      </c>
      <c r="JPE87" s="138">
        <f t="shared" ref="JPE87" si="5985">JPD87+JPE86</f>
        <v>310000</v>
      </c>
      <c r="JPF87" s="138">
        <f t="shared" ref="JPF87" si="5986">JPE87+JPF86</f>
        <v>340000</v>
      </c>
      <c r="JPG87" s="138">
        <f t="shared" ref="JPG87" si="5987">JPF87+JPG86</f>
        <v>380000</v>
      </c>
      <c r="JPH87" s="129">
        <f t="shared" ref="JPH87" si="5988">JOU87</f>
        <v>10000</v>
      </c>
      <c r="JPI87" s="184" t="s">
        <v>3</v>
      </c>
      <c r="JPJ87" s="185" t="s">
        <v>84</v>
      </c>
      <c r="JPK87" s="146">
        <f>JPL87</f>
        <v>10000</v>
      </c>
      <c r="JPL87" s="137">
        <v>10000</v>
      </c>
      <c r="JPM87" s="138">
        <f t="shared" ref="JPM87:JPN87" si="5989">JPL87+JPM86</f>
        <v>40000</v>
      </c>
      <c r="JPN87" s="138">
        <f t="shared" si="5989"/>
        <v>70000</v>
      </c>
      <c r="JPO87" s="138">
        <f t="shared" ref="JPO87" si="5990">JPN87+JPO86</f>
        <v>100000</v>
      </c>
      <c r="JPP87" s="138">
        <f t="shared" ref="JPP87" si="5991">JPO87+JPP86</f>
        <v>130000</v>
      </c>
      <c r="JPQ87" s="138">
        <f t="shared" ref="JPQ87" si="5992">JPP87+JPQ86</f>
        <v>170000</v>
      </c>
      <c r="JPR87" s="138">
        <f t="shared" ref="JPR87" si="5993">JPQ87+JPR86</f>
        <v>210000</v>
      </c>
      <c r="JPS87" s="138">
        <f t="shared" ref="JPS87" si="5994">JPR87+JPS86</f>
        <v>240000</v>
      </c>
      <c r="JPT87" s="138">
        <f t="shared" ref="JPT87" si="5995">JPS87+JPT86</f>
        <v>280000</v>
      </c>
      <c r="JPU87" s="138">
        <f t="shared" ref="JPU87" si="5996">JPT87+JPU86</f>
        <v>310000</v>
      </c>
      <c r="JPV87" s="138">
        <f t="shared" ref="JPV87" si="5997">JPU87+JPV86</f>
        <v>340000</v>
      </c>
      <c r="JPW87" s="138">
        <f t="shared" ref="JPW87" si="5998">JPV87+JPW86</f>
        <v>380000</v>
      </c>
      <c r="JPX87" s="129">
        <f t="shared" ref="JPX87" si="5999">JPK87</f>
        <v>10000</v>
      </c>
      <c r="JPY87" s="184" t="s">
        <v>3</v>
      </c>
      <c r="JPZ87" s="185" t="s">
        <v>84</v>
      </c>
      <c r="JQA87" s="146">
        <f>JQB87</f>
        <v>10000</v>
      </c>
      <c r="JQB87" s="137">
        <v>10000</v>
      </c>
      <c r="JQC87" s="138">
        <f t="shared" ref="JQC87:JQD87" si="6000">JQB87+JQC86</f>
        <v>40000</v>
      </c>
      <c r="JQD87" s="138">
        <f t="shared" si="6000"/>
        <v>70000</v>
      </c>
      <c r="JQE87" s="138">
        <f t="shared" ref="JQE87" si="6001">JQD87+JQE86</f>
        <v>100000</v>
      </c>
      <c r="JQF87" s="138">
        <f t="shared" ref="JQF87" si="6002">JQE87+JQF86</f>
        <v>130000</v>
      </c>
      <c r="JQG87" s="138">
        <f t="shared" ref="JQG87" si="6003">JQF87+JQG86</f>
        <v>170000</v>
      </c>
      <c r="JQH87" s="138">
        <f t="shared" ref="JQH87" si="6004">JQG87+JQH86</f>
        <v>210000</v>
      </c>
      <c r="JQI87" s="138">
        <f t="shared" ref="JQI87" si="6005">JQH87+JQI86</f>
        <v>240000</v>
      </c>
      <c r="JQJ87" s="138">
        <f t="shared" ref="JQJ87" si="6006">JQI87+JQJ86</f>
        <v>280000</v>
      </c>
      <c r="JQK87" s="138">
        <f t="shared" ref="JQK87" si="6007">JQJ87+JQK86</f>
        <v>310000</v>
      </c>
      <c r="JQL87" s="138">
        <f t="shared" ref="JQL87" si="6008">JQK87+JQL86</f>
        <v>340000</v>
      </c>
      <c r="JQM87" s="138">
        <f t="shared" ref="JQM87" si="6009">JQL87+JQM86</f>
        <v>380000</v>
      </c>
      <c r="JQN87" s="129">
        <f t="shared" ref="JQN87" si="6010">JQA87</f>
        <v>10000</v>
      </c>
      <c r="JQO87" s="184" t="s">
        <v>3</v>
      </c>
      <c r="JQP87" s="185" t="s">
        <v>84</v>
      </c>
      <c r="JQQ87" s="146">
        <f>JQR87</f>
        <v>10000</v>
      </c>
      <c r="JQR87" s="137">
        <v>10000</v>
      </c>
      <c r="JQS87" s="138">
        <f t="shared" ref="JQS87:JQT87" si="6011">JQR87+JQS86</f>
        <v>40000</v>
      </c>
      <c r="JQT87" s="138">
        <f t="shared" si="6011"/>
        <v>70000</v>
      </c>
      <c r="JQU87" s="138">
        <f t="shared" ref="JQU87" si="6012">JQT87+JQU86</f>
        <v>100000</v>
      </c>
      <c r="JQV87" s="138">
        <f t="shared" ref="JQV87" si="6013">JQU87+JQV86</f>
        <v>130000</v>
      </c>
      <c r="JQW87" s="138">
        <f t="shared" ref="JQW87" si="6014">JQV87+JQW86</f>
        <v>170000</v>
      </c>
      <c r="JQX87" s="138">
        <f t="shared" ref="JQX87" si="6015">JQW87+JQX86</f>
        <v>210000</v>
      </c>
      <c r="JQY87" s="138">
        <f t="shared" ref="JQY87" si="6016">JQX87+JQY86</f>
        <v>240000</v>
      </c>
      <c r="JQZ87" s="138">
        <f t="shared" ref="JQZ87" si="6017">JQY87+JQZ86</f>
        <v>280000</v>
      </c>
      <c r="JRA87" s="138">
        <f t="shared" ref="JRA87" si="6018">JQZ87+JRA86</f>
        <v>310000</v>
      </c>
      <c r="JRB87" s="138">
        <f t="shared" ref="JRB87" si="6019">JRA87+JRB86</f>
        <v>340000</v>
      </c>
      <c r="JRC87" s="138">
        <f t="shared" ref="JRC87" si="6020">JRB87+JRC86</f>
        <v>380000</v>
      </c>
      <c r="JRD87" s="129">
        <f t="shared" ref="JRD87" si="6021">JQQ87</f>
        <v>10000</v>
      </c>
      <c r="JRE87" s="184" t="s">
        <v>3</v>
      </c>
      <c r="JRF87" s="185" t="s">
        <v>84</v>
      </c>
      <c r="JRG87" s="146">
        <f>JRH87</f>
        <v>10000</v>
      </c>
      <c r="JRH87" s="137">
        <v>10000</v>
      </c>
      <c r="JRI87" s="138">
        <f t="shared" ref="JRI87:JRJ87" si="6022">JRH87+JRI86</f>
        <v>40000</v>
      </c>
      <c r="JRJ87" s="138">
        <f t="shared" si="6022"/>
        <v>70000</v>
      </c>
      <c r="JRK87" s="138">
        <f t="shared" ref="JRK87" si="6023">JRJ87+JRK86</f>
        <v>100000</v>
      </c>
      <c r="JRL87" s="138">
        <f t="shared" ref="JRL87" si="6024">JRK87+JRL86</f>
        <v>130000</v>
      </c>
      <c r="JRM87" s="138">
        <f t="shared" ref="JRM87" si="6025">JRL87+JRM86</f>
        <v>170000</v>
      </c>
      <c r="JRN87" s="138">
        <f t="shared" ref="JRN87" si="6026">JRM87+JRN86</f>
        <v>210000</v>
      </c>
      <c r="JRO87" s="138">
        <f t="shared" ref="JRO87" si="6027">JRN87+JRO86</f>
        <v>240000</v>
      </c>
      <c r="JRP87" s="138">
        <f t="shared" ref="JRP87" si="6028">JRO87+JRP86</f>
        <v>280000</v>
      </c>
      <c r="JRQ87" s="138">
        <f t="shared" ref="JRQ87" si="6029">JRP87+JRQ86</f>
        <v>310000</v>
      </c>
      <c r="JRR87" s="138">
        <f t="shared" ref="JRR87" si="6030">JRQ87+JRR86</f>
        <v>340000</v>
      </c>
      <c r="JRS87" s="138">
        <f t="shared" ref="JRS87" si="6031">JRR87+JRS86</f>
        <v>380000</v>
      </c>
      <c r="JRT87" s="129">
        <f t="shared" ref="JRT87" si="6032">JRG87</f>
        <v>10000</v>
      </c>
      <c r="JRU87" s="184" t="s">
        <v>3</v>
      </c>
      <c r="JRV87" s="185" t="s">
        <v>84</v>
      </c>
      <c r="JRW87" s="146">
        <f>JRX87</f>
        <v>10000</v>
      </c>
      <c r="JRX87" s="137">
        <v>10000</v>
      </c>
      <c r="JRY87" s="138">
        <f t="shared" ref="JRY87:JRZ87" si="6033">JRX87+JRY86</f>
        <v>40000</v>
      </c>
      <c r="JRZ87" s="138">
        <f t="shared" si="6033"/>
        <v>70000</v>
      </c>
      <c r="JSA87" s="138">
        <f t="shared" ref="JSA87" si="6034">JRZ87+JSA86</f>
        <v>100000</v>
      </c>
      <c r="JSB87" s="138">
        <f t="shared" ref="JSB87" si="6035">JSA87+JSB86</f>
        <v>130000</v>
      </c>
      <c r="JSC87" s="138">
        <f t="shared" ref="JSC87" si="6036">JSB87+JSC86</f>
        <v>170000</v>
      </c>
      <c r="JSD87" s="138">
        <f t="shared" ref="JSD87" si="6037">JSC87+JSD86</f>
        <v>210000</v>
      </c>
      <c r="JSE87" s="138">
        <f t="shared" ref="JSE87" si="6038">JSD87+JSE86</f>
        <v>240000</v>
      </c>
      <c r="JSF87" s="138">
        <f t="shared" ref="JSF87" si="6039">JSE87+JSF86</f>
        <v>280000</v>
      </c>
      <c r="JSG87" s="138">
        <f t="shared" ref="JSG87" si="6040">JSF87+JSG86</f>
        <v>310000</v>
      </c>
      <c r="JSH87" s="138">
        <f t="shared" ref="JSH87" si="6041">JSG87+JSH86</f>
        <v>340000</v>
      </c>
      <c r="JSI87" s="138">
        <f t="shared" ref="JSI87" si="6042">JSH87+JSI86</f>
        <v>380000</v>
      </c>
      <c r="JSJ87" s="129">
        <f t="shared" ref="JSJ87" si="6043">JRW87</f>
        <v>10000</v>
      </c>
      <c r="JSK87" s="184" t="s">
        <v>3</v>
      </c>
      <c r="JSL87" s="185" t="s">
        <v>84</v>
      </c>
      <c r="JSM87" s="146">
        <f>JSN87</f>
        <v>10000</v>
      </c>
      <c r="JSN87" s="137">
        <v>10000</v>
      </c>
      <c r="JSO87" s="138">
        <f t="shared" ref="JSO87:JSP87" si="6044">JSN87+JSO86</f>
        <v>40000</v>
      </c>
      <c r="JSP87" s="138">
        <f t="shared" si="6044"/>
        <v>70000</v>
      </c>
      <c r="JSQ87" s="138">
        <f t="shared" ref="JSQ87" si="6045">JSP87+JSQ86</f>
        <v>100000</v>
      </c>
      <c r="JSR87" s="138">
        <f t="shared" ref="JSR87" si="6046">JSQ87+JSR86</f>
        <v>130000</v>
      </c>
      <c r="JSS87" s="138">
        <f t="shared" ref="JSS87" si="6047">JSR87+JSS86</f>
        <v>170000</v>
      </c>
      <c r="JST87" s="138">
        <f t="shared" ref="JST87" si="6048">JSS87+JST86</f>
        <v>210000</v>
      </c>
      <c r="JSU87" s="138">
        <f t="shared" ref="JSU87" si="6049">JST87+JSU86</f>
        <v>240000</v>
      </c>
      <c r="JSV87" s="138">
        <f t="shared" ref="JSV87" si="6050">JSU87+JSV86</f>
        <v>280000</v>
      </c>
      <c r="JSW87" s="138">
        <f t="shared" ref="JSW87" si="6051">JSV87+JSW86</f>
        <v>310000</v>
      </c>
      <c r="JSX87" s="138">
        <f t="shared" ref="JSX87" si="6052">JSW87+JSX86</f>
        <v>340000</v>
      </c>
      <c r="JSY87" s="138">
        <f t="shared" ref="JSY87" si="6053">JSX87+JSY86</f>
        <v>380000</v>
      </c>
      <c r="JSZ87" s="129">
        <f t="shared" ref="JSZ87" si="6054">JSM87</f>
        <v>10000</v>
      </c>
      <c r="JTA87" s="184" t="s">
        <v>3</v>
      </c>
      <c r="JTB87" s="185" t="s">
        <v>84</v>
      </c>
      <c r="JTC87" s="146">
        <f>JTD87</f>
        <v>10000</v>
      </c>
      <c r="JTD87" s="137">
        <v>10000</v>
      </c>
      <c r="JTE87" s="138">
        <f t="shared" ref="JTE87:JTF87" si="6055">JTD87+JTE86</f>
        <v>40000</v>
      </c>
      <c r="JTF87" s="138">
        <f t="shared" si="6055"/>
        <v>70000</v>
      </c>
      <c r="JTG87" s="138">
        <f t="shared" ref="JTG87" si="6056">JTF87+JTG86</f>
        <v>100000</v>
      </c>
      <c r="JTH87" s="138">
        <f t="shared" ref="JTH87" si="6057">JTG87+JTH86</f>
        <v>130000</v>
      </c>
      <c r="JTI87" s="138">
        <f t="shared" ref="JTI87" si="6058">JTH87+JTI86</f>
        <v>170000</v>
      </c>
      <c r="JTJ87" s="138">
        <f t="shared" ref="JTJ87" si="6059">JTI87+JTJ86</f>
        <v>210000</v>
      </c>
      <c r="JTK87" s="138">
        <f t="shared" ref="JTK87" si="6060">JTJ87+JTK86</f>
        <v>240000</v>
      </c>
      <c r="JTL87" s="138">
        <f t="shared" ref="JTL87" si="6061">JTK87+JTL86</f>
        <v>280000</v>
      </c>
      <c r="JTM87" s="138">
        <f t="shared" ref="JTM87" si="6062">JTL87+JTM86</f>
        <v>310000</v>
      </c>
      <c r="JTN87" s="138">
        <f t="shared" ref="JTN87" si="6063">JTM87+JTN86</f>
        <v>340000</v>
      </c>
      <c r="JTO87" s="138">
        <f t="shared" ref="JTO87" si="6064">JTN87+JTO86</f>
        <v>380000</v>
      </c>
      <c r="JTP87" s="129">
        <f t="shared" ref="JTP87" si="6065">JTC87</f>
        <v>10000</v>
      </c>
      <c r="JTQ87" s="184" t="s">
        <v>3</v>
      </c>
      <c r="JTR87" s="185" t="s">
        <v>84</v>
      </c>
      <c r="JTS87" s="146">
        <f>JTT87</f>
        <v>10000</v>
      </c>
      <c r="JTT87" s="137">
        <v>10000</v>
      </c>
      <c r="JTU87" s="138">
        <f t="shared" ref="JTU87:JTV87" si="6066">JTT87+JTU86</f>
        <v>40000</v>
      </c>
      <c r="JTV87" s="138">
        <f t="shared" si="6066"/>
        <v>70000</v>
      </c>
      <c r="JTW87" s="138">
        <f t="shared" ref="JTW87" si="6067">JTV87+JTW86</f>
        <v>100000</v>
      </c>
      <c r="JTX87" s="138">
        <f t="shared" ref="JTX87" si="6068">JTW87+JTX86</f>
        <v>130000</v>
      </c>
      <c r="JTY87" s="138">
        <f t="shared" ref="JTY87" si="6069">JTX87+JTY86</f>
        <v>170000</v>
      </c>
      <c r="JTZ87" s="138">
        <f t="shared" ref="JTZ87" si="6070">JTY87+JTZ86</f>
        <v>210000</v>
      </c>
      <c r="JUA87" s="138">
        <f t="shared" ref="JUA87" si="6071">JTZ87+JUA86</f>
        <v>240000</v>
      </c>
      <c r="JUB87" s="138">
        <f t="shared" ref="JUB87" si="6072">JUA87+JUB86</f>
        <v>280000</v>
      </c>
      <c r="JUC87" s="138">
        <f t="shared" ref="JUC87" si="6073">JUB87+JUC86</f>
        <v>310000</v>
      </c>
      <c r="JUD87" s="138">
        <f t="shared" ref="JUD87" si="6074">JUC87+JUD86</f>
        <v>340000</v>
      </c>
      <c r="JUE87" s="138">
        <f t="shared" ref="JUE87" si="6075">JUD87+JUE86</f>
        <v>380000</v>
      </c>
      <c r="JUF87" s="129">
        <f t="shared" ref="JUF87" si="6076">JTS87</f>
        <v>10000</v>
      </c>
      <c r="JUG87" s="184" t="s">
        <v>3</v>
      </c>
      <c r="JUH87" s="185" t="s">
        <v>84</v>
      </c>
      <c r="JUI87" s="146">
        <f>JUJ87</f>
        <v>10000</v>
      </c>
      <c r="JUJ87" s="137">
        <v>10000</v>
      </c>
      <c r="JUK87" s="138">
        <f t="shared" ref="JUK87:JUL87" si="6077">JUJ87+JUK86</f>
        <v>40000</v>
      </c>
      <c r="JUL87" s="138">
        <f t="shared" si="6077"/>
        <v>70000</v>
      </c>
      <c r="JUM87" s="138">
        <f t="shared" ref="JUM87" si="6078">JUL87+JUM86</f>
        <v>100000</v>
      </c>
      <c r="JUN87" s="138">
        <f t="shared" ref="JUN87" si="6079">JUM87+JUN86</f>
        <v>130000</v>
      </c>
      <c r="JUO87" s="138">
        <f t="shared" ref="JUO87" si="6080">JUN87+JUO86</f>
        <v>170000</v>
      </c>
      <c r="JUP87" s="138">
        <f t="shared" ref="JUP87" si="6081">JUO87+JUP86</f>
        <v>210000</v>
      </c>
      <c r="JUQ87" s="138">
        <f t="shared" ref="JUQ87" si="6082">JUP87+JUQ86</f>
        <v>240000</v>
      </c>
      <c r="JUR87" s="138">
        <f t="shared" ref="JUR87" si="6083">JUQ87+JUR86</f>
        <v>280000</v>
      </c>
      <c r="JUS87" s="138">
        <f t="shared" ref="JUS87" si="6084">JUR87+JUS86</f>
        <v>310000</v>
      </c>
      <c r="JUT87" s="138">
        <f t="shared" ref="JUT87" si="6085">JUS87+JUT86</f>
        <v>340000</v>
      </c>
      <c r="JUU87" s="138">
        <f t="shared" ref="JUU87" si="6086">JUT87+JUU86</f>
        <v>380000</v>
      </c>
      <c r="JUV87" s="129">
        <f t="shared" ref="JUV87" si="6087">JUI87</f>
        <v>10000</v>
      </c>
      <c r="JUW87" s="184" t="s">
        <v>3</v>
      </c>
      <c r="JUX87" s="185" t="s">
        <v>84</v>
      </c>
      <c r="JUY87" s="146">
        <f>JUZ87</f>
        <v>10000</v>
      </c>
      <c r="JUZ87" s="137">
        <v>10000</v>
      </c>
      <c r="JVA87" s="138">
        <f t="shared" ref="JVA87:JVB87" si="6088">JUZ87+JVA86</f>
        <v>40000</v>
      </c>
      <c r="JVB87" s="138">
        <f t="shared" si="6088"/>
        <v>70000</v>
      </c>
      <c r="JVC87" s="138">
        <f t="shared" ref="JVC87" si="6089">JVB87+JVC86</f>
        <v>100000</v>
      </c>
      <c r="JVD87" s="138">
        <f t="shared" ref="JVD87" si="6090">JVC87+JVD86</f>
        <v>130000</v>
      </c>
      <c r="JVE87" s="138">
        <f t="shared" ref="JVE87" si="6091">JVD87+JVE86</f>
        <v>170000</v>
      </c>
      <c r="JVF87" s="138">
        <f t="shared" ref="JVF87" si="6092">JVE87+JVF86</f>
        <v>210000</v>
      </c>
      <c r="JVG87" s="138">
        <f t="shared" ref="JVG87" si="6093">JVF87+JVG86</f>
        <v>240000</v>
      </c>
      <c r="JVH87" s="138">
        <f t="shared" ref="JVH87" si="6094">JVG87+JVH86</f>
        <v>280000</v>
      </c>
      <c r="JVI87" s="138">
        <f t="shared" ref="JVI87" si="6095">JVH87+JVI86</f>
        <v>310000</v>
      </c>
      <c r="JVJ87" s="138">
        <f t="shared" ref="JVJ87" si="6096">JVI87+JVJ86</f>
        <v>340000</v>
      </c>
      <c r="JVK87" s="138">
        <f t="shared" ref="JVK87" si="6097">JVJ87+JVK86</f>
        <v>380000</v>
      </c>
      <c r="JVL87" s="129">
        <f t="shared" ref="JVL87" si="6098">JUY87</f>
        <v>10000</v>
      </c>
      <c r="JVM87" s="184" t="s">
        <v>3</v>
      </c>
      <c r="JVN87" s="185" t="s">
        <v>84</v>
      </c>
      <c r="JVO87" s="146">
        <f>JVP87</f>
        <v>10000</v>
      </c>
      <c r="JVP87" s="137">
        <v>10000</v>
      </c>
      <c r="JVQ87" s="138">
        <f t="shared" ref="JVQ87:JVR87" si="6099">JVP87+JVQ86</f>
        <v>40000</v>
      </c>
      <c r="JVR87" s="138">
        <f t="shared" si="6099"/>
        <v>70000</v>
      </c>
      <c r="JVS87" s="138">
        <f t="shared" ref="JVS87" si="6100">JVR87+JVS86</f>
        <v>100000</v>
      </c>
      <c r="JVT87" s="138">
        <f t="shared" ref="JVT87" si="6101">JVS87+JVT86</f>
        <v>130000</v>
      </c>
      <c r="JVU87" s="138">
        <f t="shared" ref="JVU87" si="6102">JVT87+JVU86</f>
        <v>170000</v>
      </c>
      <c r="JVV87" s="138">
        <f t="shared" ref="JVV87" si="6103">JVU87+JVV86</f>
        <v>210000</v>
      </c>
      <c r="JVW87" s="138">
        <f t="shared" ref="JVW87" si="6104">JVV87+JVW86</f>
        <v>240000</v>
      </c>
      <c r="JVX87" s="138">
        <f t="shared" ref="JVX87" si="6105">JVW87+JVX86</f>
        <v>280000</v>
      </c>
      <c r="JVY87" s="138">
        <f t="shared" ref="JVY87" si="6106">JVX87+JVY86</f>
        <v>310000</v>
      </c>
      <c r="JVZ87" s="138">
        <f t="shared" ref="JVZ87" si="6107">JVY87+JVZ86</f>
        <v>340000</v>
      </c>
      <c r="JWA87" s="138">
        <f t="shared" ref="JWA87" si="6108">JVZ87+JWA86</f>
        <v>380000</v>
      </c>
      <c r="JWB87" s="129">
        <f t="shared" ref="JWB87" si="6109">JVO87</f>
        <v>10000</v>
      </c>
      <c r="JWC87" s="184" t="s">
        <v>3</v>
      </c>
      <c r="JWD87" s="185" t="s">
        <v>84</v>
      </c>
      <c r="JWE87" s="146">
        <f>JWF87</f>
        <v>10000</v>
      </c>
      <c r="JWF87" s="137">
        <v>10000</v>
      </c>
      <c r="JWG87" s="138">
        <f t="shared" ref="JWG87:JWH87" si="6110">JWF87+JWG86</f>
        <v>40000</v>
      </c>
      <c r="JWH87" s="138">
        <f t="shared" si="6110"/>
        <v>70000</v>
      </c>
      <c r="JWI87" s="138">
        <f t="shared" ref="JWI87" si="6111">JWH87+JWI86</f>
        <v>100000</v>
      </c>
      <c r="JWJ87" s="138">
        <f t="shared" ref="JWJ87" si="6112">JWI87+JWJ86</f>
        <v>130000</v>
      </c>
      <c r="JWK87" s="138">
        <f t="shared" ref="JWK87" si="6113">JWJ87+JWK86</f>
        <v>170000</v>
      </c>
      <c r="JWL87" s="138">
        <f t="shared" ref="JWL87" si="6114">JWK87+JWL86</f>
        <v>210000</v>
      </c>
      <c r="JWM87" s="138">
        <f t="shared" ref="JWM87" si="6115">JWL87+JWM86</f>
        <v>240000</v>
      </c>
      <c r="JWN87" s="138">
        <f t="shared" ref="JWN87" si="6116">JWM87+JWN86</f>
        <v>280000</v>
      </c>
      <c r="JWO87" s="138">
        <f t="shared" ref="JWO87" si="6117">JWN87+JWO86</f>
        <v>310000</v>
      </c>
      <c r="JWP87" s="138">
        <f t="shared" ref="JWP87" si="6118">JWO87+JWP86</f>
        <v>340000</v>
      </c>
      <c r="JWQ87" s="138">
        <f t="shared" ref="JWQ87" si="6119">JWP87+JWQ86</f>
        <v>380000</v>
      </c>
      <c r="JWR87" s="129">
        <f t="shared" ref="JWR87" si="6120">JWE87</f>
        <v>10000</v>
      </c>
      <c r="JWS87" s="184" t="s">
        <v>3</v>
      </c>
      <c r="JWT87" s="185" t="s">
        <v>84</v>
      </c>
      <c r="JWU87" s="146">
        <f>JWV87</f>
        <v>10000</v>
      </c>
      <c r="JWV87" s="137">
        <v>10000</v>
      </c>
      <c r="JWW87" s="138">
        <f t="shared" ref="JWW87:JWX87" si="6121">JWV87+JWW86</f>
        <v>40000</v>
      </c>
      <c r="JWX87" s="138">
        <f t="shared" si="6121"/>
        <v>70000</v>
      </c>
      <c r="JWY87" s="138">
        <f t="shared" ref="JWY87" si="6122">JWX87+JWY86</f>
        <v>100000</v>
      </c>
      <c r="JWZ87" s="138">
        <f t="shared" ref="JWZ87" si="6123">JWY87+JWZ86</f>
        <v>130000</v>
      </c>
      <c r="JXA87" s="138">
        <f t="shared" ref="JXA87" si="6124">JWZ87+JXA86</f>
        <v>170000</v>
      </c>
      <c r="JXB87" s="138">
        <f t="shared" ref="JXB87" si="6125">JXA87+JXB86</f>
        <v>210000</v>
      </c>
      <c r="JXC87" s="138">
        <f t="shared" ref="JXC87" si="6126">JXB87+JXC86</f>
        <v>240000</v>
      </c>
      <c r="JXD87" s="138">
        <f t="shared" ref="JXD87" si="6127">JXC87+JXD86</f>
        <v>280000</v>
      </c>
      <c r="JXE87" s="138">
        <f t="shared" ref="JXE87" si="6128">JXD87+JXE86</f>
        <v>310000</v>
      </c>
      <c r="JXF87" s="138">
        <f t="shared" ref="JXF87" si="6129">JXE87+JXF86</f>
        <v>340000</v>
      </c>
      <c r="JXG87" s="138">
        <f t="shared" ref="JXG87" si="6130">JXF87+JXG86</f>
        <v>380000</v>
      </c>
      <c r="JXH87" s="129">
        <f t="shared" ref="JXH87" si="6131">JWU87</f>
        <v>10000</v>
      </c>
      <c r="JXI87" s="184" t="s">
        <v>3</v>
      </c>
      <c r="JXJ87" s="185" t="s">
        <v>84</v>
      </c>
      <c r="JXK87" s="146">
        <f>JXL87</f>
        <v>10000</v>
      </c>
      <c r="JXL87" s="137">
        <v>10000</v>
      </c>
      <c r="JXM87" s="138">
        <f t="shared" ref="JXM87:JXN87" si="6132">JXL87+JXM86</f>
        <v>40000</v>
      </c>
      <c r="JXN87" s="138">
        <f t="shared" si="6132"/>
        <v>70000</v>
      </c>
      <c r="JXO87" s="138">
        <f t="shared" ref="JXO87" si="6133">JXN87+JXO86</f>
        <v>100000</v>
      </c>
      <c r="JXP87" s="138">
        <f t="shared" ref="JXP87" si="6134">JXO87+JXP86</f>
        <v>130000</v>
      </c>
      <c r="JXQ87" s="138">
        <f t="shared" ref="JXQ87" si="6135">JXP87+JXQ86</f>
        <v>170000</v>
      </c>
      <c r="JXR87" s="138">
        <f t="shared" ref="JXR87" si="6136">JXQ87+JXR86</f>
        <v>210000</v>
      </c>
      <c r="JXS87" s="138">
        <f t="shared" ref="JXS87" si="6137">JXR87+JXS86</f>
        <v>240000</v>
      </c>
      <c r="JXT87" s="138">
        <f t="shared" ref="JXT87" si="6138">JXS87+JXT86</f>
        <v>280000</v>
      </c>
      <c r="JXU87" s="138">
        <f t="shared" ref="JXU87" si="6139">JXT87+JXU86</f>
        <v>310000</v>
      </c>
      <c r="JXV87" s="138">
        <f t="shared" ref="JXV87" si="6140">JXU87+JXV86</f>
        <v>340000</v>
      </c>
      <c r="JXW87" s="138">
        <f t="shared" ref="JXW87" si="6141">JXV87+JXW86</f>
        <v>380000</v>
      </c>
      <c r="JXX87" s="129">
        <f t="shared" ref="JXX87" si="6142">JXK87</f>
        <v>10000</v>
      </c>
      <c r="JXY87" s="184" t="s">
        <v>3</v>
      </c>
      <c r="JXZ87" s="185" t="s">
        <v>84</v>
      </c>
      <c r="JYA87" s="146">
        <f>JYB87</f>
        <v>10000</v>
      </c>
      <c r="JYB87" s="137">
        <v>10000</v>
      </c>
      <c r="JYC87" s="138">
        <f t="shared" ref="JYC87:JYD87" si="6143">JYB87+JYC86</f>
        <v>40000</v>
      </c>
      <c r="JYD87" s="138">
        <f t="shared" si="6143"/>
        <v>70000</v>
      </c>
      <c r="JYE87" s="138">
        <f t="shared" ref="JYE87" si="6144">JYD87+JYE86</f>
        <v>100000</v>
      </c>
      <c r="JYF87" s="138">
        <f t="shared" ref="JYF87" si="6145">JYE87+JYF86</f>
        <v>130000</v>
      </c>
      <c r="JYG87" s="138">
        <f t="shared" ref="JYG87" si="6146">JYF87+JYG86</f>
        <v>170000</v>
      </c>
      <c r="JYH87" s="138">
        <f t="shared" ref="JYH87" si="6147">JYG87+JYH86</f>
        <v>210000</v>
      </c>
      <c r="JYI87" s="138">
        <f t="shared" ref="JYI87" si="6148">JYH87+JYI86</f>
        <v>240000</v>
      </c>
      <c r="JYJ87" s="138">
        <f t="shared" ref="JYJ87" si="6149">JYI87+JYJ86</f>
        <v>280000</v>
      </c>
      <c r="JYK87" s="138">
        <f t="shared" ref="JYK87" si="6150">JYJ87+JYK86</f>
        <v>310000</v>
      </c>
      <c r="JYL87" s="138">
        <f t="shared" ref="JYL87" si="6151">JYK87+JYL86</f>
        <v>340000</v>
      </c>
      <c r="JYM87" s="138">
        <f t="shared" ref="JYM87" si="6152">JYL87+JYM86</f>
        <v>380000</v>
      </c>
      <c r="JYN87" s="129">
        <f t="shared" ref="JYN87" si="6153">JYA87</f>
        <v>10000</v>
      </c>
      <c r="JYO87" s="184" t="s">
        <v>3</v>
      </c>
      <c r="JYP87" s="185" t="s">
        <v>84</v>
      </c>
      <c r="JYQ87" s="146">
        <f>JYR87</f>
        <v>10000</v>
      </c>
      <c r="JYR87" s="137">
        <v>10000</v>
      </c>
      <c r="JYS87" s="138">
        <f t="shared" ref="JYS87:JYT87" si="6154">JYR87+JYS86</f>
        <v>40000</v>
      </c>
      <c r="JYT87" s="138">
        <f t="shared" si="6154"/>
        <v>70000</v>
      </c>
      <c r="JYU87" s="138">
        <f t="shared" ref="JYU87" si="6155">JYT87+JYU86</f>
        <v>100000</v>
      </c>
      <c r="JYV87" s="138">
        <f t="shared" ref="JYV87" si="6156">JYU87+JYV86</f>
        <v>130000</v>
      </c>
      <c r="JYW87" s="138">
        <f t="shared" ref="JYW87" si="6157">JYV87+JYW86</f>
        <v>170000</v>
      </c>
      <c r="JYX87" s="138">
        <f t="shared" ref="JYX87" si="6158">JYW87+JYX86</f>
        <v>210000</v>
      </c>
      <c r="JYY87" s="138">
        <f t="shared" ref="JYY87" si="6159">JYX87+JYY86</f>
        <v>240000</v>
      </c>
      <c r="JYZ87" s="138">
        <f t="shared" ref="JYZ87" si="6160">JYY87+JYZ86</f>
        <v>280000</v>
      </c>
      <c r="JZA87" s="138">
        <f t="shared" ref="JZA87" si="6161">JYZ87+JZA86</f>
        <v>310000</v>
      </c>
      <c r="JZB87" s="138">
        <f t="shared" ref="JZB87" si="6162">JZA87+JZB86</f>
        <v>340000</v>
      </c>
      <c r="JZC87" s="138">
        <f t="shared" ref="JZC87" si="6163">JZB87+JZC86</f>
        <v>380000</v>
      </c>
      <c r="JZD87" s="129">
        <f t="shared" ref="JZD87" si="6164">JYQ87</f>
        <v>10000</v>
      </c>
      <c r="JZE87" s="184" t="s">
        <v>3</v>
      </c>
      <c r="JZF87" s="185" t="s">
        <v>84</v>
      </c>
      <c r="JZG87" s="146">
        <f>JZH87</f>
        <v>10000</v>
      </c>
      <c r="JZH87" s="137">
        <v>10000</v>
      </c>
      <c r="JZI87" s="138">
        <f t="shared" ref="JZI87:JZJ87" si="6165">JZH87+JZI86</f>
        <v>40000</v>
      </c>
      <c r="JZJ87" s="138">
        <f t="shared" si="6165"/>
        <v>70000</v>
      </c>
      <c r="JZK87" s="138">
        <f t="shared" ref="JZK87" si="6166">JZJ87+JZK86</f>
        <v>100000</v>
      </c>
      <c r="JZL87" s="138">
        <f t="shared" ref="JZL87" si="6167">JZK87+JZL86</f>
        <v>130000</v>
      </c>
      <c r="JZM87" s="138">
        <f t="shared" ref="JZM87" si="6168">JZL87+JZM86</f>
        <v>170000</v>
      </c>
      <c r="JZN87" s="138">
        <f t="shared" ref="JZN87" si="6169">JZM87+JZN86</f>
        <v>210000</v>
      </c>
      <c r="JZO87" s="138">
        <f t="shared" ref="JZO87" si="6170">JZN87+JZO86</f>
        <v>240000</v>
      </c>
      <c r="JZP87" s="138">
        <f t="shared" ref="JZP87" si="6171">JZO87+JZP86</f>
        <v>280000</v>
      </c>
      <c r="JZQ87" s="138">
        <f t="shared" ref="JZQ87" si="6172">JZP87+JZQ86</f>
        <v>310000</v>
      </c>
      <c r="JZR87" s="138">
        <f t="shared" ref="JZR87" si="6173">JZQ87+JZR86</f>
        <v>340000</v>
      </c>
      <c r="JZS87" s="138">
        <f t="shared" ref="JZS87" si="6174">JZR87+JZS86</f>
        <v>380000</v>
      </c>
      <c r="JZT87" s="129">
        <f t="shared" ref="JZT87" si="6175">JZG87</f>
        <v>10000</v>
      </c>
      <c r="JZU87" s="184" t="s">
        <v>3</v>
      </c>
      <c r="JZV87" s="185" t="s">
        <v>84</v>
      </c>
      <c r="JZW87" s="146">
        <f>JZX87</f>
        <v>10000</v>
      </c>
      <c r="JZX87" s="137">
        <v>10000</v>
      </c>
      <c r="JZY87" s="138">
        <f t="shared" ref="JZY87:JZZ87" si="6176">JZX87+JZY86</f>
        <v>40000</v>
      </c>
      <c r="JZZ87" s="138">
        <f t="shared" si="6176"/>
        <v>70000</v>
      </c>
      <c r="KAA87" s="138">
        <f t="shared" ref="KAA87" si="6177">JZZ87+KAA86</f>
        <v>100000</v>
      </c>
      <c r="KAB87" s="138">
        <f t="shared" ref="KAB87" si="6178">KAA87+KAB86</f>
        <v>130000</v>
      </c>
      <c r="KAC87" s="138">
        <f t="shared" ref="KAC87" si="6179">KAB87+KAC86</f>
        <v>170000</v>
      </c>
      <c r="KAD87" s="138">
        <f t="shared" ref="KAD87" si="6180">KAC87+KAD86</f>
        <v>210000</v>
      </c>
      <c r="KAE87" s="138">
        <f t="shared" ref="KAE87" si="6181">KAD87+KAE86</f>
        <v>240000</v>
      </c>
      <c r="KAF87" s="138">
        <f t="shared" ref="KAF87" si="6182">KAE87+KAF86</f>
        <v>280000</v>
      </c>
      <c r="KAG87" s="138">
        <f t="shared" ref="KAG87" si="6183">KAF87+KAG86</f>
        <v>310000</v>
      </c>
      <c r="KAH87" s="138">
        <f t="shared" ref="KAH87" si="6184">KAG87+KAH86</f>
        <v>340000</v>
      </c>
      <c r="KAI87" s="138">
        <f t="shared" ref="KAI87" si="6185">KAH87+KAI86</f>
        <v>380000</v>
      </c>
      <c r="KAJ87" s="129">
        <f t="shared" ref="KAJ87" si="6186">JZW87</f>
        <v>10000</v>
      </c>
      <c r="KAK87" s="184" t="s">
        <v>3</v>
      </c>
      <c r="KAL87" s="185" t="s">
        <v>84</v>
      </c>
      <c r="KAM87" s="146">
        <f>KAN87</f>
        <v>10000</v>
      </c>
      <c r="KAN87" s="137">
        <v>10000</v>
      </c>
      <c r="KAO87" s="138">
        <f t="shared" ref="KAO87:KAP87" si="6187">KAN87+KAO86</f>
        <v>40000</v>
      </c>
      <c r="KAP87" s="138">
        <f t="shared" si="6187"/>
        <v>70000</v>
      </c>
      <c r="KAQ87" s="138">
        <f t="shared" ref="KAQ87" si="6188">KAP87+KAQ86</f>
        <v>100000</v>
      </c>
      <c r="KAR87" s="138">
        <f t="shared" ref="KAR87" si="6189">KAQ87+KAR86</f>
        <v>130000</v>
      </c>
      <c r="KAS87" s="138">
        <f t="shared" ref="KAS87" si="6190">KAR87+KAS86</f>
        <v>170000</v>
      </c>
      <c r="KAT87" s="138">
        <f t="shared" ref="KAT87" si="6191">KAS87+KAT86</f>
        <v>210000</v>
      </c>
      <c r="KAU87" s="138">
        <f t="shared" ref="KAU87" si="6192">KAT87+KAU86</f>
        <v>240000</v>
      </c>
      <c r="KAV87" s="138">
        <f t="shared" ref="KAV87" si="6193">KAU87+KAV86</f>
        <v>280000</v>
      </c>
      <c r="KAW87" s="138">
        <f t="shared" ref="KAW87" si="6194">KAV87+KAW86</f>
        <v>310000</v>
      </c>
      <c r="KAX87" s="138">
        <f t="shared" ref="KAX87" si="6195">KAW87+KAX86</f>
        <v>340000</v>
      </c>
      <c r="KAY87" s="138">
        <f t="shared" ref="KAY87" si="6196">KAX87+KAY86</f>
        <v>380000</v>
      </c>
      <c r="KAZ87" s="129">
        <f t="shared" ref="KAZ87" si="6197">KAM87</f>
        <v>10000</v>
      </c>
      <c r="KBA87" s="184" t="s">
        <v>3</v>
      </c>
      <c r="KBB87" s="185" t="s">
        <v>84</v>
      </c>
      <c r="KBC87" s="146">
        <f>KBD87</f>
        <v>10000</v>
      </c>
      <c r="KBD87" s="137">
        <v>10000</v>
      </c>
      <c r="KBE87" s="138">
        <f t="shared" ref="KBE87:KBF87" si="6198">KBD87+KBE86</f>
        <v>40000</v>
      </c>
      <c r="KBF87" s="138">
        <f t="shared" si="6198"/>
        <v>70000</v>
      </c>
      <c r="KBG87" s="138">
        <f t="shared" ref="KBG87" si="6199">KBF87+KBG86</f>
        <v>100000</v>
      </c>
      <c r="KBH87" s="138">
        <f t="shared" ref="KBH87" si="6200">KBG87+KBH86</f>
        <v>130000</v>
      </c>
      <c r="KBI87" s="138">
        <f t="shared" ref="KBI87" si="6201">KBH87+KBI86</f>
        <v>170000</v>
      </c>
      <c r="KBJ87" s="138">
        <f t="shared" ref="KBJ87" si="6202">KBI87+KBJ86</f>
        <v>210000</v>
      </c>
      <c r="KBK87" s="138">
        <f t="shared" ref="KBK87" si="6203">KBJ87+KBK86</f>
        <v>240000</v>
      </c>
      <c r="KBL87" s="138">
        <f t="shared" ref="KBL87" si="6204">KBK87+KBL86</f>
        <v>280000</v>
      </c>
      <c r="KBM87" s="138">
        <f t="shared" ref="KBM87" si="6205">KBL87+KBM86</f>
        <v>310000</v>
      </c>
      <c r="KBN87" s="138">
        <f t="shared" ref="KBN87" si="6206">KBM87+KBN86</f>
        <v>340000</v>
      </c>
      <c r="KBO87" s="138">
        <f t="shared" ref="KBO87" si="6207">KBN87+KBO86</f>
        <v>380000</v>
      </c>
      <c r="KBP87" s="129">
        <f t="shared" ref="KBP87" si="6208">KBC87</f>
        <v>10000</v>
      </c>
      <c r="KBQ87" s="184" t="s">
        <v>3</v>
      </c>
      <c r="KBR87" s="185" t="s">
        <v>84</v>
      </c>
      <c r="KBS87" s="146">
        <f>KBT87</f>
        <v>10000</v>
      </c>
      <c r="KBT87" s="137">
        <v>10000</v>
      </c>
      <c r="KBU87" s="138">
        <f t="shared" ref="KBU87:KBV87" si="6209">KBT87+KBU86</f>
        <v>40000</v>
      </c>
      <c r="KBV87" s="138">
        <f t="shared" si="6209"/>
        <v>70000</v>
      </c>
      <c r="KBW87" s="138">
        <f t="shared" ref="KBW87" si="6210">KBV87+KBW86</f>
        <v>100000</v>
      </c>
      <c r="KBX87" s="138">
        <f t="shared" ref="KBX87" si="6211">KBW87+KBX86</f>
        <v>130000</v>
      </c>
      <c r="KBY87" s="138">
        <f t="shared" ref="KBY87" si="6212">KBX87+KBY86</f>
        <v>170000</v>
      </c>
      <c r="KBZ87" s="138">
        <f t="shared" ref="KBZ87" si="6213">KBY87+KBZ86</f>
        <v>210000</v>
      </c>
      <c r="KCA87" s="138">
        <f t="shared" ref="KCA87" si="6214">KBZ87+KCA86</f>
        <v>240000</v>
      </c>
      <c r="KCB87" s="138">
        <f t="shared" ref="KCB87" si="6215">KCA87+KCB86</f>
        <v>280000</v>
      </c>
      <c r="KCC87" s="138">
        <f t="shared" ref="KCC87" si="6216">KCB87+KCC86</f>
        <v>310000</v>
      </c>
      <c r="KCD87" s="138">
        <f t="shared" ref="KCD87" si="6217">KCC87+KCD86</f>
        <v>340000</v>
      </c>
      <c r="KCE87" s="138">
        <f t="shared" ref="KCE87" si="6218">KCD87+KCE86</f>
        <v>380000</v>
      </c>
      <c r="KCF87" s="129">
        <f t="shared" ref="KCF87" si="6219">KBS87</f>
        <v>10000</v>
      </c>
      <c r="KCG87" s="184" t="s">
        <v>3</v>
      </c>
      <c r="KCH87" s="185" t="s">
        <v>84</v>
      </c>
      <c r="KCI87" s="146">
        <f>KCJ87</f>
        <v>10000</v>
      </c>
      <c r="KCJ87" s="137">
        <v>10000</v>
      </c>
      <c r="KCK87" s="138">
        <f t="shared" ref="KCK87:KCL87" si="6220">KCJ87+KCK86</f>
        <v>40000</v>
      </c>
      <c r="KCL87" s="138">
        <f t="shared" si="6220"/>
        <v>70000</v>
      </c>
      <c r="KCM87" s="138">
        <f t="shared" ref="KCM87" si="6221">KCL87+KCM86</f>
        <v>100000</v>
      </c>
      <c r="KCN87" s="138">
        <f t="shared" ref="KCN87" si="6222">KCM87+KCN86</f>
        <v>130000</v>
      </c>
      <c r="KCO87" s="138">
        <f t="shared" ref="KCO87" si="6223">KCN87+KCO86</f>
        <v>170000</v>
      </c>
      <c r="KCP87" s="138">
        <f t="shared" ref="KCP87" si="6224">KCO87+KCP86</f>
        <v>210000</v>
      </c>
      <c r="KCQ87" s="138">
        <f t="shared" ref="KCQ87" si="6225">KCP87+KCQ86</f>
        <v>240000</v>
      </c>
      <c r="KCR87" s="138">
        <f t="shared" ref="KCR87" si="6226">KCQ87+KCR86</f>
        <v>280000</v>
      </c>
      <c r="KCS87" s="138">
        <f t="shared" ref="KCS87" si="6227">KCR87+KCS86</f>
        <v>310000</v>
      </c>
      <c r="KCT87" s="138">
        <f t="shared" ref="KCT87" si="6228">KCS87+KCT86</f>
        <v>340000</v>
      </c>
      <c r="KCU87" s="138">
        <f t="shared" ref="KCU87" si="6229">KCT87+KCU86</f>
        <v>380000</v>
      </c>
      <c r="KCV87" s="129">
        <f t="shared" ref="KCV87" si="6230">KCI87</f>
        <v>10000</v>
      </c>
      <c r="KCW87" s="184" t="s">
        <v>3</v>
      </c>
      <c r="KCX87" s="185" t="s">
        <v>84</v>
      </c>
      <c r="KCY87" s="146">
        <f>KCZ87</f>
        <v>10000</v>
      </c>
      <c r="KCZ87" s="137">
        <v>10000</v>
      </c>
      <c r="KDA87" s="138">
        <f t="shared" ref="KDA87:KDB87" si="6231">KCZ87+KDA86</f>
        <v>40000</v>
      </c>
      <c r="KDB87" s="138">
        <f t="shared" si="6231"/>
        <v>70000</v>
      </c>
      <c r="KDC87" s="138">
        <f t="shared" ref="KDC87" si="6232">KDB87+KDC86</f>
        <v>100000</v>
      </c>
      <c r="KDD87" s="138">
        <f t="shared" ref="KDD87" si="6233">KDC87+KDD86</f>
        <v>130000</v>
      </c>
      <c r="KDE87" s="138">
        <f t="shared" ref="KDE87" si="6234">KDD87+KDE86</f>
        <v>170000</v>
      </c>
      <c r="KDF87" s="138">
        <f t="shared" ref="KDF87" si="6235">KDE87+KDF86</f>
        <v>210000</v>
      </c>
      <c r="KDG87" s="138">
        <f t="shared" ref="KDG87" si="6236">KDF87+KDG86</f>
        <v>240000</v>
      </c>
      <c r="KDH87" s="138">
        <f t="shared" ref="KDH87" si="6237">KDG87+KDH86</f>
        <v>280000</v>
      </c>
      <c r="KDI87" s="138">
        <f t="shared" ref="KDI87" si="6238">KDH87+KDI86</f>
        <v>310000</v>
      </c>
      <c r="KDJ87" s="138">
        <f t="shared" ref="KDJ87" si="6239">KDI87+KDJ86</f>
        <v>340000</v>
      </c>
      <c r="KDK87" s="138">
        <f t="shared" ref="KDK87" si="6240">KDJ87+KDK86</f>
        <v>380000</v>
      </c>
      <c r="KDL87" s="129">
        <f t="shared" ref="KDL87" si="6241">KCY87</f>
        <v>10000</v>
      </c>
      <c r="KDM87" s="184" t="s">
        <v>3</v>
      </c>
      <c r="KDN87" s="185" t="s">
        <v>84</v>
      </c>
      <c r="KDO87" s="146">
        <f>KDP87</f>
        <v>10000</v>
      </c>
      <c r="KDP87" s="137">
        <v>10000</v>
      </c>
      <c r="KDQ87" s="138">
        <f t="shared" ref="KDQ87:KDR87" si="6242">KDP87+KDQ86</f>
        <v>40000</v>
      </c>
      <c r="KDR87" s="138">
        <f t="shared" si="6242"/>
        <v>70000</v>
      </c>
      <c r="KDS87" s="138">
        <f t="shared" ref="KDS87" si="6243">KDR87+KDS86</f>
        <v>100000</v>
      </c>
      <c r="KDT87" s="138">
        <f t="shared" ref="KDT87" si="6244">KDS87+KDT86</f>
        <v>130000</v>
      </c>
      <c r="KDU87" s="138">
        <f t="shared" ref="KDU87" si="6245">KDT87+KDU86</f>
        <v>170000</v>
      </c>
      <c r="KDV87" s="138">
        <f t="shared" ref="KDV87" si="6246">KDU87+KDV86</f>
        <v>210000</v>
      </c>
      <c r="KDW87" s="138">
        <f t="shared" ref="KDW87" si="6247">KDV87+KDW86</f>
        <v>240000</v>
      </c>
      <c r="KDX87" s="138">
        <f t="shared" ref="KDX87" si="6248">KDW87+KDX86</f>
        <v>280000</v>
      </c>
      <c r="KDY87" s="138">
        <f t="shared" ref="KDY87" si="6249">KDX87+KDY86</f>
        <v>310000</v>
      </c>
      <c r="KDZ87" s="138">
        <f t="shared" ref="KDZ87" si="6250">KDY87+KDZ86</f>
        <v>340000</v>
      </c>
      <c r="KEA87" s="138">
        <f t="shared" ref="KEA87" si="6251">KDZ87+KEA86</f>
        <v>380000</v>
      </c>
      <c r="KEB87" s="129">
        <f t="shared" ref="KEB87" si="6252">KDO87</f>
        <v>10000</v>
      </c>
      <c r="KEC87" s="184" t="s">
        <v>3</v>
      </c>
      <c r="KED87" s="185" t="s">
        <v>84</v>
      </c>
      <c r="KEE87" s="146">
        <f>KEF87</f>
        <v>10000</v>
      </c>
      <c r="KEF87" s="137">
        <v>10000</v>
      </c>
      <c r="KEG87" s="138">
        <f t="shared" ref="KEG87:KEH87" si="6253">KEF87+KEG86</f>
        <v>40000</v>
      </c>
      <c r="KEH87" s="138">
        <f t="shared" si="6253"/>
        <v>70000</v>
      </c>
      <c r="KEI87" s="138">
        <f t="shared" ref="KEI87" si="6254">KEH87+KEI86</f>
        <v>100000</v>
      </c>
      <c r="KEJ87" s="138">
        <f t="shared" ref="KEJ87" si="6255">KEI87+KEJ86</f>
        <v>130000</v>
      </c>
      <c r="KEK87" s="138">
        <f t="shared" ref="KEK87" si="6256">KEJ87+KEK86</f>
        <v>170000</v>
      </c>
      <c r="KEL87" s="138">
        <f t="shared" ref="KEL87" si="6257">KEK87+KEL86</f>
        <v>210000</v>
      </c>
      <c r="KEM87" s="138">
        <f t="shared" ref="KEM87" si="6258">KEL87+KEM86</f>
        <v>240000</v>
      </c>
      <c r="KEN87" s="138">
        <f t="shared" ref="KEN87" si="6259">KEM87+KEN86</f>
        <v>280000</v>
      </c>
      <c r="KEO87" s="138">
        <f t="shared" ref="KEO87" si="6260">KEN87+KEO86</f>
        <v>310000</v>
      </c>
      <c r="KEP87" s="138">
        <f t="shared" ref="KEP87" si="6261">KEO87+KEP86</f>
        <v>340000</v>
      </c>
      <c r="KEQ87" s="138">
        <f t="shared" ref="KEQ87" si="6262">KEP87+KEQ86</f>
        <v>380000</v>
      </c>
      <c r="KER87" s="129">
        <f t="shared" ref="KER87" si="6263">KEE87</f>
        <v>10000</v>
      </c>
      <c r="KES87" s="184" t="s">
        <v>3</v>
      </c>
      <c r="KET87" s="185" t="s">
        <v>84</v>
      </c>
      <c r="KEU87" s="146">
        <f>KEV87</f>
        <v>10000</v>
      </c>
      <c r="KEV87" s="137">
        <v>10000</v>
      </c>
      <c r="KEW87" s="138">
        <f t="shared" ref="KEW87:KEX87" si="6264">KEV87+KEW86</f>
        <v>40000</v>
      </c>
      <c r="KEX87" s="138">
        <f t="shared" si="6264"/>
        <v>70000</v>
      </c>
      <c r="KEY87" s="138">
        <f t="shared" ref="KEY87" si="6265">KEX87+KEY86</f>
        <v>100000</v>
      </c>
      <c r="KEZ87" s="138">
        <f t="shared" ref="KEZ87" si="6266">KEY87+KEZ86</f>
        <v>130000</v>
      </c>
      <c r="KFA87" s="138">
        <f t="shared" ref="KFA87" si="6267">KEZ87+KFA86</f>
        <v>170000</v>
      </c>
      <c r="KFB87" s="138">
        <f t="shared" ref="KFB87" si="6268">KFA87+KFB86</f>
        <v>210000</v>
      </c>
      <c r="KFC87" s="138">
        <f t="shared" ref="KFC87" si="6269">KFB87+KFC86</f>
        <v>240000</v>
      </c>
      <c r="KFD87" s="138">
        <f t="shared" ref="KFD87" si="6270">KFC87+KFD86</f>
        <v>280000</v>
      </c>
      <c r="KFE87" s="138">
        <f t="shared" ref="KFE87" si="6271">KFD87+KFE86</f>
        <v>310000</v>
      </c>
      <c r="KFF87" s="138">
        <f t="shared" ref="KFF87" si="6272">KFE87+KFF86</f>
        <v>340000</v>
      </c>
      <c r="KFG87" s="138">
        <f t="shared" ref="KFG87" si="6273">KFF87+KFG86</f>
        <v>380000</v>
      </c>
      <c r="KFH87" s="129">
        <f t="shared" ref="KFH87" si="6274">KEU87</f>
        <v>10000</v>
      </c>
      <c r="KFI87" s="184" t="s">
        <v>3</v>
      </c>
      <c r="KFJ87" s="185" t="s">
        <v>84</v>
      </c>
      <c r="KFK87" s="146">
        <f>KFL87</f>
        <v>10000</v>
      </c>
      <c r="KFL87" s="137">
        <v>10000</v>
      </c>
      <c r="KFM87" s="138">
        <f t="shared" ref="KFM87:KFN87" si="6275">KFL87+KFM86</f>
        <v>40000</v>
      </c>
      <c r="KFN87" s="138">
        <f t="shared" si="6275"/>
        <v>70000</v>
      </c>
      <c r="KFO87" s="138">
        <f t="shared" ref="KFO87" si="6276">KFN87+KFO86</f>
        <v>100000</v>
      </c>
      <c r="KFP87" s="138">
        <f t="shared" ref="KFP87" si="6277">KFO87+KFP86</f>
        <v>130000</v>
      </c>
      <c r="KFQ87" s="138">
        <f t="shared" ref="KFQ87" si="6278">KFP87+KFQ86</f>
        <v>170000</v>
      </c>
      <c r="KFR87" s="138">
        <f t="shared" ref="KFR87" si="6279">KFQ87+KFR86</f>
        <v>210000</v>
      </c>
      <c r="KFS87" s="138">
        <f t="shared" ref="KFS87" si="6280">KFR87+KFS86</f>
        <v>240000</v>
      </c>
      <c r="KFT87" s="138">
        <f t="shared" ref="KFT87" si="6281">KFS87+KFT86</f>
        <v>280000</v>
      </c>
      <c r="KFU87" s="138">
        <f t="shared" ref="KFU87" si="6282">KFT87+KFU86</f>
        <v>310000</v>
      </c>
      <c r="KFV87" s="138">
        <f t="shared" ref="KFV87" si="6283">KFU87+KFV86</f>
        <v>340000</v>
      </c>
      <c r="KFW87" s="138">
        <f t="shared" ref="KFW87" si="6284">KFV87+KFW86</f>
        <v>380000</v>
      </c>
      <c r="KFX87" s="129">
        <f t="shared" ref="KFX87" si="6285">KFK87</f>
        <v>10000</v>
      </c>
      <c r="KFY87" s="184" t="s">
        <v>3</v>
      </c>
      <c r="KFZ87" s="185" t="s">
        <v>84</v>
      </c>
      <c r="KGA87" s="146">
        <f>KGB87</f>
        <v>10000</v>
      </c>
      <c r="KGB87" s="137">
        <v>10000</v>
      </c>
      <c r="KGC87" s="138">
        <f t="shared" ref="KGC87:KGD87" si="6286">KGB87+KGC86</f>
        <v>40000</v>
      </c>
      <c r="KGD87" s="138">
        <f t="shared" si="6286"/>
        <v>70000</v>
      </c>
      <c r="KGE87" s="138">
        <f t="shared" ref="KGE87" si="6287">KGD87+KGE86</f>
        <v>100000</v>
      </c>
      <c r="KGF87" s="138">
        <f t="shared" ref="KGF87" si="6288">KGE87+KGF86</f>
        <v>130000</v>
      </c>
      <c r="KGG87" s="138">
        <f t="shared" ref="KGG87" si="6289">KGF87+KGG86</f>
        <v>170000</v>
      </c>
      <c r="KGH87" s="138">
        <f t="shared" ref="KGH87" si="6290">KGG87+KGH86</f>
        <v>210000</v>
      </c>
      <c r="KGI87" s="138">
        <f t="shared" ref="KGI87" si="6291">KGH87+KGI86</f>
        <v>240000</v>
      </c>
      <c r="KGJ87" s="138">
        <f t="shared" ref="KGJ87" si="6292">KGI87+KGJ86</f>
        <v>280000</v>
      </c>
      <c r="KGK87" s="138">
        <f t="shared" ref="KGK87" si="6293">KGJ87+KGK86</f>
        <v>310000</v>
      </c>
      <c r="KGL87" s="138">
        <f t="shared" ref="KGL87" si="6294">KGK87+KGL86</f>
        <v>340000</v>
      </c>
      <c r="KGM87" s="138">
        <f t="shared" ref="KGM87" si="6295">KGL87+KGM86</f>
        <v>380000</v>
      </c>
      <c r="KGN87" s="129">
        <f t="shared" ref="KGN87" si="6296">KGA87</f>
        <v>10000</v>
      </c>
      <c r="KGO87" s="184" t="s">
        <v>3</v>
      </c>
      <c r="KGP87" s="185" t="s">
        <v>84</v>
      </c>
      <c r="KGQ87" s="146">
        <f>KGR87</f>
        <v>10000</v>
      </c>
      <c r="KGR87" s="137">
        <v>10000</v>
      </c>
      <c r="KGS87" s="138">
        <f t="shared" ref="KGS87:KGT87" si="6297">KGR87+KGS86</f>
        <v>40000</v>
      </c>
      <c r="KGT87" s="138">
        <f t="shared" si="6297"/>
        <v>70000</v>
      </c>
      <c r="KGU87" s="138">
        <f t="shared" ref="KGU87" si="6298">KGT87+KGU86</f>
        <v>100000</v>
      </c>
      <c r="KGV87" s="138">
        <f t="shared" ref="KGV87" si="6299">KGU87+KGV86</f>
        <v>130000</v>
      </c>
      <c r="KGW87" s="138">
        <f t="shared" ref="KGW87" si="6300">KGV87+KGW86</f>
        <v>170000</v>
      </c>
      <c r="KGX87" s="138">
        <f t="shared" ref="KGX87" si="6301">KGW87+KGX86</f>
        <v>210000</v>
      </c>
      <c r="KGY87" s="138">
        <f t="shared" ref="KGY87" si="6302">KGX87+KGY86</f>
        <v>240000</v>
      </c>
      <c r="KGZ87" s="138">
        <f t="shared" ref="KGZ87" si="6303">KGY87+KGZ86</f>
        <v>280000</v>
      </c>
      <c r="KHA87" s="138">
        <f t="shared" ref="KHA87" si="6304">KGZ87+KHA86</f>
        <v>310000</v>
      </c>
      <c r="KHB87" s="138">
        <f t="shared" ref="KHB87" si="6305">KHA87+KHB86</f>
        <v>340000</v>
      </c>
      <c r="KHC87" s="138">
        <f t="shared" ref="KHC87" si="6306">KHB87+KHC86</f>
        <v>380000</v>
      </c>
      <c r="KHD87" s="129">
        <f t="shared" ref="KHD87" si="6307">KGQ87</f>
        <v>10000</v>
      </c>
      <c r="KHE87" s="184" t="s">
        <v>3</v>
      </c>
      <c r="KHF87" s="185" t="s">
        <v>84</v>
      </c>
      <c r="KHG87" s="146">
        <f>KHH87</f>
        <v>10000</v>
      </c>
      <c r="KHH87" s="137">
        <v>10000</v>
      </c>
      <c r="KHI87" s="138">
        <f t="shared" ref="KHI87:KHJ87" si="6308">KHH87+KHI86</f>
        <v>40000</v>
      </c>
      <c r="KHJ87" s="138">
        <f t="shared" si="6308"/>
        <v>70000</v>
      </c>
      <c r="KHK87" s="138">
        <f t="shared" ref="KHK87" si="6309">KHJ87+KHK86</f>
        <v>100000</v>
      </c>
      <c r="KHL87" s="138">
        <f t="shared" ref="KHL87" si="6310">KHK87+KHL86</f>
        <v>130000</v>
      </c>
      <c r="KHM87" s="138">
        <f t="shared" ref="KHM87" si="6311">KHL87+KHM86</f>
        <v>170000</v>
      </c>
      <c r="KHN87" s="138">
        <f t="shared" ref="KHN87" si="6312">KHM87+KHN86</f>
        <v>210000</v>
      </c>
      <c r="KHO87" s="138">
        <f t="shared" ref="KHO87" si="6313">KHN87+KHO86</f>
        <v>240000</v>
      </c>
      <c r="KHP87" s="138">
        <f t="shared" ref="KHP87" si="6314">KHO87+KHP86</f>
        <v>280000</v>
      </c>
      <c r="KHQ87" s="138">
        <f t="shared" ref="KHQ87" si="6315">KHP87+KHQ86</f>
        <v>310000</v>
      </c>
      <c r="KHR87" s="138">
        <f t="shared" ref="KHR87" si="6316">KHQ87+KHR86</f>
        <v>340000</v>
      </c>
      <c r="KHS87" s="138">
        <f t="shared" ref="KHS87" si="6317">KHR87+KHS86</f>
        <v>380000</v>
      </c>
      <c r="KHT87" s="129">
        <f t="shared" ref="KHT87" si="6318">KHG87</f>
        <v>10000</v>
      </c>
      <c r="KHU87" s="184" t="s">
        <v>3</v>
      </c>
      <c r="KHV87" s="185" t="s">
        <v>84</v>
      </c>
      <c r="KHW87" s="146">
        <f>KHX87</f>
        <v>10000</v>
      </c>
      <c r="KHX87" s="137">
        <v>10000</v>
      </c>
      <c r="KHY87" s="138">
        <f t="shared" ref="KHY87:KHZ87" si="6319">KHX87+KHY86</f>
        <v>40000</v>
      </c>
      <c r="KHZ87" s="138">
        <f t="shared" si="6319"/>
        <v>70000</v>
      </c>
      <c r="KIA87" s="138">
        <f t="shared" ref="KIA87" si="6320">KHZ87+KIA86</f>
        <v>100000</v>
      </c>
      <c r="KIB87" s="138">
        <f t="shared" ref="KIB87" si="6321">KIA87+KIB86</f>
        <v>130000</v>
      </c>
      <c r="KIC87" s="138">
        <f t="shared" ref="KIC87" si="6322">KIB87+KIC86</f>
        <v>170000</v>
      </c>
      <c r="KID87" s="138">
        <f t="shared" ref="KID87" si="6323">KIC87+KID86</f>
        <v>210000</v>
      </c>
      <c r="KIE87" s="138">
        <f t="shared" ref="KIE87" si="6324">KID87+KIE86</f>
        <v>240000</v>
      </c>
      <c r="KIF87" s="138">
        <f t="shared" ref="KIF87" si="6325">KIE87+KIF86</f>
        <v>280000</v>
      </c>
      <c r="KIG87" s="138">
        <f t="shared" ref="KIG87" si="6326">KIF87+KIG86</f>
        <v>310000</v>
      </c>
      <c r="KIH87" s="138">
        <f t="shared" ref="KIH87" si="6327">KIG87+KIH86</f>
        <v>340000</v>
      </c>
      <c r="KII87" s="138">
        <f t="shared" ref="KII87" si="6328">KIH87+KII86</f>
        <v>380000</v>
      </c>
      <c r="KIJ87" s="129">
        <f t="shared" ref="KIJ87" si="6329">KHW87</f>
        <v>10000</v>
      </c>
      <c r="KIK87" s="184" t="s">
        <v>3</v>
      </c>
      <c r="KIL87" s="185" t="s">
        <v>84</v>
      </c>
      <c r="KIM87" s="146">
        <f>KIN87</f>
        <v>10000</v>
      </c>
      <c r="KIN87" s="137">
        <v>10000</v>
      </c>
      <c r="KIO87" s="138">
        <f t="shared" ref="KIO87:KIP87" si="6330">KIN87+KIO86</f>
        <v>40000</v>
      </c>
      <c r="KIP87" s="138">
        <f t="shared" si="6330"/>
        <v>70000</v>
      </c>
      <c r="KIQ87" s="138">
        <f t="shared" ref="KIQ87" si="6331">KIP87+KIQ86</f>
        <v>100000</v>
      </c>
      <c r="KIR87" s="138">
        <f t="shared" ref="KIR87" si="6332">KIQ87+KIR86</f>
        <v>130000</v>
      </c>
      <c r="KIS87" s="138">
        <f t="shared" ref="KIS87" si="6333">KIR87+KIS86</f>
        <v>170000</v>
      </c>
      <c r="KIT87" s="138">
        <f t="shared" ref="KIT87" si="6334">KIS87+KIT86</f>
        <v>210000</v>
      </c>
      <c r="KIU87" s="138">
        <f t="shared" ref="KIU87" si="6335">KIT87+KIU86</f>
        <v>240000</v>
      </c>
      <c r="KIV87" s="138">
        <f t="shared" ref="KIV87" si="6336">KIU87+KIV86</f>
        <v>280000</v>
      </c>
      <c r="KIW87" s="138">
        <f t="shared" ref="KIW87" si="6337">KIV87+KIW86</f>
        <v>310000</v>
      </c>
      <c r="KIX87" s="138">
        <f t="shared" ref="KIX87" si="6338">KIW87+KIX86</f>
        <v>340000</v>
      </c>
      <c r="KIY87" s="138">
        <f t="shared" ref="KIY87" si="6339">KIX87+KIY86</f>
        <v>380000</v>
      </c>
      <c r="KIZ87" s="129">
        <f t="shared" ref="KIZ87" si="6340">KIM87</f>
        <v>10000</v>
      </c>
      <c r="KJA87" s="184" t="s">
        <v>3</v>
      </c>
      <c r="KJB87" s="185" t="s">
        <v>84</v>
      </c>
      <c r="KJC87" s="146">
        <f>KJD87</f>
        <v>10000</v>
      </c>
      <c r="KJD87" s="137">
        <v>10000</v>
      </c>
      <c r="KJE87" s="138">
        <f t="shared" ref="KJE87:KJF87" si="6341">KJD87+KJE86</f>
        <v>40000</v>
      </c>
      <c r="KJF87" s="138">
        <f t="shared" si="6341"/>
        <v>70000</v>
      </c>
      <c r="KJG87" s="138">
        <f t="shared" ref="KJG87" si="6342">KJF87+KJG86</f>
        <v>100000</v>
      </c>
      <c r="KJH87" s="138">
        <f t="shared" ref="KJH87" si="6343">KJG87+KJH86</f>
        <v>130000</v>
      </c>
      <c r="KJI87" s="138">
        <f t="shared" ref="KJI87" si="6344">KJH87+KJI86</f>
        <v>170000</v>
      </c>
      <c r="KJJ87" s="138">
        <f t="shared" ref="KJJ87" si="6345">KJI87+KJJ86</f>
        <v>210000</v>
      </c>
      <c r="KJK87" s="138">
        <f t="shared" ref="KJK87" si="6346">KJJ87+KJK86</f>
        <v>240000</v>
      </c>
      <c r="KJL87" s="138">
        <f t="shared" ref="KJL87" si="6347">KJK87+KJL86</f>
        <v>280000</v>
      </c>
      <c r="KJM87" s="138">
        <f t="shared" ref="KJM87" si="6348">KJL87+KJM86</f>
        <v>310000</v>
      </c>
      <c r="KJN87" s="138">
        <f t="shared" ref="KJN87" si="6349">KJM87+KJN86</f>
        <v>340000</v>
      </c>
      <c r="KJO87" s="138">
        <f t="shared" ref="KJO87" si="6350">KJN87+KJO86</f>
        <v>380000</v>
      </c>
      <c r="KJP87" s="129">
        <f t="shared" ref="KJP87" si="6351">KJC87</f>
        <v>10000</v>
      </c>
      <c r="KJQ87" s="184" t="s">
        <v>3</v>
      </c>
      <c r="KJR87" s="185" t="s">
        <v>84</v>
      </c>
      <c r="KJS87" s="146">
        <f>KJT87</f>
        <v>10000</v>
      </c>
      <c r="KJT87" s="137">
        <v>10000</v>
      </c>
      <c r="KJU87" s="138">
        <f t="shared" ref="KJU87:KJV87" si="6352">KJT87+KJU86</f>
        <v>40000</v>
      </c>
      <c r="KJV87" s="138">
        <f t="shared" si="6352"/>
        <v>70000</v>
      </c>
      <c r="KJW87" s="138">
        <f t="shared" ref="KJW87" si="6353">KJV87+KJW86</f>
        <v>100000</v>
      </c>
      <c r="KJX87" s="138">
        <f t="shared" ref="KJX87" si="6354">KJW87+KJX86</f>
        <v>130000</v>
      </c>
      <c r="KJY87" s="138">
        <f t="shared" ref="KJY87" si="6355">KJX87+KJY86</f>
        <v>170000</v>
      </c>
      <c r="KJZ87" s="138">
        <f t="shared" ref="KJZ87" si="6356">KJY87+KJZ86</f>
        <v>210000</v>
      </c>
      <c r="KKA87" s="138">
        <f t="shared" ref="KKA87" si="6357">KJZ87+KKA86</f>
        <v>240000</v>
      </c>
      <c r="KKB87" s="138">
        <f t="shared" ref="KKB87" si="6358">KKA87+KKB86</f>
        <v>280000</v>
      </c>
      <c r="KKC87" s="138">
        <f t="shared" ref="KKC87" si="6359">KKB87+KKC86</f>
        <v>310000</v>
      </c>
      <c r="KKD87" s="138">
        <f t="shared" ref="KKD87" si="6360">KKC87+KKD86</f>
        <v>340000</v>
      </c>
      <c r="KKE87" s="138">
        <f t="shared" ref="KKE87" si="6361">KKD87+KKE86</f>
        <v>380000</v>
      </c>
      <c r="KKF87" s="129">
        <f t="shared" ref="KKF87" si="6362">KJS87</f>
        <v>10000</v>
      </c>
      <c r="KKG87" s="184" t="s">
        <v>3</v>
      </c>
      <c r="KKH87" s="185" t="s">
        <v>84</v>
      </c>
      <c r="KKI87" s="146">
        <f>KKJ87</f>
        <v>10000</v>
      </c>
      <c r="KKJ87" s="137">
        <v>10000</v>
      </c>
      <c r="KKK87" s="138">
        <f t="shared" ref="KKK87:KKL87" si="6363">KKJ87+KKK86</f>
        <v>40000</v>
      </c>
      <c r="KKL87" s="138">
        <f t="shared" si="6363"/>
        <v>70000</v>
      </c>
      <c r="KKM87" s="138">
        <f t="shared" ref="KKM87" si="6364">KKL87+KKM86</f>
        <v>100000</v>
      </c>
      <c r="KKN87" s="138">
        <f t="shared" ref="KKN87" si="6365">KKM87+KKN86</f>
        <v>130000</v>
      </c>
      <c r="KKO87" s="138">
        <f t="shared" ref="KKO87" si="6366">KKN87+KKO86</f>
        <v>170000</v>
      </c>
      <c r="KKP87" s="138">
        <f t="shared" ref="KKP87" si="6367">KKO87+KKP86</f>
        <v>210000</v>
      </c>
      <c r="KKQ87" s="138">
        <f t="shared" ref="KKQ87" si="6368">KKP87+KKQ86</f>
        <v>240000</v>
      </c>
      <c r="KKR87" s="138">
        <f t="shared" ref="KKR87" si="6369">KKQ87+KKR86</f>
        <v>280000</v>
      </c>
      <c r="KKS87" s="138">
        <f t="shared" ref="KKS87" si="6370">KKR87+KKS86</f>
        <v>310000</v>
      </c>
      <c r="KKT87" s="138">
        <f t="shared" ref="KKT87" si="6371">KKS87+KKT86</f>
        <v>340000</v>
      </c>
      <c r="KKU87" s="138">
        <f t="shared" ref="KKU87" si="6372">KKT87+KKU86</f>
        <v>380000</v>
      </c>
      <c r="KKV87" s="129">
        <f t="shared" ref="KKV87" si="6373">KKI87</f>
        <v>10000</v>
      </c>
      <c r="KKW87" s="184" t="s">
        <v>3</v>
      </c>
      <c r="KKX87" s="185" t="s">
        <v>84</v>
      </c>
      <c r="KKY87" s="146">
        <f>KKZ87</f>
        <v>10000</v>
      </c>
      <c r="KKZ87" s="137">
        <v>10000</v>
      </c>
      <c r="KLA87" s="138">
        <f t="shared" ref="KLA87:KLB87" si="6374">KKZ87+KLA86</f>
        <v>40000</v>
      </c>
      <c r="KLB87" s="138">
        <f t="shared" si="6374"/>
        <v>70000</v>
      </c>
      <c r="KLC87" s="138">
        <f t="shared" ref="KLC87" si="6375">KLB87+KLC86</f>
        <v>100000</v>
      </c>
      <c r="KLD87" s="138">
        <f t="shared" ref="KLD87" si="6376">KLC87+KLD86</f>
        <v>130000</v>
      </c>
      <c r="KLE87" s="138">
        <f t="shared" ref="KLE87" si="6377">KLD87+KLE86</f>
        <v>170000</v>
      </c>
      <c r="KLF87" s="138">
        <f t="shared" ref="KLF87" si="6378">KLE87+KLF86</f>
        <v>210000</v>
      </c>
      <c r="KLG87" s="138">
        <f t="shared" ref="KLG87" si="6379">KLF87+KLG86</f>
        <v>240000</v>
      </c>
      <c r="KLH87" s="138">
        <f t="shared" ref="KLH87" si="6380">KLG87+KLH86</f>
        <v>280000</v>
      </c>
      <c r="KLI87" s="138">
        <f t="shared" ref="KLI87" si="6381">KLH87+KLI86</f>
        <v>310000</v>
      </c>
      <c r="KLJ87" s="138">
        <f t="shared" ref="KLJ87" si="6382">KLI87+KLJ86</f>
        <v>340000</v>
      </c>
      <c r="KLK87" s="138">
        <f t="shared" ref="KLK87" si="6383">KLJ87+KLK86</f>
        <v>380000</v>
      </c>
      <c r="KLL87" s="129">
        <f t="shared" ref="KLL87" si="6384">KKY87</f>
        <v>10000</v>
      </c>
      <c r="KLM87" s="184" t="s">
        <v>3</v>
      </c>
      <c r="KLN87" s="185" t="s">
        <v>84</v>
      </c>
      <c r="KLO87" s="146">
        <f>KLP87</f>
        <v>10000</v>
      </c>
      <c r="KLP87" s="137">
        <v>10000</v>
      </c>
      <c r="KLQ87" s="138">
        <f t="shared" ref="KLQ87:KLR87" si="6385">KLP87+KLQ86</f>
        <v>40000</v>
      </c>
      <c r="KLR87" s="138">
        <f t="shared" si="6385"/>
        <v>70000</v>
      </c>
      <c r="KLS87" s="138">
        <f t="shared" ref="KLS87" si="6386">KLR87+KLS86</f>
        <v>100000</v>
      </c>
      <c r="KLT87" s="138">
        <f t="shared" ref="KLT87" si="6387">KLS87+KLT86</f>
        <v>130000</v>
      </c>
      <c r="KLU87" s="138">
        <f t="shared" ref="KLU87" si="6388">KLT87+KLU86</f>
        <v>170000</v>
      </c>
      <c r="KLV87" s="138">
        <f t="shared" ref="KLV87" si="6389">KLU87+KLV86</f>
        <v>210000</v>
      </c>
      <c r="KLW87" s="138">
        <f t="shared" ref="KLW87" si="6390">KLV87+KLW86</f>
        <v>240000</v>
      </c>
      <c r="KLX87" s="138">
        <f t="shared" ref="KLX87" si="6391">KLW87+KLX86</f>
        <v>280000</v>
      </c>
      <c r="KLY87" s="138">
        <f t="shared" ref="KLY87" si="6392">KLX87+KLY86</f>
        <v>310000</v>
      </c>
      <c r="KLZ87" s="138">
        <f t="shared" ref="KLZ87" si="6393">KLY87+KLZ86</f>
        <v>340000</v>
      </c>
      <c r="KMA87" s="138">
        <f t="shared" ref="KMA87" si="6394">KLZ87+KMA86</f>
        <v>380000</v>
      </c>
      <c r="KMB87" s="129">
        <f t="shared" ref="KMB87" si="6395">KLO87</f>
        <v>10000</v>
      </c>
      <c r="KMC87" s="184" t="s">
        <v>3</v>
      </c>
      <c r="KMD87" s="185" t="s">
        <v>84</v>
      </c>
      <c r="KME87" s="146">
        <f>KMF87</f>
        <v>10000</v>
      </c>
      <c r="KMF87" s="137">
        <v>10000</v>
      </c>
      <c r="KMG87" s="138">
        <f t="shared" ref="KMG87:KMH87" si="6396">KMF87+KMG86</f>
        <v>40000</v>
      </c>
      <c r="KMH87" s="138">
        <f t="shared" si="6396"/>
        <v>70000</v>
      </c>
      <c r="KMI87" s="138">
        <f t="shared" ref="KMI87" si="6397">KMH87+KMI86</f>
        <v>100000</v>
      </c>
      <c r="KMJ87" s="138">
        <f t="shared" ref="KMJ87" si="6398">KMI87+KMJ86</f>
        <v>130000</v>
      </c>
      <c r="KMK87" s="138">
        <f t="shared" ref="KMK87" si="6399">KMJ87+KMK86</f>
        <v>170000</v>
      </c>
      <c r="KML87" s="138">
        <f t="shared" ref="KML87" si="6400">KMK87+KML86</f>
        <v>210000</v>
      </c>
      <c r="KMM87" s="138">
        <f t="shared" ref="KMM87" si="6401">KML87+KMM86</f>
        <v>240000</v>
      </c>
      <c r="KMN87" s="138">
        <f t="shared" ref="KMN87" si="6402">KMM87+KMN86</f>
        <v>280000</v>
      </c>
      <c r="KMO87" s="138">
        <f t="shared" ref="KMO87" si="6403">KMN87+KMO86</f>
        <v>310000</v>
      </c>
      <c r="KMP87" s="138">
        <f t="shared" ref="KMP87" si="6404">KMO87+KMP86</f>
        <v>340000</v>
      </c>
      <c r="KMQ87" s="138">
        <f t="shared" ref="KMQ87" si="6405">KMP87+KMQ86</f>
        <v>380000</v>
      </c>
      <c r="KMR87" s="129">
        <f t="shared" ref="KMR87" si="6406">KME87</f>
        <v>10000</v>
      </c>
      <c r="KMS87" s="184" t="s">
        <v>3</v>
      </c>
      <c r="KMT87" s="185" t="s">
        <v>84</v>
      </c>
      <c r="KMU87" s="146">
        <f>KMV87</f>
        <v>10000</v>
      </c>
      <c r="KMV87" s="137">
        <v>10000</v>
      </c>
      <c r="KMW87" s="138">
        <f t="shared" ref="KMW87:KMX87" si="6407">KMV87+KMW86</f>
        <v>40000</v>
      </c>
      <c r="KMX87" s="138">
        <f t="shared" si="6407"/>
        <v>70000</v>
      </c>
      <c r="KMY87" s="138">
        <f t="shared" ref="KMY87" si="6408">KMX87+KMY86</f>
        <v>100000</v>
      </c>
      <c r="KMZ87" s="138">
        <f t="shared" ref="KMZ87" si="6409">KMY87+KMZ86</f>
        <v>130000</v>
      </c>
      <c r="KNA87" s="138">
        <f t="shared" ref="KNA87" si="6410">KMZ87+KNA86</f>
        <v>170000</v>
      </c>
      <c r="KNB87" s="138">
        <f t="shared" ref="KNB87" si="6411">KNA87+KNB86</f>
        <v>210000</v>
      </c>
      <c r="KNC87" s="138">
        <f t="shared" ref="KNC87" si="6412">KNB87+KNC86</f>
        <v>240000</v>
      </c>
      <c r="KND87" s="138">
        <f t="shared" ref="KND87" si="6413">KNC87+KND86</f>
        <v>280000</v>
      </c>
      <c r="KNE87" s="138">
        <f t="shared" ref="KNE87" si="6414">KND87+KNE86</f>
        <v>310000</v>
      </c>
      <c r="KNF87" s="138">
        <f t="shared" ref="KNF87" si="6415">KNE87+KNF86</f>
        <v>340000</v>
      </c>
      <c r="KNG87" s="138">
        <f t="shared" ref="KNG87" si="6416">KNF87+KNG86</f>
        <v>380000</v>
      </c>
      <c r="KNH87" s="129">
        <f t="shared" ref="KNH87" si="6417">KMU87</f>
        <v>10000</v>
      </c>
      <c r="KNI87" s="184" t="s">
        <v>3</v>
      </c>
      <c r="KNJ87" s="185" t="s">
        <v>84</v>
      </c>
      <c r="KNK87" s="146">
        <f>KNL87</f>
        <v>10000</v>
      </c>
      <c r="KNL87" s="137">
        <v>10000</v>
      </c>
      <c r="KNM87" s="138">
        <f t="shared" ref="KNM87:KNN87" si="6418">KNL87+KNM86</f>
        <v>40000</v>
      </c>
      <c r="KNN87" s="138">
        <f t="shared" si="6418"/>
        <v>70000</v>
      </c>
      <c r="KNO87" s="138">
        <f t="shared" ref="KNO87" si="6419">KNN87+KNO86</f>
        <v>100000</v>
      </c>
      <c r="KNP87" s="138">
        <f t="shared" ref="KNP87" si="6420">KNO87+KNP86</f>
        <v>130000</v>
      </c>
      <c r="KNQ87" s="138">
        <f t="shared" ref="KNQ87" si="6421">KNP87+KNQ86</f>
        <v>170000</v>
      </c>
      <c r="KNR87" s="138">
        <f t="shared" ref="KNR87" si="6422">KNQ87+KNR86</f>
        <v>210000</v>
      </c>
      <c r="KNS87" s="138">
        <f t="shared" ref="KNS87" si="6423">KNR87+KNS86</f>
        <v>240000</v>
      </c>
      <c r="KNT87" s="138">
        <f t="shared" ref="KNT87" si="6424">KNS87+KNT86</f>
        <v>280000</v>
      </c>
      <c r="KNU87" s="138">
        <f t="shared" ref="KNU87" si="6425">KNT87+KNU86</f>
        <v>310000</v>
      </c>
      <c r="KNV87" s="138">
        <f t="shared" ref="KNV87" si="6426">KNU87+KNV86</f>
        <v>340000</v>
      </c>
      <c r="KNW87" s="138">
        <f t="shared" ref="KNW87" si="6427">KNV87+KNW86</f>
        <v>380000</v>
      </c>
      <c r="KNX87" s="129">
        <f t="shared" ref="KNX87" si="6428">KNK87</f>
        <v>10000</v>
      </c>
      <c r="KNY87" s="184" t="s">
        <v>3</v>
      </c>
      <c r="KNZ87" s="185" t="s">
        <v>84</v>
      </c>
      <c r="KOA87" s="146">
        <f>KOB87</f>
        <v>10000</v>
      </c>
      <c r="KOB87" s="137">
        <v>10000</v>
      </c>
      <c r="KOC87" s="138">
        <f t="shared" ref="KOC87:KOD87" si="6429">KOB87+KOC86</f>
        <v>40000</v>
      </c>
      <c r="KOD87" s="138">
        <f t="shared" si="6429"/>
        <v>70000</v>
      </c>
      <c r="KOE87" s="138">
        <f t="shared" ref="KOE87" si="6430">KOD87+KOE86</f>
        <v>100000</v>
      </c>
      <c r="KOF87" s="138">
        <f t="shared" ref="KOF87" si="6431">KOE87+KOF86</f>
        <v>130000</v>
      </c>
      <c r="KOG87" s="138">
        <f t="shared" ref="KOG87" si="6432">KOF87+KOG86</f>
        <v>170000</v>
      </c>
      <c r="KOH87" s="138">
        <f t="shared" ref="KOH87" si="6433">KOG87+KOH86</f>
        <v>210000</v>
      </c>
      <c r="KOI87" s="138">
        <f t="shared" ref="KOI87" si="6434">KOH87+KOI86</f>
        <v>240000</v>
      </c>
      <c r="KOJ87" s="138">
        <f t="shared" ref="KOJ87" si="6435">KOI87+KOJ86</f>
        <v>280000</v>
      </c>
      <c r="KOK87" s="138">
        <f t="shared" ref="KOK87" si="6436">KOJ87+KOK86</f>
        <v>310000</v>
      </c>
      <c r="KOL87" s="138">
        <f t="shared" ref="KOL87" si="6437">KOK87+KOL86</f>
        <v>340000</v>
      </c>
      <c r="KOM87" s="138">
        <f t="shared" ref="KOM87" si="6438">KOL87+KOM86</f>
        <v>380000</v>
      </c>
      <c r="KON87" s="129">
        <f t="shared" ref="KON87" si="6439">KOA87</f>
        <v>10000</v>
      </c>
      <c r="KOO87" s="184" t="s">
        <v>3</v>
      </c>
      <c r="KOP87" s="185" t="s">
        <v>84</v>
      </c>
      <c r="KOQ87" s="146">
        <f>KOR87</f>
        <v>10000</v>
      </c>
      <c r="KOR87" s="137">
        <v>10000</v>
      </c>
      <c r="KOS87" s="138">
        <f t="shared" ref="KOS87:KOT87" si="6440">KOR87+KOS86</f>
        <v>40000</v>
      </c>
      <c r="KOT87" s="138">
        <f t="shared" si="6440"/>
        <v>70000</v>
      </c>
      <c r="KOU87" s="138">
        <f t="shared" ref="KOU87" si="6441">KOT87+KOU86</f>
        <v>100000</v>
      </c>
      <c r="KOV87" s="138">
        <f t="shared" ref="KOV87" si="6442">KOU87+KOV86</f>
        <v>130000</v>
      </c>
      <c r="KOW87" s="138">
        <f t="shared" ref="KOW87" si="6443">KOV87+KOW86</f>
        <v>170000</v>
      </c>
      <c r="KOX87" s="138">
        <f t="shared" ref="KOX87" si="6444">KOW87+KOX86</f>
        <v>210000</v>
      </c>
      <c r="KOY87" s="138">
        <f t="shared" ref="KOY87" si="6445">KOX87+KOY86</f>
        <v>240000</v>
      </c>
      <c r="KOZ87" s="138">
        <f t="shared" ref="KOZ87" si="6446">KOY87+KOZ86</f>
        <v>280000</v>
      </c>
      <c r="KPA87" s="138">
        <f t="shared" ref="KPA87" si="6447">KOZ87+KPA86</f>
        <v>310000</v>
      </c>
      <c r="KPB87" s="138">
        <f t="shared" ref="KPB87" si="6448">KPA87+KPB86</f>
        <v>340000</v>
      </c>
      <c r="KPC87" s="138">
        <f t="shared" ref="KPC87" si="6449">KPB87+KPC86</f>
        <v>380000</v>
      </c>
      <c r="KPD87" s="129">
        <f t="shared" ref="KPD87" si="6450">KOQ87</f>
        <v>10000</v>
      </c>
      <c r="KPE87" s="184" t="s">
        <v>3</v>
      </c>
      <c r="KPF87" s="185" t="s">
        <v>84</v>
      </c>
      <c r="KPG87" s="146">
        <f>KPH87</f>
        <v>10000</v>
      </c>
      <c r="KPH87" s="137">
        <v>10000</v>
      </c>
      <c r="KPI87" s="138">
        <f t="shared" ref="KPI87:KPJ87" si="6451">KPH87+KPI86</f>
        <v>40000</v>
      </c>
      <c r="KPJ87" s="138">
        <f t="shared" si="6451"/>
        <v>70000</v>
      </c>
      <c r="KPK87" s="138">
        <f t="shared" ref="KPK87" si="6452">KPJ87+KPK86</f>
        <v>100000</v>
      </c>
      <c r="KPL87" s="138">
        <f t="shared" ref="KPL87" si="6453">KPK87+KPL86</f>
        <v>130000</v>
      </c>
      <c r="KPM87" s="138">
        <f t="shared" ref="KPM87" si="6454">KPL87+KPM86</f>
        <v>170000</v>
      </c>
      <c r="KPN87" s="138">
        <f t="shared" ref="KPN87" si="6455">KPM87+KPN86</f>
        <v>210000</v>
      </c>
      <c r="KPO87" s="138">
        <f t="shared" ref="KPO87" si="6456">KPN87+KPO86</f>
        <v>240000</v>
      </c>
      <c r="KPP87" s="138">
        <f t="shared" ref="KPP87" si="6457">KPO87+KPP86</f>
        <v>280000</v>
      </c>
      <c r="KPQ87" s="138">
        <f t="shared" ref="KPQ87" si="6458">KPP87+KPQ86</f>
        <v>310000</v>
      </c>
      <c r="KPR87" s="138">
        <f t="shared" ref="KPR87" si="6459">KPQ87+KPR86</f>
        <v>340000</v>
      </c>
      <c r="KPS87" s="138">
        <f t="shared" ref="KPS87" si="6460">KPR87+KPS86</f>
        <v>380000</v>
      </c>
      <c r="KPT87" s="129">
        <f t="shared" ref="KPT87" si="6461">KPG87</f>
        <v>10000</v>
      </c>
      <c r="KPU87" s="184" t="s">
        <v>3</v>
      </c>
      <c r="KPV87" s="185" t="s">
        <v>84</v>
      </c>
      <c r="KPW87" s="146">
        <f>KPX87</f>
        <v>10000</v>
      </c>
      <c r="KPX87" s="137">
        <v>10000</v>
      </c>
      <c r="KPY87" s="138">
        <f t="shared" ref="KPY87:KPZ87" si="6462">KPX87+KPY86</f>
        <v>40000</v>
      </c>
      <c r="KPZ87" s="138">
        <f t="shared" si="6462"/>
        <v>70000</v>
      </c>
      <c r="KQA87" s="138">
        <f t="shared" ref="KQA87" si="6463">KPZ87+KQA86</f>
        <v>100000</v>
      </c>
      <c r="KQB87" s="138">
        <f t="shared" ref="KQB87" si="6464">KQA87+KQB86</f>
        <v>130000</v>
      </c>
      <c r="KQC87" s="138">
        <f t="shared" ref="KQC87" si="6465">KQB87+KQC86</f>
        <v>170000</v>
      </c>
      <c r="KQD87" s="138">
        <f t="shared" ref="KQD87" si="6466">KQC87+KQD86</f>
        <v>210000</v>
      </c>
      <c r="KQE87" s="138">
        <f t="shared" ref="KQE87" si="6467">KQD87+KQE86</f>
        <v>240000</v>
      </c>
      <c r="KQF87" s="138">
        <f t="shared" ref="KQF87" si="6468">KQE87+KQF86</f>
        <v>280000</v>
      </c>
      <c r="KQG87" s="138">
        <f t="shared" ref="KQG87" si="6469">KQF87+KQG86</f>
        <v>310000</v>
      </c>
      <c r="KQH87" s="138">
        <f t="shared" ref="KQH87" si="6470">KQG87+KQH86</f>
        <v>340000</v>
      </c>
      <c r="KQI87" s="138">
        <f t="shared" ref="KQI87" si="6471">KQH87+KQI86</f>
        <v>380000</v>
      </c>
      <c r="KQJ87" s="129">
        <f t="shared" ref="KQJ87" si="6472">KPW87</f>
        <v>10000</v>
      </c>
      <c r="KQK87" s="184" t="s">
        <v>3</v>
      </c>
      <c r="KQL87" s="185" t="s">
        <v>84</v>
      </c>
      <c r="KQM87" s="146">
        <f>KQN87</f>
        <v>10000</v>
      </c>
      <c r="KQN87" s="137">
        <v>10000</v>
      </c>
      <c r="KQO87" s="138">
        <f t="shared" ref="KQO87:KQP87" si="6473">KQN87+KQO86</f>
        <v>40000</v>
      </c>
      <c r="KQP87" s="138">
        <f t="shared" si="6473"/>
        <v>70000</v>
      </c>
      <c r="KQQ87" s="138">
        <f t="shared" ref="KQQ87" si="6474">KQP87+KQQ86</f>
        <v>100000</v>
      </c>
      <c r="KQR87" s="138">
        <f t="shared" ref="KQR87" si="6475">KQQ87+KQR86</f>
        <v>130000</v>
      </c>
      <c r="KQS87" s="138">
        <f t="shared" ref="KQS87" si="6476">KQR87+KQS86</f>
        <v>170000</v>
      </c>
      <c r="KQT87" s="138">
        <f t="shared" ref="KQT87" si="6477">KQS87+KQT86</f>
        <v>210000</v>
      </c>
      <c r="KQU87" s="138">
        <f t="shared" ref="KQU87" si="6478">KQT87+KQU86</f>
        <v>240000</v>
      </c>
      <c r="KQV87" s="138">
        <f t="shared" ref="KQV87" si="6479">KQU87+KQV86</f>
        <v>280000</v>
      </c>
      <c r="KQW87" s="138">
        <f t="shared" ref="KQW87" si="6480">KQV87+KQW86</f>
        <v>310000</v>
      </c>
      <c r="KQX87" s="138">
        <f t="shared" ref="KQX87" si="6481">KQW87+KQX86</f>
        <v>340000</v>
      </c>
      <c r="KQY87" s="138">
        <f t="shared" ref="KQY87" si="6482">KQX87+KQY86</f>
        <v>380000</v>
      </c>
      <c r="KQZ87" s="129">
        <f t="shared" ref="KQZ87" si="6483">KQM87</f>
        <v>10000</v>
      </c>
      <c r="KRA87" s="184" t="s">
        <v>3</v>
      </c>
      <c r="KRB87" s="185" t="s">
        <v>84</v>
      </c>
      <c r="KRC87" s="146">
        <f>KRD87</f>
        <v>10000</v>
      </c>
      <c r="KRD87" s="137">
        <v>10000</v>
      </c>
      <c r="KRE87" s="138">
        <f t="shared" ref="KRE87:KRF87" si="6484">KRD87+KRE86</f>
        <v>40000</v>
      </c>
      <c r="KRF87" s="138">
        <f t="shared" si="6484"/>
        <v>70000</v>
      </c>
      <c r="KRG87" s="138">
        <f t="shared" ref="KRG87" si="6485">KRF87+KRG86</f>
        <v>100000</v>
      </c>
      <c r="KRH87" s="138">
        <f t="shared" ref="KRH87" si="6486">KRG87+KRH86</f>
        <v>130000</v>
      </c>
      <c r="KRI87" s="138">
        <f t="shared" ref="KRI87" si="6487">KRH87+KRI86</f>
        <v>170000</v>
      </c>
      <c r="KRJ87" s="138">
        <f t="shared" ref="KRJ87" si="6488">KRI87+KRJ86</f>
        <v>210000</v>
      </c>
      <c r="KRK87" s="138">
        <f t="shared" ref="KRK87" si="6489">KRJ87+KRK86</f>
        <v>240000</v>
      </c>
      <c r="KRL87" s="138">
        <f t="shared" ref="KRL87" si="6490">KRK87+KRL86</f>
        <v>280000</v>
      </c>
      <c r="KRM87" s="138">
        <f t="shared" ref="KRM87" si="6491">KRL87+KRM86</f>
        <v>310000</v>
      </c>
      <c r="KRN87" s="138">
        <f t="shared" ref="KRN87" si="6492">KRM87+KRN86</f>
        <v>340000</v>
      </c>
      <c r="KRO87" s="138">
        <f t="shared" ref="KRO87" si="6493">KRN87+KRO86</f>
        <v>380000</v>
      </c>
      <c r="KRP87" s="129">
        <f t="shared" ref="KRP87" si="6494">KRC87</f>
        <v>10000</v>
      </c>
      <c r="KRQ87" s="184" t="s">
        <v>3</v>
      </c>
      <c r="KRR87" s="185" t="s">
        <v>84</v>
      </c>
      <c r="KRS87" s="146">
        <f>KRT87</f>
        <v>10000</v>
      </c>
      <c r="KRT87" s="137">
        <v>10000</v>
      </c>
      <c r="KRU87" s="138">
        <f t="shared" ref="KRU87:KRV87" si="6495">KRT87+KRU86</f>
        <v>40000</v>
      </c>
      <c r="KRV87" s="138">
        <f t="shared" si="6495"/>
        <v>70000</v>
      </c>
      <c r="KRW87" s="138">
        <f t="shared" ref="KRW87" si="6496">KRV87+KRW86</f>
        <v>100000</v>
      </c>
      <c r="KRX87" s="138">
        <f t="shared" ref="KRX87" si="6497">KRW87+KRX86</f>
        <v>130000</v>
      </c>
      <c r="KRY87" s="138">
        <f t="shared" ref="KRY87" si="6498">KRX87+KRY86</f>
        <v>170000</v>
      </c>
      <c r="KRZ87" s="138">
        <f t="shared" ref="KRZ87" si="6499">KRY87+KRZ86</f>
        <v>210000</v>
      </c>
      <c r="KSA87" s="138">
        <f t="shared" ref="KSA87" si="6500">KRZ87+KSA86</f>
        <v>240000</v>
      </c>
      <c r="KSB87" s="138">
        <f t="shared" ref="KSB87" si="6501">KSA87+KSB86</f>
        <v>280000</v>
      </c>
      <c r="KSC87" s="138">
        <f t="shared" ref="KSC87" si="6502">KSB87+KSC86</f>
        <v>310000</v>
      </c>
      <c r="KSD87" s="138">
        <f t="shared" ref="KSD87" si="6503">KSC87+KSD86</f>
        <v>340000</v>
      </c>
      <c r="KSE87" s="138">
        <f t="shared" ref="KSE87" si="6504">KSD87+KSE86</f>
        <v>380000</v>
      </c>
      <c r="KSF87" s="129">
        <f t="shared" ref="KSF87" si="6505">KRS87</f>
        <v>10000</v>
      </c>
      <c r="KSG87" s="184" t="s">
        <v>3</v>
      </c>
      <c r="KSH87" s="185" t="s">
        <v>84</v>
      </c>
      <c r="KSI87" s="146">
        <f>KSJ87</f>
        <v>10000</v>
      </c>
      <c r="KSJ87" s="137">
        <v>10000</v>
      </c>
      <c r="KSK87" s="138">
        <f t="shared" ref="KSK87:KSL87" si="6506">KSJ87+KSK86</f>
        <v>40000</v>
      </c>
      <c r="KSL87" s="138">
        <f t="shared" si="6506"/>
        <v>70000</v>
      </c>
      <c r="KSM87" s="138">
        <f t="shared" ref="KSM87" si="6507">KSL87+KSM86</f>
        <v>100000</v>
      </c>
      <c r="KSN87" s="138">
        <f t="shared" ref="KSN87" si="6508">KSM87+KSN86</f>
        <v>130000</v>
      </c>
      <c r="KSO87" s="138">
        <f t="shared" ref="KSO87" si="6509">KSN87+KSO86</f>
        <v>170000</v>
      </c>
      <c r="KSP87" s="138">
        <f t="shared" ref="KSP87" si="6510">KSO87+KSP86</f>
        <v>210000</v>
      </c>
      <c r="KSQ87" s="138">
        <f t="shared" ref="KSQ87" si="6511">KSP87+KSQ86</f>
        <v>240000</v>
      </c>
      <c r="KSR87" s="138">
        <f t="shared" ref="KSR87" si="6512">KSQ87+KSR86</f>
        <v>280000</v>
      </c>
      <c r="KSS87" s="138">
        <f t="shared" ref="KSS87" si="6513">KSR87+KSS86</f>
        <v>310000</v>
      </c>
      <c r="KST87" s="138">
        <f t="shared" ref="KST87" si="6514">KSS87+KST86</f>
        <v>340000</v>
      </c>
      <c r="KSU87" s="138">
        <f t="shared" ref="KSU87" si="6515">KST87+KSU86</f>
        <v>380000</v>
      </c>
      <c r="KSV87" s="129">
        <f t="shared" ref="KSV87" si="6516">KSI87</f>
        <v>10000</v>
      </c>
      <c r="KSW87" s="184" t="s">
        <v>3</v>
      </c>
      <c r="KSX87" s="185" t="s">
        <v>84</v>
      </c>
      <c r="KSY87" s="146">
        <f>KSZ87</f>
        <v>10000</v>
      </c>
      <c r="KSZ87" s="137">
        <v>10000</v>
      </c>
      <c r="KTA87" s="138">
        <f t="shared" ref="KTA87:KTB87" si="6517">KSZ87+KTA86</f>
        <v>40000</v>
      </c>
      <c r="KTB87" s="138">
        <f t="shared" si="6517"/>
        <v>70000</v>
      </c>
      <c r="KTC87" s="138">
        <f t="shared" ref="KTC87" si="6518">KTB87+KTC86</f>
        <v>100000</v>
      </c>
      <c r="KTD87" s="138">
        <f t="shared" ref="KTD87" si="6519">KTC87+KTD86</f>
        <v>130000</v>
      </c>
      <c r="KTE87" s="138">
        <f t="shared" ref="KTE87" si="6520">KTD87+KTE86</f>
        <v>170000</v>
      </c>
      <c r="KTF87" s="138">
        <f t="shared" ref="KTF87" si="6521">KTE87+KTF86</f>
        <v>210000</v>
      </c>
      <c r="KTG87" s="138">
        <f t="shared" ref="KTG87" si="6522">KTF87+KTG86</f>
        <v>240000</v>
      </c>
      <c r="KTH87" s="138">
        <f t="shared" ref="KTH87" si="6523">KTG87+KTH86</f>
        <v>280000</v>
      </c>
      <c r="KTI87" s="138">
        <f t="shared" ref="KTI87" si="6524">KTH87+KTI86</f>
        <v>310000</v>
      </c>
      <c r="KTJ87" s="138">
        <f t="shared" ref="KTJ87" si="6525">KTI87+KTJ86</f>
        <v>340000</v>
      </c>
      <c r="KTK87" s="138">
        <f t="shared" ref="KTK87" si="6526">KTJ87+KTK86</f>
        <v>380000</v>
      </c>
      <c r="KTL87" s="129">
        <f t="shared" ref="KTL87" si="6527">KSY87</f>
        <v>10000</v>
      </c>
      <c r="KTM87" s="184" t="s">
        <v>3</v>
      </c>
      <c r="KTN87" s="185" t="s">
        <v>84</v>
      </c>
      <c r="KTO87" s="146">
        <f>KTP87</f>
        <v>10000</v>
      </c>
      <c r="KTP87" s="137">
        <v>10000</v>
      </c>
      <c r="KTQ87" s="138">
        <f t="shared" ref="KTQ87:KTR87" si="6528">KTP87+KTQ86</f>
        <v>40000</v>
      </c>
      <c r="KTR87" s="138">
        <f t="shared" si="6528"/>
        <v>70000</v>
      </c>
      <c r="KTS87" s="138">
        <f t="shared" ref="KTS87" si="6529">KTR87+KTS86</f>
        <v>100000</v>
      </c>
      <c r="KTT87" s="138">
        <f t="shared" ref="KTT87" si="6530">KTS87+KTT86</f>
        <v>130000</v>
      </c>
      <c r="KTU87" s="138">
        <f t="shared" ref="KTU87" si="6531">KTT87+KTU86</f>
        <v>170000</v>
      </c>
      <c r="KTV87" s="138">
        <f t="shared" ref="KTV87" si="6532">KTU87+KTV86</f>
        <v>210000</v>
      </c>
      <c r="KTW87" s="138">
        <f t="shared" ref="KTW87" si="6533">KTV87+KTW86</f>
        <v>240000</v>
      </c>
      <c r="KTX87" s="138">
        <f t="shared" ref="KTX87" si="6534">KTW87+KTX86</f>
        <v>280000</v>
      </c>
      <c r="KTY87" s="138">
        <f t="shared" ref="KTY87" si="6535">KTX87+KTY86</f>
        <v>310000</v>
      </c>
      <c r="KTZ87" s="138">
        <f t="shared" ref="KTZ87" si="6536">KTY87+KTZ86</f>
        <v>340000</v>
      </c>
      <c r="KUA87" s="138">
        <f t="shared" ref="KUA87" si="6537">KTZ87+KUA86</f>
        <v>380000</v>
      </c>
      <c r="KUB87" s="129">
        <f t="shared" ref="KUB87" si="6538">KTO87</f>
        <v>10000</v>
      </c>
      <c r="KUC87" s="184" t="s">
        <v>3</v>
      </c>
      <c r="KUD87" s="185" t="s">
        <v>84</v>
      </c>
      <c r="KUE87" s="146">
        <f>KUF87</f>
        <v>10000</v>
      </c>
      <c r="KUF87" s="137">
        <v>10000</v>
      </c>
      <c r="KUG87" s="138">
        <f t="shared" ref="KUG87:KUH87" si="6539">KUF87+KUG86</f>
        <v>40000</v>
      </c>
      <c r="KUH87" s="138">
        <f t="shared" si="6539"/>
        <v>70000</v>
      </c>
      <c r="KUI87" s="138">
        <f t="shared" ref="KUI87" si="6540">KUH87+KUI86</f>
        <v>100000</v>
      </c>
      <c r="KUJ87" s="138">
        <f t="shared" ref="KUJ87" si="6541">KUI87+KUJ86</f>
        <v>130000</v>
      </c>
      <c r="KUK87" s="138">
        <f t="shared" ref="KUK87" si="6542">KUJ87+KUK86</f>
        <v>170000</v>
      </c>
      <c r="KUL87" s="138">
        <f t="shared" ref="KUL87" si="6543">KUK87+KUL86</f>
        <v>210000</v>
      </c>
      <c r="KUM87" s="138">
        <f t="shared" ref="KUM87" si="6544">KUL87+KUM86</f>
        <v>240000</v>
      </c>
      <c r="KUN87" s="138">
        <f t="shared" ref="KUN87" si="6545">KUM87+KUN86</f>
        <v>280000</v>
      </c>
      <c r="KUO87" s="138">
        <f t="shared" ref="KUO87" si="6546">KUN87+KUO86</f>
        <v>310000</v>
      </c>
      <c r="KUP87" s="138">
        <f t="shared" ref="KUP87" si="6547">KUO87+KUP86</f>
        <v>340000</v>
      </c>
      <c r="KUQ87" s="138">
        <f t="shared" ref="KUQ87" si="6548">KUP87+KUQ86</f>
        <v>380000</v>
      </c>
      <c r="KUR87" s="129">
        <f t="shared" ref="KUR87" si="6549">KUE87</f>
        <v>10000</v>
      </c>
      <c r="KUS87" s="184" t="s">
        <v>3</v>
      </c>
      <c r="KUT87" s="185" t="s">
        <v>84</v>
      </c>
      <c r="KUU87" s="146">
        <f>KUV87</f>
        <v>10000</v>
      </c>
      <c r="KUV87" s="137">
        <v>10000</v>
      </c>
      <c r="KUW87" s="138">
        <f t="shared" ref="KUW87:KUX87" si="6550">KUV87+KUW86</f>
        <v>40000</v>
      </c>
      <c r="KUX87" s="138">
        <f t="shared" si="6550"/>
        <v>70000</v>
      </c>
      <c r="KUY87" s="138">
        <f t="shared" ref="KUY87" si="6551">KUX87+KUY86</f>
        <v>100000</v>
      </c>
      <c r="KUZ87" s="138">
        <f t="shared" ref="KUZ87" si="6552">KUY87+KUZ86</f>
        <v>130000</v>
      </c>
      <c r="KVA87" s="138">
        <f t="shared" ref="KVA87" si="6553">KUZ87+KVA86</f>
        <v>170000</v>
      </c>
      <c r="KVB87" s="138">
        <f t="shared" ref="KVB87" si="6554">KVA87+KVB86</f>
        <v>210000</v>
      </c>
      <c r="KVC87" s="138">
        <f t="shared" ref="KVC87" si="6555">KVB87+KVC86</f>
        <v>240000</v>
      </c>
      <c r="KVD87" s="138">
        <f t="shared" ref="KVD87" si="6556">KVC87+KVD86</f>
        <v>280000</v>
      </c>
      <c r="KVE87" s="138">
        <f t="shared" ref="KVE87" si="6557">KVD87+KVE86</f>
        <v>310000</v>
      </c>
      <c r="KVF87" s="138">
        <f t="shared" ref="KVF87" si="6558">KVE87+KVF86</f>
        <v>340000</v>
      </c>
      <c r="KVG87" s="138">
        <f t="shared" ref="KVG87" si="6559">KVF87+KVG86</f>
        <v>380000</v>
      </c>
      <c r="KVH87" s="129">
        <f t="shared" ref="KVH87" si="6560">KUU87</f>
        <v>10000</v>
      </c>
      <c r="KVI87" s="184" t="s">
        <v>3</v>
      </c>
      <c r="KVJ87" s="185" t="s">
        <v>84</v>
      </c>
      <c r="KVK87" s="146">
        <f>KVL87</f>
        <v>10000</v>
      </c>
      <c r="KVL87" s="137">
        <v>10000</v>
      </c>
      <c r="KVM87" s="138">
        <f t="shared" ref="KVM87:KVN87" si="6561">KVL87+KVM86</f>
        <v>40000</v>
      </c>
      <c r="KVN87" s="138">
        <f t="shared" si="6561"/>
        <v>70000</v>
      </c>
      <c r="KVO87" s="138">
        <f t="shared" ref="KVO87" si="6562">KVN87+KVO86</f>
        <v>100000</v>
      </c>
      <c r="KVP87" s="138">
        <f t="shared" ref="KVP87" si="6563">KVO87+KVP86</f>
        <v>130000</v>
      </c>
      <c r="KVQ87" s="138">
        <f t="shared" ref="KVQ87" si="6564">KVP87+KVQ86</f>
        <v>170000</v>
      </c>
      <c r="KVR87" s="138">
        <f t="shared" ref="KVR87" si="6565">KVQ87+KVR86</f>
        <v>210000</v>
      </c>
      <c r="KVS87" s="138">
        <f t="shared" ref="KVS87" si="6566">KVR87+KVS86</f>
        <v>240000</v>
      </c>
      <c r="KVT87" s="138">
        <f t="shared" ref="KVT87" si="6567">KVS87+KVT86</f>
        <v>280000</v>
      </c>
      <c r="KVU87" s="138">
        <f t="shared" ref="KVU87" si="6568">KVT87+KVU86</f>
        <v>310000</v>
      </c>
      <c r="KVV87" s="138">
        <f t="shared" ref="KVV87" si="6569">KVU87+KVV86</f>
        <v>340000</v>
      </c>
      <c r="KVW87" s="138">
        <f t="shared" ref="KVW87" si="6570">KVV87+KVW86</f>
        <v>380000</v>
      </c>
      <c r="KVX87" s="129">
        <f t="shared" ref="KVX87" si="6571">KVK87</f>
        <v>10000</v>
      </c>
      <c r="KVY87" s="184" t="s">
        <v>3</v>
      </c>
      <c r="KVZ87" s="185" t="s">
        <v>84</v>
      </c>
      <c r="KWA87" s="146">
        <f>KWB87</f>
        <v>10000</v>
      </c>
      <c r="KWB87" s="137">
        <v>10000</v>
      </c>
      <c r="KWC87" s="138">
        <f t="shared" ref="KWC87:KWD87" si="6572">KWB87+KWC86</f>
        <v>40000</v>
      </c>
      <c r="KWD87" s="138">
        <f t="shared" si="6572"/>
        <v>70000</v>
      </c>
      <c r="KWE87" s="138">
        <f t="shared" ref="KWE87" si="6573">KWD87+KWE86</f>
        <v>100000</v>
      </c>
      <c r="KWF87" s="138">
        <f t="shared" ref="KWF87" si="6574">KWE87+KWF86</f>
        <v>130000</v>
      </c>
      <c r="KWG87" s="138">
        <f t="shared" ref="KWG87" si="6575">KWF87+KWG86</f>
        <v>170000</v>
      </c>
      <c r="KWH87" s="138">
        <f t="shared" ref="KWH87" si="6576">KWG87+KWH86</f>
        <v>210000</v>
      </c>
      <c r="KWI87" s="138">
        <f t="shared" ref="KWI87" si="6577">KWH87+KWI86</f>
        <v>240000</v>
      </c>
      <c r="KWJ87" s="138">
        <f t="shared" ref="KWJ87" si="6578">KWI87+KWJ86</f>
        <v>280000</v>
      </c>
      <c r="KWK87" s="138">
        <f t="shared" ref="KWK87" si="6579">KWJ87+KWK86</f>
        <v>310000</v>
      </c>
      <c r="KWL87" s="138">
        <f t="shared" ref="KWL87" si="6580">KWK87+KWL86</f>
        <v>340000</v>
      </c>
      <c r="KWM87" s="138">
        <f t="shared" ref="KWM87" si="6581">KWL87+KWM86</f>
        <v>380000</v>
      </c>
      <c r="KWN87" s="129">
        <f t="shared" ref="KWN87" si="6582">KWA87</f>
        <v>10000</v>
      </c>
      <c r="KWO87" s="184" t="s">
        <v>3</v>
      </c>
      <c r="KWP87" s="185" t="s">
        <v>84</v>
      </c>
      <c r="KWQ87" s="146">
        <f>KWR87</f>
        <v>10000</v>
      </c>
      <c r="KWR87" s="137">
        <v>10000</v>
      </c>
      <c r="KWS87" s="138">
        <f t="shared" ref="KWS87:KWT87" si="6583">KWR87+KWS86</f>
        <v>40000</v>
      </c>
      <c r="KWT87" s="138">
        <f t="shared" si="6583"/>
        <v>70000</v>
      </c>
      <c r="KWU87" s="138">
        <f t="shared" ref="KWU87" si="6584">KWT87+KWU86</f>
        <v>100000</v>
      </c>
      <c r="KWV87" s="138">
        <f t="shared" ref="KWV87" si="6585">KWU87+KWV86</f>
        <v>130000</v>
      </c>
      <c r="KWW87" s="138">
        <f t="shared" ref="KWW87" si="6586">KWV87+KWW86</f>
        <v>170000</v>
      </c>
      <c r="KWX87" s="138">
        <f t="shared" ref="KWX87" si="6587">KWW87+KWX86</f>
        <v>210000</v>
      </c>
      <c r="KWY87" s="138">
        <f t="shared" ref="KWY87" si="6588">KWX87+KWY86</f>
        <v>240000</v>
      </c>
      <c r="KWZ87" s="138">
        <f t="shared" ref="KWZ87" si="6589">KWY87+KWZ86</f>
        <v>280000</v>
      </c>
      <c r="KXA87" s="138">
        <f t="shared" ref="KXA87" si="6590">KWZ87+KXA86</f>
        <v>310000</v>
      </c>
      <c r="KXB87" s="138">
        <f t="shared" ref="KXB87" si="6591">KXA87+KXB86</f>
        <v>340000</v>
      </c>
      <c r="KXC87" s="138">
        <f t="shared" ref="KXC87" si="6592">KXB87+KXC86</f>
        <v>380000</v>
      </c>
      <c r="KXD87" s="129">
        <f t="shared" ref="KXD87" si="6593">KWQ87</f>
        <v>10000</v>
      </c>
      <c r="KXE87" s="184" t="s">
        <v>3</v>
      </c>
      <c r="KXF87" s="185" t="s">
        <v>84</v>
      </c>
      <c r="KXG87" s="146">
        <f>KXH87</f>
        <v>10000</v>
      </c>
      <c r="KXH87" s="137">
        <v>10000</v>
      </c>
      <c r="KXI87" s="138">
        <f t="shared" ref="KXI87:KXJ87" si="6594">KXH87+KXI86</f>
        <v>40000</v>
      </c>
      <c r="KXJ87" s="138">
        <f t="shared" si="6594"/>
        <v>70000</v>
      </c>
      <c r="KXK87" s="138">
        <f t="shared" ref="KXK87" si="6595">KXJ87+KXK86</f>
        <v>100000</v>
      </c>
      <c r="KXL87" s="138">
        <f t="shared" ref="KXL87" si="6596">KXK87+KXL86</f>
        <v>130000</v>
      </c>
      <c r="KXM87" s="138">
        <f t="shared" ref="KXM87" si="6597">KXL87+KXM86</f>
        <v>170000</v>
      </c>
      <c r="KXN87" s="138">
        <f t="shared" ref="KXN87" si="6598">KXM87+KXN86</f>
        <v>210000</v>
      </c>
      <c r="KXO87" s="138">
        <f t="shared" ref="KXO87" si="6599">KXN87+KXO86</f>
        <v>240000</v>
      </c>
      <c r="KXP87" s="138">
        <f t="shared" ref="KXP87" si="6600">KXO87+KXP86</f>
        <v>280000</v>
      </c>
      <c r="KXQ87" s="138">
        <f t="shared" ref="KXQ87" si="6601">KXP87+KXQ86</f>
        <v>310000</v>
      </c>
      <c r="KXR87" s="138">
        <f t="shared" ref="KXR87" si="6602">KXQ87+KXR86</f>
        <v>340000</v>
      </c>
      <c r="KXS87" s="138">
        <f t="shared" ref="KXS87" si="6603">KXR87+KXS86</f>
        <v>380000</v>
      </c>
      <c r="KXT87" s="129">
        <f t="shared" ref="KXT87" si="6604">KXG87</f>
        <v>10000</v>
      </c>
      <c r="KXU87" s="184" t="s">
        <v>3</v>
      </c>
      <c r="KXV87" s="185" t="s">
        <v>84</v>
      </c>
      <c r="KXW87" s="146">
        <f>KXX87</f>
        <v>10000</v>
      </c>
      <c r="KXX87" s="137">
        <v>10000</v>
      </c>
      <c r="KXY87" s="138">
        <f t="shared" ref="KXY87:KXZ87" si="6605">KXX87+KXY86</f>
        <v>40000</v>
      </c>
      <c r="KXZ87" s="138">
        <f t="shared" si="6605"/>
        <v>70000</v>
      </c>
      <c r="KYA87" s="138">
        <f t="shared" ref="KYA87" si="6606">KXZ87+KYA86</f>
        <v>100000</v>
      </c>
      <c r="KYB87" s="138">
        <f t="shared" ref="KYB87" si="6607">KYA87+KYB86</f>
        <v>130000</v>
      </c>
      <c r="KYC87" s="138">
        <f t="shared" ref="KYC87" si="6608">KYB87+KYC86</f>
        <v>170000</v>
      </c>
      <c r="KYD87" s="138">
        <f t="shared" ref="KYD87" si="6609">KYC87+KYD86</f>
        <v>210000</v>
      </c>
      <c r="KYE87" s="138">
        <f t="shared" ref="KYE87" si="6610">KYD87+KYE86</f>
        <v>240000</v>
      </c>
      <c r="KYF87" s="138">
        <f t="shared" ref="KYF87" si="6611">KYE87+KYF86</f>
        <v>280000</v>
      </c>
      <c r="KYG87" s="138">
        <f t="shared" ref="KYG87" si="6612">KYF87+KYG86</f>
        <v>310000</v>
      </c>
      <c r="KYH87" s="138">
        <f t="shared" ref="KYH87" si="6613">KYG87+KYH86</f>
        <v>340000</v>
      </c>
      <c r="KYI87" s="138">
        <f t="shared" ref="KYI87" si="6614">KYH87+KYI86</f>
        <v>380000</v>
      </c>
      <c r="KYJ87" s="129">
        <f t="shared" ref="KYJ87" si="6615">KXW87</f>
        <v>10000</v>
      </c>
      <c r="KYK87" s="184" t="s">
        <v>3</v>
      </c>
      <c r="KYL87" s="185" t="s">
        <v>84</v>
      </c>
      <c r="KYM87" s="146">
        <f>KYN87</f>
        <v>10000</v>
      </c>
      <c r="KYN87" s="137">
        <v>10000</v>
      </c>
      <c r="KYO87" s="138">
        <f t="shared" ref="KYO87:KYP87" si="6616">KYN87+KYO86</f>
        <v>40000</v>
      </c>
      <c r="KYP87" s="138">
        <f t="shared" si="6616"/>
        <v>70000</v>
      </c>
      <c r="KYQ87" s="138">
        <f t="shared" ref="KYQ87" si="6617">KYP87+KYQ86</f>
        <v>100000</v>
      </c>
      <c r="KYR87" s="138">
        <f t="shared" ref="KYR87" si="6618">KYQ87+KYR86</f>
        <v>130000</v>
      </c>
      <c r="KYS87" s="138">
        <f t="shared" ref="KYS87" si="6619">KYR87+KYS86</f>
        <v>170000</v>
      </c>
      <c r="KYT87" s="138">
        <f t="shared" ref="KYT87" si="6620">KYS87+KYT86</f>
        <v>210000</v>
      </c>
      <c r="KYU87" s="138">
        <f t="shared" ref="KYU87" si="6621">KYT87+KYU86</f>
        <v>240000</v>
      </c>
      <c r="KYV87" s="138">
        <f t="shared" ref="KYV87" si="6622">KYU87+KYV86</f>
        <v>280000</v>
      </c>
      <c r="KYW87" s="138">
        <f t="shared" ref="KYW87" si="6623">KYV87+KYW86</f>
        <v>310000</v>
      </c>
      <c r="KYX87" s="138">
        <f t="shared" ref="KYX87" si="6624">KYW87+KYX86</f>
        <v>340000</v>
      </c>
      <c r="KYY87" s="138">
        <f t="shared" ref="KYY87" si="6625">KYX87+KYY86</f>
        <v>380000</v>
      </c>
      <c r="KYZ87" s="129">
        <f t="shared" ref="KYZ87" si="6626">KYM87</f>
        <v>10000</v>
      </c>
      <c r="KZA87" s="184" t="s">
        <v>3</v>
      </c>
      <c r="KZB87" s="185" t="s">
        <v>84</v>
      </c>
      <c r="KZC87" s="146">
        <f>KZD87</f>
        <v>10000</v>
      </c>
      <c r="KZD87" s="137">
        <v>10000</v>
      </c>
      <c r="KZE87" s="138">
        <f t="shared" ref="KZE87:KZF87" si="6627">KZD87+KZE86</f>
        <v>40000</v>
      </c>
      <c r="KZF87" s="138">
        <f t="shared" si="6627"/>
        <v>70000</v>
      </c>
      <c r="KZG87" s="138">
        <f t="shared" ref="KZG87" si="6628">KZF87+KZG86</f>
        <v>100000</v>
      </c>
      <c r="KZH87" s="138">
        <f t="shared" ref="KZH87" si="6629">KZG87+KZH86</f>
        <v>130000</v>
      </c>
      <c r="KZI87" s="138">
        <f t="shared" ref="KZI87" si="6630">KZH87+KZI86</f>
        <v>170000</v>
      </c>
      <c r="KZJ87" s="138">
        <f t="shared" ref="KZJ87" si="6631">KZI87+KZJ86</f>
        <v>210000</v>
      </c>
      <c r="KZK87" s="138">
        <f t="shared" ref="KZK87" si="6632">KZJ87+KZK86</f>
        <v>240000</v>
      </c>
      <c r="KZL87" s="138">
        <f t="shared" ref="KZL87" si="6633">KZK87+KZL86</f>
        <v>280000</v>
      </c>
      <c r="KZM87" s="138">
        <f t="shared" ref="KZM87" si="6634">KZL87+KZM86</f>
        <v>310000</v>
      </c>
      <c r="KZN87" s="138">
        <f t="shared" ref="KZN87" si="6635">KZM87+KZN86</f>
        <v>340000</v>
      </c>
      <c r="KZO87" s="138">
        <f t="shared" ref="KZO87" si="6636">KZN87+KZO86</f>
        <v>380000</v>
      </c>
      <c r="KZP87" s="129">
        <f t="shared" ref="KZP87" si="6637">KZC87</f>
        <v>10000</v>
      </c>
      <c r="KZQ87" s="184" t="s">
        <v>3</v>
      </c>
      <c r="KZR87" s="185" t="s">
        <v>84</v>
      </c>
      <c r="KZS87" s="146">
        <f>KZT87</f>
        <v>10000</v>
      </c>
      <c r="KZT87" s="137">
        <v>10000</v>
      </c>
      <c r="KZU87" s="138">
        <f t="shared" ref="KZU87:KZV87" si="6638">KZT87+KZU86</f>
        <v>40000</v>
      </c>
      <c r="KZV87" s="138">
        <f t="shared" si="6638"/>
        <v>70000</v>
      </c>
      <c r="KZW87" s="138">
        <f t="shared" ref="KZW87" si="6639">KZV87+KZW86</f>
        <v>100000</v>
      </c>
      <c r="KZX87" s="138">
        <f t="shared" ref="KZX87" si="6640">KZW87+KZX86</f>
        <v>130000</v>
      </c>
      <c r="KZY87" s="138">
        <f t="shared" ref="KZY87" si="6641">KZX87+KZY86</f>
        <v>170000</v>
      </c>
      <c r="KZZ87" s="138">
        <f t="shared" ref="KZZ87" si="6642">KZY87+KZZ86</f>
        <v>210000</v>
      </c>
      <c r="LAA87" s="138">
        <f t="shared" ref="LAA87" si="6643">KZZ87+LAA86</f>
        <v>240000</v>
      </c>
      <c r="LAB87" s="138">
        <f t="shared" ref="LAB87" si="6644">LAA87+LAB86</f>
        <v>280000</v>
      </c>
      <c r="LAC87" s="138">
        <f t="shared" ref="LAC87" si="6645">LAB87+LAC86</f>
        <v>310000</v>
      </c>
      <c r="LAD87" s="138">
        <f t="shared" ref="LAD87" si="6646">LAC87+LAD86</f>
        <v>340000</v>
      </c>
      <c r="LAE87" s="138">
        <f t="shared" ref="LAE87" si="6647">LAD87+LAE86</f>
        <v>380000</v>
      </c>
      <c r="LAF87" s="129">
        <f t="shared" ref="LAF87" si="6648">KZS87</f>
        <v>10000</v>
      </c>
      <c r="LAG87" s="184" t="s">
        <v>3</v>
      </c>
      <c r="LAH87" s="185" t="s">
        <v>84</v>
      </c>
      <c r="LAI87" s="146">
        <f>LAJ87</f>
        <v>10000</v>
      </c>
      <c r="LAJ87" s="137">
        <v>10000</v>
      </c>
      <c r="LAK87" s="138">
        <f t="shared" ref="LAK87:LAL87" si="6649">LAJ87+LAK86</f>
        <v>40000</v>
      </c>
      <c r="LAL87" s="138">
        <f t="shared" si="6649"/>
        <v>70000</v>
      </c>
      <c r="LAM87" s="138">
        <f t="shared" ref="LAM87" si="6650">LAL87+LAM86</f>
        <v>100000</v>
      </c>
      <c r="LAN87" s="138">
        <f t="shared" ref="LAN87" si="6651">LAM87+LAN86</f>
        <v>130000</v>
      </c>
      <c r="LAO87" s="138">
        <f t="shared" ref="LAO87" si="6652">LAN87+LAO86</f>
        <v>170000</v>
      </c>
      <c r="LAP87" s="138">
        <f t="shared" ref="LAP87" si="6653">LAO87+LAP86</f>
        <v>210000</v>
      </c>
      <c r="LAQ87" s="138">
        <f t="shared" ref="LAQ87" si="6654">LAP87+LAQ86</f>
        <v>240000</v>
      </c>
      <c r="LAR87" s="138">
        <f t="shared" ref="LAR87" si="6655">LAQ87+LAR86</f>
        <v>280000</v>
      </c>
      <c r="LAS87" s="138">
        <f t="shared" ref="LAS87" si="6656">LAR87+LAS86</f>
        <v>310000</v>
      </c>
      <c r="LAT87" s="138">
        <f t="shared" ref="LAT87" si="6657">LAS87+LAT86</f>
        <v>340000</v>
      </c>
      <c r="LAU87" s="138">
        <f t="shared" ref="LAU87" si="6658">LAT87+LAU86</f>
        <v>380000</v>
      </c>
      <c r="LAV87" s="129">
        <f t="shared" ref="LAV87" si="6659">LAI87</f>
        <v>10000</v>
      </c>
      <c r="LAW87" s="184" t="s">
        <v>3</v>
      </c>
      <c r="LAX87" s="185" t="s">
        <v>84</v>
      </c>
      <c r="LAY87" s="146">
        <f>LAZ87</f>
        <v>10000</v>
      </c>
      <c r="LAZ87" s="137">
        <v>10000</v>
      </c>
      <c r="LBA87" s="138">
        <f t="shared" ref="LBA87:LBB87" si="6660">LAZ87+LBA86</f>
        <v>40000</v>
      </c>
      <c r="LBB87" s="138">
        <f t="shared" si="6660"/>
        <v>70000</v>
      </c>
      <c r="LBC87" s="138">
        <f t="shared" ref="LBC87" si="6661">LBB87+LBC86</f>
        <v>100000</v>
      </c>
      <c r="LBD87" s="138">
        <f t="shared" ref="LBD87" si="6662">LBC87+LBD86</f>
        <v>130000</v>
      </c>
      <c r="LBE87" s="138">
        <f t="shared" ref="LBE87" si="6663">LBD87+LBE86</f>
        <v>170000</v>
      </c>
      <c r="LBF87" s="138">
        <f t="shared" ref="LBF87" si="6664">LBE87+LBF86</f>
        <v>210000</v>
      </c>
      <c r="LBG87" s="138">
        <f t="shared" ref="LBG87" si="6665">LBF87+LBG86</f>
        <v>240000</v>
      </c>
      <c r="LBH87" s="138">
        <f t="shared" ref="LBH87" si="6666">LBG87+LBH86</f>
        <v>280000</v>
      </c>
      <c r="LBI87" s="138">
        <f t="shared" ref="LBI87" si="6667">LBH87+LBI86</f>
        <v>310000</v>
      </c>
      <c r="LBJ87" s="138">
        <f t="shared" ref="LBJ87" si="6668">LBI87+LBJ86</f>
        <v>340000</v>
      </c>
      <c r="LBK87" s="138">
        <f t="shared" ref="LBK87" si="6669">LBJ87+LBK86</f>
        <v>380000</v>
      </c>
      <c r="LBL87" s="129">
        <f t="shared" ref="LBL87" si="6670">LAY87</f>
        <v>10000</v>
      </c>
      <c r="LBM87" s="184" t="s">
        <v>3</v>
      </c>
      <c r="LBN87" s="185" t="s">
        <v>84</v>
      </c>
      <c r="LBO87" s="146">
        <f>LBP87</f>
        <v>10000</v>
      </c>
      <c r="LBP87" s="137">
        <v>10000</v>
      </c>
      <c r="LBQ87" s="138">
        <f t="shared" ref="LBQ87:LBR87" si="6671">LBP87+LBQ86</f>
        <v>40000</v>
      </c>
      <c r="LBR87" s="138">
        <f t="shared" si="6671"/>
        <v>70000</v>
      </c>
      <c r="LBS87" s="138">
        <f t="shared" ref="LBS87" si="6672">LBR87+LBS86</f>
        <v>100000</v>
      </c>
      <c r="LBT87" s="138">
        <f t="shared" ref="LBT87" si="6673">LBS87+LBT86</f>
        <v>130000</v>
      </c>
      <c r="LBU87" s="138">
        <f t="shared" ref="LBU87" si="6674">LBT87+LBU86</f>
        <v>170000</v>
      </c>
      <c r="LBV87" s="138">
        <f t="shared" ref="LBV87" si="6675">LBU87+LBV86</f>
        <v>210000</v>
      </c>
      <c r="LBW87" s="138">
        <f t="shared" ref="LBW87" si="6676">LBV87+LBW86</f>
        <v>240000</v>
      </c>
      <c r="LBX87" s="138">
        <f t="shared" ref="LBX87" si="6677">LBW87+LBX86</f>
        <v>280000</v>
      </c>
      <c r="LBY87" s="138">
        <f t="shared" ref="LBY87" si="6678">LBX87+LBY86</f>
        <v>310000</v>
      </c>
      <c r="LBZ87" s="138">
        <f t="shared" ref="LBZ87" si="6679">LBY87+LBZ86</f>
        <v>340000</v>
      </c>
      <c r="LCA87" s="138">
        <f t="shared" ref="LCA87" si="6680">LBZ87+LCA86</f>
        <v>380000</v>
      </c>
      <c r="LCB87" s="129">
        <f t="shared" ref="LCB87" si="6681">LBO87</f>
        <v>10000</v>
      </c>
      <c r="LCC87" s="184" t="s">
        <v>3</v>
      </c>
      <c r="LCD87" s="185" t="s">
        <v>84</v>
      </c>
      <c r="LCE87" s="146">
        <f>LCF87</f>
        <v>10000</v>
      </c>
      <c r="LCF87" s="137">
        <v>10000</v>
      </c>
      <c r="LCG87" s="138">
        <f t="shared" ref="LCG87:LCH87" si="6682">LCF87+LCG86</f>
        <v>40000</v>
      </c>
      <c r="LCH87" s="138">
        <f t="shared" si="6682"/>
        <v>70000</v>
      </c>
      <c r="LCI87" s="138">
        <f t="shared" ref="LCI87" si="6683">LCH87+LCI86</f>
        <v>100000</v>
      </c>
      <c r="LCJ87" s="138">
        <f t="shared" ref="LCJ87" si="6684">LCI87+LCJ86</f>
        <v>130000</v>
      </c>
      <c r="LCK87" s="138">
        <f t="shared" ref="LCK87" si="6685">LCJ87+LCK86</f>
        <v>170000</v>
      </c>
      <c r="LCL87" s="138">
        <f t="shared" ref="LCL87" si="6686">LCK87+LCL86</f>
        <v>210000</v>
      </c>
      <c r="LCM87" s="138">
        <f t="shared" ref="LCM87" si="6687">LCL87+LCM86</f>
        <v>240000</v>
      </c>
      <c r="LCN87" s="138">
        <f t="shared" ref="LCN87" si="6688">LCM87+LCN86</f>
        <v>280000</v>
      </c>
      <c r="LCO87" s="138">
        <f t="shared" ref="LCO87" si="6689">LCN87+LCO86</f>
        <v>310000</v>
      </c>
      <c r="LCP87" s="138">
        <f t="shared" ref="LCP87" si="6690">LCO87+LCP86</f>
        <v>340000</v>
      </c>
      <c r="LCQ87" s="138">
        <f t="shared" ref="LCQ87" si="6691">LCP87+LCQ86</f>
        <v>380000</v>
      </c>
      <c r="LCR87" s="129">
        <f t="shared" ref="LCR87" si="6692">LCE87</f>
        <v>10000</v>
      </c>
      <c r="LCS87" s="184" t="s">
        <v>3</v>
      </c>
      <c r="LCT87" s="185" t="s">
        <v>84</v>
      </c>
      <c r="LCU87" s="146">
        <f>LCV87</f>
        <v>10000</v>
      </c>
      <c r="LCV87" s="137">
        <v>10000</v>
      </c>
      <c r="LCW87" s="138">
        <f t="shared" ref="LCW87:LCX87" si="6693">LCV87+LCW86</f>
        <v>40000</v>
      </c>
      <c r="LCX87" s="138">
        <f t="shared" si="6693"/>
        <v>70000</v>
      </c>
      <c r="LCY87" s="138">
        <f t="shared" ref="LCY87" si="6694">LCX87+LCY86</f>
        <v>100000</v>
      </c>
      <c r="LCZ87" s="138">
        <f t="shared" ref="LCZ87" si="6695">LCY87+LCZ86</f>
        <v>130000</v>
      </c>
      <c r="LDA87" s="138">
        <f t="shared" ref="LDA87" si="6696">LCZ87+LDA86</f>
        <v>170000</v>
      </c>
      <c r="LDB87" s="138">
        <f t="shared" ref="LDB87" si="6697">LDA87+LDB86</f>
        <v>210000</v>
      </c>
      <c r="LDC87" s="138">
        <f t="shared" ref="LDC87" si="6698">LDB87+LDC86</f>
        <v>240000</v>
      </c>
      <c r="LDD87" s="138">
        <f t="shared" ref="LDD87" si="6699">LDC87+LDD86</f>
        <v>280000</v>
      </c>
      <c r="LDE87" s="138">
        <f t="shared" ref="LDE87" si="6700">LDD87+LDE86</f>
        <v>310000</v>
      </c>
      <c r="LDF87" s="138">
        <f t="shared" ref="LDF87" si="6701">LDE87+LDF86</f>
        <v>340000</v>
      </c>
      <c r="LDG87" s="138">
        <f t="shared" ref="LDG87" si="6702">LDF87+LDG86</f>
        <v>380000</v>
      </c>
      <c r="LDH87" s="129">
        <f t="shared" ref="LDH87" si="6703">LCU87</f>
        <v>10000</v>
      </c>
      <c r="LDI87" s="184" t="s">
        <v>3</v>
      </c>
      <c r="LDJ87" s="185" t="s">
        <v>84</v>
      </c>
      <c r="LDK87" s="146">
        <f>LDL87</f>
        <v>10000</v>
      </c>
      <c r="LDL87" s="137">
        <v>10000</v>
      </c>
      <c r="LDM87" s="138">
        <f t="shared" ref="LDM87:LDN87" si="6704">LDL87+LDM86</f>
        <v>40000</v>
      </c>
      <c r="LDN87" s="138">
        <f t="shared" si="6704"/>
        <v>70000</v>
      </c>
      <c r="LDO87" s="138">
        <f t="shared" ref="LDO87" si="6705">LDN87+LDO86</f>
        <v>100000</v>
      </c>
      <c r="LDP87" s="138">
        <f t="shared" ref="LDP87" si="6706">LDO87+LDP86</f>
        <v>130000</v>
      </c>
      <c r="LDQ87" s="138">
        <f t="shared" ref="LDQ87" si="6707">LDP87+LDQ86</f>
        <v>170000</v>
      </c>
      <c r="LDR87" s="138">
        <f t="shared" ref="LDR87" si="6708">LDQ87+LDR86</f>
        <v>210000</v>
      </c>
      <c r="LDS87" s="138">
        <f t="shared" ref="LDS87" si="6709">LDR87+LDS86</f>
        <v>240000</v>
      </c>
      <c r="LDT87" s="138">
        <f t="shared" ref="LDT87" si="6710">LDS87+LDT86</f>
        <v>280000</v>
      </c>
      <c r="LDU87" s="138">
        <f t="shared" ref="LDU87" si="6711">LDT87+LDU86</f>
        <v>310000</v>
      </c>
      <c r="LDV87" s="138">
        <f t="shared" ref="LDV87" si="6712">LDU87+LDV86</f>
        <v>340000</v>
      </c>
      <c r="LDW87" s="138">
        <f t="shared" ref="LDW87" si="6713">LDV87+LDW86</f>
        <v>380000</v>
      </c>
      <c r="LDX87" s="129">
        <f t="shared" ref="LDX87" si="6714">LDK87</f>
        <v>10000</v>
      </c>
      <c r="LDY87" s="184" t="s">
        <v>3</v>
      </c>
      <c r="LDZ87" s="185" t="s">
        <v>84</v>
      </c>
      <c r="LEA87" s="146">
        <f>LEB87</f>
        <v>10000</v>
      </c>
      <c r="LEB87" s="137">
        <v>10000</v>
      </c>
      <c r="LEC87" s="138">
        <f t="shared" ref="LEC87:LED87" si="6715">LEB87+LEC86</f>
        <v>40000</v>
      </c>
      <c r="LED87" s="138">
        <f t="shared" si="6715"/>
        <v>70000</v>
      </c>
      <c r="LEE87" s="138">
        <f t="shared" ref="LEE87" si="6716">LED87+LEE86</f>
        <v>100000</v>
      </c>
      <c r="LEF87" s="138">
        <f t="shared" ref="LEF87" si="6717">LEE87+LEF86</f>
        <v>130000</v>
      </c>
      <c r="LEG87" s="138">
        <f t="shared" ref="LEG87" si="6718">LEF87+LEG86</f>
        <v>170000</v>
      </c>
      <c r="LEH87" s="138">
        <f t="shared" ref="LEH87" si="6719">LEG87+LEH86</f>
        <v>210000</v>
      </c>
      <c r="LEI87" s="138">
        <f t="shared" ref="LEI87" si="6720">LEH87+LEI86</f>
        <v>240000</v>
      </c>
      <c r="LEJ87" s="138">
        <f t="shared" ref="LEJ87" si="6721">LEI87+LEJ86</f>
        <v>280000</v>
      </c>
      <c r="LEK87" s="138">
        <f t="shared" ref="LEK87" si="6722">LEJ87+LEK86</f>
        <v>310000</v>
      </c>
      <c r="LEL87" s="138">
        <f t="shared" ref="LEL87" si="6723">LEK87+LEL86</f>
        <v>340000</v>
      </c>
      <c r="LEM87" s="138">
        <f t="shared" ref="LEM87" si="6724">LEL87+LEM86</f>
        <v>380000</v>
      </c>
      <c r="LEN87" s="129">
        <f t="shared" ref="LEN87" si="6725">LEA87</f>
        <v>10000</v>
      </c>
      <c r="LEO87" s="184" t="s">
        <v>3</v>
      </c>
      <c r="LEP87" s="185" t="s">
        <v>84</v>
      </c>
      <c r="LEQ87" s="146">
        <f>LER87</f>
        <v>10000</v>
      </c>
      <c r="LER87" s="137">
        <v>10000</v>
      </c>
      <c r="LES87" s="138">
        <f t="shared" ref="LES87:LET87" si="6726">LER87+LES86</f>
        <v>40000</v>
      </c>
      <c r="LET87" s="138">
        <f t="shared" si="6726"/>
        <v>70000</v>
      </c>
      <c r="LEU87" s="138">
        <f t="shared" ref="LEU87" si="6727">LET87+LEU86</f>
        <v>100000</v>
      </c>
      <c r="LEV87" s="138">
        <f t="shared" ref="LEV87" si="6728">LEU87+LEV86</f>
        <v>130000</v>
      </c>
      <c r="LEW87" s="138">
        <f t="shared" ref="LEW87" si="6729">LEV87+LEW86</f>
        <v>170000</v>
      </c>
      <c r="LEX87" s="138">
        <f t="shared" ref="LEX87" si="6730">LEW87+LEX86</f>
        <v>210000</v>
      </c>
      <c r="LEY87" s="138">
        <f t="shared" ref="LEY87" si="6731">LEX87+LEY86</f>
        <v>240000</v>
      </c>
      <c r="LEZ87" s="138">
        <f t="shared" ref="LEZ87" si="6732">LEY87+LEZ86</f>
        <v>280000</v>
      </c>
      <c r="LFA87" s="138">
        <f t="shared" ref="LFA87" si="6733">LEZ87+LFA86</f>
        <v>310000</v>
      </c>
      <c r="LFB87" s="138">
        <f t="shared" ref="LFB87" si="6734">LFA87+LFB86</f>
        <v>340000</v>
      </c>
      <c r="LFC87" s="138">
        <f t="shared" ref="LFC87" si="6735">LFB87+LFC86</f>
        <v>380000</v>
      </c>
      <c r="LFD87" s="129">
        <f t="shared" ref="LFD87" si="6736">LEQ87</f>
        <v>10000</v>
      </c>
      <c r="LFE87" s="184" t="s">
        <v>3</v>
      </c>
      <c r="LFF87" s="185" t="s">
        <v>84</v>
      </c>
      <c r="LFG87" s="146">
        <f>LFH87</f>
        <v>10000</v>
      </c>
      <c r="LFH87" s="137">
        <v>10000</v>
      </c>
      <c r="LFI87" s="138">
        <f t="shared" ref="LFI87:LFJ87" si="6737">LFH87+LFI86</f>
        <v>40000</v>
      </c>
      <c r="LFJ87" s="138">
        <f t="shared" si="6737"/>
        <v>70000</v>
      </c>
      <c r="LFK87" s="138">
        <f t="shared" ref="LFK87" si="6738">LFJ87+LFK86</f>
        <v>100000</v>
      </c>
      <c r="LFL87" s="138">
        <f t="shared" ref="LFL87" si="6739">LFK87+LFL86</f>
        <v>130000</v>
      </c>
      <c r="LFM87" s="138">
        <f t="shared" ref="LFM87" si="6740">LFL87+LFM86</f>
        <v>170000</v>
      </c>
      <c r="LFN87" s="138">
        <f t="shared" ref="LFN87" si="6741">LFM87+LFN86</f>
        <v>210000</v>
      </c>
      <c r="LFO87" s="138">
        <f t="shared" ref="LFO87" si="6742">LFN87+LFO86</f>
        <v>240000</v>
      </c>
      <c r="LFP87" s="138">
        <f t="shared" ref="LFP87" si="6743">LFO87+LFP86</f>
        <v>280000</v>
      </c>
      <c r="LFQ87" s="138">
        <f t="shared" ref="LFQ87" si="6744">LFP87+LFQ86</f>
        <v>310000</v>
      </c>
      <c r="LFR87" s="138">
        <f t="shared" ref="LFR87" si="6745">LFQ87+LFR86</f>
        <v>340000</v>
      </c>
      <c r="LFS87" s="138">
        <f t="shared" ref="LFS87" si="6746">LFR87+LFS86</f>
        <v>380000</v>
      </c>
      <c r="LFT87" s="129">
        <f t="shared" ref="LFT87" si="6747">LFG87</f>
        <v>10000</v>
      </c>
      <c r="LFU87" s="184" t="s">
        <v>3</v>
      </c>
      <c r="LFV87" s="185" t="s">
        <v>84</v>
      </c>
      <c r="LFW87" s="146">
        <f>LFX87</f>
        <v>10000</v>
      </c>
      <c r="LFX87" s="137">
        <v>10000</v>
      </c>
      <c r="LFY87" s="138">
        <f t="shared" ref="LFY87:LFZ87" si="6748">LFX87+LFY86</f>
        <v>40000</v>
      </c>
      <c r="LFZ87" s="138">
        <f t="shared" si="6748"/>
        <v>70000</v>
      </c>
      <c r="LGA87" s="138">
        <f t="shared" ref="LGA87" si="6749">LFZ87+LGA86</f>
        <v>100000</v>
      </c>
      <c r="LGB87" s="138">
        <f t="shared" ref="LGB87" si="6750">LGA87+LGB86</f>
        <v>130000</v>
      </c>
      <c r="LGC87" s="138">
        <f t="shared" ref="LGC87" si="6751">LGB87+LGC86</f>
        <v>170000</v>
      </c>
      <c r="LGD87" s="138">
        <f t="shared" ref="LGD87" si="6752">LGC87+LGD86</f>
        <v>210000</v>
      </c>
      <c r="LGE87" s="138">
        <f t="shared" ref="LGE87" si="6753">LGD87+LGE86</f>
        <v>240000</v>
      </c>
      <c r="LGF87" s="138">
        <f t="shared" ref="LGF87" si="6754">LGE87+LGF86</f>
        <v>280000</v>
      </c>
      <c r="LGG87" s="138">
        <f t="shared" ref="LGG87" si="6755">LGF87+LGG86</f>
        <v>310000</v>
      </c>
      <c r="LGH87" s="138">
        <f t="shared" ref="LGH87" si="6756">LGG87+LGH86</f>
        <v>340000</v>
      </c>
      <c r="LGI87" s="138">
        <f t="shared" ref="LGI87" si="6757">LGH87+LGI86</f>
        <v>380000</v>
      </c>
      <c r="LGJ87" s="129">
        <f t="shared" ref="LGJ87" si="6758">LFW87</f>
        <v>10000</v>
      </c>
      <c r="LGK87" s="184" t="s">
        <v>3</v>
      </c>
      <c r="LGL87" s="185" t="s">
        <v>84</v>
      </c>
      <c r="LGM87" s="146">
        <f>LGN87</f>
        <v>10000</v>
      </c>
      <c r="LGN87" s="137">
        <v>10000</v>
      </c>
      <c r="LGO87" s="138">
        <f t="shared" ref="LGO87:LGP87" si="6759">LGN87+LGO86</f>
        <v>40000</v>
      </c>
      <c r="LGP87" s="138">
        <f t="shared" si="6759"/>
        <v>70000</v>
      </c>
      <c r="LGQ87" s="138">
        <f t="shared" ref="LGQ87" si="6760">LGP87+LGQ86</f>
        <v>100000</v>
      </c>
      <c r="LGR87" s="138">
        <f t="shared" ref="LGR87" si="6761">LGQ87+LGR86</f>
        <v>130000</v>
      </c>
      <c r="LGS87" s="138">
        <f t="shared" ref="LGS87" si="6762">LGR87+LGS86</f>
        <v>170000</v>
      </c>
      <c r="LGT87" s="138">
        <f t="shared" ref="LGT87" si="6763">LGS87+LGT86</f>
        <v>210000</v>
      </c>
      <c r="LGU87" s="138">
        <f t="shared" ref="LGU87" si="6764">LGT87+LGU86</f>
        <v>240000</v>
      </c>
      <c r="LGV87" s="138">
        <f t="shared" ref="LGV87" si="6765">LGU87+LGV86</f>
        <v>280000</v>
      </c>
      <c r="LGW87" s="138">
        <f t="shared" ref="LGW87" si="6766">LGV87+LGW86</f>
        <v>310000</v>
      </c>
      <c r="LGX87" s="138">
        <f t="shared" ref="LGX87" si="6767">LGW87+LGX86</f>
        <v>340000</v>
      </c>
      <c r="LGY87" s="138">
        <f t="shared" ref="LGY87" si="6768">LGX87+LGY86</f>
        <v>380000</v>
      </c>
      <c r="LGZ87" s="129">
        <f t="shared" ref="LGZ87" si="6769">LGM87</f>
        <v>10000</v>
      </c>
      <c r="LHA87" s="184" t="s">
        <v>3</v>
      </c>
      <c r="LHB87" s="185" t="s">
        <v>84</v>
      </c>
      <c r="LHC87" s="146">
        <f>LHD87</f>
        <v>10000</v>
      </c>
      <c r="LHD87" s="137">
        <v>10000</v>
      </c>
      <c r="LHE87" s="138">
        <f t="shared" ref="LHE87:LHF87" si="6770">LHD87+LHE86</f>
        <v>40000</v>
      </c>
      <c r="LHF87" s="138">
        <f t="shared" si="6770"/>
        <v>70000</v>
      </c>
      <c r="LHG87" s="138">
        <f t="shared" ref="LHG87" si="6771">LHF87+LHG86</f>
        <v>100000</v>
      </c>
      <c r="LHH87" s="138">
        <f t="shared" ref="LHH87" si="6772">LHG87+LHH86</f>
        <v>130000</v>
      </c>
      <c r="LHI87" s="138">
        <f t="shared" ref="LHI87" si="6773">LHH87+LHI86</f>
        <v>170000</v>
      </c>
      <c r="LHJ87" s="138">
        <f t="shared" ref="LHJ87" si="6774">LHI87+LHJ86</f>
        <v>210000</v>
      </c>
      <c r="LHK87" s="138">
        <f t="shared" ref="LHK87" si="6775">LHJ87+LHK86</f>
        <v>240000</v>
      </c>
      <c r="LHL87" s="138">
        <f t="shared" ref="LHL87" si="6776">LHK87+LHL86</f>
        <v>280000</v>
      </c>
      <c r="LHM87" s="138">
        <f t="shared" ref="LHM87" si="6777">LHL87+LHM86</f>
        <v>310000</v>
      </c>
      <c r="LHN87" s="138">
        <f t="shared" ref="LHN87" si="6778">LHM87+LHN86</f>
        <v>340000</v>
      </c>
      <c r="LHO87" s="138">
        <f t="shared" ref="LHO87" si="6779">LHN87+LHO86</f>
        <v>380000</v>
      </c>
      <c r="LHP87" s="129">
        <f t="shared" ref="LHP87" si="6780">LHC87</f>
        <v>10000</v>
      </c>
      <c r="LHQ87" s="184" t="s">
        <v>3</v>
      </c>
      <c r="LHR87" s="185" t="s">
        <v>84</v>
      </c>
      <c r="LHS87" s="146">
        <f>LHT87</f>
        <v>10000</v>
      </c>
      <c r="LHT87" s="137">
        <v>10000</v>
      </c>
      <c r="LHU87" s="138">
        <f t="shared" ref="LHU87:LHV87" si="6781">LHT87+LHU86</f>
        <v>40000</v>
      </c>
      <c r="LHV87" s="138">
        <f t="shared" si="6781"/>
        <v>70000</v>
      </c>
      <c r="LHW87" s="138">
        <f t="shared" ref="LHW87" si="6782">LHV87+LHW86</f>
        <v>100000</v>
      </c>
      <c r="LHX87" s="138">
        <f t="shared" ref="LHX87" si="6783">LHW87+LHX86</f>
        <v>130000</v>
      </c>
      <c r="LHY87" s="138">
        <f t="shared" ref="LHY87" si="6784">LHX87+LHY86</f>
        <v>170000</v>
      </c>
      <c r="LHZ87" s="138">
        <f t="shared" ref="LHZ87" si="6785">LHY87+LHZ86</f>
        <v>210000</v>
      </c>
      <c r="LIA87" s="138">
        <f t="shared" ref="LIA87" si="6786">LHZ87+LIA86</f>
        <v>240000</v>
      </c>
      <c r="LIB87" s="138">
        <f t="shared" ref="LIB87" si="6787">LIA87+LIB86</f>
        <v>280000</v>
      </c>
      <c r="LIC87" s="138">
        <f t="shared" ref="LIC87" si="6788">LIB87+LIC86</f>
        <v>310000</v>
      </c>
      <c r="LID87" s="138">
        <f t="shared" ref="LID87" si="6789">LIC87+LID86</f>
        <v>340000</v>
      </c>
      <c r="LIE87" s="138">
        <f t="shared" ref="LIE87" si="6790">LID87+LIE86</f>
        <v>380000</v>
      </c>
      <c r="LIF87" s="129">
        <f t="shared" ref="LIF87" si="6791">LHS87</f>
        <v>10000</v>
      </c>
      <c r="LIG87" s="184" t="s">
        <v>3</v>
      </c>
      <c r="LIH87" s="185" t="s">
        <v>84</v>
      </c>
      <c r="LII87" s="146">
        <f>LIJ87</f>
        <v>10000</v>
      </c>
      <c r="LIJ87" s="137">
        <v>10000</v>
      </c>
      <c r="LIK87" s="138">
        <f t="shared" ref="LIK87:LIL87" si="6792">LIJ87+LIK86</f>
        <v>40000</v>
      </c>
      <c r="LIL87" s="138">
        <f t="shared" si="6792"/>
        <v>70000</v>
      </c>
      <c r="LIM87" s="138">
        <f t="shared" ref="LIM87" si="6793">LIL87+LIM86</f>
        <v>100000</v>
      </c>
      <c r="LIN87" s="138">
        <f t="shared" ref="LIN87" si="6794">LIM87+LIN86</f>
        <v>130000</v>
      </c>
      <c r="LIO87" s="138">
        <f t="shared" ref="LIO87" si="6795">LIN87+LIO86</f>
        <v>170000</v>
      </c>
      <c r="LIP87" s="138">
        <f t="shared" ref="LIP87" si="6796">LIO87+LIP86</f>
        <v>210000</v>
      </c>
      <c r="LIQ87" s="138">
        <f t="shared" ref="LIQ87" si="6797">LIP87+LIQ86</f>
        <v>240000</v>
      </c>
      <c r="LIR87" s="138">
        <f t="shared" ref="LIR87" si="6798">LIQ87+LIR86</f>
        <v>280000</v>
      </c>
      <c r="LIS87" s="138">
        <f t="shared" ref="LIS87" si="6799">LIR87+LIS86</f>
        <v>310000</v>
      </c>
      <c r="LIT87" s="138">
        <f t="shared" ref="LIT87" si="6800">LIS87+LIT86</f>
        <v>340000</v>
      </c>
      <c r="LIU87" s="138">
        <f t="shared" ref="LIU87" si="6801">LIT87+LIU86</f>
        <v>380000</v>
      </c>
      <c r="LIV87" s="129">
        <f t="shared" ref="LIV87" si="6802">LII87</f>
        <v>10000</v>
      </c>
      <c r="LIW87" s="184" t="s">
        <v>3</v>
      </c>
      <c r="LIX87" s="185" t="s">
        <v>84</v>
      </c>
      <c r="LIY87" s="146">
        <f>LIZ87</f>
        <v>10000</v>
      </c>
      <c r="LIZ87" s="137">
        <v>10000</v>
      </c>
      <c r="LJA87" s="138">
        <f t="shared" ref="LJA87:LJB87" si="6803">LIZ87+LJA86</f>
        <v>40000</v>
      </c>
      <c r="LJB87" s="138">
        <f t="shared" si="6803"/>
        <v>70000</v>
      </c>
      <c r="LJC87" s="138">
        <f t="shared" ref="LJC87" si="6804">LJB87+LJC86</f>
        <v>100000</v>
      </c>
      <c r="LJD87" s="138">
        <f t="shared" ref="LJD87" si="6805">LJC87+LJD86</f>
        <v>130000</v>
      </c>
      <c r="LJE87" s="138">
        <f t="shared" ref="LJE87" si="6806">LJD87+LJE86</f>
        <v>170000</v>
      </c>
      <c r="LJF87" s="138">
        <f t="shared" ref="LJF87" si="6807">LJE87+LJF86</f>
        <v>210000</v>
      </c>
      <c r="LJG87" s="138">
        <f t="shared" ref="LJG87" si="6808">LJF87+LJG86</f>
        <v>240000</v>
      </c>
      <c r="LJH87" s="138">
        <f t="shared" ref="LJH87" si="6809">LJG87+LJH86</f>
        <v>280000</v>
      </c>
      <c r="LJI87" s="138">
        <f t="shared" ref="LJI87" si="6810">LJH87+LJI86</f>
        <v>310000</v>
      </c>
      <c r="LJJ87" s="138">
        <f t="shared" ref="LJJ87" si="6811">LJI87+LJJ86</f>
        <v>340000</v>
      </c>
      <c r="LJK87" s="138">
        <f t="shared" ref="LJK87" si="6812">LJJ87+LJK86</f>
        <v>380000</v>
      </c>
      <c r="LJL87" s="129">
        <f t="shared" ref="LJL87" si="6813">LIY87</f>
        <v>10000</v>
      </c>
      <c r="LJM87" s="184" t="s">
        <v>3</v>
      </c>
      <c r="LJN87" s="185" t="s">
        <v>84</v>
      </c>
      <c r="LJO87" s="146">
        <f>LJP87</f>
        <v>10000</v>
      </c>
      <c r="LJP87" s="137">
        <v>10000</v>
      </c>
      <c r="LJQ87" s="138">
        <f t="shared" ref="LJQ87:LJR87" si="6814">LJP87+LJQ86</f>
        <v>40000</v>
      </c>
      <c r="LJR87" s="138">
        <f t="shared" si="6814"/>
        <v>70000</v>
      </c>
      <c r="LJS87" s="138">
        <f t="shared" ref="LJS87" si="6815">LJR87+LJS86</f>
        <v>100000</v>
      </c>
      <c r="LJT87" s="138">
        <f t="shared" ref="LJT87" si="6816">LJS87+LJT86</f>
        <v>130000</v>
      </c>
      <c r="LJU87" s="138">
        <f t="shared" ref="LJU87" si="6817">LJT87+LJU86</f>
        <v>170000</v>
      </c>
      <c r="LJV87" s="138">
        <f t="shared" ref="LJV87" si="6818">LJU87+LJV86</f>
        <v>210000</v>
      </c>
      <c r="LJW87" s="138">
        <f t="shared" ref="LJW87" si="6819">LJV87+LJW86</f>
        <v>240000</v>
      </c>
      <c r="LJX87" s="138">
        <f t="shared" ref="LJX87" si="6820">LJW87+LJX86</f>
        <v>280000</v>
      </c>
      <c r="LJY87" s="138">
        <f t="shared" ref="LJY87" si="6821">LJX87+LJY86</f>
        <v>310000</v>
      </c>
      <c r="LJZ87" s="138">
        <f t="shared" ref="LJZ87" si="6822">LJY87+LJZ86</f>
        <v>340000</v>
      </c>
      <c r="LKA87" s="138">
        <f t="shared" ref="LKA87" si="6823">LJZ87+LKA86</f>
        <v>380000</v>
      </c>
      <c r="LKB87" s="129">
        <f t="shared" ref="LKB87" si="6824">LJO87</f>
        <v>10000</v>
      </c>
      <c r="LKC87" s="184" t="s">
        <v>3</v>
      </c>
      <c r="LKD87" s="185" t="s">
        <v>84</v>
      </c>
      <c r="LKE87" s="146">
        <f>LKF87</f>
        <v>10000</v>
      </c>
      <c r="LKF87" s="137">
        <v>10000</v>
      </c>
      <c r="LKG87" s="138">
        <f t="shared" ref="LKG87:LKH87" si="6825">LKF87+LKG86</f>
        <v>40000</v>
      </c>
      <c r="LKH87" s="138">
        <f t="shared" si="6825"/>
        <v>70000</v>
      </c>
      <c r="LKI87" s="138">
        <f t="shared" ref="LKI87" si="6826">LKH87+LKI86</f>
        <v>100000</v>
      </c>
      <c r="LKJ87" s="138">
        <f t="shared" ref="LKJ87" si="6827">LKI87+LKJ86</f>
        <v>130000</v>
      </c>
      <c r="LKK87" s="138">
        <f t="shared" ref="LKK87" si="6828">LKJ87+LKK86</f>
        <v>170000</v>
      </c>
      <c r="LKL87" s="138">
        <f t="shared" ref="LKL87" si="6829">LKK87+LKL86</f>
        <v>210000</v>
      </c>
      <c r="LKM87" s="138">
        <f t="shared" ref="LKM87" si="6830">LKL87+LKM86</f>
        <v>240000</v>
      </c>
      <c r="LKN87" s="138">
        <f t="shared" ref="LKN87" si="6831">LKM87+LKN86</f>
        <v>280000</v>
      </c>
      <c r="LKO87" s="138">
        <f t="shared" ref="LKO87" si="6832">LKN87+LKO86</f>
        <v>310000</v>
      </c>
      <c r="LKP87" s="138">
        <f t="shared" ref="LKP87" si="6833">LKO87+LKP86</f>
        <v>340000</v>
      </c>
      <c r="LKQ87" s="138">
        <f t="shared" ref="LKQ87" si="6834">LKP87+LKQ86</f>
        <v>380000</v>
      </c>
      <c r="LKR87" s="129">
        <f t="shared" ref="LKR87" si="6835">LKE87</f>
        <v>10000</v>
      </c>
      <c r="LKS87" s="184" t="s">
        <v>3</v>
      </c>
      <c r="LKT87" s="185" t="s">
        <v>84</v>
      </c>
      <c r="LKU87" s="146">
        <f>LKV87</f>
        <v>10000</v>
      </c>
      <c r="LKV87" s="137">
        <v>10000</v>
      </c>
      <c r="LKW87" s="138">
        <f t="shared" ref="LKW87:LKX87" si="6836">LKV87+LKW86</f>
        <v>40000</v>
      </c>
      <c r="LKX87" s="138">
        <f t="shared" si="6836"/>
        <v>70000</v>
      </c>
      <c r="LKY87" s="138">
        <f t="shared" ref="LKY87" si="6837">LKX87+LKY86</f>
        <v>100000</v>
      </c>
      <c r="LKZ87" s="138">
        <f t="shared" ref="LKZ87" si="6838">LKY87+LKZ86</f>
        <v>130000</v>
      </c>
      <c r="LLA87" s="138">
        <f t="shared" ref="LLA87" si="6839">LKZ87+LLA86</f>
        <v>170000</v>
      </c>
      <c r="LLB87" s="138">
        <f t="shared" ref="LLB87" si="6840">LLA87+LLB86</f>
        <v>210000</v>
      </c>
      <c r="LLC87" s="138">
        <f t="shared" ref="LLC87" si="6841">LLB87+LLC86</f>
        <v>240000</v>
      </c>
      <c r="LLD87" s="138">
        <f t="shared" ref="LLD87" si="6842">LLC87+LLD86</f>
        <v>280000</v>
      </c>
      <c r="LLE87" s="138">
        <f t="shared" ref="LLE87" si="6843">LLD87+LLE86</f>
        <v>310000</v>
      </c>
      <c r="LLF87" s="138">
        <f t="shared" ref="LLF87" si="6844">LLE87+LLF86</f>
        <v>340000</v>
      </c>
      <c r="LLG87" s="138">
        <f t="shared" ref="LLG87" si="6845">LLF87+LLG86</f>
        <v>380000</v>
      </c>
      <c r="LLH87" s="129">
        <f t="shared" ref="LLH87" si="6846">LKU87</f>
        <v>10000</v>
      </c>
      <c r="LLI87" s="184" t="s">
        <v>3</v>
      </c>
      <c r="LLJ87" s="185" t="s">
        <v>84</v>
      </c>
      <c r="LLK87" s="146">
        <f>LLL87</f>
        <v>10000</v>
      </c>
      <c r="LLL87" s="137">
        <v>10000</v>
      </c>
      <c r="LLM87" s="138">
        <f t="shared" ref="LLM87:LLN87" si="6847">LLL87+LLM86</f>
        <v>40000</v>
      </c>
      <c r="LLN87" s="138">
        <f t="shared" si="6847"/>
        <v>70000</v>
      </c>
      <c r="LLO87" s="138">
        <f t="shared" ref="LLO87" si="6848">LLN87+LLO86</f>
        <v>100000</v>
      </c>
      <c r="LLP87" s="138">
        <f t="shared" ref="LLP87" si="6849">LLO87+LLP86</f>
        <v>130000</v>
      </c>
      <c r="LLQ87" s="138">
        <f t="shared" ref="LLQ87" si="6850">LLP87+LLQ86</f>
        <v>170000</v>
      </c>
      <c r="LLR87" s="138">
        <f t="shared" ref="LLR87" si="6851">LLQ87+LLR86</f>
        <v>210000</v>
      </c>
      <c r="LLS87" s="138">
        <f t="shared" ref="LLS87" si="6852">LLR87+LLS86</f>
        <v>240000</v>
      </c>
      <c r="LLT87" s="138">
        <f t="shared" ref="LLT87" si="6853">LLS87+LLT86</f>
        <v>280000</v>
      </c>
      <c r="LLU87" s="138">
        <f t="shared" ref="LLU87" si="6854">LLT87+LLU86</f>
        <v>310000</v>
      </c>
      <c r="LLV87" s="138">
        <f t="shared" ref="LLV87" si="6855">LLU87+LLV86</f>
        <v>340000</v>
      </c>
      <c r="LLW87" s="138">
        <f t="shared" ref="LLW87" si="6856">LLV87+LLW86</f>
        <v>380000</v>
      </c>
      <c r="LLX87" s="129">
        <f t="shared" ref="LLX87" si="6857">LLK87</f>
        <v>10000</v>
      </c>
      <c r="LLY87" s="184" t="s">
        <v>3</v>
      </c>
      <c r="LLZ87" s="185" t="s">
        <v>84</v>
      </c>
      <c r="LMA87" s="146">
        <f>LMB87</f>
        <v>10000</v>
      </c>
      <c r="LMB87" s="137">
        <v>10000</v>
      </c>
      <c r="LMC87" s="138">
        <f t="shared" ref="LMC87:LMD87" si="6858">LMB87+LMC86</f>
        <v>40000</v>
      </c>
      <c r="LMD87" s="138">
        <f t="shared" si="6858"/>
        <v>70000</v>
      </c>
      <c r="LME87" s="138">
        <f t="shared" ref="LME87" si="6859">LMD87+LME86</f>
        <v>100000</v>
      </c>
      <c r="LMF87" s="138">
        <f t="shared" ref="LMF87" si="6860">LME87+LMF86</f>
        <v>130000</v>
      </c>
      <c r="LMG87" s="138">
        <f t="shared" ref="LMG87" si="6861">LMF87+LMG86</f>
        <v>170000</v>
      </c>
      <c r="LMH87" s="138">
        <f t="shared" ref="LMH87" si="6862">LMG87+LMH86</f>
        <v>210000</v>
      </c>
      <c r="LMI87" s="138">
        <f t="shared" ref="LMI87" si="6863">LMH87+LMI86</f>
        <v>240000</v>
      </c>
      <c r="LMJ87" s="138">
        <f t="shared" ref="LMJ87" si="6864">LMI87+LMJ86</f>
        <v>280000</v>
      </c>
      <c r="LMK87" s="138">
        <f t="shared" ref="LMK87" si="6865">LMJ87+LMK86</f>
        <v>310000</v>
      </c>
      <c r="LML87" s="138">
        <f t="shared" ref="LML87" si="6866">LMK87+LML86</f>
        <v>340000</v>
      </c>
      <c r="LMM87" s="138">
        <f t="shared" ref="LMM87" si="6867">LML87+LMM86</f>
        <v>380000</v>
      </c>
      <c r="LMN87" s="129">
        <f t="shared" ref="LMN87" si="6868">LMA87</f>
        <v>10000</v>
      </c>
      <c r="LMO87" s="184" t="s">
        <v>3</v>
      </c>
      <c r="LMP87" s="185" t="s">
        <v>84</v>
      </c>
      <c r="LMQ87" s="146">
        <f>LMR87</f>
        <v>10000</v>
      </c>
      <c r="LMR87" s="137">
        <v>10000</v>
      </c>
      <c r="LMS87" s="138">
        <f t="shared" ref="LMS87:LMT87" si="6869">LMR87+LMS86</f>
        <v>40000</v>
      </c>
      <c r="LMT87" s="138">
        <f t="shared" si="6869"/>
        <v>70000</v>
      </c>
      <c r="LMU87" s="138">
        <f t="shared" ref="LMU87" si="6870">LMT87+LMU86</f>
        <v>100000</v>
      </c>
      <c r="LMV87" s="138">
        <f t="shared" ref="LMV87" si="6871">LMU87+LMV86</f>
        <v>130000</v>
      </c>
      <c r="LMW87" s="138">
        <f t="shared" ref="LMW87" si="6872">LMV87+LMW86</f>
        <v>170000</v>
      </c>
      <c r="LMX87" s="138">
        <f t="shared" ref="LMX87" si="6873">LMW87+LMX86</f>
        <v>210000</v>
      </c>
      <c r="LMY87" s="138">
        <f t="shared" ref="LMY87" si="6874">LMX87+LMY86</f>
        <v>240000</v>
      </c>
      <c r="LMZ87" s="138">
        <f t="shared" ref="LMZ87" si="6875">LMY87+LMZ86</f>
        <v>280000</v>
      </c>
      <c r="LNA87" s="138">
        <f t="shared" ref="LNA87" si="6876">LMZ87+LNA86</f>
        <v>310000</v>
      </c>
      <c r="LNB87" s="138">
        <f t="shared" ref="LNB87" si="6877">LNA87+LNB86</f>
        <v>340000</v>
      </c>
      <c r="LNC87" s="138">
        <f t="shared" ref="LNC87" si="6878">LNB87+LNC86</f>
        <v>380000</v>
      </c>
      <c r="LND87" s="129">
        <f t="shared" ref="LND87" si="6879">LMQ87</f>
        <v>10000</v>
      </c>
      <c r="LNE87" s="184" t="s">
        <v>3</v>
      </c>
      <c r="LNF87" s="185" t="s">
        <v>84</v>
      </c>
      <c r="LNG87" s="146">
        <f>LNH87</f>
        <v>10000</v>
      </c>
      <c r="LNH87" s="137">
        <v>10000</v>
      </c>
      <c r="LNI87" s="138">
        <f t="shared" ref="LNI87:LNJ87" si="6880">LNH87+LNI86</f>
        <v>40000</v>
      </c>
      <c r="LNJ87" s="138">
        <f t="shared" si="6880"/>
        <v>70000</v>
      </c>
      <c r="LNK87" s="138">
        <f t="shared" ref="LNK87" si="6881">LNJ87+LNK86</f>
        <v>100000</v>
      </c>
      <c r="LNL87" s="138">
        <f t="shared" ref="LNL87" si="6882">LNK87+LNL86</f>
        <v>130000</v>
      </c>
      <c r="LNM87" s="138">
        <f t="shared" ref="LNM87" si="6883">LNL87+LNM86</f>
        <v>170000</v>
      </c>
      <c r="LNN87" s="138">
        <f t="shared" ref="LNN87" si="6884">LNM87+LNN86</f>
        <v>210000</v>
      </c>
      <c r="LNO87" s="138">
        <f t="shared" ref="LNO87" si="6885">LNN87+LNO86</f>
        <v>240000</v>
      </c>
      <c r="LNP87" s="138">
        <f t="shared" ref="LNP87" si="6886">LNO87+LNP86</f>
        <v>280000</v>
      </c>
      <c r="LNQ87" s="138">
        <f t="shared" ref="LNQ87" si="6887">LNP87+LNQ86</f>
        <v>310000</v>
      </c>
      <c r="LNR87" s="138">
        <f t="shared" ref="LNR87" si="6888">LNQ87+LNR86</f>
        <v>340000</v>
      </c>
      <c r="LNS87" s="138">
        <f t="shared" ref="LNS87" si="6889">LNR87+LNS86</f>
        <v>380000</v>
      </c>
      <c r="LNT87" s="129">
        <f t="shared" ref="LNT87" si="6890">LNG87</f>
        <v>10000</v>
      </c>
      <c r="LNU87" s="184" t="s">
        <v>3</v>
      </c>
      <c r="LNV87" s="185" t="s">
        <v>84</v>
      </c>
      <c r="LNW87" s="146">
        <f>LNX87</f>
        <v>10000</v>
      </c>
      <c r="LNX87" s="137">
        <v>10000</v>
      </c>
      <c r="LNY87" s="138">
        <f t="shared" ref="LNY87:LNZ87" si="6891">LNX87+LNY86</f>
        <v>40000</v>
      </c>
      <c r="LNZ87" s="138">
        <f t="shared" si="6891"/>
        <v>70000</v>
      </c>
      <c r="LOA87" s="138">
        <f t="shared" ref="LOA87" si="6892">LNZ87+LOA86</f>
        <v>100000</v>
      </c>
      <c r="LOB87" s="138">
        <f t="shared" ref="LOB87" si="6893">LOA87+LOB86</f>
        <v>130000</v>
      </c>
      <c r="LOC87" s="138">
        <f t="shared" ref="LOC87" si="6894">LOB87+LOC86</f>
        <v>170000</v>
      </c>
      <c r="LOD87" s="138">
        <f t="shared" ref="LOD87" si="6895">LOC87+LOD86</f>
        <v>210000</v>
      </c>
      <c r="LOE87" s="138">
        <f t="shared" ref="LOE87" si="6896">LOD87+LOE86</f>
        <v>240000</v>
      </c>
      <c r="LOF87" s="138">
        <f t="shared" ref="LOF87" si="6897">LOE87+LOF86</f>
        <v>280000</v>
      </c>
      <c r="LOG87" s="138">
        <f t="shared" ref="LOG87" si="6898">LOF87+LOG86</f>
        <v>310000</v>
      </c>
      <c r="LOH87" s="138">
        <f t="shared" ref="LOH87" si="6899">LOG87+LOH86</f>
        <v>340000</v>
      </c>
      <c r="LOI87" s="138">
        <f t="shared" ref="LOI87" si="6900">LOH87+LOI86</f>
        <v>380000</v>
      </c>
      <c r="LOJ87" s="129">
        <f t="shared" ref="LOJ87" si="6901">LNW87</f>
        <v>10000</v>
      </c>
      <c r="LOK87" s="184" t="s">
        <v>3</v>
      </c>
      <c r="LOL87" s="185" t="s">
        <v>84</v>
      </c>
      <c r="LOM87" s="146">
        <f>LON87</f>
        <v>10000</v>
      </c>
      <c r="LON87" s="137">
        <v>10000</v>
      </c>
      <c r="LOO87" s="138">
        <f t="shared" ref="LOO87:LOP87" si="6902">LON87+LOO86</f>
        <v>40000</v>
      </c>
      <c r="LOP87" s="138">
        <f t="shared" si="6902"/>
        <v>70000</v>
      </c>
      <c r="LOQ87" s="138">
        <f t="shared" ref="LOQ87" si="6903">LOP87+LOQ86</f>
        <v>100000</v>
      </c>
      <c r="LOR87" s="138">
        <f t="shared" ref="LOR87" si="6904">LOQ87+LOR86</f>
        <v>130000</v>
      </c>
      <c r="LOS87" s="138">
        <f t="shared" ref="LOS87" si="6905">LOR87+LOS86</f>
        <v>170000</v>
      </c>
      <c r="LOT87" s="138">
        <f t="shared" ref="LOT87" si="6906">LOS87+LOT86</f>
        <v>210000</v>
      </c>
      <c r="LOU87" s="138">
        <f t="shared" ref="LOU87" si="6907">LOT87+LOU86</f>
        <v>240000</v>
      </c>
      <c r="LOV87" s="138">
        <f t="shared" ref="LOV87" si="6908">LOU87+LOV86</f>
        <v>280000</v>
      </c>
      <c r="LOW87" s="138">
        <f t="shared" ref="LOW87" si="6909">LOV87+LOW86</f>
        <v>310000</v>
      </c>
      <c r="LOX87" s="138">
        <f t="shared" ref="LOX87" si="6910">LOW87+LOX86</f>
        <v>340000</v>
      </c>
      <c r="LOY87" s="138">
        <f t="shared" ref="LOY87" si="6911">LOX87+LOY86</f>
        <v>380000</v>
      </c>
      <c r="LOZ87" s="129">
        <f t="shared" ref="LOZ87" si="6912">LOM87</f>
        <v>10000</v>
      </c>
      <c r="LPA87" s="184" t="s">
        <v>3</v>
      </c>
      <c r="LPB87" s="185" t="s">
        <v>84</v>
      </c>
      <c r="LPC87" s="146">
        <f>LPD87</f>
        <v>10000</v>
      </c>
      <c r="LPD87" s="137">
        <v>10000</v>
      </c>
      <c r="LPE87" s="138">
        <f t="shared" ref="LPE87:LPF87" si="6913">LPD87+LPE86</f>
        <v>40000</v>
      </c>
      <c r="LPF87" s="138">
        <f t="shared" si="6913"/>
        <v>70000</v>
      </c>
      <c r="LPG87" s="138">
        <f t="shared" ref="LPG87" si="6914">LPF87+LPG86</f>
        <v>100000</v>
      </c>
      <c r="LPH87" s="138">
        <f t="shared" ref="LPH87" si="6915">LPG87+LPH86</f>
        <v>130000</v>
      </c>
      <c r="LPI87" s="138">
        <f t="shared" ref="LPI87" si="6916">LPH87+LPI86</f>
        <v>170000</v>
      </c>
      <c r="LPJ87" s="138">
        <f t="shared" ref="LPJ87" si="6917">LPI87+LPJ86</f>
        <v>210000</v>
      </c>
      <c r="LPK87" s="138">
        <f t="shared" ref="LPK87" si="6918">LPJ87+LPK86</f>
        <v>240000</v>
      </c>
      <c r="LPL87" s="138">
        <f t="shared" ref="LPL87" si="6919">LPK87+LPL86</f>
        <v>280000</v>
      </c>
      <c r="LPM87" s="138">
        <f t="shared" ref="LPM87" si="6920">LPL87+LPM86</f>
        <v>310000</v>
      </c>
      <c r="LPN87" s="138">
        <f t="shared" ref="LPN87" si="6921">LPM87+LPN86</f>
        <v>340000</v>
      </c>
      <c r="LPO87" s="138">
        <f t="shared" ref="LPO87" si="6922">LPN87+LPO86</f>
        <v>380000</v>
      </c>
      <c r="LPP87" s="129">
        <f t="shared" ref="LPP87" si="6923">LPC87</f>
        <v>10000</v>
      </c>
      <c r="LPQ87" s="184" t="s">
        <v>3</v>
      </c>
      <c r="LPR87" s="185" t="s">
        <v>84</v>
      </c>
      <c r="LPS87" s="146">
        <f>LPT87</f>
        <v>10000</v>
      </c>
      <c r="LPT87" s="137">
        <v>10000</v>
      </c>
      <c r="LPU87" s="138">
        <f t="shared" ref="LPU87:LPV87" si="6924">LPT87+LPU86</f>
        <v>40000</v>
      </c>
      <c r="LPV87" s="138">
        <f t="shared" si="6924"/>
        <v>70000</v>
      </c>
      <c r="LPW87" s="138">
        <f t="shared" ref="LPW87" si="6925">LPV87+LPW86</f>
        <v>100000</v>
      </c>
      <c r="LPX87" s="138">
        <f t="shared" ref="LPX87" si="6926">LPW87+LPX86</f>
        <v>130000</v>
      </c>
      <c r="LPY87" s="138">
        <f t="shared" ref="LPY87" si="6927">LPX87+LPY86</f>
        <v>170000</v>
      </c>
      <c r="LPZ87" s="138">
        <f t="shared" ref="LPZ87" si="6928">LPY87+LPZ86</f>
        <v>210000</v>
      </c>
      <c r="LQA87" s="138">
        <f t="shared" ref="LQA87" si="6929">LPZ87+LQA86</f>
        <v>240000</v>
      </c>
      <c r="LQB87" s="138">
        <f t="shared" ref="LQB87" si="6930">LQA87+LQB86</f>
        <v>280000</v>
      </c>
      <c r="LQC87" s="138">
        <f t="shared" ref="LQC87" si="6931">LQB87+LQC86</f>
        <v>310000</v>
      </c>
      <c r="LQD87" s="138">
        <f t="shared" ref="LQD87" si="6932">LQC87+LQD86</f>
        <v>340000</v>
      </c>
      <c r="LQE87" s="138">
        <f t="shared" ref="LQE87" si="6933">LQD87+LQE86</f>
        <v>380000</v>
      </c>
      <c r="LQF87" s="129">
        <f t="shared" ref="LQF87" si="6934">LPS87</f>
        <v>10000</v>
      </c>
      <c r="LQG87" s="184" t="s">
        <v>3</v>
      </c>
      <c r="LQH87" s="185" t="s">
        <v>84</v>
      </c>
      <c r="LQI87" s="146">
        <f>LQJ87</f>
        <v>10000</v>
      </c>
      <c r="LQJ87" s="137">
        <v>10000</v>
      </c>
      <c r="LQK87" s="138">
        <f t="shared" ref="LQK87:LQL87" si="6935">LQJ87+LQK86</f>
        <v>40000</v>
      </c>
      <c r="LQL87" s="138">
        <f t="shared" si="6935"/>
        <v>70000</v>
      </c>
      <c r="LQM87" s="138">
        <f t="shared" ref="LQM87" si="6936">LQL87+LQM86</f>
        <v>100000</v>
      </c>
      <c r="LQN87" s="138">
        <f t="shared" ref="LQN87" si="6937">LQM87+LQN86</f>
        <v>130000</v>
      </c>
      <c r="LQO87" s="138">
        <f t="shared" ref="LQO87" si="6938">LQN87+LQO86</f>
        <v>170000</v>
      </c>
      <c r="LQP87" s="138">
        <f t="shared" ref="LQP87" si="6939">LQO87+LQP86</f>
        <v>210000</v>
      </c>
      <c r="LQQ87" s="138">
        <f t="shared" ref="LQQ87" si="6940">LQP87+LQQ86</f>
        <v>240000</v>
      </c>
      <c r="LQR87" s="138">
        <f t="shared" ref="LQR87" si="6941">LQQ87+LQR86</f>
        <v>280000</v>
      </c>
      <c r="LQS87" s="138">
        <f t="shared" ref="LQS87" si="6942">LQR87+LQS86</f>
        <v>310000</v>
      </c>
      <c r="LQT87" s="138">
        <f t="shared" ref="LQT87" si="6943">LQS87+LQT86</f>
        <v>340000</v>
      </c>
      <c r="LQU87" s="138">
        <f t="shared" ref="LQU87" si="6944">LQT87+LQU86</f>
        <v>380000</v>
      </c>
      <c r="LQV87" s="129">
        <f t="shared" ref="LQV87" si="6945">LQI87</f>
        <v>10000</v>
      </c>
      <c r="LQW87" s="184" t="s">
        <v>3</v>
      </c>
      <c r="LQX87" s="185" t="s">
        <v>84</v>
      </c>
      <c r="LQY87" s="146">
        <f>LQZ87</f>
        <v>10000</v>
      </c>
      <c r="LQZ87" s="137">
        <v>10000</v>
      </c>
      <c r="LRA87" s="138">
        <f t="shared" ref="LRA87:LRB87" si="6946">LQZ87+LRA86</f>
        <v>40000</v>
      </c>
      <c r="LRB87" s="138">
        <f t="shared" si="6946"/>
        <v>70000</v>
      </c>
      <c r="LRC87" s="138">
        <f t="shared" ref="LRC87" si="6947">LRB87+LRC86</f>
        <v>100000</v>
      </c>
      <c r="LRD87" s="138">
        <f t="shared" ref="LRD87" si="6948">LRC87+LRD86</f>
        <v>130000</v>
      </c>
      <c r="LRE87" s="138">
        <f t="shared" ref="LRE87" si="6949">LRD87+LRE86</f>
        <v>170000</v>
      </c>
      <c r="LRF87" s="138">
        <f t="shared" ref="LRF87" si="6950">LRE87+LRF86</f>
        <v>210000</v>
      </c>
      <c r="LRG87" s="138">
        <f t="shared" ref="LRG87" si="6951">LRF87+LRG86</f>
        <v>240000</v>
      </c>
      <c r="LRH87" s="138">
        <f t="shared" ref="LRH87" si="6952">LRG87+LRH86</f>
        <v>280000</v>
      </c>
      <c r="LRI87" s="138">
        <f t="shared" ref="LRI87" si="6953">LRH87+LRI86</f>
        <v>310000</v>
      </c>
      <c r="LRJ87" s="138">
        <f t="shared" ref="LRJ87" si="6954">LRI87+LRJ86</f>
        <v>340000</v>
      </c>
      <c r="LRK87" s="138">
        <f t="shared" ref="LRK87" si="6955">LRJ87+LRK86</f>
        <v>380000</v>
      </c>
      <c r="LRL87" s="129">
        <f t="shared" ref="LRL87" si="6956">LQY87</f>
        <v>10000</v>
      </c>
      <c r="LRM87" s="184" t="s">
        <v>3</v>
      </c>
      <c r="LRN87" s="185" t="s">
        <v>84</v>
      </c>
      <c r="LRO87" s="146">
        <f>LRP87</f>
        <v>10000</v>
      </c>
      <c r="LRP87" s="137">
        <v>10000</v>
      </c>
      <c r="LRQ87" s="138">
        <f t="shared" ref="LRQ87:LRR87" si="6957">LRP87+LRQ86</f>
        <v>40000</v>
      </c>
      <c r="LRR87" s="138">
        <f t="shared" si="6957"/>
        <v>70000</v>
      </c>
      <c r="LRS87" s="138">
        <f t="shared" ref="LRS87" si="6958">LRR87+LRS86</f>
        <v>100000</v>
      </c>
      <c r="LRT87" s="138">
        <f t="shared" ref="LRT87" si="6959">LRS87+LRT86</f>
        <v>130000</v>
      </c>
      <c r="LRU87" s="138">
        <f t="shared" ref="LRU87" si="6960">LRT87+LRU86</f>
        <v>170000</v>
      </c>
      <c r="LRV87" s="138">
        <f t="shared" ref="LRV87" si="6961">LRU87+LRV86</f>
        <v>210000</v>
      </c>
      <c r="LRW87" s="138">
        <f t="shared" ref="LRW87" si="6962">LRV87+LRW86</f>
        <v>240000</v>
      </c>
      <c r="LRX87" s="138">
        <f t="shared" ref="LRX87" si="6963">LRW87+LRX86</f>
        <v>280000</v>
      </c>
      <c r="LRY87" s="138">
        <f t="shared" ref="LRY87" si="6964">LRX87+LRY86</f>
        <v>310000</v>
      </c>
      <c r="LRZ87" s="138">
        <f t="shared" ref="LRZ87" si="6965">LRY87+LRZ86</f>
        <v>340000</v>
      </c>
      <c r="LSA87" s="138">
        <f t="shared" ref="LSA87" si="6966">LRZ87+LSA86</f>
        <v>380000</v>
      </c>
      <c r="LSB87" s="129">
        <f t="shared" ref="LSB87" si="6967">LRO87</f>
        <v>10000</v>
      </c>
      <c r="LSC87" s="184" t="s">
        <v>3</v>
      </c>
      <c r="LSD87" s="185" t="s">
        <v>84</v>
      </c>
      <c r="LSE87" s="146">
        <f>LSF87</f>
        <v>10000</v>
      </c>
      <c r="LSF87" s="137">
        <v>10000</v>
      </c>
      <c r="LSG87" s="138">
        <f t="shared" ref="LSG87:LSH87" si="6968">LSF87+LSG86</f>
        <v>40000</v>
      </c>
      <c r="LSH87" s="138">
        <f t="shared" si="6968"/>
        <v>70000</v>
      </c>
      <c r="LSI87" s="138">
        <f t="shared" ref="LSI87" si="6969">LSH87+LSI86</f>
        <v>100000</v>
      </c>
      <c r="LSJ87" s="138">
        <f t="shared" ref="LSJ87" si="6970">LSI87+LSJ86</f>
        <v>130000</v>
      </c>
      <c r="LSK87" s="138">
        <f t="shared" ref="LSK87" si="6971">LSJ87+LSK86</f>
        <v>170000</v>
      </c>
      <c r="LSL87" s="138">
        <f t="shared" ref="LSL87" si="6972">LSK87+LSL86</f>
        <v>210000</v>
      </c>
      <c r="LSM87" s="138">
        <f t="shared" ref="LSM87" si="6973">LSL87+LSM86</f>
        <v>240000</v>
      </c>
      <c r="LSN87" s="138">
        <f t="shared" ref="LSN87" si="6974">LSM87+LSN86</f>
        <v>280000</v>
      </c>
      <c r="LSO87" s="138">
        <f t="shared" ref="LSO87" si="6975">LSN87+LSO86</f>
        <v>310000</v>
      </c>
      <c r="LSP87" s="138">
        <f t="shared" ref="LSP87" si="6976">LSO87+LSP86</f>
        <v>340000</v>
      </c>
      <c r="LSQ87" s="138">
        <f t="shared" ref="LSQ87" si="6977">LSP87+LSQ86</f>
        <v>380000</v>
      </c>
      <c r="LSR87" s="129">
        <f t="shared" ref="LSR87" si="6978">LSE87</f>
        <v>10000</v>
      </c>
      <c r="LSS87" s="184" t="s">
        <v>3</v>
      </c>
      <c r="LST87" s="185" t="s">
        <v>84</v>
      </c>
      <c r="LSU87" s="146">
        <f>LSV87</f>
        <v>10000</v>
      </c>
      <c r="LSV87" s="137">
        <v>10000</v>
      </c>
      <c r="LSW87" s="138">
        <f t="shared" ref="LSW87:LSX87" si="6979">LSV87+LSW86</f>
        <v>40000</v>
      </c>
      <c r="LSX87" s="138">
        <f t="shared" si="6979"/>
        <v>70000</v>
      </c>
      <c r="LSY87" s="138">
        <f t="shared" ref="LSY87" si="6980">LSX87+LSY86</f>
        <v>100000</v>
      </c>
      <c r="LSZ87" s="138">
        <f t="shared" ref="LSZ87" si="6981">LSY87+LSZ86</f>
        <v>130000</v>
      </c>
      <c r="LTA87" s="138">
        <f t="shared" ref="LTA87" si="6982">LSZ87+LTA86</f>
        <v>170000</v>
      </c>
      <c r="LTB87" s="138">
        <f t="shared" ref="LTB87" si="6983">LTA87+LTB86</f>
        <v>210000</v>
      </c>
      <c r="LTC87" s="138">
        <f t="shared" ref="LTC87" si="6984">LTB87+LTC86</f>
        <v>240000</v>
      </c>
      <c r="LTD87" s="138">
        <f t="shared" ref="LTD87" si="6985">LTC87+LTD86</f>
        <v>280000</v>
      </c>
      <c r="LTE87" s="138">
        <f t="shared" ref="LTE87" si="6986">LTD87+LTE86</f>
        <v>310000</v>
      </c>
      <c r="LTF87" s="138">
        <f t="shared" ref="LTF87" si="6987">LTE87+LTF86</f>
        <v>340000</v>
      </c>
      <c r="LTG87" s="138">
        <f t="shared" ref="LTG87" si="6988">LTF87+LTG86</f>
        <v>380000</v>
      </c>
      <c r="LTH87" s="129">
        <f t="shared" ref="LTH87" si="6989">LSU87</f>
        <v>10000</v>
      </c>
      <c r="LTI87" s="184" t="s">
        <v>3</v>
      </c>
      <c r="LTJ87" s="185" t="s">
        <v>84</v>
      </c>
      <c r="LTK87" s="146">
        <f>LTL87</f>
        <v>10000</v>
      </c>
      <c r="LTL87" s="137">
        <v>10000</v>
      </c>
      <c r="LTM87" s="138">
        <f t="shared" ref="LTM87:LTN87" si="6990">LTL87+LTM86</f>
        <v>40000</v>
      </c>
      <c r="LTN87" s="138">
        <f t="shared" si="6990"/>
        <v>70000</v>
      </c>
      <c r="LTO87" s="138">
        <f t="shared" ref="LTO87" si="6991">LTN87+LTO86</f>
        <v>100000</v>
      </c>
      <c r="LTP87" s="138">
        <f t="shared" ref="LTP87" si="6992">LTO87+LTP86</f>
        <v>130000</v>
      </c>
      <c r="LTQ87" s="138">
        <f t="shared" ref="LTQ87" si="6993">LTP87+LTQ86</f>
        <v>170000</v>
      </c>
      <c r="LTR87" s="138">
        <f t="shared" ref="LTR87" si="6994">LTQ87+LTR86</f>
        <v>210000</v>
      </c>
      <c r="LTS87" s="138">
        <f t="shared" ref="LTS87" si="6995">LTR87+LTS86</f>
        <v>240000</v>
      </c>
      <c r="LTT87" s="138">
        <f t="shared" ref="LTT87" si="6996">LTS87+LTT86</f>
        <v>280000</v>
      </c>
      <c r="LTU87" s="138">
        <f t="shared" ref="LTU87" si="6997">LTT87+LTU86</f>
        <v>310000</v>
      </c>
      <c r="LTV87" s="138">
        <f t="shared" ref="LTV87" si="6998">LTU87+LTV86</f>
        <v>340000</v>
      </c>
      <c r="LTW87" s="138">
        <f t="shared" ref="LTW87" si="6999">LTV87+LTW86</f>
        <v>380000</v>
      </c>
      <c r="LTX87" s="129">
        <f t="shared" ref="LTX87" si="7000">LTK87</f>
        <v>10000</v>
      </c>
      <c r="LTY87" s="184" t="s">
        <v>3</v>
      </c>
      <c r="LTZ87" s="185" t="s">
        <v>84</v>
      </c>
      <c r="LUA87" s="146">
        <f>LUB87</f>
        <v>10000</v>
      </c>
      <c r="LUB87" s="137">
        <v>10000</v>
      </c>
      <c r="LUC87" s="138">
        <f t="shared" ref="LUC87:LUD87" si="7001">LUB87+LUC86</f>
        <v>40000</v>
      </c>
      <c r="LUD87" s="138">
        <f t="shared" si="7001"/>
        <v>70000</v>
      </c>
      <c r="LUE87" s="138">
        <f t="shared" ref="LUE87" si="7002">LUD87+LUE86</f>
        <v>100000</v>
      </c>
      <c r="LUF87" s="138">
        <f t="shared" ref="LUF87" si="7003">LUE87+LUF86</f>
        <v>130000</v>
      </c>
      <c r="LUG87" s="138">
        <f t="shared" ref="LUG87" si="7004">LUF87+LUG86</f>
        <v>170000</v>
      </c>
      <c r="LUH87" s="138">
        <f t="shared" ref="LUH87" si="7005">LUG87+LUH86</f>
        <v>210000</v>
      </c>
      <c r="LUI87" s="138">
        <f t="shared" ref="LUI87" si="7006">LUH87+LUI86</f>
        <v>240000</v>
      </c>
      <c r="LUJ87" s="138">
        <f t="shared" ref="LUJ87" si="7007">LUI87+LUJ86</f>
        <v>280000</v>
      </c>
      <c r="LUK87" s="138">
        <f t="shared" ref="LUK87" si="7008">LUJ87+LUK86</f>
        <v>310000</v>
      </c>
      <c r="LUL87" s="138">
        <f t="shared" ref="LUL87" si="7009">LUK87+LUL86</f>
        <v>340000</v>
      </c>
      <c r="LUM87" s="138">
        <f t="shared" ref="LUM87" si="7010">LUL87+LUM86</f>
        <v>380000</v>
      </c>
      <c r="LUN87" s="129">
        <f t="shared" ref="LUN87" si="7011">LUA87</f>
        <v>10000</v>
      </c>
      <c r="LUO87" s="184" t="s">
        <v>3</v>
      </c>
      <c r="LUP87" s="185" t="s">
        <v>84</v>
      </c>
      <c r="LUQ87" s="146">
        <f>LUR87</f>
        <v>10000</v>
      </c>
      <c r="LUR87" s="137">
        <v>10000</v>
      </c>
      <c r="LUS87" s="138">
        <f t="shared" ref="LUS87:LUT87" si="7012">LUR87+LUS86</f>
        <v>40000</v>
      </c>
      <c r="LUT87" s="138">
        <f t="shared" si="7012"/>
        <v>70000</v>
      </c>
      <c r="LUU87" s="138">
        <f t="shared" ref="LUU87" si="7013">LUT87+LUU86</f>
        <v>100000</v>
      </c>
      <c r="LUV87" s="138">
        <f t="shared" ref="LUV87" si="7014">LUU87+LUV86</f>
        <v>130000</v>
      </c>
      <c r="LUW87" s="138">
        <f t="shared" ref="LUW87" si="7015">LUV87+LUW86</f>
        <v>170000</v>
      </c>
      <c r="LUX87" s="138">
        <f t="shared" ref="LUX87" si="7016">LUW87+LUX86</f>
        <v>210000</v>
      </c>
      <c r="LUY87" s="138">
        <f t="shared" ref="LUY87" si="7017">LUX87+LUY86</f>
        <v>240000</v>
      </c>
      <c r="LUZ87" s="138">
        <f t="shared" ref="LUZ87" si="7018">LUY87+LUZ86</f>
        <v>280000</v>
      </c>
      <c r="LVA87" s="138">
        <f t="shared" ref="LVA87" si="7019">LUZ87+LVA86</f>
        <v>310000</v>
      </c>
      <c r="LVB87" s="138">
        <f t="shared" ref="LVB87" si="7020">LVA87+LVB86</f>
        <v>340000</v>
      </c>
      <c r="LVC87" s="138">
        <f t="shared" ref="LVC87" si="7021">LVB87+LVC86</f>
        <v>380000</v>
      </c>
      <c r="LVD87" s="129">
        <f t="shared" ref="LVD87" si="7022">LUQ87</f>
        <v>10000</v>
      </c>
      <c r="LVE87" s="184" t="s">
        <v>3</v>
      </c>
      <c r="LVF87" s="185" t="s">
        <v>84</v>
      </c>
      <c r="LVG87" s="146">
        <f>LVH87</f>
        <v>10000</v>
      </c>
      <c r="LVH87" s="137">
        <v>10000</v>
      </c>
      <c r="LVI87" s="138">
        <f t="shared" ref="LVI87:LVJ87" si="7023">LVH87+LVI86</f>
        <v>40000</v>
      </c>
      <c r="LVJ87" s="138">
        <f t="shared" si="7023"/>
        <v>70000</v>
      </c>
      <c r="LVK87" s="138">
        <f t="shared" ref="LVK87" si="7024">LVJ87+LVK86</f>
        <v>100000</v>
      </c>
      <c r="LVL87" s="138">
        <f t="shared" ref="LVL87" si="7025">LVK87+LVL86</f>
        <v>130000</v>
      </c>
      <c r="LVM87" s="138">
        <f t="shared" ref="LVM87" si="7026">LVL87+LVM86</f>
        <v>170000</v>
      </c>
      <c r="LVN87" s="138">
        <f t="shared" ref="LVN87" si="7027">LVM87+LVN86</f>
        <v>210000</v>
      </c>
      <c r="LVO87" s="138">
        <f t="shared" ref="LVO87" si="7028">LVN87+LVO86</f>
        <v>240000</v>
      </c>
      <c r="LVP87" s="138">
        <f t="shared" ref="LVP87" si="7029">LVO87+LVP86</f>
        <v>280000</v>
      </c>
      <c r="LVQ87" s="138">
        <f t="shared" ref="LVQ87" si="7030">LVP87+LVQ86</f>
        <v>310000</v>
      </c>
      <c r="LVR87" s="138">
        <f t="shared" ref="LVR87" si="7031">LVQ87+LVR86</f>
        <v>340000</v>
      </c>
      <c r="LVS87" s="138">
        <f t="shared" ref="LVS87" si="7032">LVR87+LVS86</f>
        <v>380000</v>
      </c>
      <c r="LVT87" s="129">
        <f t="shared" ref="LVT87" si="7033">LVG87</f>
        <v>10000</v>
      </c>
      <c r="LVU87" s="184" t="s">
        <v>3</v>
      </c>
      <c r="LVV87" s="185" t="s">
        <v>84</v>
      </c>
      <c r="LVW87" s="146">
        <f>LVX87</f>
        <v>10000</v>
      </c>
      <c r="LVX87" s="137">
        <v>10000</v>
      </c>
      <c r="LVY87" s="138">
        <f t="shared" ref="LVY87:LVZ87" si="7034">LVX87+LVY86</f>
        <v>40000</v>
      </c>
      <c r="LVZ87" s="138">
        <f t="shared" si="7034"/>
        <v>70000</v>
      </c>
      <c r="LWA87" s="138">
        <f t="shared" ref="LWA87" si="7035">LVZ87+LWA86</f>
        <v>100000</v>
      </c>
      <c r="LWB87" s="138">
        <f t="shared" ref="LWB87" si="7036">LWA87+LWB86</f>
        <v>130000</v>
      </c>
      <c r="LWC87" s="138">
        <f t="shared" ref="LWC87" si="7037">LWB87+LWC86</f>
        <v>170000</v>
      </c>
      <c r="LWD87" s="138">
        <f t="shared" ref="LWD87" si="7038">LWC87+LWD86</f>
        <v>210000</v>
      </c>
      <c r="LWE87" s="138">
        <f t="shared" ref="LWE87" si="7039">LWD87+LWE86</f>
        <v>240000</v>
      </c>
      <c r="LWF87" s="138">
        <f t="shared" ref="LWF87" si="7040">LWE87+LWF86</f>
        <v>280000</v>
      </c>
      <c r="LWG87" s="138">
        <f t="shared" ref="LWG87" si="7041">LWF87+LWG86</f>
        <v>310000</v>
      </c>
      <c r="LWH87" s="138">
        <f t="shared" ref="LWH87" si="7042">LWG87+LWH86</f>
        <v>340000</v>
      </c>
      <c r="LWI87" s="138">
        <f t="shared" ref="LWI87" si="7043">LWH87+LWI86</f>
        <v>380000</v>
      </c>
      <c r="LWJ87" s="129">
        <f t="shared" ref="LWJ87" si="7044">LVW87</f>
        <v>10000</v>
      </c>
      <c r="LWK87" s="184" t="s">
        <v>3</v>
      </c>
      <c r="LWL87" s="185" t="s">
        <v>84</v>
      </c>
      <c r="LWM87" s="146">
        <f>LWN87</f>
        <v>10000</v>
      </c>
      <c r="LWN87" s="137">
        <v>10000</v>
      </c>
      <c r="LWO87" s="138">
        <f t="shared" ref="LWO87:LWP87" si="7045">LWN87+LWO86</f>
        <v>40000</v>
      </c>
      <c r="LWP87" s="138">
        <f t="shared" si="7045"/>
        <v>70000</v>
      </c>
      <c r="LWQ87" s="138">
        <f t="shared" ref="LWQ87" si="7046">LWP87+LWQ86</f>
        <v>100000</v>
      </c>
      <c r="LWR87" s="138">
        <f t="shared" ref="LWR87" si="7047">LWQ87+LWR86</f>
        <v>130000</v>
      </c>
      <c r="LWS87" s="138">
        <f t="shared" ref="LWS87" si="7048">LWR87+LWS86</f>
        <v>170000</v>
      </c>
      <c r="LWT87" s="138">
        <f t="shared" ref="LWT87" si="7049">LWS87+LWT86</f>
        <v>210000</v>
      </c>
      <c r="LWU87" s="138">
        <f t="shared" ref="LWU87" si="7050">LWT87+LWU86</f>
        <v>240000</v>
      </c>
      <c r="LWV87" s="138">
        <f t="shared" ref="LWV87" si="7051">LWU87+LWV86</f>
        <v>280000</v>
      </c>
      <c r="LWW87" s="138">
        <f t="shared" ref="LWW87" si="7052">LWV87+LWW86</f>
        <v>310000</v>
      </c>
      <c r="LWX87" s="138">
        <f t="shared" ref="LWX87" si="7053">LWW87+LWX86</f>
        <v>340000</v>
      </c>
      <c r="LWY87" s="138">
        <f t="shared" ref="LWY87" si="7054">LWX87+LWY86</f>
        <v>380000</v>
      </c>
      <c r="LWZ87" s="129">
        <f t="shared" ref="LWZ87" si="7055">LWM87</f>
        <v>10000</v>
      </c>
      <c r="LXA87" s="184" t="s">
        <v>3</v>
      </c>
      <c r="LXB87" s="185" t="s">
        <v>84</v>
      </c>
      <c r="LXC87" s="146">
        <f>LXD87</f>
        <v>10000</v>
      </c>
      <c r="LXD87" s="137">
        <v>10000</v>
      </c>
      <c r="LXE87" s="138">
        <f t="shared" ref="LXE87:LXF87" si="7056">LXD87+LXE86</f>
        <v>40000</v>
      </c>
      <c r="LXF87" s="138">
        <f t="shared" si="7056"/>
        <v>70000</v>
      </c>
      <c r="LXG87" s="138">
        <f t="shared" ref="LXG87" si="7057">LXF87+LXG86</f>
        <v>100000</v>
      </c>
      <c r="LXH87" s="138">
        <f t="shared" ref="LXH87" si="7058">LXG87+LXH86</f>
        <v>130000</v>
      </c>
      <c r="LXI87" s="138">
        <f t="shared" ref="LXI87" si="7059">LXH87+LXI86</f>
        <v>170000</v>
      </c>
      <c r="LXJ87" s="138">
        <f t="shared" ref="LXJ87" si="7060">LXI87+LXJ86</f>
        <v>210000</v>
      </c>
      <c r="LXK87" s="138">
        <f t="shared" ref="LXK87" si="7061">LXJ87+LXK86</f>
        <v>240000</v>
      </c>
      <c r="LXL87" s="138">
        <f t="shared" ref="LXL87" si="7062">LXK87+LXL86</f>
        <v>280000</v>
      </c>
      <c r="LXM87" s="138">
        <f t="shared" ref="LXM87" si="7063">LXL87+LXM86</f>
        <v>310000</v>
      </c>
      <c r="LXN87" s="138">
        <f t="shared" ref="LXN87" si="7064">LXM87+LXN86</f>
        <v>340000</v>
      </c>
      <c r="LXO87" s="138">
        <f t="shared" ref="LXO87" si="7065">LXN87+LXO86</f>
        <v>380000</v>
      </c>
      <c r="LXP87" s="129">
        <f t="shared" ref="LXP87" si="7066">LXC87</f>
        <v>10000</v>
      </c>
      <c r="LXQ87" s="184" t="s">
        <v>3</v>
      </c>
      <c r="LXR87" s="185" t="s">
        <v>84</v>
      </c>
      <c r="LXS87" s="146">
        <f>LXT87</f>
        <v>10000</v>
      </c>
      <c r="LXT87" s="137">
        <v>10000</v>
      </c>
      <c r="LXU87" s="138">
        <f t="shared" ref="LXU87:LXV87" si="7067">LXT87+LXU86</f>
        <v>40000</v>
      </c>
      <c r="LXV87" s="138">
        <f t="shared" si="7067"/>
        <v>70000</v>
      </c>
      <c r="LXW87" s="138">
        <f t="shared" ref="LXW87" si="7068">LXV87+LXW86</f>
        <v>100000</v>
      </c>
      <c r="LXX87" s="138">
        <f t="shared" ref="LXX87" si="7069">LXW87+LXX86</f>
        <v>130000</v>
      </c>
      <c r="LXY87" s="138">
        <f t="shared" ref="LXY87" si="7070">LXX87+LXY86</f>
        <v>170000</v>
      </c>
      <c r="LXZ87" s="138">
        <f t="shared" ref="LXZ87" si="7071">LXY87+LXZ86</f>
        <v>210000</v>
      </c>
      <c r="LYA87" s="138">
        <f t="shared" ref="LYA87" si="7072">LXZ87+LYA86</f>
        <v>240000</v>
      </c>
      <c r="LYB87" s="138">
        <f t="shared" ref="LYB87" si="7073">LYA87+LYB86</f>
        <v>280000</v>
      </c>
      <c r="LYC87" s="138">
        <f t="shared" ref="LYC87" si="7074">LYB87+LYC86</f>
        <v>310000</v>
      </c>
      <c r="LYD87" s="138">
        <f t="shared" ref="LYD87" si="7075">LYC87+LYD86</f>
        <v>340000</v>
      </c>
      <c r="LYE87" s="138">
        <f t="shared" ref="LYE87" si="7076">LYD87+LYE86</f>
        <v>380000</v>
      </c>
      <c r="LYF87" s="129">
        <f t="shared" ref="LYF87" si="7077">LXS87</f>
        <v>10000</v>
      </c>
      <c r="LYG87" s="184" t="s">
        <v>3</v>
      </c>
      <c r="LYH87" s="185" t="s">
        <v>84</v>
      </c>
      <c r="LYI87" s="146">
        <f>LYJ87</f>
        <v>10000</v>
      </c>
      <c r="LYJ87" s="137">
        <v>10000</v>
      </c>
      <c r="LYK87" s="138">
        <f t="shared" ref="LYK87:LYL87" si="7078">LYJ87+LYK86</f>
        <v>40000</v>
      </c>
      <c r="LYL87" s="138">
        <f t="shared" si="7078"/>
        <v>70000</v>
      </c>
      <c r="LYM87" s="138">
        <f t="shared" ref="LYM87" si="7079">LYL87+LYM86</f>
        <v>100000</v>
      </c>
      <c r="LYN87" s="138">
        <f t="shared" ref="LYN87" si="7080">LYM87+LYN86</f>
        <v>130000</v>
      </c>
      <c r="LYO87" s="138">
        <f t="shared" ref="LYO87" si="7081">LYN87+LYO86</f>
        <v>170000</v>
      </c>
      <c r="LYP87" s="138">
        <f t="shared" ref="LYP87" si="7082">LYO87+LYP86</f>
        <v>210000</v>
      </c>
      <c r="LYQ87" s="138">
        <f t="shared" ref="LYQ87" si="7083">LYP87+LYQ86</f>
        <v>240000</v>
      </c>
      <c r="LYR87" s="138">
        <f t="shared" ref="LYR87" si="7084">LYQ87+LYR86</f>
        <v>280000</v>
      </c>
      <c r="LYS87" s="138">
        <f t="shared" ref="LYS87" si="7085">LYR87+LYS86</f>
        <v>310000</v>
      </c>
      <c r="LYT87" s="138">
        <f t="shared" ref="LYT87" si="7086">LYS87+LYT86</f>
        <v>340000</v>
      </c>
      <c r="LYU87" s="138">
        <f t="shared" ref="LYU87" si="7087">LYT87+LYU86</f>
        <v>380000</v>
      </c>
      <c r="LYV87" s="129">
        <f t="shared" ref="LYV87" si="7088">LYI87</f>
        <v>10000</v>
      </c>
      <c r="LYW87" s="184" t="s">
        <v>3</v>
      </c>
      <c r="LYX87" s="185" t="s">
        <v>84</v>
      </c>
      <c r="LYY87" s="146">
        <f>LYZ87</f>
        <v>10000</v>
      </c>
      <c r="LYZ87" s="137">
        <v>10000</v>
      </c>
      <c r="LZA87" s="138">
        <f t="shared" ref="LZA87:LZB87" si="7089">LYZ87+LZA86</f>
        <v>40000</v>
      </c>
      <c r="LZB87" s="138">
        <f t="shared" si="7089"/>
        <v>70000</v>
      </c>
      <c r="LZC87" s="138">
        <f t="shared" ref="LZC87" si="7090">LZB87+LZC86</f>
        <v>100000</v>
      </c>
      <c r="LZD87" s="138">
        <f t="shared" ref="LZD87" si="7091">LZC87+LZD86</f>
        <v>130000</v>
      </c>
      <c r="LZE87" s="138">
        <f t="shared" ref="LZE87" si="7092">LZD87+LZE86</f>
        <v>170000</v>
      </c>
      <c r="LZF87" s="138">
        <f t="shared" ref="LZF87" si="7093">LZE87+LZF86</f>
        <v>210000</v>
      </c>
      <c r="LZG87" s="138">
        <f t="shared" ref="LZG87" si="7094">LZF87+LZG86</f>
        <v>240000</v>
      </c>
      <c r="LZH87" s="138">
        <f t="shared" ref="LZH87" si="7095">LZG87+LZH86</f>
        <v>280000</v>
      </c>
      <c r="LZI87" s="138">
        <f t="shared" ref="LZI87" si="7096">LZH87+LZI86</f>
        <v>310000</v>
      </c>
      <c r="LZJ87" s="138">
        <f t="shared" ref="LZJ87" si="7097">LZI87+LZJ86</f>
        <v>340000</v>
      </c>
      <c r="LZK87" s="138">
        <f t="shared" ref="LZK87" si="7098">LZJ87+LZK86</f>
        <v>380000</v>
      </c>
      <c r="LZL87" s="129">
        <f t="shared" ref="LZL87" si="7099">LYY87</f>
        <v>10000</v>
      </c>
      <c r="LZM87" s="184" t="s">
        <v>3</v>
      </c>
      <c r="LZN87" s="185" t="s">
        <v>84</v>
      </c>
      <c r="LZO87" s="146">
        <f>LZP87</f>
        <v>10000</v>
      </c>
      <c r="LZP87" s="137">
        <v>10000</v>
      </c>
      <c r="LZQ87" s="138">
        <f t="shared" ref="LZQ87:LZR87" si="7100">LZP87+LZQ86</f>
        <v>40000</v>
      </c>
      <c r="LZR87" s="138">
        <f t="shared" si="7100"/>
        <v>70000</v>
      </c>
      <c r="LZS87" s="138">
        <f t="shared" ref="LZS87" si="7101">LZR87+LZS86</f>
        <v>100000</v>
      </c>
      <c r="LZT87" s="138">
        <f t="shared" ref="LZT87" si="7102">LZS87+LZT86</f>
        <v>130000</v>
      </c>
      <c r="LZU87" s="138">
        <f t="shared" ref="LZU87" si="7103">LZT87+LZU86</f>
        <v>170000</v>
      </c>
      <c r="LZV87" s="138">
        <f t="shared" ref="LZV87" si="7104">LZU87+LZV86</f>
        <v>210000</v>
      </c>
      <c r="LZW87" s="138">
        <f t="shared" ref="LZW87" si="7105">LZV87+LZW86</f>
        <v>240000</v>
      </c>
      <c r="LZX87" s="138">
        <f t="shared" ref="LZX87" si="7106">LZW87+LZX86</f>
        <v>280000</v>
      </c>
      <c r="LZY87" s="138">
        <f t="shared" ref="LZY87" si="7107">LZX87+LZY86</f>
        <v>310000</v>
      </c>
      <c r="LZZ87" s="138">
        <f t="shared" ref="LZZ87" si="7108">LZY87+LZZ86</f>
        <v>340000</v>
      </c>
      <c r="MAA87" s="138">
        <f t="shared" ref="MAA87" si="7109">LZZ87+MAA86</f>
        <v>380000</v>
      </c>
      <c r="MAB87" s="129">
        <f t="shared" ref="MAB87" si="7110">LZO87</f>
        <v>10000</v>
      </c>
      <c r="MAC87" s="184" t="s">
        <v>3</v>
      </c>
      <c r="MAD87" s="185" t="s">
        <v>84</v>
      </c>
      <c r="MAE87" s="146">
        <f>MAF87</f>
        <v>10000</v>
      </c>
      <c r="MAF87" s="137">
        <v>10000</v>
      </c>
      <c r="MAG87" s="138">
        <f t="shared" ref="MAG87:MAH87" si="7111">MAF87+MAG86</f>
        <v>40000</v>
      </c>
      <c r="MAH87" s="138">
        <f t="shared" si="7111"/>
        <v>70000</v>
      </c>
      <c r="MAI87" s="138">
        <f t="shared" ref="MAI87" si="7112">MAH87+MAI86</f>
        <v>100000</v>
      </c>
      <c r="MAJ87" s="138">
        <f t="shared" ref="MAJ87" si="7113">MAI87+MAJ86</f>
        <v>130000</v>
      </c>
      <c r="MAK87" s="138">
        <f t="shared" ref="MAK87" si="7114">MAJ87+MAK86</f>
        <v>170000</v>
      </c>
      <c r="MAL87" s="138">
        <f t="shared" ref="MAL87" si="7115">MAK87+MAL86</f>
        <v>210000</v>
      </c>
      <c r="MAM87" s="138">
        <f t="shared" ref="MAM87" si="7116">MAL87+MAM86</f>
        <v>240000</v>
      </c>
      <c r="MAN87" s="138">
        <f t="shared" ref="MAN87" si="7117">MAM87+MAN86</f>
        <v>280000</v>
      </c>
      <c r="MAO87" s="138">
        <f t="shared" ref="MAO87" si="7118">MAN87+MAO86</f>
        <v>310000</v>
      </c>
      <c r="MAP87" s="138">
        <f t="shared" ref="MAP87" si="7119">MAO87+MAP86</f>
        <v>340000</v>
      </c>
      <c r="MAQ87" s="138">
        <f t="shared" ref="MAQ87" si="7120">MAP87+MAQ86</f>
        <v>380000</v>
      </c>
      <c r="MAR87" s="129">
        <f t="shared" ref="MAR87" si="7121">MAE87</f>
        <v>10000</v>
      </c>
      <c r="MAS87" s="184" t="s">
        <v>3</v>
      </c>
      <c r="MAT87" s="185" t="s">
        <v>84</v>
      </c>
      <c r="MAU87" s="146">
        <f>MAV87</f>
        <v>10000</v>
      </c>
      <c r="MAV87" s="137">
        <v>10000</v>
      </c>
      <c r="MAW87" s="138">
        <f t="shared" ref="MAW87:MAX87" si="7122">MAV87+MAW86</f>
        <v>40000</v>
      </c>
      <c r="MAX87" s="138">
        <f t="shared" si="7122"/>
        <v>70000</v>
      </c>
      <c r="MAY87" s="138">
        <f t="shared" ref="MAY87" si="7123">MAX87+MAY86</f>
        <v>100000</v>
      </c>
      <c r="MAZ87" s="138">
        <f t="shared" ref="MAZ87" si="7124">MAY87+MAZ86</f>
        <v>130000</v>
      </c>
      <c r="MBA87" s="138">
        <f t="shared" ref="MBA87" si="7125">MAZ87+MBA86</f>
        <v>170000</v>
      </c>
      <c r="MBB87" s="138">
        <f t="shared" ref="MBB87" si="7126">MBA87+MBB86</f>
        <v>210000</v>
      </c>
      <c r="MBC87" s="138">
        <f t="shared" ref="MBC87" si="7127">MBB87+MBC86</f>
        <v>240000</v>
      </c>
      <c r="MBD87" s="138">
        <f t="shared" ref="MBD87" si="7128">MBC87+MBD86</f>
        <v>280000</v>
      </c>
      <c r="MBE87" s="138">
        <f t="shared" ref="MBE87" si="7129">MBD87+MBE86</f>
        <v>310000</v>
      </c>
      <c r="MBF87" s="138">
        <f t="shared" ref="MBF87" si="7130">MBE87+MBF86</f>
        <v>340000</v>
      </c>
      <c r="MBG87" s="138">
        <f t="shared" ref="MBG87" si="7131">MBF87+MBG86</f>
        <v>380000</v>
      </c>
      <c r="MBH87" s="129">
        <f t="shared" ref="MBH87" si="7132">MAU87</f>
        <v>10000</v>
      </c>
      <c r="MBI87" s="184" t="s">
        <v>3</v>
      </c>
      <c r="MBJ87" s="185" t="s">
        <v>84</v>
      </c>
      <c r="MBK87" s="146">
        <f>MBL87</f>
        <v>10000</v>
      </c>
      <c r="MBL87" s="137">
        <v>10000</v>
      </c>
      <c r="MBM87" s="138">
        <f t="shared" ref="MBM87:MBN87" si="7133">MBL87+MBM86</f>
        <v>40000</v>
      </c>
      <c r="MBN87" s="138">
        <f t="shared" si="7133"/>
        <v>70000</v>
      </c>
      <c r="MBO87" s="138">
        <f t="shared" ref="MBO87" si="7134">MBN87+MBO86</f>
        <v>100000</v>
      </c>
      <c r="MBP87" s="138">
        <f t="shared" ref="MBP87" si="7135">MBO87+MBP86</f>
        <v>130000</v>
      </c>
      <c r="MBQ87" s="138">
        <f t="shared" ref="MBQ87" si="7136">MBP87+MBQ86</f>
        <v>170000</v>
      </c>
      <c r="MBR87" s="138">
        <f t="shared" ref="MBR87" si="7137">MBQ87+MBR86</f>
        <v>210000</v>
      </c>
      <c r="MBS87" s="138">
        <f t="shared" ref="MBS87" si="7138">MBR87+MBS86</f>
        <v>240000</v>
      </c>
      <c r="MBT87" s="138">
        <f t="shared" ref="MBT87" si="7139">MBS87+MBT86</f>
        <v>280000</v>
      </c>
      <c r="MBU87" s="138">
        <f t="shared" ref="MBU87" si="7140">MBT87+MBU86</f>
        <v>310000</v>
      </c>
      <c r="MBV87" s="138">
        <f t="shared" ref="MBV87" si="7141">MBU87+MBV86</f>
        <v>340000</v>
      </c>
      <c r="MBW87" s="138">
        <f t="shared" ref="MBW87" si="7142">MBV87+MBW86</f>
        <v>380000</v>
      </c>
      <c r="MBX87" s="129">
        <f t="shared" ref="MBX87" si="7143">MBK87</f>
        <v>10000</v>
      </c>
      <c r="MBY87" s="184" t="s">
        <v>3</v>
      </c>
      <c r="MBZ87" s="185" t="s">
        <v>84</v>
      </c>
      <c r="MCA87" s="146">
        <f>MCB87</f>
        <v>10000</v>
      </c>
      <c r="MCB87" s="137">
        <v>10000</v>
      </c>
      <c r="MCC87" s="138">
        <f t="shared" ref="MCC87:MCD87" si="7144">MCB87+MCC86</f>
        <v>40000</v>
      </c>
      <c r="MCD87" s="138">
        <f t="shared" si="7144"/>
        <v>70000</v>
      </c>
      <c r="MCE87" s="138">
        <f t="shared" ref="MCE87" si="7145">MCD87+MCE86</f>
        <v>100000</v>
      </c>
      <c r="MCF87" s="138">
        <f t="shared" ref="MCF87" si="7146">MCE87+MCF86</f>
        <v>130000</v>
      </c>
      <c r="MCG87" s="138">
        <f t="shared" ref="MCG87" si="7147">MCF87+MCG86</f>
        <v>170000</v>
      </c>
      <c r="MCH87" s="138">
        <f t="shared" ref="MCH87" si="7148">MCG87+MCH86</f>
        <v>210000</v>
      </c>
      <c r="MCI87" s="138">
        <f t="shared" ref="MCI87" si="7149">MCH87+MCI86</f>
        <v>240000</v>
      </c>
      <c r="MCJ87" s="138">
        <f t="shared" ref="MCJ87" si="7150">MCI87+MCJ86</f>
        <v>280000</v>
      </c>
      <c r="MCK87" s="138">
        <f t="shared" ref="MCK87" si="7151">MCJ87+MCK86</f>
        <v>310000</v>
      </c>
      <c r="MCL87" s="138">
        <f t="shared" ref="MCL87" si="7152">MCK87+MCL86</f>
        <v>340000</v>
      </c>
      <c r="MCM87" s="138">
        <f t="shared" ref="MCM87" si="7153">MCL87+MCM86</f>
        <v>380000</v>
      </c>
      <c r="MCN87" s="129">
        <f t="shared" ref="MCN87" si="7154">MCA87</f>
        <v>10000</v>
      </c>
      <c r="MCO87" s="184" t="s">
        <v>3</v>
      </c>
      <c r="MCP87" s="185" t="s">
        <v>84</v>
      </c>
      <c r="MCQ87" s="146">
        <f>MCR87</f>
        <v>10000</v>
      </c>
      <c r="MCR87" s="137">
        <v>10000</v>
      </c>
      <c r="MCS87" s="138">
        <f t="shared" ref="MCS87:MCT87" si="7155">MCR87+MCS86</f>
        <v>40000</v>
      </c>
      <c r="MCT87" s="138">
        <f t="shared" si="7155"/>
        <v>70000</v>
      </c>
      <c r="MCU87" s="138">
        <f t="shared" ref="MCU87" si="7156">MCT87+MCU86</f>
        <v>100000</v>
      </c>
      <c r="MCV87" s="138">
        <f t="shared" ref="MCV87" si="7157">MCU87+MCV86</f>
        <v>130000</v>
      </c>
      <c r="MCW87" s="138">
        <f t="shared" ref="MCW87" si="7158">MCV87+MCW86</f>
        <v>170000</v>
      </c>
      <c r="MCX87" s="138">
        <f t="shared" ref="MCX87" si="7159">MCW87+MCX86</f>
        <v>210000</v>
      </c>
      <c r="MCY87" s="138">
        <f t="shared" ref="MCY87" si="7160">MCX87+MCY86</f>
        <v>240000</v>
      </c>
      <c r="MCZ87" s="138">
        <f t="shared" ref="MCZ87" si="7161">MCY87+MCZ86</f>
        <v>280000</v>
      </c>
      <c r="MDA87" s="138">
        <f t="shared" ref="MDA87" si="7162">MCZ87+MDA86</f>
        <v>310000</v>
      </c>
      <c r="MDB87" s="138">
        <f t="shared" ref="MDB87" si="7163">MDA87+MDB86</f>
        <v>340000</v>
      </c>
      <c r="MDC87" s="138">
        <f t="shared" ref="MDC87" si="7164">MDB87+MDC86</f>
        <v>380000</v>
      </c>
      <c r="MDD87" s="129">
        <f t="shared" ref="MDD87" si="7165">MCQ87</f>
        <v>10000</v>
      </c>
      <c r="MDE87" s="184" t="s">
        <v>3</v>
      </c>
      <c r="MDF87" s="185" t="s">
        <v>84</v>
      </c>
      <c r="MDG87" s="146">
        <f>MDH87</f>
        <v>10000</v>
      </c>
      <c r="MDH87" s="137">
        <v>10000</v>
      </c>
      <c r="MDI87" s="138">
        <f t="shared" ref="MDI87:MDJ87" si="7166">MDH87+MDI86</f>
        <v>40000</v>
      </c>
      <c r="MDJ87" s="138">
        <f t="shared" si="7166"/>
        <v>70000</v>
      </c>
      <c r="MDK87" s="138">
        <f t="shared" ref="MDK87" si="7167">MDJ87+MDK86</f>
        <v>100000</v>
      </c>
      <c r="MDL87" s="138">
        <f t="shared" ref="MDL87" si="7168">MDK87+MDL86</f>
        <v>130000</v>
      </c>
      <c r="MDM87" s="138">
        <f t="shared" ref="MDM87" si="7169">MDL87+MDM86</f>
        <v>170000</v>
      </c>
      <c r="MDN87" s="138">
        <f t="shared" ref="MDN87" si="7170">MDM87+MDN86</f>
        <v>210000</v>
      </c>
      <c r="MDO87" s="138">
        <f t="shared" ref="MDO87" si="7171">MDN87+MDO86</f>
        <v>240000</v>
      </c>
      <c r="MDP87" s="138">
        <f t="shared" ref="MDP87" si="7172">MDO87+MDP86</f>
        <v>280000</v>
      </c>
      <c r="MDQ87" s="138">
        <f t="shared" ref="MDQ87" si="7173">MDP87+MDQ86</f>
        <v>310000</v>
      </c>
      <c r="MDR87" s="138">
        <f t="shared" ref="MDR87" si="7174">MDQ87+MDR86</f>
        <v>340000</v>
      </c>
      <c r="MDS87" s="138">
        <f t="shared" ref="MDS87" si="7175">MDR87+MDS86</f>
        <v>380000</v>
      </c>
      <c r="MDT87" s="129">
        <f t="shared" ref="MDT87" si="7176">MDG87</f>
        <v>10000</v>
      </c>
      <c r="MDU87" s="184" t="s">
        <v>3</v>
      </c>
      <c r="MDV87" s="185" t="s">
        <v>84</v>
      </c>
      <c r="MDW87" s="146">
        <f>MDX87</f>
        <v>10000</v>
      </c>
      <c r="MDX87" s="137">
        <v>10000</v>
      </c>
      <c r="MDY87" s="138">
        <f t="shared" ref="MDY87:MDZ87" si="7177">MDX87+MDY86</f>
        <v>40000</v>
      </c>
      <c r="MDZ87" s="138">
        <f t="shared" si="7177"/>
        <v>70000</v>
      </c>
      <c r="MEA87" s="138">
        <f t="shared" ref="MEA87" si="7178">MDZ87+MEA86</f>
        <v>100000</v>
      </c>
      <c r="MEB87" s="138">
        <f t="shared" ref="MEB87" si="7179">MEA87+MEB86</f>
        <v>130000</v>
      </c>
      <c r="MEC87" s="138">
        <f t="shared" ref="MEC87" si="7180">MEB87+MEC86</f>
        <v>170000</v>
      </c>
      <c r="MED87" s="138">
        <f t="shared" ref="MED87" si="7181">MEC87+MED86</f>
        <v>210000</v>
      </c>
      <c r="MEE87" s="138">
        <f t="shared" ref="MEE87" si="7182">MED87+MEE86</f>
        <v>240000</v>
      </c>
      <c r="MEF87" s="138">
        <f t="shared" ref="MEF87" si="7183">MEE87+MEF86</f>
        <v>280000</v>
      </c>
      <c r="MEG87" s="138">
        <f t="shared" ref="MEG87" si="7184">MEF87+MEG86</f>
        <v>310000</v>
      </c>
      <c r="MEH87" s="138">
        <f t="shared" ref="MEH87" si="7185">MEG87+MEH86</f>
        <v>340000</v>
      </c>
      <c r="MEI87" s="138">
        <f t="shared" ref="MEI87" si="7186">MEH87+MEI86</f>
        <v>380000</v>
      </c>
      <c r="MEJ87" s="129">
        <f t="shared" ref="MEJ87" si="7187">MDW87</f>
        <v>10000</v>
      </c>
      <c r="MEK87" s="184" t="s">
        <v>3</v>
      </c>
      <c r="MEL87" s="185" t="s">
        <v>84</v>
      </c>
      <c r="MEM87" s="146">
        <f>MEN87</f>
        <v>10000</v>
      </c>
      <c r="MEN87" s="137">
        <v>10000</v>
      </c>
      <c r="MEO87" s="138">
        <f t="shared" ref="MEO87:MEP87" si="7188">MEN87+MEO86</f>
        <v>40000</v>
      </c>
      <c r="MEP87" s="138">
        <f t="shared" si="7188"/>
        <v>70000</v>
      </c>
      <c r="MEQ87" s="138">
        <f t="shared" ref="MEQ87" si="7189">MEP87+MEQ86</f>
        <v>100000</v>
      </c>
      <c r="MER87" s="138">
        <f t="shared" ref="MER87" si="7190">MEQ87+MER86</f>
        <v>130000</v>
      </c>
      <c r="MES87" s="138">
        <f t="shared" ref="MES87" si="7191">MER87+MES86</f>
        <v>170000</v>
      </c>
      <c r="MET87" s="138">
        <f t="shared" ref="MET87" si="7192">MES87+MET86</f>
        <v>210000</v>
      </c>
      <c r="MEU87" s="138">
        <f t="shared" ref="MEU87" si="7193">MET87+MEU86</f>
        <v>240000</v>
      </c>
      <c r="MEV87" s="138">
        <f t="shared" ref="MEV87" si="7194">MEU87+MEV86</f>
        <v>280000</v>
      </c>
      <c r="MEW87" s="138">
        <f t="shared" ref="MEW87" si="7195">MEV87+MEW86</f>
        <v>310000</v>
      </c>
      <c r="MEX87" s="138">
        <f t="shared" ref="MEX87" si="7196">MEW87+MEX86</f>
        <v>340000</v>
      </c>
      <c r="MEY87" s="138">
        <f t="shared" ref="MEY87" si="7197">MEX87+MEY86</f>
        <v>380000</v>
      </c>
      <c r="MEZ87" s="129">
        <f t="shared" ref="MEZ87" si="7198">MEM87</f>
        <v>10000</v>
      </c>
      <c r="MFA87" s="184" t="s">
        <v>3</v>
      </c>
      <c r="MFB87" s="185" t="s">
        <v>84</v>
      </c>
      <c r="MFC87" s="146">
        <f>MFD87</f>
        <v>10000</v>
      </c>
      <c r="MFD87" s="137">
        <v>10000</v>
      </c>
      <c r="MFE87" s="138">
        <f t="shared" ref="MFE87:MFF87" si="7199">MFD87+MFE86</f>
        <v>40000</v>
      </c>
      <c r="MFF87" s="138">
        <f t="shared" si="7199"/>
        <v>70000</v>
      </c>
      <c r="MFG87" s="138">
        <f t="shared" ref="MFG87" si="7200">MFF87+MFG86</f>
        <v>100000</v>
      </c>
      <c r="MFH87" s="138">
        <f t="shared" ref="MFH87" si="7201">MFG87+MFH86</f>
        <v>130000</v>
      </c>
      <c r="MFI87" s="138">
        <f t="shared" ref="MFI87" si="7202">MFH87+MFI86</f>
        <v>170000</v>
      </c>
      <c r="MFJ87" s="138">
        <f t="shared" ref="MFJ87" si="7203">MFI87+MFJ86</f>
        <v>210000</v>
      </c>
      <c r="MFK87" s="138">
        <f t="shared" ref="MFK87" si="7204">MFJ87+MFK86</f>
        <v>240000</v>
      </c>
      <c r="MFL87" s="138">
        <f t="shared" ref="MFL87" si="7205">MFK87+MFL86</f>
        <v>280000</v>
      </c>
      <c r="MFM87" s="138">
        <f t="shared" ref="MFM87" si="7206">MFL87+MFM86</f>
        <v>310000</v>
      </c>
      <c r="MFN87" s="138">
        <f t="shared" ref="MFN87" si="7207">MFM87+MFN86</f>
        <v>340000</v>
      </c>
      <c r="MFO87" s="138">
        <f t="shared" ref="MFO87" si="7208">MFN87+MFO86</f>
        <v>380000</v>
      </c>
      <c r="MFP87" s="129">
        <f t="shared" ref="MFP87" si="7209">MFC87</f>
        <v>10000</v>
      </c>
      <c r="MFQ87" s="184" t="s">
        <v>3</v>
      </c>
      <c r="MFR87" s="185" t="s">
        <v>84</v>
      </c>
      <c r="MFS87" s="146">
        <f>MFT87</f>
        <v>10000</v>
      </c>
      <c r="MFT87" s="137">
        <v>10000</v>
      </c>
      <c r="MFU87" s="138">
        <f t="shared" ref="MFU87:MFV87" si="7210">MFT87+MFU86</f>
        <v>40000</v>
      </c>
      <c r="MFV87" s="138">
        <f t="shared" si="7210"/>
        <v>70000</v>
      </c>
      <c r="MFW87" s="138">
        <f t="shared" ref="MFW87" si="7211">MFV87+MFW86</f>
        <v>100000</v>
      </c>
      <c r="MFX87" s="138">
        <f t="shared" ref="MFX87" si="7212">MFW87+MFX86</f>
        <v>130000</v>
      </c>
      <c r="MFY87" s="138">
        <f t="shared" ref="MFY87" si="7213">MFX87+MFY86</f>
        <v>170000</v>
      </c>
      <c r="MFZ87" s="138">
        <f t="shared" ref="MFZ87" si="7214">MFY87+MFZ86</f>
        <v>210000</v>
      </c>
      <c r="MGA87" s="138">
        <f t="shared" ref="MGA87" si="7215">MFZ87+MGA86</f>
        <v>240000</v>
      </c>
      <c r="MGB87" s="138">
        <f t="shared" ref="MGB87" si="7216">MGA87+MGB86</f>
        <v>280000</v>
      </c>
      <c r="MGC87" s="138">
        <f t="shared" ref="MGC87" si="7217">MGB87+MGC86</f>
        <v>310000</v>
      </c>
      <c r="MGD87" s="138">
        <f t="shared" ref="MGD87" si="7218">MGC87+MGD86</f>
        <v>340000</v>
      </c>
      <c r="MGE87" s="138">
        <f t="shared" ref="MGE87" si="7219">MGD87+MGE86</f>
        <v>380000</v>
      </c>
      <c r="MGF87" s="129">
        <f t="shared" ref="MGF87" si="7220">MFS87</f>
        <v>10000</v>
      </c>
      <c r="MGG87" s="184" t="s">
        <v>3</v>
      </c>
      <c r="MGH87" s="185" t="s">
        <v>84</v>
      </c>
      <c r="MGI87" s="146">
        <f>MGJ87</f>
        <v>10000</v>
      </c>
      <c r="MGJ87" s="137">
        <v>10000</v>
      </c>
      <c r="MGK87" s="138">
        <f t="shared" ref="MGK87:MGL87" si="7221">MGJ87+MGK86</f>
        <v>40000</v>
      </c>
      <c r="MGL87" s="138">
        <f t="shared" si="7221"/>
        <v>70000</v>
      </c>
      <c r="MGM87" s="138">
        <f t="shared" ref="MGM87" si="7222">MGL87+MGM86</f>
        <v>100000</v>
      </c>
      <c r="MGN87" s="138">
        <f t="shared" ref="MGN87" si="7223">MGM87+MGN86</f>
        <v>130000</v>
      </c>
      <c r="MGO87" s="138">
        <f t="shared" ref="MGO87" si="7224">MGN87+MGO86</f>
        <v>170000</v>
      </c>
      <c r="MGP87" s="138">
        <f t="shared" ref="MGP87" si="7225">MGO87+MGP86</f>
        <v>210000</v>
      </c>
      <c r="MGQ87" s="138">
        <f t="shared" ref="MGQ87" si="7226">MGP87+MGQ86</f>
        <v>240000</v>
      </c>
      <c r="MGR87" s="138">
        <f t="shared" ref="MGR87" si="7227">MGQ87+MGR86</f>
        <v>280000</v>
      </c>
      <c r="MGS87" s="138">
        <f t="shared" ref="MGS87" si="7228">MGR87+MGS86</f>
        <v>310000</v>
      </c>
      <c r="MGT87" s="138">
        <f t="shared" ref="MGT87" si="7229">MGS87+MGT86</f>
        <v>340000</v>
      </c>
      <c r="MGU87" s="138">
        <f t="shared" ref="MGU87" si="7230">MGT87+MGU86</f>
        <v>380000</v>
      </c>
      <c r="MGV87" s="129">
        <f t="shared" ref="MGV87" si="7231">MGI87</f>
        <v>10000</v>
      </c>
      <c r="MGW87" s="184" t="s">
        <v>3</v>
      </c>
      <c r="MGX87" s="185" t="s">
        <v>84</v>
      </c>
      <c r="MGY87" s="146">
        <f>MGZ87</f>
        <v>10000</v>
      </c>
      <c r="MGZ87" s="137">
        <v>10000</v>
      </c>
      <c r="MHA87" s="138">
        <f t="shared" ref="MHA87:MHB87" si="7232">MGZ87+MHA86</f>
        <v>40000</v>
      </c>
      <c r="MHB87" s="138">
        <f t="shared" si="7232"/>
        <v>70000</v>
      </c>
      <c r="MHC87" s="138">
        <f t="shared" ref="MHC87" si="7233">MHB87+MHC86</f>
        <v>100000</v>
      </c>
      <c r="MHD87" s="138">
        <f t="shared" ref="MHD87" si="7234">MHC87+MHD86</f>
        <v>130000</v>
      </c>
      <c r="MHE87" s="138">
        <f t="shared" ref="MHE87" si="7235">MHD87+MHE86</f>
        <v>170000</v>
      </c>
      <c r="MHF87" s="138">
        <f t="shared" ref="MHF87" si="7236">MHE87+MHF86</f>
        <v>210000</v>
      </c>
      <c r="MHG87" s="138">
        <f t="shared" ref="MHG87" si="7237">MHF87+MHG86</f>
        <v>240000</v>
      </c>
      <c r="MHH87" s="138">
        <f t="shared" ref="MHH87" si="7238">MHG87+MHH86</f>
        <v>280000</v>
      </c>
      <c r="MHI87" s="138">
        <f t="shared" ref="MHI87" si="7239">MHH87+MHI86</f>
        <v>310000</v>
      </c>
      <c r="MHJ87" s="138">
        <f t="shared" ref="MHJ87" si="7240">MHI87+MHJ86</f>
        <v>340000</v>
      </c>
      <c r="MHK87" s="138">
        <f t="shared" ref="MHK87" si="7241">MHJ87+MHK86</f>
        <v>380000</v>
      </c>
      <c r="MHL87" s="129">
        <f t="shared" ref="MHL87" si="7242">MGY87</f>
        <v>10000</v>
      </c>
      <c r="MHM87" s="184" t="s">
        <v>3</v>
      </c>
      <c r="MHN87" s="185" t="s">
        <v>84</v>
      </c>
      <c r="MHO87" s="146">
        <f>MHP87</f>
        <v>10000</v>
      </c>
      <c r="MHP87" s="137">
        <v>10000</v>
      </c>
      <c r="MHQ87" s="138">
        <f t="shared" ref="MHQ87:MHR87" si="7243">MHP87+MHQ86</f>
        <v>40000</v>
      </c>
      <c r="MHR87" s="138">
        <f t="shared" si="7243"/>
        <v>70000</v>
      </c>
      <c r="MHS87" s="138">
        <f t="shared" ref="MHS87" si="7244">MHR87+MHS86</f>
        <v>100000</v>
      </c>
      <c r="MHT87" s="138">
        <f t="shared" ref="MHT87" si="7245">MHS87+MHT86</f>
        <v>130000</v>
      </c>
      <c r="MHU87" s="138">
        <f t="shared" ref="MHU87" si="7246">MHT87+MHU86</f>
        <v>170000</v>
      </c>
      <c r="MHV87" s="138">
        <f t="shared" ref="MHV87" si="7247">MHU87+MHV86</f>
        <v>210000</v>
      </c>
      <c r="MHW87" s="138">
        <f t="shared" ref="MHW87" si="7248">MHV87+MHW86</f>
        <v>240000</v>
      </c>
      <c r="MHX87" s="138">
        <f t="shared" ref="MHX87" si="7249">MHW87+MHX86</f>
        <v>280000</v>
      </c>
      <c r="MHY87" s="138">
        <f t="shared" ref="MHY87" si="7250">MHX87+MHY86</f>
        <v>310000</v>
      </c>
      <c r="MHZ87" s="138">
        <f t="shared" ref="MHZ87" si="7251">MHY87+MHZ86</f>
        <v>340000</v>
      </c>
      <c r="MIA87" s="138">
        <f t="shared" ref="MIA87" si="7252">MHZ87+MIA86</f>
        <v>380000</v>
      </c>
      <c r="MIB87" s="129">
        <f t="shared" ref="MIB87" si="7253">MHO87</f>
        <v>10000</v>
      </c>
      <c r="MIC87" s="184" t="s">
        <v>3</v>
      </c>
      <c r="MID87" s="185" t="s">
        <v>84</v>
      </c>
      <c r="MIE87" s="146">
        <f>MIF87</f>
        <v>10000</v>
      </c>
      <c r="MIF87" s="137">
        <v>10000</v>
      </c>
      <c r="MIG87" s="138">
        <f t="shared" ref="MIG87:MIH87" si="7254">MIF87+MIG86</f>
        <v>40000</v>
      </c>
      <c r="MIH87" s="138">
        <f t="shared" si="7254"/>
        <v>70000</v>
      </c>
      <c r="MII87" s="138">
        <f t="shared" ref="MII87" si="7255">MIH87+MII86</f>
        <v>100000</v>
      </c>
      <c r="MIJ87" s="138">
        <f t="shared" ref="MIJ87" si="7256">MII87+MIJ86</f>
        <v>130000</v>
      </c>
      <c r="MIK87" s="138">
        <f t="shared" ref="MIK87" si="7257">MIJ87+MIK86</f>
        <v>170000</v>
      </c>
      <c r="MIL87" s="138">
        <f t="shared" ref="MIL87" si="7258">MIK87+MIL86</f>
        <v>210000</v>
      </c>
      <c r="MIM87" s="138">
        <f t="shared" ref="MIM87" si="7259">MIL87+MIM86</f>
        <v>240000</v>
      </c>
      <c r="MIN87" s="138">
        <f t="shared" ref="MIN87" si="7260">MIM87+MIN86</f>
        <v>280000</v>
      </c>
      <c r="MIO87" s="138">
        <f t="shared" ref="MIO87" si="7261">MIN87+MIO86</f>
        <v>310000</v>
      </c>
      <c r="MIP87" s="138">
        <f t="shared" ref="MIP87" si="7262">MIO87+MIP86</f>
        <v>340000</v>
      </c>
      <c r="MIQ87" s="138">
        <f t="shared" ref="MIQ87" si="7263">MIP87+MIQ86</f>
        <v>380000</v>
      </c>
      <c r="MIR87" s="129">
        <f t="shared" ref="MIR87" si="7264">MIE87</f>
        <v>10000</v>
      </c>
      <c r="MIS87" s="184" t="s">
        <v>3</v>
      </c>
      <c r="MIT87" s="185" t="s">
        <v>84</v>
      </c>
      <c r="MIU87" s="146">
        <f>MIV87</f>
        <v>10000</v>
      </c>
      <c r="MIV87" s="137">
        <v>10000</v>
      </c>
      <c r="MIW87" s="138">
        <f t="shared" ref="MIW87:MIX87" si="7265">MIV87+MIW86</f>
        <v>40000</v>
      </c>
      <c r="MIX87" s="138">
        <f t="shared" si="7265"/>
        <v>70000</v>
      </c>
      <c r="MIY87" s="138">
        <f t="shared" ref="MIY87" si="7266">MIX87+MIY86</f>
        <v>100000</v>
      </c>
      <c r="MIZ87" s="138">
        <f t="shared" ref="MIZ87" si="7267">MIY87+MIZ86</f>
        <v>130000</v>
      </c>
      <c r="MJA87" s="138">
        <f t="shared" ref="MJA87" si="7268">MIZ87+MJA86</f>
        <v>170000</v>
      </c>
      <c r="MJB87" s="138">
        <f t="shared" ref="MJB87" si="7269">MJA87+MJB86</f>
        <v>210000</v>
      </c>
      <c r="MJC87" s="138">
        <f t="shared" ref="MJC87" si="7270">MJB87+MJC86</f>
        <v>240000</v>
      </c>
      <c r="MJD87" s="138">
        <f t="shared" ref="MJD87" si="7271">MJC87+MJD86</f>
        <v>280000</v>
      </c>
      <c r="MJE87" s="138">
        <f t="shared" ref="MJE87" si="7272">MJD87+MJE86</f>
        <v>310000</v>
      </c>
      <c r="MJF87" s="138">
        <f t="shared" ref="MJF87" si="7273">MJE87+MJF86</f>
        <v>340000</v>
      </c>
      <c r="MJG87" s="138">
        <f t="shared" ref="MJG87" si="7274">MJF87+MJG86</f>
        <v>380000</v>
      </c>
      <c r="MJH87" s="129">
        <f t="shared" ref="MJH87" si="7275">MIU87</f>
        <v>10000</v>
      </c>
      <c r="MJI87" s="184" t="s">
        <v>3</v>
      </c>
      <c r="MJJ87" s="185" t="s">
        <v>84</v>
      </c>
      <c r="MJK87" s="146">
        <f>MJL87</f>
        <v>10000</v>
      </c>
      <c r="MJL87" s="137">
        <v>10000</v>
      </c>
      <c r="MJM87" s="138">
        <f t="shared" ref="MJM87:MJN87" si="7276">MJL87+MJM86</f>
        <v>40000</v>
      </c>
      <c r="MJN87" s="138">
        <f t="shared" si="7276"/>
        <v>70000</v>
      </c>
      <c r="MJO87" s="138">
        <f t="shared" ref="MJO87" si="7277">MJN87+MJO86</f>
        <v>100000</v>
      </c>
      <c r="MJP87" s="138">
        <f t="shared" ref="MJP87" si="7278">MJO87+MJP86</f>
        <v>130000</v>
      </c>
      <c r="MJQ87" s="138">
        <f t="shared" ref="MJQ87" si="7279">MJP87+MJQ86</f>
        <v>170000</v>
      </c>
      <c r="MJR87" s="138">
        <f t="shared" ref="MJR87" si="7280">MJQ87+MJR86</f>
        <v>210000</v>
      </c>
      <c r="MJS87" s="138">
        <f t="shared" ref="MJS87" si="7281">MJR87+MJS86</f>
        <v>240000</v>
      </c>
      <c r="MJT87" s="138">
        <f t="shared" ref="MJT87" si="7282">MJS87+MJT86</f>
        <v>280000</v>
      </c>
      <c r="MJU87" s="138">
        <f t="shared" ref="MJU87" si="7283">MJT87+MJU86</f>
        <v>310000</v>
      </c>
      <c r="MJV87" s="138">
        <f t="shared" ref="MJV87" si="7284">MJU87+MJV86</f>
        <v>340000</v>
      </c>
      <c r="MJW87" s="138">
        <f t="shared" ref="MJW87" si="7285">MJV87+MJW86</f>
        <v>380000</v>
      </c>
      <c r="MJX87" s="129">
        <f t="shared" ref="MJX87" si="7286">MJK87</f>
        <v>10000</v>
      </c>
      <c r="MJY87" s="184" t="s">
        <v>3</v>
      </c>
      <c r="MJZ87" s="185" t="s">
        <v>84</v>
      </c>
      <c r="MKA87" s="146">
        <f>MKB87</f>
        <v>10000</v>
      </c>
      <c r="MKB87" s="137">
        <v>10000</v>
      </c>
      <c r="MKC87" s="138">
        <f t="shared" ref="MKC87:MKD87" si="7287">MKB87+MKC86</f>
        <v>40000</v>
      </c>
      <c r="MKD87" s="138">
        <f t="shared" si="7287"/>
        <v>70000</v>
      </c>
      <c r="MKE87" s="138">
        <f t="shared" ref="MKE87" si="7288">MKD87+MKE86</f>
        <v>100000</v>
      </c>
      <c r="MKF87" s="138">
        <f t="shared" ref="MKF87" si="7289">MKE87+MKF86</f>
        <v>130000</v>
      </c>
      <c r="MKG87" s="138">
        <f t="shared" ref="MKG87" si="7290">MKF87+MKG86</f>
        <v>170000</v>
      </c>
      <c r="MKH87" s="138">
        <f t="shared" ref="MKH87" si="7291">MKG87+MKH86</f>
        <v>210000</v>
      </c>
      <c r="MKI87" s="138">
        <f t="shared" ref="MKI87" si="7292">MKH87+MKI86</f>
        <v>240000</v>
      </c>
      <c r="MKJ87" s="138">
        <f t="shared" ref="MKJ87" si="7293">MKI87+MKJ86</f>
        <v>280000</v>
      </c>
      <c r="MKK87" s="138">
        <f t="shared" ref="MKK87" si="7294">MKJ87+MKK86</f>
        <v>310000</v>
      </c>
      <c r="MKL87" s="138">
        <f t="shared" ref="MKL87" si="7295">MKK87+MKL86</f>
        <v>340000</v>
      </c>
      <c r="MKM87" s="138">
        <f t="shared" ref="MKM87" si="7296">MKL87+MKM86</f>
        <v>380000</v>
      </c>
      <c r="MKN87" s="129">
        <f t="shared" ref="MKN87" si="7297">MKA87</f>
        <v>10000</v>
      </c>
      <c r="MKO87" s="184" t="s">
        <v>3</v>
      </c>
      <c r="MKP87" s="185" t="s">
        <v>84</v>
      </c>
      <c r="MKQ87" s="146">
        <f>MKR87</f>
        <v>10000</v>
      </c>
      <c r="MKR87" s="137">
        <v>10000</v>
      </c>
      <c r="MKS87" s="138">
        <f t="shared" ref="MKS87:MKT87" si="7298">MKR87+MKS86</f>
        <v>40000</v>
      </c>
      <c r="MKT87" s="138">
        <f t="shared" si="7298"/>
        <v>70000</v>
      </c>
      <c r="MKU87" s="138">
        <f t="shared" ref="MKU87" si="7299">MKT87+MKU86</f>
        <v>100000</v>
      </c>
      <c r="MKV87" s="138">
        <f t="shared" ref="MKV87" si="7300">MKU87+MKV86</f>
        <v>130000</v>
      </c>
      <c r="MKW87" s="138">
        <f t="shared" ref="MKW87" si="7301">MKV87+MKW86</f>
        <v>170000</v>
      </c>
      <c r="MKX87" s="138">
        <f t="shared" ref="MKX87" si="7302">MKW87+MKX86</f>
        <v>210000</v>
      </c>
      <c r="MKY87" s="138">
        <f t="shared" ref="MKY87" si="7303">MKX87+MKY86</f>
        <v>240000</v>
      </c>
      <c r="MKZ87" s="138">
        <f t="shared" ref="MKZ87" si="7304">MKY87+MKZ86</f>
        <v>280000</v>
      </c>
      <c r="MLA87" s="138">
        <f t="shared" ref="MLA87" si="7305">MKZ87+MLA86</f>
        <v>310000</v>
      </c>
      <c r="MLB87" s="138">
        <f t="shared" ref="MLB87" si="7306">MLA87+MLB86</f>
        <v>340000</v>
      </c>
      <c r="MLC87" s="138">
        <f t="shared" ref="MLC87" si="7307">MLB87+MLC86</f>
        <v>380000</v>
      </c>
      <c r="MLD87" s="129">
        <f t="shared" ref="MLD87" si="7308">MKQ87</f>
        <v>10000</v>
      </c>
      <c r="MLE87" s="184" t="s">
        <v>3</v>
      </c>
      <c r="MLF87" s="185" t="s">
        <v>84</v>
      </c>
      <c r="MLG87" s="146">
        <f>MLH87</f>
        <v>10000</v>
      </c>
      <c r="MLH87" s="137">
        <v>10000</v>
      </c>
      <c r="MLI87" s="138">
        <f t="shared" ref="MLI87:MLJ87" si="7309">MLH87+MLI86</f>
        <v>40000</v>
      </c>
      <c r="MLJ87" s="138">
        <f t="shared" si="7309"/>
        <v>70000</v>
      </c>
      <c r="MLK87" s="138">
        <f t="shared" ref="MLK87" si="7310">MLJ87+MLK86</f>
        <v>100000</v>
      </c>
      <c r="MLL87" s="138">
        <f t="shared" ref="MLL87" si="7311">MLK87+MLL86</f>
        <v>130000</v>
      </c>
      <c r="MLM87" s="138">
        <f t="shared" ref="MLM87" si="7312">MLL87+MLM86</f>
        <v>170000</v>
      </c>
      <c r="MLN87" s="138">
        <f t="shared" ref="MLN87" si="7313">MLM87+MLN86</f>
        <v>210000</v>
      </c>
      <c r="MLO87" s="138">
        <f t="shared" ref="MLO87" si="7314">MLN87+MLO86</f>
        <v>240000</v>
      </c>
      <c r="MLP87" s="138">
        <f t="shared" ref="MLP87" si="7315">MLO87+MLP86</f>
        <v>280000</v>
      </c>
      <c r="MLQ87" s="138">
        <f t="shared" ref="MLQ87" si="7316">MLP87+MLQ86</f>
        <v>310000</v>
      </c>
      <c r="MLR87" s="138">
        <f t="shared" ref="MLR87" si="7317">MLQ87+MLR86</f>
        <v>340000</v>
      </c>
      <c r="MLS87" s="138">
        <f t="shared" ref="MLS87" si="7318">MLR87+MLS86</f>
        <v>380000</v>
      </c>
      <c r="MLT87" s="129">
        <f t="shared" ref="MLT87" si="7319">MLG87</f>
        <v>10000</v>
      </c>
      <c r="MLU87" s="184" t="s">
        <v>3</v>
      </c>
      <c r="MLV87" s="185" t="s">
        <v>84</v>
      </c>
      <c r="MLW87" s="146">
        <f>MLX87</f>
        <v>10000</v>
      </c>
      <c r="MLX87" s="137">
        <v>10000</v>
      </c>
      <c r="MLY87" s="138">
        <f t="shared" ref="MLY87:MLZ87" si="7320">MLX87+MLY86</f>
        <v>40000</v>
      </c>
      <c r="MLZ87" s="138">
        <f t="shared" si="7320"/>
        <v>70000</v>
      </c>
      <c r="MMA87" s="138">
        <f t="shared" ref="MMA87" si="7321">MLZ87+MMA86</f>
        <v>100000</v>
      </c>
      <c r="MMB87" s="138">
        <f t="shared" ref="MMB87" si="7322">MMA87+MMB86</f>
        <v>130000</v>
      </c>
      <c r="MMC87" s="138">
        <f t="shared" ref="MMC87" si="7323">MMB87+MMC86</f>
        <v>170000</v>
      </c>
      <c r="MMD87" s="138">
        <f t="shared" ref="MMD87" si="7324">MMC87+MMD86</f>
        <v>210000</v>
      </c>
      <c r="MME87" s="138">
        <f t="shared" ref="MME87" si="7325">MMD87+MME86</f>
        <v>240000</v>
      </c>
      <c r="MMF87" s="138">
        <f t="shared" ref="MMF87" si="7326">MME87+MMF86</f>
        <v>280000</v>
      </c>
      <c r="MMG87" s="138">
        <f t="shared" ref="MMG87" si="7327">MMF87+MMG86</f>
        <v>310000</v>
      </c>
      <c r="MMH87" s="138">
        <f t="shared" ref="MMH87" si="7328">MMG87+MMH86</f>
        <v>340000</v>
      </c>
      <c r="MMI87" s="138">
        <f t="shared" ref="MMI87" si="7329">MMH87+MMI86</f>
        <v>380000</v>
      </c>
      <c r="MMJ87" s="129">
        <f t="shared" ref="MMJ87" si="7330">MLW87</f>
        <v>10000</v>
      </c>
      <c r="MMK87" s="184" t="s">
        <v>3</v>
      </c>
      <c r="MML87" s="185" t="s">
        <v>84</v>
      </c>
      <c r="MMM87" s="146">
        <f>MMN87</f>
        <v>10000</v>
      </c>
      <c r="MMN87" s="137">
        <v>10000</v>
      </c>
      <c r="MMO87" s="138">
        <f t="shared" ref="MMO87:MMP87" si="7331">MMN87+MMO86</f>
        <v>40000</v>
      </c>
      <c r="MMP87" s="138">
        <f t="shared" si="7331"/>
        <v>70000</v>
      </c>
      <c r="MMQ87" s="138">
        <f t="shared" ref="MMQ87" si="7332">MMP87+MMQ86</f>
        <v>100000</v>
      </c>
      <c r="MMR87" s="138">
        <f t="shared" ref="MMR87" si="7333">MMQ87+MMR86</f>
        <v>130000</v>
      </c>
      <c r="MMS87" s="138">
        <f t="shared" ref="MMS87" si="7334">MMR87+MMS86</f>
        <v>170000</v>
      </c>
      <c r="MMT87" s="138">
        <f t="shared" ref="MMT87" si="7335">MMS87+MMT86</f>
        <v>210000</v>
      </c>
      <c r="MMU87" s="138">
        <f t="shared" ref="MMU87" si="7336">MMT87+MMU86</f>
        <v>240000</v>
      </c>
      <c r="MMV87" s="138">
        <f t="shared" ref="MMV87" si="7337">MMU87+MMV86</f>
        <v>280000</v>
      </c>
      <c r="MMW87" s="138">
        <f t="shared" ref="MMW87" si="7338">MMV87+MMW86</f>
        <v>310000</v>
      </c>
      <c r="MMX87" s="138">
        <f t="shared" ref="MMX87" si="7339">MMW87+MMX86</f>
        <v>340000</v>
      </c>
      <c r="MMY87" s="138">
        <f t="shared" ref="MMY87" si="7340">MMX87+MMY86</f>
        <v>380000</v>
      </c>
      <c r="MMZ87" s="129">
        <f t="shared" ref="MMZ87" si="7341">MMM87</f>
        <v>10000</v>
      </c>
      <c r="MNA87" s="184" t="s">
        <v>3</v>
      </c>
      <c r="MNB87" s="185" t="s">
        <v>84</v>
      </c>
      <c r="MNC87" s="146">
        <f>MND87</f>
        <v>10000</v>
      </c>
      <c r="MND87" s="137">
        <v>10000</v>
      </c>
      <c r="MNE87" s="138">
        <f t="shared" ref="MNE87:MNF87" si="7342">MND87+MNE86</f>
        <v>40000</v>
      </c>
      <c r="MNF87" s="138">
        <f t="shared" si="7342"/>
        <v>70000</v>
      </c>
      <c r="MNG87" s="138">
        <f t="shared" ref="MNG87" si="7343">MNF87+MNG86</f>
        <v>100000</v>
      </c>
      <c r="MNH87" s="138">
        <f t="shared" ref="MNH87" si="7344">MNG87+MNH86</f>
        <v>130000</v>
      </c>
      <c r="MNI87" s="138">
        <f t="shared" ref="MNI87" si="7345">MNH87+MNI86</f>
        <v>170000</v>
      </c>
      <c r="MNJ87" s="138">
        <f t="shared" ref="MNJ87" si="7346">MNI87+MNJ86</f>
        <v>210000</v>
      </c>
      <c r="MNK87" s="138">
        <f t="shared" ref="MNK87" si="7347">MNJ87+MNK86</f>
        <v>240000</v>
      </c>
      <c r="MNL87" s="138">
        <f t="shared" ref="MNL87" si="7348">MNK87+MNL86</f>
        <v>280000</v>
      </c>
      <c r="MNM87" s="138">
        <f t="shared" ref="MNM87" si="7349">MNL87+MNM86</f>
        <v>310000</v>
      </c>
      <c r="MNN87" s="138">
        <f t="shared" ref="MNN87" si="7350">MNM87+MNN86</f>
        <v>340000</v>
      </c>
      <c r="MNO87" s="138">
        <f t="shared" ref="MNO87" si="7351">MNN87+MNO86</f>
        <v>380000</v>
      </c>
      <c r="MNP87" s="129">
        <f t="shared" ref="MNP87" si="7352">MNC87</f>
        <v>10000</v>
      </c>
      <c r="MNQ87" s="184" t="s">
        <v>3</v>
      </c>
      <c r="MNR87" s="185" t="s">
        <v>84</v>
      </c>
      <c r="MNS87" s="146">
        <f>MNT87</f>
        <v>10000</v>
      </c>
      <c r="MNT87" s="137">
        <v>10000</v>
      </c>
      <c r="MNU87" s="138">
        <f t="shared" ref="MNU87:MNV87" si="7353">MNT87+MNU86</f>
        <v>40000</v>
      </c>
      <c r="MNV87" s="138">
        <f t="shared" si="7353"/>
        <v>70000</v>
      </c>
      <c r="MNW87" s="138">
        <f t="shared" ref="MNW87" si="7354">MNV87+MNW86</f>
        <v>100000</v>
      </c>
      <c r="MNX87" s="138">
        <f t="shared" ref="MNX87" si="7355">MNW87+MNX86</f>
        <v>130000</v>
      </c>
      <c r="MNY87" s="138">
        <f t="shared" ref="MNY87" si="7356">MNX87+MNY86</f>
        <v>170000</v>
      </c>
      <c r="MNZ87" s="138">
        <f t="shared" ref="MNZ87" si="7357">MNY87+MNZ86</f>
        <v>210000</v>
      </c>
      <c r="MOA87" s="138">
        <f t="shared" ref="MOA87" si="7358">MNZ87+MOA86</f>
        <v>240000</v>
      </c>
      <c r="MOB87" s="138">
        <f t="shared" ref="MOB87" si="7359">MOA87+MOB86</f>
        <v>280000</v>
      </c>
      <c r="MOC87" s="138">
        <f t="shared" ref="MOC87" si="7360">MOB87+MOC86</f>
        <v>310000</v>
      </c>
      <c r="MOD87" s="138">
        <f t="shared" ref="MOD87" si="7361">MOC87+MOD86</f>
        <v>340000</v>
      </c>
      <c r="MOE87" s="138">
        <f t="shared" ref="MOE87" si="7362">MOD87+MOE86</f>
        <v>380000</v>
      </c>
      <c r="MOF87" s="129">
        <f t="shared" ref="MOF87" si="7363">MNS87</f>
        <v>10000</v>
      </c>
      <c r="MOG87" s="184" t="s">
        <v>3</v>
      </c>
      <c r="MOH87" s="185" t="s">
        <v>84</v>
      </c>
      <c r="MOI87" s="146">
        <f>MOJ87</f>
        <v>10000</v>
      </c>
      <c r="MOJ87" s="137">
        <v>10000</v>
      </c>
      <c r="MOK87" s="138">
        <f t="shared" ref="MOK87:MOL87" si="7364">MOJ87+MOK86</f>
        <v>40000</v>
      </c>
      <c r="MOL87" s="138">
        <f t="shared" si="7364"/>
        <v>70000</v>
      </c>
      <c r="MOM87" s="138">
        <f t="shared" ref="MOM87" si="7365">MOL87+MOM86</f>
        <v>100000</v>
      </c>
      <c r="MON87" s="138">
        <f t="shared" ref="MON87" si="7366">MOM87+MON86</f>
        <v>130000</v>
      </c>
      <c r="MOO87" s="138">
        <f t="shared" ref="MOO87" si="7367">MON87+MOO86</f>
        <v>170000</v>
      </c>
      <c r="MOP87" s="138">
        <f t="shared" ref="MOP87" si="7368">MOO87+MOP86</f>
        <v>210000</v>
      </c>
      <c r="MOQ87" s="138">
        <f t="shared" ref="MOQ87" si="7369">MOP87+MOQ86</f>
        <v>240000</v>
      </c>
      <c r="MOR87" s="138">
        <f t="shared" ref="MOR87" si="7370">MOQ87+MOR86</f>
        <v>280000</v>
      </c>
      <c r="MOS87" s="138">
        <f t="shared" ref="MOS87" si="7371">MOR87+MOS86</f>
        <v>310000</v>
      </c>
      <c r="MOT87" s="138">
        <f t="shared" ref="MOT87" si="7372">MOS87+MOT86</f>
        <v>340000</v>
      </c>
      <c r="MOU87" s="138">
        <f t="shared" ref="MOU87" si="7373">MOT87+MOU86</f>
        <v>380000</v>
      </c>
      <c r="MOV87" s="129">
        <f t="shared" ref="MOV87" si="7374">MOI87</f>
        <v>10000</v>
      </c>
      <c r="MOW87" s="184" t="s">
        <v>3</v>
      </c>
      <c r="MOX87" s="185" t="s">
        <v>84</v>
      </c>
      <c r="MOY87" s="146">
        <f>MOZ87</f>
        <v>10000</v>
      </c>
      <c r="MOZ87" s="137">
        <v>10000</v>
      </c>
      <c r="MPA87" s="138">
        <f t="shared" ref="MPA87:MPB87" si="7375">MOZ87+MPA86</f>
        <v>40000</v>
      </c>
      <c r="MPB87" s="138">
        <f t="shared" si="7375"/>
        <v>70000</v>
      </c>
      <c r="MPC87" s="138">
        <f t="shared" ref="MPC87" si="7376">MPB87+MPC86</f>
        <v>100000</v>
      </c>
      <c r="MPD87" s="138">
        <f t="shared" ref="MPD87" si="7377">MPC87+MPD86</f>
        <v>130000</v>
      </c>
      <c r="MPE87" s="138">
        <f t="shared" ref="MPE87" si="7378">MPD87+MPE86</f>
        <v>170000</v>
      </c>
      <c r="MPF87" s="138">
        <f t="shared" ref="MPF87" si="7379">MPE87+MPF86</f>
        <v>210000</v>
      </c>
      <c r="MPG87" s="138">
        <f t="shared" ref="MPG87" si="7380">MPF87+MPG86</f>
        <v>240000</v>
      </c>
      <c r="MPH87" s="138">
        <f t="shared" ref="MPH87" si="7381">MPG87+MPH86</f>
        <v>280000</v>
      </c>
      <c r="MPI87" s="138">
        <f t="shared" ref="MPI87" si="7382">MPH87+MPI86</f>
        <v>310000</v>
      </c>
      <c r="MPJ87" s="138">
        <f t="shared" ref="MPJ87" si="7383">MPI87+MPJ86</f>
        <v>340000</v>
      </c>
      <c r="MPK87" s="138">
        <f t="shared" ref="MPK87" si="7384">MPJ87+MPK86</f>
        <v>380000</v>
      </c>
      <c r="MPL87" s="129">
        <f t="shared" ref="MPL87" si="7385">MOY87</f>
        <v>10000</v>
      </c>
      <c r="MPM87" s="184" t="s">
        <v>3</v>
      </c>
      <c r="MPN87" s="185" t="s">
        <v>84</v>
      </c>
      <c r="MPO87" s="146">
        <f>MPP87</f>
        <v>10000</v>
      </c>
      <c r="MPP87" s="137">
        <v>10000</v>
      </c>
      <c r="MPQ87" s="138">
        <f t="shared" ref="MPQ87:MPR87" si="7386">MPP87+MPQ86</f>
        <v>40000</v>
      </c>
      <c r="MPR87" s="138">
        <f t="shared" si="7386"/>
        <v>70000</v>
      </c>
      <c r="MPS87" s="138">
        <f t="shared" ref="MPS87" si="7387">MPR87+MPS86</f>
        <v>100000</v>
      </c>
      <c r="MPT87" s="138">
        <f t="shared" ref="MPT87" si="7388">MPS87+MPT86</f>
        <v>130000</v>
      </c>
      <c r="MPU87" s="138">
        <f t="shared" ref="MPU87" si="7389">MPT87+MPU86</f>
        <v>170000</v>
      </c>
      <c r="MPV87" s="138">
        <f t="shared" ref="MPV87" si="7390">MPU87+MPV86</f>
        <v>210000</v>
      </c>
      <c r="MPW87" s="138">
        <f t="shared" ref="MPW87" si="7391">MPV87+MPW86</f>
        <v>240000</v>
      </c>
      <c r="MPX87" s="138">
        <f t="shared" ref="MPX87" si="7392">MPW87+MPX86</f>
        <v>280000</v>
      </c>
      <c r="MPY87" s="138">
        <f t="shared" ref="MPY87" si="7393">MPX87+MPY86</f>
        <v>310000</v>
      </c>
      <c r="MPZ87" s="138">
        <f t="shared" ref="MPZ87" si="7394">MPY87+MPZ86</f>
        <v>340000</v>
      </c>
      <c r="MQA87" s="138">
        <f t="shared" ref="MQA87" si="7395">MPZ87+MQA86</f>
        <v>380000</v>
      </c>
      <c r="MQB87" s="129">
        <f t="shared" ref="MQB87" si="7396">MPO87</f>
        <v>10000</v>
      </c>
      <c r="MQC87" s="184" t="s">
        <v>3</v>
      </c>
      <c r="MQD87" s="185" t="s">
        <v>84</v>
      </c>
      <c r="MQE87" s="146">
        <f>MQF87</f>
        <v>10000</v>
      </c>
      <c r="MQF87" s="137">
        <v>10000</v>
      </c>
      <c r="MQG87" s="138">
        <f t="shared" ref="MQG87:MQH87" si="7397">MQF87+MQG86</f>
        <v>40000</v>
      </c>
      <c r="MQH87" s="138">
        <f t="shared" si="7397"/>
        <v>70000</v>
      </c>
      <c r="MQI87" s="138">
        <f t="shared" ref="MQI87" si="7398">MQH87+MQI86</f>
        <v>100000</v>
      </c>
      <c r="MQJ87" s="138">
        <f t="shared" ref="MQJ87" si="7399">MQI87+MQJ86</f>
        <v>130000</v>
      </c>
      <c r="MQK87" s="138">
        <f t="shared" ref="MQK87" si="7400">MQJ87+MQK86</f>
        <v>170000</v>
      </c>
      <c r="MQL87" s="138">
        <f t="shared" ref="MQL87" si="7401">MQK87+MQL86</f>
        <v>210000</v>
      </c>
      <c r="MQM87" s="138">
        <f t="shared" ref="MQM87" si="7402">MQL87+MQM86</f>
        <v>240000</v>
      </c>
      <c r="MQN87" s="138">
        <f t="shared" ref="MQN87" si="7403">MQM87+MQN86</f>
        <v>280000</v>
      </c>
      <c r="MQO87" s="138">
        <f t="shared" ref="MQO87" si="7404">MQN87+MQO86</f>
        <v>310000</v>
      </c>
      <c r="MQP87" s="138">
        <f t="shared" ref="MQP87" si="7405">MQO87+MQP86</f>
        <v>340000</v>
      </c>
      <c r="MQQ87" s="138">
        <f t="shared" ref="MQQ87" si="7406">MQP87+MQQ86</f>
        <v>380000</v>
      </c>
      <c r="MQR87" s="129">
        <f t="shared" ref="MQR87" si="7407">MQE87</f>
        <v>10000</v>
      </c>
      <c r="MQS87" s="184" t="s">
        <v>3</v>
      </c>
      <c r="MQT87" s="185" t="s">
        <v>84</v>
      </c>
      <c r="MQU87" s="146">
        <f>MQV87</f>
        <v>10000</v>
      </c>
      <c r="MQV87" s="137">
        <v>10000</v>
      </c>
      <c r="MQW87" s="138">
        <f t="shared" ref="MQW87:MQX87" si="7408">MQV87+MQW86</f>
        <v>40000</v>
      </c>
      <c r="MQX87" s="138">
        <f t="shared" si="7408"/>
        <v>70000</v>
      </c>
      <c r="MQY87" s="138">
        <f t="shared" ref="MQY87" si="7409">MQX87+MQY86</f>
        <v>100000</v>
      </c>
      <c r="MQZ87" s="138">
        <f t="shared" ref="MQZ87" si="7410">MQY87+MQZ86</f>
        <v>130000</v>
      </c>
      <c r="MRA87" s="138">
        <f t="shared" ref="MRA87" si="7411">MQZ87+MRA86</f>
        <v>170000</v>
      </c>
      <c r="MRB87" s="138">
        <f t="shared" ref="MRB87" si="7412">MRA87+MRB86</f>
        <v>210000</v>
      </c>
      <c r="MRC87" s="138">
        <f t="shared" ref="MRC87" si="7413">MRB87+MRC86</f>
        <v>240000</v>
      </c>
      <c r="MRD87" s="138">
        <f t="shared" ref="MRD87" si="7414">MRC87+MRD86</f>
        <v>280000</v>
      </c>
      <c r="MRE87" s="138">
        <f t="shared" ref="MRE87" si="7415">MRD87+MRE86</f>
        <v>310000</v>
      </c>
      <c r="MRF87" s="138">
        <f t="shared" ref="MRF87" si="7416">MRE87+MRF86</f>
        <v>340000</v>
      </c>
      <c r="MRG87" s="138">
        <f t="shared" ref="MRG87" si="7417">MRF87+MRG86</f>
        <v>380000</v>
      </c>
      <c r="MRH87" s="129">
        <f t="shared" ref="MRH87" si="7418">MQU87</f>
        <v>10000</v>
      </c>
      <c r="MRI87" s="184" t="s">
        <v>3</v>
      </c>
      <c r="MRJ87" s="185" t="s">
        <v>84</v>
      </c>
      <c r="MRK87" s="146">
        <f>MRL87</f>
        <v>10000</v>
      </c>
      <c r="MRL87" s="137">
        <v>10000</v>
      </c>
      <c r="MRM87" s="138">
        <f t="shared" ref="MRM87:MRN87" si="7419">MRL87+MRM86</f>
        <v>40000</v>
      </c>
      <c r="MRN87" s="138">
        <f t="shared" si="7419"/>
        <v>70000</v>
      </c>
      <c r="MRO87" s="138">
        <f t="shared" ref="MRO87" si="7420">MRN87+MRO86</f>
        <v>100000</v>
      </c>
      <c r="MRP87" s="138">
        <f t="shared" ref="MRP87" si="7421">MRO87+MRP86</f>
        <v>130000</v>
      </c>
      <c r="MRQ87" s="138">
        <f t="shared" ref="MRQ87" si="7422">MRP87+MRQ86</f>
        <v>170000</v>
      </c>
      <c r="MRR87" s="138">
        <f t="shared" ref="MRR87" si="7423">MRQ87+MRR86</f>
        <v>210000</v>
      </c>
      <c r="MRS87" s="138">
        <f t="shared" ref="MRS87" si="7424">MRR87+MRS86</f>
        <v>240000</v>
      </c>
      <c r="MRT87" s="138">
        <f t="shared" ref="MRT87" si="7425">MRS87+MRT86</f>
        <v>280000</v>
      </c>
      <c r="MRU87" s="138">
        <f t="shared" ref="MRU87" si="7426">MRT87+MRU86</f>
        <v>310000</v>
      </c>
      <c r="MRV87" s="138">
        <f t="shared" ref="MRV87" si="7427">MRU87+MRV86</f>
        <v>340000</v>
      </c>
      <c r="MRW87" s="138">
        <f t="shared" ref="MRW87" si="7428">MRV87+MRW86</f>
        <v>380000</v>
      </c>
      <c r="MRX87" s="129">
        <f t="shared" ref="MRX87" si="7429">MRK87</f>
        <v>10000</v>
      </c>
      <c r="MRY87" s="184" t="s">
        <v>3</v>
      </c>
      <c r="MRZ87" s="185" t="s">
        <v>84</v>
      </c>
      <c r="MSA87" s="146">
        <f>MSB87</f>
        <v>10000</v>
      </c>
      <c r="MSB87" s="137">
        <v>10000</v>
      </c>
      <c r="MSC87" s="138">
        <f t="shared" ref="MSC87:MSD87" si="7430">MSB87+MSC86</f>
        <v>40000</v>
      </c>
      <c r="MSD87" s="138">
        <f t="shared" si="7430"/>
        <v>70000</v>
      </c>
      <c r="MSE87" s="138">
        <f t="shared" ref="MSE87" si="7431">MSD87+MSE86</f>
        <v>100000</v>
      </c>
      <c r="MSF87" s="138">
        <f t="shared" ref="MSF87" si="7432">MSE87+MSF86</f>
        <v>130000</v>
      </c>
      <c r="MSG87" s="138">
        <f t="shared" ref="MSG87" si="7433">MSF87+MSG86</f>
        <v>170000</v>
      </c>
      <c r="MSH87" s="138">
        <f t="shared" ref="MSH87" si="7434">MSG87+MSH86</f>
        <v>210000</v>
      </c>
      <c r="MSI87" s="138">
        <f t="shared" ref="MSI87" si="7435">MSH87+MSI86</f>
        <v>240000</v>
      </c>
      <c r="MSJ87" s="138">
        <f t="shared" ref="MSJ87" si="7436">MSI87+MSJ86</f>
        <v>280000</v>
      </c>
      <c r="MSK87" s="138">
        <f t="shared" ref="MSK87" si="7437">MSJ87+MSK86</f>
        <v>310000</v>
      </c>
      <c r="MSL87" s="138">
        <f t="shared" ref="MSL87" si="7438">MSK87+MSL86</f>
        <v>340000</v>
      </c>
      <c r="MSM87" s="138">
        <f t="shared" ref="MSM87" si="7439">MSL87+MSM86</f>
        <v>380000</v>
      </c>
      <c r="MSN87" s="129">
        <f t="shared" ref="MSN87" si="7440">MSA87</f>
        <v>10000</v>
      </c>
      <c r="MSO87" s="184" t="s">
        <v>3</v>
      </c>
      <c r="MSP87" s="185" t="s">
        <v>84</v>
      </c>
      <c r="MSQ87" s="146">
        <f>MSR87</f>
        <v>10000</v>
      </c>
      <c r="MSR87" s="137">
        <v>10000</v>
      </c>
      <c r="MSS87" s="138">
        <f t="shared" ref="MSS87:MST87" si="7441">MSR87+MSS86</f>
        <v>40000</v>
      </c>
      <c r="MST87" s="138">
        <f t="shared" si="7441"/>
        <v>70000</v>
      </c>
      <c r="MSU87" s="138">
        <f t="shared" ref="MSU87" si="7442">MST87+MSU86</f>
        <v>100000</v>
      </c>
      <c r="MSV87" s="138">
        <f t="shared" ref="MSV87" si="7443">MSU87+MSV86</f>
        <v>130000</v>
      </c>
      <c r="MSW87" s="138">
        <f t="shared" ref="MSW87" si="7444">MSV87+MSW86</f>
        <v>170000</v>
      </c>
      <c r="MSX87" s="138">
        <f t="shared" ref="MSX87" si="7445">MSW87+MSX86</f>
        <v>210000</v>
      </c>
      <c r="MSY87" s="138">
        <f t="shared" ref="MSY87" si="7446">MSX87+MSY86</f>
        <v>240000</v>
      </c>
      <c r="MSZ87" s="138">
        <f t="shared" ref="MSZ87" si="7447">MSY87+MSZ86</f>
        <v>280000</v>
      </c>
      <c r="MTA87" s="138">
        <f t="shared" ref="MTA87" si="7448">MSZ87+MTA86</f>
        <v>310000</v>
      </c>
      <c r="MTB87" s="138">
        <f t="shared" ref="MTB87" si="7449">MTA87+MTB86</f>
        <v>340000</v>
      </c>
      <c r="MTC87" s="138">
        <f t="shared" ref="MTC87" si="7450">MTB87+MTC86</f>
        <v>380000</v>
      </c>
      <c r="MTD87" s="129">
        <f t="shared" ref="MTD87" si="7451">MSQ87</f>
        <v>10000</v>
      </c>
      <c r="MTE87" s="184" t="s">
        <v>3</v>
      </c>
      <c r="MTF87" s="185" t="s">
        <v>84</v>
      </c>
      <c r="MTG87" s="146">
        <f>MTH87</f>
        <v>10000</v>
      </c>
      <c r="MTH87" s="137">
        <v>10000</v>
      </c>
      <c r="MTI87" s="138">
        <f t="shared" ref="MTI87:MTJ87" si="7452">MTH87+MTI86</f>
        <v>40000</v>
      </c>
      <c r="MTJ87" s="138">
        <f t="shared" si="7452"/>
        <v>70000</v>
      </c>
      <c r="MTK87" s="138">
        <f t="shared" ref="MTK87" si="7453">MTJ87+MTK86</f>
        <v>100000</v>
      </c>
      <c r="MTL87" s="138">
        <f t="shared" ref="MTL87" si="7454">MTK87+MTL86</f>
        <v>130000</v>
      </c>
      <c r="MTM87" s="138">
        <f t="shared" ref="MTM87" si="7455">MTL87+MTM86</f>
        <v>170000</v>
      </c>
      <c r="MTN87" s="138">
        <f t="shared" ref="MTN87" si="7456">MTM87+MTN86</f>
        <v>210000</v>
      </c>
      <c r="MTO87" s="138">
        <f t="shared" ref="MTO87" si="7457">MTN87+MTO86</f>
        <v>240000</v>
      </c>
      <c r="MTP87" s="138">
        <f t="shared" ref="MTP87" si="7458">MTO87+MTP86</f>
        <v>280000</v>
      </c>
      <c r="MTQ87" s="138">
        <f t="shared" ref="MTQ87" si="7459">MTP87+MTQ86</f>
        <v>310000</v>
      </c>
      <c r="MTR87" s="138">
        <f t="shared" ref="MTR87" si="7460">MTQ87+MTR86</f>
        <v>340000</v>
      </c>
      <c r="MTS87" s="138">
        <f t="shared" ref="MTS87" si="7461">MTR87+MTS86</f>
        <v>380000</v>
      </c>
      <c r="MTT87" s="129">
        <f t="shared" ref="MTT87" si="7462">MTG87</f>
        <v>10000</v>
      </c>
      <c r="MTU87" s="184" t="s">
        <v>3</v>
      </c>
      <c r="MTV87" s="185" t="s">
        <v>84</v>
      </c>
      <c r="MTW87" s="146">
        <f>MTX87</f>
        <v>10000</v>
      </c>
      <c r="MTX87" s="137">
        <v>10000</v>
      </c>
      <c r="MTY87" s="138">
        <f t="shared" ref="MTY87:MTZ87" si="7463">MTX87+MTY86</f>
        <v>40000</v>
      </c>
      <c r="MTZ87" s="138">
        <f t="shared" si="7463"/>
        <v>70000</v>
      </c>
      <c r="MUA87" s="138">
        <f t="shared" ref="MUA87" si="7464">MTZ87+MUA86</f>
        <v>100000</v>
      </c>
      <c r="MUB87" s="138">
        <f t="shared" ref="MUB87" si="7465">MUA87+MUB86</f>
        <v>130000</v>
      </c>
      <c r="MUC87" s="138">
        <f t="shared" ref="MUC87" si="7466">MUB87+MUC86</f>
        <v>170000</v>
      </c>
      <c r="MUD87" s="138">
        <f t="shared" ref="MUD87" si="7467">MUC87+MUD86</f>
        <v>210000</v>
      </c>
      <c r="MUE87" s="138">
        <f t="shared" ref="MUE87" si="7468">MUD87+MUE86</f>
        <v>240000</v>
      </c>
      <c r="MUF87" s="138">
        <f t="shared" ref="MUF87" si="7469">MUE87+MUF86</f>
        <v>280000</v>
      </c>
      <c r="MUG87" s="138">
        <f t="shared" ref="MUG87" si="7470">MUF87+MUG86</f>
        <v>310000</v>
      </c>
      <c r="MUH87" s="138">
        <f t="shared" ref="MUH87" si="7471">MUG87+MUH86</f>
        <v>340000</v>
      </c>
      <c r="MUI87" s="138">
        <f t="shared" ref="MUI87" si="7472">MUH87+MUI86</f>
        <v>380000</v>
      </c>
      <c r="MUJ87" s="129">
        <f t="shared" ref="MUJ87" si="7473">MTW87</f>
        <v>10000</v>
      </c>
      <c r="MUK87" s="184" t="s">
        <v>3</v>
      </c>
      <c r="MUL87" s="185" t="s">
        <v>84</v>
      </c>
      <c r="MUM87" s="146">
        <f>MUN87</f>
        <v>10000</v>
      </c>
      <c r="MUN87" s="137">
        <v>10000</v>
      </c>
      <c r="MUO87" s="138">
        <f t="shared" ref="MUO87:MUP87" si="7474">MUN87+MUO86</f>
        <v>40000</v>
      </c>
      <c r="MUP87" s="138">
        <f t="shared" si="7474"/>
        <v>70000</v>
      </c>
      <c r="MUQ87" s="138">
        <f t="shared" ref="MUQ87" si="7475">MUP87+MUQ86</f>
        <v>100000</v>
      </c>
      <c r="MUR87" s="138">
        <f t="shared" ref="MUR87" si="7476">MUQ87+MUR86</f>
        <v>130000</v>
      </c>
      <c r="MUS87" s="138">
        <f t="shared" ref="MUS87" si="7477">MUR87+MUS86</f>
        <v>170000</v>
      </c>
      <c r="MUT87" s="138">
        <f t="shared" ref="MUT87" si="7478">MUS87+MUT86</f>
        <v>210000</v>
      </c>
      <c r="MUU87" s="138">
        <f t="shared" ref="MUU87" si="7479">MUT87+MUU86</f>
        <v>240000</v>
      </c>
      <c r="MUV87" s="138">
        <f t="shared" ref="MUV87" si="7480">MUU87+MUV86</f>
        <v>280000</v>
      </c>
      <c r="MUW87" s="138">
        <f t="shared" ref="MUW87" si="7481">MUV87+MUW86</f>
        <v>310000</v>
      </c>
      <c r="MUX87" s="138">
        <f t="shared" ref="MUX87" si="7482">MUW87+MUX86</f>
        <v>340000</v>
      </c>
      <c r="MUY87" s="138">
        <f t="shared" ref="MUY87" si="7483">MUX87+MUY86</f>
        <v>380000</v>
      </c>
      <c r="MUZ87" s="129">
        <f t="shared" ref="MUZ87" si="7484">MUM87</f>
        <v>10000</v>
      </c>
      <c r="MVA87" s="184" t="s">
        <v>3</v>
      </c>
      <c r="MVB87" s="185" t="s">
        <v>84</v>
      </c>
      <c r="MVC87" s="146">
        <f>MVD87</f>
        <v>10000</v>
      </c>
      <c r="MVD87" s="137">
        <v>10000</v>
      </c>
      <c r="MVE87" s="138">
        <f t="shared" ref="MVE87:MVF87" si="7485">MVD87+MVE86</f>
        <v>40000</v>
      </c>
      <c r="MVF87" s="138">
        <f t="shared" si="7485"/>
        <v>70000</v>
      </c>
      <c r="MVG87" s="138">
        <f t="shared" ref="MVG87" si="7486">MVF87+MVG86</f>
        <v>100000</v>
      </c>
      <c r="MVH87" s="138">
        <f t="shared" ref="MVH87" si="7487">MVG87+MVH86</f>
        <v>130000</v>
      </c>
      <c r="MVI87" s="138">
        <f t="shared" ref="MVI87" si="7488">MVH87+MVI86</f>
        <v>170000</v>
      </c>
      <c r="MVJ87" s="138">
        <f t="shared" ref="MVJ87" si="7489">MVI87+MVJ86</f>
        <v>210000</v>
      </c>
      <c r="MVK87" s="138">
        <f t="shared" ref="MVK87" si="7490">MVJ87+MVK86</f>
        <v>240000</v>
      </c>
      <c r="MVL87" s="138">
        <f t="shared" ref="MVL87" si="7491">MVK87+MVL86</f>
        <v>280000</v>
      </c>
      <c r="MVM87" s="138">
        <f t="shared" ref="MVM87" si="7492">MVL87+MVM86</f>
        <v>310000</v>
      </c>
      <c r="MVN87" s="138">
        <f t="shared" ref="MVN87" si="7493">MVM87+MVN86</f>
        <v>340000</v>
      </c>
      <c r="MVO87" s="138">
        <f t="shared" ref="MVO87" si="7494">MVN87+MVO86</f>
        <v>380000</v>
      </c>
      <c r="MVP87" s="129">
        <f t="shared" ref="MVP87" si="7495">MVC87</f>
        <v>10000</v>
      </c>
      <c r="MVQ87" s="184" t="s">
        <v>3</v>
      </c>
      <c r="MVR87" s="185" t="s">
        <v>84</v>
      </c>
      <c r="MVS87" s="146">
        <f>MVT87</f>
        <v>10000</v>
      </c>
      <c r="MVT87" s="137">
        <v>10000</v>
      </c>
      <c r="MVU87" s="138">
        <f t="shared" ref="MVU87:MVV87" si="7496">MVT87+MVU86</f>
        <v>40000</v>
      </c>
      <c r="MVV87" s="138">
        <f t="shared" si="7496"/>
        <v>70000</v>
      </c>
      <c r="MVW87" s="138">
        <f t="shared" ref="MVW87" si="7497">MVV87+MVW86</f>
        <v>100000</v>
      </c>
      <c r="MVX87" s="138">
        <f t="shared" ref="MVX87" si="7498">MVW87+MVX86</f>
        <v>130000</v>
      </c>
      <c r="MVY87" s="138">
        <f t="shared" ref="MVY87" si="7499">MVX87+MVY86</f>
        <v>170000</v>
      </c>
      <c r="MVZ87" s="138">
        <f t="shared" ref="MVZ87" si="7500">MVY87+MVZ86</f>
        <v>210000</v>
      </c>
      <c r="MWA87" s="138">
        <f t="shared" ref="MWA87" si="7501">MVZ87+MWA86</f>
        <v>240000</v>
      </c>
      <c r="MWB87" s="138">
        <f t="shared" ref="MWB87" si="7502">MWA87+MWB86</f>
        <v>280000</v>
      </c>
      <c r="MWC87" s="138">
        <f t="shared" ref="MWC87" si="7503">MWB87+MWC86</f>
        <v>310000</v>
      </c>
      <c r="MWD87" s="138">
        <f t="shared" ref="MWD87" si="7504">MWC87+MWD86</f>
        <v>340000</v>
      </c>
      <c r="MWE87" s="138">
        <f t="shared" ref="MWE87" si="7505">MWD87+MWE86</f>
        <v>380000</v>
      </c>
      <c r="MWF87" s="129">
        <f t="shared" ref="MWF87" si="7506">MVS87</f>
        <v>10000</v>
      </c>
      <c r="MWG87" s="184" t="s">
        <v>3</v>
      </c>
      <c r="MWH87" s="185" t="s">
        <v>84</v>
      </c>
      <c r="MWI87" s="146">
        <f>MWJ87</f>
        <v>10000</v>
      </c>
      <c r="MWJ87" s="137">
        <v>10000</v>
      </c>
      <c r="MWK87" s="138">
        <f t="shared" ref="MWK87:MWL87" si="7507">MWJ87+MWK86</f>
        <v>40000</v>
      </c>
      <c r="MWL87" s="138">
        <f t="shared" si="7507"/>
        <v>70000</v>
      </c>
      <c r="MWM87" s="138">
        <f t="shared" ref="MWM87" si="7508">MWL87+MWM86</f>
        <v>100000</v>
      </c>
      <c r="MWN87" s="138">
        <f t="shared" ref="MWN87" si="7509">MWM87+MWN86</f>
        <v>130000</v>
      </c>
      <c r="MWO87" s="138">
        <f t="shared" ref="MWO87" si="7510">MWN87+MWO86</f>
        <v>170000</v>
      </c>
      <c r="MWP87" s="138">
        <f t="shared" ref="MWP87" si="7511">MWO87+MWP86</f>
        <v>210000</v>
      </c>
      <c r="MWQ87" s="138">
        <f t="shared" ref="MWQ87" si="7512">MWP87+MWQ86</f>
        <v>240000</v>
      </c>
      <c r="MWR87" s="138">
        <f t="shared" ref="MWR87" si="7513">MWQ87+MWR86</f>
        <v>280000</v>
      </c>
      <c r="MWS87" s="138">
        <f t="shared" ref="MWS87" si="7514">MWR87+MWS86</f>
        <v>310000</v>
      </c>
      <c r="MWT87" s="138">
        <f t="shared" ref="MWT87" si="7515">MWS87+MWT86</f>
        <v>340000</v>
      </c>
      <c r="MWU87" s="138">
        <f t="shared" ref="MWU87" si="7516">MWT87+MWU86</f>
        <v>380000</v>
      </c>
      <c r="MWV87" s="129">
        <f t="shared" ref="MWV87" si="7517">MWI87</f>
        <v>10000</v>
      </c>
      <c r="MWW87" s="184" t="s">
        <v>3</v>
      </c>
      <c r="MWX87" s="185" t="s">
        <v>84</v>
      </c>
      <c r="MWY87" s="146">
        <f>MWZ87</f>
        <v>10000</v>
      </c>
      <c r="MWZ87" s="137">
        <v>10000</v>
      </c>
      <c r="MXA87" s="138">
        <f t="shared" ref="MXA87:MXB87" si="7518">MWZ87+MXA86</f>
        <v>40000</v>
      </c>
      <c r="MXB87" s="138">
        <f t="shared" si="7518"/>
        <v>70000</v>
      </c>
      <c r="MXC87" s="138">
        <f t="shared" ref="MXC87" si="7519">MXB87+MXC86</f>
        <v>100000</v>
      </c>
      <c r="MXD87" s="138">
        <f t="shared" ref="MXD87" si="7520">MXC87+MXD86</f>
        <v>130000</v>
      </c>
      <c r="MXE87" s="138">
        <f t="shared" ref="MXE87" si="7521">MXD87+MXE86</f>
        <v>170000</v>
      </c>
      <c r="MXF87" s="138">
        <f t="shared" ref="MXF87" si="7522">MXE87+MXF86</f>
        <v>210000</v>
      </c>
      <c r="MXG87" s="138">
        <f t="shared" ref="MXG87" si="7523">MXF87+MXG86</f>
        <v>240000</v>
      </c>
      <c r="MXH87" s="138">
        <f t="shared" ref="MXH87" si="7524">MXG87+MXH86</f>
        <v>280000</v>
      </c>
      <c r="MXI87" s="138">
        <f t="shared" ref="MXI87" si="7525">MXH87+MXI86</f>
        <v>310000</v>
      </c>
      <c r="MXJ87" s="138">
        <f t="shared" ref="MXJ87" si="7526">MXI87+MXJ86</f>
        <v>340000</v>
      </c>
      <c r="MXK87" s="138">
        <f t="shared" ref="MXK87" si="7527">MXJ87+MXK86</f>
        <v>380000</v>
      </c>
      <c r="MXL87" s="129">
        <f t="shared" ref="MXL87" si="7528">MWY87</f>
        <v>10000</v>
      </c>
      <c r="MXM87" s="184" t="s">
        <v>3</v>
      </c>
      <c r="MXN87" s="185" t="s">
        <v>84</v>
      </c>
      <c r="MXO87" s="146">
        <f>MXP87</f>
        <v>10000</v>
      </c>
      <c r="MXP87" s="137">
        <v>10000</v>
      </c>
      <c r="MXQ87" s="138">
        <f t="shared" ref="MXQ87:MXR87" si="7529">MXP87+MXQ86</f>
        <v>40000</v>
      </c>
      <c r="MXR87" s="138">
        <f t="shared" si="7529"/>
        <v>70000</v>
      </c>
      <c r="MXS87" s="138">
        <f t="shared" ref="MXS87" si="7530">MXR87+MXS86</f>
        <v>100000</v>
      </c>
      <c r="MXT87" s="138">
        <f t="shared" ref="MXT87" si="7531">MXS87+MXT86</f>
        <v>130000</v>
      </c>
      <c r="MXU87" s="138">
        <f t="shared" ref="MXU87" si="7532">MXT87+MXU86</f>
        <v>170000</v>
      </c>
      <c r="MXV87" s="138">
        <f t="shared" ref="MXV87" si="7533">MXU87+MXV86</f>
        <v>210000</v>
      </c>
      <c r="MXW87" s="138">
        <f t="shared" ref="MXW87" si="7534">MXV87+MXW86</f>
        <v>240000</v>
      </c>
      <c r="MXX87" s="138">
        <f t="shared" ref="MXX87" si="7535">MXW87+MXX86</f>
        <v>280000</v>
      </c>
      <c r="MXY87" s="138">
        <f t="shared" ref="MXY87" si="7536">MXX87+MXY86</f>
        <v>310000</v>
      </c>
      <c r="MXZ87" s="138">
        <f t="shared" ref="MXZ87" si="7537">MXY87+MXZ86</f>
        <v>340000</v>
      </c>
      <c r="MYA87" s="138">
        <f t="shared" ref="MYA87" si="7538">MXZ87+MYA86</f>
        <v>380000</v>
      </c>
      <c r="MYB87" s="129">
        <f t="shared" ref="MYB87" si="7539">MXO87</f>
        <v>10000</v>
      </c>
      <c r="MYC87" s="184" t="s">
        <v>3</v>
      </c>
      <c r="MYD87" s="185" t="s">
        <v>84</v>
      </c>
      <c r="MYE87" s="146">
        <f>MYF87</f>
        <v>10000</v>
      </c>
      <c r="MYF87" s="137">
        <v>10000</v>
      </c>
      <c r="MYG87" s="138">
        <f t="shared" ref="MYG87:MYH87" si="7540">MYF87+MYG86</f>
        <v>40000</v>
      </c>
      <c r="MYH87" s="138">
        <f t="shared" si="7540"/>
        <v>70000</v>
      </c>
      <c r="MYI87" s="138">
        <f t="shared" ref="MYI87" si="7541">MYH87+MYI86</f>
        <v>100000</v>
      </c>
      <c r="MYJ87" s="138">
        <f t="shared" ref="MYJ87" si="7542">MYI87+MYJ86</f>
        <v>130000</v>
      </c>
      <c r="MYK87" s="138">
        <f t="shared" ref="MYK87" si="7543">MYJ87+MYK86</f>
        <v>170000</v>
      </c>
      <c r="MYL87" s="138">
        <f t="shared" ref="MYL87" si="7544">MYK87+MYL86</f>
        <v>210000</v>
      </c>
      <c r="MYM87" s="138">
        <f t="shared" ref="MYM87" si="7545">MYL87+MYM86</f>
        <v>240000</v>
      </c>
      <c r="MYN87" s="138">
        <f t="shared" ref="MYN87" si="7546">MYM87+MYN86</f>
        <v>280000</v>
      </c>
      <c r="MYO87" s="138">
        <f t="shared" ref="MYO87" si="7547">MYN87+MYO86</f>
        <v>310000</v>
      </c>
      <c r="MYP87" s="138">
        <f t="shared" ref="MYP87" si="7548">MYO87+MYP86</f>
        <v>340000</v>
      </c>
      <c r="MYQ87" s="138">
        <f t="shared" ref="MYQ87" si="7549">MYP87+MYQ86</f>
        <v>380000</v>
      </c>
      <c r="MYR87" s="129">
        <f t="shared" ref="MYR87" si="7550">MYE87</f>
        <v>10000</v>
      </c>
      <c r="MYS87" s="184" t="s">
        <v>3</v>
      </c>
      <c r="MYT87" s="185" t="s">
        <v>84</v>
      </c>
      <c r="MYU87" s="146">
        <f>MYV87</f>
        <v>10000</v>
      </c>
      <c r="MYV87" s="137">
        <v>10000</v>
      </c>
      <c r="MYW87" s="138">
        <f t="shared" ref="MYW87:MYX87" si="7551">MYV87+MYW86</f>
        <v>40000</v>
      </c>
      <c r="MYX87" s="138">
        <f t="shared" si="7551"/>
        <v>70000</v>
      </c>
      <c r="MYY87" s="138">
        <f t="shared" ref="MYY87" si="7552">MYX87+MYY86</f>
        <v>100000</v>
      </c>
      <c r="MYZ87" s="138">
        <f t="shared" ref="MYZ87" si="7553">MYY87+MYZ86</f>
        <v>130000</v>
      </c>
      <c r="MZA87" s="138">
        <f t="shared" ref="MZA87" si="7554">MYZ87+MZA86</f>
        <v>170000</v>
      </c>
      <c r="MZB87" s="138">
        <f t="shared" ref="MZB87" si="7555">MZA87+MZB86</f>
        <v>210000</v>
      </c>
      <c r="MZC87" s="138">
        <f t="shared" ref="MZC87" si="7556">MZB87+MZC86</f>
        <v>240000</v>
      </c>
      <c r="MZD87" s="138">
        <f t="shared" ref="MZD87" si="7557">MZC87+MZD86</f>
        <v>280000</v>
      </c>
      <c r="MZE87" s="138">
        <f t="shared" ref="MZE87" si="7558">MZD87+MZE86</f>
        <v>310000</v>
      </c>
      <c r="MZF87" s="138">
        <f t="shared" ref="MZF87" si="7559">MZE87+MZF86</f>
        <v>340000</v>
      </c>
      <c r="MZG87" s="138">
        <f t="shared" ref="MZG87" si="7560">MZF87+MZG86</f>
        <v>380000</v>
      </c>
      <c r="MZH87" s="129">
        <f t="shared" ref="MZH87" si="7561">MYU87</f>
        <v>10000</v>
      </c>
      <c r="MZI87" s="184" t="s">
        <v>3</v>
      </c>
      <c r="MZJ87" s="185" t="s">
        <v>84</v>
      </c>
      <c r="MZK87" s="146">
        <f>MZL87</f>
        <v>10000</v>
      </c>
      <c r="MZL87" s="137">
        <v>10000</v>
      </c>
      <c r="MZM87" s="138">
        <f t="shared" ref="MZM87:MZN87" si="7562">MZL87+MZM86</f>
        <v>40000</v>
      </c>
      <c r="MZN87" s="138">
        <f t="shared" si="7562"/>
        <v>70000</v>
      </c>
      <c r="MZO87" s="138">
        <f t="shared" ref="MZO87" si="7563">MZN87+MZO86</f>
        <v>100000</v>
      </c>
      <c r="MZP87" s="138">
        <f t="shared" ref="MZP87" si="7564">MZO87+MZP86</f>
        <v>130000</v>
      </c>
      <c r="MZQ87" s="138">
        <f t="shared" ref="MZQ87" si="7565">MZP87+MZQ86</f>
        <v>170000</v>
      </c>
      <c r="MZR87" s="138">
        <f t="shared" ref="MZR87" si="7566">MZQ87+MZR86</f>
        <v>210000</v>
      </c>
      <c r="MZS87" s="138">
        <f t="shared" ref="MZS87" si="7567">MZR87+MZS86</f>
        <v>240000</v>
      </c>
      <c r="MZT87" s="138">
        <f t="shared" ref="MZT87" si="7568">MZS87+MZT86</f>
        <v>280000</v>
      </c>
      <c r="MZU87" s="138">
        <f t="shared" ref="MZU87" si="7569">MZT87+MZU86</f>
        <v>310000</v>
      </c>
      <c r="MZV87" s="138">
        <f t="shared" ref="MZV87" si="7570">MZU87+MZV86</f>
        <v>340000</v>
      </c>
      <c r="MZW87" s="138">
        <f t="shared" ref="MZW87" si="7571">MZV87+MZW86</f>
        <v>380000</v>
      </c>
      <c r="MZX87" s="129">
        <f t="shared" ref="MZX87" si="7572">MZK87</f>
        <v>10000</v>
      </c>
      <c r="MZY87" s="184" t="s">
        <v>3</v>
      </c>
      <c r="MZZ87" s="185" t="s">
        <v>84</v>
      </c>
      <c r="NAA87" s="146">
        <f>NAB87</f>
        <v>10000</v>
      </c>
      <c r="NAB87" s="137">
        <v>10000</v>
      </c>
      <c r="NAC87" s="138">
        <f t="shared" ref="NAC87:NAD87" si="7573">NAB87+NAC86</f>
        <v>40000</v>
      </c>
      <c r="NAD87" s="138">
        <f t="shared" si="7573"/>
        <v>70000</v>
      </c>
      <c r="NAE87" s="138">
        <f t="shared" ref="NAE87" si="7574">NAD87+NAE86</f>
        <v>100000</v>
      </c>
      <c r="NAF87" s="138">
        <f t="shared" ref="NAF87" si="7575">NAE87+NAF86</f>
        <v>130000</v>
      </c>
      <c r="NAG87" s="138">
        <f t="shared" ref="NAG87" si="7576">NAF87+NAG86</f>
        <v>170000</v>
      </c>
      <c r="NAH87" s="138">
        <f t="shared" ref="NAH87" si="7577">NAG87+NAH86</f>
        <v>210000</v>
      </c>
      <c r="NAI87" s="138">
        <f t="shared" ref="NAI87" si="7578">NAH87+NAI86</f>
        <v>240000</v>
      </c>
      <c r="NAJ87" s="138">
        <f t="shared" ref="NAJ87" si="7579">NAI87+NAJ86</f>
        <v>280000</v>
      </c>
      <c r="NAK87" s="138">
        <f t="shared" ref="NAK87" si="7580">NAJ87+NAK86</f>
        <v>310000</v>
      </c>
      <c r="NAL87" s="138">
        <f t="shared" ref="NAL87" si="7581">NAK87+NAL86</f>
        <v>340000</v>
      </c>
      <c r="NAM87" s="138">
        <f t="shared" ref="NAM87" si="7582">NAL87+NAM86</f>
        <v>380000</v>
      </c>
      <c r="NAN87" s="129">
        <f t="shared" ref="NAN87" si="7583">NAA87</f>
        <v>10000</v>
      </c>
      <c r="NAO87" s="184" t="s">
        <v>3</v>
      </c>
      <c r="NAP87" s="185" t="s">
        <v>84</v>
      </c>
      <c r="NAQ87" s="146">
        <f>NAR87</f>
        <v>10000</v>
      </c>
      <c r="NAR87" s="137">
        <v>10000</v>
      </c>
      <c r="NAS87" s="138">
        <f t="shared" ref="NAS87:NAT87" si="7584">NAR87+NAS86</f>
        <v>40000</v>
      </c>
      <c r="NAT87" s="138">
        <f t="shared" si="7584"/>
        <v>70000</v>
      </c>
      <c r="NAU87" s="138">
        <f t="shared" ref="NAU87" si="7585">NAT87+NAU86</f>
        <v>100000</v>
      </c>
      <c r="NAV87" s="138">
        <f t="shared" ref="NAV87" si="7586">NAU87+NAV86</f>
        <v>130000</v>
      </c>
      <c r="NAW87" s="138">
        <f t="shared" ref="NAW87" si="7587">NAV87+NAW86</f>
        <v>170000</v>
      </c>
      <c r="NAX87" s="138">
        <f t="shared" ref="NAX87" si="7588">NAW87+NAX86</f>
        <v>210000</v>
      </c>
      <c r="NAY87" s="138">
        <f t="shared" ref="NAY87" si="7589">NAX87+NAY86</f>
        <v>240000</v>
      </c>
      <c r="NAZ87" s="138">
        <f t="shared" ref="NAZ87" si="7590">NAY87+NAZ86</f>
        <v>280000</v>
      </c>
      <c r="NBA87" s="138">
        <f t="shared" ref="NBA87" si="7591">NAZ87+NBA86</f>
        <v>310000</v>
      </c>
      <c r="NBB87" s="138">
        <f t="shared" ref="NBB87" si="7592">NBA87+NBB86</f>
        <v>340000</v>
      </c>
      <c r="NBC87" s="138">
        <f t="shared" ref="NBC87" si="7593">NBB87+NBC86</f>
        <v>380000</v>
      </c>
      <c r="NBD87" s="129">
        <f t="shared" ref="NBD87" si="7594">NAQ87</f>
        <v>10000</v>
      </c>
      <c r="NBE87" s="184" t="s">
        <v>3</v>
      </c>
      <c r="NBF87" s="185" t="s">
        <v>84</v>
      </c>
      <c r="NBG87" s="146">
        <f>NBH87</f>
        <v>10000</v>
      </c>
      <c r="NBH87" s="137">
        <v>10000</v>
      </c>
      <c r="NBI87" s="138">
        <f t="shared" ref="NBI87:NBJ87" si="7595">NBH87+NBI86</f>
        <v>40000</v>
      </c>
      <c r="NBJ87" s="138">
        <f t="shared" si="7595"/>
        <v>70000</v>
      </c>
      <c r="NBK87" s="138">
        <f t="shared" ref="NBK87" si="7596">NBJ87+NBK86</f>
        <v>100000</v>
      </c>
      <c r="NBL87" s="138">
        <f t="shared" ref="NBL87" si="7597">NBK87+NBL86</f>
        <v>130000</v>
      </c>
      <c r="NBM87" s="138">
        <f t="shared" ref="NBM87" si="7598">NBL87+NBM86</f>
        <v>170000</v>
      </c>
      <c r="NBN87" s="138">
        <f t="shared" ref="NBN87" si="7599">NBM87+NBN86</f>
        <v>210000</v>
      </c>
      <c r="NBO87" s="138">
        <f t="shared" ref="NBO87" si="7600">NBN87+NBO86</f>
        <v>240000</v>
      </c>
      <c r="NBP87" s="138">
        <f t="shared" ref="NBP87" si="7601">NBO87+NBP86</f>
        <v>280000</v>
      </c>
      <c r="NBQ87" s="138">
        <f t="shared" ref="NBQ87" si="7602">NBP87+NBQ86</f>
        <v>310000</v>
      </c>
      <c r="NBR87" s="138">
        <f t="shared" ref="NBR87" si="7603">NBQ87+NBR86</f>
        <v>340000</v>
      </c>
      <c r="NBS87" s="138">
        <f t="shared" ref="NBS87" si="7604">NBR87+NBS86</f>
        <v>380000</v>
      </c>
      <c r="NBT87" s="129">
        <f t="shared" ref="NBT87" si="7605">NBG87</f>
        <v>10000</v>
      </c>
      <c r="NBU87" s="184" t="s">
        <v>3</v>
      </c>
      <c r="NBV87" s="185" t="s">
        <v>84</v>
      </c>
      <c r="NBW87" s="146">
        <f>NBX87</f>
        <v>10000</v>
      </c>
      <c r="NBX87" s="137">
        <v>10000</v>
      </c>
      <c r="NBY87" s="138">
        <f t="shared" ref="NBY87:NBZ87" si="7606">NBX87+NBY86</f>
        <v>40000</v>
      </c>
      <c r="NBZ87" s="138">
        <f t="shared" si="7606"/>
        <v>70000</v>
      </c>
      <c r="NCA87" s="138">
        <f t="shared" ref="NCA87" si="7607">NBZ87+NCA86</f>
        <v>100000</v>
      </c>
      <c r="NCB87" s="138">
        <f t="shared" ref="NCB87" si="7608">NCA87+NCB86</f>
        <v>130000</v>
      </c>
      <c r="NCC87" s="138">
        <f t="shared" ref="NCC87" si="7609">NCB87+NCC86</f>
        <v>170000</v>
      </c>
      <c r="NCD87" s="138">
        <f t="shared" ref="NCD87" si="7610">NCC87+NCD86</f>
        <v>210000</v>
      </c>
      <c r="NCE87" s="138">
        <f t="shared" ref="NCE87" si="7611">NCD87+NCE86</f>
        <v>240000</v>
      </c>
      <c r="NCF87" s="138">
        <f t="shared" ref="NCF87" si="7612">NCE87+NCF86</f>
        <v>280000</v>
      </c>
      <c r="NCG87" s="138">
        <f t="shared" ref="NCG87" si="7613">NCF87+NCG86</f>
        <v>310000</v>
      </c>
      <c r="NCH87" s="138">
        <f t="shared" ref="NCH87" si="7614">NCG87+NCH86</f>
        <v>340000</v>
      </c>
      <c r="NCI87" s="138">
        <f t="shared" ref="NCI87" si="7615">NCH87+NCI86</f>
        <v>380000</v>
      </c>
      <c r="NCJ87" s="129">
        <f t="shared" ref="NCJ87" si="7616">NBW87</f>
        <v>10000</v>
      </c>
      <c r="NCK87" s="184" t="s">
        <v>3</v>
      </c>
      <c r="NCL87" s="185" t="s">
        <v>84</v>
      </c>
      <c r="NCM87" s="146">
        <f>NCN87</f>
        <v>10000</v>
      </c>
      <c r="NCN87" s="137">
        <v>10000</v>
      </c>
      <c r="NCO87" s="138">
        <f t="shared" ref="NCO87:NCP87" si="7617">NCN87+NCO86</f>
        <v>40000</v>
      </c>
      <c r="NCP87" s="138">
        <f t="shared" si="7617"/>
        <v>70000</v>
      </c>
      <c r="NCQ87" s="138">
        <f t="shared" ref="NCQ87" si="7618">NCP87+NCQ86</f>
        <v>100000</v>
      </c>
      <c r="NCR87" s="138">
        <f t="shared" ref="NCR87" si="7619">NCQ87+NCR86</f>
        <v>130000</v>
      </c>
      <c r="NCS87" s="138">
        <f t="shared" ref="NCS87" si="7620">NCR87+NCS86</f>
        <v>170000</v>
      </c>
      <c r="NCT87" s="138">
        <f t="shared" ref="NCT87" si="7621">NCS87+NCT86</f>
        <v>210000</v>
      </c>
      <c r="NCU87" s="138">
        <f t="shared" ref="NCU87" si="7622">NCT87+NCU86</f>
        <v>240000</v>
      </c>
      <c r="NCV87" s="138">
        <f t="shared" ref="NCV87" si="7623">NCU87+NCV86</f>
        <v>280000</v>
      </c>
      <c r="NCW87" s="138">
        <f t="shared" ref="NCW87" si="7624">NCV87+NCW86</f>
        <v>310000</v>
      </c>
      <c r="NCX87" s="138">
        <f t="shared" ref="NCX87" si="7625">NCW87+NCX86</f>
        <v>340000</v>
      </c>
      <c r="NCY87" s="138">
        <f t="shared" ref="NCY87" si="7626">NCX87+NCY86</f>
        <v>380000</v>
      </c>
      <c r="NCZ87" s="129">
        <f t="shared" ref="NCZ87" si="7627">NCM87</f>
        <v>10000</v>
      </c>
      <c r="NDA87" s="184" t="s">
        <v>3</v>
      </c>
      <c r="NDB87" s="185" t="s">
        <v>84</v>
      </c>
      <c r="NDC87" s="146">
        <f>NDD87</f>
        <v>10000</v>
      </c>
      <c r="NDD87" s="137">
        <v>10000</v>
      </c>
      <c r="NDE87" s="138">
        <f t="shared" ref="NDE87:NDF87" si="7628">NDD87+NDE86</f>
        <v>40000</v>
      </c>
      <c r="NDF87" s="138">
        <f t="shared" si="7628"/>
        <v>70000</v>
      </c>
      <c r="NDG87" s="138">
        <f t="shared" ref="NDG87" si="7629">NDF87+NDG86</f>
        <v>100000</v>
      </c>
      <c r="NDH87" s="138">
        <f t="shared" ref="NDH87" si="7630">NDG87+NDH86</f>
        <v>130000</v>
      </c>
      <c r="NDI87" s="138">
        <f t="shared" ref="NDI87" si="7631">NDH87+NDI86</f>
        <v>170000</v>
      </c>
      <c r="NDJ87" s="138">
        <f t="shared" ref="NDJ87" si="7632">NDI87+NDJ86</f>
        <v>210000</v>
      </c>
      <c r="NDK87" s="138">
        <f t="shared" ref="NDK87" si="7633">NDJ87+NDK86</f>
        <v>240000</v>
      </c>
      <c r="NDL87" s="138">
        <f t="shared" ref="NDL87" si="7634">NDK87+NDL86</f>
        <v>280000</v>
      </c>
      <c r="NDM87" s="138">
        <f t="shared" ref="NDM87" si="7635">NDL87+NDM86</f>
        <v>310000</v>
      </c>
      <c r="NDN87" s="138">
        <f t="shared" ref="NDN87" si="7636">NDM87+NDN86</f>
        <v>340000</v>
      </c>
      <c r="NDO87" s="138">
        <f t="shared" ref="NDO87" si="7637">NDN87+NDO86</f>
        <v>380000</v>
      </c>
      <c r="NDP87" s="129">
        <f t="shared" ref="NDP87" si="7638">NDC87</f>
        <v>10000</v>
      </c>
      <c r="NDQ87" s="184" t="s">
        <v>3</v>
      </c>
      <c r="NDR87" s="185" t="s">
        <v>84</v>
      </c>
      <c r="NDS87" s="146">
        <f>NDT87</f>
        <v>10000</v>
      </c>
      <c r="NDT87" s="137">
        <v>10000</v>
      </c>
      <c r="NDU87" s="138">
        <f t="shared" ref="NDU87:NDV87" si="7639">NDT87+NDU86</f>
        <v>40000</v>
      </c>
      <c r="NDV87" s="138">
        <f t="shared" si="7639"/>
        <v>70000</v>
      </c>
      <c r="NDW87" s="138">
        <f t="shared" ref="NDW87" si="7640">NDV87+NDW86</f>
        <v>100000</v>
      </c>
      <c r="NDX87" s="138">
        <f t="shared" ref="NDX87" si="7641">NDW87+NDX86</f>
        <v>130000</v>
      </c>
      <c r="NDY87" s="138">
        <f t="shared" ref="NDY87" si="7642">NDX87+NDY86</f>
        <v>170000</v>
      </c>
      <c r="NDZ87" s="138">
        <f t="shared" ref="NDZ87" si="7643">NDY87+NDZ86</f>
        <v>210000</v>
      </c>
      <c r="NEA87" s="138">
        <f t="shared" ref="NEA87" si="7644">NDZ87+NEA86</f>
        <v>240000</v>
      </c>
      <c r="NEB87" s="138">
        <f t="shared" ref="NEB87" si="7645">NEA87+NEB86</f>
        <v>280000</v>
      </c>
      <c r="NEC87" s="138">
        <f t="shared" ref="NEC87" si="7646">NEB87+NEC86</f>
        <v>310000</v>
      </c>
      <c r="NED87" s="138">
        <f t="shared" ref="NED87" si="7647">NEC87+NED86</f>
        <v>340000</v>
      </c>
      <c r="NEE87" s="138">
        <f t="shared" ref="NEE87" si="7648">NED87+NEE86</f>
        <v>380000</v>
      </c>
      <c r="NEF87" s="129">
        <f t="shared" ref="NEF87" si="7649">NDS87</f>
        <v>10000</v>
      </c>
      <c r="NEG87" s="184" t="s">
        <v>3</v>
      </c>
      <c r="NEH87" s="185" t="s">
        <v>84</v>
      </c>
      <c r="NEI87" s="146">
        <f>NEJ87</f>
        <v>10000</v>
      </c>
      <c r="NEJ87" s="137">
        <v>10000</v>
      </c>
      <c r="NEK87" s="138">
        <f t="shared" ref="NEK87:NEL87" si="7650">NEJ87+NEK86</f>
        <v>40000</v>
      </c>
      <c r="NEL87" s="138">
        <f t="shared" si="7650"/>
        <v>70000</v>
      </c>
      <c r="NEM87" s="138">
        <f t="shared" ref="NEM87" si="7651">NEL87+NEM86</f>
        <v>100000</v>
      </c>
      <c r="NEN87" s="138">
        <f t="shared" ref="NEN87" si="7652">NEM87+NEN86</f>
        <v>130000</v>
      </c>
      <c r="NEO87" s="138">
        <f t="shared" ref="NEO87" si="7653">NEN87+NEO86</f>
        <v>170000</v>
      </c>
      <c r="NEP87" s="138">
        <f t="shared" ref="NEP87" si="7654">NEO87+NEP86</f>
        <v>210000</v>
      </c>
      <c r="NEQ87" s="138">
        <f t="shared" ref="NEQ87" si="7655">NEP87+NEQ86</f>
        <v>240000</v>
      </c>
      <c r="NER87" s="138">
        <f t="shared" ref="NER87" si="7656">NEQ87+NER86</f>
        <v>280000</v>
      </c>
      <c r="NES87" s="138">
        <f t="shared" ref="NES87" si="7657">NER87+NES86</f>
        <v>310000</v>
      </c>
      <c r="NET87" s="138">
        <f t="shared" ref="NET87" si="7658">NES87+NET86</f>
        <v>340000</v>
      </c>
      <c r="NEU87" s="138">
        <f t="shared" ref="NEU87" si="7659">NET87+NEU86</f>
        <v>380000</v>
      </c>
      <c r="NEV87" s="129">
        <f t="shared" ref="NEV87" si="7660">NEI87</f>
        <v>10000</v>
      </c>
      <c r="NEW87" s="184" t="s">
        <v>3</v>
      </c>
      <c r="NEX87" s="185" t="s">
        <v>84</v>
      </c>
      <c r="NEY87" s="146">
        <f>NEZ87</f>
        <v>10000</v>
      </c>
      <c r="NEZ87" s="137">
        <v>10000</v>
      </c>
      <c r="NFA87" s="138">
        <f t="shared" ref="NFA87:NFB87" si="7661">NEZ87+NFA86</f>
        <v>40000</v>
      </c>
      <c r="NFB87" s="138">
        <f t="shared" si="7661"/>
        <v>70000</v>
      </c>
      <c r="NFC87" s="138">
        <f t="shared" ref="NFC87" si="7662">NFB87+NFC86</f>
        <v>100000</v>
      </c>
      <c r="NFD87" s="138">
        <f t="shared" ref="NFD87" si="7663">NFC87+NFD86</f>
        <v>130000</v>
      </c>
      <c r="NFE87" s="138">
        <f t="shared" ref="NFE87" si="7664">NFD87+NFE86</f>
        <v>170000</v>
      </c>
      <c r="NFF87" s="138">
        <f t="shared" ref="NFF87" si="7665">NFE87+NFF86</f>
        <v>210000</v>
      </c>
      <c r="NFG87" s="138">
        <f t="shared" ref="NFG87" si="7666">NFF87+NFG86</f>
        <v>240000</v>
      </c>
      <c r="NFH87" s="138">
        <f t="shared" ref="NFH87" si="7667">NFG87+NFH86</f>
        <v>280000</v>
      </c>
      <c r="NFI87" s="138">
        <f t="shared" ref="NFI87" si="7668">NFH87+NFI86</f>
        <v>310000</v>
      </c>
      <c r="NFJ87" s="138">
        <f t="shared" ref="NFJ87" si="7669">NFI87+NFJ86</f>
        <v>340000</v>
      </c>
      <c r="NFK87" s="138">
        <f t="shared" ref="NFK87" si="7670">NFJ87+NFK86</f>
        <v>380000</v>
      </c>
      <c r="NFL87" s="129">
        <f t="shared" ref="NFL87" si="7671">NEY87</f>
        <v>10000</v>
      </c>
      <c r="NFM87" s="184" t="s">
        <v>3</v>
      </c>
      <c r="NFN87" s="185" t="s">
        <v>84</v>
      </c>
      <c r="NFO87" s="146">
        <f>NFP87</f>
        <v>10000</v>
      </c>
      <c r="NFP87" s="137">
        <v>10000</v>
      </c>
      <c r="NFQ87" s="138">
        <f t="shared" ref="NFQ87:NFR87" si="7672">NFP87+NFQ86</f>
        <v>40000</v>
      </c>
      <c r="NFR87" s="138">
        <f t="shared" si="7672"/>
        <v>70000</v>
      </c>
      <c r="NFS87" s="138">
        <f t="shared" ref="NFS87" si="7673">NFR87+NFS86</f>
        <v>100000</v>
      </c>
      <c r="NFT87" s="138">
        <f t="shared" ref="NFT87" si="7674">NFS87+NFT86</f>
        <v>130000</v>
      </c>
      <c r="NFU87" s="138">
        <f t="shared" ref="NFU87" si="7675">NFT87+NFU86</f>
        <v>170000</v>
      </c>
      <c r="NFV87" s="138">
        <f t="shared" ref="NFV87" si="7676">NFU87+NFV86</f>
        <v>210000</v>
      </c>
      <c r="NFW87" s="138">
        <f t="shared" ref="NFW87" si="7677">NFV87+NFW86</f>
        <v>240000</v>
      </c>
      <c r="NFX87" s="138">
        <f t="shared" ref="NFX87" si="7678">NFW87+NFX86</f>
        <v>280000</v>
      </c>
      <c r="NFY87" s="138">
        <f t="shared" ref="NFY87" si="7679">NFX87+NFY86</f>
        <v>310000</v>
      </c>
      <c r="NFZ87" s="138">
        <f t="shared" ref="NFZ87" si="7680">NFY87+NFZ86</f>
        <v>340000</v>
      </c>
      <c r="NGA87" s="138">
        <f t="shared" ref="NGA87" si="7681">NFZ87+NGA86</f>
        <v>380000</v>
      </c>
      <c r="NGB87" s="129">
        <f t="shared" ref="NGB87" si="7682">NFO87</f>
        <v>10000</v>
      </c>
      <c r="NGC87" s="184" t="s">
        <v>3</v>
      </c>
      <c r="NGD87" s="185" t="s">
        <v>84</v>
      </c>
      <c r="NGE87" s="146">
        <f>NGF87</f>
        <v>10000</v>
      </c>
      <c r="NGF87" s="137">
        <v>10000</v>
      </c>
      <c r="NGG87" s="138">
        <f t="shared" ref="NGG87:NGH87" si="7683">NGF87+NGG86</f>
        <v>40000</v>
      </c>
      <c r="NGH87" s="138">
        <f t="shared" si="7683"/>
        <v>70000</v>
      </c>
      <c r="NGI87" s="138">
        <f t="shared" ref="NGI87" si="7684">NGH87+NGI86</f>
        <v>100000</v>
      </c>
      <c r="NGJ87" s="138">
        <f t="shared" ref="NGJ87" si="7685">NGI87+NGJ86</f>
        <v>130000</v>
      </c>
      <c r="NGK87" s="138">
        <f t="shared" ref="NGK87" si="7686">NGJ87+NGK86</f>
        <v>170000</v>
      </c>
      <c r="NGL87" s="138">
        <f t="shared" ref="NGL87" si="7687">NGK87+NGL86</f>
        <v>210000</v>
      </c>
      <c r="NGM87" s="138">
        <f t="shared" ref="NGM87" si="7688">NGL87+NGM86</f>
        <v>240000</v>
      </c>
      <c r="NGN87" s="138">
        <f t="shared" ref="NGN87" si="7689">NGM87+NGN86</f>
        <v>280000</v>
      </c>
      <c r="NGO87" s="138">
        <f t="shared" ref="NGO87" si="7690">NGN87+NGO86</f>
        <v>310000</v>
      </c>
      <c r="NGP87" s="138">
        <f t="shared" ref="NGP87" si="7691">NGO87+NGP86</f>
        <v>340000</v>
      </c>
      <c r="NGQ87" s="138">
        <f t="shared" ref="NGQ87" si="7692">NGP87+NGQ86</f>
        <v>380000</v>
      </c>
      <c r="NGR87" s="129">
        <f t="shared" ref="NGR87" si="7693">NGE87</f>
        <v>10000</v>
      </c>
      <c r="NGS87" s="184" t="s">
        <v>3</v>
      </c>
      <c r="NGT87" s="185" t="s">
        <v>84</v>
      </c>
      <c r="NGU87" s="146">
        <f>NGV87</f>
        <v>10000</v>
      </c>
      <c r="NGV87" s="137">
        <v>10000</v>
      </c>
      <c r="NGW87" s="138">
        <f t="shared" ref="NGW87:NGX87" si="7694">NGV87+NGW86</f>
        <v>40000</v>
      </c>
      <c r="NGX87" s="138">
        <f t="shared" si="7694"/>
        <v>70000</v>
      </c>
      <c r="NGY87" s="138">
        <f t="shared" ref="NGY87" si="7695">NGX87+NGY86</f>
        <v>100000</v>
      </c>
      <c r="NGZ87" s="138">
        <f t="shared" ref="NGZ87" si="7696">NGY87+NGZ86</f>
        <v>130000</v>
      </c>
      <c r="NHA87" s="138">
        <f t="shared" ref="NHA87" si="7697">NGZ87+NHA86</f>
        <v>170000</v>
      </c>
      <c r="NHB87" s="138">
        <f t="shared" ref="NHB87" si="7698">NHA87+NHB86</f>
        <v>210000</v>
      </c>
      <c r="NHC87" s="138">
        <f t="shared" ref="NHC87" si="7699">NHB87+NHC86</f>
        <v>240000</v>
      </c>
      <c r="NHD87" s="138">
        <f t="shared" ref="NHD87" si="7700">NHC87+NHD86</f>
        <v>280000</v>
      </c>
      <c r="NHE87" s="138">
        <f t="shared" ref="NHE87" si="7701">NHD87+NHE86</f>
        <v>310000</v>
      </c>
      <c r="NHF87" s="138">
        <f t="shared" ref="NHF87" si="7702">NHE87+NHF86</f>
        <v>340000</v>
      </c>
      <c r="NHG87" s="138">
        <f t="shared" ref="NHG87" si="7703">NHF87+NHG86</f>
        <v>380000</v>
      </c>
      <c r="NHH87" s="129">
        <f t="shared" ref="NHH87" si="7704">NGU87</f>
        <v>10000</v>
      </c>
      <c r="NHI87" s="184" t="s">
        <v>3</v>
      </c>
      <c r="NHJ87" s="185" t="s">
        <v>84</v>
      </c>
      <c r="NHK87" s="146">
        <f>NHL87</f>
        <v>10000</v>
      </c>
      <c r="NHL87" s="137">
        <v>10000</v>
      </c>
      <c r="NHM87" s="138">
        <f t="shared" ref="NHM87:NHN87" si="7705">NHL87+NHM86</f>
        <v>40000</v>
      </c>
      <c r="NHN87" s="138">
        <f t="shared" si="7705"/>
        <v>70000</v>
      </c>
      <c r="NHO87" s="138">
        <f t="shared" ref="NHO87" si="7706">NHN87+NHO86</f>
        <v>100000</v>
      </c>
      <c r="NHP87" s="138">
        <f t="shared" ref="NHP87" si="7707">NHO87+NHP86</f>
        <v>130000</v>
      </c>
      <c r="NHQ87" s="138">
        <f t="shared" ref="NHQ87" si="7708">NHP87+NHQ86</f>
        <v>170000</v>
      </c>
      <c r="NHR87" s="138">
        <f t="shared" ref="NHR87" si="7709">NHQ87+NHR86</f>
        <v>210000</v>
      </c>
      <c r="NHS87" s="138">
        <f t="shared" ref="NHS87" si="7710">NHR87+NHS86</f>
        <v>240000</v>
      </c>
      <c r="NHT87" s="138">
        <f t="shared" ref="NHT87" si="7711">NHS87+NHT86</f>
        <v>280000</v>
      </c>
      <c r="NHU87" s="138">
        <f t="shared" ref="NHU87" si="7712">NHT87+NHU86</f>
        <v>310000</v>
      </c>
      <c r="NHV87" s="138">
        <f t="shared" ref="NHV87" si="7713">NHU87+NHV86</f>
        <v>340000</v>
      </c>
      <c r="NHW87" s="138">
        <f t="shared" ref="NHW87" si="7714">NHV87+NHW86</f>
        <v>380000</v>
      </c>
      <c r="NHX87" s="129">
        <f t="shared" ref="NHX87" si="7715">NHK87</f>
        <v>10000</v>
      </c>
      <c r="NHY87" s="184" t="s">
        <v>3</v>
      </c>
      <c r="NHZ87" s="185" t="s">
        <v>84</v>
      </c>
      <c r="NIA87" s="146">
        <f>NIB87</f>
        <v>10000</v>
      </c>
      <c r="NIB87" s="137">
        <v>10000</v>
      </c>
      <c r="NIC87" s="138">
        <f t="shared" ref="NIC87:NID87" si="7716">NIB87+NIC86</f>
        <v>40000</v>
      </c>
      <c r="NID87" s="138">
        <f t="shared" si="7716"/>
        <v>70000</v>
      </c>
      <c r="NIE87" s="138">
        <f t="shared" ref="NIE87" si="7717">NID87+NIE86</f>
        <v>100000</v>
      </c>
      <c r="NIF87" s="138">
        <f t="shared" ref="NIF87" si="7718">NIE87+NIF86</f>
        <v>130000</v>
      </c>
      <c r="NIG87" s="138">
        <f t="shared" ref="NIG87" si="7719">NIF87+NIG86</f>
        <v>170000</v>
      </c>
      <c r="NIH87" s="138">
        <f t="shared" ref="NIH87" si="7720">NIG87+NIH86</f>
        <v>210000</v>
      </c>
      <c r="NII87" s="138">
        <f t="shared" ref="NII87" si="7721">NIH87+NII86</f>
        <v>240000</v>
      </c>
      <c r="NIJ87" s="138">
        <f t="shared" ref="NIJ87" si="7722">NII87+NIJ86</f>
        <v>280000</v>
      </c>
      <c r="NIK87" s="138">
        <f t="shared" ref="NIK87" si="7723">NIJ87+NIK86</f>
        <v>310000</v>
      </c>
      <c r="NIL87" s="138">
        <f t="shared" ref="NIL87" si="7724">NIK87+NIL86</f>
        <v>340000</v>
      </c>
      <c r="NIM87" s="138">
        <f t="shared" ref="NIM87" si="7725">NIL87+NIM86</f>
        <v>380000</v>
      </c>
      <c r="NIN87" s="129">
        <f t="shared" ref="NIN87" si="7726">NIA87</f>
        <v>10000</v>
      </c>
      <c r="NIO87" s="184" t="s">
        <v>3</v>
      </c>
      <c r="NIP87" s="185" t="s">
        <v>84</v>
      </c>
      <c r="NIQ87" s="146">
        <f>NIR87</f>
        <v>10000</v>
      </c>
      <c r="NIR87" s="137">
        <v>10000</v>
      </c>
      <c r="NIS87" s="138">
        <f t="shared" ref="NIS87:NIT87" si="7727">NIR87+NIS86</f>
        <v>40000</v>
      </c>
      <c r="NIT87" s="138">
        <f t="shared" si="7727"/>
        <v>70000</v>
      </c>
      <c r="NIU87" s="138">
        <f t="shared" ref="NIU87" si="7728">NIT87+NIU86</f>
        <v>100000</v>
      </c>
      <c r="NIV87" s="138">
        <f t="shared" ref="NIV87" si="7729">NIU87+NIV86</f>
        <v>130000</v>
      </c>
      <c r="NIW87" s="138">
        <f t="shared" ref="NIW87" si="7730">NIV87+NIW86</f>
        <v>170000</v>
      </c>
      <c r="NIX87" s="138">
        <f t="shared" ref="NIX87" si="7731">NIW87+NIX86</f>
        <v>210000</v>
      </c>
      <c r="NIY87" s="138">
        <f t="shared" ref="NIY87" si="7732">NIX87+NIY86</f>
        <v>240000</v>
      </c>
      <c r="NIZ87" s="138">
        <f t="shared" ref="NIZ87" si="7733">NIY87+NIZ86</f>
        <v>280000</v>
      </c>
      <c r="NJA87" s="138">
        <f t="shared" ref="NJA87" si="7734">NIZ87+NJA86</f>
        <v>310000</v>
      </c>
      <c r="NJB87" s="138">
        <f t="shared" ref="NJB87" si="7735">NJA87+NJB86</f>
        <v>340000</v>
      </c>
      <c r="NJC87" s="138">
        <f t="shared" ref="NJC87" si="7736">NJB87+NJC86</f>
        <v>380000</v>
      </c>
      <c r="NJD87" s="129">
        <f t="shared" ref="NJD87" si="7737">NIQ87</f>
        <v>10000</v>
      </c>
      <c r="NJE87" s="184" t="s">
        <v>3</v>
      </c>
      <c r="NJF87" s="185" t="s">
        <v>84</v>
      </c>
      <c r="NJG87" s="146">
        <f>NJH87</f>
        <v>10000</v>
      </c>
      <c r="NJH87" s="137">
        <v>10000</v>
      </c>
      <c r="NJI87" s="138">
        <f t="shared" ref="NJI87:NJJ87" si="7738">NJH87+NJI86</f>
        <v>40000</v>
      </c>
      <c r="NJJ87" s="138">
        <f t="shared" si="7738"/>
        <v>70000</v>
      </c>
      <c r="NJK87" s="138">
        <f t="shared" ref="NJK87" si="7739">NJJ87+NJK86</f>
        <v>100000</v>
      </c>
      <c r="NJL87" s="138">
        <f t="shared" ref="NJL87" si="7740">NJK87+NJL86</f>
        <v>130000</v>
      </c>
      <c r="NJM87" s="138">
        <f t="shared" ref="NJM87" si="7741">NJL87+NJM86</f>
        <v>170000</v>
      </c>
      <c r="NJN87" s="138">
        <f t="shared" ref="NJN87" si="7742">NJM87+NJN86</f>
        <v>210000</v>
      </c>
      <c r="NJO87" s="138">
        <f t="shared" ref="NJO87" si="7743">NJN87+NJO86</f>
        <v>240000</v>
      </c>
      <c r="NJP87" s="138">
        <f t="shared" ref="NJP87" si="7744">NJO87+NJP86</f>
        <v>280000</v>
      </c>
      <c r="NJQ87" s="138">
        <f t="shared" ref="NJQ87" si="7745">NJP87+NJQ86</f>
        <v>310000</v>
      </c>
      <c r="NJR87" s="138">
        <f t="shared" ref="NJR87" si="7746">NJQ87+NJR86</f>
        <v>340000</v>
      </c>
      <c r="NJS87" s="138">
        <f t="shared" ref="NJS87" si="7747">NJR87+NJS86</f>
        <v>380000</v>
      </c>
      <c r="NJT87" s="129">
        <f t="shared" ref="NJT87" si="7748">NJG87</f>
        <v>10000</v>
      </c>
      <c r="NJU87" s="184" t="s">
        <v>3</v>
      </c>
      <c r="NJV87" s="185" t="s">
        <v>84</v>
      </c>
      <c r="NJW87" s="146">
        <f>NJX87</f>
        <v>10000</v>
      </c>
      <c r="NJX87" s="137">
        <v>10000</v>
      </c>
      <c r="NJY87" s="138">
        <f t="shared" ref="NJY87:NJZ87" si="7749">NJX87+NJY86</f>
        <v>40000</v>
      </c>
      <c r="NJZ87" s="138">
        <f t="shared" si="7749"/>
        <v>70000</v>
      </c>
      <c r="NKA87" s="138">
        <f t="shared" ref="NKA87" si="7750">NJZ87+NKA86</f>
        <v>100000</v>
      </c>
      <c r="NKB87" s="138">
        <f t="shared" ref="NKB87" si="7751">NKA87+NKB86</f>
        <v>130000</v>
      </c>
      <c r="NKC87" s="138">
        <f t="shared" ref="NKC87" si="7752">NKB87+NKC86</f>
        <v>170000</v>
      </c>
      <c r="NKD87" s="138">
        <f t="shared" ref="NKD87" si="7753">NKC87+NKD86</f>
        <v>210000</v>
      </c>
      <c r="NKE87" s="138">
        <f t="shared" ref="NKE87" si="7754">NKD87+NKE86</f>
        <v>240000</v>
      </c>
      <c r="NKF87" s="138">
        <f t="shared" ref="NKF87" si="7755">NKE87+NKF86</f>
        <v>280000</v>
      </c>
      <c r="NKG87" s="138">
        <f t="shared" ref="NKG87" si="7756">NKF87+NKG86</f>
        <v>310000</v>
      </c>
      <c r="NKH87" s="138">
        <f t="shared" ref="NKH87" si="7757">NKG87+NKH86</f>
        <v>340000</v>
      </c>
      <c r="NKI87" s="138">
        <f t="shared" ref="NKI87" si="7758">NKH87+NKI86</f>
        <v>380000</v>
      </c>
      <c r="NKJ87" s="129">
        <f t="shared" ref="NKJ87" si="7759">NJW87</f>
        <v>10000</v>
      </c>
      <c r="NKK87" s="184" t="s">
        <v>3</v>
      </c>
      <c r="NKL87" s="185" t="s">
        <v>84</v>
      </c>
      <c r="NKM87" s="146">
        <f>NKN87</f>
        <v>10000</v>
      </c>
      <c r="NKN87" s="137">
        <v>10000</v>
      </c>
      <c r="NKO87" s="138">
        <f t="shared" ref="NKO87:NKP87" si="7760">NKN87+NKO86</f>
        <v>40000</v>
      </c>
      <c r="NKP87" s="138">
        <f t="shared" si="7760"/>
        <v>70000</v>
      </c>
      <c r="NKQ87" s="138">
        <f t="shared" ref="NKQ87" si="7761">NKP87+NKQ86</f>
        <v>100000</v>
      </c>
      <c r="NKR87" s="138">
        <f t="shared" ref="NKR87" si="7762">NKQ87+NKR86</f>
        <v>130000</v>
      </c>
      <c r="NKS87" s="138">
        <f t="shared" ref="NKS87" si="7763">NKR87+NKS86</f>
        <v>170000</v>
      </c>
      <c r="NKT87" s="138">
        <f t="shared" ref="NKT87" si="7764">NKS87+NKT86</f>
        <v>210000</v>
      </c>
      <c r="NKU87" s="138">
        <f t="shared" ref="NKU87" si="7765">NKT87+NKU86</f>
        <v>240000</v>
      </c>
      <c r="NKV87" s="138">
        <f t="shared" ref="NKV87" si="7766">NKU87+NKV86</f>
        <v>280000</v>
      </c>
      <c r="NKW87" s="138">
        <f t="shared" ref="NKW87" si="7767">NKV87+NKW86</f>
        <v>310000</v>
      </c>
      <c r="NKX87" s="138">
        <f t="shared" ref="NKX87" si="7768">NKW87+NKX86</f>
        <v>340000</v>
      </c>
      <c r="NKY87" s="138">
        <f t="shared" ref="NKY87" si="7769">NKX87+NKY86</f>
        <v>380000</v>
      </c>
      <c r="NKZ87" s="129">
        <f t="shared" ref="NKZ87" si="7770">NKM87</f>
        <v>10000</v>
      </c>
      <c r="NLA87" s="184" t="s">
        <v>3</v>
      </c>
      <c r="NLB87" s="185" t="s">
        <v>84</v>
      </c>
      <c r="NLC87" s="146">
        <f>NLD87</f>
        <v>10000</v>
      </c>
      <c r="NLD87" s="137">
        <v>10000</v>
      </c>
      <c r="NLE87" s="138">
        <f t="shared" ref="NLE87:NLF87" si="7771">NLD87+NLE86</f>
        <v>40000</v>
      </c>
      <c r="NLF87" s="138">
        <f t="shared" si="7771"/>
        <v>70000</v>
      </c>
      <c r="NLG87" s="138">
        <f t="shared" ref="NLG87" si="7772">NLF87+NLG86</f>
        <v>100000</v>
      </c>
      <c r="NLH87" s="138">
        <f t="shared" ref="NLH87" si="7773">NLG87+NLH86</f>
        <v>130000</v>
      </c>
      <c r="NLI87" s="138">
        <f t="shared" ref="NLI87" si="7774">NLH87+NLI86</f>
        <v>170000</v>
      </c>
      <c r="NLJ87" s="138">
        <f t="shared" ref="NLJ87" si="7775">NLI87+NLJ86</f>
        <v>210000</v>
      </c>
      <c r="NLK87" s="138">
        <f t="shared" ref="NLK87" si="7776">NLJ87+NLK86</f>
        <v>240000</v>
      </c>
      <c r="NLL87" s="138">
        <f t="shared" ref="NLL87" si="7777">NLK87+NLL86</f>
        <v>280000</v>
      </c>
      <c r="NLM87" s="138">
        <f t="shared" ref="NLM87" si="7778">NLL87+NLM86</f>
        <v>310000</v>
      </c>
      <c r="NLN87" s="138">
        <f t="shared" ref="NLN87" si="7779">NLM87+NLN86</f>
        <v>340000</v>
      </c>
      <c r="NLO87" s="138">
        <f t="shared" ref="NLO87" si="7780">NLN87+NLO86</f>
        <v>380000</v>
      </c>
      <c r="NLP87" s="129">
        <f t="shared" ref="NLP87" si="7781">NLC87</f>
        <v>10000</v>
      </c>
      <c r="NLQ87" s="184" t="s">
        <v>3</v>
      </c>
      <c r="NLR87" s="185" t="s">
        <v>84</v>
      </c>
      <c r="NLS87" s="146">
        <f>NLT87</f>
        <v>10000</v>
      </c>
      <c r="NLT87" s="137">
        <v>10000</v>
      </c>
      <c r="NLU87" s="138">
        <f t="shared" ref="NLU87:NLV87" si="7782">NLT87+NLU86</f>
        <v>40000</v>
      </c>
      <c r="NLV87" s="138">
        <f t="shared" si="7782"/>
        <v>70000</v>
      </c>
      <c r="NLW87" s="138">
        <f t="shared" ref="NLW87" si="7783">NLV87+NLW86</f>
        <v>100000</v>
      </c>
      <c r="NLX87" s="138">
        <f t="shared" ref="NLX87" si="7784">NLW87+NLX86</f>
        <v>130000</v>
      </c>
      <c r="NLY87" s="138">
        <f t="shared" ref="NLY87" si="7785">NLX87+NLY86</f>
        <v>170000</v>
      </c>
      <c r="NLZ87" s="138">
        <f t="shared" ref="NLZ87" si="7786">NLY87+NLZ86</f>
        <v>210000</v>
      </c>
      <c r="NMA87" s="138">
        <f t="shared" ref="NMA87" si="7787">NLZ87+NMA86</f>
        <v>240000</v>
      </c>
      <c r="NMB87" s="138">
        <f t="shared" ref="NMB87" si="7788">NMA87+NMB86</f>
        <v>280000</v>
      </c>
      <c r="NMC87" s="138">
        <f t="shared" ref="NMC87" si="7789">NMB87+NMC86</f>
        <v>310000</v>
      </c>
      <c r="NMD87" s="138">
        <f t="shared" ref="NMD87" si="7790">NMC87+NMD86</f>
        <v>340000</v>
      </c>
      <c r="NME87" s="138">
        <f t="shared" ref="NME87" si="7791">NMD87+NME86</f>
        <v>380000</v>
      </c>
      <c r="NMF87" s="129">
        <f t="shared" ref="NMF87" si="7792">NLS87</f>
        <v>10000</v>
      </c>
      <c r="NMG87" s="184" t="s">
        <v>3</v>
      </c>
      <c r="NMH87" s="185" t="s">
        <v>84</v>
      </c>
      <c r="NMI87" s="146">
        <f>NMJ87</f>
        <v>10000</v>
      </c>
      <c r="NMJ87" s="137">
        <v>10000</v>
      </c>
      <c r="NMK87" s="138">
        <f t="shared" ref="NMK87:NML87" si="7793">NMJ87+NMK86</f>
        <v>40000</v>
      </c>
      <c r="NML87" s="138">
        <f t="shared" si="7793"/>
        <v>70000</v>
      </c>
      <c r="NMM87" s="138">
        <f t="shared" ref="NMM87" si="7794">NML87+NMM86</f>
        <v>100000</v>
      </c>
      <c r="NMN87" s="138">
        <f t="shared" ref="NMN87" si="7795">NMM87+NMN86</f>
        <v>130000</v>
      </c>
      <c r="NMO87" s="138">
        <f t="shared" ref="NMO87" si="7796">NMN87+NMO86</f>
        <v>170000</v>
      </c>
      <c r="NMP87" s="138">
        <f t="shared" ref="NMP87" si="7797">NMO87+NMP86</f>
        <v>210000</v>
      </c>
      <c r="NMQ87" s="138">
        <f t="shared" ref="NMQ87" si="7798">NMP87+NMQ86</f>
        <v>240000</v>
      </c>
      <c r="NMR87" s="138">
        <f t="shared" ref="NMR87" si="7799">NMQ87+NMR86</f>
        <v>280000</v>
      </c>
      <c r="NMS87" s="138">
        <f t="shared" ref="NMS87" si="7800">NMR87+NMS86</f>
        <v>310000</v>
      </c>
      <c r="NMT87" s="138">
        <f t="shared" ref="NMT87" si="7801">NMS87+NMT86</f>
        <v>340000</v>
      </c>
      <c r="NMU87" s="138">
        <f t="shared" ref="NMU87" si="7802">NMT87+NMU86</f>
        <v>380000</v>
      </c>
      <c r="NMV87" s="129">
        <f t="shared" ref="NMV87" si="7803">NMI87</f>
        <v>10000</v>
      </c>
      <c r="NMW87" s="184" t="s">
        <v>3</v>
      </c>
      <c r="NMX87" s="185" t="s">
        <v>84</v>
      </c>
      <c r="NMY87" s="146">
        <f>NMZ87</f>
        <v>10000</v>
      </c>
      <c r="NMZ87" s="137">
        <v>10000</v>
      </c>
      <c r="NNA87" s="138">
        <f t="shared" ref="NNA87:NNB87" si="7804">NMZ87+NNA86</f>
        <v>40000</v>
      </c>
      <c r="NNB87" s="138">
        <f t="shared" si="7804"/>
        <v>70000</v>
      </c>
      <c r="NNC87" s="138">
        <f t="shared" ref="NNC87" si="7805">NNB87+NNC86</f>
        <v>100000</v>
      </c>
      <c r="NND87" s="138">
        <f t="shared" ref="NND87" si="7806">NNC87+NND86</f>
        <v>130000</v>
      </c>
      <c r="NNE87" s="138">
        <f t="shared" ref="NNE87" si="7807">NND87+NNE86</f>
        <v>170000</v>
      </c>
      <c r="NNF87" s="138">
        <f t="shared" ref="NNF87" si="7808">NNE87+NNF86</f>
        <v>210000</v>
      </c>
      <c r="NNG87" s="138">
        <f t="shared" ref="NNG87" si="7809">NNF87+NNG86</f>
        <v>240000</v>
      </c>
      <c r="NNH87" s="138">
        <f t="shared" ref="NNH87" si="7810">NNG87+NNH86</f>
        <v>280000</v>
      </c>
      <c r="NNI87" s="138">
        <f t="shared" ref="NNI87" si="7811">NNH87+NNI86</f>
        <v>310000</v>
      </c>
      <c r="NNJ87" s="138">
        <f t="shared" ref="NNJ87" si="7812">NNI87+NNJ86</f>
        <v>340000</v>
      </c>
      <c r="NNK87" s="138">
        <f t="shared" ref="NNK87" si="7813">NNJ87+NNK86</f>
        <v>380000</v>
      </c>
      <c r="NNL87" s="129">
        <f t="shared" ref="NNL87" si="7814">NMY87</f>
        <v>10000</v>
      </c>
      <c r="NNM87" s="184" t="s">
        <v>3</v>
      </c>
      <c r="NNN87" s="185" t="s">
        <v>84</v>
      </c>
      <c r="NNO87" s="146">
        <f>NNP87</f>
        <v>10000</v>
      </c>
      <c r="NNP87" s="137">
        <v>10000</v>
      </c>
      <c r="NNQ87" s="138">
        <f t="shared" ref="NNQ87:NNR87" si="7815">NNP87+NNQ86</f>
        <v>40000</v>
      </c>
      <c r="NNR87" s="138">
        <f t="shared" si="7815"/>
        <v>70000</v>
      </c>
      <c r="NNS87" s="138">
        <f t="shared" ref="NNS87" si="7816">NNR87+NNS86</f>
        <v>100000</v>
      </c>
      <c r="NNT87" s="138">
        <f t="shared" ref="NNT87" si="7817">NNS87+NNT86</f>
        <v>130000</v>
      </c>
      <c r="NNU87" s="138">
        <f t="shared" ref="NNU87" si="7818">NNT87+NNU86</f>
        <v>170000</v>
      </c>
      <c r="NNV87" s="138">
        <f t="shared" ref="NNV87" si="7819">NNU87+NNV86</f>
        <v>210000</v>
      </c>
      <c r="NNW87" s="138">
        <f t="shared" ref="NNW87" si="7820">NNV87+NNW86</f>
        <v>240000</v>
      </c>
      <c r="NNX87" s="138">
        <f t="shared" ref="NNX87" si="7821">NNW87+NNX86</f>
        <v>280000</v>
      </c>
      <c r="NNY87" s="138">
        <f t="shared" ref="NNY87" si="7822">NNX87+NNY86</f>
        <v>310000</v>
      </c>
      <c r="NNZ87" s="138">
        <f t="shared" ref="NNZ87" si="7823">NNY87+NNZ86</f>
        <v>340000</v>
      </c>
      <c r="NOA87" s="138">
        <f t="shared" ref="NOA87" si="7824">NNZ87+NOA86</f>
        <v>380000</v>
      </c>
      <c r="NOB87" s="129">
        <f t="shared" ref="NOB87" si="7825">NNO87</f>
        <v>10000</v>
      </c>
      <c r="NOC87" s="184" t="s">
        <v>3</v>
      </c>
      <c r="NOD87" s="185" t="s">
        <v>84</v>
      </c>
      <c r="NOE87" s="146">
        <f>NOF87</f>
        <v>10000</v>
      </c>
      <c r="NOF87" s="137">
        <v>10000</v>
      </c>
      <c r="NOG87" s="138">
        <f t="shared" ref="NOG87:NOH87" si="7826">NOF87+NOG86</f>
        <v>40000</v>
      </c>
      <c r="NOH87" s="138">
        <f t="shared" si="7826"/>
        <v>70000</v>
      </c>
      <c r="NOI87" s="138">
        <f t="shared" ref="NOI87" si="7827">NOH87+NOI86</f>
        <v>100000</v>
      </c>
      <c r="NOJ87" s="138">
        <f t="shared" ref="NOJ87" si="7828">NOI87+NOJ86</f>
        <v>130000</v>
      </c>
      <c r="NOK87" s="138">
        <f t="shared" ref="NOK87" si="7829">NOJ87+NOK86</f>
        <v>170000</v>
      </c>
      <c r="NOL87" s="138">
        <f t="shared" ref="NOL87" si="7830">NOK87+NOL86</f>
        <v>210000</v>
      </c>
      <c r="NOM87" s="138">
        <f t="shared" ref="NOM87" si="7831">NOL87+NOM86</f>
        <v>240000</v>
      </c>
      <c r="NON87" s="138">
        <f t="shared" ref="NON87" si="7832">NOM87+NON86</f>
        <v>280000</v>
      </c>
      <c r="NOO87" s="138">
        <f t="shared" ref="NOO87" si="7833">NON87+NOO86</f>
        <v>310000</v>
      </c>
      <c r="NOP87" s="138">
        <f t="shared" ref="NOP87" si="7834">NOO87+NOP86</f>
        <v>340000</v>
      </c>
      <c r="NOQ87" s="138">
        <f t="shared" ref="NOQ87" si="7835">NOP87+NOQ86</f>
        <v>380000</v>
      </c>
      <c r="NOR87" s="129">
        <f t="shared" ref="NOR87" si="7836">NOE87</f>
        <v>10000</v>
      </c>
      <c r="NOS87" s="184" t="s">
        <v>3</v>
      </c>
      <c r="NOT87" s="185" t="s">
        <v>84</v>
      </c>
      <c r="NOU87" s="146">
        <f>NOV87</f>
        <v>10000</v>
      </c>
      <c r="NOV87" s="137">
        <v>10000</v>
      </c>
      <c r="NOW87" s="138">
        <f t="shared" ref="NOW87:NOX87" si="7837">NOV87+NOW86</f>
        <v>40000</v>
      </c>
      <c r="NOX87" s="138">
        <f t="shared" si="7837"/>
        <v>70000</v>
      </c>
      <c r="NOY87" s="138">
        <f t="shared" ref="NOY87" si="7838">NOX87+NOY86</f>
        <v>100000</v>
      </c>
      <c r="NOZ87" s="138">
        <f t="shared" ref="NOZ87" si="7839">NOY87+NOZ86</f>
        <v>130000</v>
      </c>
      <c r="NPA87" s="138">
        <f t="shared" ref="NPA87" si="7840">NOZ87+NPA86</f>
        <v>170000</v>
      </c>
      <c r="NPB87" s="138">
        <f t="shared" ref="NPB87" si="7841">NPA87+NPB86</f>
        <v>210000</v>
      </c>
      <c r="NPC87" s="138">
        <f t="shared" ref="NPC87" si="7842">NPB87+NPC86</f>
        <v>240000</v>
      </c>
      <c r="NPD87" s="138">
        <f t="shared" ref="NPD87" si="7843">NPC87+NPD86</f>
        <v>280000</v>
      </c>
      <c r="NPE87" s="138">
        <f t="shared" ref="NPE87" si="7844">NPD87+NPE86</f>
        <v>310000</v>
      </c>
      <c r="NPF87" s="138">
        <f t="shared" ref="NPF87" si="7845">NPE87+NPF86</f>
        <v>340000</v>
      </c>
      <c r="NPG87" s="138">
        <f t="shared" ref="NPG87" si="7846">NPF87+NPG86</f>
        <v>380000</v>
      </c>
      <c r="NPH87" s="129">
        <f t="shared" ref="NPH87" si="7847">NOU87</f>
        <v>10000</v>
      </c>
      <c r="NPI87" s="184" t="s">
        <v>3</v>
      </c>
      <c r="NPJ87" s="185" t="s">
        <v>84</v>
      </c>
      <c r="NPK87" s="146">
        <f>NPL87</f>
        <v>10000</v>
      </c>
      <c r="NPL87" s="137">
        <v>10000</v>
      </c>
      <c r="NPM87" s="138">
        <f t="shared" ref="NPM87:NPN87" si="7848">NPL87+NPM86</f>
        <v>40000</v>
      </c>
      <c r="NPN87" s="138">
        <f t="shared" si="7848"/>
        <v>70000</v>
      </c>
      <c r="NPO87" s="138">
        <f t="shared" ref="NPO87" si="7849">NPN87+NPO86</f>
        <v>100000</v>
      </c>
      <c r="NPP87" s="138">
        <f t="shared" ref="NPP87" si="7850">NPO87+NPP86</f>
        <v>130000</v>
      </c>
      <c r="NPQ87" s="138">
        <f t="shared" ref="NPQ87" si="7851">NPP87+NPQ86</f>
        <v>170000</v>
      </c>
      <c r="NPR87" s="138">
        <f t="shared" ref="NPR87" si="7852">NPQ87+NPR86</f>
        <v>210000</v>
      </c>
      <c r="NPS87" s="138">
        <f t="shared" ref="NPS87" si="7853">NPR87+NPS86</f>
        <v>240000</v>
      </c>
      <c r="NPT87" s="138">
        <f t="shared" ref="NPT87" si="7854">NPS87+NPT86</f>
        <v>280000</v>
      </c>
      <c r="NPU87" s="138">
        <f t="shared" ref="NPU87" si="7855">NPT87+NPU86</f>
        <v>310000</v>
      </c>
      <c r="NPV87" s="138">
        <f t="shared" ref="NPV87" si="7856">NPU87+NPV86</f>
        <v>340000</v>
      </c>
      <c r="NPW87" s="138">
        <f t="shared" ref="NPW87" si="7857">NPV87+NPW86</f>
        <v>380000</v>
      </c>
      <c r="NPX87" s="129">
        <f t="shared" ref="NPX87" si="7858">NPK87</f>
        <v>10000</v>
      </c>
      <c r="NPY87" s="184" t="s">
        <v>3</v>
      </c>
      <c r="NPZ87" s="185" t="s">
        <v>84</v>
      </c>
      <c r="NQA87" s="146">
        <f>NQB87</f>
        <v>10000</v>
      </c>
      <c r="NQB87" s="137">
        <v>10000</v>
      </c>
      <c r="NQC87" s="138">
        <f t="shared" ref="NQC87:NQD87" si="7859">NQB87+NQC86</f>
        <v>40000</v>
      </c>
      <c r="NQD87" s="138">
        <f t="shared" si="7859"/>
        <v>70000</v>
      </c>
      <c r="NQE87" s="138">
        <f t="shared" ref="NQE87" si="7860">NQD87+NQE86</f>
        <v>100000</v>
      </c>
      <c r="NQF87" s="138">
        <f t="shared" ref="NQF87" si="7861">NQE87+NQF86</f>
        <v>130000</v>
      </c>
      <c r="NQG87" s="138">
        <f t="shared" ref="NQG87" si="7862">NQF87+NQG86</f>
        <v>170000</v>
      </c>
      <c r="NQH87" s="138">
        <f t="shared" ref="NQH87" si="7863">NQG87+NQH86</f>
        <v>210000</v>
      </c>
      <c r="NQI87" s="138">
        <f t="shared" ref="NQI87" si="7864">NQH87+NQI86</f>
        <v>240000</v>
      </c>
      <c r="NQJ87" s="138">
        <f t="shared" ref="NQJ87" si="7865">NQI87+NQJ86</f>
        <v>280000</v>
      </c>
      <c r="NQK87" s="138">
        <f t="shared" ref="NQK87" si="7866">NQJ87+NQK86</f>
        <v>310000</v>
      </c>
      <c r="NQL87" s="138">
        <f t="shared" ref="NQL87" si="7867">NQK87+NQL86</f>
        <v>340000</v>
      </c>
      <c r="NQM87" s="138">
        <f t="shared" ref="NQM87" si="7868">NQL87+NQM86</f>
        <v>380000</v>
      </c>
      <c r="NQN87" s="129">
        <f t="shared" ref="NQN87" si="7869">NQA87</f>
        <v>10000</v>
      </c>
      <c r="NQO87" s="184" t="s">
        <v>3</v>
      </c>
      <c r="NQP87" s="185" t="s">
        <v>84</v>
      </c>
      <c r="NQQ87" s="146">
        <f>NQR87</f>
        <v>10000</v>
      </c>
      <c r="NQR87" s="137">
        <v>10000</v>
      </c>
      <c r="NQS87" s="138">
        <f t="shared" ref="NQS87:NQT87" si="7870">NQR87+NQS86</f>
        <v>40000</v>
      </c>
      <c r="NQT87" s="138">
        <f t="shared" si="7870"/>
        <v>70000</v>
      </c>
      <c r="NQU87" s="138">
        <f t="shared" ref="NQU87" si="7871">NQT87+NQU86</f>
        <v>100000</v>
      </c>
      <c r="NQV87" s="138">
        <f t="shared" ref="NQV87" si="7872">NQU87+NQV86</f>
        <v>130000</v>
      </c>
      <c r="NQW87" s="138">
        <f t="shared" ref="NQW87" si="7873">NQV87+NQW86</f>
        <v>170000</v>
      </c>
      <c r="NQX87" s="138">
        <f t="shared" ref="NQX87" si="7874">NQW87+NQX86</f>
        <v>210000</v>
      </c>
      <c r="NQY87" s="138">
        <f t="shared" ref="NQY87" si="7875">NQX87+NQY86</f>
        <v>240000</v>
      </c>
      <c r="NQZ87" s="138">
        <f t="shared" ref="NQZ87" si="7876">NQY87+NQZ86</f>
        <v>280000</v>
      </c>
      <c r="NRA87" s="138">
        <f t="shared" ref="NRA87" si="7877">NQZ87+NRA86</f>
        <v>310000</v>
      </c>
      <c r="NRB87" s="138">
        <f t="shared" ref="NRB87" si="7878">NRA87+NRB86</f>
        <v>340000</v>
      </c>
      <c r="NRC87" s="138">
        <f t="shared" ref="NRC87" si="7879">NRB87+NRC86</f>
        <v>380000</v>
      </c>
      <c r="NRD87" s="129">
        <f t="shared" ref="NRD87" si="7880">NQQ87</f>
        <v>10000</v>
      </c>
      <c r="NRE87" s="184" t="s">
        <v>3</v>
      </c>
      <c r="NRF87" s="185" t="s">
        <v>84</v>
      </c>
      <c r="NRG87" s="146">
        <f>NRH87</f>
        <v>10000</v>
      </c>
      <c r="NRH87" s="137">
        <v>10000</v>
      </c>
      <c r="NRI87" s="138">
        <f t="shared" ref="NRI87:NRJ87" si="7881">NRH87+NRI86</f>
        <v>40000</v>
      </c>
      <c r="NRJ87" s="138">
        <f t="shared" si="7881"/>
        <v>70000</v>
      </c>
      <c r="NRK87" s="138">
        <f t="shared" ref="NRK87" si="7882">NRJ87+NRK86</f>
        <v>100000</v>
      </c>
      <c r="NRL87" s="138">
        <f t="shared" ref="NRL87" si="7883">NRK87+NRL86</f>
        <v>130000</v>
      </c>
      <c r="NRM87" s="138">
        <f t="shared" ref="NRM87" si="7884">NRL87+NRM86</f>
        <v>170000</v>
      </c>
      <c r="NRN87" s="138">
        <f t="shared" ref="NRN87" si="7885">NRM87+NRN86</f>
        <v>210000</v>
      </c>
      <c r="NRO87" s="138">
        <f t="shared" ref="NRO87" si="7886">NRN87+NRO86</f>
        <v>240000</v>
      </c>
      <c r="NRP87" s="138">
        <f t="shared" ref="NRP87" si="7887">NRO87+NRP86</f>
        <v>280000</v>
      </c>
      <c r="NRQ87" s="138">
        <f t="shared" ref="NRQ87" si="7888">NRP87+NRQ86</f>
        <v>310000</v>
      </c>
      <c r="NRR87" s="138">
        <f t="shared" ref="NRR87" si="7889">NRQ87+NRR86</f>
        <v>340000</v>
      </c>
      <c r="NRS87" s="138">
        <f t="shared" ref="NRS87" si="7890">NRR87+NRS86</f>
        <v>380000</v>
      </c>
      <c r="NRT87" s="129">
        <f t="shared" ref="NRT87" si="7891">NRG87</f>
        <v>10000</v>
      </c>
      <c r="NRU87" s="184" t="s">
        <v>3</v>
      </c>
      <c r="NRV87" s="185" t="s">
        <v>84</v>
      </c>
      <c r="NRW87" s="146">
        <f>NRX87</f>
        <v>10000</v>
      </c>
      <c r="NRX87" s="137">
        <v>10000</v>
      </c>
      <c r="NRY87" s="138">
        <f t="shared" ref="NRY87:NRZ87" si="7892">NRX87+NRY86</f>
        <v>40000</v>
      </c>
      <c r="NRZ87" s="138">
        <f t="shared" si="7892"/>
        <v>70000</v>
      </c>
      <c r="NSA87" s="138">
        <f t="shared" ref="NSA87" si="7893">NRZ87+NSA86</f>
        <v>100000</v>
      </c>
      <c r="NSB87" s="138">
        <f t="shared" ref="NSB87" si="7894">NSA87+NSB86</f>
        <v>130000</v>
      </c>
      <c r="NSC87" s="138">
        <f t="shared" ref="NSC87" si="7895">NSB87+NSC86</f>
        <v>170000</v>
      </c>
      <c r="NSD87" s="138">
        <f t="shared" ref="NSD87" si="7896">NSC87+NSD86</f>
        <v>210000</v>
      </c>
      <c r="NSE87" s="138">
        <f t="shared" ref="NSE87" si="7897">NSD87+NSE86</f>
        <v>240000</v>
      </c>
      <c r="NSF87" s="138">
        <f t="shared" ref="NSF87" si="7898">NSE87+NSF86</f>
        <v>280000</v>
      </c>
      <c r="NSG87" s="138">
        <f t="shared" ref="NSG87" si="7899">NSF87+NSG86</f>
        <v>310000</v>
      </c>
      <c r="NSH87" s="138">
        <f t="shared" ref="NSH87" si="7900">NSG87+NSH86</f>
        <v>340000</v>
      </c>
      <c r="NSI87" s="138">
        <f t="shared" ref="NSI87" si="7901">NSH87+NSI86</f>
        <v>380000</v>
      </c>
      <c r="NSJ87" s="129">
        <f t="shared" ref="NSJ87" si="7902">NRW87</f>
        <v>10000</v>
      </c>
      <c r="NSK87" s="184" t="s">
        <v>3</v>
      </c>
      <c r="NSL87" s="185" t="s">
        <v>84</v>
      </c>
      <c r="NSM87" s="146">
        <f>NSN87</f>
        <v>10000</v>
      </c>
      <c r="NSN87" s="137">
        <v>10000</v>
      </c>
      <c r="NSO87" s="138">
        <f t="shared" ref="NSO87:NSP87" si="7903">NSN87+NSO86</f>
        <v>40000</v>
      </c>
      <c r="NSP87" s="138">
        <f t="shared" si="7903"/>
        <v>70000</v>
      </c>
      <c r="NSQ87" s="138">
        <f t="shared" ref="NSQ87" si="7904">NSP87+NSQ86</f>
        <v>100000</v>
      </c>
      <c r="NSR87" s="138">
        <f t="shared" ref="NSR87" si="7905">NSQ87+NSR86</f>
        <v>130000</v>
      </c>
      <c r="NSS87" s="138">
        <f t="shared" ref="NSS87" si="7906">NSR87+NSS86</f>
        <v>170000</v>
      </c>
      <c r="NST87" s="138">
        <f t="shared" ref="NST87" si="7907">NSS87+NST86</f>
        <v>210000</v>
      </c>
      <c r="NSU87" s="138">
        <f t="shared" ref="NSU87" si="7908">NST87+NSU86</f>
        <v>240000</v>
      </c>
      <c r="NSV87" s="138">
        <f t="shared" ref="NSV87" si="7909">NSU87+NSV86</f>
        <v>280000</v>
      </c>
      <c r="NSW87" s="138">
        <f t="shared" ref="NSW87" si="7910">NSV87+NSW86</f>
        <v>310000</v>
      </c>
      <c r="NSX87" s="138">
        <f t="shared" ref="NSX87" si="7911">NSW87+NSX86</f>
        <v>340000</v>
      </c>
      <c r="NSY87" s="138">
        <f t="shared" ref="NSY87" si="7912">NSX87+NSY86</f>
        <v>380000</v>
      </c>
      <c r="NSZ87" s="129">
        <f t="shared" ref="NSZ87" si="7913">NSM87</f>
        <v>10000</v>
      </c>
      <c r="NTA87" s="184" t="s">
        <v>3</v>
      </c>
      <c r="NTB87" s="185" t="s">
        <v>84</v>
      </c>
      <c r="NTC87" s="146">
        <f>NTD87</f>
        <v>10000</v>
      </c>
      <c r="NTD87" s="137">
        <v>10000</v>
      </c>
      <c r="NTE87" s="138">
        <f t="shared" ref="NTE87:NTF87" si="7914">NTD87+NTE86</f>
        <v>40000</v>
      </c>
      <c r="NTF87" s="138">
        <f t="shared" si="7914"/>
        <v>70000</v>
      </c>
      <c r="NTG87" s="138">
        <f t="shared" ref="NTG87" si="7915">NTF87+NTG86</f>
        <v>100000</v>
      </c>
      <c r="NTH87" s="138">
        <f t="shared" ref="NTH87" si="7916">NTG87+NTH86</f>
        <v>130000</v>
      </c>
      <c r="NTI87" s="138">
        <f t="shared" ref="NTI87" si="7917">NTH87+NTI86</f>
        <v>170000</v>
      </c>
      <c r="NTJ87" s="138">
        <f t="shared" ref="NTJ87" si="7918">NTI87+NTJ86</f>
        <v>210000</v>
      </c>
      <c r="NTK87" s="138">
        <f t="shared" ref="NTK87" si="7919">NTJ87+NTK86</f>
        <v>240000</v>
      </c>
      <c r="NTL87" s="138">
        <f t="shared" ref="NTL87" si="7920">NTK87+NTL86</f>
        <v>280000</v>
      </c>
      <c r="NTM87" s="138">
        <f t="shared" ref="NTM87" si="7921">NTL87+NTM86</f>
        <v>310000</v>
      </c>
      <c r="NTN87" s="138">
        <f t="shared" ref="NTN87" si="7922">NTM87+NTN86</f>
        <v>340000</v>
      </c>
      <c r="NTO87" s="138">
        <f t="shared" ref="NTO87" si="7923">NTN87+NTO86</f>
        <v>380000</v>
      </c>
      <c r="NTP87" s="129">
        <f t="shared" ref="NTP87" si="7924">NTC87</f>
        <v>10000</v>
      </c>
      <c r="NTQ87" s="184" t="s">
        <v>3</v>
      </c>
      <c r="NTR87" s="185" t="s">
        <v>84</v>
      </c>
      <c r="NTS87" s="146">
        <f>NTT87</f>
        <v>10000</v>
      </c>
      <c r="NTT87" s="137">
        <v>10000</v>
      </c>
      <c r="NTU87" s="138">
        <f t="shared" ref="NTU87:NTV87" si="7925">NTT87+NTU86</f>
        <v>40000</v>
      </c>
      <c r="NTV87" s="138">
        <f t="shared" si="7925"/>
        <v>70000</v>
      </c>
      <c r="NTW87" s="138">
        <f t="shared" ref="NTW87" si="7926">NTV87+NTW86</f>
        <v>100000</v>
      </c>
      <c r="NTX87" s="138">
        <f t="shared" ref="NTX87" si="7927">NTW87+NTX86</f>
        <v>130000</v>
      </c>
      <c r="NTY87" s="138">
        <f t="shared" ref="NTY87" si="7928">NTX87+NTY86</f>
        <v>170000</v>
      </c>
      <c r="NTZ87" s="138">
        <f t="shared" ref="NTZ87" si="7929">NTY87+NTZ86</f>
        <v>210000</v>
      </c>
      <c r="NUA87" s="138">
        <f t="shared" ref="NUA87" si="7930">NTZ87+NUA86</f>
        <v>240000</v>
      </c>
      <c r="NUB87" s="138">
        <f t="shared" ref="NUB87" si="7931">NUA87+NUB86</f>
        <v>280000</v>
      </c>
      <c r="NUC87" s="138">
        <f t="shared" ref="NUC87" si="7932">NUB87+NUC86</f>
        <v>310000</v>
      </c>
      <c r="NUD87" s="138">
        <f t="shared" ref="NUD87" si="7933">NUC87+NUD86</f>
        <v>340000</v>
      </c>
      <c r="NUE87" s="138">
        <f t="shared" ref="NUE87" si="7934">NUD87+NUE86</f>
        <v>380000</v>
      </c>
      <c r="NUF87" s="129">
        <f t="shared" ref="NUF87" si="7935">NTS87</f>
        <v>10000</v>
      </c>
      <c r="NUG87" s="184" t="s">
        <v>3</v>
      </c>
      <c r="NUH87" s="185" t="s">
        <v>84</v>
      </c>
      <c r="NUI87" s="146">
        <f>NUJ87</f>
        <v>10000</v>
      </c>
      <c r="NUJ87" s="137">
        <v>10000</v>
      </c>
      <c r="NUK87" s="138">
        <f t="shared" ref="NUK87:NUL87" si="7936">NUJ87+NUK86</f>
        <v>40000</v>
      </c>
      <c r="NUL87" s="138">
        <f t="shared" si="7936"/>
        <v>70000</v>
      </c>
      <c r="NUM87" s="138">
        <f t="shared" ref="NUM87" si="7937">NUL87+NUM86</f>
        <v>100000</v>
      </c>
      <c r="NUN87" s="138">
        <f t="shared" ref="NUN87" si="7938">NUM87+NUN86</f>
        <v>130000</v>
      </c>
      <c r="NUO87" s="138">
        <f t="shared" ref="NUO87" si="7939">NUN87+NUO86</f>
        <v>170000</v>
      </c>
      <c r="NUP87" s="138">
        <f t="shared" ref="NUP87" si="7940">NUO87+NUP86</f>
        <v>210000</v>
      </c>
      <c r="NUQ87" s="138">
        <f t="shared" ref="NUQ87" si="7941">NUP87+NUQ86</f>
        <v>240000</v>
      </c>
      <c r="NUR87" s="138">
        <f t="shared" ref="NUR87" si="7942">NUQ87+NUR86</f>
        <v>280000</v>
      </c>
      <c r="NUS87" s="138">
        <f t="shared" ref="NUS87" si="7943">NUR87+NUS86</f>
        <v>310000</v>
      </c>
      <c r="NUT87" s="138">
        <f t="shared" ref="NUT87" si="7944">NUS87+NUT86</f>
        <v>340000</v>
      </c>
      <c r="NUU87" s="138">
        <f t="shared" ref="NUU87" si="7945">NUT87+NUU86</f>
        <v>380000</v>
      </c>
      <c r="NUV87" s="129">
        <f t="shared" ref="NUV87" si="7946">NUI87</f>
        <v>10000</v>
      </c>
      <c r="NUW87" s="184" t="s">
        <v>3</v>
      </c>
      <c r="NUX87" s="185" t="s">
        <v>84</v>
      </c>
      <c r="NUY87" s="146">
        <f>NUZ87</f>
        <v>10000</v>
      </c>
      <c r="NUZ87" s="137">
        <v>10000</v>
      </c>
      <c r="NVA87" s="138">
        <f t="shared" ref="NVA87:NVB87" si="7947">NUZ87+NVA86</f>
        <v>40000</v>
      </c>
      <c r="NVB87" s="138">
        <f t="shared" si="7947"/>
        <v>70000</v>
      </c>
      <c r="NVC87" s="138">
        <f t="shared" ref="NVC87" si="7948">NVB87+NVC86</f>
        <v>100000</v>
      </c>
      <c r="NVD87" s="138">
        <f t="shared" ref="NVD87" si="7949">NVC87+NVD86</f>
        <v>130000</v>
      </c>
      <c r="NVE87" s="138">
        <f t="shared" ref="NVE87" si="7950">NVD87+NVE86</f>
        <v>170000</v>
      </c>
      <c r="NVF87" s="138">
        <f t="shared" ref="NVF87" si="7951">NVE87+NVF86</f>
        <v>210000</v>
      </c>
      <c r="NVG87" s="138">
        <f t="shared" ref="NVG87" si="7952">NVF87+NVG86</f>
        <v>240000</v>
      </c>
      <c r="NVH87" s="138">
        <f t="shared" ref="NVH87" si="7953">NVG87+NVH86</f>
        <v>280000</v>
      </c>
      <c r="NVI87" s="138">
        <f t="shared" ref="NVI87" si="7954">NVH87+NVI86</f>
        <v>310000</v>
      </c>
      <c r="NVJ87" s="138">
        <f t="shared" ref="NVJ87" si="7955">NVI87+NVJ86</f>
        <v>340000</v>
      </c>
      <c r="NVK87" s="138">
        <f t="shared" ref="NVK87" si="7956">NVJ87+NVK86</f>
        <v>380000</v>
      </c>
      <c r="NVL87" s="129">
        <f t="shared" ref="NVL87" si="7957">NUY87</f>
        <v>10000</v>
      </c>
      <c r="NVM87" s="184" t="s">
        <v>3</v>
      </c>
      <c r="NVN87" s="185" t="s">
        <v>84</v>
      </c>
      <c r="NVO87" s="146">
        <f>NVP87</f>
        <v>10000</v>
      </c>
      <c r="NVP87" s="137">
        <v>10000</v>
      </c>
      <c r="NVQ87" s="138">
        <f t="shared" ref="NVQ87:NVR87" si="7958">NVP87+NVQ86</f>
        <v>40000</v>
      </c>
      <c r="NVR87" s="138">
        <f t="shared" si="7958"/>
        <v>70000</v>
      </c>
      <c r="NVS87" s="138">
        <f t="shared" ref="NVS87" si="7959">NVR87+NVS86</f>
        <v>100000</v>
      </c>
      <c r="NVT87" s="138">
        <f t="shared" ref="NVT87" si="7960">NVS87+NVT86</f>
        <v>130000</v>
      </c>
      <c r="NVU87" s="138">
        <f t="shared" ref="NVU87" si="7961">NVT87+NVU86</f>
        <v>170000</v>
      </c>
      <c r="NVV87" s="138">
        <f t="shared" ref="NVV87" si="7962">NVU87+NVV86</f>
        <v>210000</v>
      </c>
      <c r="NVW87" s="138">
        <f t="shared" ref="NVW87" si="7963">NVV87+NVW86</f>
        <v>240000</v>
      </c>
      <c r="NVX87" s="138">
        <f t="shared" ref="NVX87" si="7964">NVW87+NVX86</f>
        <v>280000</v>
      </c>
      <c r="NVY87" s="138">
        <f t="shared" ref="NVY87" si="7965">NVX87+NVY86</f>
        <v>310000</v>
      </c>
      <c r="NVZ87" s="138">
        <f t="shared" ref="NVZ87" si="7966">NVY87+NVZ86</f>
        <v>340000</v>
      </c>
      <c r="NWA87" s="138">
        <f t="shared" ref="NWA87" si="7967">NVZ87+NWA86</f>
        <v>380000</v>
      </c>
      <c r="NWB87" s="129">
        <f t="shared" ref="NWB87" si="7968">NVO87</f>
        <v>10000</v>
      </c>
      <c r="NWC87" s="184" t="s">
        <v>3</v>
      </c>
      <c r="NWD87" s="185" t="s">
        <v>84</v>
      </c>
      <c r="NWE87" s="146">
        <f>NWF87</f>
        <v>10000</v>
      </c>
      <c r="NWF87" s="137">
        <v>10000</v>
      </c>
      <c r="NWG87" s="138">
        <f t="shared" ref="NWG87:NWH87" si="7969">NWF87+NWG86</f>
        <v>40000</v>
      </c>
      <c r="NWH87" s="138">
        <f t="shared" si="7969"/>
        <v>70000</v>
      </c>
      <c r="NWI87" s="138">
        <f t="shared" ref="NWI87" si="7970">NWH87+NWI86</f>
        <v>100000</v>
      </c>
      <c r="NWJ87" s="138">
        <f t="shared" ref="NWJ87" si="7971">NWI87+NWJ86</f>
        <v>130000</v>
      </c>
      <c r="NWK87" s="138">
        <f t="shared" ref="NWK87" si="7972">NWJ87+NWK86</f>
        <v>170000</v>
      </c>
      <c r="NWL87" s="138">
        <f t="shared" ref="NWL87" si="7973">NWK87+NWL86</f>
        <v>210000</v>
      </c>
      <c r="NWM87" s="138">
        <f t="shared" ref="NWM87" si="7974">NWL87+NWM86</f>
        <v>240000</v>
      </c>
      <c r="NWN87" s="138">
        <f t="shared" ref="NWN87" si="7975">NWM87+NWN86</f>
        <v>280000</v>
      </c>
      <c r="NWO87" s="138">
        <f t="shared" ref="NWO87" si="7976">NWN87+NWO86</f>
        <v>310000</v>
      </c>
      <c r="NWP87" s="138">
        <f t="shared" ref="NWP87" si="7977">NWO87+NWP86</f>
        <v>340000</v>
      </c>
      <c r="NWQ87" s="138">
        <f t="shared" ref="NWQ87" si="7978">NWP87+NWQ86</f>
        <v>380000</v>
      </c>
      <c r="NWR87" s="129">
        <f t="shared" ref="NWR87" si="7979">NWE87</f>
        <v>10000</v>
      </c>
      <c r="NWS87" s="184" t="s">
        <v>3</v>
      </c>
      <c r="NWT87" s="185" t="s">
        <v>84</v>
      </c>
      <c r="NWU87" s="146">
        <f>NWV87</f>
        <v>10000</v>
      </c>
      <c r="NWV87" s="137">
        <v>10000</v>
      </c>
      <c r="NWW87" s="138">
        <f t="shared" ref="NWW87:NWX87" si="7980">NWV87+NWW86</f>
        <v>40000</v>
      </c>
      <c r="NWX87" s="138">
        <f t="shared" si="7980"/>
        <v>70000</v>
      </c>
      <c r="NWY87" s="138">
        <f t="shared" ref="NWY87" si="7981">NWX87+NWY86</f>
        <v>100000</v>
      </c>
      <c r="NWZ87" s="138">
        <f t="shared" ref="NWZ87" si="7982">NWY87+NWZ86</f>
        <v>130000</v>
      </c>
      <c r="NXA87" s="138">
        <f t="shared" ref="NXA87" si="7983">NWZ87+NXA86</f>
        <v>170000</v>
      </c>
      <c r="NXB87" s="138">
        <f t="shared" ref="NXB87" si="7984">NXA87+NXB86</f>
        <v>210000</v>
      </c>
      <c r="NXC87" s="138">
        <f t="shared" ref="NXC87" si="7985">NXB87+NXC86</f>
        <v>240000</v>
      </c>
      <c r="NXD87" s="138">
        <f t="shared" ref="NXD87" si="7986">NXC87+NXD86</f>
        <v>280000</v>
      </c>
      <c r="NXE87" s="138">
        <f t="shared" ref="NXE87" si="7987">NXD87+NXE86</f>
        <v>310000</v>
      </c>
      <c r="NXF87" s="138">
        <f t="shared" ref="NXF87" si="7988">NXE87+NXF86</f>
        <v>340000</v>
      </c>
      <c r="NXG87" s="138">
        <f t="shared" ref="NXG87" si="7989">NXF87+NXG86</f>
        <v>380000</v>
      </c>
      <c r="NXH87" s="129">
        <f t="shared" ref="NXH87" si="7990">NWU87</f>
        <v>10000</v>
      </c>
      <c r="NXI87" s="184" t="s">
        <v>3</v>
      </c>
      <c r="NXJ87" s="185" t="s">
        <v>84</v>
      </c>
      <c r="NXK87" s="146">
        <f>NXL87</f>
        <v>10000</v>
      </c>
      <c r="NXL87" s="137">
        <v>10000</v>
      </c>
      <c r="NXM87" s="138">
        <f t="shared" ref="NXM87:NXN87" si="7991">NXL87+NXM86</f>
        <v>40000</v>
      </c>
      <c r="NXN87" s="138">
        <f t="shared" si="7991"/>
        <v>70000</v>
      </c>
      <c r="NXO87" s="138">
        <f t="shared" ref="NXO87" si="7992">NXN87+NXO86</f>
        <v>100000</v>
      </c>
      <c r="NXP87" s="138">
        <f t="shared" ref="NXP87" si="7993">NXO87+NXP86</f>
        <v>130000</v>
      </c>
      <c r="NXQ87" s="138">
        <f t="shared" ref="NXQ87" si="7994">NXP87+NXQ86</f>
        <v>170000</v>
      </c>
      <c r="NXR87" s="138">
        <f t="shared" ref="NXR87" si="7995">NXQ87+NXR86</f>
        <v>210000</v>
      </c>
      <c r="NXS87" s="138">
        <f t="shared" ref="NXS87" si="7996">NXR87+NXS86</f>
        <v>240000</v>
      </c>
      <c r="NXT87" s="138">
        <f t="shared" ref="NXT87" si="7997">NXS87+NXT86</f>
        <v>280000</v>
      </c>
      <c r="NXU87" s="138">
        <f t="shared" ref="NXU87" si="7998">NXT87+NXU86</f>
        <v>310000</v>
      </c>
      <c r="NXV87" s="138">
        <f t="shared" ref="NXV87" si="7999">NXU87+NXV86</f>
        <v>340000</v>
      </c>
      <c r="NXW87" s="138">
        <f t="shared" ref="NXW87" si="8000">NXV87+NXW86</f>
        <v>380000</v>
      </c>
      <c r="NXX87" s="129">
        <f t="shared" ref="NXX87" si="8001">NXK87</f>
        <v>10000</v>
      </c>
      <c r="NXY87" s="184" t="s">
        <v>3</v>
      </c>
      <c r="NXZ87" s="185" t="s">
        <v>84</v>
      </c>
      <c r="NYA87" s="146">
        <f>NYB87</f>
        <v>10000</v>
      </c>
      <c r="NYB87" s="137">
        <v>10000</v>
      </c>
      <c r="NYC87" s="138">
        <f t="shared" ref="NYC87:NYD87" si="8002">NYB87+NYC86</f>
        <v>40000</v>
      </c>
      <c r="NYD87" s="138">
        <f t="shared" si="8002"/>
        <v>70000</v>
      </c>
      <c r="NYE87" s="138">
        <f t="shared" ref="NYE87" si="8003">NYD87+NYE86</f>
        <v>100000</v>
      </c>
      <c r="NYF87" s="138">
        <f t="shared" ref="NYF87" si="8004">NYE87+NYF86</f>
        <v>130000</v>
      </c>
      <c r="NYG87" s="138">
        <f t="shared" ref="NYG87" si="8005">NYF87+NYG86</f>
        <v>170000</v>
      </c>
      <c r="NYH87" s="138">
        <f t="shared" ref="NYH87" si="8006">NYG87+NYH86</f>
        <v>210000</v>
      </c>
      <c r="NYI87" s="138">
        <f t="shared" ref="NYI87" si="8007">NYH87+NYI86</f>
        <v>240000</v>
      </c>
      <c r="NYJ87" s="138">
        <f t="shared" ref="NYJ87" si="8008">NYI87+NYJ86</f>
        <v>280000</v>
      </c>
      <c r="NYK87" s="138">
        <f t="shared" ref="NYK87" si="8009">NYJ87+NYK86</f>
        <v>310000</v>
      </c>
      <c r="NYL87" s="138">
        <f t="shared" ref="NYL87" si="8010">NYK87+NYL86</f>
        <v>340000</v>
      </c>
      <c r="NYM87" s="138">
        <f t="shared" ref="NYM87" si="8011">NYL87+NYM86</f>
        <v>380000</v>
      </c>
      <c r="NYN87" s="129">
        <f t="shared" ref="NYN87" si="8012">NYA87</f>
        <v>10000</v>
      </c>
      <c r="NYO87" s="184" t="s">
        <v>3</v>
      </c>
      <c r="NYP87" s="185" t="s">
        <v>84</v>
      </c>
      <c r="NYQ87" s="146">
        <f>NYR87</f>
        <v>10000</v>
      </c>
      <c r="NYR87" s="137">
        <v>10000</v>
      </c>
      <c r="NYS87" s="138">
        <f t="shared" ref="NYS87:NYT87" si="8013">NYR87+NYS86</f>
        <v>40000</v>
      </c>
      <c r="NYT87" s="138">
        <f t="shared" si="8013"/>
        <v>70000</v>
      </c>
      <c r="NYU87" s="138">
        <f t="shared" ref="NYU87" si="8014">NYT87+NYU86</f>
        <v>100000</v>
      </c>
      <c r="NYV87" s="138">
        <f t="shared" ref="NYV87" si="8015">NYU87+NYV86</f>
        <v>130000</v>
      </c>
      <c r="NYW87" s="138">
        <f t="shared" ref="NYW87" si="8016">NYV87+NYW86</f>
        <v>170000</v>
      </c>
      <c r="NYX87" s="138">
        <f t="shared" ref="NYX87" si="8017">NYW87+NYX86</f>
        <v>210000</v>
      </c>
      <c r="NYY87" s="138">
        <f t="shared" ref="NYY87" si="8018">NYX87+NYY86</f>
        <v>240000</v>
      </c>
      <c r="NYZ87" s="138">
        <f t="shared" ref="NYZ87" si="8019">NYY87+NYZ86</f>
        <v>280000</v>
      </c>
      <c r="NZA87" s="138">
        <f t="shared" ref="NZA87" si="8020">NYZ87+NZA86</f>
        <v>310000</v>
      </c>
      <c r="NZB87" s="138">
        <f t="shared" ref="NZB87" si="8021">NZA87+NZB86</f>
        <v>340000</v>
      </c>
      <c r="NZC87" s="138">
        <f t="shared" ref="NZC87" si="8022">NZB87+NZC86</f>
        <v>380000</v>
      </c>
      <c r="NZD87" s="129">
        <f t="shared" ref="NZD87" si="8023">NYQ87</f>
        <v>10000</v>
      </c>
      <c r="NZE87" s="184" t="s">
        <v>3</v>
      </c>
      <c r="NZF87" s="185" t="s">
        <v>84</v>
      </c>
      <c r="NZG87" s="146">
        <f>NZH87</f>
        <v>10000</v>
      </c>
      <c r="NZH87" s="137">
        <v>10000</v>
      </c>
      <c r="NZI87" s="138">
        <f t="shared" ref="NZI87:NZJ87" si="8024">NZH87+NZI86</f>
        <v>40000</v>
      </c>
      <c r="NZJ87" s="138">
        <f t="shared" si="8024"/>
        <v>70000</v>
      </c>
      <c r="NZK87" s="138">
        <f t="shared" ref="NZK87" si="8025">NZJ87+NZK86</f>
        <v>100000</v>
      </c>
      <c r="NZL87" s="138">
        <f t="shared" ref="NZL87" si="8026">NZK87+NZL86</f>
        <v>130000</v>
      </c>
      <c r="NZM87" s="138">
        <f t="shared" ref="NZM87" si="8027">NZL87+NZM86</f>
        <v>170000</v>
      </c>
      <c r="NZN87" s="138">
        <f t="shared" ref="NZN87" si="8028">NZM87+NZN86</f>
        <v>210000</v>
      </c>
      <c r="NZO87" s="138">
        <f t="shared" ref="NZO87" si="8029">NZN87+NZO86</f>
        <v>240000</v>
      </c>
      <c r="NZP87" s="138">
        <f t="shared" ref="NZP87" si="8030">NZO87+NZP86</f>
        <v>280000</v>
      </c>
      <c r="NZQ87" s="138">
        <f t="shared" ref="NZQ87" si="8031">NZP87+NZQ86</f>
        <v>310000</v>
      </c>
      <c r="NZR87" s="138">
        <f t="shared" ref="NZR87" si="8032">NZQ87+NZR86</f>
        <v>340000</v>
      </c>
      <c r="NZS87" s="138">
        <f t="shared" ref="NZS87" si="8033">NZR87+NZS86</f>
        <v>380000</v>
      </c>
      <c r="NZT87" s="129">
        <f t="shared" ref="NZT87" si="8034">NZG87</f>
        <v>10000</v>
      </c>
      <c r="NZU87" s="184" t="s">
        <v>3</v>
      </c>
      <c r="NZV87" s="185" t="s">
        <v>84</v>
      </c>
      <c r="NZW87" s="146">
        <f>NZX87</f>
        <v>10000</v>
      </c>
      <c r="NZX87" s="137">
        <v>10000</v>
      </c>
      <c r="NZY87" s="138">
        <f t="shared" ref="NZY87:NZZ87" si="8035">NZX87+NZY86</f>
        <v>40000</v>
      </c>
      <c r="NZZ87" s="138">
        <f t="shared" si="8035"/>
        <v>70000</v>
      </c>
      <c r="OAA87" s="138">
        <f t="shared" ref="OAA87" si="8036">NZZ87+OAA86</f>
        <v>100000</v>
      </c>
      <c r="OAB87" s="138">
        <f t="shared" ref="OAB87" si="8037">OAA87+OAB86</f>
        <v>130000</v>
      </c>
      <c r="OAC87" s="138">
        <f t="shared" ref="OAC87" si="8038">OAB87+OAC86</f>
        <v>170000</v>
      </c>
      <c r="OAD87" s="138">
        <f t="shared" ref="OAD87" si="8039">OAC87+OAD86</f>
        <v>210000</v>
      </c>
      <c r="OAE87" s="138">
        <f t="shared" ref="OAE87" si="8040">OAD87+OAE86</f>
        <v>240000</v>
      </c>
      <c r="OAF87" s="138">
        <f t="shared" ref="OAF87" si="8041">OAE87+OAF86</f>
        <v>280000</v>
      </c>
      <c r="OAG87" s="138">
        <f t="shared" ref="OAG87" si="8042">OAF87+OAG86</f>
        <v>310000</v>
      </c>
      <c r="OAH87" s="138">
        <f t="shared" ref="OAH87" si="8043">OAG87+OAH86</f>
        <v>340000</v>
      </c>
      <c r="OAI87" s="138">
        <f t="shared" ref="OAI87" si="8044">OAH87+OAI86</f>
        <v>380000</v>
      </c>
      <c r="OAJ87" s="129">
        <f t="shared" ref="OAJ87" si="8045">NZW87</f>
        <v>10000</v>
      </c>
      <c r="OAK87" s="184" t="s">
        <v>3</v>
      </c>
      <c r="OAL87" s="185" t="s">
        <v>84</v>
      </c>
      <c r="OAM87" s="146">
        <f>OAN87</f>
        <v>10000</v>
      </c>
      <c r="OAN87" s="137">
        <v>10000</v>
      </c>
      <c r="OAO87" s="138">
        <f t="shared" ref="OAO87:OAP87" si="8046">OAN87+OAO86</f>
        <v>40000</v>
      </c>
      <c r="OAP87" s="138">
        <f t="shared" si="8046"/>
        <v>70000</v>
      </c>
      <c r="OAQ87" s="138">
        <f t="shared" ref="OAQ87" si="8047">OAP87+OAQ86</f>
        <v>100000</v>
      </c>
      <c r="OAR87" s="138">
        <f t="shared" ref="OAR87" si="8048">OAQ87+OAR86</f>
        <v>130000</v>
      </c>
      <c r="OAS87" s="138">
        <f t="shared" ref="OAS87" si="8049">OAR87+OAS86</f>
        <v>170000</v>
      </c>
      <c r="OAT87" s="138">
        <f t="shared" ref="OAT87" si="8050">OAS87+OAT86</f>
        <v>210000</v>
      </c>
      <c r="OAU87" s="138">
        <f t="shared" ref="OAU87" si="8051">OAT87+OAU86</f>
        <v>240000</v>
      </c>
      <c r="OAV87" s="138">
        <f t="shared" ref="OAV87" si="8052">OAU87+OAV86</f>
        <v>280000</v>
      </c>
      <c r="OAW87" s="138">
        <f t="shared" ref="OAW87" si="8053">OAV87+OAW86</f>
        <v>310000</v>
      </c>
      <c r="OAX87" s="138">
        <f t="shared" ref="OAX87" si="8054">OAW87+OAX86</f>
        <v>340000</v>
      </c>
      <c r="OAY87" s="138">
        <f t="shared" ref="OAY87" si="8055">OAX87+OAY86</f>
        <v>380000</v>
      </c>
      <c r="OAZ87" s="129">
        <f t="shared" ref="OAZ87" si="8056">OAM87</f>
        <v>10000</v>
      </c>
      <c r="OBA87" s="184" t="s">
        <v>3</v>
      </c>
      <c r="OBB87" s="185" t="s">
        <v>84</v>
      </c>
      <c r="OBC87" s="146">
        <f>OBD87</f>
        <v>10000</v>
      </c>
      <c r="OBD87" s="137">
        <v>10000</v>
      </c>
      <c r="OBE87" s="138">
        <f t="shared" ref="OBE87:OBF87" si="8057">OBD87+OBE86</f>
        <v>40000</v>
      </c>
      <c r="OBF87" s="138">
        <f t="shared" si="8057"/>
        <v>70000</v>
      </c>
      <c r="OBG87" s="138">
        <f t="shared" ref="OBG87" si="8058">OBF87+OBG86</f>
        <v>100000</v>
      </c>
      <c r="OBH87" s="138">
        <f t="shared" ref="OBH87" si="8059">OBG87+OBH86</f>
        <v>130000</v>
      </c>
      <c r="OBI87" s="138">
        <f t="shared" ref="OBI87" si="8060">OBH87+OBI86</f>
        <v>170000</v>
      </c>
      <c r="OBJ87" s="138">
        <f t="shared" ref="OBJ87" si="8061">OBI87+OBJ86</f>
        <v>210000</v>
      </c>
      <c r="OBK87" s="138">
        <f t="shared" ref="OBK87" si="8062">OBJ87+OBK86</f>
        <v>240000</v>
      </c>
      <c r="OBL87" s="138">
        <f t="shared" ref="OBL87" si="8063">OBK87+OBL86</f>
        <v>280000</v>
      </c>
      <c r="OBM87" s="138">
        <f t="shared" ref="OBM87" si="8064">OBL87+OBM86</f>
        <v>310000</v>
      </c>
      <c r="OBN87" s="138">
        <f t="shared" ref="OBN87" si="8065">OBM87+OBN86</f>
        <v>340000</v>
      </c>
      <c r="OBO87" s="138">
        <f t="shared" ref="OBO87" si="8066">OBN87+OBO86</f>
        <v>380000</v>
      </c>
      <c r="OBP87" s="129">
        <f t="shared" ref="OBP87" si="8067">OBC87</f>
        <v>10000</v>
      </c>
      <c r="OBQ87" s="184" t="s">
        <v>3</v>
      </c>
      <c r="OBR87" s="185" t="s">
        <v>84</v>
      </c>
      <c r="OBS87" s="146">
        <f>OBT87</f>
        <v>10000</v>
      </c>
      <c r="OBT87" s="137">
        <v>10000</v>
      </c>
      <c r="OBU87" s="138">
        <f t="shared" ref="OBU87:OBV87" si="8068">OBT87+OBU86</f>
        <v>40000</v>
      </c>
      <c r="OBV87" s="138">
        <f t="shared" si="8068"/>
        <v>70000</v>
      </c>
      <c r="OBW87" s="138">
        <f t="shared" ref="OBW87" si="8069">OBV87+OBW86</f>
        <v>100000</v>
      </c>
      <c r="OBX87" s="138">
        <f t="shared" ref="OBX87" si="8070">OBW87+OBX86</f>
        <v>130000</v>
      </c>
      <c r="OBY87" s="138">
        <f t="shared" ref="OBY87" si="8071">OBX87+OBY86</f>
        <v>170000</v>
      </c>
      <c r="OBZ87" s="138">
        <f t="shared" ref="OBZ87" si="8072">OBY87+OBZ86</f>
        <v>210000</v>
      </c>
      <c r="OCA87" s="138">
        <f t="shared" ref="OCA87" si="8073">OBZ87+OCA86</f>
        <v>240000</v>
      </c>
      <c r="OCB87" s="138">
        <f t="shared" ref="OCB87" si="8074">OCA87+OCB86</f>
        <v>280000</v>
      </c>
      <c r="OCC87" s="138">
        <f t="shared" ref="OCC87" si="8075">OCB87+OCC86</f>
        <v>310000</v>
      </c>
      <c r="OCD87" s="138">
        <f t="shared" ref="OCD87" si="8076">OCC87+OCD86</f>
        <v>340000</v>
      </c>
      <c r="OCE87" s="138">
        <f t="shared" ref="OCE87" si="8077">OCD87+OCE86</f>
        <v>380000</v>
      </c>
      <c r="OCF87" s="129">
        <f t="shared" ref="OCF87" si="8078">OBS87</f>
        <v>10000</v>
      </c>
      <c r="OCG87" s="184" t="s">
        <v>3</v>
      </c>
      <c r="OCH87" s="185" t="s">
        <v>84</v>
      </c>
      <c r="OCI87" s="146">
        <f>OCJ87</f>
        <v>10000</v>
      </c>
      <c r="OCJ87" s="137">
        <v>10000</v>
      </c>
      <c r="OCK87" s="138">
        <f t="shared" ref="OCK87:OCL87" si="8079">OCJ87+OCK86</f>
        <v>40000</v>
      </c>
      <c r="OCL87" s="138">
        <f t="shared" si="8079"/>
        <v>70000</v>
      </c>
      <c r="OCM87" s="138">
        <f t="shared" ref="OCM87" si="8080">OCL87+OCM86</f>
        <v>100000</v>
      </c>
      <c r="OCN87" s="138">
        <f t="shared" ref="OCN87" si="8081">OCM87+OCN86</f>
        <v>130000</v>
      </c>
      <c r="OCO87" s="138">
        <f t="shared" ref="OCO87" si="8082">OCN87+OCO86</f>
        <v>170000</v>
      </c>
      <c r="OCP87" s="138">
        <f t="shared" ref="OCP87" si="8083">OCO87+OCP86</f>
        <v>210000</v>
      </c>
      <c r="OCQ87" s="138">
        <f t="shared" ref="OCQ87" si="8084">OCP87+OCQ86</f>
        <v>240000</v>
      </c>
      <c r="OCR87" s="138">
        <f t="shared" ref="OCR87" si="8085">OCQ87+OCR86</f>
        <v>280000</v>
      </c>
      <c r="OCS87" s="138">
        <f t="shared" ref="OCS87" si="8086">OCR87+OCS86</f>
        <v>310000</v>
      </c>
      <c r="OCT87" s="138">
        <f t="shared" ref="OCT87" si="8087">OCS87+OCT86</f>
        <v>340000</v>
      </c>
      <c r="OCU87" s="138">
        <f t="shared" ref="OCU87" si="8088">OCT87+OCU86</f>
        <v>380000</v>
      </c>
      <c r="OCV87" s="129">
        <f t="shared" ref="OCV87" si="8089">OCI87</f>
        <v>10000</v>
      </c>
      <c r="OCW87" s="184" t="s">
        <v>3</v>
      </c>
      <c r="OCX87" s="185" t="s">
        <v>84</v>
      </c>
      <c r="OCY87" s="146">
        <f>OCZ87</f>
        <v>10000</v>
      </c>
      <c r="OCZ87" s="137">
        <v>10000</v>
      </c>
      <c r="ODA87" s="138">
        <f t="shared" ref="ODA87:ODB87" si="8090">OCZ87+ODA86</f>
        <v>40000</v>
      </c>
      <c r="ODB87" s="138">
        <f t="shared" si="8090"/>
        <v>70000</v>
      </c>
      <c r="ODC87" s="138">
        <f t="shared" ref="ODC87" si="8091">ODB87+ODC86</f>
        <v>100000</v>
      </c>
      <c r="ODD87" s="138">
        <f t="shared" ref="ODD87" si="8092">ODC87+ODD86</f>
        <v>130000</v>
      </c>
      <c r="ODE87" s="138">
        <f t="shared" ref="ODE87" si="8093">ODD87+ODE86</f>
        <v>170000</v>
      </c>
      <c r="ODF87" s="138">
        <f t="shared" ref="ODF87" si="8094">ODE87+ODF86</f>
        <v>210000</v>
      </c>
      <c r="ODG87" s="138">
        <f t="shared" ref="ODG87" si="8095">ODF87+ODG86</f>
        <v>240000</v>
      </c>
      <c r="ODH87" s="138">
        <f t="shared" ref="ODH87" si="8096">ODG87+ODH86</f>
        <v>280000</v>
      </c>
      <c r="ODI87" s="138">
        <f t="shared" ref="ODI87" si="8097">ODH87+ODI86</f>
        <v>310000</v>
      </c>
      <c r="ODJ87" s="138">
        <f t="shared" ref="ODJ87" si="8098">ODI87+ODJ86</f>
        <v>340000</v>
      </c>
      <c r="ODK87" s="138">
        <f t="shared" ref="ODK87" si="8099">ODJ87+ODK86</f>
        <v>380000</v>
      </c>
      <c r="ODL87" s="129">
        <f t="shared" ref="ODL87" si="8100">OCY87</f>
        <v>10000</v>
      </c>
      <c r="ODM87" s="184" t="s">
        <v>3</v>
      </c>
      <c r="ODN87" s="185" t="s">
        <v>84</v>
      </c>
      <c r="ODO87" s="146">
        <f>ODP87</f>
        <v>10000</v>
      </c>
      <c r="ODP87" s="137">
        <v>10000</v>
      </c>
      <c r="ODQ87" s="138">
        <f t="shared" ref="ODQ87:ODR87" si="8101">ODP87+ODQ86</f>
        <v>40000</v>
      </c>
      <c r="ODR87" s="138">
        <f t="shared" si="8101"/>
        <v>70000</v>
      </c>
      <c r="ODS87" s="138">
        <f t="shared" ref="ODS87" si="8102">ODR87+ODS86</f>
        <v>100000</v>
      </c>
      <c r="ODT87" s="138">
        <f t="shared" ref="ODT87" si="8103">ODS87+ODT86</f>
        <v>130000</v>
      </c>
      <c r="ODU87" s="138">
        <f t="shared" ref="ODU87" si="8104">ODT87+ODU86</f>
        <v>170000</v>
      </c>
      <c r="ODV87" s="138">
        <f t="shared" ref="ODV87" si="8105">ODU87+ODV86</f>
        <v>210000</v>
      </c>
      <c r="ODW87" s="138">
        <f t="shared" ref="ODW87" si="8106">ODV87+ODW86</f>
        <v>240000</v>
      </c>
      <c r="ODX87" s="138">
        <f t="shared" ref="ODX87" si="8107">ODW87+ODX86</f>
        <v>280000</v>
      </c>
      <c r="ODY87" s="138">
        <f t="shared" ref="ODY87" si="8108">ODX87+ODY86</f>
        <v>310000</v>
      </c>
      <c r="ODZ87" s="138">
        <f t="shared" ref="ODZ87" si="8109">ODY87+ODZ86</f>
        <v>340000</v>
      </c>
      <c r="OEA87" s="138">
        <f t="shared" ref="OEA87" si="8110">ODZ87+OEA86</f>
        <v>380000</v>
      </c>
      <c r="OEB87" s="129">
        <f t="shared" ref="OEB87" si="8111">ODO87</f>
        <v>10000</v>
      </c>
      <c r="OEC87" s="184" t="s">
        <v>3</v>
      </c>
      <c r="OED87" s="185" t="s">
        <v>84</v>
      </c>
      <c r="OEE87" s="146">
        <f>OEF87</f>
        <v>10000</v>
      </c>
      <c r="OEF87" s="137">
        <v>10000</v>
      </c>
      <c r="OEG87" s="138">
        <f t="shared" ref="OEG87:OEH87" si="8112">OEF87+OEG86</f>
        <v>40000</v>
      </c>
      <c r="OEH87" s="138">
        <f t="shared" si="8112"/>
        <v>70000</v>
      </c>
      <c r="OEI87" s="138">
        <f t="shared" ref="OEI87" si="8113">OEH87+OEI86</f>
        <v>100000</v>
      </c>
      <c r="OEJ87" s="138">
        <f t="shared" ref="OEJ87" si="8114">OEI87+OEJ86</f>
        <v>130000</v>
      </c>
      <c r="OEK87" s="138">
        <f t="shared" ref="OEK87" si="8115">OEJ87+OEK86</f>
        <v>170000</v>
      </c>
      <c r="OEL87" s="138">
        <f t="shared" ref="OEL87" si="8116">OEK87+OEL86</f>
        <v>210000</v>
      </c>
      <c r="OEM87" s="138">
        <f t="shared" ref="OEM87" si="8117">OEL87+OEM86</f>
        <v>240000</v>
      </c>
      <c r="OEN87" s="138">
        <f t="shared" ref="OEN87" si="8118">OEM87+OEN86</f>
        <v>280000</v>
      </c>
      <c r="OEO87" s="138">
        <f t="shared" ref="OEO87" si="8119">OEN87+OEO86</f>
        <v>310000</v>
      </c>
      <c r="OEP87" s="138">
        <f t="shared" ref="OEP87" si="8120">OEO87+OEP86</f>
        <v>340000</v>
      </c>
      <c r="OEQ87" s="138">
        <f t="shared" ref="OEQ87" si="8121">OEP87+OEQ86</f>
        <v>380000</v>
      </c>
      <c r="OER87" s="129">
        <f t="shared" ref="OER87" si="8122">OEE87</f>
        <v>10000</v>
      </c>
      <c r="OES87" s="184" t="s">
        <v>3</v>
      </c>
      <c r="OET87" s="185" t="s">
        <v>84</v>
      </c>
      <c r="OEU87" s="146">
        <f>OEV87</f>
        <v>10000</v>
      </c>
      <c r="OEV87" s="137">
        <v>10000</v>
      </c>
      <c r="OEW87" s="138">
        <f t="shared" ref="OEW87:OEX87" si="8123">OEV87+OEW86</f>
        <v>40000</v>
      </c>
      <c r="OEX87" s="138">
        <f t="shared" si="8123"/>
        <v>70000</v>
      </c>
      <c r="OEY87" s="138">
        <f t="shared" ref="OEY87" si="8124">OEX87+OEY86</f>
        <v>100000</v>
      </c>
      <c r="OEZ87" s="138">
        <f t="shared" ref="OEZ87" si="8125">OEY87+OEZ86</f>
        <v>130000</v>
      </c>
      <c r="OFA87" s="138">
        <f t="shared" ref="OFA87" si="8126">OEZ87+OFA86</f>
        <v>170000</v>
      </c>
      <c r="OFB87" s="138">
        <f t="shared" ref="OFB87" si="8127">OFA87+OFB86</f>
        <v>210000</v>
      </c>
      <c r="OFC87" s="138">
        <f t="shared" ref="OFC87" si="8128">OFB87+OFC86</f>
        <v>240000</v>
      </c>
      <c r="OFD87" s="138">
        <f t="shared" ref="OFD87" si="8129">OFC87+OFD86</f>
        <v>280000</v>
      </c>
      <c r="OFE87" s="138">
        <f t="shared" ref="OFE87" si="8130">OFD87+OFE86</f>
        <v>310000</v>
      </c>
      <c r="OFF87" s="138">
        <f t="shared" ref="OFF87" si="8131">OFE87+OFF86</f>
        <v>340000</v>
      </c>
      <c r="OFG87" s="138">
        <f t="shared" ref="OFG87" si="8132">OFF87+OFG86</f>
        <v>380000</v>
      </c>
      <c r="OFH87" s="129">
        <f t="shared" ref="OFH87" si="8133">OEU87</f>
        <v>10000</v>
      </c>
      <c r="OFI87" s="184" t="s">
        <v>3</v>
      </c>
      <c r="OFJ87" s="185" t="s">
        <v>84</v>
      </c>
      <c r="OFK87" s="146">
        <f>OFL87</f>
        <v>10000</v>
      </c>
      <c r="OFL87" s="137">
        <v>10000</v>
      </c>
      <c r="OFM87" s="138">
        <f t="shared" ref="OFM87:OFN87" si="8134">OFL87+OFM86</f>
        <v>40000</v>
      </c>
      <c r="OFN87" s="138">
        <f t="shared" si="8134"/>
        <v>70000</v>
      </c>
      <c r="OFO87" s="138">
        <f t="shared" ref="OFO87" si="8135">OFN87+OFO86</f>
        <v>100000</v>
      </c>
      <c r="OFP87" s="138">
        <f t="shared" ref="OFP87" si="8136">OFO87+OFP86</f>
        <v>130000</v>
      </c>
      <c r="OFQ87" s="138">
        <f t="shared" ref="OFQ87" si="8137">OFP87+OFQ86</f>
        <v>170000</v>
      </c>
      <c r="OFR87" s="138">
        <f t="shared" ref="OFR87" si="8138">OFQ87+OFR86</f>
        <v>210000</v>
      </c>
      <c r="OFS87" s="138">
        <f t="shared" ref="OFS87" si="8139">OFR87+OFS86</f>
        <v>240000</v>
      </c>
      <c r="OFT87" s="138">
        <f t="shared" ref="OFT87" si="8140">OFS87+OFT86</f>
        <v>280000</v>
      </c>
      <c r="OFU87" s="138">
        <f t="shared" ref="OFU87" si="8141">OFT87+OFU86</f>
        <v>310000</v>
      </c>
      <c r="OFV87" s="138">
        <f t="shared" ref="OFV87" si="8142">OFU87+OFV86</f>
        <v>340000</v>
      </c>
      <c r="OFW87" s="138">
        <f t="shared" ref="OFW87" si="8143">OFV87+OFW86</f>
        <v>380000</v>
      </c>
      <c r="OFX87" s="129">
        <f t="shared" ref="OFX87" si="8144">OFK87</f>
        <v>10000</v>
      </c>
      <c r="OFY87" s="184" t="s">
        <v>3</v>
      </c>
      <c r="OFZ87" s="185" t="s">
        <v>84</v>
      </c>
      <c r="OGA87" s="146">
        <f>OGB87</f>
        <v>10000</v>
      </c>
      <c r="OGB87" s="137">
        <v>10000</v>
      </c>
      <c r="OGC87" s="138">
        <f t="shared" ref="OGC87:OGD87" si="8145">OGB87+OGC86</f>
        <v>40000</v>
      </c>
      <c r="OGD87" s="138">
        <f t="shared" si="8145"/>
        <v>70000</v>
      </c>
      <c r="OGE87" s="138">
        <f t="shared" ref="OGE87" si="8146">OGD87+OGE86</f>
        <v>100000</v>
      </c>
      <c r="OGF87" s="138">
        <f t="shared" ref="OGF87" si="8147">OGE87+OGF86</f>
        <v>130000</v>
      </c>
      <c r="OGG87" s="138">
        <f t="shared" ref="OGG87" si="8148">OGF87+OGG86</f>
        <v>170000</v>
      </c>
      <c r="OGH87" s="138">
        <f t="shared" ref="OGH87" si="8149">OGG87+OGH86</f>
        <v>210000</v>
      </c>
      <c r="OGI87" s="138">
        <f t="shared" ref="OGI87" si="8150">OGH87+OGI86</f>
        <v>240000</v>
      </c>
      <c r="OGJ87" s="138">
        <f t="shared" ref="OGJ87" si="8151">OGI87+OGJ86</f>
        <v>280000</v>
      </c>
      <c r="OGK87" s="138">
        <f t="shared" ref="OGK87" si="8152">OGJ87+OGK86</f>
        <v>310000</v>
      </c>
      <c r="OGL87" s="138">
        <f t="shared" ref="OGL87" si="8153">OGK87+OGL86</f>
        <v>340000</v>
      </c>
      <c r="OGM87" s="138">
        <f t="shared" ref="OGM87" si="8154">OGL87+OGM86</f>
        <v>380000</v>
      </c>
      <c r="OGN87" s="129">
        <f t="shared" ref="OGN87" si="8155">OGA87</f>
        <v>10000</v>
      </c>
      <c r="OGO87" s="184" t="s">
        <v>3</v>
      </c>
      <c r="OGP87" s="185" t="s">
        <v>84</v>
      </c>
      <c r="OGQ87" s="146">
        <f>OGR87</f>
        <v>10000</v>
      </c>
      <c r="OGR87" s="137">
        <v>10000</v>
      </c>
      <c r="OGS87" s="138">
        <f t="shared" ref="OGS87:OGT87" si="8156">OGR87+OGS86</f>
        <v>40000</v>
      </c>
      <c r="OGT87" s="138">
        <f t="shared" si="8156"/>
        <v>70000</v>
      </c>
      <c r="OGU87" s="138">
        <f t="shared" ref="OGU87" si="8157">OGT87+OGU86</f>
        <v>100000</v>
      </c>
      <c r="OGV87" s="138">
        <f t="shared" ref="OGV87" si="8158">OGU87+OGV86</f>
        <v>130000</v>
      </c>
      <c r="OGW87" s="138">
        <f t="shared" ref="OGW87" si="8159">OGV87+OGW86</f>
        <v>170000</v>
      </c>
      <c r="OGX87" s="138">
        <f t="shared" ref="OGX87" si="8160">OGW87+OGX86</f>
        <v>210000</v>
      </c>
      <c r="OGY87" s="138">
        <f t="shared" ref="OGY87" si="8161">OGX87+OGY86</f>
        <v>240000</v>
      </c>
      <c r="OGZ87" s="138">
        <f t="shared" ref="OGZ87" si="8162">OGY87+OGZ86</f>
        <v>280000</v>
      </c>
      <c r="OHA87" s="138">
        <f t="shared" ref="OHA87" si="8163">OGZ87+OHA86</f>
        <v>310000</v>
      </c>
      <c r="OHB87" s="138">
        <f t="shared" ref="OHB87" si="8164">OHA87+OHB86</f>
        <v>340000</v>
      </c>
      <c r="OHC87" s="138">
        <f t="shared" ref="OHC87" si="8165">OHB87+OHC86</f>
        <v>380000</v>
      </c>
      <c r="OHD87" s="129">
        <f t="shared" ref="OHD87" si="8166">OGQ87</f>
        <v>10000</v>
      </c>
      <c r="OHE87" s="184" t="s">
        <v>3</v>
      </c>
      <c r="OHF87" s="185" t="s">
        <v>84</v>
      </c>
      <c r="OHG87" s="146">
        <f>OHH87</f>
        <v>10000</v>
      </c>
      <c r="OHH87" s="137">
        <v>10000</v>
      </c>
      <c r="OHI87" s="138">
        <f t="shared" ref="OHI87:OHJ87" si="8167">OHH87+OHI86</f>
        <v>40000</v>
      </c>
      <c r="OHJ87" s="138">
        <f t="shared" si="8167"/>
        <v>70000</v>
      </c>
      <c r="OHK87" s="138">
        <f t="shared" ref="OHK87" si="8168">OHJ87+OHK86</f>
        <v>100000</v>
      </c>
      <c r="OHL87" s="138">
        <f t="shared" ref="OHL87" si="8169">OHK87+OHL86</f>
        <v>130000</v>
      </c>
      <c r="OHM87" s="138">
        <f t="shared" ref="OHM87" si="8170">OHL87+OHM86</f>
        <v>170000</v>
      </c>
      <c r="OHN87" s="138">
        <f t="shared" ref="OHN87" si="8171">OHM87+OHN86</f>
        <v>210000</v>
      </c>
      <c r="OHO87" s="138">
        <f t="shared" ref="OHO87" si="8172">OHN87+OHO86</f>
        <v>240000</v>
      </c>
      <c r="OHP87" s="138">
        <f t="shared" ref="OHP87" si="8173">OHO87+OHP86</f>
        <v>280000</v>
      </c>
      <c r="OHQ87" s="138">
        <f t="shared" ref="OHQ87" si="8174">OHP87+OHQ86</f>
        <v>310000</v>
      </c>
      <c r="OHR87" s="138">
        <f t="shared" ref="OHR87" si="8175">OHQ87+OHR86</f>
        <v>340000</v>
      </c>
      <c r="OHS87" s="138">
        <f t="shared" ref="OHS87" si="8176">OHR87+OHS86</f>
        <v>380000</v>
      </c>
      <c r="OHT87" s="129">
        <f t="shared" ref="OHT87" si="8177">OHG87</f>
        <v>10000</v>
      </c>
      <c r="OHU87" s="184" t="s">
        <v>3</v>
      </c>
      <c r="OHV87" s="185" t="s">
        <v>84</v>
      </c>
      <c r="OHW87" s="146">
        <f>OHX87</f>
        <v>10000</v>
      </c>
      <c r="OHX87" s="137">
        <v>10000</v>
      </c>
      <c r="OHY87" s="138">
        <f t="shared" ref="OHY87:OHZ87" si="8178">OHX87+OHY86</f>
        <v>40000</v>
      </c>
      <c r="OHZ87" s="138">
        <f t="shared" si="8178"/>
        <v>70000</v>
      </c>
      <c r="OIA87" s="138">
        <f t="shared" ref="OIA87" si="8179">OHZ87+OIA86</f>
        <v>100000</v>
      </c>
      <c r="OIB87" s="138">
        <f t="shared" ref="OIB87" si="8180">OIA87+OIB86</f>
        <v>130000</v>
      </c>
      <c r="OIC87" s="138">
        <f t="shared" ref="OIC87" si="8181">OIB87+OIC86</f>
        <v>170000</v>
      </c>
      <c r="OID87" s="138">
        <f t="shared" ref="OID87" si="8182">OIC87+OID86</f>
        <v>210000</v>
      </c>
      <c r="OIE87" s="138">
        <f t="shared" ref="OIE87" si="8183">OID87+OIE86</f>
        <v>240000</v>
      </c>
      <c r="OIF87" s="138">
        <f t="shared" ref="OIF87" si="8184">OIE87+OIF86</f>
        <v>280000</v>
      </c>
      <c r="OIG87" s="138">
        <f t="shared" ref="OIG87" si="8185">OIF87+OIG86</f>
        <v>310000</v>
      </c>
      <c r="OIH87" s="138">
        <f t="shared" ref="OIH87" si="8186">OIG87+OIH86</f>
        <v>340000</v>
      </c>
      <c r="OII87" s="138">
        <f t="shared" ref="OII87" si="8187">OIH87+OII86</f>
        <v>380000</v>
      </c>
      <c r="OIJ87" s="129">
        <f t="shared" ref="OIJ87" si="8188">OHW87</f>
        <v>10000</v>
      </c>
      <c r="OIK87" s="184" t="s">
        <v>3</v>
      </c>
      <c r="OIL87" s="185" t="s">
        <v>84</v>
      </c>
      <c r="OIM87" s="146">
        <f>OIN87</f>
        <v>10000</v>
      </c>
      <c r="OIN87" s="137">
        <v>10000</v>
      </c>
      <c r="OIO87" s="138">
        <f t="shared" ref="OIO87:OIP87" si="8189">OIN87+OIO86</f>
        <v>40000</v>
      </c>
      <c r="OIP87" s="138">
        <f t="shared" si="8189"/>
        <v>70000</v>
      </c>
      <c r="OIQ87" s="138">
        <f t="shared" ref="OIQ87" si="8190">OIP87+OIQ86</f>
        <v>100000</v>
      </c>
      <c r="OIR87" s="138">
        <f t="shared" ref="OIR87" si="8191">OIQ87+OIR86</f>
        <v>130000</v>
      </c>
      <c r="OIS87" s="138">
        <f t="shared" ref="OIS87" si="8192">OIR87+OIS86</f>
        <v>170000</v>
      </c>
      <c r="OIT87" s="138">
        <f t="shared" ref="OIT87" si="8193">OIS87+OIT86</f>
        <v>210000</v>
      </c>
      <c r="OIU87" s="138">
        <f t="shared" ref="OIU87" si="8194">OIT87+OIU86</f>
        <v>240000</v>
      </c>
      <c r="OIV87" s="138">
        <f t="shared" ref="OIV87" si="8195">OIU87+OIV86</f>
        <v>280000</v>
      </c>
      <c r="OIW87" s="138">
        <f t="shared" ref="OIW87" si="8196">OIV87+OIW86</f>
        <v>310000</v>
      </c>
      <c r="OIX87" s="138">
        <f t="shared" ref="OIX87" si="8197">OIW87+OIX86</f>
        <v>340000</v>
      </c>
      <c r="OIY87" s="138">
        <f t="shared" ref="OIY87" si="8198">OIX87+OIY86</f>
        <v>380000</v>
      </c>
      <c r="OIZ87" s="129">
        <f t="shared" ref="OIZ87" si="8199">OIM87</f>
        <v>10000</v>
      </c>
      <c r="OJA87" s="184" t="s">
        <v>3</v>
      </c>
      <c r="OJB87" s="185" t="s">
        <v>84</v>
      </c>
      <c r="OJC87" s="146">
        <f>OJD87</f>
        <v>10000</v>
      </c>
      <c r="OJD87" s="137">
        <v>10000</v>
      </c>
      <c r="OJE87" s="138">
        <f t="shared" ref="OJE87:OJF87" si="8200">OJD87+OJE86</f>
        <v>40000</v>
      </c>
      <c r="OJF87" s="138">
        <f t="shared" si="8200"/>
        <v>70000</v>
      </c>
      <c r="OJG87" s="138">
        <f t="shared" ref="OJG87" si="8201">OJF87+OJG86</f>
        <v>100000</v>
      </c>
      <c r="OJH87" s="138">
        <f t="shared" ref="OJH87" si="8202">OJG87+OJH86</f>
        <v>130000</v>
      </c>
      <c r="OJI87" s="138">
        <f t="shared" ref="OJI87" si="8203">OJH87+OJI86</f>
        <v>170000</v>
      </c>
      <c r="OJJ87" s="138">
        <f t="shared" ref="OJJ87" si="8204">OJI87+OJJ86</f>
        <v>210000</v>
      </c>
      <c r="OJK87" s="138">
        <f t="shared" ref="OJK87" si="8205">OJJ87+OJK86</f>
        <v>240000</v>
      </c>
      <c r="OJL87" s="138">
        <f t="shared" ref="OJL87" si="8206">OJK87+OJL86</f>
        <v>280000</v>
      </c>
      <c r="OJM87" s="138">
        <f t="shared" ref="OJM87" si="8207">OJL87+OJM86</f>
        <v>310000</v>
      </c>
      <c r="OJN87" s="138">
        <f t="shared" ref="OJN87" si="8208">OJM87+OJN86</f>
        <v>340000</v>
      </c>
      <c r="OJO87" s="138">
        <f t="shared" ref="OJO87" si="8209">OJN87+OJO86</f>
        <v>380000</v>
      </c>
      <c r="OJP87" s="129">
        <f t="shared" ref="OJP87" si="8210">OJC87</f>
        <v>10000</v>
      </c>
      <c r="OJQ87" s="184" t="s">
        <v>3</v>
      </c>
      <c r="OJR87" s="185" t="s">
        <v>84</v>
      </c>
      <c r="OJS87" s="146">
        <f>OJT87</f>
        <v>10000</v>
      </c>
      <c r="OJT87" s="137">
        <v>10000</v>
      </c>
      <c r="OJU87" s="138">
        <f t="shared" ref="OJU87:OJV87" si="8211">OJT87+OJU86</f>
        <v>40000</v>
      </c>
      <c r="OJV87" s="138">
        <f t="shared" si="8211"/>
        <v>70000</v>
      </c>
      <c r="OJW87" s="138">
        <f t="shared" ref="OJW87" si="8212">OJV87+OJW86</f>
        <v>100000</v>
      </c>
      <c r="OJX87" s="138">
        <f t="shared" ref="OJX87" si="8213">OJW87+OJX86</f>
        <v>130000</v>
      </c>
      <c r="OJY87" s="138">
        <f t="shared" ref="OJY87" si="8214">OJX87+OJY86</f>
        <v>170000</v>
      </c>
      <c r="OJZ87" s="138">
        <f t="shared" ref="OJZ87" si="8215">OJY87+OJZ86</f>
        <v>210000</v>
      </c>
      <c r="OKA87" s="138">
        <f t="shared" ref="OKA87" si="8216">OJZ87+OKA86</f>
        <v>240000</v>
      </c>
      <c r="OKB87" s="138">
        <f t="shared" ref="OKB87" si="8217">OKA87+OKB86</f>
        <v>280000</v>
      </c>
      <c r="OKC87" s="138">
        <f t="shared" ref="OKC87" si="8218">OKB87+OKC86</f>
        <v>310000</v>
      </c>
      <c r="OKD87" s="138">
        <f t="shared" ref="OKD87" si="8219">OKC87+OKD86</f>
        <v>340000</v>
      </c>
      <c r="OKE87" s="138">
        <f t="shared" ref="OKE87" si="8220">OKD87+OKE86</f>
        <v>380000</v>
      </c>
      <c r="OKF87" s="129">
        <f t="shared" ref="OKF87" si="8221">OJS87</f>
        <v>10000</v>
      </c>
      <c r="OKG87" s="184" t="s">
        <v>3</v>
      </c>
      <c r="OKH87" s="185" t="s">
        <v>84</v>
      </c>
      <c r="OKI87" s="146">
        <f>OKJ87</f>
        <v>10000</v>
      </c>
      <c r="OKJ87" s="137">
        <v>10000</v>
      </c>
      <c r="OKK87" s="138">
        <f t="shared" ref="OKK87:OKL87" si="8222">OKJ87+OKK86</f>
        <v>40000</v>
      </c>
      <c r="OKL87" s="138">
        <f t="shared" si="8222"/>
        <v>70000</v>
      </c>
      <c r="OKM87" s="138">
        <f t="shared" ref="OKM87" si="8223">OKL87+OKM86</f>
        <v>100000</v>
      </c>
      <c r="OKN87" s="138">
        <f t="shared" ref="OKN87" si="8224">OKM87+OKN86</f>
        <v>130000</v>
      </c>
      <c r="OKO87" s="138">
        <f t="shared" ref="OKO87" si="8225">OKN87+OKO86</f>
        <v>170000</v>
      </c>
      <c r="OKP87" s="138">
        <f t="shared" ref="OKP87" si="8226">OKO87+OKP86</f>
        <v>210000</v>
      </c>
      <c r="OKQ87" s="138">
        <f t="shared" ref="OKQ87" si="8227">OKP87+OKQ86</f>
        <v>240000</v>
      </c>
      <c r="OKR87" s="138">
        <f t="shared" ref="OKR87" si="8228">OKQ87+OKR86</f>
        <v>280000</v>
      </c>
      <c r="OKS87" s="138">
        <f t="shared" ref="OKS87" si="8229">OKR87+OKS86</f>
        <v>310000</v>
      </c>
      <c r="OKT87" s="138">
        <f t="shared" ref="OKT87" si="8230">OKS87+OKT86</f>
        <v>340000</v>
      </c>
      <c r="OKU87" s="138">
        <f t="shared" ref="OKU87" si="8231">OKT87+OKU86</f>
        <v>380000</v>
      </c>
      <c r="OKV87" s="129">
        <f t="shared" ref="OKV87" si="8232">OKI87</f>
        <v>10000</v>
      </c>
      <c r="OKW87" s="184" t="s">
        <v>3</v>
      </c>
      <c r="OKX87" s="185" t="s">
        <v>84</v>
      </c>
      <c r="OKY87" s="146">
        <f>OKZ87</f>
        <v>10000</v>
      </c>
      <c r="OKZ87" s="137">
        <v>10000</v>
      </c>
      <c r="OLA87" s="138">
        <f t="shared" ref="OLA87:OLB87" si="8233">OKZ87+OLA86</f>
        <v>40000</v>
      </c>
      <c r="OLB87" s="138">
        <f t="shared" si="8233"/>
        <v>70000</v>
      </c>
      <c r="OLC87" s="138">
        <f t="shared" ref="OLC87" si="8234">OLB87+OLC86</f>
        <v>100000</v>
      </c>
      <c r="OLD87" s="138">
        <f t="shared" ref="OLD87" si="8235">OLC87+OLD86</f>
        <v>130000</v>
      </c>
      <c r="OLE87" s="138">
        <f t="shared" ref="OLE87" si="8236">OLD87+OLE86</f>
        <v>170000</v>
      </c>
      <c r="OLF87" s="138">
        <f t="shared" ref="OLF87" si="8237">OLE87+OLF86</f>
        <v>210000</v>
      </c>
      <c r="OLG87" s="138">
        <f t="shared" ref="OLG87" si="8238">OLF87+OLG86</f>
        <v>240000</v>
      </c>
      <c r="OLH87" s="138">
        <f t="shared" ref="OLH87" si="8239">OLG87+OLH86</f>
        <v>280000</v>
      </c>
      <c r="OLI87" s="138">
        <f t="shared" ref="OLI87" si="8240">OLH87+OLI86</f>
        <v>310000</v>
      </c>
      <c r="OLJ87" s="138">
        <f t="shared" ref="OLJ87" si="8241">OLI87+OLJ86</f>
        <v>340000</v>
      </c>
      <c r="OLK87" s="138">
        <f t="shared" ref="OLK87" si="8242">OLJ87+OLK86</f>
        <v>380000</v>
      </c>
      <c r="OLL87" s="129">
        <f t="shared" ref="OLL87" si="8243">OKY87</f>
        <v>10000</v>
      </c>
      <c r="OLM87" s="184" t="s">
        <v>3</v>
      </c>
      <c r="OLN87" s="185" t="s">
        <v>84</v>
      </c>
      <c r="OLO87" s="146">
        <f>OLP87</f>
        <v>10000</v>
      </c>
      <c r="OLP87" s="137">
        <v>10000</v>
      </c>
      <c r="OLQ87" s="138">
        <f t="shared" ref="OLQ87:OLR87" si="8244">OLP87+OLQ86</f>
        <v>40000</v>
      </c>
      <c r="OLR87" s="138">
        <f t="shared" si="8244"/>
        <v>70000</v>
      </c>
      <c r="OLS87" s="138">
        <f t="shared" ref="OLS87" si="8245">OLR87+OLS86</f>
        <v>100000</v>
      </c>
      <c r="OLT87" s="138">
        <f t="shared" ref="OLT87" si="8246">OLS87+OLT86</f>
        <v>130000</v>
      </c>
      <c r="OLU87" s="138">
        <f t="shared" ref="OLU87" si="8247">OLT87+OLU86</f>
        <v>170000</v>
      </c>
      <c r="OLV87" s="138">
        <f t="shared" ref="OLV87" si="8248">OLU87+OLV86</f>
        <v>210000</v>
      </c>
      <c r="OLW87" s="138">
        <f t="shared" ref="OLW87" si="8249">OLV87+OLW86</f>
        <v>240000</v>
      </c>
      <c r="OLX87" s="138">
        <f t="shared" ref="OLX87" si="8250">OLW87+OLX86</f>
        <v>280000</v>
      </c>
      <c r="OLY87" s="138">
        <f t="shared" ref="OLY87" si="8251">OLX87+OLY86</f>
        <v>310000</v>
      </c>
      <c r="OLZ87" s="138">
        <f t="shared" ref="OLZ87" si="8252">OLY87+OLZ86</f>
        <v>340000</v>
      </c>
      <c r="OMA87" s="138">
        <f t="shared" ref="OMA87" si="8253">OLZ87+OMA86</f>
        <v>380000</v>
      </c>
      <c r="OMB87" s="129">
        <f t="shared" ref="OMB87" si="8254">OLO87</f>
        <v>10000</v>
      </c>
      <c r="OMC87" s="184" t="s">
        <v>3</v>
      </c>
      <c r="OMD87" s="185" t="s">
        <v>84</v>
      </c>
      <c r="OME87" s="146">
        <f>OMF87</f>
        <v>10000</v>
      </c>
      <c r="OMF87" s="137">
        <v>10000</v>
      </c>
      <c r="OMG87" s="138">
        <f t="shared" ref="OMG87:OMH87" si="8255">OMF87+OMG86</f>
        <v>40000</v>
      </c>
      <c r="OMH87" s="138">
        <f t="shared" si="8255"/>
        <v>70000</v>
      </c>
      <c r="OMI87" s="138">
        <f t="shared" ref="OMI87" si="8256">OMH87+OMI86</f>
        <v>100000</v>
      </c>
      <c r="OMJ87" s="138">
        <f t="shared" ref="OMJ87" si="8257">OMI87+OMJ86</f>
        <v>130000</v>
      </c>
      <c r="OMK87" s="138">
        <f t="shared" ref="OMK87" si="8258">OMJ87+OMK86</f>
        <v>170000</v>
      </c>
      <c r="OML87" s="138">
        <f t="shared" ref="OML87" si="8259">OMK87+OML86</f>
        <v>210000</v>
      </c>
      <c r="OMM87" s="138">
        <f t="shared" ref="OMM87" si="8260">OML87+OMM86</f>
        <v>240000</v>
      </c>
      <c r="OMN87" s="138">
        <f t="shared" ref="OMN87" si="8261">OMM87+OMN86</f>
        <v>280000</v>
      </c>
      <c r="OMO87" s="138">
        <f t="shared" ref="OMO87" si="8262">OMN87+OMO86</f>
        <v>310000</v>
      </c>
      <c r="OMP87" s="138">
        <f t="shared" ref="OMP87" si="8263">OMO87+OMP86</f>
        <v>340000</v>
      </c>
      <c r="OMQ87" s="138">
        <f t="shared" ref="OMQ87" si="8264">OMP87+OMQ86</f>
        <v>380000</v>
      </c>
      <c r="OMR87" s="129">
        <f t="shared" ref="OMR87" si="8265">OME87</f>
        <v>10000</v>
      </c>
      <c r="OMS87" s="184" t="s">
        <v>3</v>
      </c>
      <c r="OMT87" s="185" t="s">
        <v>84</v>
      </c>
      <c r="OMU87" s="146">
        <f>OMV87</f>
        <v>10000</v>
      </c>
      <c r="OMV87" s="137">
        <v>10000</v>
      </c>
      <c r="OMW87" s="138">
        <f t="shared" ref="OMW87:OMX87" si="8266">OMV87+OMW86</f>
        <v>40000</v>
      </c>
      <c r="OMX87" s="138">
        <f t="shared" si="8266"/>
        <v>70000</v>
      </c>
      <c r="OMY87" s="138">
        <f t="shared" ref="OMY87" si="8267">OMX87+OMY86</f>
        <v>100000</v>
      </c>
      <c r="OMZ87" s="138">
        <f t="shared" ref="OMZ87" si="8268">OMY87+OMZ86</f>
        <v>130000</v>
      </c>
      <c r="ONA87" s="138">
        <f t="shared" ref="ONA87" si="8269">OMZ87+ONA86</f>
        <v>170000</v>
      </c>
      <c r="ONB87" s="138">
        <f t="shared" ref="ONB87" si="8270">ONA87+ONB86</f>
        <v>210000</v>
      </c>
      <c r="ONC87" s="138">
        <f t="shared" ref="ONC87" si="8271">ONB87+ONC86</f>
        <v>240000</v>
      </c>
      <c r="OND87" s="138">
        <f t="shared" ref="OND87" si="8272">ONC87+OND86</f>
        <v>280000</v>
      </c>
      <c r="ONE87" s="138">
        <f t="shared" ref="ONE87" si="8273">OND87+ONE86</f>
        <v>310000</v>
      </c>
      <c r="ONF87" s="138">
        <f t="shared" ref="ONF87" si="8274">ONE87+ONF86</f>
        <v>340000</v>
      </c>
      <c r="ONG87" s="138">
        <f t="shared" ref="ONG87" si="8275">ONF87+ONG86</f>
        <v>380000</v>
      </c>
      <c r="ONH87" s="129">
        <f t="shared" ref="ONH87" si="8276">OMU87</f>
        <v>10000</v>
      </c>
      <c r="ONI87" s="184" t="s">
        <v>3</v>
      </c>
      <c r="ONJ87" s="185" t="s">
        <v>84</v>
      </c>
      <c r="ONK87" s="146">
        <f>ONL87</f>
        <v>10000</v>
      </c>
      <c r="ONL87" s="137">
        <v>10000</v>
      </c>
      <c r="ONM87" s="138">
        <f t="shared" ref="ONM87:ONN87" si="8277">ONL87+ONM86</f>
        <v>40000</v>
      </c>
      <c r="ONN87" s="138">
        <f t="shared" si="8277"/>
        <v>70000</v>
      </c>
      <c r="ONO87" s="138">
        <f t="shared" ref="ONO87" si="8278">ONN87+ONO86</f>
        <v>100000</v>
      </c>
      <c r="ONP87" s="138">
        <f t="shared" ref="ONP87" si="8279">ONO87+ONP86</f>
        <v>130000</v>
      </c>
      <c r="ONQ87" s="138">
        <f t="shared" ref="ONQ87" si="8280">ONP87+ONQ86</f>
        <v>170000</v>
      </c>
      <c r="ONR87" s="138">
        <f t="shared" ref="ONR87" si="8281">ONQ87+ONR86</f>
        <v>210000</v>
      </c>
      <c r="ONS87" s="138">
        <f t="shared" ref="ONS87" si="8282">ONR87+ONS86</f>
        <v>240000</v>
      </c>
      <c r="ONT87" s="138">
        <f t="shared" ref="ONT87" si="8283">ONS87+ONT86</f>
        <v>280000</v>
      </c>
      <c r="ONU87" s="138">
        <f t="shared" ref="ONU87" si="8284">ONT87+ONU86</f>
        <v>310000</v>
      </c>
      <c r="ONV87" s="138">
        <f t="shared" ref="ONV87" si="8285">ONU87+ONV86</f>
        <v>340000</v>
      </c>
      <c r="ONW87" s="138">
        <f t="shared" ref="ONW87" si="8286">ONV87+ONW86</f>
        <v>380000</v>
      </c>
      <c r="ONX87" s="129">
        <f t="shared" ref="ONX87" si="8287">ONK87</f>
        <v>10000</v>
      </c>
      <c r="ONY87" s="184" t="s">
        <v>3</v>
      </c>
      <c r="ONZ87" s="185" t="s">
        <v>84</v>
      </c>
      <c r="OOA87" s="146">
        <f>OOB87</f>
        <v>10000</v>
      </c>
      <c r="OOB87" s="137">
        <v>10000</v>
      </c>
      <c r="OOC87" s="138">
        <f t="shared" ref="OOC87:OOD87" si="8288">OOB87+OOC86</f>
        <v>40000</v>
      </c>
      <c r="OOD87" s="138">
        <f t="shared" si="8288"/>
        <v>70000</v>
      </c>
      <c r="OOE87" s="138">
        <f t="shared" ref="OOE87" si="8289">OOD87+OOE86</f>
        <v>100000</v>
      </c>
      <c r="OOF87" s="138">
        <f t="shared" ref="OOF87" si="8290">OOE87+OOF86</f>
        <v>130000</v>
      </c>
      <c r="OOG87" s="138">
        <f t="shared" ref="OOG87" si="8291">OOF87+OOG86</f>
        <v>170000</v>
      </c>
      <c r="OOH87" s="138">
        <f t="shared" ref="OOH87" si="8292">OOG87+OOH86</f>
        <v>210000</v>
      </c>
      <c r="OOI87" s="138">
        <f t="shared" ref="OOI87" si="8293">OOH87+OOI86</f>
        <v>240000</v>
      </c>
      <c r="OOJ87" s="138">
        <f t="shared" ref="OOJ87" si="8294">OOI87+OOJ86</f>
        <v>280000</v>
      </c>
      <c r="OOK87" s="138">
        <f t="shared" ref="OOK87" si="8295">OOJ87+OOK86</f>
        <v>310000</v>
      </c>
      <c r="OOL87" s="138">
        <f t="shared" ref="OOL87" si="8296">OOK87+OOL86</f>
        <v>340000</v>
      </c>
      <c r="OOM87" s="138">
        <f t="shared" ref="OOM87" si="8297">OOL87+OOM86</f>
        <v>380000</v>
      </c>
      <c r="OON87" s="129">
        <f t="shared" ref="OON87" si="8298">OOA87</f>
        <v>10000</v>
      </c>
      <c r="OOO87" s="184" t="s">
        <v>3</v>
      </c>
      <c r="OOP87" s="185" t="s">
        <v>84</v>
      </c>
      <c r="OOQ87" s="146">
        <f>OOR87</f>
        <v>10000</v>
      </c>
      <c r="OOR87" s="137">
        <v>10000</v>
      </c>
      <c r="OOS87" s="138">
        <f t="shared" ref="OOS87:OOT87" si="8299">OOR87+OOS86</f>
        <v>40000</v>
      </c>
      <c r="OOT87" s="138">
        <f t="shared" si="8299"/>
        <v>70000</v>
      </c>
      <c r="OOU87" s="138">
        <f t="shared" ref="OOU87" si="8300">OOT87+OOU86</f>
        <v>100000</v>
      </c>
      <c r="OOV87" s="138">
        <f t="shared" ref="OOV87" si="8301">OOU87+OOV86</f>
        <v>130000</v>
      </c>
      <c r="OOW87" s="138">
        <f t="shared" ref="OOW87" si="8302">OOV87+OOW86</f>
        <v>170000</v>
      </c>
      <c r="OOX87" s="138">
        <f t="shared" ref="OOX87" si="8303">OOW87+OOX86</f>
        <v>210000</v>
      </c>
      <c r="OOY87" s="138">
        <f t="shared" ref="OOY87" si="8304">OOX87+OOY86</f>
        <v>240000</v>
      </c>
      <c r="OOZ87" s="138">
        <f t="shared" ref="OOZ87" si="8305">OOY87+OOZ86</f>
        <v>280000</v>
      </c>
      <c r="OPA87" s="138">
        <f t="shared" ref="OPA87" si="8306">OOZ87+OPA86</f>
        <v>310000</v>
      </c>
      <c r="OPB87" s="138">
        <f t="shared" ref="OPB87" si="8307">OPA87+OPB86</f>
        <v>340000</v>
      </c>
      <c r="OPC87" s="138">
        <f t="shared" ref="OPC87" si="8308">OPB87+OPC86</f>
        <v>380000</v>
      </c>
      <c r="OPD87" s="129">
        <f t="shared" ref="OPD87" si="8309">OOQ87</f>
        <v>10000</v>
      </c>
      <c r="OPE87" s="184" t="s">
        <v>3</v>
      </c>
      <c r="OPF87" s="185" t="s">
        <v>84</v>
      </c>
      <c r="OPG87" s="146">
        <f>OPH87</f>
        <v>10000</v>
      </c>
      <c r="OPH87" s="137">
        <v>10000</v>
      </c>
      <c r="OPI87" s="138">
        <f t="shared" ref="OPI87:OPJ87" si="8310">OPH87+OPI86</f>
        <v>40000</v>
      </c>
      <c r="OPJ87" s="138">
        <f t="shared" si="8310"/>
        <v>70000</v>
      </c>
      <c r="OPK87" s="138">
        <f t="shared" ref="OPK87" si="8311">OPJ87+OPK86</f>
        <v>100000</v>
      </c>
      <c r="OPL87" s="138">
        <f t="shared" ref="OPL87" si="8312">OPK87+OPL86</f>
        <v>130000</v>
      </c>
      <c r="OPM87" s="138">
        <f t="shared" ref="OPM87" si="8313">OPL87+OPM86</f>
        <v>170000</v>
      </c>
      <c r="OPN87" s="138">
        <f t="shared" ref="OPN87" si="8314">OPM87+OPN86</f>
        <v>210000</v>
      </c>
      <c r="OPO87" s="138">
        <f t="shared" ref="OPO87" si="8315">OPN87+OPO86</f>
        <v>240000</v>
      </c>
      <c r="OPP87" s="138">
        <f t="shared" ref="OPP87" si="8316">OPO87+OPP86</f>
        <v>280000</v>
      </c>
      <c r="OPQ87" s="138">
        <f t="shared" ref="OPQ87" si="8317">OPP87+OPQ86</f>
        <v>310000</v>
      </c>
      <c r="OPR87" s="138">
        <f t="shared" ref="OPR87" si="8318">OPQ87+OPR86</f>
        <v>340000</v>
      </c>
      <c r="OPS87" s="138">
        <f t="shared" ref="OPS87" si="8319">OPR87+OPS86</f>
        <v>380000</v>
      </c>
      <c r="OPT87" s="129">
        <f t="shared" ref="OPT87" si="8320">OPG87</f>
        <v>10000</v>
      </c>
      <c r="OPU87" s="184" t="s">
        <v>3</v>
      </c>
      <c r="OPV87" s="185" t="s">
        <v>84</v>
      </c>
      <c r="OPW87" s="146">
        <f>OPX87</f>
        <v>10000</v>
      </c>
      <c r="OPX87" s="137">
        <v>10000</v>
      </c>
      <c r="OPY87" s="138">
        <f t="shared" ref="OPY87:OPZ87" si="8321">OPX87+OPY86</f>
        <v>40000</v>
      </c>
      <c r="OPZ87" s="138">
        <f t="shared" si="8321"/>
        <v>70000</v>
      </c>
      <c r="OQA87" s="138">
        <f t="shared" ref="OQA87" si="8322">OPZ87+OQA86</f>
        <v>100000</v>
      </c>
      <c r="OQB87" s="138">
        <f t="shared" ref="OQB87" si="8323">OQA87+OQB86</f>
        <v>130000</v>
      </c>
      <c r="OQC87" s="138">
        <f t="shared" ref="OQC87" si="8324">OQB87+OQC86</f>
        <v>170000</v>
      </c>
      <c r="OQD87" s="138">
        <f t="shared" ref="OQD87" si="8325">OQC87+OQD86</f>
        <v>210000</v>
      </c>
      <c r="OQE87" s="138">
        <f t="shared" ref="OQE87" si="8326">OQD87+OQE86</f>
        <v>240000</v>
      </c>
      <c r="OQF87" s="138">
        <f t="shared" ref="OQF87" si="8327">OQE87+OQF86</f>
        <v>280000</v>
      </c>
      <c r="OQG87" s="138">
        <f t="shared" ref="OQG87" si="8328">OQF87+OQG86</f>
        <v>310000</v>
      </c>
      <c r="OQH87" s="138">
        <f t="shared" ref="OQH87" si="8329">OQG87+OQH86</f>
        <v>340000</v>
      </c>
      <c r="OQI87" s="138">
        <f t="shared" ref="OQI87" si="8330">OQH87+OQI86</f>
        <v>380000</v>
      </c>
      <c r="OQJ87" s="129">
        <f t="shared" ref="OQJ87" si="8331">OPW87</f>
        <v>10000</v>
      </c>
      <c r="OQK87" s="184" t="s">
        <v>3</v>
      </c>
      <c r="OQL87" s="185" t="s">
        <v>84</v>
      </c>
      <c r="OQM87" s="146">
        <f>OQN87</f>
        <v>10000</v>
      </c>
      <c r="OQN87" s="137">
        <v>10000</v>
      </c>
      <c r="OQO87" s="138">
        <f t="shared" ref="OQO87:OQP87" si="8332">OQN87+OQO86</f>
        <v>40000</v>
      </c>
      <c r="OQP87" s="138">
        <f t="shared" si="8332"/>
        <v>70000</v>
      </c>
      <c r="OQQ87" s="138">
        <f t="shared" ref="OQQ87" si="8333">OQP87+OQQ86</f>
        <v>100000</v>
      </c>
      <c r="OQR87" s="138">
        <f t="shared" ref="OQR87" si="8334">OQQ87+OQR86</f>
        <v>130000</v>
      </c>
      <c r="OQS87" s="138">
        <f t="shared" ref="OQS87" si="8335">OQR87+OQS86</f>
        <v>170000</v>
      </c>
      <c r="OQT87" s="138">
        <f t="shared" ref="OQT87" si="8336">OQS87+OQT86</f>
        <v>210000</v>
      </c>
      <c r="OQU87" s="138">
        <f t="shared" ref="OQU87" si="8337">OQT87+OQU86</f>
        <v>240000</v>
      </c>
      <c r="OQV87" s="138">
        <f t="shared" ref="OQV87" si="8338">OQU87+OQV86</f>
        <v>280000</v>
      </c>
      <c r="OQW87" s="138">
        <f t="shared" ref="OQW87" si="8339">OQV87+OQW86</f>
        <v>310000</v>
      </c>
      <c r="OQX87" s="138">
        <f t="shared" ref="OQX87" si="8340">OQW87+OQX86</f>
        <v>340000</v>
      </c>
      <c r="OQY87" s="138">
        <f t="shared" ref="OQY87" si="8341">OQX87+OQY86</f>
        <v>380000</v>
      </c>
      <c r="OQZ87" s="129">
        <f t="shared" ref="OQZ87" si="8342">OQM87</f>
        <v>10000</v>
      </c>
      <c r="ORA87" s="184" t="s">
        <v>3</v>
      </c>
      <c r="ORB87" s="185" t="s">
        <v>84</v>
      </c>
      <c r="ORC87" s="146">
        <f>ORD87</f>
        <v>10000</v>
      </c>
      <c r="ORD87" s="137">
        <v>10000</v>
      </c>
      <c r="ORE87" s="138">
        <f t="shared" ref="ORE87:ORF87" si="8343">ORD87+ORE86</f>
        <v>40000</v>
      </c>
      <c r="ORF87" s="138">
        <f t="shared" si="8343"/>
        <v>70000</v>
      </c>
      <c r="ORG87" s="138">
        <f t="shared" ref="ORG87" si="8344">ORF87+ORG86</f>
        <v>100000</v>
      </c>
      <c r="ORH87" s="138">
        <f t="shared" ref="ORH87" si="8345">ORG87+ORH86</f>
        <v>130000</v>
      </c>
      <c r="ORI87" s="138">
        <f t="shared" ref="ORI87" si="8346">ORH87+ORI86</f>
        <v>170000</v>
      </c>
      <c r="ORJ87" s="138">
        <f t="shared" ref="ORJ87" si="8347">ORI87+ORJ86</f>
        <v>210000</v>
      </c>
      <c r="ORK87" s="138">
        <f t="shared" ref="ORK87" si="8348">ORJ87+ORK86</f>
        <v>240000</v>
      </c>
      <c r="ORL87" s="138">
        <f t="shared" ref="ORL87" si="8349">ORK87+ORL86</f>
        <v>280000</v>
      </c>
      <c r="ORM87" s="138">
        <f t="shared" ref="ORM87" si="8350">ORL87+ORM86</f>
        <v>310000</v>
      </c>
      <c r="ORN87" s="138">
        <f t="shared" ref="ORN87" si="8351">ORM87+ORN86</f>
        <v>340000</v>
      </c>
      <c r="ORO87" s="138">
        <f t="shared" ref="ORO87" si="8352">ORN87+ORO86</f>
        <v>380000</v>
      </c>
      <c r="ORP87" s="129">
        <f t="shared" ref="ORP87" si="8353">ORC87</f>
        <v>10000</v>
      </c>
      <c r="ORQ87" s="184" t="s">
        <v>3</v>
      </c>
      <c r="ORR87" s="185" t="s">
        <v>84</v>
      </c>
      <c r="ORS87" s="146">
        <f>ORT87</f>
        <v>10000</v>
      </c>
      <c r="ORT87" s="137">
        <v>10000</v>
      </c>
      <c r="ORU87" s="138">
        <f t="shared" ref="ORU87:ORV87" si="8354">ORT87+ORU86</f>
        <v>40000</v>
      </c>
      <c r="ORV87" s="138">
        <f t="shared" si="8354"/>
        <v>70000</v>
      </c>
      <c r="ORW87" s="138">
        <f t="shared" ref="ORW87" si="8355">ORV87+ORW86</f>
        <v>100000</v>
      </c>
      <c r="ORX87" s="138">
        <f t="shared" ref="ORX87" si="8356">ORW87+ORX86</f>
        <v>130000</v>
      </c>
      <c r="ORY87" s="138">
        <f t="shared" ref="ORY87" si="8357">ORX87+ORY86</f>
        <v>170000</v>
      </c>
      <c r="ORZ87" s="138">
        <f t="shared" ref="ORZ87" si="8358">ORY87+ORZ86</f>
        <v>210000</v>
      </c>
      <c r="OSA87" s="138">
        <f t="shared" ref="OSA87" si="8359">ORZ87+OSA86</f>
        <v>240000</v>
      </c>
      <c r="OSB87" s="138">
        <f t="shared" ref="OSB87" si="8360">OSA87+OSB86</f>
        <v>280000</v>
      </c>
      <c r="OSC87" s="138">
        <f t="shared" ref="OSC87" si="8361">OSB87+OSC86</f>
        <v>310000</v>
      </c>
      <c r="OSD87" s="138">
        <f t="shared" ref="OSD87" si="8362">OSC87+OSD86</f>
        <v>340000</v>
      </c>
      <c r="OSE87" s="138">
        <f t="shared" ref="OSE87" si="8363">OSD87+OSE86</f>
        <v>380000</v>
      </c>
      <c r="OSF87" s="129">
        <f t="shared" ref="OSF87" si="8364">ORS87</f>
        <v>10000</v>
      </c>
      <c r="OSG87" s="184" t="s">
        <v>3</v>
      </c>
      <c r="OSH87" s="185" t="s">
        <v>84</v>
      </c>
      <c r="OSI87" s="146">
        <f>OSJ87</f>
        <v>10000</v>
      </c>
      <c r="OSJ87" s="137">
        <v>10000</v>
      </c>
      <c r="OSK87" s="138">
        <f t="shared" ref="OSK87:OSL87" si="8365">OSJ87+OSK86</f>
        <v>40000</v>
      </c>
      <c r="OSL87" s="138">
        <f t="shared" si="8365"/>
        <v>70000</v>
      </c>
      <c r="OSM87" s="138">
        <f t="shared" ref="OSM87" si="8366">OSL87+OSM86</f>
        <v>100000</v>
      </c>
      <c r="OSN87" s="138">
        <f t="shared" ref="OSN87" si="8367">OSM87+OSN86</f>
        <v>130000</v>
      </c>
      <c r="OSO87" s="138">
        <f t="shared" ref="OSO87" si="8368">OSN87+OSO86</f>
        <v>170000</v>
      </c>
      <c r="OSP87" s="138">
        <f t="shared" ref="OSP87" si="8369">OSO87+OSP86</f>
        <v>210000</v>
      </c>
      <c r="OSQ87" s="138">
        <f t="shared" ref="OSQ87" si="8370">OSP87+OSQ86</f>
        <v>240000</v>
      </c>
      <c r="OSR87" s="138">
        <f t="shared" ref="OSR87" si="8371">OSQ87+OSR86</f>
        <v>280000</v>
      </c>
      <c r="OSS87" s="138">
        <f t="shared" ref="OSS87" si="8372">OSR87+OSS86</f>
        <v>310000</v>
      </c>
      <c r="OST87" s="138">
        <f t="shared" ref="OST87" si="8373">OSS87+OST86</f>
        <v>340000</v>
      </c>
      <c r="OSU87" s="138">
        <f t="shared" ref="OSU87" si="8374">OST87+OSU86</f>
        <v>380000</v>
      </c>
      <c r="OSV87" s="129">
        <f t="shared" ref="OSV87" si="8375">OSI87</f>
        <v>10000</v>
      </c>
      <c r="OSW87" s="184" t="s">
        <v>3</v>
      </c>
      <c r="OSX87" s="185" t="s">
        <v>84</v>
      </c>
      <c r="OSY87" s="146">
        <f>OSZ87</f>
        <v>10000</v>
      </c>
      <c r="OSZ87" s="137">
        <v>10000</v>
      </c>
      <c r="OTA87" s="138">
        <f t="shared" ref="OTA87:OTB87" si="8376">OSZ87+OTA86</f>
        <v>40000</v>
      </c>
      <c r="OTB87" s="138">
        <f t="shared" si="8376"/>
        <v>70000</v>
      </c>
      <c r="OTC87" s="138">
        <f t="shared" ref="OTC87" si="8377">OTB87+OTC86</f>
        <v>100000</v>
      </c>
      <c r="OTD87" s="138">
        <f t="shared" ref="OTD87" si="8378">OTC87+OTD86</f>
        <v>130000</v>
      </c>
      <c r="OTE87" s="138">
        <f t="shared" ref="OTE87" si="8379">OTD87+OTE86</f>
        <v>170000</v>
      </c>
      <c r="OTF87" s="138">
        <f t="shared" ref="OTF87" si="8380">OTE87+OTF86</f>
        <v>210000</v>
      </c>
      <c r="OTG87" s="138">
        <f t="shared" ref="OTG87" si="8381">OTF87+OTG86</f>
        <v>240000</v>
      </c>
      <c r="OTH87" s="138">
        <f t="shared" ref="OTH87" si="8382">OTG87+OTH86</f>
        <v>280000</v>
      </c>
      <c r="OTI87" s="138">
        <f t="shared" ref="OTI87" si="8383">OTH87+OTI86</f>
        <v>310000</v>
      </c>
      <c r="OTJ87" s="138">
        <f t="shared" ref="OTJ87" si="8384">OTI87+OTJ86</f>
        <v>340000</v>
      </c>
      <c r="OTK87" s="138">
        <f t="shared" ref="OTK87" si="8385">OTJ87+OTK86</f>
        <v>380000</v>
      </c>
      <c r="OTL87" s="129">
        <f t="shared" ref="OTL87" si="8386">OSY87</f>
        <v>10000</v>
      </c>
      <c r="OTM87" s="184" t="s">
        <v>3</v>
      </c>
      <c r="OTN87" s="185" t="s">
        <v>84</v>
      </c>
      <c r="OTO87" s="146">
        <f>OTP87</f>
        <v>10000</v>
      </c>
      <c r="OTP87" s="137">
        <v>10000</v>
      </c>
      <c r="OTQ87" s="138">
        <f t="shared" ref="OTQ87:OTR87" si="8387">OTP87+OTQ86</f>
        <v>40000</v>
      </c>
      <c r="OTR87" s="138">
        <f t="shared" si="8387"/>
        <v>70000</v>
      </c>
      <c r="OTS87" s="138">
        <f t="shared" ref="OTS87" si="8388">OTR87+OTS86</f>
        <v>100000</v>
      </c>
      <c r="OTT87" s="138">
        <f t="shared" ref="OTT87" si="8389">OTS87+OTT86</f>
        <v>130000</v>
      </c>
      <c r="OTU87" s="138">
        <f t="shared" ref="OTU87" si="8390">OTT87+OTU86</f>
        <v>170000</v>
      </c>
      <c r="OTV87" s="138">
        <f t="shared" ref="OTV87" si="8391">OTU87+OTV86</f>
        <v>210000</v>
      </c>
      <c r="OTW87" s="138">
        <f t="shared" ref="OTW87" si="8392">OTV87+OTW86</f>
        <v>240000</v>
      </c>
      <c r="OTX87" s="138">
        <f t="shared" ref="OTX87" si="8393">OTW87+OTX86</f>
        <v>280000</v>
      </c>
      <c r="OTY87" s="138">
        <f t="shared" ref="OTY87" si="8394">OTX87+OTY86</f>
        <v>310000</v>
      </c>
      <c r="OTZ87" s="138">
        <f t="shared" ref="OTZ87" si="8395">OTY87+OTZ86</f>
        <v>340000</v>
      </c>
      <c r="OUA87" s="138">
        <f t="shared" ref="OUA87" si="8396">OTZ87+OUA86</f>
        <v>380000</v>
      </c>
      <c r="OUB87" s="129">
        <f t="shared" ref="OUB87" si="8397">OTO87</f>
        <v>10000</v>
      </c>
      <c r="OUC87" s="184" t="s">
        <v>3</v>
      </c>
      <c r="OUD87" s="185" t="s">
        <v>84</v>
      </c>
      <c r="OUE87" s="146">
        <f>OUF87</f>
        <v>10000</v>
      </c>
      <c r="OUF87" s="137">
        <v>10000</v>
      </c>
      <c r="OUG87" s="138">
        <f t="shared" ref="OUG87:OUH87" si="8398">OUF87+OUG86</f>
        <v>40000</v>
      </c>
      <c r="OUH87" s="138">
        <f t="shared" si="8398"/>
        <v>70000</v>
      </c>
      <c r="OUI87" s="138">
        <f t="shared" ref="OUI87" si="8399">OUH87+OUI86</f>
        <v>100000</v>
      </c>
      <c r="OUJ87" s="138">
        <f t="shared" ref="OUJ87" si="8400">OUI87+OUJ86</f>
        <v>130000</v>
      </c>
      <c r="OUK87" s="138">
        <f t="shared" ref="OUK87" si="8401">OUJ87+OUK86</f>
        <v>170000</v>
      </c>
      <c r="OUL87" s="138">
        <f t="shared" ref="OUL87" si="8402">OUK87+OUL86</f>
        <v>210000</v>
      </c>
      <c r="OUM87" s="138">
        <f t="shared" ref="OUM87" si="8403">OUL87+OUM86</f>
        <v>240000</v>
      </c>
      <c r="OUN87" s="138">
        <f t="shared" ref="OUN87" si="8404">OUM87+OUN86</f>
        <v>280000</v>
      </c>
      <c r="OUO87" s="138">
        <f t="shared" ref="OUO87" si="8405">OUN87+OUO86</f>
        <v>310000</v>
      </c>
      <c r="OUP87" s="138">
        <f t="shared" ref="OUP87" si="8406">OUO87+OUP86</f>
        <v>340000</v>
      </c>
      <c r="OUQ87" s="138">
        <f t="shared" ref="OUQ87" si="8407">OUP87+OUQ86</f>
        <v>380000</v>
      </c>
      <c r="OUR87" s="129">
        <f t="shared" ref="OUR87" si="8408">OUE87</f>
        <v>10000</v>
      </c>
      <c r="OUS87" s="184" t="s">
        <v>3</v>
      </c>
      <c r="OUT87" s="185" t="s">
        <v>84</v>
      </c>
      <c r="OUU87" s="146">
        <f>OUV87</f>
        <v>10000</v>
      </c>
      <c r="OUV87" s="137">
        <v>10000</v>
      </c>
      <c r="OUW87" s="138">
        <f t="shared" ref="OUW87:OUX87" si="8409">OUV87+OUW86</f>
        <v>40000</v>
      </c>
      <c r="OUX87" s="138">
        <f t="shared" si="8409"/>
        <v>70000</v>
      </c>
      <c r="OUY87" s="138">
        <f t="shared" ref="OUY87" si="8410">OUX87+OUY86</f>
        <v>100000</v>
      </c>
      <c r="OUZ87" s="138">
        <f t="shared" ref="OUZ87" si="8411">OUY87+OUZ86</f>
        <v>130000</v>
      </c>
      <c r="OVA87" s="138">
        <f t="shared" ref="OVA87" si="8412">OUZ87+OVA86</f>
        <v>170000</v>
      </c>
      <c r="OVB87" s="138">
        <f t="shared" ref="OVB87" si="8413">OVA87+OVB86</f>
        <v>210000</v>
      </c>
      <c r="OVC87" s="138">
        <f t="shared" ref="OVC87" si="8414">OVB87+OVC86</f>
        <v>240000</v>
      </c>
      <c r="OVD87" s="138">
        <f t="shared" ref="OVD87" si="8415">OVC87+OVD86</f>
        <v>280000</v>
      </c>
      <c r="OVE87" s="138">
        <f t="shared" ref="OVE87" si="8416">OVD87+OVE86</f>
        <v>310000</v>
      </c>
      <c r="OVF87" s="138">
        <f t="shared" ref="OVF87" si="8417">OVE87+OVF86</f>
        <v>340000</v>
      </c>
      <c r="OVG87" s="138">
        <f t="shared" ref="OVG87" si="8418">OVF87+OVG86</f>
        <v>380000</v>
      </c>
      <c r="OVH87" s="129">
        <f t="shared" ref="OVH87" si="8419">OUU87</f>
        <v>10000</v>
      </c>
      <c r="OVI87" s="184" t="s">
        <v>3</v>
      </c>
      <c r="OVJ87" s="185" t="s">
        <v>84</v>
      </c>
      <c r="OVK87" s="146">
        <f>OVL87</f>
        <v>10000</v>
      </c>
      <c r="OVL87" s="137">
        <v>10000</v>
      </c>
      <c r="OVM87" s="138">
        <f t="shared" ref="OVM87:OVN87" si="8420">OVL87+OVM86</f>
        <v>40000</v>
      </c>
      <c r="OVN87" s="138">
        <f t="shared" si="8420"/>
        <v>70000</v>
      </c>
      <c r="OVO87" s="138">
        <f t="shared" ref="OVO87" si="8421">OVN87+OVO86</f>
        <v>100000</v>
      </c>
      <c r="OVP87" s="138">
        <f t="shared" ref="OVP87" si="8422">OVO87+OVP86</f>
        <v>130000</v>
      </c>
      <c r="OVQ87" s="138">
        <f t="shared" ref="OVQ87" si="8423">OVP87+OVQ86</f>
        <v>170000</v>
      </c>
      <c r="OVR87" s="138">
        <f t="shared" ref="OVR87" si="8424">OVQ87+OVR86</f>
        <v>210000</v>
      </c>
      <c r="OVS87" s="138">
        <f t="shared" ref="OVS87" si="8425">OVR87+OVS86</f>
        <v>240000</v>
      </c>
      <c r="OVT87" s="138">
        <f t="shared" ref="OVT87" si="8426">OVS87+OVT86</f>
        <v>280000</v>
      </c>
      <c r="OVU87" s="138">
        <f t="shared" ref="OVU87" si="8427">OVT87+OVU86</f>
        <v>310000</v>
      </c>
      <c r="OVV87" s="138">
        <f t="shared" ref="OVV87" si="8428">OVU87+OVV86</f>
        <v>340000</v>
      </c>
      <c r="OVW87" s="138">
        <f t="shared" ref="OVW87" si="8429">OVV87+OVW86</f>
        <v>380000</v>
      </c>
      <c r="OVX87" s="129">
        <f t="shared" ref="OVX87" si="8430">OVK87</f>
        <v>10000</v>
      </c>
      <c r="OVY87" s="184" t="s">
        <v>3</v>
      </c>
      <c r="OVZ87" s="185" t="s">
        <v>84</v>
      </c>
      <c r="OWA87" s="146">
        <f>OWB87</f>
        <v>10000</v>
      </c>
      <c r="OWB87" s="137">
        <v>10000</v>
      </c>
      <c r="OWC87" s="138">
        <f t="shared" ref="OWC87:OWD87" si="8431">OWB87+OWC86</f>
        <v>40000</v>
      </c>
      <c r="OWD87" s="138">
        <f t="shared" si="8431"/>
        <v>70000</v>
      </c>
      <c r="OWE87" s="138">
        <f t="shared" ref="OWE87" si="8432">OWD87+OWE86</f>
        <v>100000</v>
      </c>
      <c r="OWF87" s="138">
        <f t="shared" ref="OWF87" si="8433">OWE87+OWF86</f>
        <v>130000</v>
      </c>
      <c r="OWG87" s="138">
        <f t="shared" ref="OWG87" si="8434">OWF87+OWG86</f>
        <v>170000</v>
      </c>
      <c r="OWH87" s="138">
        <f t="shared" ref="OWH87" si="8435">OWG87+OWH86</f>
        <v>210000</v>
      </c>
      <c r="OWI87" s="138">
        <f t="shared" ref="OWI87" si="8436">OWH87+OWI86</f>
        <v>240000</v>
      </c>
      <c r="OWJ87" s="138">
        <f t="shared" ref="OWJ87" si="8437">OWI87+OWJ86</f>
        <v>280000</v>
      </c>
      <c r="OWK87" s="138">
        <f t="shared" ref="OWK87" si="8438">OWJ87+OWK86</f>
        <v>310000</v>
      </c>
      <c r="OWL87" s="138">
        <f t="shared" ref="OWL87" si="8439">OWK87+OWL86</f>
        <v>340000</v>
      </c>
      <c r="OWM87" s="138">
        <f t="shared" ref="OWM87" si="8440">OWL87+OWM86</f>
        <v>380000</v>
      </c>
      <c r="OWN87" s="129">
        <f t="shared" ref="OWN87" si="8441">OWA87</f>
        <v>10000</v>
      </c>
      <c r="OWO87" s="184" t="s">
        <v>3</v>
      </c>
      <c r="OWP87" s="185" t="s">
        <v>84</v>
      </c>
      <c r="OWQ87" s="146">
        <f>OWR87</f>
        <v>10000</v>
      </c>
      <c r="OWR87" s="137">
        <v>10000</v>
      </c>
      <c r="OWS87" s="138">
        <f t="shared" ref="OWS87:OWT87" si="8442">OWR87+OWS86</f>
        <v>40000</v>
      </c>
      <c r="OWT87" s="138">
        <f t="shared" si="8442"/>
        <v>70000</v>
      </c>
      <c r="OWU87" s="138">
        <f t="shared" ref="OWU87" si="8443">OWT87+OWU86</f>
        <v>100000</v>
      </c>
      <c r="OWV87" s="138">
        <f t="shared" ref="OWV87" si="8444">OWU87+OWV86</f>
        <v>130000</v>
      </c>
      <c r="OWW87" s="138">
        <f t="shared" ref="OWW87" si="8445">OWV87+OWW86</f>
        <v>170000</v>
      </c>
      <c r="OWX87" s="138">
        <f t="shared" ref="OWX87" si="8446">OWW87+OWX86</f>
        <v>210000</v>
      </c>
      <c r="OWY87" s="138">
        <f t="shared" ref="OWY87" si="8447">OWX87+OWY86</f>
        <v>240000</v>
      </c>
      <c r="OWZ87" s="138">
        <f t="shared" ref="OWZ87" si="8448">OWY87+OWZ86</f>
        <v>280000</v>
      </c>
      <c r="OXA87" s="138">
        <f t="shared" ref="OXA87" si="8449">OWZ87+OXA86</f>
        <v>310000</v>
      </c>
      <c r="OXB87" s="138">
        <f t="shared" ref="OXB87" si="8450">OXA87+OXB86</f>
        <v>340000</v>
      </c>
      <c r="OXC87" s="138">
        <f t="shared" ref="OXC87" si="8451">OXB87+OXC86</f>
        <v>380000</v>
      </c>
      <c r="OXD87" s="129">
        <f t="shared" ref="OXD87" si="8452">OWQ87</f>
        <v>10000</v>
      </c>
      <c r="OXE87" s="184" t="s">
        <v>3</v>
      </c>
      <c r="OXF87" s="185" t="s">
        <v>84</v>
      </c>
      <c r="OXG87" s="146">
        <f>OXH87</f>
        <v>10000</v>
      </c>
      <c r="OXH87" s="137">
        <v>10000</v>
      </c>
      <c r="OXI87" s="138">
        <f t="shared" ref="OXI87:OXJ87" si="8453">OXH87+OXI86</f>
        <v>40000</v>
      </c>
      <c r="OXJ87" s="138">
        <f t="shared" si="8453"/>
        <v>70000</v>
      </c>
      <c r="OXK87" s="138">
        <f t="shared" ref="OXK87" si="8454">OXJ87+OXK86</f>
        <v>100000</v>
      </c>
      <c r="OXL87" s="138">
        <f t="shared" ref="OXL87" si="8455">OXK87+OXL86</f>
        <v>130000</v>
      </c>
      <c r="OXM87" s="138">
        <f t="shared" ref="OXM87" si="8456">OXL87+OXM86</f>
        <v>170000</v>
      </c>
      <c r="OXN87" s="138">
        <f t="shared" ref="OXN87" si="8457">OXM87+OXN86</f>
        <v>210000</v>
      </c>
      <c r="OXO87" s="138">
        <f t="shared" ref="OXO87" si="8458">OXN87+OXO86</f>
        <v>240000</v>
      </c>
      <c r="OXP87" s="138">
        <f t="shared" ref="OXP87" si="8459">OXO87+OXP86</f>
        <v>280000</v>
      </c>
      <c r="OXQ87" s="138">
        <f t="shared" ref="OXQ87" si="8460">OXP87+OXQ86</f>
        <v>310000</v>
      </c>
      <c r="OXR87" s="138">
        <f t="shared" ref="OXR87" si="8461">OXQ87+OXR86</f>
        <v>340000</v>
      </c>
      <c r="OXS87" s="138">
        <f t="shared" ref="OXS87" si="8462">OXR87+OXS86</f>
        <v>380000</v>
      </c>
      <c r="OXT87" s="129">
        <f t="shared" ref="OXT87" si="8463">OXG87</f>
        <v>10000</v>
      </c>
      <c r="OXU87" s="184" t="s">
        <v>3</v>
      </c>
      <c r="OXV87" s="185" t="s">
        <v>84</v>
      </c>
      <c r="OXW87" s="146">
        <f>OXX87</f>
        <v>10000</v>
      </c>
      <c r="OXX87" s="137">
        <v>10000</v>
      </c>
      <c r="OXY87" s="138">
        <f t="shared" ref="OXY87:OXZ87" si="8464">OXX87+OXY86</f>
        <v>40000</v>
      </c>
      <c r="OXZ87" s="138">
        <f t="shared" si="8464"/>
        <v>70000</v>
      </c>
      <c r="OYA87" s="138">
        <f t="shared" ref="OYA87" si="8465">OXZ87+OYA86</f>
        <v>100000</v>
      </c>
      <c r="OYB87" s="138">
        <f t="shared" ref="OYB87" si="8466">OYA87+OYB86</f>
        <v>130000</v>
      </c>
      <c r="OYC87" s="138">
        <f t="shared" ref="OYC87" si="8467">OYB87+OYC86</f>
        <v>170000</v>
      </c>
      <c r="OYD87" s="138">
        <f t="shared" ref="OYD87" si="8468">OYC87+OYD86</f>
        <v>210000</v>
      </c>
      <c r="OYE87" s="138">
        <f t="shared" ref="OYE87" si="8469">OYD87+OYE86</f>
        <v>240000</v>
      </c>
      <c r="OYF87" s="138">
        <f t="shared" ref="OYF87" si="8470">OYE87+OYF86</f>
        <v>280000</v>
      </c>
      <c r="OYG87" s="138">
        <f t="shared" ref="OYG87" si="8471">OYF87+OYG86</f>
        <v>310000</v>
      </c>
      <c r="OYH87" s="138">
        <f t="shared" ref="OYH87" si="8472">OYG87+OYH86</f>
        <v>340000</v>
      </c>
      <c r="OYI87" s="138">
        <f t="shared" ref="OYI87" si="8473">OYH87+OYI86</f>
        <v>380000</v>
      </c>
      <c r="OYJ87" s="129">
        <f t="shared" ref="OYJ87" si="8474">OXW87</f>
        <v>10000</v>
      </c>
      <c r="OYK87" s="184" t="s">
        <v>3</v>
      </c>
      <c r="OYL87" s="185" t="s">
        <v>84</v>
      </c>
      <c r="OYM87" s="146">
        <f>OYN87</f>
        <v>10000</v>
      </c>
      <c r="OYN87" s="137">
        <v>10000</v>
      </c>
      <c r="OYO87" s="138">
        <f t="shared" ref="OYO87:OYP87" si="8475">OYN87+OYO86</f>
        <v>40000</v>
      </c>
      <c r="OYP87" s="138">
        <f t="shared" si="8475"/>
        <v>70000</v>
      </c>
      <c r="OYQ87" s="138">
        <f t="shared" ref="OYQ87" si="8476">OYP87+OYQ86</f>
        <v>100000</v>
      </c>
      <c r="OYR87" s="138">
        <f t="shared" ref="OYR87" si="8477">OYQ87+OYR86</f>
        <v>130000</v>
      </c>
      <c r="OYS87" s="138">
        <f t="shared" ref="OYS87" si="8478">OYR87+OYS86</f>
        <v>170000</v>
      </c>
      <c r="OYT87" s="138">
        <f t="shared" ref="OYT87" si="8479">OYS87+OYT86</f>
        <v>210000</v>
      </c>
      <c r="OYU87" s="138">
        <f t="shared" ref="OYU87" si="8480">OYT87+OYU86</f>
        <v>240000</v>
      </c>
      <c r="OYV87" s="138">
        <f t="shared" ref="OYV87" si="8481">OYU87+OYV86</f>
        <v>280000</v>
      </c>
      <c r="OYW87" s="138">
        <f t="shared" ref="OYW87" si="8482">OYV87+OYW86</f>
        <v>310000</v>
      </c>
      <c r="OYX87" s="138">
        <f t="shared" ref="OYX87" si="8483">OYW87+OYX86</f>
        <v>340000</v>
      </c>
      <c r="OYY87" s="138">
        <f t="shared" ref="OYY87" si="8484">OYX87+OYY86</f>
        <v>380000</v>
      </c>
      <c r="OYZ87" s="129">
        <f t="shared" ref="OYZ87" si="8485">OYM87</f>
        <v>10000</v>
      </c>
      <c r="OZA87" s="184" t="s">
        <v>3</v>
      </c>
      <c r="OZB87" s="185" t="s">
        <v>84</v>
      </c>
      <c r="OZC87" s="146">
        <f>OZD87</f>
        <v>10000</v>
      </c>
      <c r="OZD87" s="137">
        <v>10000</v>
      </c>
      <c r="OZE87" s="138">
        <f t="shared" ref="OZE87:OZF87" si="8486">OZD87+OZE86</f>
        <v>40000</v>
      </c>
      <c r="OZF87" s="138">
        <f t="shared" si="8486"/>
        <v>70000</v>
      </c>
      <c r="OZG87" s="138">
        <f t="shared" ref="OZG87" si="8487">OZF87+OZG86</f>
        <v>100000</v>
      </c>
      <c r="OZH87" s="138">
        <f t="shared" ref="OZH87" si="8488">OZG87+OZH86</f>
        <v>130000</v>
      </c>
      <c r="OZI87" s="138">
        <f t="shared" ref="OZI87" si="8489">OZH87+OZI86</f>
        <v>170000</v>
      </c>
      <c r="OZJ87" s="138">
        <f t="shared" ref="OZJ87" si="8490">OZI87+OZJ86</f>
        <v>210000</v>
      </c>
      <c r="OZK87" s="138">
        <f t="shared" ref="OZK87" si="8491">OZJ87+OZK86</f>
        <v>240000</v>
      </c>
      <c r="OZL87" s="138">
        <f t="shared" ref="OZL87" si="8492">OZK87+OZL86</f>
        <v>280000</v>
      </c>
      <c r="OZM87" s="138">
        <f t="shared" ref="OZM87" si="8493">OZL87+OZM86</f>
        <v>310000</v>
      </c>
      <c r="OZN87" s="138">
        <f t="shared" ref="OZN87" si="8494">OZM87+OZN86</f>
        <v>340000</v>
      </c>
      <c r="OZO87" s="138">
        <f t="shared" ref="OZO87" si="8495">OZN87+OZO86</f>
        <v>380000</v>
      </c>
      <c r="OZP87" s="129">
        <f t="shared" ref="OZP87" si="8496">OZC87</f>
        <v>10000</v>
      </c>
      <c r="OZQ87" s="184" t="s">
        <v>3</v>
      </c>
      <c r="OZR87" s="185" t="s">
        <v>84</v>
      </c>
      <c r="OZS87" s="146">
        <f>OZT87</f>
        <v>10000</v>
      </c>
      <c r="OZT87" s="137">
        <v>10000</v>
      </c>
      <c r="OZU87" s="138">
        <f t="shared" ref="OZU87:OZV87" si="8497">OZT87+OZU86</f>
        <v>40000</v>
      </c>
      <c r="OZV87" s="138">
        <f t="shared" si="8497"/>
        <v>70000</v>
      </c>
      <c r="OZW87" s="138">
        <f t="shared" ref="OZW87" si="8498">OZV87+OZW86</f>
        <v>100000</v>
      </c>
      <c r="OZX87" s="138">
        <f t="shared" ref="OZX87" si="8499">OZW87+OZX86</f>
        <v>130000</v>
      </c>
      <c r="OZY87" s="138">
        <f t="shared" ref="OZY87" si="8500">OZX87+OZY86</f>
        <v>170000</v>
      </c>
      <c r="OZZ87" s="138">
        <f t="shared" ref="OZZ87" si="8501">OZY87+OZZ86</f>
        <v>210000</v>
      </c>
      <c r="PAA87" s="138">
        <f t="shared" ref="PAA87" si="8502">OZZ87+PAA86</f>
        <v>240000</v>
      </c>
      <c r="PAB87" s="138">
        <f t="shared" ref="PAB87" si="8503">PAA87+PAB86</f>
        <v>280000</v>
      </c>
      <c r="PAC87" s="138">
        <f t="shared" ref="PAC87" si="8504">PAB87+PAC86</f>
        <v>310000</v>
      </c>
      <c r="PAD87" s="138">
        <f t="shared" ref="PAD87" si="8505">PAC87+PAD86</f>
        <v>340000</v>
      </c>
      <c r="PAE87" s="138">
        <f t="shared" ref="PAE87" si="8506">PAD87+PAE86</f>
        <v>380000</v>
      </c>
      <c r="PAF87" s="129">
        <f t="shared" ref="PAF87" si="8507">OZS87</f>
        <v>10000</v>
      </c>
      <c r="PAG87" s="184" t="s">
        <v>3</v>
      </c>
      <c r="PAH87" s="185" t="s">
        <v>84</v>
      </c>
      <c r="PAI87" s="146">
        <f>PAJ87</f>
        <v>10000</v>
      </c>
      <c r="PAJ87" s="137">
        <v>10000</v>
      </c>
      <c r="PAK87" s="138">
        <f t="shared" ref="PAK87:PAL87" si="8508">PAJ87+PAK86</f>
        <v>40000</v>
      </c>
      <c r="PAL87" s="138">
        <f t="shared" si="8508"/>
        <v>70000</v>
      </c>
      <c r="PAM87" s="138">
        <f t="shared" ref="PAM87" si="8509">PAL87+PAM86</f>
        <v>100000</v>
      </c>
      <c r="PAN87" s="138">
        <f t="shared" ref="PAN87" si="8510">PAM87+PAN86</f>
        <v>130000</v>
      </c>
      <c r="PAO87" s="138">
        <f t="shared" ref="PAO87" si="8511">PAN87+PAO86</f>
        <v>170000</v>
      </c>
      <c r="PAP87" s="138">
        <f t="shared" ref="PAP87" si="8512">PAO87+PAP86</f>
        <v>210000</v>
      </c>
      <c r="PAQ87" s="138">
        <f t="shared" ref="PAQ87" si="8513">PAP87+PAQ86</f>
        <v>240000</v>
      </c>
      <c r="PAR87" s="138">
        <f t="shared" ref="PAR87" si="8514">PAQ87+PAR86</f>
        <v>280000</v>
      </c>
      <c r="PAS87" s="138">
        <f t="shared" ref="PAS87" si="8515">PAR87+PAS86</f>
        <v>310000</v>
      </c>
      <c r="PAT87" s="138">
        <f t="shared" ref="PAT87" si="8516">PAS87+PAT86</f>
        <v>340000</v>
      </c>
      <c r="PAU87" s="138">
        <f t="shared" ref="PAU87" si="8517">PAT87+PAU86</f>
        <v>380000</v>
      </c>
      <c r="PAV87" s="129">
        <f t="shared" ref="PAV87" si="8518">PAI87</f>
        <v>10000</v>
      </c>
      <c r="PAW87" s="184" t="s">
        <v>3</v>
      </c>
      <c r="PAX87" s="185" t="s">
        <v>84</v>
      </c>
      <c r="PAY87" s="146">
        <f>PAZ87</f>
        <v>10000</v>
      </c>
      <c r="PAZ87" s="137">
        <v>10000</v>
      </c>
      <c r="PBA87" s="138">
        <f t="shared" ref="PBA87:PBB87" si="8519">PAZ87+PBA86</f>
        <v>40000</v>
      </c>
      <c r="PBB87" s="138">
        <f t="shared" si="8519"/>
        <v>70000</v>
      </c>
      <c r="PBC87" s="138">
        <f t="shared" ref="PBC87" si="8520">PBB87+PBC86</f>
        <v>100000</v>
      </c>
      <c r="PBD87" s="138">
        <f t="shared" ref="PBD87" si="8521">PBC87+PBD86</f>
        <v>130000</v>
      </c>
      <c r="PBE87" s="138">
        <f t="shared" ref="PBE87" si="8522">PBD87+PBE86</f>
        <v>170000</v>
      </c>
      <c r="PBF87" s="138">
        <f t="shared" ref="PBF87" si="8523">PBE87+PBF86</f>
        <v>210000</v>
      </c>
      <c r="PBG87" s="138">
        <f t="shared" ref="PBG87" si="8524">PBF87+PBG86</f>
        <v>240000</v>
      </c>
      <c r="PBH87" s="138">
        <f t="shared" ref="PBH87" si="8525">PBG87+PBH86</f>
        <v>280000</v>
      </c>
      <c r="PBI87" s="138">
        <f t="shared" ref="PBI87" si="8526">PBH87+PBI86</f>
        <v>310000</v>
      </c>
      <c r="PBJ87" s="138">
        <f t="shared" ref="PBJ87" si="8527">PBI87+PBJ86</f>
        <v>340000</v>
      </c>
      <c r="PBK87" s="138">
        <f t="shared" ref="PBK87" si="8528">PBJ87+PBK86</f>
        <v>380000</v>
      </c>
      <c r="PBL87" s="129">
        <f t="shared" ref="PBL87" si="8529">PAY87</f>
        <v>10000</v>
      </c>
      <c r="PBM87" s="184" t="s">
        <v>3</v>
      </c>
      <c r="PBN87" s="185" t="s">
        <v>84</v>
      </c>
      <c r="PBO87" s="146">
        <f>PBP87</f>
        <v>10000</v>
      </c>
      <c r="PBP87" s="137">
        <v>10000</v>
      </c>
      <c r="PBQ87" s="138">
        <f t="shared" ref="PBQ87:PBR87" si="8530">PBP87+PBQ86</f>
        <v>40000</v>
      </c>
      <c r="PBR87" s="138">
        <f t="shared" si="8530"/>
        <v>70000</v>
      </c>
      <c r="PBS87" s="138">
        <f t="shared" ref="PBS87" si="8531">PBR87+PBS86</f>
        <v>100000</v>
      </c>
      <c r="PBT87" s="138">
        <f t="shared" ref="PBT87" si="8532">PBS87+PBT86</f>
        <v>130000</v>
      </c>
      <c r="PBU87" s="138">
        <f t="shared" ref="PBU87" si="8533">PBT87+PBU86</f>
        <v>170000</v>
      </c>
      <c r="PBV87" s="138">
        <f t="shared" ref="PBV87" si="8534">PBU87+PBV86</f>
        <v>210000</v>
      </c>
      <c r="PBW87" s="138">
        <f t="shared" ref="PBW87" si="8535">PBV87+PBW86</f>
        <v>240000</v>
      </c>
      <c r="PBX87" s="138">
        <f t="shared" ref="PBX87" si="8536">PBW87+PBX86</f>
        <v>280000</v>
      </c>
      <c r="PBY87" s="138">
        <f t="shared" ref="PBY87" si="8537">PBX87+PBY86</f>
        <v>310000</v>
      </c>
      <c r="PBZ87" s="138">
        <f t="shared" ref="PBZ87" si="8538">PBY87+PBZ86</f>
        <v>340000</v>
      </c>
      <c r="PCA87" s="138">
        <f t="shared" ref="PCA87" si="8539">PBZ87+PCA86</f>
        <v>380000</v>
      </c>
      <c r="PCB87" s="129">
        <f t="shared" ref="PCB87" si="8540">PBO87</f>
        <v>10000</v>
      </c>
      <c r="PCC87" s="184" t="s">
        <v>3</v>
      </c>
      <c r="PCD87" s="185" t="s">
        <v>84</v>
      </c>
      <c r="PCE87" s="146">
        <f>PCF87</f>
        <v>10000</v>
      </c>
      <c r="PCF87" s="137">
        <v>10000</v>
      </c>
      <c r="PCG87" s="138">
        <f t="shared" ref="PCG87:PCH87" si="8541">PCF87+PCG86</f>
        <v>40000</v>
      </c>
      <c r="PCH87" s="138">
        <f t="shared" si="8541"/>
        <v>70000</v>
      </c>
      <c r="PCI87" s="138">
        <f t="shared" ref="PCI87" si="8542">PCH87+PCI86</f>
        <v>100000</v>
      </c>
      <c r="PCJ87" s="138">
        <f t="shared" ref="PCJ87" si="8543">PCI87+PCJ86</f>
        <v>130000</v>
      </c>
      <c r="PCK87" s="138">
        <f t="shared" ref="PCK87" si="8544">PCJ87+PCK86</f>
        <v>170000</v>
      </c>
      <c r="PCL87" s="138">
        <f t="shared" ref="PCL87" si="8545">PCK87+PCL86</f>
        <v>210000</v>
      </c>
      <c r="PCM87" s="138">
        <f t="shared" ref="PCM87" si="8546">PCL87+PCM86</f>
        <v>240000</v>
      </c>
      <c r="PCN87" s="138">
        <f t="shared" ref="PCN87" si="8547">PCM87+PCN86</f>
        <v>280000</v>
      </c>
      <c r="PCO87" s="138">
        <f t="shared" ref="PCO87" si="8548">PCN87+PCO86</f>
        <v>310000</v>
      </c>
      <c r="PCP87" s="138">
        <f t="shared" ref="PCP87" si="8549">PCO87+PCP86</f>
        <v>340000</v>
      </c>
      <c r="PCQ87" s="138">
        <f t="shared" ref="PCQ87" si="8550">PCP87+PCQ86</f>
        <v>380000</v>
      </c>
      <c r="PCR87" s="129">
        <f t="shared" ref="PCR87" si="8551">PCE87</f>
        <v>10000</v>
      </c>
      <c r="PCS87" s="184" t="s">
        <v>3</v>
      </c>
      <c r="PCT87" s="185" t="s">
        <v>84</v>
      </c>
      <c r="PCU87" s="146">
        <f>PCV87</f>
        <v>10000</v>
      </c>
      <c r="PCV87" s="137">
        <v>10000</v>
      </c>
      <c r="PCW87" s="138">
        <f t="shared" ref="PCW87:PCX87" si="8552">PCV87+PCW86</f>
        <v>40000</v>
      </c>
      <c r="PCX87" s="138">
        <f t="shared" si="8552"/>
        <v>70000</v>
      </c>
      <c r="PCY87" s="138">
        <f t="shared" ref="PCY87" si="8553">PCX87+PCY86</f>
        <v>100000</v>
      </c>
      <c r="PCZ87" s="138">
        <f t="shared" ref="PCZ87" si="8554">PCY87+PCZ86</f>
        <v>130000</v>
      </c>
      <c r="PDA87" s="138">
        <f t="shared" ref="PDA87" si="8555">PCZ87+PDA86</f>
        <v>170000</v>
      </c>
      <c r="PDB87" s="138">
        <f t="shared" ref="PDB87" si="8556">PDA87+PDB86</f>
        <v>210000</v>
      </c>
      <c r="PDC87" s="138">
        <f t="shared" ref="PDC87" si="8557">PDB87+PDC86</f>
        <v>240000</v>
      </c>
      <c r="PDD87" s="138">
        <f t="shared" ref="PDD87" si="8558">PDC87+PDD86</f>
        <v>280000</v>
      </c>
      <c r="PDE87" s="138">
        <f t="shared" ref="PDE87" si="8559">PDD87+PDE86</f>
        <v>310000</v>
      </c>
      <c r="PDF87" s="138">
        <f t="shared" ref="PDF87" si="8560">PDE87+PDF86</f>
        <v>340000</v>
      </c>
      <c r="PDG87" s="138">
        <f t="shared" ref="PDG87" si="8561">PDF87+PDG86</f>
        <v>380000</v>
      </c>
      <c r="PDH87" s="129">
        <f t="shared" ref="PDH87" si="8562">PCU87</f>
        <v>10000</v>
      </c>
      <c r="PDI87" s="184" t="s">
        <v>3</v>
      </c>
      <c r="PDJ87" s="185" t="s">
        <v>84</v>
      </c>
      <c r="PDK87" s="146">
        <f>PDL87</f>
        <v>10000</v>
      </c>
      <c r="PDL87" s="137">
        <v>10000</v>
      </c>
      <c r="PDM87" s="138">
        <f t="shared" ref="PDM87:PDN87" si="8563">PDL87+PDM86</f>
        <v>40000</v>
      </c>
      <c r="PDN87" s="138">
        <f t="shared" si="8563"/>
        <v>70000</v>
      </c>
      <c r="PDO87" s="138">
        <f t="shared" ref="PDO87" si="8564">PDN87+PDO86</f>
        <v>100000</v>
      </c>
      <c r="PDP87" s="138">
        <f t="shared" ref="PDP87" si="8565">PDO87+PDP86</f>
        <v>130000</v>
      </c>
      <c r="PDQ87" s="138">
        <f t="shared" ref="PDQ87" si="8566">PDP87+PDQ86</f>
        <v>170000</v>
      </c>
      <c r="PDR87" s="138">
        <f t="shared" ref="PDR87" si="8567">PDQ87+PDR86</f>
        <v>210000</v>
      </c>
      <c r="PDS87" s="138">
        <f t="shared" ref="PDS87" si="8568">PDR87+PDS86</f>
        <v>240000</v>
      </c>
      <c r="PDT87" s="138">
        <f t="shared" ref="PDT87" si="8569">PDS87+PDT86</f>
        <v>280000</v>
      </c>
      <c r="PDU87" s="138">
        <f t="shared" ref="PDU87" si="8570">PDT87+PDU86</f>
        <v>310000</v>
      </c>
      <c r="PDV87" s="138">
        <f t="shared" ref="PDV87" si="8571">PDU87+PDV86</f>
        <v>340000</v>
      </c>
      <c r="PDW87" s="138">
        <f t="shared" ref="PDW87" si="8572">PDV87+PDW86</f>
        <v>380000</v>
      </c>
      <c r="PDX87" s="129">
        <f t="shared" ref="PDX87" si="8573">PDK87</f>
        <v>10000</v>
      </c>
      <c r="PDY87" s="184" t="s">
        <v>3</v>
      </c>
      <c r="PDZ87" s="185" t="s">
        <v>84</v>
      </c>
      <c r="PEA87" s="146">
        <f>PEB87</f>
        <v>10000</v>
      </c>
      <c r="PEB87" s="137">
        <v>10000</v>
      </c>
      <c r="PEC87" s="138">
        <f t="shared" ref="PEC87:PED87" si="8574">PEB87+PEC86</f>
        <v>40000</v>
      </c>
      <c r="PED87" s="138">
        <f t="shared" si="8574"/>
        <v>70000</v>
      </c>
      <c r="PEE87" s="138">
        <f t="shared" ref="PEE87" si="8575">PED87+PEE86</f>
        <v>100000</v>
      </c>
      <c r="PEF87" s="138">
        <f t="shared" ref="PEF87" si="8576">PEE87+PEF86</f>
        <v>130000</v>
      </c>
      <c r="PEG87" s="138">
        <f t="shared" ref="PEG87" si="8577">PEF87+PEG86</f>
        <v>170000</v>
      </c>
      <c r="PEH87" s="138">
        <f t="shared" ref="PEH87" si="8578">PEG87+PEH86</f>
        <v>210000</v>
      </c>
      <c r="PEI87" s="138">
        <f t="shared" ref="PEI87" si="8579">PEH87+PEI86</f>
        <v>240000</v>
      </c>
      <c r="PEJ87" s="138">
        <f t="shared" ref="PEJ87" si="8580">PEI87+PEJ86</f>
        <v>280000</v>
      </c>
      <c r="PEK87" s="138">
        <f t="shared" ref="PEK87" si="8581">PEJ87+PEK86</f>
        <v>310000</v>
      </c>
      <c r="PEL87" s="138">
        <f t="shared" ref="PEL87" si="8582">PEK87+PEL86</f>
        <v>340000</v>
      </c>
      <c r="PEM87" s="138">
        <f t="shared" ref="PEM87" si="8583">PEL87+PEM86</f>
        <v>380000</v>
      </c>
      <c r="PEN87" s="129">
        <f t="shared" ref="PEN87" si="8584">PEA87</f>
        <v>10000</v>
      </c>
      <c r="PEO87" s="184" t="s">
        <v>3</v>
      </c>
      <c r="PEP87" s="185" t="s">
        <v>84</v>
      </c>
      <c r="PEQ87" s="146">
        <f>PER87</f>
        <v>10000</v>
      </c>
      <c r="PER87" s="137">
        <v>10000</v>
      </c>
      <c r="PES87" s="138">
        <f t="shared" ref="PES87:PET87" si="8585">PER87+PES86</f>
        <v>40000</v>
      </c>
      <c r="PET87" s="138">
        <f t="shared" si="8585"/>
        <v>70000</v>
      </c>
      <c r="PEU87" s="138">
        <f t="shared" ref="PEU87" si="8586">PET87+PEU86</f>
        <v>100000</v>
      </c>
      <c r="PEV87" s="138">
        <f t="shared" ref="PEV87" si="8587">PEU87+PEV86</f>
        <v>130000</v>
      </c>
      <c r="PEW87" s="138">
        <f t="shared" ref="PEW87" si="8588">PEV87+PEW86</f>
        <v>170000</v>
      </c>
      <c r="PEX87" s="138">
        <f t="shared" ref="PEX87" si="8589">PEW87+PEX86</f>
        <v>210000</v>
      </c>
      <c r="PEY87" s="138">
        <f t="shared" ref="PEY87" si="8590">PEX87+PEY86</f>
        <v>240000</v>
      </c>
      <c r="PEZ87" s="138">
        <f t="shared" ref="PEZ87" si="8591">PEY87+PEZ86</f>
        <v>280000</v>
      </c>
      <c r="PFA87" s="138">
        <f t="shared" ref="PFA87" si="8592">PEZ87+PFA86</f>
        <v>310000</v>
      </c>
      <c r="PFB87" s="138">
        <f t="shared" ref="PFB87" si="8593">PFA87+PFB86</f>
        <v>340000</v>
      </c>
      <c r="PFC87" s="138">
        <f t="shared" ref="PFC87" si="8594">PFB87+PFC86</f>
        <v>380000</v>
      </c>
      <c r="PFD87" s="129">
        <f t="shared" ref="PFD87" si="8595">PEQ87</f>
        <v>10000</v>
      </c>
      <c r="PFE87" s="184" t="s">
        <v>3</v>
      </c>
      <c r="PFF87" s="185" t="s">
        <v>84</v>
      </c>
      <c r="PFG87" s="146">
        <f>PFH87</f>
        <v>10000</v>
      </c>
      <c r="PFH87" s="137">
        <v>10000</v>
      </c>
      <c r="PFI87" s="138">
        <f t="shared" ref="PFI87:PFJ87" si="8596">PFH87+PFI86</f>
        <v>40000</v>
      </c>
      <c r="PFJ87" s="138">
        <f t="shared" si="8596"/>
        <v>70000</v>
      </c>
      <c r="PFK87" s="138">
        <f t="shared" ref="PFK87" si="8597">PFJ87+PFK86</f>
        <v>100000</v>
      </c>
      <c r="PFL87" s="138">
        <f t="shared" ref="PFL87" si="8598">PFK87+PFL86</f>
        <v>130000</v>
      </c>
      <c r="PFM87" s="138">
        <f t="shared" ref="PFM87" si="8599">PFL87+PFM86</f>
        <v>170000</v>
      </c>
      <c r="PFN87" s="138">
        <f t="shared" ref="PFN87" si="8600">PFM87+PFN86</f>
        <v>210000</v>
      </c>
      <c r="PFO87" s="138">
        <f t="shared" ref="PFO87" si="8601">PFN87+PFO86</f>
        <v>240000</v>
      </c>
      <c r="PFP87" s="138">
        <f t="shared" ref="PFP87" si="8602">PFO87+PFP86</f>
        <v>280000</v>
      </c>
      <c r="PFQ87" s="138">
        <f t="shared" ref="PFQ87" si="8603">PFP87+PFQ86</f>
        <v>310000</v>
      </c>
      <c r="PFR87" s="138">
        <f t="shared" ref="PFR87" si="8604">PFQ87+PFR86</f>
        <v>340000</v>
      </c>
      <c r="PFS87" s="138">
        <f t="shared" ref="PFS87" si="8605">PFR87+PFS86</f>
        <v>380000</v>
      </c>
      <c r="PFT87" s="129">
        <f t="shared" ref="PFT87" si="8606">PFG87</f>
        <v>10000</v>
      </c>
      <c r="PFU87" s="184" t="s">
        <v>3</v>
      </c>
      <c r="PFV87" s="185" t="s">
        <v>84</v>
      </c>
      <c r="PFW87" s="146">
        <f>PFX87</f>
        <v>10000</v>
      </c>
      <c r="PFX87" s="137">
        <v>10000</v>
      </c>
      <c r="PFY87" s="138">
        <f t="shared" ref="PFY87:PFZ87" si="8607">PFX87+PFY86</f>
        <v>40000</v>
      </c>
      <c r="PFZ87" s="138">
        <f t="shared" si="8607"/>
        <v>70000</v>
      </c>
      <c r="PGA87" s="138">
        <f t="shared" ref="PGA87" si="8608">PFZ87+PGA86</f>
        <v>100000</v>
      </c>
      <c r="PGB87" s="138">
        <f t="shared" ref="PGB87" si="8609">PGA87+PGB86</f>
        <v>130000</v>
      </c>
      <c r="PGC87" s="138">
        <f t="shared" ref="PGC87" si="8610">PGB87+PGC86</f>
        <v>170000</v>
      </c>
      <c r="PGD87" s="138">
        <f t="shared" ref="PGD87" si="8611">PGC87+PGD86</f>
        <v>210000</v>
      </c>
      <c r="PGE87" s="138">
        <f t="shared" ref="PGE87" si="8612">PGD87+PGE86</f>
        <v>240000</v>
      </c>
      <c r="PGF87" s="138">
        <f t="shared" ref="PGF87" si="8613">PGE87+PGF86</f>
        <v>280000</v>
      </c>
      <c r="PGG87" s="138">
        <f t="shared" ref="PGG87" si="8614">PGF87+PGG86</f>
        <v>310000</v>
      </c>
      <c r="PGH87" s="138">
        <f t="shared" ref="PGH87" si="8615">PGG87+PGH86</f>
        <v>340000</v>
      </c>
      <c r="PGI87" s="138">
        <f t="shared" ref="PGI87" si="8616">PGH87+PGI86</f>
        <v>380000</v>
      </c>
      <c r="PGJ87" s="129">
        <f t="shared" ref="PGJ87" si="8617">PFW87</f>
        <v>10000</v>
      </c>
      <c r="PGK87" s="184" t="s">
        <v>3</v>
      </c>
      <c r="PGL87" s="185" t="s">
        <v>84</v>
      </c>
      <c r="PGM87" s="146">
        <f>PGN87</f>
        <v>10000</v>
      </c>
      <c r="PGN87" s="137">
        <v>10000</v>
      </c>
      <c r="PGO87" s="138">
        <f t="shared" ref="PGO87:PGP87" si="8618">PGN87+PGO86</f>
        <v>40000</v>
      </c>
      <c r="PGP87" s="138">
        <f t="shared" si="8618"/>
        <v>70000</v>
      </c>
      <c r="PGQ87" s="138">
        <f t="shared" ref="PGQ87" si="8619">PGP87+PGQ86</f>
        <v>100000</v>
      </c>
      <c r="PGR87" s="138">
        <f t="shared" ref="PGR87" si="8620">PGQ87+PGR86</f>
        <v>130000</v>
      </c>
      <c r="PGS87" s="138">
        <f t="shared" ref="PGS87" si="8621">PGR87+PGS86</f>
        <v>170000</v>
      </c>
      <c r="PGT87" s="138">
        <f t="shared" ref="PGT87" si="8622">PGS87+PGT86</f>
        <v>210000</v>
      </c>
      <c r="PGU87" s="138">
        <f t="shared" ref="PGU87" si="8623">PGT87+PGU86</f>
        <v>240000</v>
      </c>
      <c r="PGV87" s="138">
        <f t="shared" ref="PGV87" si="8624">PGU87+PGV86</f>
        <v>280000</v>
      </c>
      <c r="PGW87" s="138">
        <f t="shared" ref="PGW87" si="8625">PGV87+PGW86</f>
        <v>310000</v>
      </c>
      <c r="PGX87" s="138">
        <f t="shared" ref="PGX87" si="8626">PGW87+PGX86</f>
        <v>340000</v>
      </c>
      <c r="PGY87" s="138">
        <f t="shared" ref="PGY87" si="8627">PGX87+PGY86</f>
        <v>380000</v>
      </c>
      <c r="PGZ87" s="129">
        <f t="shared" ref="PGZ87" si="8628">PGM87</f>
        <v>10000</v>
      </c>
      <c r="PHA87" s="184" t="s">
        <v>3</v>
      </c>
      <c r="PHB87" s="185" t="s">
        <v>84</v>
      </c>
      <c r="PHC87" s="146">
        <f>PHD87</f>
        <v>10000</v>
      </c>
      <c r="PHD87" s="137">
        <v>10000</v>
      </c>
      <c r="PHE87" s="138">
        <f t="shared" ref="PHE87:PHF87" si="8629">PHD87+PHE86</f>
        <v>40000</v>
      </c>
      <c r="PHF87" s="138">
        <f t="shared" si="8629"/>
        <v>70000</v>
      </c>
      <c r="PHG87" s="138">
        <f t="shared" ref="PHG87" si="8630">PHF87+PHG86</f>
        <v>100000</v>
      </c>
      <c r="PHH87" s="138">
        <f t="shared" ref="PHH87" si="8631">PHG87+PHH86</f>
        <v>130000</v>
      </c>
      <c r="PHI87" s="138">
        <f t="shared" ref="PHI87" si="8632">PHH87+PHI86</f>
        <v>170000</v>
      </c>
      <c r="PHJ87" s="138">
        <f t="shared" ref="PHJ87" si="8633">PHI87+PHJ86</f>
        <v>210000</v>
      </c>
      <c r="PHK87" s="138">
        <f t="shared" ref="PHK87" si="8634">PHJ87+PHK86</f>
        <v>240000</v>
      </c>
      <c r="PHL87" s="138">
        <f t="shared" ref="PHL87" si="8635">PHK87+PHL86</f>
        <v>280000</v>
      </c>
      <c r="PHM87" s="138">
        <f t="shared" ref="PHM87" si="8636">PHL87+PHM86</f>
        <v>310000</v>
      </c>
      <c r="PHN87" s="138">
        <f t="shared" ref="PHN87" si="8637">PHM87+PHN86</f>
        <v>340000</v>
      </c>
      <c r="PHO87" s="138">
        <f t="shared" ref="PHO87" si="8638">PHN87+PHO86</f>
        <v>380000</v>
      </c>
      <c r="PHP87" s="129">
        <f t="shared" ref="PHP87" si="8639">PHC87</f>
        <v>10000</v>
      </c>
      <c r="PHQ87" s="184" t="s">
        <v>3</v>
      </c>
      <c r="PHR87" s="185" t="s">
        <v>84</v>
      </c>
      <c r="PHS87" s="146">
        <f>PHT87</f>
        <v>10000</v>
      </c>
      <c r="PHT87" s="137">
        <v>10000</v>
      </c>
      <c r="PHU87" s="138">
        <f t="shared" ref="PHU87:PHV87" si="8640">PHT87+PHU86</f>
        <v>40000</v>
      </c>
      <c r="PHV87" s="138">
        <f t="shared" si="8640"/>
        <v>70000</v>
      </c>
      <c r="PHW87" s="138">
        <f t="shared" ref="PHW87" si="8641">PHV87+PHW86</f>
        <v>100000</v>
      </c>
      <c r="PHX87" s="138">
        <f t="shared" ref="PHX87" si="8642">PHW87+PHX86</f>
        <v>130000</v>
      </c>
      <c r="PHY87" s="138">
        <f t="shared" ref="PHY87" si="8643">PHX87+PHY86</f>
        <v>170000</v>
      </c>
      <c r="PHZ87" s="138">
        <f t="shared" ref="PHZ87" si="8644">PHY87+PHZ86</f>
        <v>210000</v>
      </c>
      <c r="PIA87" s="138">
        <f t="shared" ref="PIA87" si="8645">PHZ87+PIA86</f>
        <v>240000</v>
      </c>
      <c r="PIB87" s="138">
        <f t="shared" ref="PIB87" si="8646">PIA87+PIB86</f>
        <v>280000</v>
      </c>
      <c r="PIC87" s="138">
        <f t="shared" ref="PIC87" si="8647">PIB87+PIC86</f>
        <v>310000</v>
      </c>
      <c r="PID87" s="138">
        <f t="shared" ref="PID87" si="8648">PIC87+PID86</f>
        <v>340000</v>
      </c>
      <c r="PIE87" s="138">
        <f t="shared" ref="PIE87" si="8649">PID87+PIE86</f>
        <v>380000</v>
      </c>
      <c r="PIF87" s="129">
        <f t="shared" ref="PIF87" si="8650">PHS87</f>
        <v>10000</v>
      </c>
      <c r="PIG87" s="184" t="s">
        <v>3</v>
      </c>
      <c r="PIH87" s="185" t="s">
        <v>84</v>
      </c>
      <c r="PII87" s="146">
        <f>PIJ87</f>
        <v>10000</v>
      </c>
      <c r="PIJ87" s="137">
        <v>10000</v>
      </c>
      <c r="PIK87" s="138">
        <f t="shared" ref="PIK87:PIL87" si="8651">PIJ87+PIK86</f>
        <v>40000</v>
      </c>
      <c r="PIL87" s="138">
        <f t="shared" si="8651"/>
        <v>70000</v>
      </c>
      <c r="PIM87" s="138">
        <f t="shared" ref="PIM87" si="8652">PIL87+PIM86</f>
        <v>100000</v>
      </c>
      <c r="PIN87" s="138">
        <f t="shared" ref="PIN87" si="8653">PIM87+PIN86</f>
        <v>130000</v>
      </c>
      <c r="PIO87" s="138">
        <f t="shared" ref="PIO87" si="8654">PIN87+PIO86</f>
        <v>170000</v>
      </c>
      <c r="PIP87" s="138">
        <f t="shared" ref="PIP87" si="8655">PIO87+PIP86</f>
        <v>210000</v>
      </c>
      <c r="PIQ87" s="138">
        <f t="shared" ref="PIQ87" si="8656">PIP87+PIQ86</f>
        <v>240000</v>
      </c>
      <c r="PIR87" s="138">
        <f t="shared" ref="PIR87" si="8657">PIQ87+PIR86</f>
        <v>280000</v>
      </c>
      <c r="PIS87" s="138">
        <f t="shared" ref="PIS87" si="8658">PIR87+PIS86</f>
        <v>310000</v>
      </c>
      <c r="PIT87" s="138">
        <f t="shared" ref="PIT87" si="8659">PIS87+PIT86</f>
        <v>340000</v>
      </c>
      <c r="PIU87" s="138">
        <f t="shared" ref="PIU87" si="8660">PIT87+PIU86</f>
        <v>380000</v>
      </c>
      <c r="PIV87" s="129">
        <f t="shared" ref="PIV87" si="8661">PII87</f>
        <v>10000</v>
      </c>
      <c r="PIW87" s="184" t="s">
        <v>3</v>
      </c>
      <c r="PIX87" s="185" t="s">
        <v>84</v>
      </c>
      <c r="PIY87" s="146">
        <f>PIZ87</f>
        <v>10000</v>
      </c>
      <c r="PIZ87" s="137">
        <v>10000</v>
      </c>
      <c r="PJA87" s="138">
        <f t="shared" ref="PJA87:PJB87" si="8662">PIZ87+PJA86</f>
        <v>40000</v>
      </c>
      <c r="PJB87" s="138">
        <f t="shared" si="8662"/>
        <v>70000</v>
      </c>
      <c r="PJC87" s="138">
        <f t="shared" ref="PJC87" si="8663">PJB87+PJC86</f>
        <v>100000</v>
      </c>
      <c r="PJD87" s="138">
        <f t="shared" ref="PJD87" si="8664">PJC87+PJD86</f>
        <v>130000</v>
      </c>
      <c r="PJE87" s="138">
        <f t="shared" ref="PJE87" si="8665">PJD87+PJE86</f>
        <v>170000</v>
      </c>
      <c r="PJF87" s="138">
        <f t="shared" ref="PJF87" si="8666">PJE87+PJF86</f>
        <v>210000</v>
      </c>
      <c r="PJG87" s="138">
        <f t="shared" ref="PJG87" si="8667">PJF87+PJG86</f>
        <v>240000</v>
      </c>
      <c r="PJH87" s="138">
        <f t="shared" ref="PJH87" si="8668">PJG87+PJH86</f>
        <v>280000</v>
      </c>
      <c r="PJI87" s="138">
        <f t="shared" ref="PJI87" si="8669">PJH87+PJI86</f>
        <v>310000</v>
      </c>
      <c r="PJJ87" s="138">
        <f t="shared" ref="PJJ87" si="8670">PJI87+PJJ86</f>
        <v>340000</v>
      </c>
      <c r="PJK87" s="138">
        <f t="shared" ref="PJK87" si="8671">PJJ87+PJK86</f>
        <v>380000</v>
      </c>
      <c r="PJL87" s="129">
        <f t="shared" ref="PJL87" si="8672">PIY87</f>
        <v>10000</v>
      </c>
      <c r="PJM87" s="184" t="s">
        <v>3</v>
      </c>
      <c r="PJN87" s="185" t="s">
        <v>84</v>
      </c>
      <c r="PJO87" s="146">
        <f>PJP87</f>
        <v>10000</v>
      </c>
      <c r="PJP87" s="137">
        <v>10000</v>
      </c>
      <c r="PJQ87" s="138">
        <f t="shared" ref="PJQ87:PJR87" si="8673">PJP87+PJQ86</f>
        <v>40000</v>
      </c>
      <c r="PJR87" s="138">
        <f t="shared" si="8673"/>
        <v>70000</v>
      </c>
      <c r="PJS87" s="138">
        <f t="shared" ref="PJS87" si="8674">PJR87+PJS86</f>
        <v>100000</v>
      </c>
      <c r="PJT87" s="138">
        <f t="shared" ref="PJT87" si="8675">PJS87+PJT86</f>
        <v>130000</v>
      </c>
      <c r="PJU87" s="138">
        <f t="shared" ref="PJU87" si="8676">PJT87+PJU86</f>
        <v>170000</v>
      </c>
      <c r="PJV87" s="138">
        <f t="shared" ref="PJV87" si="8677">PJU87+PJV86</f>
        <v>210000</v>
      </c>
      <c r="PJW87" s="138">
        <f t="shared" ref="PJW87" si="8678">PJV87+PJW86</f>
        <v>240000</v>
      </c>
      <c r="PJX87" s="138">
        <f t="shared" ref="PJX87" si="8679">PJW87+PJX86</f>
        <v>280000</v>
      </c>
      <c r="PJY87" s="138">
        <f t="shared" ref="PJY87" si="8680">PJX87+PJY86</f>
        <v>310000</v>
      </c>
      <c r="PJZ87" s="138">
        <f t="shared" ref="PJZ87" si="8681">PJY87+PJZ86</f>
        <v>340000</v>
      </c>
      <c r="PKA87" s="138">
        <f t="shared" ref="PKA87" si="8682">PJZ87+PKA86</f>
        <v>380000</v>
      </c>
      <c r="PKB87" s="129">
        <f t="shared" ref="PKB87" si="8683">PJO87</f>
        <v>10000</v>
      </c>
      <c r="PKC87" s="184" t="s">
        <v>3</v>
      </c>
      <c r="PKD87" s="185" t="s">
        <v>84</v>
      </c>
      <c r="PKE87" s="146">
        <f>PKF87</f>
        <v>10000</v>
      </c>
      <c r="PKF87" s="137">
        <v>10000</v>
      </c>
      <c r="PKG87" s="138">
        <f t="shared" ref="PKG87:PKH87" si="8684">PKF87+PKG86</f>
        <v>40000</v>
      </c>
      <c r="PKH87" s="138">
        <f t="shared" si="8684"/>
        <v>70000</v>
      </c>
      <c r="PKI87" s="138">
        <f t="shared" ref="PKI87" si="8685">PKH87+PKI86</f>
        <v>100000</v>
      </c>
      <c r="PKJ87" s="138">
        <f t="shared" ref="PKJ87" si="8686">PKI87+PKJ86</f>
        <v>130000</v>
      </c>
      <c r="PKK87" s="138">
        <f t="shared" ref="PKK87" si="8687">PKJ87+PKK86</f>
        <v>170000</v>
      </c>
      <c r="PKL87" s="138">
        <f t="shared" ref="PKL87" si="8688">PKK87+PKL86</f>
        <v>210000</v>
      </c>
      <c r="PKM87" s="138">
        <f t="shared" ref="PKM87" si="8689">PKL87+PKM86</f>
        <v>240000</v>
      </c>
      <c r="PKN87" s="138">
        <f t="shared" ref="PKN87" si="8690">PKM87+PKN86</f>
        <v>280000</v>
      </c>
      <c r="PKO87" s="138">
        <f t="shared" ref="PKO87" si="8691">PKN87+PKO86</f>
        <v>310000</v>
      </c>
      <c r="PKP87" s="138">
        <f t="shared" ref="PKP87" si="8692">PKO87+PKP86</f>
        <v>340000</v>
      </c>
      <c r="PKQ87" s="138">
        <f t="shared" ref="PKQ87" si="8693">PKP87+PKQ86</f>
        <v>380000</v>
      </c>
      <c r="PKR87" s="129">
        <f t="shared" ref="PKR87" si="8694">PKE87</f>
        <v>10000</v>
      </c>
      <c r="PKS87" s="184" t="s">
        <v>3</v>
      </c>
      <c r="PKT87" s="185" t="s">
        <v>84</v>
      </c>
      <c r="PKU87" s="146">
        <f>PKV87</f>
        <v>10000</v>
      </c>
      <c r="PKV87" s="137">
        <v>10000</v>
      </c>
      <c r="PKW87" s="138">
        <f t="shared" ref="PKW87:PKX87" si="8695">PKV87+PKW86</f>
        <v>40000</v>
      </c>
      <c r="PKX87" s="138">
        <f t="shared" si="8695"/>
        <v>70000</v>
      </c>
      <c r="PKY87" s="138">
        <f t="shared" ref="PKY87" si="8696">PKX87+PKY86</f>
        <v>100000</v>
      </c>
      <c r="PKZ87" s="138">
        <f t="shared" ref="PKZ87" si="8697">PKY87+PKZ86</f>
        <v>130000</v>
      </c>
      <c r="PLA87" s="138">
        <f t="shared" ref="PLA87" si="8698">PKZ87+PLA86</f>
        <v>170000</v>
      </c>
      <c r="PLB87" s="138">
        <f t="shared" ref="PLB87" si="8699">PLA87+PLB86</f>
        <v>210000</v>
      </c>
      <c r="PLC87" s="138">
        <f t="shared" ref="PLC87" si="8700">PLB87+PLC86</f>
        <v>240000</v>
      </c>
      <c r="PLD87" s="138">
        <f t="shared" ref="PLD87" si="8701">PLC87+PLD86</f>
        <v>280000</v>
      </c>
      <c r="PLE87" s="138">
        <f t="shared" ref="PLE87" si="8702">PLD87+PLE86</f>
        <v>310000</v>
      </c>
      <c r="PLF87" s="138">
        <f t="shared" ref="PLF87" si="8703">PLE87+PLF86</f>
        <v>340000</v>
      </c>
      <c r="PLG87" s="138">
        <f t="shared" ref="PLG87" si="8704">PLF87+PLG86</f>
        <v>380000</v>
      </c>
      <c r="PLH87" s="129">
        <f t="shared" ref="PLH87" si="8705">PKU87</f>
        <v>10000</v>
      </c>
      <c r="PLI87" s="184" t="s">
        <v>3</v>
      </c>
      <c r="PLJ87" s="185" t="s">
        <v>84</v>
      </c>
      <c r="PLK87" s="146">
        <f>PLL87</f>
        <v>10000</v>
      </c>
      <c r="PLL87" s="137">
        <v>10000</v>
      </c>
      <c r="PLM87" s="138">
        <f t="shared" ref="PLM87:PLN87" si="8706">PLL87+PLM86</f>
        <v>40000</v>
      </c>
      <c r="PLN87" s="138">
        <f t="shared" si="8706"/>
        <v>70000</v>
      </c>
      <c r="PLO87" s="138">
        <f t="shared" ref="PLO87" si="8707">PLN87+PLO86</f>
        <v>100000</v>
      </c>
      <c r="PLP87" s="138">
        <f t="shared" ref="PLP87" si="8708">PLO87+PLP86</f>
        <v>130000</v>
      </c>
      <c r="PLQ87" s="138">
        <f t="shared" ref="PLQ87" si="8709">PLP87+PLQ86</f>
        <v>170000</v>
      </c>
      <c r="PLR87" s="138">
        <f t="shared" ref="PLR87" si="8710">PLQ87+PLR86</f>
        <v>210000</v>
      </c>
      <c r="PLS87" s="138">
        <f t="shared" ref="PLS87" si="8711">PLR87+PLS86</f>
        <v>240000</v>
      </c>
      <c r="PLT87" s="138">
        <f t="shared" ref="PLT87" si="8712">PLS87+PLT86</f>
        <v>280000</v>
      </c>
      <c r="PLU87" s="138">
        <f t="shared" ref="PLU87" si="8713">PLT87+PLU86</f>
        <v>310000</v>
      </c>
      <c r="PLV87" s="138">
        <f t="shared" ref="PLV87" si="8714">PLU87+PLV86</f>
        <v>340000</v>
      </c>
      <c r="PLW87" s="138">
        <f t="shared" ref="PLW87" si="8715">PLV87+PLW86</f>
        <v>380000</v>
      </c>
      <c r="PLX87" s="129">
        <f t="shared" ref="PLX87" si="8716">PLK87</f>
        <v>10000</v>
      </c>
      <c r="PLY87" s="184" t="s">
        <v>3</v>
      </c>
      <c r="PLZ87" s="185" t="s">
        <v>84</v>
      </c>
      <c r="PMA87" s="146">
        <f>PMB87</f>
        <v>10000</v>
      </c>
      <c r="PMB87" s="137">
        <v>10000</v>
      </c>
      <c r="PMC87" s="138">
        <f t="shared" ref="PMC87:PMD87" si="8717">PMB87+PMC86</f>
        <v>40000</v>
      </c>
      <c r="PMD87" s="138">
        <f t="shared" si="8717"/>
        <v>70000</v>
      </c>
      <c r="PME87" s="138">
        <f t="shared" ref="PME87" si="8718">PMD87+PME86</f>
        <v>100000</v>
      </c>
      <c r="PMF87" s="138">
        <f t="shared" ref="PMF87" si="8719">PME87+PMF86</f>
        <v>130000</v>
      </c>
      <c r="PMG87" s="138">
        <f t="shared" ref="PMG87" si="8720">PMF87+PMG86</f>
        <v>170000</v>
      </c>
      <c r="PMH87" s="138">
        <f t="shared" ref="PMH87" si="8721">PMG87+PMH86</f>
        <v>210000</v>
      </c>
      <c r="PMI87" s="138">
        <f t="shared" ref="PMI87" si="8722">PMH87+PMI86</f>
        <v>240000</v>
      </c>
      <c r="PMJ87" s="138">
        <f t="shared" ref="PMJ87" si="8723">PMI87+PMJ86</f>
        <v>280000</v>
      </c>
      <c r="PMK87" s="138">
        <f t="shared" ref="PMK87" si="8724">PMJ87+PMK86</f>
        <v>310000</v>
      </c>
      <c r="PML87" s="138">
        <f t="shared" ref="PML87" si="8725">PMK87+PML86</f>
        <v>340000</v>
      </c>
      <c r="PMM87" s="138">
        <f t="shared" ref="PMM87" si="8726">PML87+PMM86</f>
        <v>380000</v>
      </c>
      <c r="PMN87" s="129">
        <f t="shared" ref="PMN87" si="8727">PMA87</f>
        <v>10000</v>
      </c>
      <c r="PMO87" s="184" t="s">
        <v>3</v>
      </c>
      <c r="PMP87" s="185" t="s">
        <v>84</v>
      </c>
      <c r="PMQ87" s="146">
        <f>PMR87</f>
        <v>10000</v>
      </c>
      <c r="PMR87" s="137">
        <v>10000</v>
      </c>
      <c r="PMS87" s="138">
        <f t="shared" ref="PMS87:PMT87" si="8728">PMR87+PMS86</f>
        <v>40000</v>
      </c>
      <c r="PMT87" s="138">
        <f t="shared" si="8728"/>
        <v>70000</v>
      </c>
      <c r="PMU87" s="138">
        <f t="shared" ref="PMU87" si="8729">PMT87+PMU86</f>
        <v>100000</v>
      </c>
      <c r="PMV87" s="138">
        <f t="shared" ref="PMV87" si="8730">PMU87+PMV86</f>
        <v>130000</v>
      </c>
      <c r="PMW87" s="138">
        <f t="shared" ref="PMW87" si="8731">PMV87+PMW86</f>
        <v>170000</v>
      </c>
      <c r="PMX87" s="138">
        <f t="shared" ref="PMX87" si="8732">PMW87+PMX86</f>
        <v>210000</v>
      </c>
      <c r="PMY87" s="138">
        <f t="shared" ref="PMY87" si="8733">PMX87+PMY86</f>
        <v>240000</v>
      </c>
      <c r="PMZ87" s="138">
        <f t="shared" ref="PMZ87" si="8734">PMY87+PMZ86</f>
        <v>280000</v>
      </c>
      <c r="PNA87" s="138">
        <f t="shared" ref="PNA87" si="8735">PMZ87+PNA86</f>
        <v>310000</v>
      </c>
      <c r="PNB87" s="138">
        <f t="shared" ref="PNB87" si="8736">PNA87+PNB86</f>
        <v>340000</v>
      </c>
      <c r="PNC87" s="138">
        <f t="shared" ref="PNC87" si="8737">PNB87+PNC86</f>
        <v>380000</v>
      </c>
      <c r="PND87" s="129">
        <f t="shared" ref="PND87" si="8738">PMQ87</f>
        <v>10000</v>
      </c>
      <c r="PNE87" s="184" t="s">
        <v>3</v>
      </c>
      <c r="PNF87" s="185" t="s">
        <v>84</v>
      </c>
      <c r="PNG87" s="146">
        <f>PNH87</f>
        <v>10000</v>
      </c>
      <c r="PNH87" s="137">
        <v>10000</v>
      </c>
      <c r="PNI87" s="138">
        <f t="shared" ref="PNI87:PNJ87" si="8739">PNH87+PNI86</f>
        <v>40000</v>
      </c>
      <c r="PNJ87" s="138">
        <f t="shared" si="8739"/>
        <v>70000</v>
      </c>
      <c r="PNK87" s="138">
        <f t="shared" ref="PNK87" si="8740">PNJ87+PNK86</f>
        <v>100000</v>
      </c>
      <c r="PNL87" s="138">
        <f t="shared" ref="PNL87" si="8741">PNK87+PNL86</f>
        <v>130000</v>
      </c>
      <c r="PNM87" s="138">
        <f t="shared" ref="PNM87" si="8742">PNL87+PNM86</f>
        <v>170000</v>
      </c>
      <c r="PNN87" s="138">
        <f t="shared" ref="PNN87" si="8743">PNM87+PNN86</f>
        <v>210000</v>
      </c>
      <c r="PNO87" s="138">
        <f t="shared" ref="PNO87" si="8744">PNN87+PNO86</f>
        <v>240000</v>
      </c>
      <c r="PNP87" s="138">
        <f t="shared" ref="PNP87" si="8745">PNO87+PNP86</f>
        <v>280000</v>
      </c>
      <c r="PNQ87" s="138">
        <f t="shared" ref="PNQ87" si="8746">PNP87+PNQ86</f>
        <v>310000</v>
      </c>
      <c r="PNR87" s="138">
        <f t="shared" ref="PNR87" si="8747">PNQ87+PNR86</f>
        <v>340000</v>
      </c>
      <c r="PNS87" s="138">
        <f t="shared" ref="PNS87" si="8748">PNR87+PNS86</f>
        <v>380000</v>
      </c>
      <c r="PNT87" s="129">
        <f t="shared" ref="PNT87" si="8749">PNG87</f>
        <v>10000</v>
      </c>
      <c r="PNU87" s="184" t="s">
        <v>3</v>
      </c>
      <c r="PNV87" s="185" t="s">
        <v>84</v>
      </c>
      <c r="PNW87" s="146">
        <f>PNX87</f>
        <v>10000</v>
      </c>
      <c r="PNX87" s="137">
        <v>10000</v>
      </c>
      <c r="PNY87" s="138">
        <f t="shared" ref="PNY87:PNZ87" si="8750">PNX87+PNY86</f>
        <v>40000</v>
      </c>
      <c r="PNZ87" s="138">
        <f t="shared" si="8750"/>
        <v>70000</v>
      </c>
      <c r="POA87" s="138">
        <f t="shared" ref="POA87" si="8751">PNZ87+POA86</f>
        <v>100000</v>
      </c>
      <c r="POB87" s="138">
        <f t="shared" ref="POB87" si="8752">POA87+POB86</f>
        <v>130000</v>
      </c>
      <c r="POC87" s="138">
        <f t="shared" ref="POC87" si="8753">POB87+POC86</f>
        <v>170000</v>
      </c>
      <c r="POD87" s="138">
        <f t="shared" ref="POD87" si="8754">POC87+POD86</f>
        <v>210000</v>
      </c>
      <c r="POE87" s="138">
        <f t="shared" ref="POE87" si="8755">POD87+POE86</f>
        <v>240000</v>
      </c>
      <c r="POF87" s="138">
        <f t="shared" ref="POF87" si="8756">POE87+POF86</f>
        <v>280000</v>
      </c>
      <c r="POG87" s="138">
        <f t="shared" ref="POG87" si="8757">POF87+POG86</f>
        <v>310000</v>
      </c>
      <c r="POH87" s="138">
        <f t="shared" ref="POH87" si="8758">POG87+POH86</f>
        <v>340000</v>
      </c>
      <c r="POI87" s="138">
        <f t="shared" ref="POI87" si="8759">POH87+POI86</f>
        <v>380000</v>
      </c>
      <c r="POJ87" s="129">
        <f t="shared" ref="POJ87" si="8760">PNW87</f>
        <v>10000</v>
      </c>
      <c r="POK87" s="184" t="s">
        <v>3</v>
      </c>
      <c r="POL87" s="185" t="s">
        <v>84</v>
      </c>
      <c r="POM87" s="146">
        <f>PON87</f>
        <v>10000</v>
      </c>
      <c r="PON87" s="137">
        <v>10000</v>
      </c>
      <c r="POO87" s="138">
        <f t="shared" ref="POO87:POP87" si="8761">PON87+POO86</f>
        <v>40000</v>
      </c>
      <c r="POP87" s="138">
        <f t="shared" si="8761"/>
        <v>70000</v>
      </c>
      <c r="POQ87" s="138">
        <f t="shared" ref="POQ87" si="8762">POP87+POQ86</f>
        <v>100000</v>
      </c>
      <c r="POR87" s="138">
        <f t="shared" ref="POR87" si="8763">POQ87+POR86</f>
        <v>130000</v>
      </c>
      <c r="POS87" s="138">
        <f t="shared" ref="POS87" si="8764">POR87+POS86</f>
        <v>170000</v>
      </c>
      <c r="POT87" s="138">
        <f t="shared" ref="POT87" si="8765">POS87+POT86</f>
        <v>210000</v>
      </c>
      <c r="POU87" s="138">
        <f t="shared" ref="POU87" si="8766">POT87+POU86</f>
        <v>240000</v>
      </c>
      <c r="POV87" s="138">
        <f t="shared" ref="POV87" si="8767">POU87+POV86</f>
        <v>280000</v>
      </c>
      <c r="POW87" s="138">
        <f t="shared" ref="POW87" si="8768">POV87+POW86</f>
        <v>310000</v>
      </c>
      <c r="POX87" s="138">
        <f t="shared" ref="POX87" si="8769">POW87+POX86</f>
        <v>340000</v>
      </c>
      <c r="POY87" s="138">
        <f t="shared" ref="POY87" si="8770">POX87+POY86</f>
        <v>380000</v>
      </c>
      <c r="POZ87" s="129">
        <f t="shared" ref="POZ87" si="8771">POM87</f>
        <v>10000</v>
      </c>
      <c r="PPA87" s="184" t="s">
        <v>3</v>
      </c>
      <c r="PPB87" s="185" t="s">
        <v>84</v>
      </c>
      <c r="PPC87" s="146">
        <f>PPD87</f>
        <v>10000</v>
      </c>
      <c r="PPD87" s="137">
        <v>10000</v>
      </c>
      <c r="PPE87" s="138">
        <f t="shared" ref="PPE87:PPF87" si="8772">PPD87+PPE86</f>
        <v>40000</v>
      </c>
      <c r="PPF87" s="138">
        <f t="shared" si="8772"/>
        <v>70000</v>
      </c>
      <c r="PPG87" s="138">
        <f t="shared" ref="PPG87" si="8773">PPF87+PPG86</f>
        <v>100000</v>
      </c>
      <c r="PPH87" s="138">
        <f t="shared" ref="PPH87" si="8774">PPG87+PPH86</f>
        <v>130000</v>
      </c>
      <c r="PPI87" s="138">
        <f t="shared" ref="PPI87" si="8775">PPH87+PPI86</f>
        <v>170000</v>
      </c>
      <c r="PPJ87" s="138">
        <f t="shared" ref="PPJ87" si="8776">PPI87+PPJ86</f>
        <v>210000</v>
      </c>
      <c r="PPK87" s="138">
        <f t="shared" ref="PPK87" si="8777">PPJ87+PPK86</f>
        <v>240000</v>
      </c>
      <c r="PPL87" s="138">
        <f t="shared" ref="PPL87" si="8778">PPK87+PPL86</f>
        <v>280000</v>
      </c>
      <c r="PPM87" s="138">
        <f t="shared" ref="PPM87" si="8779">PPL87+PPM86</f>
        <v>310000</v>
      </c>
      <c r="PPN87" s="138">
        <f t="shared" ref="PPN87" si="8780">PPM87+PPN86</f>
        <v>340000</v>
      </c>
      <c r="PPO87" s="138">
        <f t="shared" ref="PPO87" si="8781">PPN87+PPO86</f>
        <v>380000</v>
      </c>
      <c r="PPP87" s="129">
        <f t="shared" ref="PPP87" si="8782">PPC87</f>
        <v>10000</v>
      </c>
      <c r="PPQ87" s="184" t="s">
        <v>3</v>
      </c>
      <c r="PPR87" s="185" t="s">
        <v>84</v>
      </c>
      <c r="PPS87" s="146">
        <f>PPT87</f>
        <v>10000</v>
      </c>
      <c r="PPT87" s="137">
        <v>10000</v>
      </c>
      <c r="PPU87" s="138">
        <f t="shared" ref="PPU87:PPV87" si="8783">PPT87+PPU86</f>
        <v>40000</v>
      </c>
      <c r="PPV87" s="138">
        <f t="shared" si="8783"/>
        <v>70000</v>
      </c>
      <c r="PPW87" s="138">
        <f t="shared" ref="PPW87" si="8784">PPV87+PPW86</f>
        <v>100000</v>
      </c>
      <c r="PPX87" s="138">
        <f t="shared" ref="PPX87" si="8785">PPW87+PPX86</f>
        <v>130000</v>
      </c>
      <c r="PPY87" s="138">
        <f t="shared" ref="PPY87" si="8786">PPX87+PPY86</f>
        <v>170000</v>
      </c>
      <c r="PPZ87" s="138">
        <f t="shared" ref="PPZ87" si="8787">PPY87+PPZ86</f>
        <v>210000</v>
      </c>
      <c r="PQA87" s="138">
        <f t="shared" ref="PQA87" si="8788">PPZ87+PQA86</f>
        <v>240000</v>
      </c>
      <c r="PQB87" s="138">
        <f t="shared" ref="PQB87" si="8789">PQA87+PQB86</f>
        <v>280000</v>
      </c>
      <c r="PQC87" s="138">
        <f t="shared" ref="PQC87" si="8790">PQB87+PQC86</f>
        <v>310000</v>
      </c>
      <c r="PQD87" s="138">
        <f t="shared" ref="PQD87" si="8791">PQC87+PQD86</f>
        <v>340000</v>
      </c>
      <c r="PQE87" s="138">
        <f t="shared" ref="PQE87" si="8792">PQD87+PQE86</f>
        <v>380000</v>
      </c>
      <c r="PQF87" s="129">
        <f t="shared" ref="PQF87" si="8793">PPS87</f>
        <v>10000</v>
      </c>
      <c r="PQG87" s="184" t="s">
        <v>3</v>
      </c>
      <c r="PQH87" s="185" t="s">
        <v>84</v>
      </c>
      <c r="PQI87" s="146">
        <f>PQJ87</f>
        <v>10000</v>
      </c>
      <c r="PQJ87" s="137">
        <v>10000</v>
      </c>
      <c r="PQK87" s="138">
        <f t="shared" ref="PQK87:PQL87" si="8794">PQJ87+PQK86</f>
        <v>40000</v>
      </c>
      <c r="PQL87" s="138">
        <f t="shared" si="8794"/>
        <v>70000</v>
      </c>
      <c r="PQM87" s="138">
        <f t="shared" ref="PQM87" si="8795">PQL87+PQM86</f>
        <v>100000</v>
      </c>
      <c r="PQN87" s="138">
        <f t="shared" ref="PQN87" si="8796">PQM87+PQN86</f>
        <v>130000</v>
      </c>
      <c r="PQO87" s="138">
        <f t="shared" ref="PQO87" si="8797">PQN87+PQO86</f>
        <v>170000</v>
      </c>
      <c r="PQP87" s="138">
        <f t="shared" ref="PQP87" si="8798">PQO87+PQP86</f>
        <v>210000</v>
      </c>
      <c r="PQQ87" s="138">
        <f t="shared" ref="PQQ87" si="8799">PQP87+PQQ86</f>
        <v>240000</v>
      </c>
      <c r="PQR87" s="138">
        <f t="shared" ref="PQR87" si="8800">PQQ87+PQR86</f>
        <v>280000</v>
      </c>
      <c r="PQS87" s="138">
        <f t="shared" ref="PQS87" si="8801">PQR87+PQS86</f>
        <v>310000</v>
      </c>
      <c r="PQT87" s="138">
        <f t="shared" ref="PQT87" si="8802">PQS87+PQT86</f>
        <v>340000</v>
      </c>
      <c r="PQU87" s="138">
        <f t="shared" ref="PQU87" si="8803">PQT87+PQU86</f>
        <v>380000</v>
      </c>
      <c r="PQV87" s="129">
        <f t="shared" ref="PQV87" si="8804">PQI87</f>
        <v>10000</v>
      </c>
      <c r="PQW87" s="184" t="s">
        <v>3</v>
      </c>
      <c r="PQX87" s="185" t="s">
        <v>84</v>
      </c>
      <c r="PQY87" s="146">
        <f>PQZ87</f>
        <v>10000</v>
      </c>
      <c r="PQZ87" s="137">
        <v>10000</v>
      </c>
      <c r="PRA87" s="138">
        <f t="shared" ref="PRA87:PRB87" si="8805">PQZ87+PRA86</f>
        <v>40000</v>
      </c>
      <c r="PRB87" s="138">
        <f t="shared" si="8805"/>
        <v>70000</v>
      </c>
      <c r="PRC87" s="138">
        <f t="shared" ref="PRC87" si="8806">PRB87+PRC86</f>
        <v>100000</v>
      </c>
      <c r="PRD87" s="138">
        <f t="shared" ref="PRD87" si="8807">PRC87+PRD86</f>
        <v>130000</v>
      </c>
      <c r="PRE87" s="138">
        <f t="shared" ref="PRE87" si="8808">PRD87+PRE86</f>
        <v>170000</v>
      </c>
      <c r="PRF87" s="138">
        <f t="shared" ref="PRF87" si="8809">PRE87+PRF86</f>
        <v>210000</v>
      </c>
      <c r="PRG87" s="138">
        <f t="shared" ref="PRG87" si="8810">PRF87+PRG86</f>
        <v>240000</v>
      </c>
      <c r="PRH87" s="138">
        <f t="shared" ref="PRH87" si="8811">PRG87+PRH86</f>
        <v>280000</v>
      </c>
      <c r="PRI87" s="138">
        <f t="shared" ref="PRI87" si="8812">PRH87+PRI86</f>
        <v>310000</v>
      </c>
      <c r="PRJ87" s="138">
        <f t="shared" ref="PRJ87" si="8813">PRI87+PRJ86</f>
        <v>340000</v>
      </c>
      <c r="PRK87" s="138">
        <f t="shared" ref="PRK87" si="8814">PRJ87+PRK86</f>
        <v>380000</v>
      </c>
      <c r="PRL87" s="129">
        <f t="shared" ref="PRL87" si="8815">PQY87</f>
        <v>10000</v>
      </c>
      <c r="PRM87" s="184" t="s">
        <v>3</v>
      </c>
      <c r="PRN87" s="185" t="s">
        <v>84</v>
      </c>
      <c r="PRO87" s="146">
        <f>PRP87</f>
        <v>10000</v>
      </c>
      <c r="PRP87" s="137">
        <v>10000</v>
      </c>
      <c r="PRQ87" s="138">
        <f t="shared" ref="PRQ87:PRR87" si="8816">PRP87+PRQ86</f>
        <v>40000</v>
      </c>
      <c r="PRR87" s="138">
        <f t="shared" si="8816"/>
        <v>70000</v>
      </c>
      <c r="PRS87" s="138">
        <f t="shared" ref="PRS87" si="8817">PRR87+PRS86</f>
        <v>100000</v>
      </c>
      <c r="PRT87" s="138">
        <f t="shared" ref="PRT87" si="8818">PRS87+PRT86</f>
        <v>130000</v>
      </c>
      <c r="PRU87" s="138">
        <f t="shared" ref="PRU87" si="8819">PRT87+PRU86</f>
        <v>170000</v>
      </c>
      <c r="PRV87" s="138">
        <f t="shared" ref="PRV87" si="8820">PRU87+PRV86</f>
        <v>210000</v>
      </c>
      <c r="PRW87" s="138">
        <f t="shared" ref="PRW87" si="8821">PRV87+PRW86</f>
        <v>240000</v>
      </c>
      <c r="PRX87" s="138">
        <f t="shared" ref="PRX87" si="8822">PRW87+PRX86</f>
        <v>280000</v>
      </c>
      <c r="PRY87" s="138">
        <f t="shared" ref="PRY87" si="8823">PRX87+PRY86</f>
        <v>310000</v>
      </c>
      <c r="PRZ87" s="138">
        <f t="shared" ref="PRZ87" si="8824">PRY87+PRZ86</f>
        <v>340000</v>
      </c>
      <c r="PSA87" s="138">
        <f t="shared" ref="PSA87" si="8825">PRZ87+PSA86</f>
        <v>380000</v>
      </c>
      <c r="PSB87" s="129">
        <f t="shared" ref="PSB87" si="8826">PRO87</f>
        <v>10000</v>
      </c>
      <c r="PSC87" s="184" t="s">
        <v>3</v>
      </c>
      <c r="PSD87" s="185" t="s">
        <v>84</v>
      </c>
      <c r="PSE87" s="146">
        <f>PSF87</f>
        <v>10000</v>
      </c>
      <c r="PSF87" s="137">
        <v>10000</v>
      </c>
      <c r="PSG87" s="138">
        <f t="shared" ref="PSG87:PSH87" si="8827">PSF87+PSG86</f>
        <v>40000</v>
      </c>
      <c r="PSH87" s="138">
        <f t="shared" si="8827"/>
        <v>70000</v>
      </c>
      <c r="PSI87" s="138">
        <f t="shared" ref="PSI87" si="8828">PSH87+PSI86</f>
        <v>100000</v>
      </c>
      <c r="PSJ87" s="138">
        <f t="shared" ref="PSJ87" si="8829">PSI87+PSJ86</f>
        <v>130000</v>
      </c>
      <c r="PSK87" s="138">
        <f t="shared" ref="PSK87" si="8830">PSJ87+PSK86</f>
        <v>170000</v>
      </c>
      <c r="PSL87" s="138">
        <f t="shared" ref="PSL87" si="8831">PSK87+PSL86</f>
        <v>210000</v>
      </c>
      <c r="PSM87" s="138">
        <f t="shared" ref="PSM87" si="8832">PSL87+PSM86</f>
        <v>240000</v>
      </c>
      <c r="PSN87" s="138">
        <f t="shared" ref="PSN87" si="8833">PSM87+PSN86</f>
        <v>280000</v>
      </c>
      <c r="PSO87" s="138">
        <f t="shared" ref="PSO87" si="8834">PSN87+PSO86</f>
        <v>310000</v>
      </c>
      <c r="PSP87" s="138">
        <f t="shared" ref="PSP87" si="8835">PSO87+PSP86</f>
        <v>340000</v>
      </c>
      <c r="PSQ87" s="138">
        <f t="shared" ref="PSQ87" si="8836">PSP87+PSQ86</f>
        <v>380000</v>
      </c>
      <c r="PSR87" s="129">
        <f t="shared" ref="PSR87" si="8837">PSE87</f>
        <v>10000</v>
      </c>
      <c r="PSS87" s="184" t="s">
        <v>3</v>
      </c>
      <c r="PST87" s="185" t="s">
        <v>84</v>
      </c>
      <c r="PSU87" s="146">
        <f>PSV87</f>
        <v>10000</v>
      </c>
      <c r="PSV87" s="137">
        <v>10000</v>
      </c>
      <c r="PSW87" s="138">
        <f t="shared" ref="PSW87:PSX87" si="8838">PSV87+PSW86</f>
        <v>40000</v>
      </c>
      <c r="PSX87" s="138">
        <f t="shared" si="8838"/>
        <v>70000</v>
      </c>
      <c r="PSY87" s="138">
        <f t="shared" ref="PSY87" si="8839">PSX87+PSY86</f>
        <v>100000</v>
      </c>
      <c r="PSZ87" s="138">
        <f t="shared" ref="PSZ87" si="8840">PSY87+PSZ86</f>
        <v>130000</v>
      </c>
      <c r="PTA87" s="138">
        <f t="shared" ref="PTA87" si="8841">PSZ87+PTA86</f>
        <v>170000</v>
      </c>
      <c r="PTB87" s="138">
        <f t="shared" ref="PTB87" si="8842">PTA87+PTB86</f>
        <v>210000</v>
      </c>
      <c r="PTC87" s="138">
        <f t="shared" ref="PTC87" si="8843">PTB87+PTC86</f>
        <v>240000</v>
      </c>
      <c r="PTD87" s="138">
        <f t="shared" ref="PTD87" si="8844">PTC87+PTD86</f>
        <v>280000</v>
      </c>
      <c r="PTE87" s="138">
        <f t="shared" ref="PTE87" si="8845">PTD87+PTE86</f>
        <v>310000</v>
      </c>
      <c r="PTF87" s="138">
        <f t="shared" ref="PTF87" si="8846">PTE87+PTF86</f>
        <v>340000</v>
      </c>
      <c r="PTG87" s="138">
        <f t="shared" ref="PTG87" si="8847">PTF87+PTG86</f>
        <v>380000</v>
      </c>
      <c r="PTH87" s="129">
        <f t="shared" ref="PTH87" si="8848">PSU87</f>
        <v>10000</v>
      </c>
      <c r="PTI87" s="184" t="s">
        <v>3</v>
      </c>
      <c r="PTJ87" s="185" t="s">
        <v>84</v>
      </c>
      <c r="PTK87" s="146">
        <f>PTL87</f>
        <v>10000</v>
      </c>
      <c r="PTL87" s="137">
        <v>10000</v>
      </c>
      <c r="PTM87" s="138">
        <f t="shared" ref="PTM87:PTN87" si="8849">PTL87+PTM86</f>
        <v>40000</v>
      </c>
      <c r="PTN87" s="138">
        <f t="shared" si="8849"/>
        <v>70000</v>
      </c>
      <c r="PTO87" s="138">
        <f t="shared" ref="PTO87" si="8850">PTN87+PTO86</f>
        <v>100000</v>
      </c>
      <c r="PTP87" s="138">
        <f t="shared" ref="PTP87" si="8851">PTO87+PTP86</f>
        <v>130000</v>
      </c>
      <c r="PTQ87" s="138">
        <f t="shared" ref="PTQ87" si="8852">PTP87+PTQ86</f>
        <v>170000</v>
      </c>
      <c r="PTR87" s="138">
        <f t="shared" ref="PTR87" si="8853">PTQ87+PTR86</f>
        <v>210000</v>
      </c>
      <c r="PTS87" s="138">
        <f t="shared" ref="PTS87" si="8854">PTR87+PTS86</f>
        <v>240000</v>
      </c>
      <c r="PTT87" s="138">
        <f t="shared" ref="PTT87" si="8855">PTS87+PTT86</f>
        <v>280000</v>
      </c>
      <c r="PTU87" s="138">
        <f t="shared" ref="PTU87" si="8856">PTT87+PTU86</f>
        <v>310000</v>
      </c>
      <c r="PTV87" s="138">
        <f t="shared" ref="PTV87" si="8857">PTU87+PTV86</f>
        <v>340000</v>
      </c>
      <c r="PTW87" s="138">
        <f t="shared" ref="PTW87" si="8858">PTV87+PTW86</f>
        <v>380000</v>
      </c>
      <c r="PTX87" s="129">
        <f t="shared" ref="PTX87" si="8859">PTK87</f>
        <v>10000</v>
      </c>
      <c r="PTY87" s="184" t="s">
        <v>3</v>
      </c>
      <c r="PTZ87" s="185" t="s">
        <v>84</v>
      </c>
      <c r="PUA87" s="146">
        <f>PUB87</f>
        <v>10000</v>
      </c>
      <c r="PUB87" s="137">
        <v>10000</v>
      </c>
      <c r="PUC87" s="138">
        <f t="shared" ref="PUC87:PUD87" si="8860">PUB87+PUC86</f>
        <v>40000</v>
      </c>
      <c r="PUD87" s="138">
        <f t="shared" si="8860"/>
        <v>70000</v>
      </c>
      <c r="PUE87" s="138">
        <f t="shared" ref="PUE87" si="8861">PUD87+PUE86</f>
        <v>100000</v>
      </c>
      <c r="PUF87" s="138">
        <f t="shared" ref="PUF87" si="8862">PUE87+PUF86</f>
        <v>130000</v>
      </c>
      <c r="PUG87" s="138">
        <f t="shared" ref="PUG87" si="8863">PUF87+PUG86</f>
        <v>170000</v>
      </c>
      <c r="PUH87" s="138">
        <f t="shared" ref="PUH87" si="8864">PUG87+PUH86</f>
        <v>210000</v>
      </c>
      <c r="PUI87" s="138">
        <f t="shared" ref="PUI87" si="8865">PUH87+PUI86</f>
        <v>240000</v>
      </c>
      <c r="PUJ87" s="138">
        <f t="shared" ref="PUJ87" si="8866">PUI87+PUJ86</f>
        <v>280000</v>
      </c>
      <c r="PUK87" s="138">
        <f t="shared" ref="PUK87" si="8867">PUJ87+PUK86</f>
        <v>310000</v>
      </c>
      <c r="PUL87" s="138">
        <f t="shared" ref="PUL87" si="8868">PUK87+PUL86</f>
        <v>340000</v>
      </c>
      <c r="PUM87" s="138">
        <f t="shared" ref="PUM87" si="8869">PUL87+PUM86</f>
        <v>380000</v>
      </c>
      <c r="PUN87" s="129">
        <f t="shared" ref="PUN87" si="8870">PUA87</f>
        <v>10000</v>
      </c>
      <c r="PUO87" s="184" t="s">
        <v>3</v>
      </c>
      <c r="PUP87" s="185" t="s">
        <v>84</v>
      </c>
      <c r="PUQ87" s="146">
        <f>PUR87</f>
        <v>10000</v>
      </c>
      <c r="PUR87" s="137">
        <v>10000</v>
      </c>
      <c r="PUS87" s="138">
        <f t="shared" ref="PUS87:PUT87" si="8871">PUR87+PUS86</f>
        <v>40000</v>
      </c>
      <c r="PUT87" s="138">
        <f t="shared" si="8871"/>
        <v>70000</v>
      </c>
      <c r="PUU87" s="138">
        <f t="shared" ref="PUU87" si="8872">PUT87+PUU86</f>
        <v>100000</v>
      </c>
      <c r="PUV87" s="138">
        <f t="shared" ref="PUV87" si="8873">PUU87+PUV86</f>
        <v>130000</v>
      </c>
      <c r="PUW87" s="138">
        <f t="shared" ref="PUW87" si="8874">PUV87+PUW86</f>
        <v>170000</v>
      </c>
      <c r="PUX87" s="138">
        <f t="shared" ref="PUX87" si="8875">PUW87+PUX86</f>
        <v>210000</v>
      </c>
      <c r="PUY87" s="138">
        <f t="shared" ref="PUY87" si="8876">PUX87+PUY86</f>
        <v>240000</v>
      </c>
      <c r="PUZ87" s="138">
        <f t="shared" ref="PUZ87" si="8877">PUY87+PUZ86</f>
        <v>280000</v>
      </c>
      <c r="PVA87" s="138">
        <f t="shared" ref="PVA87" si="8878">PUZ87+PVA86</f>
        <v>310000</v>
      </c>
      <c r="PVB87" s="138">
        <f t="shared" ref="PVB87" si="8879">PVA87+PVB86</f>
        <v>340000</v>
      </c>
      <c r="PVC87" s="138">
        <f t="shared" ref="PVC87" si="8880">PVB87+PVC86</f>
        <v>380000</v>
      </c>
      <c r="PVD87" s="129">
        <f t="shared" ref="PVD87" si="8881">PUQ87</f>
        <v>10000</v>
      </c>
      <c r="PVE87" s="184" t="s">
        <v>3</v>
      </c>
      <c r="PVF87" s="185" t="s">
        <v>84</v>
      </c>
      <c r="PVG87" s="146">
        <f>PVH87</f>
        <v>10000</v>
      </c>
      <c r="PVH87" s="137">
        <v>10000</v>
      </c>
      <c r="PVI87" s="138">
        <f t="shared" ref="PVI87:PVJ87" si="8882">PVH87+PVI86</f>
        <v>40000</v>
      </c>
      <c r="PVJ87" s="138">
        <f t="shared" si="8882"/>
        <v>70000</v>
      </c>
      <c r="PVK87" s="138">
        <f t="shared" ref="PVK87" si="8883">PVJ87+PVK86</f>
        <v>100000</v>
      </c>
      <c r="PVL87" s="138">
        <f t="shared" ref="PVL87" si="8884">PVK87+PVL86</f>
        <v>130000</v>
      </c>
      <c r="PVM87" s="138">
        <f t="shared" ref="PVM87" si="8885">PVL87+PVM86</f>
        <v>170000</v>
      </c>
      <c r="PVN87" s="138">
        <f t="shared" ref="PVN87" si="8886">PVM87+PVN86</f>
        <v>210000</v>
      </c>
      <c r="PVO87" s="138">
        <f t="shared" ref="PVO87" si="8887">PVN87+PVO86</f>
        <v>240000</v>
      </c>
      <c r="PVP87" s="138">
        <f t="shared" ref="PVP87" si="8888">PVO87+PVP86</f>
        <v>280000</v>
      </c>
      <c r="PVQ87" s="138">
        <f t="shared" ref="PVQ87" si="8889">PVP87+PVQ86</f>
        <v>310000</v>
      </c>
      <c r="PVR87" s="138">
        <f t="shared" ref="PVR87" si="8890">PVQ87+PVR86</f>
        <v>340000</v>
      </c>
      <c r="PVS87" s="138">
        <f t="shared" ref="PVS87" si="8891">PVR87+PVS86</f>
        <v>380000</v>
      </c>
      <c r="PVT87" s="129">
        <f t="shared" ref="PVT87" si="8892">PVG87</f>
        <v>10000</v>
      </c>
      <c r="PVU87" s="184" t="s">
        <v>3</v>
      </c>
      <c r="PVV87" s="185" t="s">
        <v>84</v>
      </c>
      <c r="PVW87" s="146">
        <f>PVX87</f>
        <v>10000</v>
      </c>
      <c r="PVX87" s="137">
        <v>10000</v>
      </c>
      <c r="PVY87" s="138">
        <f t="shared" ref="PVY87:PVZ87" si="8893">PVX87+PVY86</f>
        <v>40000</v>
      </c>
      <c r="PVZ87" s="138">
        <f t="shared" si="8893"/>
        <v>70000</v>
      </c>
      <c r="PWA87" s="138">
        <f t="shared" ref="PWA87" si="8894">PVZ87+PWA86</f>
        <v>100000</v>
      </c>
      <c r="PWB87" s="138">
        <f t="shared" ref="PWB87" si="8895">PWA87+PWB86</f>
        <v>130000</v>
      </c>
      <c r="PWC87" s="138">
        <f t="shared" ref="PWC87" si="8896">PWB87+PWC86</f>
        <v>170000</v>
      </c>
      <c r="PWD87" s="138">
        <f t="shared" ref="PWD87" si="8897">PWC87+PWD86</f>
        <v>210000</v>
      </c>
      <c r="PWE87" s="138">
        <f t="shared" ref="PWE87" si="8898">PWD87+PWE86</f>
        <v>240000</v>
      </c>
      <c r="PWF87" s="138">
        <f t="shared" ref="PWF87" si="8899">PWE87+PWF86</f>
        <v>280000</v>
      </c>
      <c r="PWG87" s="138">
        <f t="shared" ref="PWG87" si="8900">PWF87+PWG86</f>
        <v>310000</v>
      </c>
      <c r="PWH87" s="138">
        <f t="shared" ref="PWH87" si="8901">PWG87+PWH86</f>
        <v>340000</v>
      </c>
      <c r="PWI87" s="138">
        <f t="shared" ref="PWI87" si="8902">PWH87+PWI86</f>
        <v>380000</v>
      </c>
      <c r="PWJ87" s="129">
        <f t="shared" ref="PWJ87" si="8903">PVW87</f>
        <v>10000</v>
      </c>
      <c r="PWK87" s="184" t="s">
        <v>3</v>
      </c>
      <c r="PWL87" s="185" t="s">
        <v>84</v>
      </c>
      <c r="PWM87" s="146">
        <f>PWN87</f>
        <v>10000</v>
      </c>
      <c r="PWN87" s="137">
        <v>10000</v>
      </c>
      <c r="PWO87" s="138">
        <f t="shared" ref="PWO87:PWP87" si="8904">PWN87+PWO86</f>
        <v>40000</v>
      </c>
      <c r="PWP87" s="138">
        <f t="shared" si="8904"/>
        <v>70000</v>
      </c>
      <c r="PWQ87" s="138">
        <f t="shared" ref="PWQ87" si="8905">PWP87+PWQ86</f>
        <v>100000</v>
      </c>
      <c r="PWR87" s="138">
        <f t="shared" ref="PWR87" si="8906">PWQ87+PWR86</f>
        <v>130000</v>
      </c>
      <c r="PWS87" s="138">
        <f t="shared" ref="PWS87" si="8907">PWR87+PWS86</f>
        <v>170000</v>
      </c>
      <c r="PWT87" s="138">
        <f t="shared" ref="PWT87" si="8908">PWS87+PWT86</f>
        <v>210000</v>
      </c>
      <c r="PWU87" s="138">
        <f t="shared" ref="PWU87" si="8909">PWT87+PWU86</f>
        <v>240000</v>
      </c>
      <c r="PWV87" s="138">
        <f t="shared" ref="PWV87" si="8910">PWU87+PWV86</f>
        <v>280000</v>
      </c>
      <c r="PWW87" s="138">
        <f t="shared" ref="PWW87" si="8911">PWV87+PWW86</f>
        <v>310000</v>
      </c>
      <c r="PWX87" s="138">
        <f t="shared" ref="PWX87" si="8912">PWW87+PWX86</f>
        <v>340000</v>
      </c>
      <c r="PWY87" s="138">
        <f t="shared" ref="PWY87" si="8913">PWX87+PWY86</f>
        <v>380000</v>
      </c>
      <c r="PWZ87" s="129">
        <f t="shared" ref="PWZ87" si="8914">PWM87</f>
        <v>10000</v>
      </c>
      <c r="PXA87" s="184" t="s">
        <v>3</v>
      </c>
      <c r="PXB87" s="185" t="s">
        <v>84</v>
      </c>
      <c r="PXC87" s="146">
        <f>PXD87</f>
        <v>10000</v>
      </c>
      <c r="PXD87" s="137">
        <v>10000</v>
      </c>
      <c r="PXE87" s="138">
        <f t="shared" ref="PXE87:PXF87" si="8915">PXD87+PXE86</f>
        <v>40000</v>
      </c>
      <c r="PXF87" s="138">
        <f t="shared" si="8915"/>
        <v>70000</v>
      </c>
      <c r="PXG87" s="138">
        <f t="shared" ref="PXG87" si="8916">PXF87+PXG86</f>
        <v>100000</v>
      </c>
      <c r="PXH87" s="138">
        <f t="shared" ref="PXH87" si="8917">PXG87+PXH86</f>
        <v>130000</v>
      </c>
      <c r="PXI87" s="138">
        <f t="shared" ref="PXI87" si="8918">PXH87+PXI86</f>
        <v>170000</v>
      </c>
      <c r="PXJ87" s="138">
        <f t="shared" ref="PXJ87" si="8919">PXI87+PXJ86</f>
        <v>210000</v>
      </c>
      <c r="PXK87" s="138">
        <f t="shared" ref="PXK87" si="8920">PXJ87+PXK86</f>
        <v>240000</v>
      </c>
      <c r="PXL87" s="138">
        <f t="shared" ref="PXL87" si="8921">PXK87+PXL86</f>
        <v>280000</v>
      </c>
      <c r="PXM87" s="138">
        <f t="shared" ref="PXM87" si="8922">PXL87+PXM86</f>
        <v>310000</v>
      </c>
      <c r="PXN87" s="138">
        <f t="shared" ref="PXN87" si="8923">PXM87+PXN86</f>
        <v>340000</v>
      </c>
      <c r="PXO87" s="138">
        <f t="shared" ref="PXO87" si="8924">PXN87+PXO86</f>
        <v>380000</v>
      </c>
      <c r="PXP87" s="129">
        <f t="shared" ref="PXP87" si="8925">PXC87</f>
        <v>10000</v>
      </c>
      <c r="PXQ87" s="184" t="s">
        <v>3</v>
      </c>
      <c r="PXR87" s="185" t="s">
        <v>84</v>
      </c>
      <c r="PXS87" s="146">
        <f>PXT87</f>
        <v>10000</v>
      </c>
      <c r="PXT87" s="137">
        <v>10000</v>
      </c>
      <c r="PXU87" s="138">
        <f t="shared" ref="PXU87:PXV87" si="8926">PXT87+PXU86</f>
        <v>40000</v>
      </c>
      <c r="PXV87" s="138">
        <f t="shared" si="8926"/>
        <v>70000</v>
      </c>
      <c r="PXW87" s="138">
        <f t="shared" ref="PXW87" si="8927">PXV87+PXW86</f>
        <v>100000</v>
      </c>
      <c r="PXX87" s="138">
        <f t="shared" ref="PXX87" si="8928">PXW87+PXX86</f>
        <v>130000</v>
      </c>
      <c r="PXY87" s="138">
        <f t="shared" ref="PXY87" si="8929">PXX87+PXY86</f>
        <v>170000</v>
      </c>
      <c r="PXZ87" s="138">
        <f t="shared" ref="PXZ87" si="8930">PXY87+PXZ86</f>
        <v>210000</v>
      </c>
      <c r="PYA87" s="138">
        <f t="shared" ref="PYA87" si="8931">PXZ87+PYA86</f>
        <v>240000</v>
      </c>
      <c r="PYB87" s="138">
        <f t="shared" ref="PYB87" si="8932">PYA87+PYB86</f>
        <v>280000</v>
      </c>
      <c r="PYC87" s="138">
        <f t="shared" ref="PYC87" si="8933">PYB87+PYC86</f>
        <v>310000</v>
      </c>
      <c r="PYD87" s="138">
        <f t="shared" ref="PYD87" si="8934">PYC87+PYD86</f>
        <v>340000</v>
      </c>
      <c r="PYE87" s="138">
        <f t="shared" ref="PYE87" si="8935">PYD87+PYE86</f>
        <v>380000</v>
      </c>
      <c r="PYF87" s="129">
        <f t="shared" ref="PYF87" si="8936">PXS87</f>
        <v>10000</v>
      </c>
      <c r="PYG87" s="184" t="s">
        <v>3</v>
      </c>
      <c r="PYH87" s="185" t="s">
        <v>84</v>
      </c>
      <c r="PYI87" s="146">
        <f>PYJ87</f>
        <v>10000</v>
      </c>
      <c r="PYJ87" s="137">
        <v>10000</v>
      </c>
      <c r="PYK87" s="138">
        <f t="shared" ref="PYK87:PYL87" si="8937">PYJ87+PYK86</f>
        <v>40000</v>
      </c>
      <c r="PYL87" s="138">
        <f t="shared" si="8937"/>
        <v>70000</v>
      </c>
      <c r="PYM87" s="138">
        <f t="shared" ref="PYM87" si="8938">PYL87+PYM86</f>
        <v>100000</v>
      </c>
      <c r="PYN87" s="138">
        <f t="shared" ref="PYN87" si="8939">PYM87+PYN86</f>
        <v>130000</v>
      </c>
      <c r="PYO87" s="138">
        <f t="shared" ref="PYO87" si="8940">PYN87+PYO86</f>
        <v>170000</v>
      </c>
      <c r="PYP87" s="138">
        <f t="shared" ref="PYP87" si="8941">PYO87+PYP86</f>
        <v>210000</v>
      </c>
      <c r="PYQ87" s="138">
        <f t="shared" ref="PYQ87" si="8942">PYP87+PYQ86</f>
        <v>240000</v>
      </c>
      <c r="PYR87" s="138">
        <f t="shared" ref="PYR87" si="8943">PYQ87+PYR86</f>
        <v>280000</v>
      </c>
      <c r="PYS87" s="138">
        <f t="shared" ref="PYS87" si="8944">PYR87+PYS86</f>
        <v>310000</v>
      </c>
      <c r="PYT87" s="138">
        <f t="shared" ref="PYT87" si="8945">PYS87+PYT86</f>
        <v>340000</v>
      </c>
      <c r="PYU87" s="138">
        <f t="shared" ref="PYU87" si="8946">PYT87+PYU86</f>
        <v>380000</v>
      </c>
      <c r="PYV87" s="129">
        <f t="shared" ref="PYV87" si="8947">PYI87</f>
        <v>10000</v>
      </c>
      <c r="PYW87" s="184" t="s">
        <v>3</v>
      </c>
      <c r="PYX87" s="185" t="s">
        <v>84</v>
      </c>
      <c r="PYY87" s="146">
        <f>PYZ87</f>
        <v>10000</v>
      </c>
      <c r="PYZ87" s="137">
        <v>10000</v>
      </c>
      <c r="PZA87" s="138">
        <f t="shared" ref="PZA87:PZB87" si="8948">PYZ87+PZA86</f>
        <v>40000</v>
      </c>
      <c r="PZB87" s="138">
        <f t="shared" si="8948"/>
        <v>70000</v>
      </c>
      <c r="PZC87" s="138">
        <f t="shared" ref="PZC87" si="8949">PZB87+PZC86</f>
        <v>100000</v>
      </c>
      <c r="PZD87" s="138">
        <f t="shared" ref="PZD87" si="8950">PZC87+PZD86</f>
        <v>130000</v>
      </c>
      <c r="PZE87" s="138">
        <f t="shared" ref="PZE87" si="8951">PZD87+PZE86</f>
        <v>170000</v>
      </c>
      <c r="PZF87" s="138">
        <f t="shared" ref="PZF87" si="8952">PZE87+PZF86</f>
        <v>210000</v>
      </c>
      <c r="PZG87" s="138">
        <f t="shared" ref="PZG87" si="8953">PZF87+PZG86</f>
        <v>240000</v>
      </c>
      <c r="PZH87" s="138">
        <f t="shared" ref="PZH87" si="8954">PZG87+PZH86</f>
        <v>280000</v>
      </c>
      <c r="PZI87" s="138">
        <f t="shared" ref="PZI87" si="8955">PZH87+PZI86</f>
        <v>310000</v>
      </c>
      <c r="PZJ87" s="138">
        <f t="shared" ref="PZJ87" si="8956">PZI87+PZJ86</f>
        <v>340000</v>
      </c>
      <c r="PZK87" s="138">
        <f t="shared" ref="PZK87" si="8957">PZJ87+PZK86</f>
        <v>380000</v>
      </c>
      <c r="PZL87" s="129">
        <f t="shared" ref="PZL87" si="8958">PYY87</f>
        <v>10000</v>
      </c>
      <c r="PZM87" s="184" t="s">
        <v>3</v>
      </c>
      <c r="PZN87" s="185" t="s">
        <v>84</v>
      </c>
      <c r="PZO87" s="146">
        <f>PZP87</f>
        <v>10000</v>
      </c>
      <c r="PZP87" s="137">
        <v>10000</v>
      </c>
      <c r="PZQ87" s="138">
        <f t="shared" ref="PZQ87:PZR87" si="8959">PZP87+PZQ86</f>
        <v>40000</v>
      </c>
      <c r="PZR87" s="138">
        <f t="shared" si="8959"/>
        <v>70000</v>
      </c>
      <c r="PZS87" s="138">
        <f t="shared" ref="PZS87" si="8960">PZR87+PZS86</f>
        <v>100000</v>
      </c>
      <c r="PZT87" s="138">
        <f t="shared" ref="PZT87" si="8961">PZS87+PZT86</f>
        <v>130000</v>
      </c>
      <c r="PZU87" s="138">
        <f t="shared" ref="PZU87" si="8962">PZT87+PZU86</f>
        <v>170000</v>
      </c>
      <c r="PZV87" s="138">
        <f t="shared" ref="PZV87" si="8963">PZU87+PZV86</f>
        <v>210000</v>
      </c>
      <c r="PZW87" s="138">
        <f t="shared" ref="PZW87" si="8964">PZV87+PZW86</f>
        <v>240000</v>
      </c>
      <c r="PZX87" s="138">
        <f t="shared" ref="PZX87" si="8965">PZW87+PZX86</f>
        <v>280000</v>
      </c>
      <c r="PZY87" s="138">
        <f t="shared" ref="PZY87" si="8966">PZX87+PZY86</f>
        <v>310000</v>
      </c>
      <c r="PZZ87" s="138">
        <f t="shared" ref="PZZ87" si="8967">PZY87+PZZ86</f>
        <v>340000</v>
      </c>
      <c r="QAA87" s="138">
        <f t="shared" ref="QAA87" si="8968">PZZ87+QAA86</f>
        <v>380000</v>
      </c>
      <c r="QAB87" s="129">
        <f t="shared" ref="QAB87" si="8969">PZO87</f>
        <v>10000</v>
      </c>
      <c r="QAC87" s="184" t="s">
        <v>3</v>
      </c>
      <c r="QAD87" s="185" t="s">
        <v>84</v>
      </c>
      <c r="QAE87" s="146">
        <f>QAF87</f>
        <v>10000</v>
      </c>
      <c r="QAF87" s="137">
        <v>10000</v>
      </c>
      <c r="QAG87" s="138">
        <f t="shared" ref="QAG87:QAH87" si="8970">QAF87+QAG86</f>
        <v>40000</v>
      </c>
      <c r="QAH87" s="138">
        <f t="shared" si="8970"/>
        <v>70000</v>
      </c>
      <c r="QAI87" s="138">
        <f t="shared" ref="QAI87" si="8971">QAH87+QAI86</f>
        <v>100000</v>
      </c>
      <c r="QAJ87" s="138">
        <f t="shared" ref="QAJ87" si="8972">QAI87+QAJ86</f>
        <v>130000</v>
      </c>
      <c r="QAK87" s="138">
        <f t="shared" ref="QAK87" si="8973">QAJ87+QAK86</f>
        <v>170000</v>
      </c>
      <c r="QAL87" s="138">
        <f t="shared" ref="QAL87" si="8974">QAK87+QAL86</f>
        <v>210000</v>
      </c>
      <c r="QAM87" s="138">
        <f t="shared" ref="QAM87" si="8975">QAL87+QAM86</f>
        <v>240000</v>
      </c>
      <c r="QAN87" s="138">
        <f t="shared" ref="QAN87" si="8976">QAM87+QAN86</f>
        <v>280000</v>
      </c>
      <c r="QAO87" s="138">
        <f t="shared" ref="QAO87" si="8977">QAN87+QAO86</f>
        <v>310000</v>
      </c>
      <c r="QAP87" s="138">
        <f t="shared" ref="QAP87" si="8978">QAO87+QAP86</f>
        <v>340000</v>
      </c>
      <c r="QAQ87" s="138">
        <f t="shared" ref="QAQ87" si="8979">QAP87+QAQ86</f>
        <v>380000</v>
      </c>
      <c r="QAR87" s="129">
        <f t="shared" ref="QAR87" si="8980">QAE87</f>
        <v>10000</v>
      </c>
      <c r="QAS87" s="184" t="s">
        <v>3</v>
      </c>
      <c r="QAT87" s="185" t="s">
        <v>84</v>
      </c>
      <c r="QAU87" s="146">
        <f>QAV87</f>
        <v>10000</v>
      </c>
      <c r="QAV87" s="137">
        <v>10000</v>
      </c>
      <c r="QAW87" s="138">
        <f t="shared" ref="QAW87:QAX87" si="8981">QAV87+QAW86</f>
        <v>40000</v>
      </c>
      <c r="QAX87" s="138">
        <f t="shared" si="8981"/>
        <v>70000</v>
      </c>
      <c r="QAY87" s="138">
        <f t="shared" ref="QAY87" si="8982">QAX87+QAY86</f>
        <v>100000</v>
      </c>
      <c r="QAZ87" s="138">
        <f t="shared" ref="QAZ87" si="8983">QAY87+QAZ86</f>
        <v>130000</v>
      </c>
      <c r="QBA87" s="138">
        <f t="shared" ref="QBA87" si="8984">QAZ87+QBA86</f>
        <v>170000</v>
      </c>
      <c r="QBB87" s="138">
        <f t="shared" ref="QBB87" si="8985">QBA87+QBB86</f>
        <v>210000</v>
      </c>
      <c r="QBC87" s="138">
        <f t="shared" ref="QBC87" si="8986">QBB87+QBC86</f>
        <v>240000</v>
      </c>
      <c r="QBD87" s="138">
        <f t="shared" ref="QBD87" si="8987">QBC87+QBD86</f>
        <v>280000</v>
      </c>
      <c r="QBE87" s="138">
        <f t="shared" ref="QBE87" si="8988">QBD87+QBE86</f>
        <v>310000</v>
      </c>
      <c r="QBF87" s="138">
        <f t="shared" ref="QBF87" si="8989">QBE87+QBF86</f>
        <v>340000</v>
      </c>
      <c r="QBG87" s="138">
        <f t="shared" ref="QBG87" si="8990">QBF87+QBG86</f>
        <v>380000</v>
      </c>
      <c r="QBH87" s="129">
        <f t="shared" ref="QBH87" si="8991">QAU87</f>
        <v>10000</v>
      </c>
      <c r="QBI87" s="184" t="s">
        <v>3</v>
      </c>
      <c r="QBJ87" s="185" t="s">
        <v>84</v>
      </c>
      <c r="QBK87" s="146">
        <f>QBL87</f>
        <v>10000</v>
      </c>
      <c r="QBL87" s="137">
        <v>10000</v>
      </c>
      <c r="QBM87" s="138">
        <f t="shared" ref="QBM87:QBN87" si="8992">QBL87+QBM86</f>
        <v>40000</v>
      </c>
      <c r="QBN87" s="138">
        <f t="shared" si="8992"/>
        <v>70000</v>
      </c>
      <c r="QBO87" s="138">
        <f t="shared" ref="QBO87" si="8993">QBN87+QBO86</f>
        <v>100000</v>
      </c>
      <c r="QBP87" s="138">
        <f t="shared" ref="QBP87" si="8994">QBO87+QBP86</f>
        <v>130000</v>
      </c>
      <c r="QBQ87" s="138">
        <f t="shared" ref="QBQ87" si="8995">QBP87+QBQ86</f>
        <v>170000</v>
      </c>
      <c r="QBR87" s="138">
        <f t="shared" ref="QBR87" si="8996">QBQ87+QBR86</f>
        <v>210000</v>
      </c>
      <c r="QBS87" s="138">
        <f t="shared" ref="QBS87" si="8997">QBR87+QBS86</f>
        <v>240000</v>
      </c>
      <c r="QBT87" s="138">
        <f t="shared" ref="QBT87" si="8998">QBS87+QBT86</f>
        <v>280000</v>
      </c>
      <c r="QBU87" s="138">
        <f t="shared" ref="QBU87" si="8999">QBT87+QBU86</f>
        <v>310000</v>
      </c>
      <c r="QBV87" s="138">
        <f t="shared" ref="QBV87" si="9000">QBU87+QBV86</f>
        <v>340000</v>
      </c>
      <c r="QBW87" s="138">
        <f t="shared" ref="QBW87" si="9001">QBV87+QBW86</f>
        <v>380000</v>
      </c>
      <c r="QBX87" s="129">
        <f t="shared" ref="QBX87" si="9002">QBK87</f>
        <v>10000</v>
      </c>
      <c r="QBY87" s="184" t="s">
        <v>3</v>
      </c>
      <c r="QBZ87" s="185" t="s">
        <v>84</v>
      </c>
      <c r="QCA87" s="146">
        <f>QCB87</f>
        <v>10000</v>
      </c>
      <c r="QCB87" s="137">
        <v>10000</v>
      </c>
      <c r="QCC87" s="138">
        <f t="shared" ref="QCC87:QCD87" si="9003">QCB87+QCC86</f>
        <v>40000</v>
      </c>
      <c r="QCD87" s="138">
        <f t="shared" si="9003"/>
        <v>70000</v>
      </c>
      <c r="QCE87" s="138">
        <f t="shared" ref="QCE87" si="9004">QCD87+QCE86</f>
        <v>100000</v>
      </c>
      <c r="QCF87" s="138">
        <f t="shared" ref="QCF87" si="9005">QCE87+QCF86</f>
        <v>130000</v>
      </c>
      <c r="QCG87" s="138">
        <f t="shared" ref="QCG87" si="9006">QCF87+QCG86</f>
        <v>170000</v>
      </c>
      <c r="QCH87" s="138">
        <f t="shared" ref="QCH87" si="9007">QCG87+QCH86</f>
        <v>210000</v>
      </c>
      <c r="QCI87" s="138">
        <f t="shared" ref="QCI87" si="9008">QCH87+QCI86</f>
        <v>240000</v>
      </c>
      <c r="QCJ87" s="138">
        <f t="shared" ref="QCJ87" si="9009">QCI87+QCJ86</f>
        <v>280000</v>
      </c>
      <c r="QCK87" s="138">
        <f t="shared" ref="QCK87" si="9010">QCJ87+QCK86</f>
        <v>310000</v>
      </c>
      <c r="QCL87" s="138">
        <f t="shared" ref="QCL87" si="9011">QCK87+QCL86</f>
        <v>340000</v>
      </c>
      <c r="QCM87" s="138">
        <f t="shared" ref="QCM87" si="9012">QCL87+QCM86</f>
        <v>380000</v>
      </c>
      <c r="QCN87" s="129">
        <f t="shared" ref="QCN87" si="9013">QCA87</f>
        <v>10000</v>
      </c>
      <c r="QCO87" s="184" t="s">
        <v>3</v>
      </c>
      <c r="QCP87" s="185" t="s">
        <v>84</v>
      </c>
      <c r="QCQ87" s="146">
        <f>QCR87</f>
        <v>10000</v>
      </c>
      <c r="QCR87" s="137">
        <v>10000</v>
      </c>
      <c r="QCS87" s="138">
        <f t="shared" ref="QCS87:QCT87" si="9014">QCR87+QCS86</f>
        <v>40000</v>
      </c>
      <c r="QCT87" s="138">
        <f t="shared" si="9014"/>
        <v>70000</v>
      </c>
      <c r="QCU87" s="138">
        <f t="shared" ref="QCU87" si="9015">QCT87+QCU86</f>
        <v>100000</v>
      </c>
      <c r="QCV87" s="138">
        <f t="shared" ref="QCV87" si="9016">QCU87+QCV86</f>
        <v>130000</v>
      </c>
      <c r="QCW87" s="138">
        <f t="shared" ref="QCW87" si="9017">QCV87+QCW86</f>
        <v>170000</v>
      </c>
      <c r="QCX87" s="138">
        <f t="shared" ref="QCX87" si="9018">QCW87+QCX86</f>
        <v>210000</v>
      </c>
      <c r="QCY87" s="138">
        <f t="shared" ref="QCY87" si="9019">QCX87+QCY86</f>
        <v>240000</v>
      </c>
      <c r="QCZ87" s="138">
        <f t="shared" ref="QCZ87" si="9020">QCY87+QCZ86</f>
        <v>280000</v>
      </c>
      <c r="QDA87" s="138">
        <f t="shared" ref="QDA87" si="9021">QCZ87+QDA86</f>
        <v>310000</v>
      </c>
      <c r="QDB87" s="138">
        <f t="shared" ref="QDB87" si="9022">QDA87+QDB86</f>
        <v>340000</v>
      </c>
      <c r="QDC87" s="138">
        <f t="shared" ref="QDC87" si="9023">QDB87+QDC86</f>
        <v>380000</v>
      </c>
      <c r="QDD87" s="129">
        <f t="shared" ref="QDD87" si="9024">QCQ87</f>
        <v>10000</v>
      </c>
      <c r="QDE87" s="184" t="s">
        <v>3</v>
      </c>
      <c r="QDF87" s="185" t="s">
        <v>84</v>
      </c>
      <c r="QDG87" s="146">
        <f>QDH87</f>
        <v>10000</v>
      </c>
      <c r="QDH87" s="137">
        <v>10000</v>
      </c>
      <c r="QDI87" s="138">
        <f t="shared" ref="QDI87:QDJ87" si="9025">QDH87+QDI86</f>
        <v>40000</v>
      </c>
      <c r="QDJ87" s="138">
        <f t="shared" si="9025"/>
        <v>70000</v>
      </c>
      <c r="QDK87" s="138">
        <f t="shared" ref="QDK87" si="9026">QDJ87+QDK86</f>
        <v>100000</v>
      </c>
      <c r="QDL87" s="138">
        <f t="shared" ref="QDL87" si="9027">QDK87+QDL86</f>
        <v>130000</v>
      </c>
      <c r="QDM87" s="138">
        <f t="shared" ref="QDM87" si="9028">QDL87+QDM86</f>
        <v>170000</v>
      </c>
      <c r="QDN87" s="138">
        <f t="shared" ref="QDN87" si="9029">QDM87+QDN86</f>
        <v>210000</v>
      </c>
      <c r="QDO87" s="138">
        <f t="shared" ref="QDO87" si="9030">QDN87+QDO86</f>
        <v>240000</v>
      </c>
      <c r="QDP87" s="138">
        <f t="shared" ref="QDP87" si="9031">QDO87+QDP86</f>
        <v>280000</v>
      </c>
      <c r="QDQ87" s="138">
        <f t="shared" ref="QDQ87" si="9032">QDP87+QDQ86</f>
        <v>310000</v>
      </c>
      <c r="QDR87" s="138">
        <f t="shared" ref="QDR87" si="9033">QDQ87+QDR86</f>
        <v>340000</v>
      </c>
      <c r="QDS87" s="138">
        <f t="shared" ref="QDS87" si="9034">QDR87+QDS86</f>
        <v>380000</v>
      </c>
      <c r="QDT87" s="129">
        <f t="shared" ref="QDT87" si="9035">QDG87</f>
        <v>10000</v>
      </c>
      <c r="QDU87" s="184" t="s">
        <v>3</v>
      </c>
      <c r="QDV87" s="185" t="s">
        <v>84</v>
      </c>
      <c r="QDW87" s="146">
        <f>QDX87</f>
        <v>10000</v>
      </c>
      <c r="QDX87" s="137">
        <v>10000</v>
      </c>
      <c r="QDY87" s="138">
        <f t="shared" ref="QDY87:QDZ87" si="9036">QDX87+QDY86</f>
        <v>40000</v>
      </c>
      <c r="QDZ87" s="138">
        <f t="shared" si="9036"/>
        <v>70000</v>
      </c>
      <c r="QEA87" s="138">
        <f t="shared" ref="QEA87" si="9037">QDZ87+QEA86</f>
        <v>100000</v>
      </c>
      <c r="QEB87" s="138">
        <f t="shared" ref="QEB87" si="9038">QEA87+QEB86</f>
        <v>130000</v>
      </c>
      <c r="QEC87" s="138">
        <f t="shared" ref="QEC87" si="9039">QEB87+QEC86</f>
        <v>170000</v>
      </c>
      <c r="QED87" s="138">
        <f t="shared" ref="QED87" si="9040">QEC87+QED86</f>
        <v>210000</v>
      </c>
      <c r="QEE87" s="138">
        <f t="shared" ref="QEE87" si="9041">QED87+QEE86</f>
        <v>240000</v>
      </c>
      <c r="QEF87" s="138">
        <f t="shared" ref="QEF87" si="9042">QEE87+QEF86</f>
        <v>280000</v>
      </c>
      <c r="QEG87" s="138">
        <f t="shared" ref="QEG87" si="9043">QEF87+QEG86</f>
        <v>310000</v>
      </c>
      <c r="QEH87" s="138">
        <f t="shared" ref="QEH87" si="9044">QEG87+QEH86</f>
        <v>340000</v>
      </c>
      <c r="QEI87" s="138">
        <f t="shared" ref="QEI87" si="9045">QEH87+QEI86</f>
        <v>380000</v>
      </c>
      <c r="QEJ87" s="129">
        <f t="shared" ref="QEJ87" si="9046">QDW87</f>
        <v>10000</v>
      </c>
      <c r="QEK87" s="184" t="s">
        <v>3</v>
      </c>
      <c r="QEL87" s="185" t="s">
        <v>84</v>
      </c>
      <c r="QEM87" s="146">
        <f>QEN87</f>
        <v>10000</v>
      </c>
      <c r="QEN87" s="137">
        <v>10000</v>
      </c>
      <c r="QEO87" s="138">
        <f t="shared" ref="QEO87:QEP87" si="9047">QEN87+QEO86</f>
        <v>40000</v>
      </c>
      <c r="QEP87" s="138">
        <f t="shared" si="9047"/>
        <v>70000</v>
      </c>
      <c r="QEQ87" s="138">
        <f t="shared" ref="QEQ87" si="9048">QEP87+QEQ86</f>
        <v>100000</v>
      </c>
      <c r="QER87" s="138">
        <f t="shared" ref="QER87" si="9049">QEQ87+QER86</f>
        <v>130000</v>
      </c>
      <c r="QES87" s="138">
        <f t="shared" ref="QES87" si="9050">QER87+QES86</f>
        <v>170000</v>
      </c>
      <c r="QET87" s="138">
        <f t="shared" ref="QET87" si="9051">QES87+QET86</f>
        <v>210000</v>
      </c>
      <c r="QEU87" s="138">
        <f t="shared" ref="QEU87" si="9052">QET87+QEU86</f>
        <v>240000</v>
      </c>
      <c r="QEV87" s="138">
        <f t="shared" ref="QEV87" si="9053">QEU87+QEV86</f>
        <v>280000</v>
      </c>
      <c r="QEW87" s="138">
        <f t="shared" ref="QEW87" si="9054">QEV87+QEW86</f>
        <v>310000</v>
      </c>
      <c r="QEX87" s="138">
        <f t="shared" ref="QEX87" si="9055">QEW87+QEX86</f>
        <v>340000</v>
      </c>
      <c r="QEY87" s="138">
        <f t="shared" ref="QEY87" si="9056">QEX87+QEY86</f>
        <v>380000</v>
      </c>
      <c r="QEZ87" s="129">
        <f t="shared" ref="QEZ87" si="9057">QEM87</f>
        <v>10000</v>
      </c>
      <c r="QFA87" s="184" t="s">
        <v>3</v>
      </c>
      <c r="QFB87" s="185" t="s">
        <v>84</v>
      </c>
      <c r="QFC87" s="146">
        <f>QFD87</f>
        <v>10000</v>
      </c>
      <c r="QFD87" s="137">
        <v>10000</v>
      </c>
      <c r="QFE87" s="138">
        <f t="shared" ref="QFE87:QFF87" si="9058">QFD87+QFE86</f>
        <v>40000</v>
      </c>
      <c r="QFF87" s="138">
        <f t="shared" si="9058"/>
        <v>70000</v>
      </c>
      <c r="QFG87" s="138">
        <f t="shared" ref="QFG87" si="9059">QFF87+QFG86</f>
        <v>100000</v>
      </c>
      <c r="QFH87" s="138">
        <f t="shared" ref="QFH87" si="9060">QFG87+QFH86</f>
        <v>130000</v>
      </c>
      <c r="QFI87" s="138">
        <f t="shared" ref="QFI87" si="9061">QFH87+QFI86</f>
        <v>170000</v>
      </c>
      <c r="QFJ87" s="138">
        <f t="shared" ref="QFJ87" si="9062">QFI87+QFJ86</f>
        <v>210000</v>
      </c>
      <c r="QFK87" s="138">
        <f t="shared" ref="QFK87" si="9063">QFJ87+QFK86</f>
        <v>240000</v>
      </c>
      <c r="QFL87" s="138">
        <f t="shared" ref="QFL87" si="9064">QFK87+QFL86</f>
        <v>280000</v>
      </c>
      <c r="QFM87" s="138">
        <f t="shared" ref="QFM87" si="9065">QFL87+QFM86</f>
        <v>310000</v>
      </c>
      <c r="QFN87" s="138">
        <f t="shared" ref="QFN87" si="9066">QFM87+QFN86</f>
        <v>340000</v>
      </c>
      <c r="QFO87" s="138">
        <f t="shared" ref="QFO87" si="9067">QFN87+QFO86</f>
        <v>380000</v>
      </c>
      <c r="QFP87" s="129">
        <f t="shared" ref="QFP87" si="9068">QFC87</f>
        <v>10000</v>
      </c>
      <c r="QFQ87" s="184" t="s">
        <v>3</v>
      </c>
      <c r="QFR87" s="185" t="s">
        <v>84</v>
      </c>
      <c r="QFS87" s="146">
        <f>QFT87</f>
        <v>10000</v>
      </c>
      <c r="QFT87" s="137">
        <v>10000</v>
      </c>
      <c r="QFU87" s="138">
        <f t="shared" ref="QFU87:QFV87" si="9069">QFT87+QFU86</f>
        <v>40000</v>
      </c>
      <c r="QFV87" s="138">
        <f t="shared" si="9069"/>
        <v>70000</v>
      </c>
      <c r="QFW87" s="138">
        <f t="shared" ref="QFW87" si="9070">QFV87+QFW86</f>
        <v>100000</v>
      </c>
      <c r="QFX87" s="138">
        <f t="shared" ref="QFX87" si="9071">QFW87+QFX86</f>
        <v>130000</v>
      </c>
      <c r="QFY87" s="138">
        <f t="shared" ref="QFY87" si="9072">QFX87+QFY86</f>
        <v>170000</v>
      </c>
      <c r="QFZ87" s="138">
        <f t="shared" ref="QFZ87" si="9073">QFY87+QFZ86</f>
        <v>210000</v>
      </c>
      <c r="QGA87" s="138">
        <f t="shared" ref="QGA87" si="9074">QFZ87+QGA86</f>
        <v>240000</v>
      </c>
      <c r="QGB87" s="138">
        <f t="shared" ref="QGB87" si="9075">QGA87+QGB86</f>
        <v>280000</v>
      </c>
      <c r="QGC87" s="138">
        <f t="shared" ref="QGC87" si="9076">QGB87+QGC86</f>
        <v>310000</v>
      </c>
      <c r="QGD87" s="138">
        <f t="shared" ref="QGD87" si="9077">QGC87+QGD86</f>
        <v>340000</v>
      </c>
      <c r="QGE87" s="138">
        <f t="shared" ref="QGE87" si="9078">QGD87+QGE86</f>
        <v>380000</v>
      </c>
      <c r="QGF87" s="129">
        <f t="shared" ref="QGF87" si="9079">QFS87</f>
        <v>10000</v>
      </c>
      <c r="QGG87" s="184" t="s">
        <v>3</v>
      </c>
      <c r="QGH87" s="185" t="s">
        <v>84</v>
      </c>
      <c r="QGI87" s="146">
        <f>QGJ87</f>
        <v>10000</v>
      </c>
      <c r="QGJ87" s="137">
        <v>10000</v>
      </c>
      <c r="QGK87" s="138">
        <f t="shared" ref="QGK87:QGL87" si="9080">QGJ87+QGK86</f>
        <v>40000</v>
      </c>
      <c r="QGL87" s="138">
        <f t="shared" si="9080"/>
        <v>70000</v>
      </c>
      <c r="QGM87" s="138">
        <f t="shared" ref="QGM87" si="9081">QGL87+QGM86</f>
        <v>100000</v>
      </c>
      <c r="QGN87" s="138">
        <f t="shared" ref="QGN87" si="9082">QGM87+QGN86</f>
        <v>130000</v>
      </c>
      <c r="QGO87" s="138">
        <f t="shared" ref="QGO87" si="9083">QGN87+QGO86</f>
        <v>170000</v>
      </c>
      <c r="QGP87" s="138">
        <f t="shared" ref="QGP87" si="9084">QGO87+QGP86</f>
        <v>210000</v>
      </c>
      <c r="QGQ87" s="138">
        <f t="shared" ref="QGQ87" si="9085">QGP87+QGQ86</f>
        <v>240000</v>
      </c>
      <c r="QGR87" s="138">
        <f t="shared" ref="QGR87" si="9086">QGQ87+QGR86</f>
        <v>280000</v>
      </c>
      <c r="QGS87" s="138">
        <f t="shared" ref="QGS87" si="9087">QGR87+QGS86</f>
        <v>310000</v>
      </c>
      <c r="QGT87" s="138">
        <f t="shared" ref="QGT87" si="9088">QGS87+QGT86</f>
        <v>340000</v>
      </c>
      <c r="QGU87" s="138">
        <f t="shared" ref="QGU87" si="9089">QGT87+QGU86</f>
        <v>380000</v>
      </c>
      <c r="QGV87" s="129">
        <f t="shared" ref="QGV87" si="9090">QGI87</f>
        <v>10000</v>
      </c>
      <c r="QGW87" s="184" t="s">
        <v>3</v>
      </c>
      <c r="QGX87" s="185" t="s">
        <v>84</v>
      </c>
      <c r="QGY87" s="146">
        <f>QGZ87</f>
        <v>10000</v>
      </c>
      <c r="QGZ87" s="137">
        <v>10000</v>
      </c>
      <c r="QHA87" s="138">
        <f t="shared" ref="QHA87:QHB87" si="9091">QGZ87+QHA86</f>
        <v>40000</v>
      </c>
      <c r="QHB87" s="138">
        <f t="shared" si="9091"/>
        <v>70000</v>
      </c>
      <c r="QHC87" s="138">
        <f t="shared" ref="QHC87" si="9092">QHB87+QHC86</f>
        <v>100000</v>
      </c>
      <c r="QHD87" s="138">
        <f t="shared" ref="QHD87" si="9093">QHC87+QHD86</f>
        <v>130000</v>
      </c>
      <c r="QHE87" s="138">
        <f t="shared" ref="QHE87" si="9094">QHD87+QHE86</f>
        <v>170000</v>
      </c>
      <c r="QHF87" s="138">
        <f t="shared" ref="QHF87" si="9095">QHE87+QHF86</f>
        <v>210000</v>
      </c>
      <c r="QHG87" s="138">
        <f t="shared" ref="QHG87" si="9096">QHF87+QHG86</f>
        <v>240000</v>
      </c>
      <c r="QHH87" s="138">
        <f t="shared" ref="QHH87" si="9097">QHG87+QHH86</f>
        <v>280000</v>
      </c>
      <c r="QHI87" s="138">
        <f t="shared" ref="QHI87" si="9098">QHH87+QHI86</f>
        <v>310000</v>
      </c>
      <c r="QHJ87" s="138">
        <f t="shared" ref="QHJ87" si="9099">QHI87+QHJ86</f>
        <v>340000</v>
      </c>
      <c r="QHK87" s="138">
        <f t="shared" ref="QHK87" si="9100">QHJ87+QHK86</f>
        <v>380000</v>
      </c>
      <c r="QHL87" s="129">
        <f t="shared" ref="QHL87" si="9101">QGY87</f>
        <v>10000</v>
      </c>
      <c r="QHM87" s="184" t="s">
        <v>3</v>
      </c>
      <c r="QHN87" s="185" t="s">
        <v>84</v>
      </c>
      <c r="QHO87" s="146">
        <f>QHP87</f>
        <v>10000</v>
      </c>
      <c r="QHP87" s="137">
        <v>10000</v>
      </c>
      <c r="QHQ87" s="138">
        <f t="shared" ref="QHQ87:QHR87" si="9102">QHP87+QHQ86</f>
        <v>40000</v>
      </c>
      <c r="QHR87" s="138">
        <f t="shared" si="9102"/>
        <v>70000</v>
      </c>
      <c r="QHS87" s="138">
        <f t="shared" ref="QHS87" si="9103">QHR87+QHS86</f>
        <v>100000</v>
      </c>
      <c r="QHT87" s="138">
        <f t="shared" ref="QHT87" si="9104">QHS87+QHT86</f>
        <v>130000</v>
      </c>
      <c r="QHU87" s="138">
        <f t="shared" ref="QHU87" si="9105">QHT87+QHU86</f>
        <v>170000</v>
      </c>
      <c r="QHV87" s="138">
        <f t="shared" ref="QHV87" si="9106">QHU87+QHV86</f>
        <v>210000</v>
      </c>
      <c r="QHW87" s="138">
        <f t="shared" ref="QHW87" si="9107">QHV87+QHW86</f>
        <v>240000</v>
      </c>
      <c r="QHX87" s="138">
        <f t="shared" ref="QHX87" si="9108">QHW87+QHX86</f>
        <v>280000</v>
      </c>
      <c r="QHY87" s="138">
        <f t="shared" ref="QHY87" si="9109">QHX87+QHY86</f>
        <v>310000</v>
      </c>
      <c r="QHZ87" s="138">
        <f t="shared" ref="QHZ87" si="9110">QHY87+QHZ86</f>
        <v>340000</v>
      </c>
      <c r="QIA87" s="138">
        <f t="shared" ref="QIA87" si="9111">QHZ87+QIA86</f>
        <v>380000</v>
      </c>
      <c r="QIB87" s="129">
        <f t="shared" ref="QIB87" si="9112">QHO87</f>
        <v>10000</v>
      </c>
      <c r="QIC87" s="184" t="s">
        <v>3</v>
      </c>
      <c r="QID87" s="185" t="s">
        <v>84</v>
      </c>
      <c r="QIE87" s="146">
        <f>QIF87</f>
        <v>10000</v>
      </c>
      <c r="QIF87" s="137">
        <v>10000</v>
      </c>
      <c r="QIG87" s="138">
        <f t="shared" ref="QIG87:QIH87" si="9113">QIF87+QIG86</f>
        <v>40000</v>
      </c>
      <c r="QIH87" s="138">
        <f t="shared" si="9113"/>
        <v>70000</v>
      </c>
      <c r="QII87" s="138">
        <f t="shared" ref="QII87" si="9114">QIH87+QII86</f>
        <v>100000</v>
      </c>
      <c r="QIJ87" s="138">
        <f t="shared" ref="QIJ87" si="9115">QII87+QIJ86</f>
        <v>130000</v>
      </c>
      <c r="QIK87" s="138">
        <f t="shared" ref="QIK87" si="9116">QIJ87+QIK86</f>
        <v>170000</v>
      </c>
      <c r="QIL87" s="138">
        <f t="shared" ref="QIL87" si="9117">QIK87+QIL86</f>
        <v>210000</v>
      </c>
      <c r="QIM87" s="138">
        <f t="shared" ref="QIM87" si="9118">QIL87+QIM86</f>
        <v>240000</v>
      </c>
      <c r="QIN87" s="138">
        <f t="shared" ref="QIN87" si="9119">QIM87+QIN86</f>
        <v>280000</v>
      </c>
      <c r="QIO87" s="138">
        <f t="shared" ref="QIO87" si="9120">QIN87+QIO86</f>
        <v>310000</v>
      </c>
      <c r="QIP87" s="138">
        <f t="shared" ref="QIP87" si="9121">QIO87+QIP86</f>
        <v>340000</v>
      </c>
      <c r="QIQ87" s="138">
        <f t="shared" ref="QIQ87" si="9122">QIP87+QIQ86</f>
        <v>380000</v>
      </c>
      <c r="QIR87" s="129">
        <f t="shared" ref="QIR87" si="9123">QIE87</f>
        <v>10000</v>
      </c>
      <c r="QIS87" s="184" t="s">
        <v>3</v>
      </c>
      <c r="QIT87" s="185" t="s">
        <v>84</v>
      </c>
      <c r="QIU87" s="146">
        <f>QIV87</f>
        <v>10000</v>
      </c>
      <c r="QIV87" s="137">
        <v>10000</v>
      </c>
      <c r="QIW87" s="138">
        <f t="shared" ref="QIW87:QIX87" si="9124">QIV87+QIW86</f>
        <v>40000</v>
      </c>
      <c r="QIX87" s="138">
        <f t="shared" si="9124"/>
        <v>70000</v>
      </c>
      <c r="QIY87" s="138">
        <f t="shared" ref="QIY87" si="9125">QIX87+QIY86</f>
        <v>100000</v>
      </c>
      <c r="QIZ87" s="138">
        <f t="shared" ref="QIZ87" si="9126">QIY87+QIZ86</f>
        <v>130000</v>
      </c>
      <c r="QJA87" s="138">
        <f t="shared" ref="QJA87" si="9127">QIZ87+QJA86</f>
        <v>170000</v>
      </c>
      <c r="QJB87" s="138">
        <f t="shared" ref="QJB87" si="9128">QJA87+QJB86</f>
        <v>210000</v>
      </c>
      <c r="QJC87" s="138">
        <f t="shared" ref="QJC87" si="9129">QJB87+QJC86</f>
        <v>240000</v>
      </c>
      <c r="QJD87" s="138">
        <f t="shared" ref="QJD87" si="9130">QJC87+QJD86</f>
        <v>280000</v>
      </c>
      <c r="QJE87" s="138">
        <f t="shared" ref="QJE87" si="9131">QJD87+QJE86</f>
        <v>310000</v>
      </c>
      <c r="QJF87" s="138">
        <f t="shared" ref="QJF87" si="9132">QJE87+QJF86</f>
        <v>340000</v>
      </c>
      <c r="QJG87" s="138">
        <f t="shared" ref="QJG87" si="9133">QJF87+QJG86</f>
        <v>380000</v>
      </c>
      <c r="QJH87" s="129">
        <f t="shared" ref="QJH87" si="9134">QIU87</f>
        <v>10000</v>
      </c>
      <c r="QJI87" s="184" t="s">
        <v>3</v>
      </c>
      <c r="QJJ87" s="185" t="s">
        <v>84</v>
      </c>
      <c r="QJK87" s="146">
        <f>QJL87</f>
        <v>10000</v>
      </c>
      <c r="QJL87" s="137">
        <v>10000</v>
      </c>
      <c r="QJM87" s="138">
        <f t="shared" ref="QJM87:QJN87" si="9135">QJL87+QJM86</f>
        <v>40000</v>
      </c>
      <c r="QJN87" s="138">
        <f t="shared" si="9135"/>
        <v>70000</v>
      </c>
      <c r="QJO87" s="138">
        <f t="shared" ref="QJO87" si="9136">QJN87+QJO86</f>
        <v>100000</v>
      </c>
      <c r="QJP87" s="138">
        <f t="shared" ref="QJP87" si="9137">QJO87+QJP86</f>
        <v>130000</v>
      </c>
      <c r="QJQ87" s="138">
        <f t="shared" ref="QJQ87" si="9138">QJP87+QJQ86</f>
        <v>170000</v>
      </c>
      <c r="QJR87" s="138">
        <f t="shared" ref="QJR87" si="9139">QJQ87+QJR86</f>
        <v>210000</v>
      </c>
      <c r="QJS87" s="138">
        <f t="shared" ref="QJS87" si="9140">QJR87+QJS86</f>
        <v>240000</v>
      </c>
      <c r="QJT87" s="138">
        <f t="shared" ref="QJT87" si="9141">QJS87+QJT86</f>
        <v>280000</v>
      </c>
      <c r="QJU87" s="138">
        <f t="shared" ref="QJU87" si="9142">QJT87+QJU86</f>
        <v>310000</v>
      </c>
      <c r="QJV87" s="138">
        <f t="shared" ref="QJV87" si="9143">QJU87+QJV86</f>
        <v>340000</v>
      </c>
      <c r="QJW87" s="138">
        <f t="shared" ref="QJW87" si="9144">QJV87+QJW86</f>
        <v>380000</v>
      </c>
      <c r="QJX87" s="129">
        <f t="shared" ref="QJX87" si="9145">QJK87</f>
        <v>10000</v>
      </c>
      <c r="QJY87" s="184" t="s">
        <v>3</v>
      </c>
      <c r="QJZ87" s="185" t="s">
        <v>84</v>
      </c>
      <c r="QKA87" s="146">
        <f>QKB87</f>
        <v>10000</v>
      </c>
      <c r="QKB87" s="137">
        <v>10000</v>
      </c>
      <c r="QKC87" s="138">
        <f t="shared" ref="QKC87:QKD87" si="9146">QKB87+QKC86</f>
        <v>40000</v>
      </c>
      <c r="QKD87" s="138">
        <f t="shared" si="9146"/>
        <v>70000</v>
      </c>
      <c r="QKE87" s="138">
        <f t="shared" ref="QKE87" si="9147">QKD87+QKE86</f>
        <v>100000</v>
      </c>
      <c r="QKF87" s="138">
        <f t="shared" ref="QKF87" si="9148">QKE87+QKF86</f>
        <v>130000</v>
      </c>
      <c r="QKG87" s="138">
        <f t="shared" ref="QKG87" si="9149">QKF87+QKG86</f>
        <v>170000</v>
      </c>
      <c r="QKH87" s="138">
        <f t="shared" ref="QKH87" si="9150">QKG87+QKH86</f>
        <v>210000</v>
      </c>
      <c r="QKI87" s="138">
        <f t="shared" ref="QKI87" si="9151">QKH87+QKI86</f>
        <v>240000</v>
      </c>
      <c r="QKJ87" s="138">
        <f t="shared" ref="QKJ87" si="9152">QKI87+QKJ86</f>
        <v>280000</v>
      </c>
      <c r="QKK87" s="138">
        <f t="shared" ref="QKK87" si="9153">QKJ87+QKK86</f>
        <v>310000</v>
      </c>
      <c r="QKL87" s="138">
        <f t="shared" ref="QKL87" si="9154">QKK87+QKL86</f>
        <v>340000</v>
      </c>
      <c r="QKM87" s="138">
        <f t="shared" ref="QKM87" si="9155">QKL87+QKM86</f>
        <v>380000</v>
      </c>
      <c r="QKN87" s="129">
        <f t="shared" ref="QKN87" si="9156">QKA87</f>
        <v>10000</v>
      </c>
      <c r="QKO87" s="184" t="s">
        <v>3</v>
      </c>
      <c r="QKP87" s="185" t="s">
        <v>84</v>
      </c>
      <c r="QKQ87" s="146">
        <f>QKR87</f>
        <v>10000</v>
      </c>
      <c r="QKR87" s="137">
        <v>10000</v>
      </c>
      <c r="QKS87" s="138">
        <f t="shared" ref="QKS87:QKT87" si="9157">QKR87+QKS86</f>
        <v>40000</v>
      </c>
      <c r="QKT87" s="138">
        <f t="shared" si="9157"/>
        <v>70000</v>
      </c>
      <c r="QKU87" s="138">
        <f t="shared" ref="QKU87" si="9158">QKT87+QKU86</f>
        <v>100000</v>
      </c>
      <c r="QKV87" s="138">
        <f t="shared" ref="QKV87" si="9159">QKU87+QKV86</f>
        <v>130000</v>
      </c>
      <c r="QKW87" s="138">
        <f t="shared" ref="QKW87" si="9160">QKV87+QKW86</f>
        <v>170000</v>
      </c>
      <c r="QKX87" s="138">
        <f t="shared" ref="QKX87" si="9161">QKW87+QKX86</f>
        <v>210000</v>
      </c>
      <c r="QKY87" s="138">
        <f t="shared" ref="QKY87" si="9162">QKX87+QKY86</f>
        <v>240000</v>
      </c>
      <c r="QKZ87" s="138">
        <f t="shared" ref="QKZ87" si="9163">QKY87+QKZ86</f>
        <v>280000</v>
      </c>
      <c r="QLA87" s="138">
        <f t="shared" ref="QLA87" si="9164">QKZ87+QLA86</f>
        <v>310000</v>
      </c>
      <c r="QLB87" s="138">
        <f t="shared" ref="QLB87" si="9165">QLA87+QLB86</f>
        <v>340000</v>
      </c>
      <c r="QLC87" s="138">
        <f t="shared" ref="QLC87" si="9166">QLB87+QLC86</f>
        <v>380000</v>
      </c>
      <c r="QLD87" s="129">
        <f t="shared" ref="QLD87" si="9167">QKQ87</f>
        <v>10000</v>
      </c>
      <c r="QLE87" s="184" t="s">
        <v>3</v>
      </c>
      <c r="QLF87" s="185" t="s">
        <v>84</v>
      </c>
      <c r="QLG87" s="146">
        <f>QLH87</f>
        <v>10000</v>
      </c>
      <c r="QLH87" s="137">
        <v>10000</v>
      </c>
      <c r="QLI87" s="138">
        <f t="shared" ref="QLI87:QLJ87" si="9168">QLH87+QLI86</f>
        <v>40000</v>
      </c>
      <c r="QLJ87" s="138">
        <f t="shared" si="9168"/>
        <v>70000</v>
      </c>
      <c r="QLK87" s="138">
        <f t="shared" ref="QLK87" si="9169">QLJ87+QLK86</f>
        <v>100000</v>
      </c>
      <c r="QLL87" s="138">
        <f t="shared" ref="QLL87" si="9170">QLK87+QLL86</f>
        <v>130000</v>
      </c>
      <c r="QLM87" s="138">
        <f t="shared" ref="QLM87" si="9171">QLL87+QLM86</f>
        <v>170000</v>
      </c>
      <c r="QLN87" s="138">
        <f t="shared" ref="QLN87" si="9172">QLM87+QLN86</f>
        <v>210000</v>
      </c>
      <c r="QLO87" s="138">
        <f t="shared" ref="QLO87" si="9173">QLN87+QLO86</f>
        <v>240000</v>
      </c>
      <c r="QLP87" s="138">
        <f t="shared" ref="QLP87" si="9174">QLO87+QLP86</f>
        <v>280000</v>
      </c>
      <c r="QLQ87" s="138">
        <f t="shared" ref="QLQ87" si="9175">QLP87+QLQ86</f>
        <v>310000</v>
      </c>
      <c r="QLR87" s="138">
        <f t="shared" ref="QLR87" si="9176">QLQ87+QLR86</f>
        <v>340000</v>
      </c>
      <c r="QLS87" s="138">
        <f t="shared" ref="QLS87" si="9177">QLR87+QLS86</f>
        <v>380000</v>
      </c>
      <c r="QLT87" s="129">
        <f t="shared" ref="QLT87" si="9178">QLG87</f>
        <v>10000</v>
      </c>
      <c r="QLU87" s="184" t="s">
        <v>3</v>
      </c>
      <c r="QLV87" s="185" t="s">
        <v>84</v>
      </c>
      <c r="QLW87" s="146">
        <f>QLX87</f>
        <v>10000</v>
      </c>
      <c r="QLX87" s="137">
        <v>10000</v>
      </c>
      <c r="QLY87" s="138">
        <f t="shared" ref="QLY87:QLZ87" si="9179">QLX87+QLY86</f>
        <v>40000</v>
      </c>
      <c r="QLZ87" s="138">
        <f t="shared" si="9179"/>
        <v>70000</v>
      </c>
      <c r="QMA87" s="138">
        <f t="shared" ref="QMA87" si="9180">QLZ87+QMA86</f>
        <v>100000</v>
      </c>
      <c r="QMB87" s="138">
        <f t="shared" ref="QMB87" si="9181">QMA87+QMB86</f>
        <v>130000</v>
      </c>
      <c r="QMC87" s="138">
        <f t="shared" ref="QMC87" si="9182">QMB87+QMC86</f>
        <v>170000</v>
      </c>
      <c r="QMD87" s="138">
        <f t="shared" ref="QMD87" si="9183">QMC87+QMD86</f>
        <v>210000</v>
      </c>
      <c r="QME87" s="138">
        <f t="shared" ref="QME87" si="9184">QMD87+QME86</f>
        <v>240000</v>
      </c>
      <c r="QMF87" s="138">
        <f t="shared" ref="QMF87" si="9185">QME87+QMF86</f>
        <v>280000</v>
      </c>
      <c r="QMG87" s="138">
        <f t="shared" ref="QMG87" si="9186">QMF87+QMG86</f>
        <v>310000</v>
      </c>
      <c r="QMH87" s="138">
        <f t="shared" ref="QMH87" si="9187">QMG87+QMH86</f>
        <v>340000</v>
      </c>
      <c r="QMI87" s="138">
        <f t="shared" ref="QMI87" si="9188">QMH87+QMI86</f>
        <v>380000</v>
      </c>
      <c r="QMJ87" s="129">
        <f t="shared" ref="QMJ87" si="9189">QLW87</f>
        <v>10000</v>
      </c>
      <c r="QMK87" s="184" t="s">
        <v>3</v>
      </c>
      <c r="QML87" s="185" t="s">
        <v>84</v>
      </c>
      <c r="QMM87" s="146">
        <f>QMN87</f>
        <v>10000</v>
      </c>
      <c r="QMN87" s="137">
        <v>10000</v>
      </c>
      <c r="QMO87" s="138">
        <f t="shared" ref="QMO87:QMP87" si="9190">QMN87+QMO86</f>
        <v>40000</v>
      </c>
      <c r="QMP87" s="138">
        <f t="shared" si="9190"/>
        <v>70000</v>
      </c>
      <c r="QMQ87" s="138">
        <f t="shared" ref="QMQ87" si="9191">QMP87+QMQ86</f>
        <v>100000</v>
      </c>
      <c r="QMR87" s="138">
        <f t="shared" ref="QMR87" si="9192">QMQ87+QMR86</f>
        <v>130000</v>
      </c>
      <c r="QMS87" s="138">
        <f t="shared" ref="QMS87" si="9193">QMR87+QMS86</f>
        <v>170000</v>
      </c>
      <c r="QMT87" s="138">
        <f t="shared" ref="QMT87" si="9194">QMS87+QMT86</f>
        <v>210000</v>
      </c>
      <c r="QMU87" s="138">
        <f t="shared" ref="QMU87" si="9195">QMT87+QMU86</f>
        <v>240000</v>
      </c>
      <c r="QMV87" s="138">
        <f t="shared" ref="QMV87" si="9196">QMU87+QMV86</f>
        <v>280000</v>
      </c>
      <c r="QMW87" s="138">
        <f t="shared" ref="QMW87" si="9197">QMV87+QMW86</f>
        <v>310000</v>
      </c>
      <c r="QMX87" s="138">
        <f t="shared" ref="QMX87" si="9198">QMW87+QMX86</f>
        <v>340000</v>
      </c>
      <c r="QMY87" s="138">
        <f t="shared" ref="QMY87" si="9199">QMX87+QMY86</f>
        <v>380000</v>
      </c>
      <c r="QMZ87" s="129">
        <f t="shared" ref="QMZ87" si="9200">QMM87</f>
        <v>10000</v>
      </c>
      <c r="QNA87" s="184" t="s">
        <v>3</v>
      </c>
      <c r="QNB87" s="185" t="s">
        <v>84</v>
      </c>
      <c r="QNC87" s="146">
        <f>QND87</f>
        <v>10000</v>
      </c>
      <c r="QND87" s="137">
        <v>10000</v>
      </c>
      <c r="QNE87" s="138">
        <f t="shared" ref="QNE87:QNF87" si="9201">QND87+QNE86</f>
        <v>40000</v>
      </c>
      <c r="QNF87" s="138">
        <f t="shared" si="9201"/>
        <v>70000</v>
      </c>
      <c r="QNG87" s="138">
        <f t="shared" ref="QNG87" si="9202">QNF87+QNG86</f>
        <v>100000</v>
      </c>
      <c r="QNH87" s="138">
        <f t="shared" ref="QNH87" si="9203">QNG87+QNH86</f>
        <v>130000</v>
      </c>
      <c r="QNI87" s="138">
        <f t="shared" ref="QNI87" si="9204">QNH87+QNI86</f>
        <v>170000</v>
      </c>
      <c r="QNJ87" s="138">
        <f t="shared" ref="QNJ87" si="9205">QNI87+QNJ86</f>
        <v>210000</v>
      </c>
      <c r="QNK87" s="138">
        <f t="shared" ref="QNK87" si="9206">QNJ87+QNK86</f>
        <v>240000</v>
      </c>
      <c r="QNL87" s="138">
        <f t="shared" ref="QNL87" si="9207">QNK87+QNL86</f>
        <v>280000</v>
      </c>
      <c r="QNM87" s="138">
        <f t="shared" ref="QNM87" si="9208">QNL87+QNM86</f>
        <v>310000</v>
      </c>
      <c r="QNN87" s="138">
        <f t="shared" ref="QNN87" si="9209">QNM87+QNN86</f>
        <v>340000</v>
      </c>
      <c r="QNO87" s="138">
        <f t="shared" ref="QNO87" si="9210">QNN87+QNO86</f>
        <v>380000</v>
      </c>
      <c r="QNP87" s="129">
        <f t="shared" ref="QNP87" si="9211">QNC87</f>
        <v>10000</v>
      </c>
      <c r="QNQ87" s="184" t="s">
        <v>3</v>
      </c>
      <c r="QNR87" s="185" t="s">
        <v>84</v>
      </c>
      <c r="QNS87" s="146">
        <f>QNT87</f>
        <v>10000</v>
      </c>
      <c r="QNT87" s="137">
        <v>10000</v>
      </c>
      <c r="QNU87" s="138">
        <f t="shared" ref="QNU87:QNV87" si="9212">QNT87+QNU86</f>
        <v>40000</v>
      </c>
      <c r="QNV87" s="138">
        <f t="shared" si="9212"/>
        <v>70000</v>
      </c>
      <c r="QNW87" s="138">
        <f t="shared" ref="QNW87" si="9213">QNV87+QNW86</f>
        <v>100000</v>
      </c>
      <c r="QNX87" s="138">
        <f t="shared" ref="QNX87" si="9214">QNW87+QNX86</f>
        <v>130000</v>
      </c>
      <c r="QNY87" s="138">
        <f t="shared" ref="QNY87" si="9215">QNX87+QNY86</f>
        <v>170000</v>
      </c>
      <c r="QNZ87" s="138">
        <f t="shared" ref="QNZ87" si="9216">QNY87+QNZ86</f>
        <v>210000</v>
      </c>
      <c r="QOA87" s="138">
        <f t="shared" ref="QOA87" si="9217">QNZ87+QOA86</f>
        <v>240000</v>
      </c>
      <c r="QOB87" s="138">
        <f t="shared" ref="QOB87" si="9218">QOA87+QOB86</f>
        <v>280000</v>
      </c>
      <c r="QOC87" s="138">
        <f t="shared" ref="QOC87" si="9219">QOB87+QOC86</f>
        <v>310000</v>
      </c>
      <c r="QOD87" s="138">
        <f t="shared" ref="QOD87" si="9220">QOC87+QOD86</f>
        <v>340000</v>
      </c>
      <c r="QOE87" s="138">
        <f t="shared" ref="QOE87" si="9221">QOD87+QOE86</f>
        <v>380000</v>
      </c>
      <c r="QOF87" s="129">
        <f t="shared" ref="QOF87" si="9222">QNS87</f>
        <v>10000</v>
      </c>
      <c r="QOG87" s="184" t="s">
        <v>3</v>
      </c>
      <c r="QOH87" s="185" t="s">
        <v>84</v>
      </c>
      <c r="QOI87" s="146">
        <f>QOJ87</f>
        <v>10000</v>
      </c>
      <c r="QOJ87" s="137">
        <v>10000</v>
      </c>
      <c r="QOK87" s="138">
        <f t="shared" ref="QOK87:QOL87" si="9223">QOJ87+QOK86</f>
        <v>40000</v>
      </c>
      <c r="QOL87" s="138">
        <f t="shared" si="9223"/>
        <v>70000</v>
      </c>
      <c r="QOM87" s="138">
        <f t="shared" ref="QOM87" si="9224">QOL87+QOM86</f>
        <v>100000</v>
      </c>
      <c r="QON87" s="138">
        <f t="shared" ref="QON87" si="9225">QOM87+QON86</f>
        <v>130000</v>
      </c>
      <c r="QOO87" s="138">
        <f t="shared" ref="QOO87" si="9226">QON87+QOO86</f>
        <v>170000</v>
      </c>
      <c r="QOP87" s="138">
        <f t="shared" ref="QOP87" si="9227">QOO87+QOP86</f>
        <v>210000</v>
      </c>
      <c r="QOQ87" s="138">
        <f t="shared" ref="QOQ87" si="9228">QOP87+QOQ86</f>
        <v>240000</v>
      </c>
      <c r="QOR87" s="138">
        <f t="shared" ref="QOR87" si="9229">QOQ87+QOR86</f>
        <v>280000</v>
      </c>
      <c r="QOS87" s="138">
        <f t="shared" ref="QOS87" si="9230">QOR87+QOS86</f>
        <v>310000</v>
      </c>
      <c r="QOT87" s="138">
        <f t="shared" ref="QOT87" si="9231">QOS87+QOT86</f>
        <v>340000</v>
      </c>
      <c r="QOU87" s="138">
        <f t="shared" ref="QOU87" si="9232">QOT87+QOU86</f>
        <v>380000</v>
      </c>
      <c r="QOV87" s="129">
        <f t="shared" ref="QOV87" si="9233">QOI87</f>
        <v>10000</v>
      </c>
      <c r="QOW87" s="184" t="s">
        <v>3</v>
      </c>
      <c r="QOX87" s="185" t="s">
        <v>84</v>
      </c>
      <c r="QOY87" s="146">
        <f>QOZ87</f>
        <v>10000</v>
      </c>
      <c r="QOZ87" s="137">
        <v>10000</v>
      </c>
      <c r="QPA87" s="138">
        <f t="shared" ref="QPA87:QPB87" si="9234">QOZ87+QPA86</f>
        <v>40000</v>
      </c>
      <c r="QPB87" s="138">
        <f t="shared" si="9234"/>
        <v>70000</v>
      </c>
      <c r="QPC87" s="138">
        <f t="shared" ref="QPC87" si="9235">QPB87+QPC86</f>
        <v>100000</v>
      </c>
      <c r="QPD87" s="138">
        <f t="shared" ref="QPD87" si="9236">QPC87+QPD86</f>
        <v>130000</v>
      </c>
      <c r="QPE87" s="138">
        <f t="shared" ref="QPE87" si="9237">QPD87+QPE86</f>
        <v>170000</v>
      </c>
      <c r="QPF87" s="138">
        <f t="shared" ref="QPF87" si="9238">QPE87+QPF86</f>
        <v>210000</v>
      </c>
      <c r="QPG87" s="138">
        <f t="shared" ref="QPG87" si="9239">QPF87+QPG86</f>
        <v>240000</v>
      </c>
      <c r="QPH87" s="138">
        <f t="shared" ref="QPH87" si="9240">QPG87+QPH86</f>
        <v>280000</v>
      </c>
      <c r="QPI87" s="138">
        <f t="shared" ref="QPI87" si="9241">QPH87+QPI86</f>
        <v>310000</v>
      </c>
      <c r="QPJ87" s="138">
        <f t="shared" ref="QPJ87" si="9242">QPI87+QPJ86</f>
        <v>340000</v>
      </c>
      <c r="QPK87" s="138">
        <f t="shared" ref="QPK87" si="9243">QPJ87+QPK86</f>
        <v>380000</v>
      </c>
      <c r="QPL87" s="129">
        <f t="shared" ref="QPL87" si="9244">QOY87</f>
        <v>10000</v>
      </c>
      <c r="QPM87" s="184" t="s">
        <v>3</v>
      </c>
      <c r="QPN87" s="185" t="s">
        <v>84</v>
      </c>
      <c r="QPO87" s="146">
        <f>QPP87</f>
        <v>10000</v>
      </c>
      <c r="QPP87" s="137">
        <v>10000</v>
      </c>
      <c r="QPQ87" s="138">
        <f t="shared" ref="QPQ87:QPR87" si="9245">QPP87+QPQ86</f>
        <v>40000</v>
      </c>
      <c r="QPR87" s="138">
        <f t="shared" si="9245"/>
        <v>70000</v>
      </c>
      <c r="QPS87" s="138">
        <f t="shared" ref="QPS87" si="9246">QPR87+QPS86</f>
        <v>100000</v>
      </c>
      <c r="QPT87" s="138">
        <f t="shared" ref="QPT87" si="9247">QPS87+QPT86</f>
        <v>130000</v>
      </c>
      <c r="QPU87" s="138">
        <f t="shared" ref="QPU87" si="9248">QPT87+QPU86</f>
        <v>170000</v>
      </c>
      <c r="QPV87" s="138">
        <f t="shared" ref="QPV87" si="9249">QPU87+QPV86</f>
        <v>210000</v>
      </c>
      <c r="QPW87" s="138">
        <f t="shared" ref="QPW87" si="9250">QPV87+QPW86</f>
        <v>240000</v>
      </c>
      <c r="QPX87" s="138">
        <f t="shared" ref="QPX87" si="9251">QPW87+QPX86</f>
        <v>280000</v>
      </c>
      <c r="QPY87" s="138">
        <f t="shared" ref="QPY87" si="9252">QPX87+QPY86</f>
        <v>310000</v>
      </c>
      <c r="QPZ87" s="138">
        <f t="shared" ref="QPZ87" si="9253">QPY87+QPZ86</f>
        <v>340000</v>
      </c>
      <c r="QQA87" s="138">
        <f t="shared" ref="QQA87" si="9254">QPZ87+QQA86</f>
        <v>380000</v>
      </c>
      <c r="QQB87" s="129">
        <f t="shared" ref="QQB87" si="9255">QPO87</f>
        <v>10000</v>
      </c>
      <c r="QQC87" s="184" t="s">
        <v>3</v>
      </c>
      <c r="QQD87" s="185" t="s">
        <v>84</v>
      </c>
      <c r="QQE87" s="146">
        <f>QQF87</f>
        <v>10000</v>
      </c>
      <c r="QQF87" s="137">
        <v>10000</v>
      </c>
      <c r="QQG87" s="138">
        <f t="shared" ref="QQG87:QQH87" si="9256">QQF87+QQG86</f>
        <v>40000</v>
      </c>
      <c r="QQH87" s="138">
        <f t="shared" si="9256"/>
        <v>70000</v>
      </c>
      <c r="QQI87" s="138">
        <f t="shared" ref="QQI87" si="9257">QQH87+QQI86</f>
        <v>100000</v>
      </c>
      <c r="QQJ87" s="138">
        <f t="shared" ref="QQJ87" si="9258">QQI87+QQJ86</f>
        <v>130000</v>
      </c>
      <c r="QQK87" s="138">
        <f t="shared" ref="QQK87" si="9259">QQJ87+QQK86</f>
        <v>170000</v>
      </c>
      <c r="QQL87" s="138">
        <f t="shared" ref="QQL87" si="9260">QQK87+QQL86</f>
        <v>210000</v>
      </c>
      <c r="QQM87" s="138">
        <f t="shared" ref="QQM87" si="9261">QQL87+QQM86</f>
        <v>240000</v>
      </c>
      <c r="QQN87" s="138">
        <f t="shared" ref="QQN87" si="9262">QQM87+QQN86</f>
        <v>280000</v>
      </c>
      <c r="QQO87" s="138">
        <f t="shared" ref="QQO87" si="9263">QQN87+QQO86</f>
        <v>310000</v>
      </c>
      <c r="QQP87" s="138">
        <f t="shared" ref="QQP87" si="9264">QQO87+QQP86</f>
        <v>340000</v>
      </c>
      <c r="QQQ87" s="138">
        <f t="shared" ref="QQQ87" si="9265">QQP87+QQQ86</f>
        <v>380000</v>
      </c>
      <c r="QQR87" s="129">
        <f t="shared" ref="QQR87" si="9266">QQE87</f>
        <v>10000</v>
      </c>
      <c r="QQS87" s="184" t="s">
        <v>3</v>
      </c>
      <c r="QQT87" s="185" t="s">
        <v>84</v>
      </c>
      <c r="QQU87" s="146">
        <f>QQV87</f>
        <v>10000</v>
      </c>
      <c r="QQV87" s="137">
        <v>10000</v>
      </c>
      <c r="QQW87" s="138">
        <f t="shared" ref="QQW87:QQX87" si="9267">QQV87+QQW86</f>
        <v>40000</v>
      </c>
      <c r="QQX87" s="138">
        <f t="shared" si="9267"/>
        <v>70000</v>
      </c>
      <c r="QQY87" s="138">
        <f t="shared" ref="QQY87" si="9268">QQX87+QQY86</f>
        <v>100000</v>
      </c>
      <c r="QQZ87" s="138">
        <f t="shared" ref="QQZ87" si="9269">QQY87+QQZ86</f>
        <v>130000</v>
      </c>
      <c r="QRA87" s="138">
        <f t="shared" ref="QRA87" si="9270">QQZ87+QRA86</f>
        <v>170000</v>
      </c>
      <c r="QRB87" s="138">
        <f t="shared" ref="QRB87" si="9271">QRA87+QRB86</f>
        <v>210000</v>
      </c>
      <c r="QRC87" s="138">
        <f t="shared" ref="QRC87" si="9272">QRB87+QRC86</f>
        <v>240000</v>
      </c>
      <c r="QRD87" s="138">
        <f t="shared" ref="QRD87" si="9273">QRC87+QRD86</f>
        <v>280000</v>
      </c>
      <c r="QRE87" s="138">
        <f t="shared" ref="QRE87" si="9274">QRD87+QRE86</f>
        <v>310000</v>
      </c>
      <c r="QRF87" s="138">
        <f t="shared" ref="QRF87" si="9275">QRE87+QRF86</f>
        <v>340000</v>
      </c>
      <c r="QRG87" s="138">
        <f t="shared" ref="QRG87" si="9276">QRF87+QRG86</f>
        <v>380000</v>
      </c>
      <c r="QRH87" s="129">
        <f t="shared" ref="QRH87" si="9277">QQU87</f>
        <v>10000</v>
      </c>
      <c r="QRI87" s="184" t="s">
        <v>3</v>
      </c>
      <c r="QRJ87" s="185" t="s">
        <v>84</v>
      </c>
      <c r="QRK87" s="146">
        <f>QRL87</f>
        <v>10000</v>
      </c>
      <c r="QRL87" s="137">
        <v>10000</v>
      </c>
      <c r="QRM87" s="138">
        <f t="shared" ref="QRM87:QRN87" si="9278">QRL87+QRM86</f>
        <v>40000</v>
      </c>
      <c r="QRN87" s="138">
        <f t="shared" si="9278"/>
        <v>70000</v>
      </c>
      <c r="QRO87" s="138">
        <f t="shared" ref="QRO87" si="9279">QRN87+QRO86</f>
        <v>100000</v>
      </c>
      <c r="QRP87" s="138">
        <f t="shared" ref="QRP87" si="9280">QRO87+QRP86</f>
        <v>130000</v>
      </c>
      <c r="QRQ87" s="138">
        <f t="shared" ref="QRQ87" si="9281">QRP87+QRQ86</f>
        <v>170000</v>
      </c>
      <c r="QRR87" s="138">
        <f t="shared" ref="QRR87" si="9282">QRQ87+QRR86</f>
        <v>210000</v>
      </c>
      <c r="QRS87" s="138">
        <f t="shared" ref="QRS87" si="9283">QRR87+QRS86</f>
        <v>240000</v>
      </c>
      <c r="QRT87" s="138">
        <f t="shared" ref="QRT87" si="9284">QRS87+QRT86</f>
        <v>280000</v>
      </c>
      <c r="QRU87" s="138">
        <f t="shared" ref="QRU87" si="9285">QRT87+QRU86</f>
        <v>310000</v>
      </c>
      <c r="QRV87" s="138">
        <f t="shared" ref="QRV87" si="9286">QRU87+QRV86</f>
        <v>340000</v>
      </c>
      <c r="QRW87" s="138">
        <f t="shared" ref="QRW87" si="9287">QRV87+QRW86</f>
        <v>380000</v>
      </c>
      <c r="QRX87" s="129">
        <f t="shared" ref="QRX87" si="9288">QRK87</f>
        <v>10000</v>
      </c>
      <c r="QRY87" s="184" t="s">
        <v>3</v>
      </c>
      <c r="QRZ87" s="185" t="s">
        <v>84</v>
      </c>
      <c r="QSA87" s="146">
        <f>QSB87</f>
        <v>10000</v>
      </c>
      <c r="QSB87" s="137">
        <v>10000</v>
      </c>
      <c r="QSC87" s="138">
        <f t="shared" ref="QSC87:QSD87" si="9289">QSB87+QSC86</f>
        <v>40000</v>
      </c>
      <c r="QSD87" s="138">
        <f t="shared" si="9289"/>
        <v>70000</v>
      </c>
      <c r="QSE87" s="138">
        <f t="shared" ref="QSE87" si="9290">QSD87+QSE86</f>
        <v>100000</v>
      </c>
      <c r="QSF87" s="138">
        <f t="shared" ref="QSF87" si="9291">QSE87+QSF86</f>
        <v>130000</v>
      </c>
      <c r="QSG87" s="138">
        <f t="shared" ref="QSG87" si="9292">QSF87+QSG86</f>
        <v>170000</v>
      </c>
      <c r="QSH87" s="138">
        <f t="shared" ref="QSH87" si="9293">QSG87+QSH86</f>
        <v>210000</v>
      </c>
      <c r="QSI87" s="138">
        <f t="shared" ref="QSI87" si="9294">QSH87+QSI86</f>
        <v>240000</v>
      </c>
      <c r="QSJ87" s="138">
        <f t="shared" ref="QSJ87" si="9295">QSI87+QSJ86</f>
        <v>280000</v>
      </c>
      <c r="QSK87" s="138">
        <f t="shared" ref="QSK87" si="9296">QSJ87+QSK86</f>
        <v>310000</v>
      </c>
      <c r="QSL87" s="138">
        <f t="shared" ref="QSL87" si="9297">QSK87+QSL86</f>
        <v>340000</v>
      </c>
      <c r="QSM87" s="138">
        <f t="shared" ref="QSM87" si="9298">QSL87+QSM86</f>
        <v>380000</v>
      </c>
      <c r="QSN87" s="129">
        <f t="shared" ref="QSN87" si="9299">QSA87</f>
        <v>10000</v>
      </c>
      <c r="QSO87" s="184" t="s">
        <v>3</v>
      </c>
      <c r="QSP87" s="185" t="s">
        <v>84</v>
      </c>
      <c r="QSQ87" s="146">
        <f>QSR87</f>
        <v>10000</v>
      </c>
      <c r="QSR87" s="137">
        <v>10000</v>
      </c>
      <c r="QSS87" s="138">
        <f t="shared" ref="QSS87:QST87" si="9300">QSR87+QSS86</f>
        <v>40000</v>
      </c>
      <c r="QST87" s="138">
        <f t="shared" si="9300"/>
        <v>70000</v>
      </c>
      <c r="QSU87" s="138">
        <f t="shared" ref="QSU87" si="9301">QST87+QSU86</f>
        <v>100000</v>
      </c>
      <c r="QSV87" s="138">
        <f t="shared" ref="QSV87" si="9302">QSU87+QSV86</f>
        <v>130000</v>
      </c>
      <c r="QSW87" s="138">
        <f t="shared" ref="QSW87" si="9303">QSV87+QSW86</f>
        <v>170000</v>
      </c>
      <c r="QSX87" s="138">
        <f t="shared" ref="QSX87" si="9304">QSW87+QSX86</f>
        <v>210000</v>
      </c>
      <c r="QSY87" s="138">
        <f t="shared" ref="QSY87" si="9305">QSX87+QSY86</f>
        <v>240000</v>
      </c>
      <c r="QSZ87" s="138">
        <f t="shared" ref="QSZ87" si="9306">QSY87+QSZ86</f>
        <v>280000</v>
      </c>
      <c r="QTA87" s="138">
        <f t="shared" ref="QTA87" si="9307">QSZ87+QTA86</f>
        <v>310000</v>
      </c>
      <c r="QTB87" s="138">
        <f t="shared" ref="QTB87" si="9308">QTA87+QTB86</f>
        <v>340000</v>
      </c>
      <c r="QTC87" s="138">
        <f t="shared" ref="QTC87" si="9309">QTB87+QTC86</f>
        <v>380000</v>
      </c>
      <c r="QTD87" s="129">
        <f t="shared" ref="QTD87" si="9310">QSQ87</f>
        <v>10000</v>
      </c>
      <c r="QTE87" s="184" t="s">
        <v>3</v>
      </c>
      <c r="QTF87" s="185" t="s">
        <v>84</v>
      </c>
      <c r="QTG87" s="146">
        <f>QTH87</f>
        <v>10000</v>
      </c>
      <c r="QTH87" s="137">
        <v>10000</v>
      </c>
      <c r="QTI87" s="138">
        <f t="shared" ref="QTI87:QTJ87" si="9311">QTH87+QTI86</f>
        <v>40000</v>
      </c>
      <c r="QTJ87" s="138">
        <f t="shared" si="9311"/>
        <v>70000</v>
      </c>
      <c r="QTK87" s="138">
        <f t="shared" ref="QTK87" si="9312">QTJ87+QTK86</f>
        <v>100000</v>
      </c>
      <c r="QTL87" s="138">
        <f t="shared" ref="QTL87" si="9313">QTK87+QTL86</f>
        <v>130000</v>
      </c>
      <c r="QTM87" s="138">
        <f t="shared" ref="QTM87" si="9314">QTL87+QTM86</f>
        <v>170000</v>
      </c>
      <c r="QTN87" s="138">
        <f t="shared" ref="QTN87" si="9315">QTM87+QTN86</f>
        <v>210000</v>
      </c>
      <c r="QTO87" s="138">
        <f t="shared" ref="QTO87" si="9316">QTN87+QTO86</f>
        <v>240000</v>
      </c>
      <c r="QTP87" s="138">
        <f t="shared" ref="QTP87" si="9317">QTO87+QTP86</f>
        <v>280000</v>
      </c>
      <c r="QTQ87" s="138">
        <f t="shared" ref="QTQ87" si="9318">QTP87+QTQ86</f>
        <v>310000</v>
      </c>
      <c r="QTR87" s="138">
        <f t="shared" ref="QTR87" si="9319">QTQ87+QTR86</f>
        <v>340000</v>
      </c>
      <c r="QTS87" s="138">
        <f t="shared" ref="QTS87" si="9320">QTR87+QTS86</f>
        <v>380000</v>
      </c>
      <c r="QTT87" s="129">
        <f t="shared" ref="QTT87" si="9321">QTG87</f>
        <v>10000</v>
      </c>
      <c r="QTU87" s="184" t="s">
        <v>3</v>
      </c>
      <c r="QTV87" s="185" t="s">
        <v>84</v>
      </c>
      <c r="QTW87" s="146">
        <f>QTX87</f>
        <v>10000</v>
      </c>
      <c r="QTX87" s="137">
        <v>10000</v>
      </c>
      <c r="QTY87" s="138">
        <f t="shared" ref="QTY87:QTZ87" si="9322">QTX87+QTY86</f>
        <v>40000</v>
      </c>
      <c r="QTZ87" s="138">
        <f t="shared" si="9322"/>
        <v>70000</v>
      </c>
      <c r="QUA87" s="138">
        <f t="shared" ref="QUA87" si="9323">QTZ87+QUA86</f>
        <v>100000</v>
      </c>
      <c r="QUB87" s="138">
        <f t="shared" ref="QUB87" si="9324">QUA87+QUB86</f>
        <v>130000</v>
      </c>
      <c r="QUC87" s="138">
        <f t="shared" ref="QUC87" si="9325">QUB87+QUC86</f>
        <v>170000</v>
      </c>
      <c r="QUD87" s="138">
        <f t="shared" ref="QUD87" si="9326">QUC87+QUD86</f>
        <v>210000</v>
      </c>
      <c r="QUE87" s="138">
        <f t="shared" ref="QUE87" si="9327">QUD87+QUE86</f>
        <v>240000</v>
      </c>
      <c r="QUF87" s="138">
        <f t="shared" ref="QUF87" si="9328">QUE87+QUF86</f>
        <v>280000</v>
      </c>
      <c r="QUG87" s="138">
        <f t="shared" ref="QUG87" si="9329">QUF87+QUG86</f>
        <v>310000</v>
      </c>
      <c r="QUH87" s="138">
        <f t="shared" ref="QUH87" si="9330">QUG87+QUH86</f>
        <v>340000</v>
      </c>
      <c r="QUI87" s="138">
        <f t="shared" ref="QUI87" si="9331">QUH87+QUI86</f>
        <v>380000</v>
      </c>
      <c r="QUJ87" s="129">
        <f t="shared" ref="QUJ87" si="9332">QTW87</f>
        <v>10000</v>
      </c>
      <c r="QUK87" s="184" t="s">
        <v>3</v>
      </c>
      <c r="QUL87" s="185" t="s">
        <v>84</v>
      </c>
      <c r="QUM87" s="146">
        <f>QUN87</f>
        <v>10000</v>
      </c>
      <c r="QUN87" s="137">
        <v>10000</v>
      </c>
      <c r="QUO87" s="138">
        <f t="shared" ref="QUO87:QUP87" si="9333">QUN87+QUO86</f>
        <v>40000</v>
      </c>
      <c r="QUP87" s="138">
        <f t="shared" si="9333"/>
        <v>70000</v>
      </c>
      <c r="QUQ87" s="138">
        <f t="shared" ref="QUQ87" si="9334">QUP87+QUQ86</f>
        <v>100000</v>
      </c>
      <c r="QUR87" s="138">
        <f t="shared" ref="QUR87" si="9335">QUQ87+QUR86</f>
        <v>130000</v>
      </c>
      <c r="QUS87" s="138">
        <f t="shared" ref="QUS87" si="9336">QUR87+QUS86</f>
        <v>170000</v>
      </c>
      <c r="QUT87" s="138">
        <f t="shared" ref="QUT87" si="9337">QUS87+QUT86</f>
        <v>210000</v>
      </c>
      <c r="QUU87" s="138">
        <f t="shared" ref="QUU87" si="9338">QUT87+QUU86</f>
        <v>240000</v>
      </c>
      <c r="QUV87" s="138">
        <f t="shared" ref="QUV87" si="9339">QUU87+QUV86</f>
        <v>280000</v>
      </c>
      <c r="QUW87" s="138">
        <f t="shared" ref="QUW87" si="9340">QUV87+QUW86</f>
        <v>310000</v>
      </c>
      <c r="QUX87" s="138">
        <f t="shared" ref="QUX87" si="9341">QUW87+QUX86</f>
        <v>340000</v>
      </c>
      <c r="QUY87" s="138">
        <f t="shared" ref="QUY87" si="9342">QUX87+QUY86</f>
        <v>380000</v>
      </c>
      <c r="QUZ87" s="129">
        <f t="shared" ref="QUZ87" si="9343">QUM87</f>
        <v>10000</v>
      </c>
      <c r="QVA87" s="184" t="s">
        <v>3</v>
      </c>
      <c r="QVB87" s="185" t="s">
        <v>84</v>
      </c>
      <c r="QVC87" s="146">
        <f>QVD87</f>
        <v>10000</v>
      </c>
      <c r="QVD87" s="137">
        <v>10000</v>
      </c>
      <c r="QVE87" s="138">
        <f t="shared" ref="QVE87:QVF87" si="9344">QVD87+QVE86</f>
        <v>40000</v>
      </c>
      <c r="QVF87" s="138">
        <f t="shared" si="9344"/>
        <v>70000</v>
      </c>
      <c r="QVG87" s="138">
        <f t="shared" ref="QVG87" si="9345">QVF87+QVG86</f>
        <v>100000</v>
      </c>
      <c r="QVH87" s="138">
        <f t="shared" ref="QVH87" si="9346">QVG87+QVH86</f>
        <v>130000</v>
      </c>
      <c r="QVI87" s="138">
        <f t="shared" ref="QVI87" si="9347">QVH87+QVI86</f>
        <v>170000</v>
      </c>
      <c r="QVJ87" s="138">
        <f t="shared" ref="QVJ87" si="9348">QVI87+QVJ86</f>
        <v>210000</v>
      </c>
      <c r="QVK87" s="138">
        <f t="shared" ref="QVK87" si="9349">QVJ87+QVK86</f>
        <v>240000</v>
      </c>
      <c r="QVL87" s="138">
        <f t="shared" ref="QVL87" si="9350">QVK87+QVL86</f>
        <v>280000</v>
      </c>
      <c r="QVM87" s="138">
        <f t="shared" ref="QVM87" si="9351">QVL87+QVM86</f>
        <v>310000</v>
      </c>
      <c r="QVN87" s="138">
        <f t="shared" ref="QVN87" si="9352">QVM87+QVN86</f>
        <v>340000</v>
      </c>
      <c r="QVO87" s="138">
        <f t="shared" ref="QVO87" si="9353">QVN87+QVO86</f>
        <v>380000</v>
      </c>
      <c r="QVP87" s="129">
        <f t="shared" ref="QVP87" si="9354">QVC87</f>
        <v>10000</v>
      </c>
      <c r="QVQ87" s="184" t="s">
        <v>3</v>
      </c>
      <c r="QVR87" s="185" t="s">
        <v>84</v>
      </c>
      <c r="QVS87" s="146">
        <f>QVT87</f>
        <v>10000</v>
      </c>
      <c r="QVT87" s="137">
        <v>10000</v>
      </c>
      <c r="QVU87" s="138">
        <f t="shared" ref="QVU87:QVV87" si="9355">QVT87+QVU86</f>
        <v>40000</v>
      </c>
      <c r="QVV87" s="138">
        <f t="shared" si="9355"/>
        <v>70000</v>
      </c>
      <c r="QVW87" s="138">
        <f t="shared" ref="QVW87" si="9356">QVV87+QVW86</f>
        <v>100000</v>
      </c>
      <c r="QVX87" s="138">
        <f t="shared" ref="QVX87" si="9357">QVW87+QVX86</f>
        <v>130000</v>
      </c>
      <c r="QVY87" s="138">
        <f t="shared" ref="QVY87" si="9358">QVX87+QVY86</f>
        <v>170000</v>
      </c>
      <c r="QVZ87" s="138">
        <f t="shared" ref="QVZ87" si="9359">QVY87+QVZ86</f>
        <v>210000</v>
      </c>
      <c r="QWA87" s="138">
        <f t="shared" ref="QWA87" si="9360">QVZ87+QWA86</f>
        <v>240000</v>
      </c>
      <c r="QWB87" s="138">
        <f t="shared" ref="QWB87" si="9361">QWA87+QWB86</f>
        <v>280000</v>
      </c>
      <c r="QWC87" s="138">
        <f t="shared" ref="QWC87" si="9362">QWB87+QWC86</f>
        <v>310000</v>
      </c>
      <c r="QWD87" s="138">
        <f t="shared" ref="QWD87" si="9363">QWC87+QWD86</f>
        <v>340000</v>
      </c>
      <c r="QWE87" s="138">
        <f t="shared" ref="QWE87" si="9364">QWD87+QWE86</f>
        <v>380000</v>
      </c>
      <c r="QWF87" s="129">
        <f t="shared" ref="QWF87" si="9365">QVS87</f>
        <v>10000</v>
      </c>
      <c r="QWG87" s="184" t="s">
        <v>3</v>
      </c>
      <c r="QWH87" s="185" t="s">
        <v>84</v>
      </c>
      <c r="QWI87" s="146">
        <f>QWJ87</f>
        <v>10000</v>
      </c>
      <c r="QWJ87" s="137">
        <v>10000</v>
      </c>
      <c r="QWK87" s="138">
        <f t="shared" ref="QWK87:QWL87" si="9366">QWJ87+QWK86</f>
        <v>40000</v>
      </c>
      <c r="QWL87" s="138">
        <f t="shared" si="9366"/>
        <v>70000</v>
      </c>
      <c r="QWM87" s="138">
        <f t="shared" ref="QWM87" si="9367">QWL87+QWM86</f>
        <v>100000</v>
      </c>
      <c r="QWN87" s="138">
        <f t="shared" ref="QWN87" si="9368">QWM87+QWN86</f>
        <v>130000</v>
      </c>
      <c r="QWO87" s="138">
        <f t="shared" ref="QWO87" si="9369">QWN87+QWO86</f>
        <v>170000</v>
      </c>
      <c r="QWP87" s="138">
        <f t="shared" ref="QWP87" si="9370">QWO87+QWP86</f>
        <v>210000</v>
      </c>
      <c r="QWQ87" s="138">
        <f t="shared" ref="QWQ87" si="9371">QWP87+QWQ86</f>
        <v>240000</v>
      </c>
      <c r="QWR87" s="138">
        <f t="shared" ref="QWR87" si="9372">QWQ87+QWR86</f>
        <v>280000</v>
      </c>
      <c r="QWS87" s="138">
        <f t="shared" ref="QWS87" si="9373">QWR87+QWS86</f>
        <v>310000</v>
      </c>
      <c r="QWT87" s="138">
        <f t="shared" ref="QWT87" si="9374">QWS87+QWT86</f>
        <v>340000</v>
      </c>
      <c r="QWU87" s="138">
        <f t="shared" ref="QWU87" si="9375">QWT87+QWU86</f>
        <v>380000</v>
      </c>
      <c r="QWV87" s="129">
        <f t="shared" ref="QWV87" si="9376">QWI87</f>
        <v>10000</v>
      </c>
      <c r="QWW87" s="184" t="s">
        <v>3</v>
      </c>
      <c r="QWX87" s="185" t="s">
        <v>84</v>
      </c>
      <c r="QWY87" s="146">
        <f>QWZ87</f>
        <v>10000</v>
      </c>
      <c r="QWZ87" s="137">
        <v>10000</v>
      </c>
      <c r="QXA87" s="138">
        <f t="shared" ref="QXA87:QXB87" si="9377">QWZ87+QXA86</f>
        <v>40000</v>
      </c>
      <c r="QXB87" s="138">
        <f t="shared" si="9377"/>
        <v>70000</v>
      </c>
      <c r="QXC87" s="138">
        <f t="shared" ref="QXC87" si="9378">QXB87+QXC86</f>
        <v>100000</v>
      </c>
      <c r="QXD87" s="138">
        <f t="shared" ref="QXD87" si="9379">QXC87+QXD86</f>
        <v>130000</v>
      </c>
      <c r="QXE87" s="138">
        <f t="shared" ref="QXE87" si="9380">QXD87+QXE86</f>
        <v>170000</v>
      </c>
      <c r="QXF87" s="138">
        <f t="shared" ref="QXF87" si="9381">QXE87+QXF86</f>
        <v>210000</v>
      </c>
      <c r="QXG87" s="138">
        <f t="shared" ref="QXG87" si="9382">QXF87+QXG86</f>
        <v>240000</v>
      </c>
      <c r="QXH87" s="138">
        <f t="shared" ref="QXH87" si="9383">QXG87+QXH86</f>
        <v>280000</v>
      </c>
      <c r="QXI87" s="138">
        <f t="shared" ref="QXI87" si="9384">QXH87+QXI86</f>
        <v>310000</v>
      </c>
      <c r="QXJ87" s="138">
        <f t="shared" ref="QXJ87" si="9385">QXI87+QXJ86</f>
        <v>340000</v>
      </c>
      <c r="QXK87" s="138">
        <f t="shared" ref="QXK87" si="9386">QXJ87+QXK86</f>
        <v>380000</v>
      </c>
      <c r="QXL87" s="129">
        <f t="shared" ref="QXL87" si="9387">QWY87</f>
        <v>10000</v>
      </c>
      <c r="QXM87" s="184" t="s">
        <v>3</v>
      </c>
      <c r="QXN87" s="185" t="s">
        <v>84</v>
      </c>
      <c r="QXO87" s="146">
        <f>QXP87</f>
        <v>10000</v>
      </c>
      <c r="QXP87" s="137">
        <v>10000</v>
      </c>
      <c r="QXQ87" s="138">
        <f t="shared" ref="QXQ87:QXR87" si="9388">QXP87+QXQ86</f>
        <v>40000</v>
      </c>
      <c r="QXR87" s="138">
        <f t="shared" si="9388"/>
        <v>70000</v>
      </c>
      <c r="QXS87" s="138">
        <f t="shared" ref="QXS87" si="9389">QXR87+QXS86</f>
        <v>100000</v>
      </c>
      <c r="QXT87" s="138">
        <f t="shared" ref="QXT87" si="9390">QXS87+QXT86</f>
        <v>130000</v>
      </c>
      <c r="QXU87" s="138">
        <f t="shared" ref="QXU87" si="9391">QXT87+QXU86</f>
        <v>170000</v>
      </c>
      <c r="QXV87" s="138">
        <f t="shared" ref="QXV87" si="9392">QXU87+QXV86</f>
        <v>210000</v>
      </c>
      <c r="QXW87" s="138">
        <f t="shared" ref="QXW87" si="9393">QXV87+QXW86</f>
        <v>240000</v>
      </c>
      <c r="QXX87" s="138">
        <f t="shared" ref="QXX87" si="9394">QXW87+QXX86</f>
        <v>280000</v>
      </c>
      <c r="QXY87" s="138">
        <f t="shared" ref="QXY87" si="9395">QXX87+QXY86</f>
        <v>310000</v>
      </c>
      <c r="QXZ87" s="138">
        <f t="shared" ref="QXZ87" si="9396">QXY87+QXZ86</f>
        <v>340000</v>
      </c>
      <c r="QYA87" s="138">
        <f t="shared" ref="QYA87" si="9397">QXZ87+QYA86</f>
        <v>380000</v>
      </c>
      <c r="QYB87" s="129">
        <f t="shared" ref="QYB87" si="9398">QXO87</f>
        <v>10000</v>
      </c>
      <c r="QYC87" s="184" t="s">
        <v>3</v>
      </c>
      <c r="QYD87" s="185" t="s">
        <v>84</v>
      </c>
      <c r="QYE87" s="146">
        <f>QYF87</f>
        <v>10000</v>
      </c>
      <c r="QYF87" s="137">
        <v>10000</v>
      </c>
      <c r="QYG87" s="138">
        <f t="shared" ref="QYG87:QYH87" si="9399">QYF87+QYG86</f>
        <v>40000</v>
      </c>
      <c r="QYH87" s="138">
        <f t="shared" si="9399"/>
        <v>70000</v>
      </c>
      <c r="QYI87" s="138">
        <f t="shared" ref="QYI87" si="9400">QYH87+QYI86</f>
        <v>100000</v>
      </c>
      <c r="QYJ87" s="138">
        <f t="shared" ref="QYJ87" si="9401">QYI87+QYJ86</f>
        <v>130000</v>
      </c>
      <c r="QYK87" s="138">
        <f t="shared" ref="QYK87" si="9402">QYJ87+QYK86</f>
        <v>170000</v>
      </c>
      <c r="QYL87" s="138">
        <f t="shared" ref="QYL87" si="9403">QYK87+QYL86</f>
        <v>210000</v>
      </c>
      <c r="QYM87" s="138">
        <f t="shared" ref="QYM87" si="9404">QYL87+QYM86</f>
        <v>240000</v>
      </c>
      <c r="QYN87" s="138">
        <f t="shared" ref="QYN87" si="9405">QYM87+QYN86</f>
        <v>280000</v>
      </c>
      <c r="QYO87" s="138">
        <f t="shared" ref="QYO87" si="9406">QYN87+QYO86</f>
        <v>310000</v>
      </c>
      <c r="QYP87" s="138">
        <f t="shared" ref="QYP87" si="9407">QYO87+QYP86</f>
        <v>340000</v>
      </c>
      <c r="QYQ87" s="138">
        <f t="shared" ref="QYQ87" si="9408">QYP87+QYQ86</f>
        <v>380000</v>
      </c>
      <c r="QYR87" s="129">
        <f t="shared" ref="QYR87" si="9409">QYE87</f>
        <v>10000</v>
      </c>
      <c r="QYS87" s="184" t="s">
        <v>3</v>
      </c>
      <c r="QYT87" s="185" t="s">
        <v>84</v>
      </c>
      <c r="QYU87" s="146">
        <f>QYV87</f>
        <v>10000</v>
      </c>
      <c r="QYV87" s="137">
        <v>10000</v>
      </c>
      <c r="QYW87" s="138">
        <f t="shared" ref="QYW87:QYX87" si="9410">QYV87+QYW86</f>
        <v>40000</v>
      </c>
      <c r="QYX87" s="138">
        <f t="shared" si="9410"/>
        <v>70000</v>
      </c>
      <c r="QYY87" s="138">
        <f t="shared" ref="QYY87" si="9411">QYX87+QYY86</f>
        <v>100000</v>
      </c>
      <c r="QYZ87" s="138">
        <f t="shared" ref="QYZ87" si="9412">QYY87+QYZ86</f>
        <v>130000</v>
      </c>
      <c r="QZA87" s="138">
        <f t="shared" ref="QZA87" si="9413">QYZ87+QZA86</f>
        <v>170000</v>
      </c>
      <c r="QZB87" s="138">
        <f t="shared" ref="QZB87" si="9414">QZA87+QZB86</f>
        <v>210000</v>
      </c>
      <c r="QZC87" s="138">
        <f t="shared" ref="QZC87" si="9415">QZB87+QZC86</f>
        <v>240000</v>
      </c>
      <c r="QZD87" s="138">
        <f t="shared" ref="QZD87" si="9416">QZC87+QZD86</f>
        <v>280000</v>
      </c>
      <c r="QZE87" s="138">
        <f t="shared" ref="QZE87" si="9417">QZD87+QZE86</f>
        <v>310000</v>
      </c>
      <c r="QZF87" s="138">
        <f t="shared" ref="QZF87" si="9418">QZE87+QZF86</f>
        <v>340000</v>
      </c>
      <c r="QZG87" s="138">
        <f t="shared" ref="QZG87" si="9419">QZF87+QZG86</f>
        <v>380000</v>
      </c>
      <c r="QZH87" s="129">
        <f t="shared" ref="QZH87" si="9420">QYU87</f>
        <v>10000</v>
      </c>
      <c r="QZI87" s="184" t="s">
        <v>3</v>
      </c>
      <c r="QZJ87" s="185" t="s">
        <v>84</v>
      </c>
      <c r="QZK87" s="146">
        <f>QZL87</f>
        <v>10000</v>
      </c>
      <c r="QZL87" s="137">
        <v>10000</v>
      </c>
      <c r="QZM87" s="138">
        <f t="shared" ref="QZM87:QZN87" si="9421">QZL87+QZM86</f>
        <v>40000</v>
      </c>
      <c r="QZN87" s="138">
        <f t="shared" si="9421"/>
        <v>70000</v>
      </c>
      <c r="QZO87" s="138">
        <f t="shared" ref="QZO87" si="9422">QZN87+QZO86</f>
        <v>100000</v>
      </c>
      <c r="QZP87" s="138">
        <f t="shared" ref="QZP87" si="9423">QZO87+QZP86</f>
        <v>130000</v>
      </c>
      <c r="QZQ87" s="138">
        <f t="shared" ref="QZQ87" si="9424">QZP87+QZQ86</f>
        <v>170000</v>
      </c>
      <c r="QZR87" s="138">
        <f t="shared" ref="QZR87" si="9425">QZQ87+QZR86</f>
        <v>210000</v>
      </c>
      <c r="QZS87" s="138">
        <f t="shared" ref="QZS87" si="9426">QZR87+QZS86</f>
        <v>240000</v>
      </c>
      <c r="QZT87" s="138">
        <f t="shared" ref="QZT87" si="9427">QZS87+QZT86</f>
        <v>280000</v>
      </c>
      <c r="QZU87" s="138">
        <f t="shared" ref="QZU87" si="9428">QZT87+QZU86</f>
        <v>310000</v>
      </c>
      <c r="QZV87" s="138">
        <f t="shared" ref="QZV87" si="9429">QZU87+QZV86</f>
        <v>340000</v>
      </c>
      <c r="QZW87" s="138">
        <f t="shared" ref="QZW87" si="9430">QZV87+QZW86</f>
        <v>380000</v>
      </c>
      <c r="QZX87" s="129">
        <f t="shared" ref="QZX87" si="9431">QZK87</f>
        <v>10000</v>
      </c>
      <c r="QZY87" s="184" t="s">
        <v>3</v>
      </c>
      <c r="QZZ87" s="185" t="s">
        <v>84</v>
      </c>
      <c r="RAA87" s="146">
        <f>RAB87</f>
        <v>10000</v>
      </c>
      <c r="RAB87" s="137">
        <v>10000</v>
      </c>
      <c r="RAC87" s="138">
        <f t="shared" ref="RAC87:RAD87" si="9432">RAB87+RAC86</f>
        <v>40000</v>
      </c>
      <c r="RAD87" s="138">
        <f t="shared" si="9432"/>
        <v>70000</v>
      </c>
      <c r="RAE87" s="138">
        <f t="shared" ref="RAE87" si="9433">RAD87+RAE86</f>
        <v>100000</v>
      </c>
      <c r="RAF87" s="138">
        <f t="shared" ref="RAF87" si="9434">RAE87+RAF86</f>
        <v>130000</v>
      </c>
      <c r="RAG87" s="138">
        <f t="shared" ref="RAG87" si="9435">RAF87+RAG86</f>
        <v>170000</v>
      </c>
      <c r="RAH87" s="138">
        <f t="shared" ref="RAH87" si="9436">RAG87+RAH86</f>
        <v>210000</v>
      </c>
      <c r="RAI87" s="138">
        <f t="shared" ref="RAI87" si="9437">RAH87+RAI86</f>
        <v>240000</v>
      </c>
      <c r="RAJ87" s="138">
        <f t="shared" ref="RAJ87" si="9438">RAI87+RAJ86</f>
        <v>280000</v>
      </c>
      <c r="RAK87" s="138">
        <f t="shared" ref="RAK87" si="9439">RAJ87+RAK86</f>
        <v>310000</v>
      </c>
      <c r="RAL87" s="138">
        <f t="shared" ref="RAL87" si="9440">RAK87+RAL86</f>
        <v>340000</v>
      </c>
      <c r="RAM87" s="138">
        <f t="shared" ref="RAM87" si="9441">RAL87+RAM86</f>
        <v>380000</v>
      </c>
      <c r="RAN87" s="129">
        <f t="shared" ref="RAN87" si="9442">RAA87</f>
        <v>10000</v>
      </c>
      <c r="RAO87" s="184" t="s">
        <v>3</v>
      </c>
      <c r="RAP87" s="185" t="s">
        <v>84</v>
      </c>
      <c r="RAQ87" s="146">
        <f>RAR87</f>
        <v>10000</v>
      </c>
      <c r="RAR87" s="137">
        <v>10000</v>
      </c>
      <c r="RAS87" s="138">
        <f t="shared" ref="RAS87:RAT87" si="9443">RAR87+RAS86</f>
        <v>40000</v>
      </c>
      <c r="RAT87" s="138">
        <f t="shared" si="9443"/>
        <v>70000</v>
      </c>
      <c r="RAU87" s="138">
        <f t="shared" ref="RAU87" si="9444">RAT87+RAU86</f>
        <v>100000</v>
      </c>
      <c r="RAV87" s="138">
        <f t="shared" ref="RAV87" si="9445">RAU87+RAV86</f>
        <v>130000</v>
      </c>
      <c r="RAW87" s="138">
        <f t="shared" ref="RAW87" si="9446">RAV87+RAW86</f>
        <v>170000</v>
      </c>
      <c r="RAX87" s="138">
        <f t="shared" ref="RAX87" si="9447">RAW87+RAX86</f>
        <v>210000</v>
      </c>
      <c r="RAY87" s="138">
        <f t="shared" ref="RAY87" si="9448">RAX87+RAY86</f>
        <v>240000</v>
      </c>
      <c r="RAZ87" s="138">
        <f t="shared" ref="RAZ87" si="9449">RAY87+RAZ86</f>
        <v>280000</v>
      </c>
      <c r="RBA87" s="138">
        <f t="shared" ref="RBA87" si="9450">RAZ87+RBA86</f>
        <v>310000</v>
      </c>
      <c r="RBB87" s="138">
        <f t="shared" ref="RBB87" si="9451">RBA87+RBB86</f>
        <v>340000</v>
      </c>
      <c r="RBC87" s="138">
        <f t="shared" ref="RBC87" si="9452">RBB87+RBC86</f>
        <v>380000</v>
      </c>
      <c r="RBD87" s="129">
        <f t="shared" ref="RBD87" si="9453">RAQ87</f>
        <v>10000</v>
      </c>
      <c r="RBE87" s="184" t="s">
        <v>3</v>
      </c>
      <c r="RBF87" s="185" t="s">
        <v>84</v>
      </c>
      <c r="RBG87" s="146">
        <f>RBH87</f>
        <v>10000</v>
      </c>
      <c r="RBH87" s="137">
        <v>10000</v>
      </c>
      <c r="RBI87" s="138">
        <f t="shared" ref="RBI87:RBJ87" si="9454">RBH87+RBI86</f>
        <v>40000</v>
      </c>
      <c r="RBJ87" s="138">
        <f t="shared" si="9454"/>
        <v>70000</v>
      </c>
      <c r="RBK87" s="138">
        <f t="shared" ref="RBK87" si="9455">RBJ87+RBK86</f>
        <v>100000</v>
      </c>
      <c r="RBL87" s="138">
        <f t="shared" ref="RBL87" si="9456">RBK87+RBL86</f>
        <v>130000</v>
      </c>
      <c r="RBM87" s="138">
        <f t="shared" ref="RBM87" si="9457">RBL87+RBM86</f>
        <v>170000</v>
      </c>
      <c r="RBN87" s="138">
        <f t="shared" ref="RBN87" si="9458">RBM87+RBN86</f>
        <v>210000</v>
      </c>
      <c r="RBO87" s="138">
        <f t="shared" ref="RBO87" si="9459">RBN87+RBO86</f>
        <v>240000</v>
      </c>
      <c r="RBP87" s="138">
        <f t="shared" ref="RBP87" si="9460">RBO87+RBP86</f>
        <v>280000</v>
      </c>
      <c r="RBQ87" s="138">
        <f t="shared" ref="RBQ87" si="9461">RBP87+RBQ86</f>
        <v>310000</v>
      </c>
      <c r="RBR87" s="138">
        <f t="shared" ref="RBR87" si="9462">RBQ87+RBR86</f>
        <v>340000</v>
      </c>
      <c r="RBS87" s="138">
        <f t="shared" ref="RBS87" si="9463">RBR87+RBS86</f>
        <v>380000</v>
      </c>
      <c r="RBT87" s="129">
        <f t="shared" ref="RBT87" si="9464">RBG87</f>
        <v>10000</v>
      </c>
      <c r="RBU87" s="184" t="s">
        <v>3</v>
      </c>
      <c r="RBV87" s="185" t="s">
        <v>84</v>
      </c>
      <c r="RBW87" s="146">
        <f>RBX87</f>
        <v>10000</v>
      </c>
      <c r="RBX87" s="137">
        <v>10000</v>
      </c>
      <c r="RBY87" s="138">
        <f t="shared" ref="RBY87:RBZ87" si="9465">RBX87+RBY86</f>
        <v>40000</v>
      </c>
      <c r="RBZ87" s="138">
        <f t="shared" si="9465"/>
        <v>70000</v>
      </c>
      <c r="RCA87" s="138">
        <f t="shared" ref="RCA87" si="9466">RBZ87+RCA86</f>
        <v>100000</v>
      </c>
      <c r="RCB87" s="138">
        <f t="shared" ref="RCB87" si="9467">RCA87+RCB86</f>
        <v>130000</v>
      </c>
      <c r="RCC87" s="138">
        <f t="shared" ref="RCC87" si="9468">RCB87+RCC86</f>
        <v>170000</v>
      </c>
      <c r="RCD87" s="138">
        <f t="shared" ref="RCD87" si="9469">RCC87+RCD86</f>
        <v>210000</v>
      </c>
      <c r="RCE87" s="138">
        <f t="shared" ref="RCE87" si="9470">RCD87+RCE86</f>
        <v>240000</v>
      </c>
      <c r="RCF87" s="138">
        <f t="shared" ref="RCF87" si="9471">RCE87+RCF86</f>
        <v>280000</v>
      </c>
      <c r="RCG87" s="138">
        <f t="shared" ref="RCG87" si="9472">RCF87+RCG86</f>
        <v>310000</v>
      </c>
      <c r="RCH87" s="138">
        <f t="shared" ref="RCH87" si="9473">RCG87+RCH86</f>
        <v>340000</v>
      </c>
      <c r="RCI87" s="138">
        <f t="shared" ref="RCI87" si="9474">RCH87+RCI86</f>
        <v>380000</v>
      </c>
      <c r="RCJ87" s="129">
        <f t="shared" ref="RCJ87" si="9475">RBW87</f>
        <v>10000</v>
      </c>
      <c r="RCK87" s="184" t="s">
        <v>3</v>
      </c>
      <c r="RCL87" s="185" t="s">
        <v>84</v>
      </c>
      <c r="RCM87" s="146">
        <f>RCN87</f>
        <v>10000</v>
      </c>
      <c r="RCN87" s="137">
        <v>10000</v>
      </c>
      <c r="RCO87" s="138">
        <f t="shared" ref="RCO87:RCP87" si="9476">RCN87+RCO86</f>
        <v>40000</v>
      </c>
      <c r="RCP87" s="138">
        <f t="shared" si="9476"/>
        <v>70000</v>
      </c>
      <c r="RCQ87" s="138">
        <f t="shared" ref="RCQ87" si="9477">RCP87+RCQ86</f>
        <v>100000</v>
      </c>
      <c r="RCR87" s="138">
        <f t="shared" ref="RCR87" si="9478">RCQ87+RCR86</f>
        <v>130000</v>
      </c>
      <c r="RCS87" s="138">
        <f t="shared" ref="RCS87" si="9479">RCR87+RCS86</f>
        <v>170000</v>
      </c>
      <c r="RCT87" s="138">
        <f t="shared" ref="RCT87" si="9480">RCS87+RCT86</f>
        <v>210000</v>
      </c>
      <c r="RCU87" s="138">
        <f t="shared" ref="RCU87" si="9481">RCT87+RCU86</f>
        <v>240000</v>
      </c>
      <c r="RCV87" s="138">
        <f t="shared" ref="RCV87" si="9482">RCU87+RCV86</f>
        <v>280000</v>
      </c>
      <c r="RCW87" s="138">
        <f t="shared" ref="RCW87" si="9483">RCV87+RCW86</f>
        <v>310000</v>
      </c>
      <c r="RCX87" s="138">
        <f t="shared" ref="RCX87" si="9484">RCW87+RCX86</f>
        <v>340000</v>
      </c>
      <c r="RCY87" s="138">
        <f t="shared" ref="RCY87" si="9485">RCX87+RCY86</f>
        <v>380000</v>
      </c>
      <c r="RCZ87" s="129">
        <f t="shared" ref="RCZ87" si="9486">RCM87</f>
        <v>10000</v>
      </c>
      <c r="RDA87" s="184" t="s">
        <v>3</v>
      </c>
      <c r="RDB87" s="185" t="s">
        <v>84</v>
      </c>
      <c r="RDC87" s="146">
        <f>RDD87</f>
        <v>10000</v>
      </c>
      <c r="RDD87" s="137">
        <v>10000</v>
      </c>
      <c r="RDE87" s="138">
        <f t="shared" ref="RDE87:RDF87" si="9487">RDD87+RDE86</f>
        <v>40000</v>
      </c>
      <c r="RDF87" s="138">
        <f t="shared" si="9487"/>
        <v>70000</v>
      </c>
      <c r="RDG87" s="138">
        <f t="shared" ref="RDG87" si="9488">RDF87+RDG86</f>
        <v>100000</v>
      </c>
      <c r="RDH87" s="138">
        <f t="shared" ref="RDH87" si="9489">RDG87+RDH86</f>
        <v>130000</v>
      </c>
      <c r="RDI87" s="138">
        <f t="shared" ref="RDI87" si="9490">RDH87+RDI86</f>
        <v>170000</v>
      </c>
      <c r="RDJ87" s="138">
        <f t="shared" ref="RDJ87" si="9491">RDI87+RDJ86</f>
        <v>210000</v>
      </c>
      <c r="RDK87" s="138">
        <f t="shared" ref="RDK87" si="9492">RDJ87+RDK86</f>
        <v>240000</v>
      </c>
      <c r="RDL87" s="138">
        <f t="shared" ref="RDL87" si="9493">RDK87+RDL86</f>
        <v>280000</v>
      </c>
      <c r="RDM87" s="138">
        <f t="shared" ref="RDM87" si="9494">RDL87+RDM86</f>
        <v>310000</v>
      </c>
      <c r="RDN87" s="138">
        <f t="shared" ref="RDN87" si="9495">RDM87+RDN86</f>
        <v>340000</v>
      </c>
      <c r="RDO87" s="138">
        <f t="shared" ref="RDO87" si="9496">RDN87+RDO86</f>
        <v>380000</v>
      </c>
      <c r="RDP87" s="129">
        <f t="shared" ref="RDP87" si="9497">RDC87</f>
        <v>10000</v>
      </c>
      <c r="RDQ87" s="184" t="s">
        <v>3</v>
      </c>
      <c r="RDR87" s="185" t="s">
        <v>84</v>
      </c>
      <c r="RDS87" s="146">
        <f>RDT87</f>
        <v>10000</v>
      </c>
      <c r="RDT87" s="137">
        <v>10000</v>
      </c>
      <c r="RDU87" s="138">
        <f t="shared" ref="RDU87:RDV87" si="9498">RDT87+RDU86</f>
        <v>40000</v>
      </c>
      <c r="RDV87" s="138">
        <f t="shared" si="9498"/>
        <v>70000</v>
      </c>
      <c r="RDW87" s="138">
        <f t="shared" ref="RDW87" si="9499">RDV87+RDW86</f>
        <v>100000</v>
      </c>
      <c r="RDX87" s="138">
        <f t="shared" ref="RDX87" si="9500">RDW87+RDX86</f>
        <v>130000</v>
      </c>
      <c r="RDY87" s="138">
        <f t="shared" ref="RDY87" si="9501">RDX87+RDY86</f>
        <v>170000</v>
      </c>
      <c r="RDZ87" s="138">
        <f t="shared" ref="RDZ87" si="9502">RDY87+RDZ86</f>
        <v>210000</v>
      </c>
      <c r="REA87" s="138">
        <f t="shared" ref="REA87" si="9503">RDZ87+REA86</f>
        <v>240000</v>
      </c>
      <c r="REB87" s="138">
        <f t="shared" ref="REB87" si="9504">REA87+REB86</f>
        <v>280000</v>
      </c>
      <c r="REC87" s="138">
        <f t="shared" ref="REC87" si="9505">REB87+REC86</f>
        <v>310000</v>
      </c>
      <c r="RED87" s="138">
        <f t="shared" ref="RED87" si="9506">REC87+RED86</f>
        <v>340000</v>
      </c>
      <c r="REE87" s="138">
        <f t="shared" ref="REE87" si="9507">RED87+REE86</f>
        <v>380000</v>
      </c>
      <c r="REF87" s="129">
        <f t="shared" ref="REF87" si="9508">RDS87</f>
        <v>10000</v>
      </c>
      <c r="REG87" s="184" t="s">
        <v>3</v>
      </c>
      <c r="REH87" s="185" t="s">
        <v>84</v>
      </c>
      <c r="REI87" s="146">
        <f>REJ87</f>
        <v>10000</v>
      </c>
      <c r="REJ87" s="137">
        <v>10000</v>
      </c>
      <c r="REK87" s="138">
        <f t="shared" ref="REK87:REL87" si="9509">REJ87+REK86</f>
        <v>40000</v>
      </c>
      <c r="REL87" s="138">
        <f t="shared" si="9509"/>
        <v>70000</v>
      </c>
      <c r="REM87" s="138">
        <f t="shared" ref="REM87" si="9510">REL87+REM86</f>
        <v>100000</v>
      </c>
      <c r="REN87" s="138">
        <f t="shared" ref="REN87" si="9511">REM87+REN86</f>
        <v>130000</v>
      </c>
      <c r="REO87" s="138">
        <f t="shared" ref="REO87" si="9512">REN87+REO86</f>
        <v>170000</v>
      </c>
      <c r="REP87" s="138">
        <f t="shared" ref="REP87" si="9513">REO87+REP86</f>
        <v>210000</v>
      </c>
      <c r="REQ87" s="138">
        <f t="shared" ref="REQ87" si="9514">REP87+REQ86</f>
        <v>240000</v>
      </c>
      <c r="RER87" s="138">
        <f t="shared" ref="RER87" si="9515">REQ87+RER86</f>
        <v>280000</v>
      </c>
      <c r="RES87" s="138">
        <f t="shared" ref="RES87" si="9516">RER87+RES86</f>
        <v>310000</v>
      </c>
      <c r="RET87" s="138">
        <f t="shared" ref="RET87" si="9517">RES87+RET86</f>
        <v>340000</v>
      </c>
      <c r="REU87" s="138">
        <f t="shared" ref="REU87" si="9518">RET87+REU86</f>
        <v>380000</v>
      </c>
      <c r="REV87" s="129">
        <f t="shared" ref="REV87" si="9519">REI87</f>
        <v>10000</v>
      </c>
      <c r="REW87" s="184" t="s">
        <v>3</v>
      </c>
      <c r="REX87" s="185" t="s">
        <v>84</v>
      </c>
      <c r="REY87" s="146">
        <f>REZ87</f>
        <v>10000</v>
      </c>
      <c r="REZ87" s="137">
        <v>10000</v>
      </c>
      <c r="RFA87" s="138">
        <f t="shared" ref="RFA87:RFB87" si="9520">REZ87+RFA86</f>
        <v>40000</v>
      </c>
      <c r="RFB87" s="138">
        <f t="shared" si="9520"/>
        <v>70000</v>
      </c>
      <c r="RFC87" s="138">
        <f t="shared" ref="RFC87" si="9521">RFB87+RFC86</f>
        <v>100000</v>
      </c>
      <c r="RFD87" s="138">
        <f t="shared" ref="RFD87" si="9522">RFC87+RFD86</f>
        <v>130000</v>
      </c>
      <c r="RFE87" s="138">
        <f t="shared" ref="RFE87" si="9523">RFD87+RFE86</f>
        <v>170000</v>
      </c>
      <c r="RFF87" s="138">
        <f t="shared" ref="RFF87" si="9524">RFE87+RFF86</f>
        <v>210000</v>
      </c>
      <c r="RFG87" s="138">
        <f t="shared" ref="RFG87" si="9525">RFF87+RFG86</f>
        <v>240000</v>
      </c>
      <c r="RFH87" s="138">
        <f t="shared" ref="RFH87" si="9526">RFG87+RFH86</f>
        <v>280000</v>
      </c>
      <c r="RFI87" s="138">
        <f t="shared" ref="RFI87" si="9527">RFH87+RFI86</f>
        <v>310000</v>
      </c>
      <c r="RFJ87" s="138">
        <f t="shared" ref="RFJ87" si="9528">RFI87+RFJ86</f>
        <v>340000</v>
      </c>
      <c r="RFK87" s="138">
        <f t="shared" ref="RFK87" si="9529">RFJ87+RFK86</f>
        <v>380000</v>
      </c>
      <c r="RFL87" s="129">
        <f t="shared" ref="RFL87" si="9530">REY87</f>
        <v>10000</v>
      </c>
      <c r="RFM87" s="184" t="s">
        <v>3</v>
      </c>
      <c r="RFN87" s="185" t="s">
        <v>84</v>
      </c>
      <c r="RFO87" s="146">
        <f>RFP87</f>
        <v>10000</v>
      </c>
      <c r="RFP87" s="137">
        <v>10000</v>
      </c>
      <c r="RFQ87" s="138">
        <f t="shared" ref="RFQ87:RFR87" si="9531">RFP87+RFQ86</f>
        <v>40000</v>
      </c>
      <c r="RFR87" s="138">
        <f t="shared" si="9531"/>
        <v>70000</v>
      </c>
      <c r="RFS87" s="138">
        <f t="shared" ref="RFS87" si="9532">RFR87+RFS86</f>
        <v>100000</v>
      </c>
      <c r="RFT87" s="138">
        <f t="shared" ref="RFT87" si="9533">RFS87+RFT86</f>
        <v>130000</v>
      </c>
      <c r="RFU87" s="138">
        <f t="shared" ref="RFU87" si="9534">RFT87+RFU86</f>
        <v>170000</v>
      </c>
      <c r="RFV87" s="138">
        <f t="shared" ref="RFV87" si="9535">RFU87+RFV86</f>
        <v>210000</v>
      </c>
      <c r="RFW87" s="138">
        <f t="shared" ref="RFW87" si="9536">RFV87+RFW86</f>
        <v>240000</v>
      </c>
      <c r="RFX87" s="138">
        <f t="shared" ref="RFX87" si="9537">RFW87+RFX86</f>
        <v>280000</v>
      </c>
      <c r="RFY87" s="138">
        <f t="shared" ref="RFY87" si="9538">RFX87+RFY86</f>
        <v>310000</v>
      </c>
      <c r="RFZ87" s="138">
        <f t="shared" ref="RFZ87" si="9539">RFY87+RFZ86</f>
        <v>340000</v>
      </c>
      <c r="RGA87" s="138">
        <f t="shared" ref="RGA87" si="9540">RFZ87+RGA86</f>
        <v>380000</v>
      </c>
      <c r="RGB87" s="129">
        <f t="shared" ref="RGB87" si="9541">RFO87</f>
        <v>10000</v>
      </c>
      <c r="RGC87" s="184" t="s">
        <v>3</v>
      </c>
      <c r="RGD87" s="185" t="s">
        <v>84</v>
      </c>
      <c r="RGE87" s="146">
        <f>RGF87</f>
        <v>10000</v>
      </c>
      <c r="RGF87" s="137">
        <v>10000</v>
      </c>
      <c r="RGG87" s="138">
        <f t="shared" ref="RGG87:RGH87" si="9542">RGF87+RGG86</f>
        <v>40000</v>
      </c>
      <c r="RGH87" s="138">
        <f t="shared" si="9542"/>
        <v>70000</v>
      </c>
      <c r="RGI87" s="138">
        <f t="shared" ref="RGI87" si="9543">RGH87+RGI86</f>
        <v>100000</v>
      </c>
      <c r="RGJ87" s="138">
        <f t="shared" ref="RGJ87" si="9544">RGI87+RGJ86</f>
        <v>130000</v>
      </c>
      <c r="RGK87" s="138">
        <f t="shared" ref="RGK87" si="9545">RGJ87+RGK86</f>
        <v>170000</v>
      </c>
      <c r="RGL87" s="138">
        <f t="shared" ref="RGL87" si="9546">RGK87+RGL86</f>
        <v>210000</v>
      </c>
      <c r="RGM87" s="138">
        <f t="shared" ref="RGM87" si="9547">RGL87+RGM86</f>
        <v>240000</v>
      </c>
      <c r="RGN87" s="138">
        <f t="shared" ref="RGN87" si="9548">RGM87+RGN86</f>
        <v>280000</v>
      </c>
      <c r="RGO87" s="138">
        <f t="shared" ref="RGO87" si="9549">RGN87+RGO86</f>
        <v>310000</v>
      </c>
      <c r="RGP87" s="138">
        <f t="shared" ref="RGP87" si="9550">RGO87+RGP86</f>
        <v>340000</v>
      </c>
      <c r="RGQ87" s="138">
        <f t="shared" ref="RGQ87" si="9551">RGP87+RGQ86</f>
        <v>380000</v>
      </c>
      <c r="RGR87" s="129">
        <f t="shared" ref="RGR87" si="9552">RGE87</f>
        <v>10000</v>
      </c>
      <c r="RGS87" s="184" t="s">
        <v>3</v>
      </c>
      <c r="RGT87" s="185" t="s">
        <v>84</v>
      </c>
      <c r="RGU87" s="146">
        <f>RGV87</f>
        <v>10000</v>
      </c>
      <c r="RGV87" s="137">
        <v>10000</v>
      </c>
      <c r="RGW87" s="138">
        <f t="shared" ref="RGW87:RGX87" si="9553">RGV87+RGW86</f>
        <v>40000</v>
      </c>
      <c r="RGX87" s="138">
        <f t="shared" si="9553"/>
        <v>70000</v>
      </c>
      <c r="RGY87" s="138">
        <f t="shared" ref="RGY87" si="9554">RGX87+RGY86</f>
        <v>100000</v>
      </c>
      <c r="RGZ87" s="138">
        <f t="shared" ref="RGZ87" si="9555">RGY87+RGZ86</f>
        <v>130000</v>
      </c>
      <c r="RHA87" s="138">
        <f t="shared" ref="RHA87" si="9556">RGZ87+RHA86</f>
        <v>170000</v>
      </c>
      <c r="RHB87" s="138">
        <f t="shared" ref="RHB87" si="9557">RHA87+RHB86</f>
        <v>210000</v>
      </c>
      <c r="RHC87" s="138">
        <f t="shared" ref="RHC87" si="9558">RHB87+RHC86</f>
        <v>240000</v>
      </c>
      <c r="RHD87" s="138">
        <f t="shared" ref="RHD87" si="9559">RHC87+RHD86</f>
        <v>280000</v>
      </c>
      <c r="RHE87" s="138">
        <f t="shared" ref="RHE87" si="9560">RHD87+RHE86</f>
        <v>310000</v>
      </c>
      <c r="RHF87" s="138">
        <f t="shared" ref="RHF87" si="9561">RHE87+RHF86</f>
        <v>340000</v>
      </c>
      <c r="RHG87" s="138">
        <f t="shared" ref="RHG87" si="9562">RHF87+RHG86</f>
        <v>380000</v>
      </c>
      <c r="RHH87" s="129">
        <f t="shared" ref="RHH87" si="9563">RGU87</f>
        <v>10000</v>
      </c>
      <c r="RHI87" s="184" t="s">
        <v>3</v>
      </c>
      <c r="RHJ87" s="185" t="s">
        <v>84</v>
      </c>
      <c r="RHK87" s="146">
        <f>RHL87</f>
        <v>10000</v>
      </c>
      <c r="RHL87" s="137">
        <v>10000</v>
      </c>
      <c r="RHM87" s="138">
        <f t="shared" ref="RHM87:RHN87" si="9564">RHL87+RHM86</f>
        <v>40000</v>
      </c>
      <c r="RHN87" s="138">
        <f t="shared" si="9564"/>
        <v>70000</v>
      </c>
      <c r="RHO87" s="138">
        <f t="shared" ref="RHO87" si="9565">RHN87+RHO86</f>
        <v>100000</v>
      </c>
      <c r="RHP87" s="138">
        <f t="shared" ref="RHP87" si="9566">RHO87+RHP86</f>
        <v>130000</v>
      </c>
      <c r="RHQ87" s="138">
        <f t="shared" ref="RHQ87" si="9567">RHP87+RHQ86</f>
        <v>170000</v>
      </c>
      <c r="RHR87" s="138">
        <f t="shared" ref="RHR87" si="9568">RHQ87+RHR86</f>
        <v>210000</v>
      </c>
      <c r="RHS87" s="138">
        <f t="shared" ref="RHS87" si="9569">RHR87+RHS86</f>
        <v>240000</v>
      </c>
      <c r="RHT87" s="138">
        <f t="shared" ref="RHT87" si="9570">RHS87+RHT86</f>
        <v>280000</v>
      </c>
      <c r="RHU87" s="138">
        <f t="shared" ref="RHU87" si="9571">RHT87+RHU86</f>
        <v>310000</v>
      </c>
      <c r="RHV87" s="138">
        <f t="shared" ref="RHV87" si="9572">RHU87+RHV86</f>
        <v>340000</v>
      </c>
      <c r="RHW87" s="138">
        <f t="shared" ref="RHW87" si="9573">RHV87+RHW86</f>
        <v>380000</v>
      </c>
      <c r="RHX87" s="129">
        <f t="shared" ref="RHX87" si="9574">RHK87</f>
        <v>10000</v>
      </c>
      <c r="RHY87" s="184" t="s">
        <v>3</v>
      </c>
      <c r="RHZ87" s="185" t="s">
        <v>84</v>
      </c>
      <c r="RIA87" s="146">
        <f>RIB87</f>
        <v>10000</v>
      </c>
      <c r="RIB87" s="137">
        <v>10000</v>
      </c>
      <c r="RIC87" s="138">
        <f t="shared" ref="RIC87:RID87" si="9575">RIB87+RIC86</f>
        <v>40000</v>
      </c>
      <c r="RID87" s="138">
        <f t="shared" si="9575"/>
        <v>70000</v>
      </c>
      <c r="RIE87" s="138">
        <f t="shared" ref="RIE87" si="9576">RID87+RIE86</f>
        <v>100000</v>
      </c>
      <c r="RIF87" s="138">
        <f t="shared" ref="RIF87" si="9577">RIE87+RIF86</f>
        <v>130000</v>
      </c>
      <c r="RIG87" s="138">
        <f t="shared" ref="RIG87" si="9578">RIF87+RIG86</f>
        <v>170000</v>
      </c>
      <c r="RIH87" s="138">
        <f t="shared" ref="RIH87" si="9579">RIG87+RIH86</f>
        <v>210000</v>
      </c>
      <c r="RII87" s="138">
        <f t="shared" ref="RII87" si="9580">RIH87+RII86</f>
        <v>240000</v>
      </c>
      <c r="RIJ87" s="138">
        <f t="shared" ref="RIJ87" si="9581">RII87+RIJ86</f>
        <v>280000</v>
      </c>
      <c r="RIK87" s="138">
        <f t="shared" ref="RIK87" si="9582">RIJ87+RIK86</f>
        <v>310000</v>
      </c>
      <c r="RIL87" s="138">
        <f t="shared" ref="RIL87" si="9583">RIK87+RIL86</f>
        <v>340000</v>
      </c>
      <c r="RIM87" s="138">
        <f t="shared" ref="RIM87" si="9584">RIL87+RIM86</f>
        <v>380000</v>
      </c>
      <c r="RIN87" s="129">
        <f t="shared" ref="RIN87" si="9585">RIA87</f>
        <v>10000</v>
      </c>
      <c r="RIO87" s="184" t="s">
        <v>3</v>
      </c>
      <c r="RIP87" s="185" t="s">
        <v>84</v>
      </c>
      <c r="RIQ87" s="146">
        <f>RIR87</f>
        <v>10000</v>
      </c>
      <c r="RIR87" s="137">
        <v>10000</v>
      </c>
      <c r="RIS87" s="138">
        <f t="shared" ref="RIS87:RIT87" si="9586">RIR87+RIS86</f>
        <v>40000</v>
      </c>
      <c r="RIT87" s="138">
        <f t="shared" si="9586"/>
        <v>70000</v>
      </c>
      <c r="RIU87" s="138">
        <f t="shared" ref="RIU87" si="9587">RIT87+RIU86</f>
        <v>100000</v>
      </c>
      <c r="RIV87" s="138">
        <f t="shared" ref="RIV87" si="9588">RIU87+RIV86</f>
        <v>130000</v>
      </c>
      <c r="RIW87" s="138">
        <f t="shared" ref="RIW87" si="9589">RIV87+RIW86</f>
        <v>170000</v>
      </c>
      <c r="RIX87" s="138">
        <f t="shared" ref="RIX87" si="9590">RIW87+RIX86</f>
        <v>210000</v>
      </c>
      <c r="RIY87" s="138">
        <f t="shared" ref="RIY87" si="9591">RIX87+RIY86</f>
        <v>240000</v>
      </c>
      <c r="RIZ87" s="138">
        <f t="shared" ref="RIZ87" si="9592">RIY87+RIZ86</f>
        <v>280000</v>
      </c>
      <c r="RJA87" s="138">
        <f t="shared" ref="RJA87" si="9593">RIZ87+RJA86</f>
        <v>310000</v>
      </c>
      <c r="RJB87" s="138">
        <f t="shared" ref="RJB87" si="9594">RJA87+RJB86</f>
        <v>340000</v>
      </c>
      <c r="RJC87" s="138">
        <f t="shared" ref="RJC87" si="9595">RJB87+RJC86</f>
        <v>380000</v>
      </c>
      <c r="RJD87" s="129">
        <f t="shared" ref="RJD87" si="9596">RIQ87</f>
        <v>10000</v>
      </c>
      <c r="RJE87" s="184" t="s">
        <v>3</v>
      </c>
      <c r="RJF87" s="185" t="s">
        <v>84</v>
      </c>
      <c r="RJG87" s="146">
        <f>RJH87</f>
        <v>10000</v>
      </c>
      <c r="RJH87" s="137">
        <v>10000</v>
      </c>
      <c r="RJI87" s="138">
        <f t="shared" ref="RJI87:RJJ87" si="9597">RJH87+RJI86</f>
        <v>40000</v>
      </c>
      <c r="RJJ87" s="138">
        <f t="shared" si="9597"/>
        <v>70000</v>
      </c>
      <c r="RJK87" s="138">
        <f t="shared" ref="RJK87" si="9598">RJJ87+RJK86</f>
        <v>100000</v>
      </c>
      <c r="RJL87" s="138">
        <f t="shared" ref="RJL87" si="9599">RJK87+RJL86</f>
        <v>130000</v>
      </c>
      <c r="RJM87" s="138">
        <f t="shared" ref="RJM87" si="9600">RJL87+RJM86</f>
        <v>170000</v>
      </c>
      <c r="RJN87" s="138">
        <f t="shared" ref="RJN87" si="9601">RJM87+RJN86</f>
        <v>210000</v>
      </c>
      <c r="RJO87" s="138">
        <f t="shared" ref="RJO87" si="9602">RJN87+RJO86</f>
        <v>240000</v>
      </c>
      <c r="RJP87" s="138">
        <f t="shared" ref="RJP87" si="9603">RJO87+RJP86</f>
        <v>280000</v>
      </c>
      <c r="RJQ87" s="138">
        <f t="shared" ref="RJQ87" si="9604">RJP87+RJQ86</f>
        <v>310000</v>
      </c>
      <c r="RJR87" s="138">
        <f t="shared" ref="RJR87" si="9605">RJQ87+RJR86</f>
        <v>340000</v>
      </c>
      <c r="RJS87" s="138">
        <f t="shared" ref="RJS87" si="9606">RJR87+RJS86</f>
        <v>380000</v>
      </c>
      <c r="RJT87" s="129">
        <f t="shared" ref="RJT87" si="9607">RJG87</f>
        <v>10000</v>
      </c>
      <c r="RJU87" s="184" t="s">
        <v>3</v>
      </c>
      <c r="RJV87" s="185" t="s">
        <v>84</v>
      </c>
      <c r="RJW87" s="146">
        <f>RJX87</f>
        <v>10000</v>
      </c>
      <c r="RJX87" s="137">
        <v>10000</v>
      </c>
      <c r="RJY87" s="138">
        <f t="shared" ref="RJY87:RJZ87" si="9608">RJX87+RJY86</f>
        <v>40000</v>
      </c>
      <c r="RJZ87" s="138">
        <f t="shared" si="9608"/>
        <v>70000</v>
      </c>
      <c r="RKA87" s="138">
        <f t="shared" ref="RKA87" si="9609">RJZ87+RKA86</f>
        <v>100000</v>
      </c>
      <c r="RKB87" s="138">
        <f t="shared" ref="RKB87" si="9610">RKA87+RKB86</f>
        <v>130000</v>
      </c>
      <c r="RKC87" s="138">
        <f t="shared" ref="RKC87" si="9611">RKB87+RKC86</f>
        <v>170000</v>
      </c>
      <c r="RKD87" s="138">
        <f t="shared" ref="RKD87" si="9612">RKC87+RKD86</f>
        <v>210000</v>
      </c>
      <c r="RKE87" s="138">
        <f t="shared" ref="RKE87" si="9613">RKD87+RKE86</f>
        <v>240000</v>
      </c>
      <c r="RKF87" s="138">
        <f t="shared" ref="RKF87" si="9614">RKE87+RKF86</f>
        <v>280000</v>
      </c>
      <c r="RKG87" s="138">
        <f t="shared" ref="RKG87" si="9615">RKF87+RKG86</f>
        <v>310000</v>
      </c>
      <c r="RKH87" s="138">
        <f t="shared" ref="RKH87" si="9616">RKG87+RKH86</f>
        <v>340000</v>
      </c>
      <c r="RKI87" s="138">
        <f t="shared" ref="RKI87" si="9617">RKH87+RKI86</f>
        <v>380000</v>
      </c>
      <c r="RKJ87" s="129">
        <f t="shared" ref="RKJ87" si="9618">RJW87</f>
        <v>10000</v>
      </c>
      <c r="RKK87" s="184" t="s">
        <v>3</v>
      </c>
      <c r="RKL87" s="185" t="s">
        <v>84</v>
      </c>
      <c r="RKM87" s="146">
        <f>RKN87</f>
        <v>10000</v>
      </c>
      <c r="RKN87" s="137">
        <v>10000</v>
      </c>
      <c r="RKO87" s="138">
        <f t="shared" ref="RKO87:RKP87" si="9619">RKN87+RKO86</f>
        <v>40000</v>
      </c>
      <c r="RKP87" s="138">
        <f t="shared" si="9619"/>
        <v>70000</v>
      </c>
      <c r="RKQ87" s="138">
        <f t="shared" ref="RKQ87" si="9620">RKP87+RKQ86</f>
        <v>100000</v>
      </c>
      <c r="RKR87" s="138">
        <f t="shared" ref="RKR87" si="9621">RKQ87+RKR86</f>
        <v>130000</v>
      </c>
      <c r="RKS87" s="138">
        <f t="shared" ref="RKS87" si="9622">RKR87+RKS86</f>
        <v>170000</v>
      </c>
      <c r="RKT87" s="138">
        <f t="shared" ref="RKT87" si="9623">RKS87+RKT86</f>
        <v>210000</v>
      </c>
      <c r="RKU87" s="138">
        <f t="shared" ref="RKU87" si="9624">RKT87+RKU86</f>
        <v>240000</v>
      </c>
      <c r="RKV87" s="138">
        <f t="shared" ref="RKV87" si="9625">RKU87+RKV86</f>
        <v>280000</v>
      </c>
      <c r="RKW87" s="138">
        <f t="shared" ref="RKW87" si="9626">RKV87+RKW86</f>
        <v>310000</v>
      </c>
      <c r="RKX87" s="138">
        <f t="shared" ref="RKX87" si="9627">RKW87+RKX86</f>
        <v>340000</v>
      </c>
      <c r="RKY87" s="138">
        <f t="shared" ref="RKY87" si="9628">RKX87+RKY86</f>
        <v>380000</v>
      </c>
      <c r="RKZ87" s="129">
        <f t="shared" ref="RKZ87" si="9629">RKM87</f>
        <v>10000</v>
      </c>
      <c r="RLA87" s="184" t="s">
        <v>3</v>
      </c>
      <c r="RLB87" s="185" t="s">
        <v>84</v>
      </c>
      <c r="RLC87" s="146">
        <f>RLD87</f>
        <v>10000</v>
      </c>
      <c r="RLD87" s="137">
        <v>10000</v>
      </c>
      <c r="RLE87" s="138">
        <f t="shared" ref="RLE87:RLF87" si="9630">RLD87+RLE86</f>
        <v>40000</v>
      </c>
      <c r="RLF87" s="138">
        <f t="shared" si="9630"/>
        <v>70000</v>
      </c>
      <c r="RLG87" s="138">
        <f t="shared" ref="RLG87" si="9631">RLF87+RLG86</f>
        <v>100000</v>
      </c>
      <c r="RLH87" s="138">
        <f t="shared" ref="RLH87" si="9632">RLG87+RLH86</f>
        <v>130000</v>
      </c>
      <c r="RLI87" s="138">
        <f t="shared" ref="RLI87" si="9633">RLH87+RLI86</f>
        <v>170000</v>
      </c>
      <c r="RLJ87" s="138">
        <f t="shared" ref="RLJ87" si="9634">RLI87+RLJ86</f>
        <v>210000</v>
      </c>
      <c r="RLK87" s="138">
        <f t="shared" ref="RLK87" si="9635">RLJ87+RLK86</f>
        <v>240000</v>
      </c>
      <c r="RLL87" s="138">
        <f t="shared" ref="RLL87" si="9636">RLK87+RLL86</f>
        <v>280000</v>
      </c>
      <c r="RLM87" s="138">
        <f t="shared" ref="RLM87" si="9637">RLL87+RLM86</f>
        <v>310000</v>
      </c>
      <c r="RLN87" s="138">
        <f t="shared" ref="RLN87" si="9638">RLM87+RLN86</f>
        <v>340000</v>
      </c>
      <c r="RLO87" s="138">
        <f t="shared" ref="RLO87" si="9639">RLN87+RLO86</f>
        <v>380000</v>
      </c>
      <c r="RLP87" s="129">
        <f t="shared" ref="RLP87" si="9640">RLC87</f>
        <v>10000</v>
      </c>
      <c r="RLQ87" s="184" t="s">
        <v>3</v>
      </c>
      <c r="RLR87" s="185" t="s">
        <v>84</v>
      </c>
      <c r="RLS87" s="146">
        <f>RLT87</f>
        <v>10000</v>
      </c>
      <c r="RLT87" s="137">
        <v>10000</v>
      </c>
      <c r="RLU87" s="138">
        <f t="shared" ref="RLU87:RLV87" si="9641">RLT87+RLU86</f>
        <v>40000</v>
      </c>
      <c r="RLV87" s="138">
        <f t="shared" si="9641"/>
        <v>70000</v>
      </c>
      <c r="RLW87" s="138">
        <f t="shared" ref="RLW87" si="9642">RLV87+RLW86</f>
        <v>100000</v>
      </c>
      <c r="RLX87" s="138">
        <f t="shared" ref="RLX87" si="9643">RLW87+RLX86</f>
        <v>130000</v>
      </c>
      <c r="RLY87" s="138">
        <f t="shared" ref="RLY87" si="9644">RLX87+RLY86</f>
        <v>170000</v>
      </c>
      <c r="RLZ87" s="138">
        <f t="shared" ref="RLZ87" si="9645">RLY87+RLZ86</f>
        <v>210000</v>
      </c>
      <c r="RMA87" s="138">
        <f t="shared" ref="RMA87" si="9646">RLZ87+RMA86</f>
        <v>240000</v>
      </c>
      <c r="RMB87" s="138">
        <f t="shared" ref="RMB87" si="9647">RMA87+RMB86</f>
        <v>280000</v>
      </c>
      <c r="RMC87" s="138">
        <f t="shared" ref="RMC87" si="9648">RMB87+RMC86</f>
        <v>310000</v>
      </c>
      <c r="RMD87" s="138">
        <f t="shared" ref="RMD87" si="9649">RMC87+RMD86</f>
        <v>340000</v>
      </c>
      <c r="RME87" s="138">
        <f t="shared" ref="RME87" si="9650">RMD87+RME86</f>
        <v>380000</v>
      </c>
      <c r="RMF87" s="129">
        <f t="shared" ref="RMF87" si="9651">RLS87</f>
        <v>10000</v>
      </c>
      <c r="RMG87" s="184" t="s">
        <v>3</v>
      </c>
      <c r="RMH87" s="185" t="s">
        <v>84</v>
      </c>
      <c r="RMI87" s="146">
        <f>RMJ87</f>
        <v>10000</v>
      </c>
      <c r="RMJ87" s="137">
        <v>10000</v>
      </c>
      <c r="RMK87" s="138">
        <f t="shared" ref="RMK87:RML87" si="9652">RMJ87+RMK86</f>
        <v>40000</v>
      </c>
      <c r="RML87" s="138">
        <f t="shared" si="9652"/>
        <v>70000</v>
      </c>
      <c r="RMM87" s="138">
        <f t="shared" ref="RMM87" si="9653">RML87+RMM86</f>
        <v>100000</v>
      </c>
      <c r="RMN87" s="138">
        <f t="shared" ref="RMN87" si="9654">RMM87+RMN86</f>
        <v>130000</v>
      </c>
      <c r="RMO87" s="138">
        <f t="shared" ref="RMO87" si="9655">RMN87+RMO86</f>
        <v>170000</v>
      </c>
      <c r="RMP87" s="138">
        <f t="shared" ref="RMP87" si="9656">RMO87+RMP86</f>
        <v>210000</v>
      </c>
      <c r="RMQ87" s="138">
        <f t="shared" ref="RMQ87" si="9657">RMP87+RMQ86</f>
        <v>240000</v>
      </c>
      <c r="RMR87" s="138">
        <f t="shared" ref="RMR87" si="9658">RMQ87+RMR86</f>
        <v>280000</v>
      </c>
      <c r="RMS87" s="138">
        <f t="shared" ref="RMS87" si="9659">RMR87+RMS86</f>
        <v>310000</v>
      </c>
      <c r="RMT87" s="138">
        <f t="shared" ref="RMT87" si="9660">RMS87+RMT86</f>
        <v>340000</v>
      </c>
      <c r="RMU87" s="138">
        <f t="shared" ref="RMU87" si="9661">RMT87+RMU86</f>
        <v>380000</v>
      </c>
      <c r="RMV87" s="129">
        <f t="shared" ref="RMV87" si="9662">RMI87</f>
        <v>10000</v>
      </c>
      <c r="RMW87" s="184" t="s">
        <v>3</v>
      </c>
      <c r="RMX87" s="185" t="s">
        <v>84</v>
      </c>
      <c r="RMY87" s="146">
        <f>RMZ87</f>
        <v>10000</v>
      </c>
      <c r="RMZ87" s="137">
        <v>10000</v>
      </c>
      <c r="RNA87" s="138">
        <f t="shared" ref="RNA87:RNB87" si="9663">RMZ87+RNA86</f>
        <v>40000</v>
      </c>
      <c r="RNB87" s="138">
        <f t="shared" si="9663"/>
        <v>70000</v>
      </c>
      <c r="RNC87" s="138">
        <f t="shared" ref="RNC87" si="9664">RNB87+RNC86</f>
        <v>100000</v>
      </c>
      <c r="RND87" s="138">
        <f t="shared" ref="RND87" si="9665">RNC87+RND86</f>
        <v>130000</v>
      </c>
      <c r="RNE87" s="138">
        <f t="shared" ref="RNE87" si="9666">RND87+RNE86</f>
        <v>170000</v>
      </c>
      <c r="RNF87" s="138">
        <f t="shared" ref="RNF87" si="9667">RNE87+RNF86</f>
        <v>210000</v>
      </c>
      <c r="RNG87" s="138">
        <f t="shared" ref="RNG87" si="9668">RNF87+RNG86</f>
        <v>240000</v>
      </c>
      <c r="RNH87" s="138">
        <f t="shared" ref="RNH87" si="9669">RNG87+RNH86</f>
        <v>280000</v>
      </c>
      <c r="RNI87" s="138">
        <f t="shared" ref="RNI87" si="9670">RNH87+RNI86</f>
        <v>310000</v>
      </c>
      <c r="RNJ87" s="138">
        <f t="shared" ref="RNJ87" si="9671">RNI87+RNJ86</f>
        <v>340000</v>
      </c>
      <c r="RNK87" s="138">
        <f t="shared" ref="RNK87" si="9672">RNJ87+RNK86</f>
        <v>380000</v>
      </c>
      <c r="RNL87" s="129">
        <f t="shared" ref="RNL87" si="9673">RMY87</f>
        <v>10000</v>
      </c>
      <c r="RNM87" s="184" t="s">
        <v>3</v>
      </c>
      <c r="RNN87" s="185" t="s">
        <v>84</v>
      </c>
      <c r="RNO87" s="146">
        <f>RNP87</f>
        <v>10000</v>
      </c>
      <c r="RNP87" s="137">
        <v>10000</v>
      </c>
      <c r="RNQ87" s="138">
        <f t="shared" ref="RNQ87:RNR87" si="9674">RNP87+RNQ86</f>
        <v>40000</v>
      </c>
      <c r="RNR87" s="138">
        <f t="shared" si="9674"/>
        <v>70000</v>
      </c>
      <c r="RNS87" s="138">
        <f t="shared" ref="RNS87" si="9675">RNR87+RNS86</f>
        <v>100000</v>
      </c>
      <c r="RNT87" s="138">
        <f t="shared" ref="RNT87" si="9676">RNS87+RNT86</f>
        <v>130000</v>
      </c>
      <c r="RNU87" s="138">
        <f t="shared" ref="RNU87" si="9677">RNT87+RNU86</f>
        <v>170000</v>
      </c>
      <c r="RNV87" s="138">
        <f t="shared" ref="RNV87" si="9678">RNU87+RNV86</f>
        <v>210000</v>
      </c>
      <c r="RNW87" s="138">
        <f t="shared" ref="RNW87" si="9679">RNV87+RNW86</f>
        <v>240000</v>
      </c>
      <c r="RNX87" s="138">
        <f t="shared" ref="RNX87" si="9680">RNW87+RNX86</f>
        <v>280000</v>
      </c>
      <c r="RNY87" s="138">
        <f t="shared" ref="RNY87" si="9681">RNX87+RNY86</f>
        <v>310000</v>
      </c>
      <c r="RNZ87" s="138">
        <f t="shared" ref="RNZ87" si="9682">RNY87+RNZ86</f>
        <v>340000</v>
      </c>
      <c r="ROA87" s="138">
        <f t="shared" ref="ROA87" si="9683">RNZ87+ROA86</f>
        <v>380000</v>
      </c>
      <c r="ROB87" s="129">
        <f t="shared" ref="ROB87" si="9684">RNO87</f>
        <v>10000</v>
      </c>
      <c r="ROC87" s="184" t="s">
        <v>3</v>
      </c>
      <c r="ROD87" s="185" t="s">
        <v>84</v>
      </c>
      <c r="ROE87" s="146">
        <f>ROF87</f>
        <v>10000</v>
      </c>
      <c r="ROF87" s="137">
        <v>10000</v>
      </c>
      <c r="ROG87" s="138">
        <f t="shared" ref="ROG87:ROH87" si="9685">ROF87+ROG86</f>
        <v>40000</v>
      </c>
      <c r="ROH87" s="138">
        <f t="shared" si="9685"/>
        <v>70000</v>
      </c>
      <c r="ROI87" s="138">
        <f t="shared" ref="ROI87" si="9686">ROH87+ROI86</f>
        <v>100000</v>
      </c>
      <c r="ROJ87" s="138">
        <f t="shared" ref="ROJ87" si="9687">ROI87+ROJ86</f>
        <v>130000</v>
      </c>
      <c r="ROK87" s="138">
        <f t="shared" ref="ROK87" si="9688">ROJ87+ROK86</f>
        <v>170000</v>
      </c>
      <c r="ROL87" s="138">
        <f t="shared" ref="ROL87" si="9689">ROK87+ROL86</f>
        <v>210000</v>
      </c>
      <c r="ROM87" s="138">
        <f t="shared" ref="ROM87" si="9690">ROL87+ROM86</f>
        <v>240000</v>
      </c>
      <c r="RON87" s="138">
        <f t="shared" ref="RON87" si="9691">ROM87+RON86</f>
        <v>280000</v>
      </c>
      <c r="ROO87" s="138">
        <f t="shared" ref="ROO87" si="9692">RON87+ROO86</f>
        <v>310000</v>
      </c>
      <c r="ROP87" s="138">
        <f t="shared" ref="ROP87" si="9693">ROO87+ROP86</f>
        <v>340000</v>
      </c>
      <c r="ROQ87" s="138">
        <f t="shared" ref="ROQ87" si="9694">ROP87+ROQ86</f>
        <v>380000</v>
      </c>
      <c r="ROR87" s="129">
        <f t="shared" ref="ROR87" si="9695">ROE87</f>
        <v>10000</v>
      </c>
      <c r="ROS87" s="184" t="s">
        <v>3</v>
      </c>
      <c r="ROT87" s="185" t="s">
        <v>84</v>
      </c>
      <c r="ROU87" s="146">
        <f>ROV87</f>
        <v>10000</v>
      </c>
      <c r="ROV87" s="137">
        <v>10000</v>
      </c>
      <c r="ROW87" s="138">
        <f t="shared" ref="ROW87:ROX87" si="9696">ROV87+ROW86</f>
        <v>40000</v>
      </c>
      <c r="ROX87" s="138">
        <f t="shared" si="9696"/>
        <v>70000</v>
      </c>
      <c r="ROY87" s="138">
        <f t="shared" ref="ROY87" si="9697">ROX87+ROY86</f>
        <v>100000</v>
      </c>
      <c r="ROZ87" s="138">
        <f t="shared" ref="ROZ87" si="9698">ROY87+ROZ86</f>
        <v>130000</v>
      </c>
      <c r="RPA87" s="138">
        <f t="shared" ref="RPA87" si="9699">ROZ87+RPA86</f>
        <v>170000</v>
      </c>
      <c r="RPB87" s="138">
        <f t="shared" ref="RPB87" si="9700">RPA87+RPB86</f>
        <v>210000</v>
      </c>
      <c r="RPC87" s="138">
        <f t="shared" ref="RPC87" si="9701">RPB87+RPC86</f>
        <v>240000</v>
      </c>
      <c r="RPD87" s="138">
        <f t="shared" ref="RPD87" si="9702">RPC87+RPD86</f>
        <v>280000</v>
      </c>
      <c r="RPE87" s="138">
        <f t="shared" ref="RPE87" si="9703">RPD87+RPE86</f>
        <v>310000</v>
      </c>
      <c r="RPF87" s="138">
        <f t="shared" ref="RPF87" si="9704">RPE87+RPF86</f>
        <v>340000</v>
      </c>
      <c r="RPG87" s="138">
        <f t="shared" ref="RPG87" si="9705">RPF87+RPG86</f>
        <v>380000</v>
      </c>
      <c r="RPH87" s="129">
        <f t="shared" ref="RPH87" si="9706">ROU87</f>
        <v>10000</v>
      </c>
      <c r="RPI87" s="184" t="s">
        <v>3</v>
      </c>
      <c r="RPJ87" s="185" t="s">
        <v>84</v>
      </c>
      <c r="RPK87" s="146">
        <f>RPL87</f>
        <v>10000</v>
      </c>
      <c r="RPL87" s="137">
        <v>10000</v>
      </c>
      <c r="RPM87" s="138">
        <f t="shared" ref="RPM87:RPN87" si="9707">RPL87+RPM86</f>
        <v>40000</v>
      </c>
      <c r="RPN87" s="138">
        <f t="shared" si="9707"/>
        <v>70000</v>
      </c>
      <c r="RPO87" s="138">
        <f t="shared" ref="RPO87" si="9708">RPN87+RPO86</f>
        <v>100000</v>
      </c>
      <c r="RPP87" s="138">
        <f t="shared" ref="RPP87" si="9709">RPO87+RPP86</f>
        <v>130000</v>
      </c>
      <c r="RPQ87" s="138">
        <f t="shared" ref="RPQ87" si="9710">RPP87+RPQ86</f>
        <v>170000</v>
      </c>
      <c r="RPR87" s="138">
        <f t="shared" ref="RPR87" si="9711">RPQ87+RPR86</f>
        <v>210000</v>
      </c>
      <c r="RPS87" s="138">
        <f t="shared" ref="RPS87" si="9712">RPR87+RPS86</f>
        <v>240000</v>
      </c>
      <c r="RPT87" s="138">
        <f t="shared" ref="RPT87" si="9713">RPS87+RPT86</f>
        <v>280000</v>
      </c>
      <c r="RPU87" s="138">
        <f t="shared" ref="RPU87" si="9714">RPT87+RPU86</f>
        <v>310000</v>
      </c>
      <c r="RPV87" s="138">
        <f t="shared" ref="RPV87" si="9715">RPU87+RPV86</f>
        <v>340000</v>
      </c>
      <c r="RPW87" s="138">
        <f t="shared" ref="RPW87" si="9716">RPV87+RPW86</f>
        <v>380000</v>
      </c>
      <c r="RPX87" s="129">
        <f t="shared" ref="RPX87" si="9717">RPK87</f>
        <v>10000</v>
      </c>
      <c r="RPY87" s="184" t="s">
        <v>3</v>
      </c>
      <c r="RPZ87" s="185" t="s">
        <v>84</v>
      </c>
      <c r="RQA87" s="146">
        <f>RQB87</f>
        <v>10000</v>
      </c>
      <c r="RQB87" s="137">
        <v>10000</v>
      </c>
      <c r="RQC87" s="138">
        <f t="shared" ref="RQC87:RQD87" si="9718">RQB87+RQC86</f>
        <v>40000</v>
      </c>
      <c r="RQD87" s="138">
        <f t="shared" si="9718"/>
        <v>70000</v>
      </c>
      <c r="RQE87" s="138">
        <f t="shared" ref="RQE87" si="9719">RQD87+RQE86</f>
        <v>100000</v>
      </c>
      <c r="RQF87" s="138">
        <f t="shared" ref="RQF87" si="9720">RQE87+RQF86</f>
        <v>130000</v>
      </c>
      <c r="RQG87" s="138">
        <f t="shared" ref="RQG87" si="9721">RQF87+RQG86</f>
        <v>170000</v>
      </c>
      <c r="RQH87" s="138">
        <f t="shared" ref="RQH87" si="9722">RQG87+RQH86</f>
        <v>210000</v>
      </c>
      <c r="RQI87" s="138">
        <f t="shared" ref="RQI87" si="9723">RQH87+RQI86</f>
        <v>240000</v>
      </c>
      <c r="RQJ87" s="138">
        <f t="shared" ref="RQJ87" si="9724">RQI87+RQJ86</f>
        <v>280000</v>
      </c>
      <c r="RQK87" s="138">
        <f t="shared" ref="RQK87" si="9725">RQJ87+RQK86</f>
        <v>310000</v>
      </c>
      <c r="RQL87" s="138">
        <f t="shared" ref="RQL87" si="9726">RQK87+RQL86</f>
        <v>340000</v>
      </c>
      <c r="RQM87" s="138">
        <f t="shared" ref="RQM87" si="9727">RQL87+RQM86</f>
        <v>380000</v>
      </c>
      <c r="RQN87" s="129">
        <f t="shared" ref="RQN87" si="9728">RQA87</f>
        <v>10000</v>
      </c>
      <c r="RQO87" s="184" t="s">
        <v>3</v>
      </c>
      <c r="RQP87" s="185" t="s">
        <v>84</v>
      </c>
      <c r="RQQ87" s="146">
        <f>RQR87</f>
        <v>10000</v>
      </c>
      <c r="RQR87" s="137">
        <v>10000</v>
      </c>
      <c r="RQS87" s="138">
        <f t="shared" ref="RQS87:RQT87" si="9729">RQR87+RQS86</f>
        <v>40000</v>
      </c>
      <c r="RQT87" s="138">
        <f t="shared" si="9729"/>
        <v>70000</v>
      </c>
      <c r="RQU87" s="138">
        <f t="shared" ref="RQU87" si="9730">RQT87+RQU86</f>
        <v>100000</v>
      </c>
      <c r="RQV87" s="138">
        <f t="shared" ref="RQV87" si="9731">RQU87+RQV86</f>
        <v>130000</v>
      </c>
      <c r="RQW87" s="138">
        <f t="shared" ref="RQW87" si="9732">RQV87+RQW86</f>
        <v>170000</v>
      </c>
      <c r="RQX87" s="138">
        <f t="shared" ref="RQX87" si="9733">RQW87+RQX86</f>
        <v>210000</v>
      </c>
      <c r="RQY87" s="138">
        <f t="shared" ref="RQY87" si="9734">RQX87+RQY86</f>
        <v>240000</v>
      </c>
      <c r="RQZ87" s="138">
        <f t="shared" ref="RQZ87" si="9735">RQY87+RQZ86</f>
        <v>280000</v>
      </c>
      <c r="RRA87" s="138">
        <f t="shared" ref="RRA87" si="9736">RQZ87+RRA86</f>
        <v>310000</v>
      </c>
      <c r="RRB87" s="138">
        <f t="shared" ref="RRB87" si="9737">RRA87+RRB86</f>
        <v>340000</v>
      </c>
      <c r="RRC87" s="138">
        <f t="shared" ref="RRC87" si="9738">RRB87+RRC86</f>
        <v>380000</v>
      </c>
      <c r="RRD87" s="129">
        <f t="shared" ref="RRD87" si="9739">RQQ87</f>
        <v>10000</v>
      </c>
      <c r="RRE87" s="184" t="s">
        <v>3</v>
      </c>
      <c r="RRF87" s="185" t="s">
        <v>84</v>
      </c>
      <c r="RRG87" s="146">
        <f>RRH87</f>
        <v>10000</v>
      </c>
      <c r="RRH87" s="137">
        <v>10000</v>
      </c>
      <c r="RRI87" s="138">
        <f t="shared" ref="RRI87:RRJ87" si="9740">RRH87+RRI86</f>
        <v>40000</v>
      </c>
      <c r="RRJ87" s="138">
        <f t="shared" si="9740"/>
        <v>70000</v>
      </c>
      <c r="RRK87" s="138">
        <f t="shared" ref="RRK87" si="9741">RRJ87+RRK86</f>
        <v>100000</v>
      </c>
      <c r="RRL87" s="138">
        <f t="shared" ref="RRL87" si="9742">RRK87+RRL86</f>
        <v>130000</v>
      </c>
      <c r="RRM87" s="138">
        <f t="shared" ref="RRM87" si="9743">RRL87+RRM86</f>
        <v>170000</v>
      </c>
      <c r="RRN87" s="138">
        <f t="shared" ref="RRN87" si="9744">RRM87+RRN86</f>
        <v>210000</v>
      </c>
      <c r="RRO87" s="138">
        <f t="shared" ref="RRO87" si="9745">RRN87+RRO86</f>
        <v>240000</v>
      </c>
      <c r="RRP87" s="138">
        <f t="shared" ref="RRP87" si="9746">RRO87+RRP86</f>
        <v>280000</v>
      </c>
      <c r="RRQ87" s="138">
        <f t="shared" ref="RRQ87" si="9747">RRP87+RRQ86</f>
        <v>310000</v>
      </c>
      <c r="RRR87" s="138">
        <f t="shared" ref="RRR87" si="9748">RRQ87+RRR86</f>
        <v>340000</v>
      </c>
      <c r="RRS87" s="138">
        <f t="shared" ref="RRS87" si="9749">RRR87+RRS86</f>
        <v>380000</v>
      </c>
      <c r="RRT87" s="129">
        <f t="shared" ref="RRT87" si="9750">RRG87</f>
        <v>10000</v>
      </c>
      <c r="RRU87" s="184" t="s">
        <v>3</v>
      </c>
      <c r="RRV87" s="185" t="s">
        <v>84</v>
      </c>
      <c r="RRW87" s="146">
        <f>RRX87</f>
        <v>10000</v>
      </c>
      <c r="RRX87" s="137">
        <v>10000</v>
      </c>
      <c r="RRY87" s="138">
        <f t="shared" ref="RRY87:RRZ87" si="9751">RRX87+RRY86</f>
        <v>40000</v>
      </c>
      <c r="RRZ87" s="138">
        <f t="shared" si="9751"/>
        <v>70000</v>
      </c>
      <c r="RSA87" s="138">
        <f t="shared" ref="RSA87" si="9752">RRZ87+RSA86</f>
        <v>100000</v>
      </c>
      <c r="RSB87" s="138">
        <f t="shared" ref="RSB87" si="9753">RSA87+RSB86</f>
        <v>130000</v>
      </c>
      <c r="RSC87" s="138">
        <f t="shared" ref="RSC87" si="9754">RSB87+RSC86</f>
        <v>170000</v>
      </c>
      <c r="RSD87" s="138">
        <f t="shared" ref="RSD87" si="9755">RSC87+RSD86</f>
        <v>210000</v>
      </c>
      <c r="RSE87" s="138">
        <f t="shared" ref="RSE87" si="9756">RSD87+RSE86</f>
        <v>240000</v>
      </c>
      <c r="RSF87" s="138">
        <f t="shared" ref="RSF87" si="9757">RSE87+RSF86</f>
        <v>280000</v>
      </c>
      <c r="RSG87" s="138">
        <f t="shared" ref="RSG87" si="9758">RSF87+RSG86</f>
        <v>310000</v>
      </c>
      <c r="RSH87" s="138">
        <f t="shared" ref="RSH87" si="9759">RSG87+RSH86</f>
        <v>340000</v>
      </c>
      <c r="RSI87" s="138">
        <f t="shared" ref="RSI87" si="9760">RSH87+RSI86</f>
        <v>380000</v>
      </c>
      <c r="RSJ87" s="129">
        <f t="shared" ref="RSJ87" si="9761">RRW87</f>
        <v>10000</v>
      </c>
      <c r="RSK87" s="184" t="s">
        <v>3</v>
      </c>
      <c r="RSL87" s="185" t="s">
        <v>84</v>
      </c>
      <c r="RSM87" s="146">
        <f>RSN87</f>
        <v>10000</v>
      </c>
      <c r="RSN87" s="137">
        <v>10000</v>
      </c>
      <c r="RSO87" s="138">
        <f t="shared" ref="RSO87:RSP87" si="9762">RSN87+RSO86</f>
        <v>40000</v>
      </c>
      <c r="RSP87" s="138">
        <f t="shared" si="9762"/>
        <v>70000</v>
      </c>
      <c r="RSQ87" s="138">
        <f t="shared" ref="RSQ87" si="9763">RSP87+RSQ86</f>
        <v>100000</v>
      </c>
      <c r="RSR87" s="138">
        <f t="shared" ref="RSR87" si="9764">RSQ87+RSR86</f>
        <v>130000</v>
      </c>
      <c r="RSS87" s="138">
        <f t="shared" ref="RSS87" si="9765">RSR87+RSS86</f>
        <v>170000</v>
      </c>
      <c r="RST87" s="138">
        <f t="shared" ref="RST87" si="9766">RSS87+RST86</f>
        <v>210000</v>
      </c>
      <c r="RSU87" s="138">
        <f t="shared" ref="RSU87" si="9767">RST87+RSU86</f>
        <v>240000</v>
      </c>
      <c r="RSV87" s="138">
        <f t="shared" ref="RSV87" si="9768">RSU87+RSV86</f>
        <v>280000</v>
      </c>
      <c r="RSW87" s="138">
        <f t="shared" ref="RSW87" si="9769">RSV87+RSW86</f>
        <v>310000</v>
      </c>
      <c r="RSX87" s="138">
        <f t="shared" ref="RSX87" si="9770">RSW87+RSX86</f>
        <v>340000</v>
      </c>
      <c r="RSY87" s="138">
        <f t="shared" ref="RSY87" si="9771">RSX87+RSY86</f>
        <v>380000</v>
      </c>
      <c r="RSZ87" s="129">
        <f t="shared" ref="RSZ87" si="9772">RSM87</f>
        <v>10000</v>
      </c>
      <c r="RTA87" s="184" t="s">
        <v>3</v>
      </c>
      <c r="RTB87" s="185" t="s">
        <v>84</v>
      </c>
      <c r="RTC87" s="146">
        <f>RTD87</f>
        <v>10000</v>
      </c>
      <c r="RTD87" s="137">
        <v>10000</v>
      </c>
      <c r="RTE87" s="138">
        <f t="shared" ref="RTE87:RTF87" si="9773">RTD87+RTE86</f>
        <v>40000</v>
      </c>
      <c r="RTF87" s="138">
        <f t="shared" si="9773"/>
        <v>70000</v>
      </c>
      <c r="RTG87" s="138">
        <f t="shared" ref="RTG87" si="9774">RTF87+RTG86</f>
        <v>100000</v>
      </c>
      <c r="RTH87" s="138">
        <f t="shared" ref="RTH87" si="9775">RTG87+RTH86</f>
        <v>130000</v>
      </c>
      <c r="RTI87" s="138">
        <f t="shared" ref="RTI87" si="9776">RTH87+RTI86</f>
        <v>170000</v>
      </c>
      <c r="RTJ87" s="138">
        <f t="shared" ref="RTJ87" si="9777">RTI87+RTJ86</f>
        <v>210000</v>
      </c>
      <c r="RTK87" s="138">
        <f t="shared" ref="RTK87" si="9778">RTJ87+RTK86</f>
        <v>240000</v>
      </c>
      <c r="RTL87" s="138">
        <f t="shared" ref="RTL87" si="9779">RTK87+RTL86</f>
        <v>280000</v>
      </c>
      <c r="RTM87" s="138">
        <f t="shared" ref="RTM87" si="9780">RTL87+RTM86</f>
        <v>310000</v>
      </c>
      <c r="RTN87" s="138">
        <f t="shared" ref="RTN87" si="9781">RTM87+RTN86</f>
        <v>340000</v>
      </c>
      <c r="RTO87" s="138">
        <f t="shared" ref="RTO87" si="9782">RTN87+RTO86</f>
        <v>380000</v>
      </c>
      <c r="RTP87" s="129">
        <f t="shared" ref="RTP87" si="9783">RTC87</f>
        <v>10000</v>
      </c>
      <c r="RTQ87" s="184" t="s">
        <v>3</v>
      </c>
      <c r="RTR87" s="185" t="s">
        <v>84</v>
      </c>
      <c r="RTS87" s="146">
        <f>RTT87</f>
        <v>10000</v>
      </c>
      <c r="RTT87" s="137">
        <v>10000</v>
      </c>
      <c r="RTU87" s="138">
        <f t="shared" ref="RTU87:RTV87" si="9784">RTT87+RTU86</f>
        <v>40000</v>
      </c>
      <c r="RTV87" s="138">
        <f t="shared" si="9784"/>
        <v>70000</v>
      </c>
      <c r="RTW87" s="138">
        <f t="shared" ref="RTW87" si="9785">RTV87+RTW86</f>
        <v>100000</v>
      </c>
      <c r="RTX87" s="138">
        <f t="shared" ref="RTX87" si="9786">RTW87+RTX86</f>
        <v>130000</v>
      </c>
      <c r="RTY87" s="138">
        <f t="shared" ref="RTY87" si="9787">RTX87+RTY86</f>
        <v>170000</v>
      </c>
      <c r="RTZ87" s="138">
        <f t="shared" ref="RTZ87" si="9788">RTY87+RTZ86</f>
        <v>210000</v>
      </c>
      <c r="RUA87" s="138">
        <f t="shared" ref="RUA87" si="9789">RTZ87+RUA86</f>
        <v>240000</v>
      </c>
      <c r="RUB87" s="138">
        <f t="shared" ref="RUB87" si="9790">RUA87+RUB86</f>
        <v>280000</v>
      </c>
      <c r="RUC87" s="138">
        <f t="shared" ref="RUC87" si="9791">RUB87+RUC86</f>
        <v>310000</v>
      </c>
      <c r="RUD87" s="138">
        <f t="shared" ref="RUD87" si="9792">RUC87+RUD86</f>
        <v>340000</v>
      </c>
      <c r="RUE87" s="138">
        <f t="shared" ref="RUE87" si="9793">RUD87+RUE86</f>
        <v>380000</v>
      </c>
      <c r="RUF87" s="129">
        <f t="shared" ref="RUF87" si="9794">RTS87</f>
        <v>10000</v>
      </c>
      <c r="RUG87" s="184" t="s">
        <v>3</v>
      </c>
      <c r="RUH87" s="185" t="s">
        <v>84</v>
      </c>
      <c r="RUI87" s="146">
        <f>RUJ87</f>
        <v>10000</v>
      </c>
      <c r="RUJ87" s="137">
        <v>10000</v>
      </c>
      <c r="RUK87" s="138">
        <f t="shared" ref="RUK87:RUL87" si="9795">RUJ87+RUK86</f>
        <v>40000</v>
      </c>
      <c r="RUL87" s="138">
        <f t="shared" si="9795"/>
        <v>70000</v>
      </c>
      <c r="RUM87" s="138">
        <f t="shared" ref="RUM87" si="9796">RUL87+RUM86</f>
        <v>100000</v>
      </c>
      <c r="RUN87" s="138">
        <f t="shared" ref="RUN87" si="9797">RUM87+RUN86</f>
        <v>130000</v>
      </c>
      <c r="RUO87" s="138">
        <f t="shared" ref="RUO87" si="9798">RUN87+RUO86</f>
        <v>170000</v>
      </c>
      <c r="RUP87" s="138">
        <f t="shared" ref="RUP87" si="9799">RUO87+RUP86</f>
        <v>210000</v>
      </c>
      <c r="RUQ87" s="138">
        <f t="shared" ref="RUQ87" si="9800">RUP87+RUQ86</f>
        <v>240000</v>
      </c>
      <c r="RUR87" s="138">
        <f t="shared" ref="RUR87" si="9801">RUQ87+RUR86</f>
        <v>280000</v>
      </c>
      <c r="RUS87" s="138">
        <f t="shared" ref="RUS87" si="9802">RUR87+RUS86</f>
        <v>310000</v>
      </c>
      <c r="RUT87" s="138">
        <f t="shared" ref="RUT87" si="9803">RUS87+RUT86</f>
        <v>340000</v>
      </c>
      <c r="RUU87" s="138">
        <f t="shared" ref="RUU87" si="9804">RUT87+RUU86</f>
        <v>380000</v>
      </c>
      <c r="RUV87" s="129">
        <f t="shared" ref="RUV87" si="9805">RUI87</f>
        <v>10000</v>
      </c>
      <c r="RUW87" s="184" t="s">
        <v>3</v>
      </c>
      <c r="RUX87" s="185" t="s">
        <v>84</v>
      </c>
      <c r="RUY87" s="146">
        <f>RUZ87</f>
        <v>10000</v>
      </c>
      <c r="RUZ87" s="137">
        <v>10000</v>
      </c>
      <c r="RVA87" s="138">
        <f t="shared" ref="RVA87:RVB87" si="9806">RUZ87+RVA86</f>
        <v>40000</v>
      </c>
      <c r="RVB87" s="138">
        <f t="shared" si="9806"/>
        <v>70000</v>
      </c>
      <c r="RVC87" s="138">
        <f t="shared" ref="RVC87" si="9807">RVB87+RVC86</f>
        <v>100000</v>
      </c>
      <c r="RVD87" s="138">
        <f t="shared" ref="RVD87" si="9808">RVC87+RVD86</f>
        <v>130000</v>
      </c>
      <c r="RVE87" s="138">
        <f t="shared" ref="RVE87" si="9809">RVD87+RVE86</f>
        <v>170000</v>
      </c>
      <c r="RVF87" s="138">
        <f t="shared" ref="RVF87" si="9810">RVE87+RVF86</f>
        <v>210000</v>
      </c>
      <c r="RVG87" s="138">
        <f t="shared" ref="RVG87" si="9811">RVF87+RVG86</f>
        <v>240000</v>
      </c>
      <c r="RVH87" s="138">
        <f t="shared" ref="RVH87" si="9812">RVG87+RVH86</f>
        <v>280000</v>
      </c>
      <c r="RVI87" s="138">
        <f t="shared" ref="RVI87" si="9813">RVH87+RVI86</f>
        <v>310000</v>
      </c>
      <c r="RVJ87" s="138">
        <f t="shared" ref="RVJ87" si="9814">RVI87+RVJ86</f>
        <v>340000</v>
      </c>
      <c r="RVK87" s="138">
        <f t="shared" ref="RVK87" si="9815">RVJ87+RVK86</f>
        <v>380000</v>
      </c>
      <c r="RVL87" s="129">
        <f t="shared" ref="RVL87" si="9816">RUY87</f>
        <v>10000</v>
      </c>
      <c r="RVM87" s="184" t="s">
        <v>3</v>
      </c>
      <c r="RVN87" s="185" t="s">
        <v>84</v>
      </c>
      <c r="RVO87" s="146">
        <f>RVP87</f>
        <v>10000</v>
      </c>
      <c r="RVP87" s="137">
        <v>10000</v>
      </c>
      <c r="RVQ87" s="138">
        <f t="shared" ref="RVQ87:RVR87" si="9817">RVP87+RVQ86</f>
        <v>40000</v>
      </c>
      <c r="RVR87" s="138">
        <f t="shared" si="9817"/>
        <v>70000</v>
      </c>
      <c r="RVS87" s="138">
        <f t="shared" ref="RVS87" si="9818">RVR87+RVS86</f>
        <v>100000</v>
      </c>
      <c r="RVT87" s="138">
        <f t="shared" ref="RVT87" si="9819">RVS87+RVT86</f>
        <v>130000</v>
      </c>
      <c r="RVU87" s="138">
        <f t="shared" ref="RVU87" si="9820">RVT87+RVU86</f>
        <v>170000</v>
      </c>
      <c r="RVV87" s="138">
        <f t="shared" ref="RVV87" si="9821">RVU87+RVV86</f>
        <v>210000</v>
      </c>
      <c r="RVW87" s="138">
        <f t="shared" ref="RVW87" si="9822">RVV87+RVW86</f>
        <v>240000</v>
      </c>
      <c r="RVX87" s="138">
        <f t="shared" ref="RVX87" si="9823">RVW87+RVX86</f>
        <v>280000</v>
      </c>
      <c r="RVY87" s="138">
        <f t="shared" ref="RVY87" si="9824">RVX87+RVY86</f>
        <v>310000</v>
      </c>
      <c r="RVZ87" s="138">
        <f t="shared" ref="RVZ87" si="9825">RVY87+RVZ86</f>
        <v>340000</v>
      </c>
      <c r="RWA87" s="138">
        <f t="shared" ref="RWA87" si="9826">RVZ87+RWA86</f>
        <v>380000</v>
      </c>
      <c r="RWB87" s="129">
        <f t="shared" ref="RWB87" si="9827">RVO87</f>
        <v>10000</v>
      </c>
      <c r="RWC87" s="184" t="s">
        <v>3</v>
      </c>
      <c r="RWD87" s="185" t="s">
        <v>84</v>
      </c>
      <c r="RWE87" s="146">
        <f>RWF87</f>
        <v>10000</v>
      </c>
      <c r="RWF87" s="137">
        <v>10000</v>
      </c>
      <c r="RWG87" s="138">
        <f t="shared" ref="RWG87:RWH87" si="9828">RWF87+RWG86</f>
        <v>40000</v>
      </c>
      <c r="RWH87" s="138">
        <f t="shared" si="9828"/>
        <v>70000</v>
      </c>
      <c r="RWI87" s="138">
        <f t="shared" ref="RWI87" si="9829">RWH87+RWI86</f>
        <v>100000</v>
      </c>
      <c r="RWJ87" s="138">
        <f t="shared" ref="RWJ87" si="9830">RWI87+RWJ86</f>
        <v>130000</v>
      </c>
      <c r="RWK87" s="138">
        <f t="shared" ref="RWK87" si="9831">RWJ87+RWK86</f>
        <v>170000</v>
      </c>
      <c r="RWL87" s="138">
        <f t="shared" ref="RWL87" si="9832">RWK87+RWL86</f>
        <v>210000</v>
      </c>
      <c r="RWM87" s="138">
        <f t="shared" ref="RWM87" si="9833">RWL87+RWM86</f>
        <v>240000</v>
      </c>
      <c r="RWN87" s="138">
        <f t="shared" ref="RWN87" si="9834">RWM87+RWN86</f>
        <v>280000</v>
      </c>
      <c r="RWO87" s="138">
        <f t="shared" ref="RWO87" si="9835">RWN87+RWO86</f>
        <v>310000</v>
      </c>
      <c r="RWP87" s="138">
        <f t="shared" ref="RWP87" si="9836">RWO87+RWP86</f>
        <v>340000</v>
      </c>
      <c r="RWQ87" s="138">
        <f t="shared" ref="RWQ87" si="9837">RWP87+RWQ86</f>
        <v>380000</v>
      </c>
      <c r="RWR87" s="129">
        <f t="shared" ref="RWR87" si="9838">RWE87</f>
        <v>10000</v>
      </c>
      <c r="RWS87" s="184" t="s">
        <v>3</v>
      </c>
      <c r="RWT87" s="185" t="s">
        <v>84</v>
      </c>
      <c r="RWU87" s="146">
        <f>RWV87</f>
        <v>10000</v>
      </c>
      <c r="RWV87" s="137">
        <v>10000</v>
      </c>
      <c r="RWW87" s="138">
        <f t="shared" ref="RWW87:RWX87" si="9839">RWV87+RWW86</f>
        <v>40000</v>
      </c>
      <c r="RWX87" s="138">
        <f t="shared" si="9839"/>
        <v>70000</v>
      </c>
      <c r="RWY87" s="138">
        <f t="shared" ref="RWY87" si="9840">RWX87+RWY86</f>
        <v>100000</v>
      </c>
      <c r="RWZ87" s="138">
        <f t="shared" ref="RWZ87" si="9841">RWY87+RWZ86</f>
        <v>130000</v>
      </c>
      <c r="RXA87" s="138">
        <f t="shared" ref="RXA87" si="9842">RWZ87+RXA86</f>
        <v>170000</v>
      </c>
      <c r="RXB87" s="138">
        <f t="shared" ref="RXB87" si="9843">RXA87+RXB86</f>
        <v>210000</v>
      </c>
      <c r="RXC87" s="138">
        <f t="shared" ref="RXC87" si="9844">RXB87+RXC86</f>
        <v>240000</v>
      </c>
      <c r="RXD87" s="138">
        <f t="shared" ref="RXD87" si="9845">RXC87+RXD86</f>
        <v>280000</v>
      </c>
      <c r="RXE87" s="138">
        <f t="shared" ref="RXE87" si="9846">RXD87+RXE86</f>
        <v>310000</v>
      </c>
      <c r="RXF87" s="138">
        <f t="shared" ref="RXF87" si="9847">RXE87+RXF86</f>
        <v>340000</v>
      </c>
      <c r="RXG87" s="138">
        <f t="shared" ref="RXG87" si="9848">RXF87+RXG86</f>
        <v>380000</v>
      </c>
      <c r="RXH87" s="129">
        <f t="shared" ref="RXH87" si="9849">RWU87</f>
        <v>10000</v>
      </c>
      <c r="RXI87" s="184" t="s">
        <v>3</v>
      </c>
      <c r="RXJ87" s="185" t="s">
        <v>84</v>
      </c>
      <c r="RXK87" s="146">
        <f>RXL87</f>
        <v>10000</v>
      </c>
      <c r="RXL87" s="137">
        <v>10000</v>
      </c>
      <c r="RXM87" s="138">
        <f t="shared" ref="RXM87:RXN87" si="9850">RXL87+RXM86</f>
        <v>40000</v>
      </c>
      <c r="RXN87" s="138">
        <f t="shared" si="9850"/>
        <v>70000</v>
      </c>
      <c r="RXO87" s="138">
        <f t="shared" ref="RXO87" si="9851">RXN87+RXO86</f>
        <v>100000</v>
      </c>
      <c r="RXP87" s="138">
        <f t="shared" ref="RXP87" si="9852">RXO87+RXP86</f>
        <v>130000</v>
      </c>
      <c r="RXQ87" s="138">
        <f t="shared" ref="RXQ87" si="9853">RXP87+RXQ86</f>
        <v>170000</v>
      </c>
      <c r="RXR87" s="138">
        <f t="shared" ref="RXR87" si="9854">RXQ87+RXR86</f>
        <v>210000</v>
      </c>
      <c r="RXS87" s="138">
        <f t="shared" ref="RXS87" si="9855">RXR87+RXS86</f>
        <v>240000</v>
      </c>
      <c r="RXT87" s="138">
        <f t="shared" ref="RXT87" si="9856">RXS87+RXT86</f>
        <v>280000</v>
      </c>
      <c r="RXU87" s="138">
        <f t="shared" ref="RXU87" si="9857">RXT87+RXU86</f>
        <v>310000</v>
      </c>
      <c r="RXV87" s="138">
        <f t="shared" ref="RXV87" si="9858">RXU87+RXV86</f>
        <v>340000</v>
      </c>
      <c r="RXW87" s="138">
        <f t="shared" ref="RXW87" si="9859">RXV87+RXW86</f>
        <v>380000</v>
      </c>
      <c r="RXX87" s="129">
        <f t="shared" ref="RXX87" si="9860">RXK87</f>
        <v>10000</v>
      </c>
      <c r="RXY87" s="184" t="s">
        <v>3</v>
      </c>
      <c r="RXZ87" s="185" t="s">
        <v>84</v>
      </c>
      <c r="RYA87" s="146">
        <f>RYB87</f>
        <v>10000</v>
      </c>
      <c r="RYB87" s="137">
        <v>10000</v>
      </c>
      <c r="RYC87" s="138">
        <f t="shared" ref="RYC87:RYD87" si="9861">RYB87+RYC86</f>
        <v>40000</v>
      </c>
      <c r="RYD87" s="138">
        <f t="shared" si="9861"/>
        <v>70000</v>
      </c>
      <c r="RYE87" s="138">
        <f t="shared" ref="RYE87" si="9862">RYD87+RYE86</f>
        <v>100000</v>
      </c>
      <c r="RYF87" s="138">
        <f t="shared" ref="RYF87" si="9863">RYE87+RYF86</f>
        <v>130000</v>
      </c>
      <c r="RYG87" s="138">
        <f t="shared" ref="RYG87" si="9864">RYF87+RYG86</f>
        <v>170000</v>
      </c>
      <c r="RYH87" s="138">
        <f t="shared" ref="RYH87" si="9865">RYG87+RYH86</f>
        <v>210000</v>
      </c>
      <c r="RYI87" s="138">
        <f t="shared" ref="RYI87" si="9866">RYH87+RYI86</f>
        <v>240000</v>
      </c>
      <c r="RYJ87" s="138">
        <f t="shared" ref="RYJ87" si="9867">RYI87+RYJ86</f>
        <v>280000</v>
      </c>
      <c r="RYK87" s="138">
        <f t="shared" ref="RYK87" si="9868">RYJ87+RYK86</f>
        <v>310000</v>
      </c>
      <c r="RYL87" s="138">
        <f t="shared" ref="RYL87" si="9869">RYK87+RYL86</f>
        <v>340000</v>
      </c>
      <c r="RYM87" s="138">
        <f t="shared" ref="RYM87" si="9870">RYL87+RYM86</f>
        <v>380000</v>
      </c>
      <c r="RYN87" s="129">
        <f t="shared" ref="RYN87" si="9871">RYA87</f>
        <v>10000</v>
      </c>
      <c r="RYO87" s="184" t="s">
        <v>3</v>
      </c>
      <c r="RYP87" s="185" t="s">
        <v>84</v>
      </c>
      <c r="RYQ87" s="146">
        <f>RYR87</f>
        <v>10000</v>
      </c>
      <c r="RYR87" s="137">
        <v>10000</v>
      </c>
      <c r="RYS87" s="138">
        <f t="shared" ref="RYS87:RYT87" si="9872">RYR87+RYS86</f>
        <v>40000</v>
      </c>
      <c r="RYT87" s="138">
        <f t="shared" si="9872"/>
        <v>70000</v>
      </c>
      <c r="RYU87" s="138">
        <f t="shared" ref="RYU87" si="9873">RYT87+RYU86</f>
        <v>100000</v>
      </c>
      <c r="RYV87" s="138">
        <f t="shared" ref="RYV87" si="9874">RYU87+RYV86</f>
        <v>130000</v>
      </c>
      <c r="RYW87" s="138">
        <f t="shared" ref="RYW87" si="9875">RYV87+RYW86</f>
        <v>170000</v>
      </c>
      <c r="RYX87" s="138">
        <f t="shared" ref="RYX87" si="9876">RYW87+RYX86</f>
        <v>210000</v>
      </c>
      <c r="RYY87" s="138">
        <f t="shared" ref="RYY87" si="9877">RYX87+RYY86</f>
        <v>240000</v>
      </c>
      <c r="RYZ87" s="138">
        <f t="shared" ref="RYZ87" si="9878">RYY87+RYZ86</f>
        <v>280000</v>
      </c>
      <c r="RZA87" s="138">
        <f t="shared" ref="RZA87" si="9879">RYZ87+RZA86</f>
        <v>310000</v>
      </c>
      <c r="RZB87" s="138">
        <f t="shared" ref="RZB87" si="9880">RZA87+RZB86</f>
        <v>340000</v>
      </c>
      <c r="RZC87" s="138">
        <f t="shared" ref="RZC87" si="9881">RZB87+RZC86</f>
        <v>380000</v>
      </c>
      <c r="RZD87" s="129">
        <f t="shared" ref="RZD87" si="9882">RYQ87</f>
        <v>10000</v>
      </c>
      <c r="RZE87" s="184" t="s">
        <v>3</v>
      </c>
      <c r="RZF87" s="185" t="s">
        <v>84</v>
      </c>
      <c r="RZG87" s="146">
        <f>RZH87</f>
        <v>10000</v>
      </c>
      <c r="RZH87" s="137">
        <v>10000</v>
      </c>
      <c r="RZI87" s="138">
        <f t="shared" ref="RZI87:RZJ87" si="9883">RZH87+RZI86</f>
        <v>40000</v>
      </c>
      <c r="RZJ87" s="138">
        <f t="shared" si="9883"/>
        <v>70000</v>
      </c>
      <c r="RZK87" s="138">
        <f t="shared" ref="RZK87" si="9884">RZJ87+RZK86</f>
        <v>100000</v>
      </c>
      <c r="RZL87" s="138">
        <f t="shared" ref="RZL87" si="9885">RZK87+RZL86</f>
        <v>130000</v>
      </c>
      <c r="RZM87" s="138">
        <f t="shared" ref="RZM87" si="9886">RZL87+RZM86</f>
        <v>170000</v>
      </c>
      <c r="RZN87" s="138">
        <f t="shared" ref="RZN87" si="9887">RZM87+RZN86</f>
        <v>210000</v>
      </c>
      <c r="RZO87" s="138">
        <f t="shared" ref="RZO87" si="9888">RZN87+RZO86</f>
        <v>240000</v>
      </c>
      <c r="RZP87" s="138">
        <f t="shared" ref="RZP87" si="9889">RZO87+RZP86</f>
        <v>280000</v>
      </c>
      <c r="RZQ87" s="138">
        <f t="shared" ref="RZQ87" si="9890">RZP87+RZQ86</f>
        <v>310000</v>
      </c>
      <c r="RZR87" s="138">
        <f t="shared" ref="RZR87" si="9891">RZQ87+RZR86</f>
        <v>340000</v>
      </c>
      <c r="RZS87" s="138">
        <f t="shared" ref="RZS87" si="9892">RZR87+RZS86</f>
        <v>380000</v>
      </c>
      <c r="RZT87" s="129">
        <f t="shared" ref="RZT87" si="9893">RZG87</f>
        <v>10000</v>
      </c>
      <c r="RZU87" s="184" t="s">
        <v>3</v>
      </c>
      <c r="RZV87" s="185" t="s">
        <v>84</v>
      </c>
      <c r="RZW87" s="146">
        <f>RZX87</f>
        <v>10000</v>
      </c>
      <c r="RZX87" s="137">
        <v>10000</v>
      </c>
      <c r="RZY87" s="138">
        <f t="shared" ref="RZY87:RZZ87" si="9894">RZX87+RZY86</f>
        <v>40000</v>
      </c>
      <c r="RZZ87" s="138">
        <f t="shared" si="9894"/>
        <v>70000</v>
      </c>
      <c r="SAA87" s="138">
        <f t="shared" ref="SAA87" si="9895">RZZ87+SAA86</f>
        <v>100000</v>
      </c>
      <c r="SAB87" s="138">
        <f t="shared" ref="SAB87" si="9896">SAA87+SAB86</f>
        <v>130000</v>
      </c>
      <c r="SAC87" s="138">
        <f t="shared" ref="SAC87" si="9897">SAB87+SAC86</f>
        <v>170000</v>
      </c>
      <c r="SAD87" s="138">
        <f t="shared" ref="SAD87" si="9898">SAC87+SAD86</f>
        <v>210000</v>
      </c>
      <c r="SAE87" s="138">
        <f t="shared" ref="SAE87" si="9899">SAD87+SAE86</f>
        <v>240000</v>
      </c>
      <c r="SAF87" s="138">
        <f t="shared" ref="SAF87" si="9900">SAE87+SAF86</f>
        <v>280000</v>
      </c>
      <c r="SAG87" s="138">
        <f t="shared" ref="SAG87" si="9901">SAF87+SAG86</f>
        <v>310000</v>
      </c>
      <c r="SAH87" s="138">
        <f t="shared" ref="SAH87" si="9902">SAG87+SAH86</f>
        <v>340000</v>
      </c>
      <c r="SAI87" s="138">
        <f t="shared" ref="SAI87" si="9903">SAH87+SAI86</f>
        <v>380000</v>
      </c>
      <c r="SAJ87" s="129">
        <f t="shared" ref="SAJ87" si="9904">RZW87</f>
        <v>10000</v>
      </c>
      <c r="SAK87" s="184" t="s">
        <v>3</v>
      </c>
      <c r="SAL87" s="185" t="s">
        <v>84</v>
      </c>
      <c r="SAM87" s="146">
        <f>SAN87</f>
        <v>10000</v>
      </c>
      <c r="SAN87" s="137">
        <v>10000</v>
      </c>
      <c r="SAO87" s="138">
        <f t="shared" ref="SAO87:SAP87" si="9905">SAN87+SAO86</f>
        <v>40000</v>
      </c>
      <c r="SAP87" s="138">
        <f t="shared" si="9905"/>
        <v>70000</v>
      </c>
      <c r="SAQ87" s="138">
        <f t="shared" ref="SAQ87" si="9906">SAP87+SAQ86</f>
        <v>100000</v>
      </c>
      <c r="SAR87" s="138">
        <f t="shared" ref="SAR87" si="9907">SAQ87+SAR86</f>
        <v>130000</v>
      </c>
      <c r="SAS87" s="138">
        <f t="shared" ref="SAS87" si="9908">SAR87+SAS86</f>
        <v>170000</v>
      </c>
      <c r="SAT87" s="138">
        <f t="shared" ref="SAT87" si="9909">SAS87+SAT86</f>
        <v>210000</v>
      </c>
      <c r="SAU87" s="138">
        <f t="shared" ref="SAU87" si="9910">SAT87+SAU86</f>
        <v>240000</v>
      </c>
      <c r="SAV87" s="138">
        <f t="shared" ref="SAV87" si="9911">SAU87+SAV86</f>
        <v>280000</v>
      </c>
      <c r="SAW87" s="138">
        <f t="shared" ref="SAW87" si="9912">SAV87+SAW86</f>
        <v>310000</v>
      </c>
      <c r="SAX87" s="138">
        <f t="shared" ref="SAX87" si="9913">SAW87+SAX86</f>
        <v>340000</v>
      </c>
      <c r="SAY87" s="138">
        <f t="shared" ref="SAY87" si="9914">SAX87+SAY86</f>
        <v>380000</v>
      </c>
      <c r="SAZ87" s="129">
        <f t="shared" ref="SAZ87" si="9915">SAM87</f>
        <v>10000</v>
      </c>
      <c r="SBA87" s="184" t="s">
        <v>3</v>
      </c>
      <c r="SBB87" s="185" t="s">
        <v>84</v>
      </c>
      <c r="SBC87" s="146">
        <f>SBD87</f>
        <v>10000</v>
      </c>
      <c r="SBD87" s="137">
        <v>10000</v>
      </c>
      <c r="SBE87" s="138">
        <f t="shared" ref="SBE87:SBF87" si="9916">SBD87+SBE86</f>
        <v>40000</v>
      </c>
      <c r="SBF87" s="138">
        <f t="shared" si="9916"/>
        <v>70000</v>
      </c>
      <c r="SBG87" s="138">
        <f t="shared" ref="SBG87" si="9917">SBF87+SBG86</f>
        <v>100000</v>
      </c>
      <c r="SBH87" s="138">
        <f t="shared" ref="SBH87" si="9918">SBG87+SBH86</f>
        <v>130000</v>
      </c>
      <c r="SBI87" s="138">
        <f t="shared" ref="SBI87" si="9919">SBH87+SBI86</f>
        <v>170000</v>
      </c>
      <c r="SBJ87" s="138">
        <f t="shared" ref="SBJ87" si="9920">SBI87+SBJ86</f>
        <v>210000</v>
      </c>
      <c r="SBK87" s="138">
        <f t="shared" ref="SBK87" si="9921">SBJ87+SBK86</f>
        <v>240000</v>
      </c>
      <c r="SBL87" s="138">
        <f t="shared" ref="SBL87" si="9922">SBK87+SBL86</f>
        <v>280000</v>
      </c>
      <c r="SBM87" s="138">
        <f t="shared" ref="SBM87" si="9923">SBL87+SBM86</f>
        <v>310000</v>
      </c>
      <c r="SBN87" s="138">
        <f t="shared" ref="SBN87" si="9924">SBM87+SBN86</f>
        <v>340000</v>
      </c>
      <c r="SBO87" s="138">
        <f t="shared" ref="SBO87" si="9925">SBN87+SBO86</f>
        <v>380000</v>
      </c>
      <c r="SBP87" s="129">
        <f t="shared" ref="SBP87" si="9926">SBC87</f>
        <v>10000</v>
      </c>
      <c r="SBQ87" s="184" t="s">
        <v>3</v>
      </c>
      <c r="SBR87" s="185" t="s">
        <v>84</v>
      </c>
      <c r="SBS87" s="146">
        <f>SBT87</f>
        <v>10000</v>
      </c>
      <c r="SBT87" s="137">
        <v>10000</v>
      </c>
      <c r="SBU87" s="138">
        <f t="shared" ref="SBU87:SBV87" si="9927">SBT87+SBU86</f>
        <v>40000</v>
      </c>
      <c r="SBV87" s="138">
        <f t="shared" si="9927"/>
        <v>70000</v>
      </c>
      <c r="SBW87" s="138">
        <f t="shared" ref="SBW87" si="9928">SBV87+SBW86</f>
        <v>100000</v>
      </c>
      <c r="SBX87" s="138">
        <f t="shared" ref="SBX87" si="9929">SBW87+SBX86</f>
        <v>130000</v>
      </c>
      <c r="SBY87" s="138">
        <f t="shared" ref="SBY87" si="9930">SBX87+SBY86</f>
        <v>170000</v>
      </c>
      <c r="SBZ87" s="138">
        <f t="shared" ref="SBZ87" si="9931">SBY87+SBZ86</f>
        <v>210000</v>
      </c>
      <c r="SCA87" s="138">
        <f t="shared" ref="SCA87" si="9932">SBZ87+SCA86</f>
        <v>240000</v>
      </c>
      <c r="SCB87" s="138">
        <f t="shared" ref="SCB87" si="9933">SCA87+SCB86</f>
        <v>280000</v>
      </c>
      <c r="SCC87" s="138">
        <f t="shared" ref="SCC87" si="9934">SCB87+SCC86</f>
        <v>310000</v>
      </c>
      <c r="SCD87" s="138">
        <f t="shared" ref="SCD87" si="9935">SCC87+SCD86</f>
        <v>340000</v>
      </c>
      <c r="SCE87" s="138">
        <f t="shared" ref="SCE87" si="9936">SCD87+SCE86</f>
        <v>380000</v>
      </c>
      <c r="SCF87" s="129">
        <f t="shared" ref="SCF87" si="9937">SBS87</f>
        <v>10000</v>
      </c>
      <c r="SCG87" s="184" t="s">
        <v>3</v>
      </c>
      <c r="SCH87" s="185" t="s">
        <v>84</v>
      </c>
      <c r="SCI87" s="146">
        <f>SCJ87</f>
        <v>10000</v>
      </c>
      <c r="SCJ87" s="137">
        <v>10000</v>
      </c>
      <c r="SCK87" s="138">
        <f t="shared" ref="SCK87:SCL87" si="9938">SCJ87+SCK86</f>
        <v>40000</v>
      </c>
      <c r="SCL87" s="138">
        <f t="shared" si="9938"/>
        <v>70000</v>
      </c>
      <c r="SCM87" s="138">
        <f t="shared" ref="SCM87" si="9939">SCL87+SCM86</f>
        <v>100000</v>
      </c>
      <c r="SCN87" s="138">
        <f t="shared" ref="SCN87" si="9940">SCM87+SCN86</f>
        <v>130000</v>
      </c>
      <c r="SCO87" s="138">
        <f t="shared" ref="SCO87" si="9941">SCN87+SCO86</f>
        <v>170000</v>
      </c>
      <c r="SCP87" s="138">
        <f t="shared" ref="SCP87" si="9942">SCO87+SCP86</f>
        <v>210000</v>
      </c>
      <c r="SCQ87" s="138">
        <f t="shared" ref="SCQ87" si="9943">SCP87+SCQ86</f>
        <v>240000</v>
      </c>
      <c r="SCR87" s="138">
        <f t="shared" ref="SCR87" si="9944">SCQ87+SCR86</f>
        <v>280000</v>
      </c>
      <c r="SCS87" s="138">
        <f t="shared" ref="SCS87" si="9945">SCR87+SCS86</f>
        <v>310000</v>
      </c>
      <c r="SCT87" s="138">
        <f t="shared" ref="SCT87" si="9946">SCS87+SCT86</f>
        <v>340000</v>
      </c>
      <c r="SCU87" s="138">
        <f t="shared" ref="SCU87" si="9947">SCT87+SCU86</f>
        <v>380000</v>
      </c>
      <c r="SCV87" s="129">
        <f t="shared" ref="SCV87" si="9948">SCI87</f>
        <v>10000</v>
      </c>
      <c r="SCW87" s="184" t="s">
        <v>3</v>
      </c>
      <c r="SCX87" s="185" t="s">
        <v>84</v>
      </c>
      <c r="SCY87" s="146">
        <f>SCZ87</f>
        <v>10000</v>
      </c>
      <c r="SCZ87" s="137">
        <v>10000</v>
      </c>
      <c r="SDA87" s="138">
        <f t="shared" ref="SDA87:SDB87" si="9949">SCZ87+SDA86</f>
        <v>40000</v>
      </c>
      <c r="SDB87" s="138">
        <f t="shared" si="9949"/>
        <v>70000</v>
      </c>
      <c r="SDC87" s="138">
        <f t="shared" ref="SDC87" si="9950">SDB87+SDC86</f>
        <v>100000</v>
      </c>
      <c r="SDD87" s="138">
        <f t="shared" ref="SDD87" si="9951">SDC87+SDD86</f>
        <v>130000</v>
      </c>
      <c r="SDE87" s="138">
        <f t="shared" ref="SDE87" si="9952">SDD87+SDE86</f>
        <v>170000</v>
      </c>
      <c r="SDF87" s="138">
        <f t="shared" ref="SDF87" si="9953">SDE87+SDF86</f>
        <v>210000</v>
      </c>
      <c r="SDG87" s="138">
        <f t="shared" ref="SDG87" si="9954">SDF87+SDG86</f>
        <v>240000</v>
      </c>
      <c r="SDH87" s="138">
        <f t="shared" ref="SDH87" si="9955">SDG87+SDH86</f>
        <v>280000</v>
      </c>
      <c r="SDI87" s="138">
        <f t="shared" ref="SDI87" si="9956">SDH87+SDI86</f>
        <v>310000</v>
      </c>
      <c r="SDJ87" s="138">
        <f t="shared" ref="SDJ87" si="9957">SDI87+SDJ86</f>
        <v>340000</v>
      </c>
      <c r="SDK87" s="138">
        <f t="shared" ref="SDK87" si="9958">SDJ87+SDK86</f>
        <v>380000</v>
      </c>
      <c r="SDL87" s="129">
        <f t="shared" ref="SDL87" si="9959">SCY87</f>
        <v>10000</v>
      </c>
      <c r="SDM87" s="184" t="s">
        <v>3</v>
      </c>
      <c r="SDN87" s="185" t="s">
        <v>84</v>
      </c>
      <c r="SDO87" s="146">
        <f>SDP87</f>
        <v>10000</v>
      </c>
      <c r="SDP87" s="137">
        <v>10000</v>
      </c>
      <c r="SDQ87" s="138">
        <f t="shared" ref="SDQ87:SDR87" si="9960">SDP87+SDQ86</f>
        <v>40000</v>
      </c>
      <c r="SDR87" s="138">
        <f t="shared" si="9960"/>
        <v>70000</v>
      </c>
      <c r="SDS87" s="138">
        <f t="shared" ref="SDS87" si="9961">SDR87+SDS86</f>
        <v>100000</v>
      </c>
      <c r="SDT87" s="138">
        <f t="shared" ref="SDT87" si="9962">SDS87+SDT86</f>
        <v>130000</v>
      </c>
      <c r="SDU87" s="138">
        <f t="shared" ref="SDU87" si="9963">SDT87+SDU86</f>
        <v>170000</v>
      </c>
      <c r="SDV87" s="138">
        <f t="shared" ref="SDV87" si="9964">SDU87+SDV86</f>
        <v>210000</v>
      </c>
      <c r="SDW87" s="138">
        <f t="shared" ref="SDW87" si="9965">SDV87+SDW86</f>
        <v>240000</v>
      </c>
      <c r="SDX87" s="138">
        <f t="shared" ref="SDX87" si="9966">SDW87+SDX86</f>
        <v>280000</v>
      </c>
      <c r="SDY87" s="138">
        <f t="shared" ref="SDY87" si="9967">SDX87+SDY86</f>
        <v>310000</v>
      </c>
      <c r="SDZ87" s="138">
        <f t="shared" ref="SDZ87" si="9968">SDY87+SDZ86</f>
        <v>340000</v>
      </c>
      <c r="SEA87" s="138">
        <f t="shared" ref="SEA87" si="9969">SDZ87+SEA86</f>
        <v>380000</v>
      </c>
      <c r="SEB87" s="129">
        <f t="shared" ref="SEB87" si="9970">SDO87</f>
        <v>10000</v>
      </c>
      <c r="SEC87" s="184" t="s">
        <v>3</v>
      </c>
      <c r="SED87" s="185" t="s">
        <v>84</v>
      </c>
      <c r="SEE87" s="146">
        <f>SEF87</f>
        <v>10000</v>
      </c>
      <c r="SEF87" s="137">
        <v>10000</v>
      </c>
      <c r="SEG87" s="138">
        <f t="shared" ref="SEG87:SEH87" si="9971">SEF87+SEG86</f>
        <v>40000</v>
      </c>
      <c r="SEH87" s="138">
        <f t="shared" si="9971"/>
        <v>70000</v>
      </c>
      <c r="SEI87" s="138">
        <f t="shared" ref="SEI87" si="9972">SEH87+SEI86</f>
        <v>100000</v>
      </c>
      <c r="SEJ87" s="138">
        <f t="shared" ref="SEJ87" si="9973">SEI87+SEJ86</f>
        <v>130000</v>
      </c>
      <c r="SEK87" s="138">
        <f t="shared" ref="SEK87" si="9974">SEJ87+SEK86</f>
        <v>170000</v>
      </c>
      <c r="SEL87" s="138">
        <f t="shared" ref="SEL87" si="9975">SEK87+SEL86</f>
        <v>210000</v>
      </c>
      <c r="SEM87" s="138">
        <f t="shared" ref="SEM87" si="9976">SEL87+SEM86</f>
        <v>240000</v>
      </c>
      <c r="SEN87" s="138">
        <f t="shared" ref="SEN87" si="9977">SEM87+SEN86</f>
        <v>280000</v>
      </c>
      <c r="SEO87" s="138">
        <f t="shared" ref="SEO87" si="9978">SEN87+SEO86</f>
        <v>310000</v>
      </c>
      <c r="SEP87" s="138">
        <f t="shared" ref="SEP87" si="9979">SEO87+SEP86</f>
        <v>340000</v>
      </c>
      <c r="SEQ87" s="138">
        <f t="shared" ref="SEQ87" si="9980">SEP87+SEQ86</f>
        <v>380000</v>
      </c>
      <c r="SER87" s="129">
        <f t="shared" ref="SER87" si="9981">SEE87</f>
        <v>10000</v>
      </c>
      <c r="SES87" s="184" t="s">
        <v>3</v>
      </c>
      <c r="SET87" s="185" t="s">
        <v>84</v>
      </c>
      <c r="SEU87" s="146">
        <f>SEV87</f>
        <v>10000</v>
      </c>
      <c r="SEV87" s="137">
        <v>10000</v>
      </c>
      <c r="SEW87" s="138">
        <f t="shared" ref="SEW87:SEX87" si="9982">SEV87+SEW86</f>
        <v>40000</v>
      </c>
      <c r="SEX87" s="138">
        <f t="shared" si="9982"/>
        <v>70000</v>
      </c>
      <c r="SEY87" s="138">
        <f t="shared" ref="SEY87" si="9983">SEX87+SEY86</f>
        <v>100000</v>
      </c>
      <c r="SEZ87" s="138">
        <f t="shared" ref="SEZ87" si="9984">SEY87+SEZ86</f>
        <v>130000</v>
      </c>
      <c r="SFA87" s="138">
        <f t="shared" ref="SFA87" si="9985">SEZ87+SFA86</f>
        <v>170000</v>
      </c>
      <c r="SFB87" s="138">
        <f t="shared" ref="SFB87" si="9986">SFA87+SFB86</f>
        <v>210000</v>
      </c>
      <c r="SFC87" s="138">
        <f t="shared" ref="SFC87" si="9987">SFB87+SFC86</f>
        <v>240000</v>
      </c>
      <c r="SFD87" s="138">
        <f t="shared" ref="SFD87" si="9988">SFC87+SFD86</f>
        <v>280000</v>
      </c>
      <c r="SFE87" s="138">
        <f t="shared" ref="SFE87" si="9989">SFD87+SFE86</f>
        <v>310000</v>
      </c>
      <c r="SFF87" s="138">
        <f t="shared" ref="SFF87" si="9990">SFE87+SFF86</f>
        <v>340000</v>
      </c>
      <c r="SFG87" s="138">
        <f t="shared" ref="SFG87" si="9991">SFF87+SFG86</f>
        <v>380000</v>
      </c>
      <c r="SFH87" s="129">
        <f t="shared" ref="SFH87" si="9992">SEU87</f>
        <v>10000</v>
      </c>
      <c r="SFI87" s="184" t="s">
        <v>3</v>
      </c>
      <c r="SFJ87" s="185" t="s">
        <v>84</v>
      </c>
      <c r="SFK87" s="146">
        <f>SFL87</f>
        <v>10000</v>
      </c>
      <c r="SFL87" s="137">
        <v>10000</v>
      </c>
      <c r="SFM87" s="138">
        <f t="shared" ref="SFM87:SFN87" si="9993">SFL87+SFM86</f>
        <v>40000</v>
      </c>
      <c r="SFN87" s="138">
        <f t="shared" si="9993"/>
        <v>70000</v>
      </c>
      <c r="SFO87" s="138">
        <f t="shared" ref="SFO87" si="9994">SFN87+SFO86</f>
        <v>100000</v>
      </c>
      <c r="SFP87" s="138">
        <f t="shared" ref="SFP87" si="9995">SFO87+SFP86</f>
        <v>130000</v>
      </c>
      <c r="SFQ87" s="138">
        <f t="shared" ref="SFQ87" si="9996">SFP87+SFQ86</f>
        <v>170000</v>
      </c>
      <c r="SFR87" s="138">
        <f t="shared" ref="SFR87" si="9997">SFQ87+SFR86</f>
        <v>210000</v>
      </c>
      <c r="SFS87" s="138">
        <f t="shared" ref="SFS87" si="9998">SFR87+SFS86</f>
        <v>240000</v>
      </c>
      <c r="SFT87" s="138">
        <f t="shared" ref="SFT87" si="9999">SFS87+SFT86</f>
        <v>280000</v>
      </c>
      <c r="SFU87" s="138">
        <f t="shared" ref="SFU87" si="10000">SFT87+SFU86</f>
        <v>310000</v>
      </c>
      <c r="SFV87" s="138">
        <f t="shared" ref="SFV87" si="10001">SFU87+SFV86</f>
        <v>340000</v>
      </c>
      <c r="SFW87" s="138">
        <f t="shared" ref="SFW87" si="10002">SFV87+SFW86</f>
        <v>380000</v>
      </c>
      <c r="SFX87" s="129">
        <f t="shared" ref="SFX87" si="10003">SFK87</f>
        <v>10000</v>
      </c>
      <c r="SFY87" s="184" t="s">
        <v>3</v>
      </c>
      <c r="SFZ87" s="185" t="s">
        <v>84</v>
      </c>
      <c r="SGA87" s="146">
        <f>SGB87</f>
        <v>10000</v>
      </c>
      <c r="SGB87" s="137">
        <v>10000</v>
      </c>
      <c r="SGC87" s="138">
        <f t="shared" ref="SGC87:SGD87" si="10004">SGB87+SGC86</f>
        <v>40000</v>
      </c>
      <c r="SGD87" s="138">
        <f t="shared" si="10004"/>
        <v>70000</v>
      </c>
      <c r="SGE87" s="138">
        <f t="shared" ref="SGE87" si="10005">SGD87+SGE86</f>
        <v>100000</v>
      </c>
      <c r="SGF87" s="138">
        <f t="shared" ref="SGF87" si="10006">SGE87+SGF86</f>
        <v>130000</v>
      </c>
      <c r="SGG87" s="138">
        <f t="shared" ref="SGG87" si="10007">SGF87+SGG86</f>
        <v>170000</v>
      </c>
      <c r="SGH87" s="138">
        <f t="shared" ref="SGH87" si="10008">SGG87+SGH86</f>
        <v>210000</v>
      </c>
      <c r="SGI87" s="138">
        <f t="shared" ref="SGI87" si="10009">SGH87+SGI86</f>
        <v>240000</v>
      </c>
      <c r="SGJ87" s="138">
        <f t="shared" ref="SGJ87" si="10010">SGI87+SGJ86</f>
        <v>280000</v>
      </c>
      <c r="SGK87" s="138">
        <f t="shared" ref="SGK87" si="10011">SGJ87+SGK86</f>
        <v>310000</v>
      </c>
      <c r="SGL87" s="138">
        <f t="shared" ref="SGL87" si="10012">SGK87+SGL86</f>
        <v>340000</v>
      </c>
      <c r="SGM87" s="138">
        <f t="shared" ref="SGM87" si="10013">SGL87+SGM86</f>
        <v>380000</v>
      </c>
      <c r="SGN87" s="129">
        <f t="shared" ref="SGN87" si="10014">SGA87</f>
        <v>10000</v>
      </c>
      <c r="SGO87" s="184" t="s">
        <v>3</v>
      </c>
      <c r="SGP87" s="185" t="s">
        <v>84</v>
      </c>
      <c r="SGQ87" s="146">
        <f>SGR87</f>
        <v>10000</v>
      </c>
      <c r="SGR87" s="137">
        <v>10000</v>
      </c>
      <c r="SGS87" s="138">
        <f t="shared" ref="SGS87:SGT87" si="10015">SGR87+SGS86</f>
        <v>40000</v>
      </c>
      <c r="SGT87" s="138">
        <f t="shared" si="10015"/>
        <v>70000</v>
      </c>
      <c r="SGU87" s="138">
        <f t="shared" ref="SGU87" si="10016">SGT87+SGU86</f>
        <v>100000</v>
      </c>
      <c r="SGV87" s="138">
        <f t="shared" ref="SGV87" si="10017">SGU87+SGV86</f>
        <v>130000</v>
      </c>
      <c r="SGW87" s="138">
        <f t="shared" ref="SGW87" si="10018">SGV87+SGW86</f>
        <v>170000</v>
      </c>
      <c r="SGX87" s="138">
        <f t="shared" ref="SGX87" si="10019">SGW87+SGX86</f>
        <v>210000</v>
      </c>
      <c r="SGY87" s="138">
        <f t="shared" ref="SGY87" si="10020">SGX87+SGY86</f>
        <v>240000</v>
      </c>
      <c r="SGZ87" s="138">
        <f t="shared" ref="SGZ87" si="10021">SGY87+SGZ86</f>
        <v>280000</v>
      </c>
      <c r="SHA87" s="138">
        <f t="shared" ref="SHA87" si="10022">SGZ87+SHA86</f>
        <v>310000</v>
      </c>
      <c r="SHB87" s="138">
        <f t="shared" ref="SHB87" si="10023">SHA87+SHB86</f>
        <v>340000</v>
      </c>
      <c r="SHC87" s="138">
        <f t="shared" ref="SHC87" si="10024">SHB87+SHC86</f>
        <v>380000</v>
      </c>
      <c r="SHD87" s="129">
        <f t="shared" ref="SHD87" si="10025">SGQ87</f>
        <v>10000</v>
      </c>
      <c r="SHE87" s="184" t="s">
        <v>3</v>
      </c>
      <c r="SHF87" s="185" t="s">
        <v>84</v>
      </c>
      <c r="SHG87" s="146">
        <f>SHH87</f>
        <v>10000</v>
      </c>
      <c r="SHH87" s="137">
        <v>10000</v>
      </c>
      <c r="SHI87" s="138">
        <f t="shared" ref="SHI87:SHJ87" si="10026">SHH87+SHI86</f>
        <v>40000</v>
      </c>
      <c r="SHJ87" s="138">
        <f t="shared" si="10026"/>
        <v>70000</v>
      </c>
      <c r="SHK87" s="138">
        <f t="shared" ref="SHK87" si="10027">SHJ87+SHK86</f>
        <v>100000</v>
      </c>
      <c r="SHL87" s="138">
        <f t="shared" ref="SHL87" si="10028">SHK87+SHL86</f>
        <v>130000</v>
      </c>
      <c r="SHM87" s="138">
        <f t="shared" ref="SHM87" si="10029">SHL87+SHM86</f>
        <v>170000</v>
      </c>
      <c r="SHN87" s="138">
        <f t="shared" ref="SHN87" si="10030">SHM87+SHN86</f>
        <v>210000</v>
      </c>
      <c r="SHO87" s="138">
        <f t="shared" ref="SHO87" si="10031">SHN87+SHO86</f>
        <v>240000</v>
      </c>
      <c r="SHP87" s="138">
        <f t="shared" ref="SHP87" si="10032">SHO87+SHP86</f>
        <v>280000</v>
      </c>
      <c r="SHQ87" s="138">
        <f t="shared" ref="SHQ87" si="10033">SHP87+SHQ86</f>
        <v>310000</v>
      </c>
      <c r="SHR87" s="138">
        <f t="shared" ref="SHR87" si="10034">SHQ87+SHR86</f>
        <v>340000</v>
      </c>
      <c r="SHS87" s="138">
        <f t="shared" ref="SHS87" si="10035">SHR87+SHS86</f>
        <v>380000</v>
      </c>
      <c r="SHT87" s="129">
        <f t="shared" ref="SHT87" si="10036">SHG87</f>
        <v>10000</v>
      </c>
      <c r="SHU87" s="184" t="s">
        <v>3</v>
      </c>
      <c r="SHV87" s="185" t="s">
        <v>84</v>
      </c>
      <c r="SHW87" s="146">
        <f>SHX87</f>
        <v>10000</v>
      </c>
      <c r="SHX87" s="137">
        <v>10000</v>
      </c>
      <c r="SHY87" s="138">
        <f t="shared" ref="SHY87:SHZ87" si="10037">SHX87+SHY86</f>
        <v>40000</v>
      </c>
      <c r="SHZ87" s="138">
        <f t="shared" si="10037"/>
        <v>70000</v>
      </c>
      <c r="SIA87" s="138">
        <f t="shared" ref="SIA87" si="10038">SHZ87+SIA86</f>
        <v>100000</v>
      </c>
      <c r="SIB87" s="138">
        <f t="shared" ref="SIB87" si="10039">SIA87+SIB86</f>
        <v>130000</v>
      </c>
      <c r="SIC87" s="138">
        <f t="shared" ref="SIC87" si="10040">SIB87+SIC86</f>
        <v>170000</v>
      </c>
      <c r="SID87" s="138">
        <f t="shared" ref="SID87" si="10041">SIC87+SID86</f>
        <v>210000</v>
      </c>
      <c r="SIE87" s="138">
        <f t="shared" ref="SIE87" si="10042">SID87+SIE86</f>
        <v>240000</v>
      </c>
      <c r="SIF87" s="138">
        <f t="shared" ref="SIF87" si="10043">SIE87+SIF86</f>
        <v>280000</v>
      </c>
      <c r="SIG87" s="138">
        <f t="shared" ref="SIG87" si="10044">SIF87+SIG86</f>
        <v>310000</v>
      </c>
      <c r="SIH87" s="138">
        <f t="shared" ref="SIH87" si="10045">SIG87+SIH86</f>
        <v>340000</v>
      </c>
      <c r="SII87" s="138">
        <f t="shared" ref="SII87" si="10046">SIH87+SII86</f>
        <v>380000</v>
      </c>
      <c r="SIJ87" s="129">
        <f t="shared" ref="SIJ87" si="10047">SHW87</f>
        <v>10000</v>
      </c>
      <c r="SIK87" s="184" t="s">
        <v>3</v>
      </c>
      <c r="SIL87" s="185" t="s">
        <v>84</v>
      </c>
      <c r="SIM87" s="146">
        <f>SIN87</f>
        <v>10000</v>
      </c>
      <c r="SIN87" s="137">
        <v>10000</v>
      </c>
      <c r="SIO87" s="138">
        <f t="shared" ref="SIO87:SIP87" si="10048">SIN87+SIO86</f>
        <v>40000</v>
      </c>
      <c r="SIP87" s="138">
        <f t="shared" si="10048"/>
        <v>70000</v>
      </c>
      <c r="SIQ87" s="138">
        <f t="shared" ref="SIQ87" si="10049">SIP87+SIQ86</f>
        <v>100000</v>
      </c>
      <c r="SIR87" s="138">
        <f t="shared" ref="SIR87" si="10050">SIQ87+SIR86</f>
        <v>130000</v>
      </c>
      <c r="SIS87" s="138">
        <f t="shared" ref="SIS87" si="10051">SIR87+SIS86</f>
        <v>170000</v>
      </c>
      <c r="SIT87" s="138">
        <f t="shared" ref="SIT87" si="10052">SIS87+SIT86</f>
        <v>210000</v>
      </c>
      <c r="SIU87" s="138">
        <f t="shared" ref="SIU87" si="10053">SIT87+SIU86</f>
        <v>240000</v>
      </c>
      <c r="SIV87" s="138">
        <f t="shared" ref="SIV87" si="10054">SIU87+SIV86</f>
        <v>280000</v>
      </c>
      <c r="SIW87" s="138">
        <f t="shared" ref="SIW87" si="10055">SIV87+SIW86</f>
        <v>310000</v>
      </c>
      <c r="SIX87" s="138">
        <f t="shared" ref="SIX87" si="10056">SIW87+SIX86</f>
        <v>340000</v>
      </c>
      <c r="SIY87" s="138">
        <f t="shared" ref="SIY87" si="10057">SIX87+SIY86</f>
        <v>380000</v>
      </c>
      <c r="SIZ87" s="129">
        <f t="shared" ref="SIZ87" si="10058">SIM87</f>
        <v>10000</v>
      </c>
      <c r="SJA87" s="184" t="s">
        <v>3</v>
      </c>
      <c r="SJB87" s="185" t="s">
        <v>84</v>
      </c>
      <c r="SJC87" s="146">
        <f>SJD87</f>
        <v>10000</v>
      </c>
      <c r="SJD87" s="137">
        <v>10000</v>
      </c>
      <c r="SJE87" s="138">
        <f t="shared" ref="SJE87:SJF87" si="10059">SJD87+SJE86</f>
        <v>40000</v>
      </c>
      <c r="SJF87" s="138">
        <f t="shared" si="10059"/>
        <v>70000</v>
      </c>
      <c r="SJG87" s="138">
        <f t="shared" ref="SJG87" si="10060">SJF87+SJG86</f>
        <v>100000</v>
      </c>
      <c r="SJH87" s="138">
        <f t="shared" ref="SJH87" si="10061">SJG87+SJH86</f>
        <v>130000</v>
      </c>
      <c r="SJI87" s="138">
        <f t="shared" ref="SJI87" si="10062">SJH87+SJI86</f>
        <v>170000</v>
      </c>
      <c r="SJJ87" s="138">
        <f t="shared" ref="SJJ87" si="10063">SJI87+SJJ86</f>
        <v>210000</v>
      </c>
      <c r="SJK87" s="138">
        <f t="shared" ref="SJK87" si="10064">SJJ87+SJK86</f>
        <v>240000</v>
      </c>
      <c r="SJL87" s="138">
        <f t="shared" ref="SJL87" si="10065">SJK87+SJL86</f>
        <v>280000</v>
      </c>
      <c r="SJM87" s="138">
        <f t="shared" ref="SJM87" si="10066">SJL87+SJM86</f>
        <v>310000</v>
      </c>
      <c r="SJN87" s="138">
        <f t="shared" ref="SJN87" si="10067">SJM87+SJN86</f>
        <v>340000</v>
      </c>
      <c r="SJO87" s="138">
        <f t="shared" ref="SJO87" si="10068">SJN87+SJO86</f>
        <v>380000</v>
      </c>
      <c r="SJP87" s="129">
        <f t="shared" ref="SJP87" si="10069">SJC87</f>
        <v>10000</v>
      </c>
      <c r="SJQ87" s="184" t="s">
        <v>3</v>
      </c>
      <c r="SJR87" s="185" t="s">
        <v>84</v>
      </c>
      <c r="SJS87" s="146">
        <f>SJT87</f>
        <v>10000</v>
      </c>
      <c r="SJT87" s="137">
        <v>10000</v>
      </c>
      <c r="SJU87" s="138">
        <f t="shared" ref="SJU87:SJV87" si="10070">SJT87+SJU86</f>
        <v>40000</v>
      </c>
      <c r="SJV87" s="138">
        <f t="shared" si="10070"/>
        <v>70000</v>
      </c>
      <c r="SJW87" s="138">
        <f t="shared" ref="SJW87" si="10071">SJV87+SJW86</f>
        <v>100000</v>
      </c>
      <c r="SJX87" s="138">
        <f t="shared" ref="SJX87" si="10072">SJW87+SJX86</f>
        <v>130000</v>
      </c>
      <c r="SJY87" s="138">
        <f t="shared" ref="SJY87" si="10073">SJX87+SJY86</f>
        <v>170000</v>
      </c>
      <c r="SJZ87" s="138">
        <f t="shared" ref="SJZ87" si="10074">SJY87+SJZ86</f>
        <v>210000</v>
      </c>
      <c r="SKA87" s="138">
        <f t="shared" ref="SKA87" si="10075">SJZ87+SKA86</f>
        <v>240000</v>
      </c>
      <c r="SKB87" s="138">
        <f t="shared" ref="SKB87" si="10076">SKA87+SKB86</f>
        <v>280000</v>
      </c>
      <c r="SKC87" s="138">
        <f t="shared" ref="SKC87" si="10077">SKB87+SKC86</f>
        <v>310000</v>
      </c>
      <c r="SKD87" s="138">
        <f t="shared" ref="SKD87" si="10078">SKC87+SKD86</f>
        <v>340000</v>
      </c>
      <c r="SKE87" s="138">
        <f t="shared" ref="SKE87" si="10079">SKD87+SKE86</f>
        <v>380000</v>
      </c>
      <c r="SKF87" s="129">
        <f t="shared" ref="SKF87" si="10080">SJS87</f>
        <v>10000</v>
      </c>
      <c r="SKG87" s="184" t="s">
        <v>3</v>
      </c>
      <c r="SKH87" s="185" t="s">
        <v>84</v>
      </c>
      <c r="SKI87" s="146">
        <f>SKJ87</f>
        <v>10000</v>
      </c>
      <c r="SKJ87" s="137">
        <v>10000</v>
      </c>
      <c r="SKK87" s="138">
        <f t="shared" ref="SKK87:SKL87" si="10081">SKJ87+SKK86</f>
        <v>40000</v>
      </c>
      <c r="SKL87" s="138">
        <f t="shared" si="10081"/>
        <v>70000</v>
      </c>
      <c r="SKM87" s="138">
        <f t="shared" ref="SKM87" si="10082">SKL87+SKM86</f>
        <v>100000</v>
      </c>
      <c r="SKN87" s="138">
        <f t="shared" ref="SKN87" si="10083">SKM87+SKN86</f>
        <v>130000</v>
      </c>
      <c r="SKO87" s="138">
        <f t="shared" ref="SKO87" si="10084">SKN87+SKO86</f>
        <v>170000</v>
      </c>
      <c r="SKP87" s="138">
        <f t="shared" ref="SKP87" si="10085">SKO87+SKP86</f>
        <v>210000</v>
      </c>
      <c r="SKQ87" s="138">
        <f t="shared" ref="SKQ87" si="10086">SKP87+SKQ86</f>
        <v>240000</v>
      </c>
      <c r="SKR87" s="138">
        <f t="shared" ref="SKR87" si="10087">SKQ87+SKR86</f>
        <v>280000</v>
      </c>
      <c r="SKS87" s="138">
        <f t="shared" ref="SKS87" si="10088">SKR87+SKS86</f>
        <v>310000</v>
      </c>
      <c r="SKT87" s="138">
        <f t="shared" ref="SKT87" si="10089">SKS87+SKT86</f>
        <v>340000</v>
      </c>
      <c r="SKU87" s="138">
        <f t="shared" ref="SKU87" si="10090">SKT87+SKU86</f>
        <v>380000</v>
      </c>
      <c r="SKV87" s="129">
        <f t="shared" ref="SKV87" si="10091">SKI87</f>
        <v>10000</v>
      </c>
      <c r="SKW87" s="184" t="s">
        <v>3</v>
      </c>
      <c r="SKX87" s="185" t="s">
        <v>84</v>
      </c>
      <c r="SKY87" s="146">
        <f>SKZ87</f>
        <v>10000</v>
      </c>
      <c r="SKZ87" s="137">
        <v>10000</v>
      </c>
      <c r="SLA87" s="138">
        <f t="shared" ref="SLA87:SLB87" si="10092">SKZ87+SLA86</f>
        <v>40000</v>
      </c>
      <c r="SLB87" s="138">
        <f t="shared" si="10092"/>
        <v>70000</v>
      </c>
      <c r="SLC87" s="138">
        <f t="shared" ref="SLC87" si="10093">SLB87+SLC86</f>
        <v>100000</v>
      </c>
      <c r="SLD87" s="138">
        <f t="shared" ref="SLD87" si="10094">SLC87+SLD86</f>
        <v>130000</v>
      </c>
      <c r="SLE87" s="138">
        <f t="shared" ref="SLE87" si="10095">SLD87+SLE86</f>
        <v>170000</v>
      </c>
      <c r="SLF87" s="138">
        <f t="shared" ref="SLF87" si="10096">SLE87+SLF86</f>
        <v>210000</v>
      </c>
      <c r="SLG87" s="138">
        <f t="shared" ref="SLG87" si="10097">SLF87+SLG86</f>
        <v>240000</v>
      </c>
      <c r="SLH87" s="138">
        <f t="shared" ref="SLH87" si="10098">SLG87+SLH86</f>
        <v>280000</v>
      </c>
      <c r="SLI87" s="138">
        <f t="shared" ref="SLI87" si="10099">SLH87+SLI86</f>
        <v>310000</v>
      </c>
      <c r="SLJ87" s="138">
        <f t="shared" ref="SLJ87" si="10100">SLI87+SLJ86</f>
        <v>340000</v>
      </c>
      <c r="SLK87" s="138">
        <f t="shared" ref="SLK87" si="10101">SLJ87+SLK86</f>
        <v>380000</v>
      </c>
      <c r="SLL87" s="129">
        <f t="shared" ref="SLL87" si="10102">SKY87</f>
        <v>10000</v>
      </c>
      <c r="SLM87" s="184" t="s">
        <v>3</v>
      </c>
      <c r="SLN87" s="185" t="s">
        <v>84</v>
      </c>
      <c r="SLO87" s="146">
        <f>SLP87</f>
        <v>10000</v>
      </c>
      <c r="SLP87" s="137">
        <v>10000</v>
      </c>
      <c r="SLQ87" s="138">
        <f t="shared" ref="SLQ87:SLR87" si="10103">SLP87+SLQ86</f>
        <v>40000</v>
      </c>
      <c r="SLR87" s="138">
        <f t="shared" si="10103"/>
        <v>70000</v>
      </c>
      <c r="SLS87" s="138">
        <f t="shared" ref="SLS87" si="10104">SLR87+SLS86</f>
        <v>100000</v>
      </c>
      <c r="SLT87" s="138">
        <f t="shared" ref="SLT87" si="10105">SLS87+SLT86</f>
        <v>130000</v>
      </c>
      <c r="SLU87" s="138">
        <f t="shared" ref="SLU87" si="10106">SLT87+SLU86</f>
        <v>170000</v>
      </c>
      <c r="SLV87" s="138">
        <f t="shared" ref="SLV87" si="10107">SLU87+SLV86</f>
        <v>210000</v>
      </c>
      <c r="SLW87" s="138">
        <f t="shared" ref="SLW87" si="10108">SLV87+SLW86</f>
        <v>240000</v>
      </c>
      <c r="SLX87" s="138">
        <f t="shared" ref="SLX87" si="10109">SLW87+SLX86</f>
        <v>280000</v>
      </c>
      <c r="SLY87" s="138">
        <f t="shared" ref="SLY87" si="10110">SLX87+SLY86</f>
        <v>310000</v>
      </c>
      <c r="SLZ87" s="138">
        <f t="shared" ref="SLZ87" si="10111">SLY87+SLZ86</f>
        <v>340000</v>
      </c>
      <c r="SMA87" s="138">
        <f t="shared" ref="SMA87" si="10112">SLZ87+SMA86</f>
        <v>380000</v>
      </c>
      <c r="SMB87" s="129">
        <f t="shared" ref="SMB87" si="10113">SLO87</f>
        <v>10000</v>
      </c>
      <c r="SMC87" s="184" t="s">
        <v>3</v>
      </c>
      <c r="SMD87" s="185" t="s">
        <v>84</v>
      </c>
      <c r="SME87" s="146">
        <f>SMF87</f>
        <v>10000</v>
      </c>
      <c r="SMF87" s="137">
        <v>10000</v>
      </c>
      <c r="SMG87" s="138">
        <f t="shared" ref="SMG87:SMH87" si="10114">SMF87+SMG86</f>
        <v>40000</v>
      </c>
      <c r="SMH87" s="138">
        <f t="shared" si="10114"/>
        <v>70000</v>
      </c>
      <c r="SMI87" s="138">
        <f t="shared" ref="SMI87" si="10115">SMH87+SMI86</f>
        <v>100000</v>
      </c>
      <c r="SMJ87" s="138">
        <f t="shared" ref="SMJ87" si="10116">SMI87+SMJ86</f>
        <v>130000</v>
      </c>
      <c r="SMK87" s="138">
        <f t="shared" ref="SMK87" si="10117">SMJ87+SMK86</f>
        <v>170000</v>
      </c>
      <c r="SML87" s="138">
        <f t="shared" ref="SML87" si="10118">SMK87+SML86</f>
        <v>210000</v>
      </c>
      <c r="SMM87" s="138">
        <f t="shared" ref="SMM87" si="10119">SML87+SMM86</f>
        <v>240000</v>
      </c>
      <c r="SMN87" s="138">
        <f t="shared" ref="SMN87" si="10120">SMM87+SMN86</f>
        <v>280000</v>
      </c>
      <c r="SMO87" s="138">
        <f t="shared" ref="SMO87" si="10121">SMN87+SMO86</f>
        <v>310000</v>
      </c>
      <c r="SMP87" s="138">
        <f t="shared" ref="SMP87" si="10122">SMO87+SMP86</f>
        <v>340000</v>
      </c>
      <c r="SMQ87" s="138">
        <f t="shared" ref="SMQ87" si="10123">SMP87+SMQ86</f>
        <v>380000</v>
      </c>
      <c r="SMR87" s="129">
        <f t="shared" ref="SMR87" si="10124">SME87</f>
        <v>10000</v>
      </c>
      <c r="SMS87" s="184" t="s">
        <v>3</v>
      </c>
      <c r="SMT87" s="185" t="s">
        <v>84</v>
      </c>
      <c r="SMU87" s="146">
        <f>SMV87</f>
        <v>10000</v>
      </c>
      <c r="SMV87" s="137">
        <v>10000</v>
      </c>
      <c r="SMW87" s="138">
        <f t="shared" ref="SMW87:SMX87" si="10125">SMV87+SMW86</f>
        <v>40000</v>
      </c>
      <c r="SMX87" s="138">
        <f t="shared" si="10125"/>
        <v>70000</v>
      </c>
      <c r="SMY87" s="138">
        <f t="shared" ref="SMY87" si="10126">SMX87+SMY86</f>
        <v>100000</v>
      </c>
      <c r="SMZ87" s="138">
        <f t="shared" ref="SMZ87" si="10127">SMY87+SMZ86</f>
        <v>130000</v>
      </c>
      <c r="SNA87" s="138">
        <f t="shared" ref="SNA87" si="10128">SMZ87+SNA86</f>
        <v>170000</v>
      </c>
      <c r="SNB87" s="138">
        <f t="shared" ref="SNB87" si="10129">SNA87+SNB86</f>
        <v>210000</v>
      </c>
      <c r="SNC87" s="138">
        <f t="shared" ref="SNC87" si="10130">SNB87+SNC86</f>
        <v>240000</v>
      </c>
      <c r="SND87" s="138">
        <f t="shared" ref="SND87" si="10131">SNC87+SND86</f>
        <v>280000</v>
      </c>
      <c r="SNE87" s="138">
        <f t="shared" ref="SNE87" si="10132">SND87+SNE86</f>
        <v>310000</v>
      </c>
      <c r="SNF87" s="138">
        <f t="shared" ref="SNF87" si="10133">SNE87+SNF86</f>
        <v>340000</v>
      </c>
      <c r="SNG87" s="138">
        <f t="shared" ref="SNG87" si="10134">SNF87+SNG86</f>
        <v>380000</v>
      </c>
      <c r="SNH87" s="129">
        <f t="shared" ref="SNH87" si="10135">SMU87</f>
        <v>10000</v>
      </c>
      <c r="SNI87" s="184" t="s">
        <v>3</v>
      </c>
      <c r="SNJ87" s="185" t="s">
        <v>84</v>
      </c>
      <c r="SNK87" s="146">
        <f>SNL87</f>
        <v>10000</v>
      </c>
      <c r="SNL87" s="137">
        <v>10000</v>
      </c>
      <c r="SNM87" s="138">
        <f t="shared" ref="SNM87:SNN87" si="10136">SNL87+SNM86</f>
        <v>40000</v>
      </c>
      <c r="SNN87" s="138">
        <f t="shared" si="10136"/>
        <v>70000</v>
      </c>
      <c r="SNO87" s="138">
        <f t="shared" ref="SNO87" si="10137">SNN87+SNO86</f>
        <v>100000</v>
      </c>
      <c r="SNP87" s="138">
        <f t="shared" ref="SNP87" si="10138">SNO87+SNP86</f>
        <v>130000</v>
      </c>
      <c r="SNQ87" s="138">
        <f t="shared" ref="SNQ87" si="10139">SNP87+SNQ86</f>
        <v>170000</v>
      </c>
      <c r="SNR87" s="138">
        <f t="shared" ref="SNR87" si="10140">SNQ87+SNR86</f>
        <v>210000</v>
      </c>
      <c r="SNS87" s="138">
        <f t="shared" ref="SNS87" si="10141">SNR87+SNS86</f>
        <v>240000</v>
      </c>
      <c r="SNT87" s="138">
        <f t="shared" ref="SNT87" si="10142">SNS87+SNT86</f>
        <v>280000</v>
      </c>
      <c r="SNU87" s="138">
        <f t="shared" ref="SNU87" si="10143">SNT87+SNU86</f>
        <v>310000</v>
      </c>
      <c r="SNV87" s="138">
        <f t="shared" ref="SNV87" si="10144">SNU87+SNV86</f>
        <v>340000</v>
      </c>
      <c r="SNW87" s="138">
        <f t="shared" ref="SNW87" si="10145">SNV87+SNW86</f>
        <v>380000</v>
      </c>
      <c r="SNX87" s="129">
        <f t="shared" ref="SNX87" si="10146">SNK87</f>
        <v>10000</v>
      </c>
      <c r="SNY87" s="184" t="s">
        <v>3</v>
      </c>
      <c r="SNZ87" s="185" t="s">
        <v>84</v>
      </c>
      <c r="SOA87" s="146">
        <f>SOB87</f>
        <v>10000</v>
      </c>
      <c r="SOB87" s="137">
        <v>10000</v>
      </c>
      <c r="SOC87" s="138">
        <f t="shared" ref="SOC87:SOD87" si="10147">SOB87+SOC86</f>
        <v>40000</v>
      </c>
      <c r="SOD87" s="138">
        <f t="shared" si="10147"/>
        <v>70000</v>
      </c>
      <c r="SOE87" s="138">
        <f t="shared" ref="SOE87" si="10148">SOD87+SOE86</f>
        <v>100000</v>
      </c>
      <c r="SOF87" s="138">
        <f t="shared" ref="SOF87" si="10149">SOE87+SOF86</f>
        <v>130000</v>
      </c>
      <c r="SOG87" s="138">
        <f t="shared" ref="SOG87" si="10150">SOF87+SOG86</f>
        <v>170000</v>
      </c>
      <c r="SOH87" s="138">
        <f t="shared" ref="SOH87" si="10151">SOG87+SOH86</f>
        <v>210000</v>
      </c>
      <c r="SOI87" s="138">
        <f t="shared" ref="SOI87" si="10152">SOH87+SOI86</f>
        <v>240000</v>
      </c>
      <c r="SOJ87" s="138">
        <f t="shared" ref="SOJ87" si="10153">SOI87+SOJ86</f>
        <v>280000</v>
      </c>
      <c r="SOK87" s="138">
        <f t="shared" ref="SOK87" si="10154">SOJ87+SOK86</f>
        <v>310000</v>
      </c>
      <c r="SOL87" s="138">
        <f t="shared" ref="SOL87" si="10155">SOK87+SOL86</f>
        <v>340000</v>
      </c>
      <c r="SOM87" s="138">
        <f t="shared" ref="SOM87" si="10156">SOL87+SOM86</f>
        <v>380000</v>
      </c>
      <c r="SON87" s="129">
        <f t="shared" ref="SON87" si="10157">SOA87</f>
        <v>10000</v>
      </c>
      <c r="SOO87" s="184" t="s">
        <v>3</v>
      </c>
      <c r="SOP87" s="185" t="s">
        <v>84</v>
      </c>
      <c r="SOQ87" s="146">
        <f>SOR87</f>
        <v>10000</v>
      </c>
      <c r="SOR87" s="137">
        <v>10000</v>
      </c>
      <c r="SOS87" s="138">
        <f t="shared" ref="SOS87:SOT87" si="10158">SOR87+SOS86</f>
        <v>40000</v>
      </c>
      <c r="SOT87" s="138">
        <f t="shared" si="10158"/>
        <v>70000</v>
      </c>
      <c r="SOU87" s="138">
        <f t="shared" ref="SOU87" si="10159">SOT87+SOU86</f>
        <v>100000</v>
      </c>
      <c r="SOV87" s="138">
        <f t="shared" ref="SOV87" si="10160">SOU87+SOV86</f>
        <v>130000</v>
      </c>
      <c r="SOW87" s="138">
        <f t="shared" ref="SOW87" si="10161">SOV87+SOW86</f>
        <v>170000</v>
      </c>
      <c r="SOX87" s="138">
        <f t="shared" ref="SOX87" si="10162">SOW87+SOX86</f>
        <v>210000</v>
      </c>
      <c r="SOY87" s="138">
        <f t="shared" ref="SOY87" si="10163">SOX87+SOY86</f>
        <v>240000</v>
      </c>
      <c r="SOZ87" s="138">
        <f t="shared" ref="SOZ87" si="10164">SOY87+SOZ86</f>
        <v>280000</v>
      </c>
      <c r="SPA87" s="138">
        <f t="shared" ref="SPA87" si="10165">SOZ87+SPA86</f>
        <v>310000</v>
      </c>
      <c r="SPB87" s="138">
        <f t="shared" ref="SPB87" si="10166">SPA87+SPB86</f>
        <v>340000</v>
      </c>
      <c r="SPC87" s="138">
        <f t="shared" ref="SPC87" si="10167">SPB87+SPC86</f>
        <v>380000</v>
      </c>
      <c r="SPD87" s="129">
        <f t="shared" ref="SPD87" si="10168">SOQ87</f>
        <v>10000</v>
      </c>
      <c r="SPE87" s="184" t="s">
        <v>3</v>
      </c>
      <c r="SPF87" s="185" t="s">
        <v>84</v>
      </c>
      <c r="SPG87" s="146">
        <f>SPH87</f>
        <v>10000</v>
      </c>
      <c r="SPH87" s="137">
        <v>10000</v>
      </c>
      <c r="SPI87" s="138">
        <f t="shared" ref="SPI87:SPJ87" si="10169">SPH87+SPI86</f>
        <v>40000</v>
      </c>
      <c r="SPJ87" s="138">
        <f t="shared" si="10169"/>
        <v>70000</v>
      </c>
      <c r="SPK87" s="138">
        <f t="shared" ref="SPK87" si="10170">SPJ87+SPK86</f>
        <v>100000</v>
      </c>
      <c r="SPL87" s="138">
        <f t="shared" ref="SPL87" si="10171">SPK87+SPL86</f>
        <v>130000</v>
      </c>
      <c r="SPM87" s="138">
        <f t="shared" ref="SPM87" si="10172">SPL87+SPM86</f>
        <v>170000</v>
      </c>
      <c r="SPN87" s="138">
        <f t="shared" ref="SPN87" si="10173">SPM87+SPN86</f>
        <v>210000</v>
      </c>
      <c r="SPO87" s="138">
        <f t="shared" ref="SPO87" si="10174">SPN87+SPO86</f>
        <v>240000</v>
      </c>
      <c r="SPP87" s="138">
        <f t="shared" ref="SPP87" si="10175">SPO87+SPP86</f>
        <v>280000</v>
      </c>
      <c r="SPQ87" s="138">
        <f t="shared" ref="SPQ87" si="10176">SPP87+SPQ86</f>
        <v>310000</v>
      </c>
      <c r="SPR87" s="138">
        <f t="shared" ref="SPR87" si="10177">SPQ87+SPR86</f>
        <v>340000</v>
      </c>
      <c r="SPS87" s="138">
        <f t="shared" ref="SPS87" si="10178">SPR87+SPS86</f>
        <v>380000</v>
      </c>
      <c r="SPT87" s="129">
        <f t="shared" ref="SPT87" si="10179">SPG87</f>
        <v>10000</v>
      </c>
      <c r="SPU87" s="184" t="s">
        <v>3</v>
      </c>
      <c r="SPV87" s="185" t="s">
        <v>84</v>
      </c>
      <c r="SPW87" s="146">
        <f>SPX87</f>
        <v>10000</v>
      </c>
      <c r="SPX87" s="137">
        <v>10000</v>
      </c>
      <c r="SPY87" s="138">
        <f t="shared" ref="SPY87:SPZ87" si="10180">SPX87+SPY86</f>
        <v>40000</v>
      </c>
      <c r="SPZ87" s="138">
        <f t="shared" si="10180"/>
        <v>70000</v>
      </c>
      <c r="SQA87" s="138">
        <f t="shared" ref="SQA87" si="10181">SPZ87+SQA86</f>
        <v>100000</v>
      </c>
      <c r="SQB87" s="138">
        <f t="shared" ref="SQB87" si="10182">SQA87+SQB86</f>
        <v>130000</v>
      </c>
      <c r="SQC87" s="138">
        <f t="shared" ref="SQC87" si="10183">SQB87+SQC86</f>
        <v>170000</v>
      </c>
      <c r="SQD87" s="138">
        <f t="shared" ref="SQD87" si="10184">SQC87+SQD86</f>
        <v>210000</v>
      </c>
      <c r="SQE87" s="138">
        <f t="shared" ref="SQE87" si="10185">SQD87+SQE86</f>
        <v>240000</v>
      </c>
      <c r="SQF87" s="138">
        <f t="shared" ref="SQF87" si="10186">SQE87+SQF86</f>
        <v>280000</v>
      </c>
      <c r="SQG87" s="138">
        <f t="shared" ref="SQG87" si="10187">SQF87+SQG86</f>
        <v>310000</v>
      </c>
      <c r="SQH87" s="138">
        <f t="shared" ref="SQH87" si="10188">SQG87+SQH86</f>
        <v>340000</v>
      </c>
      <c r="SQI87" s="138">
        <f t="shared" ref="SQI87" si="10189">SQH87+SQI86</f>
        <v>380000</v>
      </c>
      <c r="SQJ87" s="129">
        <f t="shared" ref="SQJ87" si="10190">SPW87</f>
        <v>10000</v>
      </c>
      <c r="SQK87" s="184" t="s">
        <v>3</v>
      </c>
      <c r="SQL87" s="185" t="s">
        <v>84</v>
      </c>
      <c r="SQM87" s="146">
        <f>SQN87</f>
        <v>10000</v>
      </c>
      <c r="SQN87" s="137">
        <v>10000</v>
      </c>
      <c r="SQO87" s="138">
        <f t="shared" ref="SQO87:SQP87" si="10191">SQN87+SQO86</f>
        <v>40000</v>
      </c>
      <c r="SQP87" s="138">
        <f t="shared" si="10191"/>
        <v>70000</v>
      </c>
      <c r="SQQ87" s="138">
        <f t="shared" ref="SQQ87" si="10192">SQP87+SQQ86</f>
        <v>100000</v>
      </c>
      <c r="SQR87" s="138">
        <f t="shared" ref="SQR87" si="10193">SQQ87+SQR86</f>
        <v>130000</v>
      </c>
      <c r="SQS87" s="138">
        <f t="shared" ref="SQS87" si="10194">SQR87+SQS86</f>
        <v>170000</v>
      </c>
      <c r="SQT87" s="138">
        <f t="shared" ref="SQT87" si="10195">SQS87+SQT86</f>
        <v>210000</v>
      </c>
      <c r="SQU87" s="138">
        <f t="shared" ref="SQU87" si="10196">SQT87+SQU86</f>
        <v>240000</v>
      </c>
      <c r="SQV87" s="138">
        <f t="shared" ref="SQV87" si="10197">SQU87+SQV86</f>
        <v>280000</v>
      </c>
      <c r="SQW87" s="138">
        <f t="shared" ref="SQW87" si="10198">SQV87+SQW86</f>
        <v>310000</v>
      </c>
      <c r="SQX87" s="138">
        <f t="shared" ref="SQX87" si="10199">SQW87+SQX86</f>
        <v>340000</v>
      </c>
      <c r="SQY87" s="138">
        <f t="shared" ref="SQY87" si="10200">SQX87+SQY86</f>
        <v>380000</v>
      </c>
      <c r="SQZ87" s="129">
        <f t="shared" ref="SQZ87" si="10201">SQM87</f>
        <v>10000</v>
      </c>
      <c r="SRA87" s="184" t="s">
        <v>3</v>
      </c>
      <c r="SRB87" s="185" t="s">
        <v>84</v>
      </c>
      <c r="SRC87" s="146">
        <f>SRD87</f>
        <v>10000</v>
      </c>
      <c r="SRD87" s="137">
        <v>10000</v>
      </c>
      <c r="SRE87" s="138">
        <f t="shared" ref="SRE87:SRF87" si="10202">SRD87+SRE86</f>
        <v>40000</v>
      </c>
      <c r="SRF87" s="138">
        <f t="shared" si="10202"/>
        <v>70000</v>
      </c>
      <c r="SRG87" s="138">
        <f t="shared" ref="SRG87" si="10203">SRF87+SRG86</f>
        <v>100000</v>
      </c>
      <c r="SRH87" s="138">
        <f t="shared" ref="SRH87" si="10204">SRG87+SRH86</f>
        <v>130000</v>
      </c>
      <c r="SRI87" s="138">
        <f t="shared" ref="SRI87" si="10205">SRH87+SRI86</f>
        <v>170000</v>
      </c>
      <c r="SRJ87" s="138">
        <f t="shared" ref="SRJ87" si="10206">SRI87+SRJ86</f>
        <v>210000</v>
      </c>
      <c r="SRK87" s="138">
        <f t="shared" ref="SRK87" si="10207">SRJ87+SRK86</f>
        <v>240000</v>
      </c>
      <c r="SRL87" s="138">
        <f t="shared" ref="SRL87" si="10208">SRK87+SRL86</f>
        <v>280000</v>
      </c>
      <c r="SRM87" s="138">
        <f t="shared" ref="SRM87" si="10209">SRL87+SRM86</f>
        <v>310000</v>
      </c>
      <c r="SRN87" s="138">
        <f t="shared" ref="SRN87" si="10210">SRM87+SRN86</f>
        <v>340000</v>
      </c>
      <c r="SRO87" s="138">
        <f t="shared" ref="SRO87" si="10211">SRN87+SRO86</f>
        <v>380000</v>
      </c>
      <c r="SRP87" s="129">
        <f t="shared" ref="SRP87" si="10212">SRC87</f>
        <v>10000</v>
      </c>
      <c r="SRQ87" s="184" t="s">
        <v>3</v>
      </c>
      <c r="SRR87" s="185" t="s">
        <v>84</v>
      </c>
      <c r="SRS87" s="146">
        <f>SRT87</f>
        <v>10000</v>
      </c>
      <c r="SRT87" s="137">
        <v>10000</v>
      </c>
      <c r="SRU87" s="138">
        <f t="shared" ref="SRU87:SRV87" si="10213">SRT87+SRU86</f>
        <v>40000</v>
      </c>
      <c r="SRV87" s="138">
        <f t="shared" si="10213"/>
        <v>70000</v>
      </c>
      <c r="SRW87" s="138">
        <f t="shared" ref="SRW87" si="10214">SRV87+SRW86</f>
        <v>100000</v>
      </c>
      <c r="SRX87" s="138">
        <f t="shared" ref="SRX87" si="10215">SRW87+SRX86</f>
        <v>130000</v>
      </c>
      <c r="SRY87" s="138">
        <f t="shared" ref="SRY87" si="10216">SRX87+SRY86</f>
        <v>170000</v>
      </c>
      <c r="SRZ87" s="138">
        <f t="shared" ref="SRZ87" si="10217">SRY87+SRZ86</f>
        <v>210000</v>
      </c>
      <c r="SSA87" s="138">
        <f t="shared" ref="SSA87" si="10218">SRZ87+SSA86</f>
        <v>240000</v>
      </c>
      <c r="SSB87" s="138">
        <f t="shared" ref="SSB87" si="10219">SSA87+SSB86</f>
        <v>280000</v>
      </c>
      <c r="SSC87" s="138">
        <f t="shared" ref="SSC87" si="10220">SSB87+SSC86</f>
        <v>310000</v>
      </c>
      <c r="SSD87" s="138">
        <f t="shared" ref="SSD87" si="10221">SSC87+SSD86</f>
        <v>340000</v>
      </c>
      <c r="SSE87" s="138">
        <f t="shared" ref="SSE87" si="10222">SSD87+SSE86</f>
        <v>380000</v>
      </c>
      <c r="SSF87" s="129">
        <f t="shared" ref="SSF87" si="10223">SRS87</f>
        <v>10000</v>
      </c>
      <c r="SSG87" s="184" t="s">
        <v>3</v>
      </c>
      <c r="SSH87" s="185" t="s">
        <v>84</v>
      </c>
      <c r="SSI87" s="146">
        <f>SSJ87</f>
        <v>10000</v>
      </c>
      <c r="SSJ87" s="137">
        <v>10000</v>
      </c>
      <c r="SSK87" s="138">
        <f t="shared" ref="SSK87:SSL87" si="10224">SSJ87+SSK86</f>
        <v>40000</v>
      </c>
      <c r="SSL87" s="138">
        <f t="shared" si="10224"/>
        <v>70000</v>
      </c>
      <c r="SSM87" s="138">
        <f t="shared" ref="SSM87" si="10225">SSL87+SSM86</f>
        <v>100000</v>
      </c>
      <c r="SSN87" s="138">
        <f t="shared" ref="SSN87" si="10226">SSM87+SSN86</f>
        <v>130000</v>
      </c>
      <c r="SSO87" s="138">
        <f t="shared" ref="SSO87" si="10227">SSN87+SSO86</f>
        <v>170000</v>
      </c>
      <c r="SSP87" s="138">
        <f t="shared" ref="SSP87" si="10228">SSO87+SSP86</f>
        <v>210000</v>
      </c>
      <c r="SSQ87" s="138">
        <f t="shared" ref="SSQ87" si="10229">SSP87+SSQ86</f>
        <v>240000</v>
      </c>
      <c r="SSR87" s="138">
        <f t="shared" ref="SSR87" si="10230">SSQ87+SSR86</f>
        <v>280000</v>
      </c>
      <c r="SSS87" s="138">
        <f t="shared" ref="SSS87" si="10231">SSR87+SSS86</f>
        <v>310000</v>
      </c>
      <c r="SST87" s="138">
        <f t="shared" ref="SST87" si="10232">SSS87+SST86</f>
        <v>340000</v>
      </c>
      <c r="SSU87" s="138">
        <f t="shared" ref="SSU87" si="10233">SST87+SSU86</f>
        <v>380000</v>
      </c>
      <c r="SSV87" s="129">
        <f t="shared" ref="SSV87" si="10234">SSI87</f>
        <v>10000</v>
      </c>
      <c r="SSW87" s="184" t="s">
        <v>3</v>
      </c>
      <c r="SSX87" s="185" t="s">
        <v>84</v>
      </c>
      <c r="SSY87" s="146">
        <f>SSZ87</f>
        <v>10000</v>
      </c>
      <c r="SSZ87" s="137">
        <v>10000</v>
      </c>
      <c r="STA87" s="138">
        <f t="shared" ref="STA87:STB87" si="10235">SSZ87+STA86</f>
        <v>40000</v>
      </c>
      <c r="STB87" s="138">
        <f t="shared" si="10235"/>
        <v>70000</v>
      </c>
      <c r="STC87" s="138">
        <f t="shared" ref="STC87" si="10236">STB87+STC86</f>
        <v>100000</v>
      </c>
      <c r="STD87" s="138">
        <f t="shared" ref="STD87" si="10237">STC87+STD86</f>
        <v>130000</v>
      </c>
      <c r="STE87" s="138">
        <f t="shared" ref="STE87" si="10238">STD87+STE86</f>
        <v>170000</v>
      </c>
      <c r="STF87" s="138">
        <f t="shared" ref="STF87" si="10239">STE87+STF86</f>
        <v>210000</v>
      </c>
      <c r="STG87" s="138">
        <f t="shared" ref="STG87" si="10240">STF87+STG86</f>
        <v>240000</v>
      </c>
      <c r="STH87" s="138">
        <f t="shared" ref="STH87" si="10241">STG87+STH86</f>
        <v>280000</v>
      </c>
      <c r="STI87" s="138">
        <f t="shared" ref="STI87" si="10242">STH87+STI86</f>
        <v>310000</v>
      </c>
      <c r="STJ87" s="138">
        <f t="shared" ref="STJ87" si="10243">STI87+STJ86</f>
        <v>340000</v>
      </c>
      <c r="STK87" s="138">
        <f t="shared" ref="STK87" si="10244">STJ87+STK86</f>
        <v>380000</v>
      </c>
      <c r="STL87" s="129">
        <f t="shared" ref="STL87" si="10245">SSY87</f>
        <v>10000</v>
      </c>
      <c r="STM87" s="184" t="s">
        <v>3</v>
      </c>
      <c r="STN87" s="185" t="s">
        <v>84</v>
      </c>
      <c r="STO87" s="146">
        <f>STP87</f>
        <v>10000</v>
      </c>
      <c r="STP87" s="137">
        <v>10000</v>
      </c>
      <c r="STQ87" s="138">
        <f t="shared" ref="STQ87:STR87" si="10246">STP87+STQ86</f>
        <v>40000</v>
      </c>
      <c r="STR87" s="138">
        <f t="shared" si="10246"/>
        <v>70000</v>
      </c>
      <c r="STS87" s="138">
        <f t="shared" ref="STS87" si="10247">STR87+STS86</f>
        <v>100000</v>
      </c>
      <c r="STT87" s="138">
        <f t="shared" ref="STT87" si="10248">STS87+STT86</f>
        <v>130000</v>
      </c>
      <c r="STU87" s="138">
        <f t="shared" ref="STU87" si="10249">STT87+STU86</f>
        <v>170000</v>
      </c>
      <c r="STV87" s="138">
        <f t="shared" ref="STV87" si="10250">STU87+STV86</f>
        <v>210000</v>
      </c>
      <c r="STW87" s="138">
        <f t="shared" ref="STW87" si="10251">STV87+STW86</f>
        <v>240000</v>
      </c>
      <c r="STX87" s="138">
        <f t="shared" ref="STX87" si="10252">STW87+STX86</f>
        <v>280000</v>
      </c>
      <c r="STY87" s="138">
        <f t="shared" ref="STY87" si="10253">STX87+STY86</f>
        <v>310000</v>
      </c>
      <c r="STZ87" s="138">
        <f t="shared" ref="STZ87" si="10254">STY87+STZ86</f>
        <v>340000</v>
      </c>
      <c r="SUA87" s="138">
        <f t="shared" ref="SUA87" si="10255">STZ87+SUA86</f>
        <v>380000</v>
      </c>
      <c r="SUB87" s="129">
        <f t="shared" ref="SUB87" si="10256">STO87</f>
        <v>10000</v>
      </c>
      <c r="SUC87" s="184" t="s">
        <v>3</v>
      </c>
      <c r="SUD87" s="185" t="s">
        <v>84</v>
      </c>
      <c r="SUE87" s="146">
        <f>SUF87</f>
        <v>10000</v>
      </c>
      <c r="SUF87" s="137">
        <v>10000</v>
      </c>
      <c r="SUG87" s="138">
        <f t="shared" ref="SUG87:SUH87" si="10257">SUF87+SUG86</f>
        <v>40000</v>
      </c>
      <c r="SUH87" s="138">
        <f t="shared" si="10257"/>
        <v>70000</v>
      </c>
      <c r="SUI87" s="138">
        <f t="shared" ref="SUI87" si="10258">SUH87+SUI86</f>
        <v>100000</v>
      </c>
      <c r="SUJ87" s="138">
        <f t="shared" ref="SUJ87" si="10259">SUI87+SUJ86</f>
        <v>130000</v>
      </c>
      <c r="SUK87" s="138">
        <f t="shared" ref="SUK87" si="10260">SUJ87+SUK86</f>
        <v>170000</v>
      </c>
      <c r="SUL87" s="138">
        <f t="shared" ref="SUL87" si="10261">SUK87+SUL86</f>
        <v>210000</v>
      </c>
      <c r="SUM87" s="138">
        <f t="shared" ref="SUM87" si="10262">SUL87+SUM86</f>
        <v>240000</v>
      </c>
      <c r="SUN87" s="138">
        <f t="shared" ref="SUN87" si="10263">SUM87+SUN86</f>
        <v>280000</v>
      </c>
      <c r="SUO87" s="138">
        <f t="shared" ref="SUO87" si="10264">SUN87+SUO86</f>
        <v>310000</v>
      </c>
      <c r="SUP87" s="138">
        <f t="shared" ref="SUP87" si="10265">SUO87+SUP86</f>
        <v>340000</v>
      </c>
      <c r="SUQ87" s="138">
        <f t="shared" ref="SUQ87" si="10266">SUP87+SUQ86</f>
        <v>380000</v>
      </c>
      <c r="SUR87" s="129">
        <f t="shared" ref="SUR87" si="10267">SUE87</f>
        <v>10000</v>
      </c>
      <c r="SUS87" s="184" t="s">
        <v>3</v>
      </c>
      <c r="SUT87" s="185" t="s">
        <v>84</v>
      </c>
      <c r="SUU87" s="146">
        <f>SUV87</f>
        <v>10000</v>
      </c>
      <c r="SUV87" s="137">
        <v>10000</v>
      </c>
      <c r="SUW87" s="138">
        <f t="shared" ref="SUW87:SUX87" si="10268">SUV87+SUW86</f>
        <v>40000</v>
      </c>
      <c r="SUX87" s="138">
        <f t="shared" si="10268"/>
        <v>70000</v>
      </c>
      <c r="SUY87" s="138">
        <f t="shared" ref="SUY87" si="10269">SUX87+SUY86</f>
        <v>100000</v>
      </c>
      <c r="SUZ87" s="138">
        <f t="shared" ref="SUZ87" si="10270">SUY87+SUZ86</f>
        <v>130000</v>
      </c>
      <c r="SVA87" s="138">
        <f t="shared" ref="SVA87" si="10271">SUZ87+SVA86</f>
        <v>170000</v>
      </c>
      <c r="SVB87" s="138">
        <f t="shared" ref="SVB87" si="10272">SVA87+SVB86</f>
        <v>210000</v>
      </c>
      <c r="SVC87" s="138">
        <f t="shared" ref="SVC87" si="10273">SVB87+SVC86</f>
        <v>240000</v>
      </c>
      <c r="SVD87" s="138">
        <f t="shared" ref="SVD87" si="10274">SVC87+SVD86</f>
        <v>280000</v>
      </c>
      <c r="SVE87" s="138">
        <f t="shared" ref="SVE87" si="10275">SVD87+SVE86</f>
        <v>310000</v>
      </c>
      <c r="SVF87" s="138">
        <f t="shared" ref="SVF87" si="10276">SVE87+SVF86</f>
        <v>340000</v>
      </c>
      <c r="SVG87" s="138">
        <f t="shared" ref="SVG87" si="10277">SVF87+SVG86</f>
        <v>380000</v>
      </c>
      <c r="SVH87" s="129">
        <f t="shared" ref="SVH87" si="10278">SUU87</f>
        <v>10000</v>
      </c>
      <c r="SVI87" s="184" t="s">
        <v>3</v>
      </c>
      <c r="SVJ87" s="185" t="s">
        <v>84</v>
      </c>
      <c r="SVK87" s="146">
        <f>SVL87</f>
        <v>10000</v>
      </c>
      <c r="SVL87" s="137">
        <v>10000</v>
      </c>
      <c r="SVM87" s="138">
        <f t="shared" ref="SVM87:SVN87" si="10279">SVL87+SVM86</f>
        <v>40000</v>
      </c>
      <c r="SVN87" s="138">
        <f t="shared" si="10279"/>
        <v>70000</v>
      </c>
      <c r="SVO87" s="138">
        <f t="shared" ref="SVO87" si="10280">SVN87+SVO86</f>
        <v>100000</v>
      </c>
      <c r="SVP87" s="138">
        <f t="shared" ref="SVP87" si="10281">SVO87+SVP86</f>
        <v>130000</v>
      </c>
      <c r="SVQ87" s="138">
        <f t="shared" ref="SVQ87" si="10282">SVP87+SVQ86</f>
        <v>170000</v>
      </c>
      <c r="SVR87" s="138">
        <f t="shared" ref="SVR87" si="10283">SVQ87+SVR86</f>
        <v>210000</v>
      </c>
      <c r="SVS87" s="138">
        <f t="shared" ref="SVS87" si="10284">SVR87+SVS86</f>
        <v>240000</v>
      </c>
      <c r="SVT87" s="138">
        <f t="shared" ref="SVT87" si="10285">SVS87+SVT86</f>
        <v>280000</v>
      </c>
      <c r="SVU87" s="138">
        <f t="shared" ref="SVU87" si="10286">SVT87+SVU86</f>
        <v>310000</v>
      </c>
      <c r="SVV87" s="138">
        <f t="shared" ref="SVV87" si="10287">SVU87+SVV86</f>
        <v>340000</v>
      </c>
      <c r="SVW87" s="138">
        <f t="shared" ref="SVW87" si="10288">SVV87+SVW86</f>
        <v>380000</v>
      </c>
      <c r="SVX87" s="129">
        <f t="shared" ref="SVX87" si="10289">SVK87</f>
        <v>10000</v>
      </c>
      <c r="SVY87" s="184" t="s">
        <v>3</v>
      </c>
      <c r="SVZ87" s="185" t="s">
        <v>84</v>
      </c>
      <c r="SWA87" s="146">
        <f>SWB87</f>
        <v>10000</v>
      </c>
      <c r="SWB87" s="137">
        <v>10000</v>
      </c>
      <c r="SWC87" s="138">
        <f t="shared" ref="SWC87:SWD87" si="10290">SWB87+SWC86</f>
        <v>40000</v>
      </c>
      <c r="SWD87" s="138">
        <f t="shared" si="10290"/>
        <v>70000</v>
      </c>
      <c r="SWE87" s="138">
        <f t="shared" ref="SWE87" si="10291">SWD87+SWE86</f>
        <v>100000</v>
      </c>
      <c r="SWF87" s="138">
        <f t="shared" ref="SWF87" si="10292">SWE87+SWF86</f>
        <v>130000</v>
      </c>
      <c r="SWG87" s="138">
        <f t="shared" ref="SWG87" si="10293">SWF87+SWG86</f>
        <v>170000</v>
      </c>
      <c r="SWH87" s="138">
        <f t="shared" ref="SWH87" si="10294">SWG87+SWH86</f>
        <v>210000</v>
      </c>
      <c r="SWI87" s="138">
        <f t="shared" ref="SWI87" si="10295">SWH87+SWI86</f>
        <v>240000</v>
      </c>
      <c r="SWJ87" s="138">
        <f t="shared" ref="SWJ87" si="10296">SWI87+SWJ86</f>
        <v>280000</v>
      </c>
      <c r="SWK87" s="138">
        <f t="shared" ref="SWK87" si="10297">SWJ87+SWK86</f>
        <v>310000</v>
      </c>
      <c r="SWL87" s="138">
        <f t="shared" ref="SWL87" si="10298">SWK87+SWL86</f>
        <v>340000</v>
      </c>
      <c r="SWM87" s="138">
        <f t="shared" ref="SWM87" si="10299">SWL87+SWM86</f>
        <v>380000</v>
      </c>
      <c r="SWN87" s="129">
        <f t="shared" ref="SWN87" si="10300">SWA87</f>
        <v>10000</v>
      </c>
      <c r="SWO87" s="184" t="s">
        <v>3</v>
      </c>
      <c r="SWP87" s="185" t="s">
        <v>84</v>
      </c>
      <c r="SWQ87" s="146">
        <f>SWR87</f>
        <v>10000</v>
      </c>
      <c r="SWR87" s="137">
        <v>10000</v>
      </c>
      <c r="SWS87" s="138">
        <f t="shared" ref="SWS87:SWT87" si="10301">SWR87+SWS86</f>
        <v>40000</v>
      </c>
      <c r="SWT87" s="138">
        <f t="shared" si="10301"/>
        <v>70000</v>
      </c>
      <c r="SWU87" s="138">
        <f t="shared" ref="SWU87" si="10302">SWT87+SWU86</f>
        <v>100000</v>
      </c>
      <c r="SWV87" s="138">
        <f t="shared" ref="SWV87" si="10303">SWU87+SWV86</f>
        <v>130000</v>
      </c>
      <c r="SWW87" s="138">
        <f t="shared" ref="SWW87" si="10304">SWV87+SWW86</f>
        <v>170000</v>
      </c>
      <c r="SWX87" s="138">
        <f t="shared" ref="SWX87" si="10305">SWW87+SWX86</f>
        <v>210000</v>
      </c>
      <c r="SWY87" s="138">
        <f t="shared" ref="SWY87" si="10306">SWX87+SWY86</f>
        <v>240000</v>
      </c>
      <c r="SWZ87" s="138">
        <f t="shared" ref="SWZ87" si="10307">SWY87+SWZ86</f>
        <v>280000</v>
      </c>
      <c r="SXA87" s="138">
        <f t="shared" ref="SXA87" si="10308">SWZ87+SXA86</f>
        <v>310000</v>
      </c>
      <c r="SXB87" s="138">
        <f t="shared" ref="SXB87" si="10309">SXA87+SXB86</f>
        <v>340000</v>
      </c>
      <c r="SXC87" s="138">
        <f t="shared" ref="SXC87" si="10310">SXB87+SXC86</f>
        <v>380000</v>
      </c>
      <c r="SXD87" s="129">
        <f t="shared" ref="SXD87" si="10311">SWQ87</f>
        <v>10000</v>
      </c>
      <c r="SXE87" s="184" t="s">
        <v>3</v>
      </c>
      <c r="SXF87" s="185" t="s">
        <v>84</v>
      </c>
      <c r="SXG87" s="146">
        <f>SXH87</f>
        <v>10000</v>
      </c>
      <c r="SXH87" s="137">
        <v>10000</v>
      </c>
      <c r="SXI87" s="138">
        <f t="shared" ref="SXI87:SXJ87" si="10312">SXH87+SXI86</f>
        <v>40000</v>
      </c>
      <c r="SXJ87" s="138">
        <f t="shared" si="10312"/>
        <v>70000</v>
      </c>
      <c r="SXK87" s="138">
        <f t="shared" ref="SXK87" si="10313">SXJ87+SXK86</f>
        <v>100000</v>
      </c>
      <c r="SXL87" s="138">
        <f t="shared" ref="SXL87" si="10314">SXK87+SXL86</f>
        <v>130000</v>
      </c>
      <c r="SXM87" s="138">
        <f t="shared" ref="SXM87" si="10315">SXL87+SXM86</f>
        <v>170000</v>
      </c>
      <c r="SXN87" s="138">
        <f t="shared" ref="SXN87" si="10316">SXM87+SXN86</f>
        <v>210000</v>
      </c>
      <c r="SXO87" s="138">
        <f t="shared" ref="SXO87" si="10317">SXN87+SXO86</f>
        <v>240000</v>
      </c>
      <c r="SXP87" s="138">
        <f t="shared" ref="SXP87" si="10318">SXO87+SXP86</f>
        <v>280000</v>
      </c>
      <c r="SXQ87" s="138">
        <f t="shared" ref="SXQ87" si="10319">SXP87+SXQ86</f>
        <v>310000</v>
      </c>
      <c r="SXR87" s="138">
        <f t="shared" ref="SXR87" si="10320">SXQ87+SXR86</f>
        <v>340000</v>
      </c>
      <c r="SXS87" s="138">
        <f t="shared" ref="SXS87" si="10321">SXR87+SXS86</f>
        <v>380000</v>
      </c>
      <c r="SXT87" s="129">
        <f t="shared" ref="SXT87" si="10322">SXG87</f>
        <v>10000</v>
      </c>
      <c r="SXU87" s="184" t="s">
        <v>3</v>
      </c>
      <c r="SXV87" s="185" t="s">
        <v>84</v>
      </c>
      <c r="SXW87" s="146">
        <f>SXX87</f>
        <v>10000</v>
      </c>
      <c r="SXX87" s="137">
        <v>10000</v>
      </c>
      <c r="SXY87" s="138">
        <f t="shared" ref="SXY87:SXZ87" si="10323">SXX87+SXY86</f>
        <v>40000</v>
      </c>
      <c r="SXZ87" s="138">
        <f t="shared" si="10323"/>
        <v>70000</v>
      </c>
      <c r="SYA87" s="138">
        <f t="shared" ref="SYA87" si="10324">SXZ87+SYA86</f>
        <v>100000</v>
      </c>
      <c r="SYB87" s="138">
        <f t="shared" ref="SYB87" si="10325">SYA87+SYB86</f>
        <v>130000</v>
      </c>
      <c r="SYC87" s="138">
        <f t="shared" ref="SYC87" si="10326">SYB87+SYC86</f>
        <v>170000</v>
      </c>
      <c r="SYD87" s="138">
        <f t="shared" ref="SYD87" si="10327">SYC87+SYD86</f>
        <v>210000</v>
      </c>
      <c r="SYE87" s="138">
        <f t="shared" ref="SYE87" si="10328">SYD87+SYE86</f>
        <v>240000</v>
      </c>
      <c r="SYF87" s="138">
        <f t="shared" ref="SYF87" si="10329">SYE87+SYF86</f>
        <v>280000</v>
      </c>
      <c r="SYG87" s="138">
        <f t="shared" ref="SYG87" si="10330">SYF87+SYG86</f>
        <v>310000</v>
      </c>
      <c r="SYH87" s="138">
        <f t="shared" ref="SYH87" si="10331">SYG87+SYH86</f>
        <v>340000</v>
      </c>
      <c r="SYI87" s="138">
        <f t="shared" ref="SYI87" si="10332">SYH87+SYI86</f>
        <v>380000</v>
      </c>
      <c r="SYJ87" s="129">
        <f t="shared" ref="SYJ87" si="10333">SXW87</f>
        <v>10000</v>
      </c>
      <c r="SYK87" s="184" t="s">
        <v>3</v>
      </c>
      <c r="SYL87" s="185" t="s">
        <v>84</v>
      </c>
      <c r="SYM87" s="146">
        <f>SYN87</f>
        <v>10000</v>
      </c>
      <c r="SYN87" s="137">
        <v>10000</v>
      </c>
      <c r="SYO87" s="138">
        <f t="shared" ref="SYO87:SYP87" si="10334">SYN87+SYO86</f>
        <v>40000</v>
      </c>
      <c r="SYP87" s="138">
        <f t="shared" si="10334"/>
        <v>70000</v>
      </c>
      <c r="SYQ87" s="138">
        <f t="shared" ref="SYQ87" si="10335">SYP87+SYQ86</f>
        <v>100000</v>
      </c>
      <c r="SYR87" s="138">
        <f t="shared" ref="SYR87" si="10336">SYQ87+SYR86</f>
        <v>130000</v>
      </c>
      <c r="SYS87" s="138">
        <f t="shared" ref="SYS87" si="10337">SYR87+SYS86</f>
        <v>170000</v>
      </c>
      <c r="SYT87" s="138">
        <f t="shared" ref="SYT87" si="10338">SYS87+SYT86</f>
        <v>210000</v>
      </c>
      <c r="SYU87" s="138">
        <f t="shared" ref="SYU87" si="10339">SYT87+SYU86</f>
        <v>240000</v>
      </c>
      <c r="SYV87" s="138">
        <f t="shared" ref="SYV87" si="10340">SYU87+SYV86</f>
        <v>280000</v>
      </c>
      <c r="SYW87" s="138">
        <f t="shared" ref="SYW87" si="10341">SYV87+SYW86</f>
        <v>310000</v>
      </c>
      <c r="SYX87" s="138">
        <f t="shared" ref="SYX87" si="10342">SYW87+SYX86</f>
        <v>340000</v>
      </c>
      <c r="SYY87" s="138">
        <f t="shared" ref="SYY87" si="10343">SYX87+SYY86</f>
        <v>380000</v>
      </c>
      <c r="SYZ87" s="129">
        <f t="shared" ref="SYZ87" si="10344">SYM87</f>
        <v>10000</v>
      </c>
      <c r="SZA87" s="184" t="s">
        <v>3</v>
      </c>
      <c r="SZB87" s="185" t="s">
        <v>84</v>
      </c>
      <c r="SZC87" s="146">
        <f>SZD87</f>
        <v>10000</v>
      </c>
      <c r="SZD87" s="137">
        <v>10000</v>
      </c>
      <c r="SZE87" s="138">
        <f t="shared" ref="SZE87:SZF87" si="10345">SZD87+SZE86</f>
        <v>40000</v>
      </c>
      <c r="SZF87" s="138">
        <f t="shared" si="10345"/>
        <v>70000</v>
      </c>
      <c r="SZG87" s="138">
        <f t="shared" ref="SZG87" si="10346">SZF87+SZG86</f>
        <v>100000</v>
      </c>
      <c r="SZH87" s="138">
        <f t="shared" ref="SZH87" si="10347">SZG87+SZH86</f>
        <v>130000</v>
      </c>
      <c r="SZI87" s="138">
        <f t="shared" ref="SZI87" si="10348">SZH87+SZI86</f>
        <v>170000</v>
      </c>
      <c r="SZJ87" s="138">
        <f t="shared" ref="SZJ87" si="10349">SZI87+SZJ86</f>
        <v>210000</v>
      </c>
      <c r="SZK87" s="138">
        <f t="shared" ref="SZK87" si="10350">SZJ87+SZK86</f>
        <v>240000</v>
      </c>
      <c r="SZL87" s="138">
        <f t="shared" ref="SZL87" si="10351">SZK87+SZL86</f>
        <v>280000</v>
      </c>
      <c r="SZM87" s="138">
        <f t="shared" ref="SZM87" si="10352">SZL87+SZM86</f>
        <v>310000</v>
      </c>
      <c r="SZN87" s="138">
        <f t="shared" ref="SZN87" si="10353">SZM87+SZN86</f>
        <v>340000</v>
      </c>
      <c r="SZO87" s="138">
        <f t="shared" ref="SZO87" si="10354">SZN87+SZO86</f>
        <v>380000</v>
      </c>
      <c r="SZP87" s="129">
        <f t="shared" ref="SZP87" si="10355">SZC87</f>
        <v>10000</v>
      </c>
      <c r="SZQ87" s="184" t="s">
        <v>3</v>
      </c>
      <c r="SZR87" s="185" t="s">
        <v>84</v>
      </c>
      <c r="SZS87" s="146">
        <f>SZT87</f>
        <v>10000</v>
      </c>
      <c r="SZT87" s="137">
        <v>10000</v>
      </c>
      <c r="SZU87" s="138">
        <f t="shared" ref="SZU87:SZV87" si="10356">SZT87+SZU86</f>
        <v>40000</v>
      </c>
      <c r="SZV87" s="138">
        <f t="shared" si="10356"/>
        <v>70000</v>
      </c>
      <c r="SZW87" s="138">
        <f t="shared" ref="SZW87" si="10357">SZV87+SZW86</f>
        <v>100000</v>
      </c>
      <c r="SZX87" s="138">
        <f t="shared" ref="SZX87" si="10358">SZW87+SZX86</f>
        <v>130000</v>
      </c>
      <c r="SZY87" s="138">
        <f t="shared" ref="SZY87" si="10359">SZX87+SZY86</f>
        <v>170000</v>
      </c>
      <c r="SZZ87" s="138">
        <f t="shared" ref="SZZ87" si="10360">SZY87+SZZ86</f>
        <v>210000</v>
      </c>
      <c r="TAA87" s="138">
        <f t="shared" ref="TAA87" si="10361">SZZ87+TAA86</f>
        <v>240000</v>
      </c>
      <c r="TAB87" s="138">
        <f t="shared" ref="TAB87" si="10362">TAA87+TAB86</f>
        <v>280000</v>
      </c>
      <c r="TAC87" s="138">
        <f t="shared" ref="TAC87" si="10363">TAB87+TAC86</f>
        <v>310000</v>
      </c>
      <c r="TAD87" s="138">
        <f t="shared" ref="TAD87" si="10364">TAC87+TAD86</f>
        <v>340000</v>
      </c>
      <c r="TAE87" s="138">
        <f t="shared" ref="TAE87" si="10365">TAD87+TAE86</f>
        <v>380000</v>
      </c>
      <c r="TAF87" s="129">
        <f t="shared" ref="TAF87" si="10366">SZS87</f>
        <v>10000</v>
      </c>
      <c r="TAG87" s="184" t="s">
        <v>3</v>
      </c>
      <c r="TAH87" s="185" t="s">
        <v>84</v>
      </c>
      <c r="TAI87" s="146">
        <f>TAJ87</f>
        <v>10000</v>
      </c>
      <c r="TAJ87" s="137">
        <v>10000</v>
      </c>
      <c r="TAK87" s="138">
        <f t="shared" ref="TAK87:TAL87" si="10367">TAJ87+TAK86</f>
        <v>40000</v>
      </c>
      <c r="TAL87" s="138">
        <f t="shared" si="10367"/>
        <v>70000</v>
      </c>
      <c r="TAM87" s="138">
        <f t="shared" ref="TAM87" si="10368">TAL87+TAM86</f>
        <v>100000</v>
      </c>
      <c r="TAN87" s="138">
        <f t="shared" ref="TAN87" si="10369">TAM87+TAN86</f>
        <v>130000</v>
      </c>
      <c r="TAO87" s="138">
        <f t="shared" ref="TAO87" si="10370">TAN87+TAO86</f>
        <v>170000</v>
      </c>
      <c r="TAP87" s="138">
        <f t="shared" ref="TAP87" si="10371">TAO87+TAP86</f>
        <v>210000</v>
      </c>
      <c r="TAQ87" s="138">
        <f t="shared" ref="TAQ87" si="10372">TAP87+TAQ86</f>
        <v>240000</v>
      </c>
      <c r="TAR87" s="138">
        <f t="shared" ref="TAR87" si="10373">TAQ87+TAR86</f>
        <v>280000</v>
      </c>
      <c r="TAS87" s="138">
        <f t="shared" ref="TAS87" si="10374">TAR87+TAS86</f>
        <v>310000</v>
      </c>
      <c r="TAT87" s="138">
        <f t="shared" ref="TAT87" si="10375">TAS87+TAT86</f>
        <v>340000</v>
      </c>
      <c r="TAU87" s="138">
        <f t="shared" ref="TAU87" si="10376">TAT87+TAU86</f>
        <v>380000</v>
      </c>
      <c r="TAV87" s="129">
        <f t="shared" ref="TAV87" si="10377">TAI87</f>
        <v>10000</v>
      </c>
      <c r="TAW87" s="184" t="s">
        <v>3</v>
      </c>
      <c r="TAX87" s="185" t="s">
        <v>84</v>
      </c>
      <c r="TAY87" s="146">
        <f>TAZ87</f>
        <v>10000</v>
      </c>
      <c r="TAZ87" s="137">
        <v>10000</v>
      </c>
      <c r="TBA87" s="138">
        <f t="shared" ref="TBA87:TBB87" si="10378">TAZ87+TBA86</f>
        <v>40000</v>
      </c>
      <c r="TBB87" s="138">
        <f t="shared" si="10378"/>
        <v>70000</v>
      </c>
      <c r="TBC87" s="138">
        <f t="shared" ref="TBC87" si="10379">TBB87+TBC86</f>
        <v>100000</v>
      </c>
      <c r="TBD87" s="138">
        <f t="shared" ref="TBD87" si="10380">TBC87+TBD86</f>
        <v>130000</v>
      </c>
      <c r="TBE87" s="138">
        <f t="shared" ref="TBE87" si="10381">TBD87+TBE86</f>
        <v>170000</v>
      </c>
      <c r="TBF87" s="138">
        <f t="shared" ref="TBF87" si="10382">TBE87+TBF86</f>
        <v>210000</v>
      </c>
      <c r="TBG87" s="138">
        <f t="shared" ref="TBG87" si="10383">TBF87+TBG86</f>
        <v>240000</v>
      </c>
      <c r="TBH87" s="138">
        <f t="shared" ref="TBH87" si="10384">TBG87+TBH86</f>
        <v>280000</v>
      </c>
      <c r="TBI87" s="138">
        <f t="shared" ref="TBI87" si="10385">TBH87+TBI86</f>
        <v>310000</v>
      </c>
      <c r="TBJ87" s="138">
        <f t="shared" ref="TBJ87" si="10386">TBI87+TBJ86</f>
        <v>340000</v>
      </c>
      <c r="TBK87" s="138">
        <f t="shared" ref="TBK87" si="10387">TBJ87+TBK86</f>
        <v>380000</v>
      </c>
      <c r="TBL87" s="129">
        <f t="shared" ref="TBL87" si="10388">TAY87</f>
        <v>10000</v>
      </c>
      <c r="TBM87" s="184" t="s">
        <v>3</v>
      </c>
      <c r="TBN87" s="185" t="s">
        <v>84</v>
      </c>
      <c r="TBO87" s="146">
        <f>TBP87</f>
        <v>10000</v>
      </c>
      <c r="TBP87" s="137">
        <v>10000</v>
      </c>
      <c r="TBQ87" s="138">
        <f t="shared" ref="TBQ87:TBR87" si="10389">TBP87+TBQ86</f>
        <v>40000</v>
      </c>
      <c r="TBR87" s="138">
        <f t="shared" si="10389"/>
        <v>70000</v>
      </c>
      <c r="TBS87" s="138">
        <f t="shared" ref="TBS87" si="10390">TBR87+TBS86</f>
        <v>100000</v>
      </c>
      <c r="TBT87" s="138">
        <f t="shared" ref="TBT87" si="10391">TBS87+TBT86</f>
        <v>130000</v>
      </c>
      <c r="TBU87" s="138">
        <f t="shared" ref="TBU87" si="10392">TBT87+TBU86</f>
        <v>170000</v>
      </c>
      <c r="TBV87" s="138">
        <f t="shared" ref="TBV87" si="10393">TBU87+TBV86</f>
        <v>210000</v>
      </c>
      <c r="TBW87" s="138">
        <f t="shared" ref="TBW87" si="10394">TBV87+TBW86</f>
        <v>240000</v>
      </c>
      <c r="TBX87" s="138">
        <f t="shared" ref="TBX87" si="10395">TBW87+TBX86</f>
        <v>280000</v>
      </c>
      <c r="TBY87" s="138">
        <f t="shared" ref="TBY87" si="10396">TBX87+TBY86</f>
        <v>310000</v>
      </c>
      <c r="TBZ87" s="138">
        <f t="shared" ref="TBZ87" si="10397">TBY87+TBZ86</f>
        <v>340000</v>
      </c>
      <c r="TCA87" s="138">
        <f t="shared" ref="TCA87" si="10398">TBZ87+TCA86</f>
        <v>380000</v>
      </c>
      <c r="TCB87" s="129">
        <f t="shared" ref="TCB87" si="10399">TBO87</f>
        <v>10000</v>
      </c>
      <c r="TCC87" s="184" t="s">
        <v>3</v>
      </c>
      <c r="TCD87" s="185" t="s">
        <v>84</v>
      </c>
      <c r="TCE87" s="146">
        <f>TCF87</f>
        <v>10000</v>
      </c>
      <c r="TCF87" s="137">
        <v>10000</v>
      </c>
      <c r="TCG87" s="138">
        <f t="shared" ref="TCG87:TCH87" si="10400">TCF87+TCG86</f>
        <v>40000</v>
      </c>
      <c r="TCH87" s="138">
        <f t="shared" si="10400"/>
        <v>70000</v>
      </c>
      <c r="TCI87" s="138">
        <f t="shared" ref="TCI87" si="10401">TCH87+TCI86</f>
        <v>100000</v>
      </c>
      <c r="TCJ87" s="138">
        <f t="shared" ref="TCJ87" si="10402">TCI87+TCJ86</f>
        <v>130000</v>
      </c>
      <c r="TCK87" s="138">
        <f t="shared" ref="TCK87" si="10403">TCJ87+TCK86</f>
        <v>170000</v>
      </c>
      <c r="TCL87" s="138">
        <f t="shared" ref="TCL87" si="10404">TCK87+TCL86</f>
        <v>210000</v>
      </c>
      <c r="TCM87" s="138">
        <f t="shared" ref="TCM87" si="10405">TCL87+TCM86</f>
        <v>240000</v>
      </c>
      <c r="TCN87" s="138">
        <f t="shared" ref="TCN87" si="10406">TCM87+TCN86</f>
        <v>280000</v>
      </c>
      <c r="TCO87" s="138">
        <f t="shared" ref="TCO87" si="10407">TCN87+TCO86</f>
        <v>310000</v>
      </c>
      <c r="TCP87" s="138">
        <f t="shared" ref="TCP87" si="10408">TCO87+TCP86</f>
        <v>340000</v>
      </c>
      <c r="TCQ87" s="138">
        <f t="shared" ref="TCQ87" si="10409">TCP87+TCQ86</f>
        <v>380000</v>
      </c>
      <c r="TCR87" s="129">
        <f t="shared" ref="TCR87" si="10410">TCE87</f>
        <v>10000</v>
      </c>
      <c r="TCS87" s="184" t="s">
        <v>3</v>
      </c>
      <c r="TCT87" s="185" t="s">
        <v>84</v>
      </c>
      <c r="TCU87" s="146">
        <f>TCV87</f>
        <v>10000</v>
      </c>
      <c r="TCV87" s="137">
        <v>10000</v>
      </c>
      <c r="TCW87" s="138">
        <f t="shared" ref="TCW87:TCX87" si="10411">TCV87+TCW86</f>
        <v>40000</v>
      </c>
      <c r="TCX87" s="138">
        <f t="shared" si="10411"/>
        <v>70000</v>
      </c>
      <c r="TCY87" s="138">
        <f t="shared" ref="TCY87" si="10412">TCX87+TCY86</f>
        <v>100000</v>
      </c>
      <c r="TCZ87" s="138">
        <f t="shared" ref="TCZ87" si="10413">TCY87+TCZ86</f>
        <v>130000</v>
      </c>
      <c r="TDA87" s="138">
        <f t="shared" ref="TDA87" si="10414">TCZ87+TDA86</f>
        <v>170000</v>
      </c>
      <c r="TDB87" s="138">
        <f t="shared" ref="TDB87" si="10415">TDA87+TDB86</f>
        <v>210000</v>
      </c>
      <c r="TDC87" s="138">
        <f t="shared" ref="TDC87" si="10416">TDB87+TDC86</f>
        <v>240000</v>
      </c>
      <c r="TDD87" s="138">
        <f t="shared" ref="TDD87" si="10417">TDC87+TDD86</f>
        <v>280000</v>
      </c>
      <c r="TDE87" s="138">
        <f t="shared" ref="TDE87" si="10418">TDD87+TDE86</f>
        <v>310000</v>
      </c>
      <c r="TDF87" s="138">
        <f t="shared" ref="TDF87" si="10419">TDE87+TDF86</f>
        <v>340000</v>
      </c>
      <c r="TDG87" s="138">
        <f t="shared" ref="TDG87" si="10420">TDF87+TDG86</f>
        <v>380000</v>
      </c>
      <c r="TDH87" s="129">
        <f t="shared" ref="TDH87" si="10421">TCU87</f>
        <v>10000</v>
      </c>
      <c r="TDI87" s="184" t="s">
        <v>3</v>
      </c>
      <c r="TDJ87" s="185" t="s">
        <v>84</v>
      </c>
      <c r="TDK87" s="146">
        <f>TDL87</f>
        <v>10000</v>
      </c>
      <c r="TDL87" s="137">
        <v>10000</v>
      </c>
      <c r="TDM87" s="138">
        <f t="shared" ref="TDM87:TDN87" si="10422">TDL87+TDM86</f>
        <v>40000</v>
      </c>
      <c r="TDN87" s="138">
        <f t="shared" si="10422"/>
        <v>70000</v>
      </c>
      <c r="TDO87" s="138">
        <f t="shared" ref="TDO87" si="10423">TDN87+TDO86</f>
        <v>100000</v>
      </c>
      <c r="TDP87" s="138">
        <f t="shared" ref="TDP87" si="10424">TDO87+TDP86</f>
        <v>130000</v>
      </c>
      <c r="TDQ87" s="138">
        <f t="shared" ref="TDQ87" si="10425">TDP87+TDQ86</f>
        <v>170000</v>
      </c>
      <c r="TDR87" s="138">
        <f t="shared" ref="TDR87" si="10426">TDQ87+TDR86</f>
        <v>210000</v>
      </c>
      <c r="TDS87" s="138">
        <f t="shared" ref="TDS87" si="10427">TDR87+TDS86</f>
        <v>240000</v>
      </c>
      <c r="TDT87" s="138">
        <f t="shared" ref="TDT87" si="10428">TDS87+TDT86</f>
        <v>280000</v>
      </c>
      <c r="TDU87" s="138">
        <f t="shared" ref="TDU87" si="10429">TDT87+TDU86</f>
        <v>310000</v>
      </c>
      <c r="TDV87" s="138">
        <f t="shared" ref="TDV87" si="10430">TDU87+TDV86</f>
        <v>340000</v>
      </c>
      <c r="TDW87" s="138">
        <f t="shared" ref="TDW87" si="10431">TDV87+TDW86</f>
        <v>380000</v>
      </c>
      <c r="TDX87" s="129">
        <f t="shared" ref="TDX87" si="10432">TDK87</f>
        <v>10000</v>
      </c>
      <c r="TDY87" s="184" t="s">
        <v>3</v>
      </c>
      <c r="TDZ87" s="185" t="s">
        <v>84</v>
      </c>
      <c r="TEA87" s="146">
        <f>TEB87</f>
        <v>10000</v>
      </c>
      <c r="TEB87" s="137">
        <v>10000</v>
      </c>
      <c r="TEC87" s="138">
        <f t="shared" ref="TEC87:TED87" si="10433">TEB87+TEC86</f>
        <v>40000</v>
      </c>
      <c r="TED87" s="138">
        <f t="shared" si="10433"/>
        <v>70000</v>
      </c>
      <c r="TEE87" s="138">
        <f t="shared" ref="TEE87" si="10434">TED87+TEE86</f>
        <v>100000</v>
      </c>
      <c r="TEF87" s="138">
        <f t="shared" ref="TEF87" si="10435">TEE87+TEF86</f>
        <v>130000</v>
      </c>
      <c r="TEG87" s="138">
        <f t="shared" ref="TEG87" si="10436">TEF87+TEG86</f>
        <v>170000</v>
      </c>
      <c r="TEH87" s="138">
        <f t="shared" ref="TEH87" si="10437">TEG87+TEH86</f>
        <v>210000</v>
      </c>
      <c r="TEI87" s="138">
        <f t="shared" ref="TEI87" si="10438">TEH87+TEI86</f>
        <v>240000</v>
      </c>
      <c r="TEJ87" s="138">
        <f t="shared" ref="TEJ87" si="10439">TEI87+TEJ86</f>
        <v>280000</v>
      </c>
      <c r="TEK87" s="138">
        <f t="shared" ref="TEK87" si="10440">TEJ87+TEK86</f>
        <v>310000</v>
      </c>
      <c r="TEL87" s="138">
        <f t="shared" ref="TEL87" si="10441">TEK87+TEL86</f>
        <v>340000</v>
      </c>
      <c r="TEM87" s="138">
        <f t="shared" ref="TEM87" si="10442">TEL87+TEM86</f>
        <v>380000</v>
      </c>
      <c r="TEN87" s="129">
        <f t="shared" ref="TEN87" si="10443">TEA87</f>
        <v>10000</v>
      </c>
      <c r="TEO87" s="184" t="s">
        <v>3</v>
      </c>
      <c r="TEP87" s="185" t="s">
        <v>84</v>
      </c>
      <c r="TEQ87" s="146">
        <f>TER87</f>
        <v>10000</v>
      </c>
      <c r="TER87" s="137">
        <v>10000</v>
      </c>
      <c r="TES87" s="138">
        <f t="shared" ref="TES87:TET87" si="10444">TER87+TES86</f>
        <v>40000</v>
      </c>
      <c r="TET87" s="138">
        <f t="shared" si="10444"/>
        <v>70000</v>
      </c>
      <c r="TEU87" s="138">
        <f t="shared" ref="TEU87" si="10445">TET87+TEU86</f>
        <v>100000</v>
      </c>
      <c r="TEV87" s="138">
        <f t="shared" ref="TEV87" si="10446">TEU87+TEV86</f>
        <v>130000</v>
      </c>
      <c r="TEW87" s="138">
        <f t="shared" ref="TEW87" si="10447">TEV87+TEW86</f>
        <v>170000</v>
      </c>
      <c r="TEX87" s="138">
        <f t="shared" ref="TEX87" si="10448">TEW87+TEX86</f>
        <v>210000</v>
      </c>
      <c r="TEY87" s="138">
        <f t="shared" ref="TEY87" si="10449">TEX87+TEY86</f>
        <v>240000</v>
      </c>
      <c r="TEZ87" s="138">
        <f t="shared" ref="TEZ87" si="10450">TEY87+TEZ86</f>
        <v>280000</v>
      </c>
      <c r="TFA87" s="138">
        <f t="shared" ref="TFA87" si="10451">TEZ87+TFA86</f>
        <v>310000</v>
      </c>
      <c r="TFB87" s="138">
        <f t="shared" ref="TFB87" si="10452">TFA87+TFB86</f>
        <v>340000</v>
      </c>
      <c r="TFC87" s="138">
        <f t="shared" ref="TFC87" si="10453">TFB87+TFC86</f>
        <v>380000</v>
      </c>
      <c r="TFD87" s="129">
        <f t="shared" ref="TFD87" si="10454">TEQ87</f>
        <v>10000</v>
      </c>
      <c r="TFE87" s="184" t="s">
        <v>3</v>
      </c>
      <c r="TFF87" s="185" t="s">
        <v>84</v>
      </c>
      <c r="TFG87" s="146">
        <f>TFH87</f>
        <v>10000</v>
      </c>
      <c r="TFH87" s="137">
        <v>10000</v>
      </c>
      <c r="TFI87" s="138">
        <f t="shared" ref="TFI87:TFJ87" si="10455">TFH87+TFI86</f>
        <v>40000</v>
      </c>
      <c r="TFJ87" s="138">
        <f t="shared" si="10455"/>
        <v>70000</v>
      </c>
      <c r="TFK87" s="138">
        <f t="shared" ref="TFK87" si="10456">TFJ87+TFK86</f>
        <v>100000</v>
      </c>
      <c r="TFL87" s="138">
        <f t="shared" ref="TFL87" si="10457">TFK87+TFL86</f>
        <v>130000</v>
      </c>
      <c r="TFM87" s="138">
        <f t="shared" ref="TFM87" si="10458">TFL87+TFM86</f>
        <v>170000</v>
      </c>
      <c r="TFN87" s="138">
        <f t="shared" ref="TFN87" si="10459">TFM87+TFN86</f>
        <v>210000</v>
      </c>
      <c r="TFO87" s="138">
        <f t="shared" ref="TFO87" si="10460">TFN87+TFO86</f>
        <v>240000</v>
      </c>
      <c r="TFP87" s="138">
        <f t="shared" ref="TFP87" si="10461">TFO87+TFP86</f>
        <v>280000</v>
      </c>
      <c r="TFQ87" s="138">
        <f t="shared" ref="TFQ87" si="10462">TFP87+TFQ86</f>
        <v>310000</v>
      </c>
      <c r="TFR87" s="138">
        <f t="shared" ref="TFR87" si="10463">TFQ87+TFR86</f>
        <v>340000</v>
      </c>
      <c r="TFS87" s="138">
        <f t="shared" ref="TFS87" si="10464">TFR87+TFS86</f>
        <v>380000</v>
      </c>
      <c r="TFT87" s="129">
        <f t="shared" ref="TFT87" si="10465">TFG87</f>
        <v>10000</v>
      </c>
      <c r="TFU87" s="184" t="s">
        <v>3</v>
      </c>
      <c r="TFV87" s="185" t="s">
        <v>84</v>
      </c>
      <c r="TFW87" s="146">
        <f>TFX87</f>
        <v>10000</v>
      </c>
      <c r="TFX87" s="137">
        <v>10000</v>
      </c>
      <c r="TFY87" s="138">
        <f t="shared" ref="TFY87:TFZ87" si="10466">TFX87+TFY86</f>
        <v>40000</v>
      </c>
      <c r="TFZ87" s="138">
        <f t="shared" si="10466"/>
        <v>70000</v>
      </c>
      <c r="TGA87" s="138">
        <f t="shared" ref="TGA87" si="10467">TFZ87+TGA86</f>
        <v>100000</v>
      </c>
      <c r="TGB87" s="138">
        <f t="shared" ref="TGB87" si="10468">TGA87+TGB86</f>
        <v>130000</v>
      </c>
      <c r="TGC87" s="138">
        <f t="shared" ref="TGC87" si="10469">TGB87+TGC86</f>
        <v>170000</v>
      </c>
      <c r="TGD87" s="138">
        <f t="shared" ref="TGD87" si="10470">TGC87+TGD86</f>
        <v>210000</v>
      </c>
      <c r="TGE87" s="138">
        <f t="shared" ref="TGE87" si="10471">TGD87+TGE86</f>
        <v>240000</v>
      </c>
      <c r="TGF87" s="138">
        <f t="shared" ref="TGF87" si="10472">TGE87+TGF86</f>
        <v>280000</v>
      </c>
      <c r="TGG87" s="138">
        <f t="shared" ref="TGG87" si="10473">TGF87+TGG86</f>
        <v>310000</v>
      </c>
      <c r="TGH87" s="138">
        <f t="shared" ref="TGH87" si="10474">TGG87+TGH86</f>
        <v>340000</v>
      </c>
      <c r="TGI87" s="138">
        <f t="shared" ref="TGI87" si="10475">TGH87+TGI86</f>
        <v>380000</v>
      </c>
      <c r="TGJ87" s="129">
        <f t="shared" ref="TGJ87" si="10476">TFW87</f>
        <v>10000</v>
      </c>
      <c r="TGK87" s="184" t="s">
        <v>3</v>
      </c>
      <c r="TGL87" s="185" t="s">
        <v>84</v>
      </c>
      <c r="TGM87" s="146">
        <f>TGN87</f>
        <v>10000</v>
      </c>
      <c r="TGN87" s="137">
        <v>10000</v>
      </c>
      <c r="TGO87" s="138">
        <f t="shared" ref="TGO87:TGP87" si="10477">TGN87+TGO86</f>
        <v>40000</v>
      </c>
      <c r="TGP87" s="138">
        <f t="shared" si="10477"/>
        <v>70000</v>
      </c>
      <c r="TGQ87" s="138">
        <f t="shared" ref="TGQ87" si="10478">TGP87+TGQ86</f>
        <v>100000</v>
      </c>
      <c r="TGR87" s="138">
        <f t="shared" ref="TGR87" si="10479">TGQ87+TGR86</f>
        <v>130000</v>
      </c>
      <c r="TGS87" s="138">
        <f t="shared" ref="TGS87" si="10480">TGR87+TGS86</f>
        <v>170000</v>
      </c>
      <c r="TGT87" s="138">
        <f t="shared" ref="TGT87" si="10481">TGS87+TGT86</f>
        <v>210000</v>
      </c>
      <c r="TGU87" s="138">
        <f t="shared" ref="TGU87" si="10482">TGT87+TGU86</f>
        <v>240000</v>
      </c>
      <c r="TGV87" s="138">
        <f t="shared" ref="TGV87" si="10483">TGU87+TGV86</f>
        <v>280000</v>
      </c>
      <c r="TGW87" s="138">
        <f t="shared" ref="TGW87" si="10484">TGV87+TGW86</f>
        <v>310000</v>
      </c>
      <c r="TGX87" s="138">
        <f t="shared" ref="TGX87" si="10485">TGW87+TGX86</f>
        <v>340000</v>
      </c>
      <c r="TGY87" s="138">
        <f t="shared" ref="TGY87" si="10486">TGX87+TGY86</f>
        <v>380000</v>
      </c>
      <c r="TGZ87" s="129">
        <f t="shared" ref="TGZ87" si="10487">TGM87</f>
        <v>10000</v>
      </c>
      <c r="THA87" s="184" t="s">
        <v>3</v>
      </c>
      <c r="THB87" s="185" t="s">
        <v>84</v>
      </c>
      <c r="THC87" s="146">
        <f>THD87</f>
        <v>10000</v>
      </c>
      <c r="THD87" s="137">
        <v>10000</v>
      </c>
      <c r="THE87" s="138">
        <f t="shared" ref="THE87:THF87" si="10488">THD87+THE86</f>
        <v>40000</v>
      </c>
      <c r="THF87" s="138">
        <f t="shared" si="10488"/>
        <v>70000</v>
      </c>
      <c r="THG87" s="138">
        <f t="shared" ref="THG87" si="10489">THF87+THG86</f>
        <v>100000</v>
      </c>
      <c r="THH87" s="138">
        <f t="shared" ref="THH87" si="10490">THG87+THH86</f>
        <v>130000</v>
      </c>
      <c r="THI87" s="138">
        <f t="shared" ref="THI87" si="10491">THH87+THI86</f>
        <v>170000</v>
      </c>
      <c r="THJ87" s="138">
        <f t="shared" ref="THJ87" si="10492">THI87+THJ86</f>
        <v>210000</v>
      </c>
      <c r="THK87" s="138">
        <f t="shared" ref="THK87" si="10493">THJ87+THK86</f>
        <v>240000</v>
      </c>
      <c r="THL87" s="138">
        <f t="shared" ref="THL87" si="10494">THK87+THL86</f>
        <v>280000</v>
      </c>
      <c r="THM87" s="138">
        <f t="shared" ref="THM87" si="10495">THL87+THM86</f>
        <v>310000</v>
      </c>
      <c r="THN87" s="138">
        <f t="shared" ref="THN87" si="10496">THM87+THN86</f>
        <v>340000</v>
      </c>
      <c r="THO87" s="138">
        <f t="shared" ref="THO87" si="10497">THN87+THO86</f>
        <v>380000</v>
      </c>
      <c r="THP87" s="129">
        <f t="shared" ref="THP87" si="10498">THC87</f>
        <v>10000</v>
      </c>
      <c r="THQ87" s="184" t="s">
        <v>3</v>
      </c>
      <c r="THR87" s="185" t="s">
        <v>84</v>
      </c>
      <c r="THS87" s="146">
        <f>THT87</f>
        <v>10000</v>
      </c>
      <c r="THT87" s="137">
        <v>10000</v>
      </c>
      <c r="THU87" s="138">
        <f t="shared" ref="THU87:THV87" si="10499">THT87+THU86</f>
        <v>40000</v>
      </c>
      <c r="THV87" s="138">
        <f t="shared" si="10499"/>
        <v>70000</v>
      </c>
      <c r="THW87" s="138">
        <f t="shared" ref="THW87" si="10500">THV87+THW86</f>
        <v>100000</v>
      </c>
      <c r="THX87" s="138">
        <f t="shared" ref="THX87" si="10501">THW87+THX86</f>
        <v>130000</v>
      </c>
      <c r="THY87" s="138">
        <f t="shared" ref="THY87" si="10502">THX87+THY86</f>
        <v>170000</v>
      </c>
      <c r="THZ87" s="138">
        <f t="shared" ref="THZ87" si="10503">THY87+THZ86</f>
        <v>210000</v>
      </c>
      <c r="TIA87" s="138">
        <f t="shared" ref="TIA87" si="10504">THZ87+TIA86</f>
        <v>240000</v>
      </c>
      <c r="TIB87" s="138">
        <f t="shared" ref="TIB87" si="10505">TIA87+TIB86</f>
        <v>280000</v>
      </c>
      <c r="TIC87" s="138">
        <f t="shared" ref="TIC87" si="10506">TIB87+TIC86</f>
        <v>310000</v>
      </c>
      <c r="TID87" s="138">
        <f t="shared" ref="TID87" si="10507">TIC87+TID86</f>
        <v>340000</v>
      </c>
      <c r="TIE87" s="138">
        <f t="shared" ref="TIE87" si="10508">TID87+TIE86</f>
        <v>380000</v>
      </c>
      <c r="TIF87" s="129">
        <f t="shared" ref="TIF87" si="10509">THS87</f>
        <v>10000</v>
      </c>
      <c r="TIG87" s="184" t="s">
        <v>3</v>
      </c>
      <c r="TIH87" s="185" t="s">
        <v>84</v>
      </c>
      <c r="TII87" s="146">
        <f>TIJ87</f>
        <v>10000</v>
      </c>
      <c r="TIJ87" s="137">
        <v>10000</v>
      </c>
      <c r="TIK87" s="138">
        <f t="shared" ref="TIK87:TIL87" si="10510">TIJ87+TIK86</f>
        <v>40000</v>
      </c>
      <c r="TIL87" s="138">
        <f t="shared" si="10510"/>
        <v>70000</v>
      </c>
      <c r="TIM87" s="138">
        <f t="shared" ref="TIM87" si="10511">TIL87+TIM86</f>
        <v>100000</v>
      </c>
      <c r="TIN87" s="138">
        <f t="shared" ref="TIN87" si="10512">TIM87+TIN86</f>
        <v>130000</v>
      </c>
      <c r="TIO87" s="138">
        <f t="shared" ref="TIO87" si="10513">TIN87+TIO86</f>
        <v>170000</v>
      </c>
      <c r="TIP87" s="138">
        <f t="shared" ref="TIP87" si="10514">TIO87+TIP86</f>
        <v>210000</v>
      </c>
      <c r="TIQ87" s="138">
        <f t="shared" ref="TIQ87" si="10515">TIP87+TIQ86</f>
        <v>240000</v>
      </c>
      <c r="TIR87" s="138">
        <f t="shared" ref="TIR87" si="10516">TIQ87+TIR86</f>
        <v>280000</v>
      </c>
      <c r="TIS87" s="138">
        <f t="shared" ref="TIS87" si="10517">TIR87+TIS86</f>
        <v>310000</v>
      </c>
      <c r="TIT87" s="138">
        <f t="shared" ref="TIT87" si="10518">TIS87+TIT86</f>
        <v>340000</v>
      </c>
      <c r="TIU87" s="138">
        <f t="shared" ref="TIU87" si="10519">TIT87+TIU86</f>
        <v>380000</v>
      </c>
      <c r="TIV87" s="129">
        <f t="shared" ref="TIV87" si="10520">TII87</f>
        <v>10000</v>
      </c>
      <c r="TIW87" s="184" t="s">
        <v>3</v>
      </c>
      <c r="TIX87" s="185" t="s">
        <v>84</v>
      </c>
      <c r="TIY87" s="146">
        <f>TIZ87</f>
        <v>10000</v>
      </c>
      <c r="TIZ87" s="137">
        <v>10000</v>
      </c>
      <c r="TJA87" s="138">
        <f t="shared" ref="TJA87:TJB87" si="10521">TIZ87+TJA86</f>
        <v>40000</v>
      </c>
      <c r="TJB87" s="138">
        <f t="shared" si="10521"/>
        <v>70000</v>
      </c>
      <c r="TJC87" s="138">
        <f t="shared" ref="TJC87" si="10522">TJB87+TJC86</f>
        <v>100000</v>
      </c>
      <c r="TJD87" s="138">
        <f t="shared" ref="TJD87" si="10523">TJC87+TJD86</f>
        <v>130000</v>
      </c>
      <c r="TJE87" s="138">
        <f t="shared" ref="TJE87" si="10524">TJD87+TJE86</f>
        <v>170000</v>
      </c>
      <c r="TJF87" s="138">
        <f t="shared" ref="TJF87" si="10525">TJE87+TJF86</f>
        <v>210000</v>
      </c>
      <c r="TJG87" s="138">
        <f t="shared" ref="TJG87" si="10526">TJF87+TJG86</f>
        <v>240000</v>
      </c>
      <c r="TJH87" s="138">
        <f t="shared" ref="TJH87" si="10527">TJG87+TJH86</f>
        <v>280000</v>
      </c>
      <c r="TJI87" s="138">
        <f t="shared" ref="TJI87" si="10528">TJH87+TJI86</f>
        <v>310000</v>
      </c>
      <c r="TJJ87" s="138">
        <f t="shared" ref="TJJ87" si="10529">TJI87+TJJ86</f>
        <v>340000</v>
      </c>
      <c r="TJK87" s="138">
        <f t="shared" ref="TJK87" si="10530">TJJ87+TJK86</f>
        <v>380000</v>
      </c>
      <c r="TJL87" s="129">
        <f t="shared" ref="TJL87" si="10531">TIY87</f>
        <v>10000</v>
      </c>
      <c r="TJM87" s="184" t="s">
        <v>3</v>
      </c>
      <c r="TJN87" s="185" t="s">
        <v>84</v>
      </c>
      <c r="TJO87" s="146">
        <f>TJP87</f>
        <v>10000</v>
      </c>
      <c r="TJP87" s="137">
        <v>10000</v>
      </c>
      <c r="TJQ87" s="138">
        <f t="shared" ref="TJQ87:TJR87" si="10532">TJP87+TJQ86</f>
        <v>40000</v>
      </c>
      <c r="TJR87" s="138">
        <f t="shared" si="10532"/>
        <v>70000</v>
      </c>
      <c r="TJS87" s="138">
        <f t="shared" ref="TJS87" si="10533">TJR87+TJS86</f>
        <v>100000</v>
      </c>
      <c r="TJT87" s="138">
        <f t="shared" ref="TJT87" si="10534">TJS87+TJT86</f>
        <v>130000</v>
      </c>
      <c r="TJU87" s="138">
        <f t="shared" ref="TJU87" si="10535">TJT87+TJU86</f>
        <v>170000</v>
      </c>
      <c r="TJV87" s="138">
        <f t="shared" ref="TJV87" si="10536">TJU87+TJV86</f>
        <v>210000</v>
      </c>
      <c r="TJW87" s="138">
        <f t="shared" ref="TJW87" si="10537">TJV87+TJW86</f>
        <v>240000</v>
      </c>
      <c r="TJX87" s="138">
        <f t="shared" ref="TJX87" si="10538">TJW87+TJX86</f>
        <v>280000</v>
      </c>
      <c r="TJY87" s="138">
        <f t="shared" ref="TJY87" si="10539">TJX87+TJY86</f>
        <v>310000</v>
      </c>
      <c r="TJZ87" s="138">
        <f t="shared" ref="TJZ87" si="10540">TJY87+TJZ86</f>
        <v>340000</v>
      </c>
      <c r="TKA87" s="138">
        <f t="shared" ref="TKA87" si="10541">TJZ87+TKA86</f>
        <v>380000</v>
      </c>
      <c r="TKB87" s="129">
        <f t="shared" ref="TKB87" si="10542">TJO87</f>
        <v>10000</v>
      </c>
      <c r="TKC87" s="184" t="s">
        <v>3</v>
      </c>
      <c r="TKD87" s="185" t="s">
        <v>84</v>
      </c>
      <c r="TKE87" s="146">
        <f>TKF87</f>
        <v>10000</v>
      </c>
      <c r="TKF87" s="137">
        <v>10000</v>
      </c>
      <c r="TKG87" s="138">
        <f t="shared" ref="TKG87:TKH87" si="10543">TKF87+TKG86</f>
        <v>40000</v>
      </c>
      <c r="TKH87" s="138">
        <f t="shared" si="10543"/>
        <v>70000</v>
      </c>
      <c r="TKI87" s="138">
        <f t="shared" ref="TKI87" si="10544">TKH87+TKI86</f>
        <v>100000</v>
      </c>
      <c r="TKJ87" s="138">
        <f t="shared" ref="TKJ87" si="10545">TKI87+TKJ86</f>
        <v>130000</v>
      </c>
      <c r="TKK87" s="138">
        <f t="shared" ref="TKK87" si="10546">TKJ87+TKK86</f>
        <v>170000</v>
      </c>
      <c r="TKL87" s="138">
        <f t="shared" ref="TKL87" si="10547">TKK87+TKL86</f>
        <v>210000</v>
      </c>
      <c r="TKM87" s="138">
        <f t="shared" ref="TKM87" si="10548">TKL87+TKM86</f>
        <v>240000</v>
      </c>
      <c r="TKN87" s="138">
        <f t="shared" ref="TKN87" si="10549">TKM87+TKN86</f>
        <v>280000</v>
      </c>
      <c r="TKO87" s="138">
        <f t="shared" ref="TKO87" si="10550">TKN87+TKO86</f>
        <v>310000</v>
      </c>
      <c r="TKP87" s="138">
        <f t="shared" ref="TKP87" si="10551">TKO87+TKP86</f>
        <v>340000</v>
      </c>
      <c r="TKQ87" s="138">
        <f t="shared" ref="TKQ87" si="10552">TKP87+TKQ86</f>
        <v>380000</v>
      </c>
      <c r="TKR87" s="129">
        <f t="shared" ref="TKR87" si="10553">TKE87</f>
        <v>10000</v>
      </c>
      <c r="TKS87" s="184" t="s">
        <v>3</v>
      </c>
      <c r="TKT87" s="185" t="s">
        <v>84</v>
      </c>
      <c r="TKU87" s="146">
        <f>TKV87</f>
        <v>10000</v>
      </c>
      <c r="TKV87" s="137">
        <v>10000</v>
      </c>
      <c r="TKW87" s="138">
        <f t="shared" ref="TKW87:TKX87" si="10554">TKV87+TKW86</f>
        <v>40000</v>
      </c>
      <c r="TKX87" s="138">
        <f t="shared" si="10554"/>
        <v>70000</v>
      </c>
      <c r="TKY87" s="138">
        <f t="shared" ref="TKY87" si="10555">TKX87+TKY86</f>
        <v>100000</v>
      </c>
      <c r="TKZ87" s="138">
        <f t="shared" ref="TKZ87" si="10556">TKY87+TKZ86</f>
        <v>130000</v>
      </c>
      <c r="TLA87" s="138">
        <f t="shared" ref="TLA87" si="10557">TKZ87+TLA86</f>
        <v>170000</v>
      </c>
      <c r="TLB87" s="138">
        <f t="shared" ref="TLB87" si="10558">TLA87+TLB86</f>
        <v>210000</v>
      </c>
      <c r="TLC87" s="138">
        <f t="shared" ref="TLC87" si="10559">TLB87+TLC86</f>
        <v>240000</v>
      </c>
      <c r="TLD87" s="138">
        <f t="shared" ref="TLD87" si="10560">TLC87+TLD86</f>
        <v>280000</v>
      </c>
      <c r="TLE87" s="138">
        <f t="shared" ref="TLE87" si="10561">TLD87+TLE86</f>
        <v>310000</v>
      </c>
      <c r="TLF87" s="138">
        <f t="shared" ref="TLF87" si="10562">TLE87+TLF86</f>
        <v>340000</v>
      </c>
      <c r="TLG87" s="138">
        <f t="shared" ref="TLG87" si="10563">TLF87+TLG86</f>
        <v>380000</v>
      </c>
      <c r="TLH87" s="129">
        <f t="shared" ref="TLH87" si="10564">TKU87</f>
        <v>10000</v>
      </c>
      <c r="TLI87" s="184" t="s">
        <v>3</v>
      </c>
      <c r="TLJ87" s="185" t="s">
        <v>84</v>
      </c>
      <c r="TLK87" s="146">
        <f>TLL87</f>
        <v>10000</v>
      </c>
      <c r="TLL87" s="137">
        <v>10000</v>
      </c>
      <c r="TLM87" s="138">
        <f t="shared" ref="TLM87:TLN87" si="10565">TLL87+TLM86</f>
        <v>40000</v>
      </c>
      <c r="TLN87" s="138">
        <f t="shared" si="10565"/>
        <v>70000</v>
      </c>
      <c r="TLO87" s="138">
        <f t="shared" ref="TLO87" si="10566">TLN87+TLO86</f>
        <v>100000</v>
      </c>
      <c r="TLP87" s="138">
        <f t="shared" ref="TLP87" si="10567">TLO87+TLP86</f>
        <v>130000</v>
      </c>
      <c r="TLQ87" s="138">
        <f t="shared" ref="TLQ87" si="10568">TLP87+TLQ86</f>
        <v>170000</v>
      </c>
      <c r="TLR87" s="138">
        <f t="shared" ref="TLR87" si="10569">TLQ87+TLR86</f>
        <v>210000</v>
      </c>
      <c r="TLS87" s="138">
        <f t="shared" ref="TLS87" si="10570">TLR87+TLS86</f>
        <v>240000</v>
      </c>
      <c r="TLT87" s="138">
        <f t="shared" ref="TLT87" si="10571">TLS87+TLT86</f>
        <v>280000</v>
      </c>
      <c r="TLU87" s="138">
        <f t="shared" ref="TLU87" si="10572">TLT87+TLU86</f>
        <v>310000</v>
      </c>
      <c r="TLV87" s="138">
        <f t="shared" ref="TLV87" si="10573">TLU87+TLV86</f>
        <v>340000</v>
      </c>
      <c r="TLW87" s="138">
        <f t="shared" ref="TLW87" si="10574">TLV87+TLW86</f>
        <v>380000</v>
      </c>
      <c r="TLX87" s="129">
        <f t="shared" ref="TLX87" si="10575">TLK87</f>
        <v>10000</v>
      </c>
      <c r="TLY87" s="184" t="s">
        <v>3</v>
      </c>
      <c r="TLZ87" s="185" t="s">
        <v>84</v>
      </c>
      <c r="TMA87" s="146">
        <f>TMB87</f>
        <v>10000</v>
      </c>
      <c r="TMB87" s="137">
        <v>10000</v>
      </c>
      <c r="TMC87" s="138">
        <f t="shared" ref="TMC87:TMD87" si="10576">TMB87+TMC86</f>
        <v>40000</v>
      </c>
      <c r="TMD87" s="138">
        <f t="shared" si="10576"/>
        <v>70000</v>
      </c>
      <c r="TME87" s="138">
        <f t="shared" ref="TME87" si="10577">TMD87+TME86</f>
        <v>100000</v>
      </c>
      <c r="TMF87" s="138">
        <f t="shared" ref="TMF87" si="10578">TME87+TMF86</f>
        <v>130000</v>
      </c>
      <c r="TMG87" s="138">
        <f t="shared" ref="TMG87" si="10579">TMF87+TMG86</f>
        <v>170000</v>
      </c>
      <c r="TMH87" s="138">
        <f t="shared" ref="TMH87" si="10580">TMG87+TMH86</f>
        <v>210000</v>
      </c>
      <c r="TMI87" s="138">
        <f t="shared" ref="TMI87" si="10581">TMH87+TMI86</f>
        <v>240000</v>
      </c>
      <c r="TMJ87" s="138">
        <f t="shared" ref="TMJ87" si="10582">TMI87+TMJ86</f>
        <v>280000</v>
      </c>
      <c r="TMK87" s="138">
        <f t="shared" ref="TMK87" si="10583">TMJ87+TMK86</f>
        <v>310000</v>
      </c>
      <c r="TML87" s="138">
        <f t="shared" ref="TML87" si="10584">TMK87+TML86</f>
        <v>340000</v>
      </c>
      <c r="TMM87" s="138">
        <f t="shared" ref="TMM87" si="10585">TML87+TMM86</f>
        <v>380000</v>
      </c>
      <c r="TMN87" s="129">
        <f t="shared" ref="TMN87" si="10586">TMA87</f>
        <v>10000</v>
      </c>
      <c r="TMO87" s="184" t="s">
        <v>3</v>
      </c>
      <c r="TMP87" s="185" t="s">
        <v>84</v>
      </c>
      <c r="TMQ87" s="146">
        <f>TMR87</f>
        <v>10000</v>
      </c>
      <c r="TMR87" s="137">
        <v>10000</v>
      </c>
      <c r="TMS87" s="138">
        <f t="shared" ref="TMS87:TMT87" si="10587">TMR87+TMS86</f>
        <v>40000</v>
      </c>
      <c r="TMT87" s="138">
        <f t="shared" si="10587"/>
        <v>70000</v>
      </c>
      <c r="TMU87" s="138">
        <f t="shared" ref="TMU87" si="10588">TMT87+TMU86</f>
        <v>100000</v>
      </c>
      <c r="TMV87" s="138">
        <f t="shared" ref="TMV87" si="10589">TMU87+TMV86</f>
        <v>130000</v>
      </c>
      <c r="TMW87" s="138">
        <f t="shared" ref="TMW87" si="10590">TMV87+TMW86</f>
        <v>170000</v>
      </c>
      <c r="TMX87" s="138">
        <f t="shared" ref="TMX87" si="10591">TMW87+TMX86</f>
        <v>210000</v>
      </c>
      <c r="TMY87" s="138">
        <f t="shared" ref="TMY87" si="10592">TMX87+TMY86</f>
        <v>240000</v>
      </c>
      <c r="TMZ87" s="138">
        <f t="shared" ref="TMZ87" si="10593">TMY87+TMZ86</f>
        <v>280000</v>
      </c>
      <c r="TNA87" s="138">
        <f t="shared" ref="TNA87" si="10594">TMZ87+TNA86</f>
        <v>310000</v>
      </c>
      <c r="TNB87" s="138">
        <f t="shared" ref="TNB87" si="10595">TNA87+TNB86</f>
        <v>340000</v>
      </c>
      <c r="TNC87" s="138">
        <f t="shared" ref="TNC87" si="10596">TNB87+TNC86</f>
        <v>380000</v>
      </c>
      <c r="TND87" s="129">
        <f t="shared" ref="TND87" si="10597">TMQ87</f>
        <v>10000</v>
      </c>
      <c r="TNE87" s="184" t="s">
        <v>3</v>
      </c>
      <c r="TNF87" s="185" t="s">
        <v>84</v>
      </c>
      <c r="TNG87" s="146">
        <f>TNH87</f>
        <v>10000</v>
      </c>
      <c r="TNH87" s="137">
        <v>10000</v>
      </c>
      <c r="TNI87" s="138">
        <f t="shared" ref="TNI87:TNJ87" si="10598">TNH87+TNI86</f>
        <v>40000</v>
      </c>
      <c r="TNJ87" s="138">
        <f t="shared" si="10598"/>
        <v>70000</v>
      </c>
      <c r="TNK87" s="138">
        <f t="shared" ref="TNK87" si="10599">TNJ87+TNK86</f>
        <v>100000</v>
      </c>
      <c r="TNL87" s="138">
        <f t="shared" ref="TNL87" si="10600">TNK87+TNL86</f>
        <v>130000</v>
      </c>
      <c r="TNM87" s="138">
        <f t="shared" ref="TNM87" si="10601">TNL87+TNM86</f>
        <v>170000</v>
      </c>
      <c r="TNN87" s="138">
        <f t="shared" ref="TNN87" si="10602">TNM87+TNN86</f>
        <v>210000</v>
      </c>
      <c r="TNO87" s="138">
        <f t="shared" ref="TNO87" si="10603">TNN87+TNO86</f>
        <v>240000</v>
      </c>
      <c r="TNP87" s="138">
        <f t="shared" ref="TNP87" si="10604">TNO87+TNP86</f>
        <v>280000</v>
      </c>
      <c r="TNQ87" s="138">
        <f t="shared" ref="TNQ87" si="10605">TNP87+TNQ86</f>
        <v>310000</v>
      </c>
      <c r="TNR87" s="138">
        <f t="shared" ref="TNR87" si="10606">TNQ87+TNR86</f>
        <v>340000</v>
      </c>
      <c r="TNS87" s="138">
        <f t="shared" ref="TNS87" si="10607">TNR87+TNS86</f>
        <v>380000</v>
      </c>
      <c r="TNT87" s="129">
        <f t="shared" ref="TNT87" si="10608">TNG87</f>
        <v>10000</v>
      </c>
      <c r="TNU87" s="184" t="s">
        <v>3</v>
      </c>
      <c r="TNV87" s="185" t="s">
        <v>84</v>
      </c>
      <c r="TNW87" s="146">
        <f>TNX87</f>
        <v>10000</v>
      </c>
      <c r="TNX87" s="137">
        <v>10000</v>
      </c>
      <c r="TNY87" s="138">
        <f t="shared" ref="TNY87:TNZ87" si="10609">TNX87+TNY86</f>
        <v>40000</v>
      </c>
      <c r="TNZ87" s="138">
        <f t="shared" si="10609"/>
        <v>70000</v>
      </c>
      <c r="TOA87" s="138">
        <f t="shared" ref="TOA87" si="10610">TNZ87+TOA86</f>
        <v>100000</v>
      </c>
      <c r="TOB87" s="138">
        <f t="shared" ref="TOB87" si="10611">TOA87+TOB86</f>
        <v>130000</v>
      </c>
      <c r="TOC87" s="138">
        <f t="shared" ref="TOC87" si="10612">TOB87+TOC86</f>
        <v>170000</v>
      </c>
      <c r="TOD87" s="138">
        <f t="shared" ref="TOD87" si="10613">TOC87+TOD86</f>
        <v>210000</v>
      </c>
      <c r="TOE87" s="138">
        <f t="shared" ref="TOE87" si="10614">TOD87+TOE86</f>
        <v>240000</v>
      </c>
      <c r="TOF87" s="138">
        <f t="shared" ref="TOF87" si="10615">TOE87+TOF86</f>
        <v>280000</v>
      </c>
      <c r="TOG87" s="138">
        <f t="shared" ref="TOG87" si="10616">TOF87+TOG86</f>
        <v>310000</v>
      </c>
      <c r="TOH87" s="138">
        <f t="shared" ref="TOH87" si="10617">TOG87+TOH86</f>
        <v>340000</v>
      </c>
      <c r="TOI87" s="138">
        <f t="shared" ref="TOI87" si="10618">TOH87+TOI86</f>
        <v>380000</v>
      </c>
      <c r="TOJ87" s="129">
        <f t="shared" ref="TOJ87" si="10619">TNW87</f>
        <v>10000</v>
      </c>
      <c r="TOK87" s="184" t="s">
        <v>3</v>
      </c>
      <c r="TOL87" s="185" t="s">
        <v>84</v>
      </c>
      <c r="TOM87" s="146">
        <f>TON87</f>
        <v>10000</v>
      </c>
      <c r="TON87" s="137">
        <v>10000</v>
      </c>
      <c r="TOO87" s="138">
        <f t="shared" ref="TOO87:TOP87" si="10620">TON87+TOO86</f>
        <v>40000</v>
      </c>
      <c r="TOP87" s="138">
        <f t="shared" si="10620"/>
        <v>70000</v>
      </c>
      <c r="TOQ87" s="138">
        <f t="shared" ref="TOQ87" si="10621">TOP87+TOQ86</f>
        <v>100000</v>
      </c>
      <c r="TOR87" s="138">
        <f t="shared" ref="TOR87" si="10622">TOQ87+TOR86</f>
        <v>130000</v>
      </c>
      <c r="TOS87" s="138">
        <f t="shared" ref="TOS87" si="10623">TOR87+TOS86</f>
        <v>170000</v>
      </c>
      <c r="TOT87" s="138">
        <f t="shared" ref="TOT87" si="10624">TOS87+TOT86</f>
        <v>210000</v>
      </c>
      <c r="TOU87" s="138">
        <f t="shared" ref="TOU87" si="10625">TOT87+TOU86</f>
        <v>240000</v>
      </c>
      <c r="TOV87" s="138">
        <f t="shared" ref="TOV87" si="10626">TOU87+TOV86</f>
        <v>280000</v>
      </c>
      <c r="TOW87" s="138">
        <f t="shared" ref="TOW87" si="10627">TOV87+TOW86</f>
        <v>310000</v>
      </c>
      <c r="TOX87" s="138">
        <f t="shared" ref="TOX87" si="10628">TOW87+TOX86</f>
        <v>340000</v>
      </c>
      <c r="TOY87" s="138">
        <f t="shared" ref="TOY87" si="10629">TOX87+TOY86</f>
        <v>380000</v>
      </c>
      <c r="TOZ87" s="129">
        <f t="shared" ref="TOZ87" si="10630">TOM87</f>
        <v>10000</v>
      </c>
      <c r="TPA87" s="184" t="s">
        <v>3</v>
      </c>
      <c r="TPB87" s="185" t="s">
        <v>84</v>
      </c>
      <c r="TPC87" s="146">
        <f>TPD87</f>
        <v>10000</v>
      </c>
      <c r="TPD87" s="137">
        <v>10000</v>
      </c>
      <c r="TPE87" s="138">
        <f t="shared" ref="TPE87:TPF87" si="10631">TPD87+TPE86</f>
        <v>40000</v>
      </c>
      <c r="TPF87" s="138">
        <f t="shared" si="10631"/>
        <v>70000</v>
      </c>
      <c r="TPG87" s="138">
        <f t="shared" ref="TPG87" si="10632">TPF87+TPG86</f>
        <v>100000</v>
      </c>
      <c r="TPH87" s="138">
        <f t="shared" ref="TPH87" si="10633">TPG87+TPH86</f>
        <v>130000</v>
      </c>
      <c r="TPI87" s="138">
        <f t="shared" ref="TPI87" si="10634">TPH87+TPI86</f>
        <v>170000</v>
      </c>
      <c r="TPJ87" s="138">
        <f t="shared" ref="TPJ87" si="10635">TPI87+TPJ86</f>
        <v>210000</v>
      </c>
      <c r="TPK87" s="138">
        <f t="shared" ref="TPK87" si="10636">TPJ87+TPK86</f>
        <v>240000</v>
      </c>
      <c r="TPL87" s="138">
        <f t="shared" ref="TPL87" si="10637">TPK87+TPL86</f>
        <v>280000</v>
      </c>
      <c r="TPM87" s="138">
        <f t="shared" ref="TPM87" si="10638">TPL87+TPM86</f>
        <v>310000</v>
      </c>
      <c r="TPN87" s="138">
        <f t="shared" ref="TPN87" si="10639">TPM87+TPN86</f>
        <v>340000</v>
      </c>
      <c r="TPO87" s="138">
        <f t="shared" ref="TPO87" si="10640">TPN87+TPO86</f>
        <v>380000</v>
      </c>
      <c r="TPP87" s="129">
        <f t="shared" ref="TPP87" si="10641">TPC87</f>
        <v>10000</v>
      </c>
      <c r="TPQ87" s="184" t="s">
        <v>3</v>
      </c>
      <c r="TPR87" s="185" t="s">
        <v>84</v>
      </c>
      <c r="TPS87" s="146">
        <f>TPT87</f>
        <v>10000</v>
      </c>
      <c r="TPT87" s="137">
        <v>10000</v>
      </c>
      <c r="TPU87" s="138">
        <f t="shared" ref="TPU87:TPV87" si="10642">TPT87+TPU86</f>
        <v>40000</v>
      </c>
      <c r="TPV87" s="138">
        <f t="shared" si="10642"/>
        <v>70000</v>
      </c>
      <c r="TPW87" s="138">
        <f t="shared" ref="TPW87" si="10643">TPV87+TPW86</f>
        <v>100000</v>
      </c>
      <c r="TPX87" s="138">
        <f t="shared" ref="TPX87" si="10644">TPW87+TPX86</f>
        <v>130000</v>
      </c>
      <c r="TPY87" s="138">
        <f t="shared" ref="TPY87" si="10645">TPX87+TPY86</f>
        <v>170000</v>
      </c>
      <c r="TPZ87" s="138">
        <f t="shared" ref="TPZ87" si="10646">TPY87+TPZ86</f>
        <v>210000</v>
      </c>
      <c r="TQA87" s="138">
        <f t="shared" ref="TQA87" si="10647">TPZ87+TQA86</f>
        <v>240000</v>
      </c>
      <c r="TQB87" s="138">
        <f t="shared" ref="TQB87" si="10648">TQA87+TQB86</f>
        <v>280000</v>
      </c>
      <c r="TQC87" s="138">
        <f t="shared" ref="TQC87" si="10649">TQB87+TQC86</f>
        <v>310000</v>
      </c>
      <c r="TQD87" s="138">
        <f t="shared" ref="TQD87" si="10650">TQC87+TQD86</f>
        <v>340000</v>
      </c>
      <c r="TQE87" s="138">
        <f t="shared" ref="TQE87" si="10651">TQD87+TQE86</f>
        <v>380000</v>
      </c>
      <c r="TQF87" s="129">
        <f t="shared" ref="TQF87" si="10652">TPS87</f>
        <v>10000</v>
      </c>
      <c r="TQG87" s="184" t="s">
        <v>3</v>
      </c>
      <c r="TQH87" s="185" t="s">
        <v>84</v>
      </c>
      <c r="TQI87" s="146">
        <f>TQJ87</f>
        <v>10000</v>
      </c>
      <c r="TQJ87" s="137">
        <v>10000</v>
      </c>
      <c r="TQK87" s="138">
        <f t="shared" ref="TQK87:TQL87" si="10653">TQJ87+TQK86</f>
        <v>40000</v>
      </c>
      <c r="TQL87" s="138">
        <f t="shared" si="10653"/>
        <v>70000</v>
      </c>
      <c r="TQM87" s="138">
        <f t="shared" ref="TQM87" si="10654">TQL87+TQM86</f>
        <v>100000</v>
      </c>
      <c r="TQN87" s="138">
        <f t="shared" ref="TQN87" si="10655">TQM87+TQN86</f>
        <v>130000</v>
      </c>
      <c r="TQO87" s="138">
        <f t="shared" ref="TQO87" si="10656">TQN87+TQO86</f>
        <v>170000</v>
      </c>
      <c r="TQP87" s="138">
        <f t="shared" ref="TQP87" si="10657">TQO87+TQP86</f>
        <v>210000</v>
      </c>
      <c r="TQQ87" s="138">
        <f t="shared" ref="TQQ87" si="10658">TQP87+TQQ86</f>
        <v>240000</v>
      </c>
      <c r="TQR87" s="138">
        <f t="shared" ref="TQR87" si="10659">TQQ87+TQR86</f>
        <v>280000</v>
      </c>
      <c r="TQS87" s="138">
        <f t="shared" ref="TQS87" si="10660">TQR87+TQS86</f>
        <v>310000</v>
      </c>
      <c r="TQT87" s="138">
        <f t="shared" ref="TQT87" si="10661">TQS87+TQT86</f>
        <v>340000</v>
      </c>
      <c r="TQU87" s="138">
        <f t="shared" ref="TQU87" si="10662">TQT87+TQU86</f>
        <v>380000</v>
      </c>
      <c r="TQV87" s="129">
        <f t="shared" ref="TQV87" si="10663">TQI87</f>
        <v>10000</v>
      </c>
      <c r="TQW87" s="184" t="s">
        <v>3</v>
      </c>
      <c r="TQX87" s="185" t="s">
        <v>84</v>
      </c>
      <c r="TQY87" s="146">
        <f>TQZ87</f>
        <v>10000</v>
      </c>
      <c r="TQZ87" s="137">
        <v>10000</v>
      </c>
      <c r="TRA87" s="138">
        <f t="shared" ref="TRA87:TRB87" si="10664">TQZ87+TRA86</f>
        <v>40000</v>
      </c>
      <c r="TRB87" s="138">
        <f t="shared" si="10664"/>
        <v>70000</v>
      </c>
      <c r="TRC87" s="138">
        <f t="shared" ref="TRC87" si="10665">TRB87+TRC86</f>
        <v>100000</v>
      </c>
      <c r="TRD87" s="138">
        <f t="shared" ref="TRD87" si="10666">TRC87+TRD86</f>
        <v>130000</v>
      </c>
      <c r="TRE87" s="138">
        <f t="shared" ref="TRE87" si="10667">TRD87+TRE86</f>
        <v>170000</v>
      </c>
      <c r="TRF87" s="138">
        <f t="shared" ref="TRF87" si="10668">TRE87+TRF86</f>
        <v>210000</v>
      </c>
      <c r="TRG87" s="138">
        <f t="shared" ref="TRG87" si="10669">TRF87+TRG86</f>
        <v>240000</v>
      </c>
      <c r="TRH87" s="138">
        <f t="shared" ref="TRH87" si="10670">TRG87+TRH86</f>
        <v>280000</v>
      </c>
      <c r="TRI87" s="138">
        <f t="shared" ref="TRI87" si="10671">TRH87+TRI86</f>
        <v>310000</v>
      </c>
      <c r="TRJ87" s="138">
        <f t="shared" ref="TRJ87" si="10672">TRI87+TRJ86</f>
        <v>340000</v>
      </c>
      <c r="TRK87" s="138">
        <f t="shared" ref="TRK87" si="10673">TRJ87+TRK86</f>
        <v>380000</v>
      </c>
      <c r="TRL87" s="129">
        <f t="shared" ref="TRL87" si="10674">TQY87</f>
        <v>10000</v>
      </c>
      <c r="TRM87" s="184" t="s">
        <v>3</v>
      </c>
      <c r="TRN87" s="185" t="s">
        <v>84</v>
      </c>
      <c r="TRO87" s="146">
        <f>TRP87</f>
        <v>10000</v>
      </c>
      <c r="TRP87" s="137">
        <v>10000</v>
      </c>
      <c r="TRQ87" s="138">
        <f t="shared" ref="TRQ87:TRR87" si="10675">TRP87+TRQ86</f>
        <v>40000</v>
      </c>
      <c r="TRR87" s="138">
        <f t="shared" si="10675"/>
        <v>70000</v>
      </c>
      <c r="TRS87" s="138">
        <f t="shared" ref="TRS87" si="10676">TRR87+TRS86</f>
        <v>100000</v>
      </c>
      <c r="TRT87" s="138">
        <f t="shared" ref="TRT87" si="10677">TRS87+TRT86</f>
        <v>130000</v>
      </c>
      <c r="TRU87" s="138">
        <f t="shared" ref="TRU87" si="10678">TRT87+TRU86</f>
        <v>170000</v>
      </c>
      <c r="TRV87" s="138">
        <f t="shared" ref="TRV87" si="10679">TRU87+TRV86</f>
        <v>210000</v>
      </c>
      <c r="TRW87" s="138">
        <f t="shared" ref="TRW87" si="10680">TRV87+TRW86</f>
        <v>240000</v>
      </c>
      <c r="TRX87" s="138">
        <f t="shared" ref="TRX87" si="10681">TRW87+TRX86</f>
        <v>280000</v>
      </c>
      <c r="TRY87" s="138">
        <f t="shared" ref="TRY87" si="10682">TRX87+TRY86</f>
        <v>310000</v>
      </c>
      <c r="TRZ87" s="138">
        <f t="shared" ref="TRZ87" si="10683">TRY87+TRZ86</f>
        <v>340000</v>
      </c>
      <c r="TSA87" s="138">
        <f t="shared" ref="TSA87" si="10684">TRZ87+TSA86</f>
        <v>380000</v>
      </c>
      <c r="TSB87" s="129">
        <f t="shared" ref="TSB87" si="10685">TRO87</f>
        <v>10000</v>
      </c>
      <c r="TSC87" s="184" t="s">
        <v>3</v>
      </c>
      <c r="TSD87" s="185" t="s">
        <v>84</v>
      </c>
      <c r="TSE87" s="146">
        <f>TSF87</f>
        <v>10000</v>
      </c>
      <c r="TSF87" s="137">
        <v>10000</v>
      </c>
      <c r="TSG87" s="138">
        <f t="shared" ref="TSG87:TSH87" si="10686">TSF87+TSG86</f>
        <v>40000</v>
      </c>
      <c r="TSH87" s="138">
        <f t="shared" si="10686"/>
        <v>70000</v>
      </c>
      <c r="TSI87" s="138">
        <f t="shared" ref="TSI87" si="10687">TSH87+TSI86</f>
        <v>100000</v>
      </c>
      <c r="TSJ87" s="138">
        <f t="shared" ref="TSJ87" si="10688">TSI87+TSJ86</f>
        <v>130000</v>
      </c>
      <c r="TSK87" s="138">
        <f t="shared" ref="TSK87" si="10689">TSJ87+TSK86</f>
        <v>170000</v>
      </c>
      <c r="TSL87" s="138">
        <f t="shared" ref="TSL87" si="10690">TSK87+TSL86</f>
        <v>210000</v>
      </c>
      <c r="TSM87" s="138">
        <f t="shared" ref="TSM87" si="10691">TSL87+TSM86</f>
        <v>240000</v>
      </c>
      <c r="TSN87" s="138">
        <f t="shared" ref="TSN87" si="10692">TSM87+TSN86</f>
        <v>280000</v>
      </c>
      <c r="TSO87" s="138">
        <f t="shared" ref="TSO87" si="10693">TSN87+TSO86</f>
        <v>310000</v>
      </c>
      <c r="TSP87" s="138">
        <f t="shared" ref="TSP87" si="10694">TSO87+TSP86</f>
        <v>340000</v>
      </c>
      <c r="TSQ87" s="138">
        <f t="shared" ref="TSQ87" si="10695">TSP87+TSQ86</f>
        <v>380000</v>
      </c>
      <c r="TSR87" s="129">
        <f t="shared" ref="TSR87" si="10696">TSE87</f>
        <v>10000</v>
      </c>
      <c r="TSS87" s="184" t="s">
        <v>3</v>
      </c>
      <c r="TST87" s="185" t="s">
        <v>84</v>
      </c>
      <c r="TSU87" s="146">
        <f>TSV87</f>
        <v>10000</v>
      </c>
      <c r="TSV87" s="137">
        <v>10000</v>
      </c>
      <c r="TSW87" s="138">
        <f t="shared" ref="TSW87:TSX87" si="10697">TSV87+TSW86</f>
        <v>40000</v>
      </c>
      <c r="TSX87" s="138">
        <f t="shared" si="10697"/>
        <v>70000</v>
      </c>
      <c r="TSY87" s="138">
        <f t="shared" ref="TSY87" si="10698">TSX87+TSY86</f>
        <v>100000</v>
      </c>
      <c r="TSZ87" s="138">
        <f t="shared" ref="TSZ87" si="10699">TSY87+TSZ86</f>
        <v>130000</v>
      </c>
      <c r="TTA87" s="138">
        <f t="shared" ref="TTA87" si="10700">TSZ87+TTA86</f>
        <v>170000</v>
      </c>
      <c r="TTB87" s="138">
        <f t="shared" ref="TTB87" si="10701">TTA87+TTB86</f>
        <v>210000</v>
      </c>
      <c r="TTC87" s="138">
        <f t="shared" ref="TTC87" si="10702">TTB87+TTC86</f>
        <v>240000</v>
      </c>
      <c r="TTD87" s="138">
        <f t="shared" ref="TTD87" si="10703">TTC87+TTD86</f>
        <v>280000</v>
      </c>
      <c r="TTE87" s="138">
        <f t="shared" ref="TTE87" si="10704">TTD87+TTE86</f>
        <v>310000</v>
      </c>
      <c r="TTF87" s="138">
        <f t="shared" ref="TTF87" si="10705">TTE87+TTF86</f>
        <v>340000</v>
      </c>
      <c r="TTG87" s="138">
        <f t="shared" ref="TTG87" si="10706">TTF87+TTG86</f>
        <v>380000</v>
      </c>
      <c r="TTH87" s="129">
        <f t="shared" ref="TTH87" si="10707">TSU87</f>
        <v>10000</v>
      </c>
      <c r="TTI87" s="184" t="s">
        <v>3</v>
      </c>
      <c r="TTJ87" s="185" t="s">
        <v>84</v>
      </c>
      <c r="TTK87" s="146">
        <f>TTL87</f>
        <v>10000</v>
      </c>
      <c r="TTL87" s="137">
        <v>10000</v>
      </c>
      <c r="TTM87" s="138">
        <f t="shared" ref="TTM87:TTN87" si="10708">TTL87+TTM86</f>
        <v>40000</v>
      </c>
      <c r="TTN87" s="138">
        <f t="shared" si="10708"/>
        <v>70000</v>
      </c>
      <c r="TTO87" s="138">
        <f t="shared" ref="TTO87" si="10709">TTN87+TTO86</f>
        <v>100000</v>
      </c>
      <c r="TTP87" s="138">
        <f t="shared" ref="TTP87" si="10710">TTO87+TTP86</f>
        <v>130000</v>
      </c>
      <c r="TTQ87" s="138">
        <f t="shared" ref="TTQ87" si="10711">TTP87+TTQ86</f>
        <v>170000</v>
      </c>
      <c r="TTR87" s="138">
        <f t="shared" ref="TTR87" si="10712">TTQ87+TTR86</f>
        <v>210000</v>
      </c>
      <c r="TTS87" s="138">
        <f t="shared" ref="TTS87" si="10713">TTR87+TTS86</f>
        <v>240000</v>
      </c>
      <c r="TTT87" s="138">
        <f t="shared" ref="TTT87" si="10714">TTS87+TTT86</f>
        <v>280000</v>
      </c>
      <c r="TTU87" s="138">
        <f t="shared" ref="TTU87" si="10715">TTT87+TTU86</f>
        <v>310000</v>
      </c>
      <c r="TTV87" s="138">
        <f t="shared" ref="TTV87" si="10716">TTU87+TTV86</f>
        <v>340000</v>
      </c>
      <c r="TTW87" s="138">
        <f t="shared" ref="TTW87" si="10717">TTV87+TTW86</f>
        <v>380000</v>
      </c>
      <c r="TTX87" s="129">
        <f t="shared" ref="TTX87" si="10718">TTK87</f>
        <v>10000</v>
      </c>
      <c r="TTY87" s="184" t="s">
        <v>3</v>
      </c>
      <c r="TTZ87" s="185" t="s">
        <v>84</v>
      </c>
      <c r="TUA87" s="146">
        <f>TUB87</f>
        <v>10000</v>
      </c>
      <c r="TUB87" s="137">
        <v>10000</v>
      </c>
      <c r="TUC87" s="138">
        <f t="shared" ref="TUC87:TUD87" si="10719">TUB87+TUC86</f>
        <v>40000</v>
      </c>
      <c r="TUD87" s="138">
        <f t="shared" si="10719"/>
        <v>70000</v>
      </c>
      <c r="TUE87" s="138">
        <f t="shared" ref="TUE87" si="10720">TUD87+TUE86</f>
        <v>100000</v>
      </c>
      <c r="TUF87" s="138">
        <f t="shared" ref="TUF87" si="10721">TUE87+TUF86</f>
        <v>130000</v>
      </c>
      <c r="TUG87" s="138">
        <f t="shared" ref="TUG87" si="10722">TUF87+TUG86</f>
        <v>170000</v>
      </c>
      <c r="TUH87" s="138">
        <f t="shared" ref="TUH87" si="10723">TUG87+TUH86</f>
        <v>210000</v>
      </c>
      <c r="TUI87" s="138">
        <f t="shared" ref="TUI87" si="10724">TUH87+TUI86</f>
        <v>240000</v>
      </c>
      <c r="TUJ87" s="138">
        <f t="shared" ref="TUJ87" si="10725">TUI87+TUJ86</f>
        <v>280000</v>
      </c>
      <c r="TUK87" s="138">
        <f t="shared" ref="TUK87" si="10726">TUJ87+TUK86</f>
        <v>310000</v>
      </c>
      <c r="TUL87" s="138">
        <f t="shared" ref="TUL87" si="10727">TUK87+TUL86</f>
        <v>340000</v>
      </c>
      <c r="TUM87" s="138">
        <f t="shared" ref="TUM87" si="10728">TUL87+TUM86</f>
        <v>380000</v>
      </c>
      <c r="TUN87" s="129">
        <f t="shared" ref="TUN87" si="10729">TUA87</f>
        <v>10000</v>
      </c>
      <c r="TUO87" s="184" t="s">
        <v>3</v>
      </c>
      <c r="TUP87" s="185" t="s">
        <v>84</v>
      </c>
      <c r="TUQ87" s="146">
        <f>TUR87</f>
        <v>10000</v>
      </c>
      <c r="TUR87" s="137">
        <v>10000</v>
      </c>
      <c r="TUS87" s="138">
        <f t="shared" ref="TUS87:TUT87" si="10730">TUR87+TUS86</f>
        <v>40000</v>
      </c>
      <c r="TUT87" s="138">
        <f t="shared" si="10730"/>
        <v>70000</v>
      </c>
      <c r="TUU87" s="138">
        <f t="shared" ref="TUU87" si="10731">TUT87+TUU86</f>
        <v>100000</v>
      </c>
      <c r="TUV87" s="138">
        <f t="shared" ref="TUV87" si="10732">TUU87+TUV86</f>
        <v>130000</v>
      </c>
      <c r="TUW87" s="138">
        <f t="shared" ref="TUW87" si="10733">TUV87+TUW86</f>
        <v>170000</v>
      </c>
      <c r="TUX87" s="138">
        <f t="shared" ref="TUX87" si="10734">TUW87+TUX86</f>
        <v>210000</v>
      </c>
      <c r="TUY87" s="138">
        <f t="shared" ref="TUY87" si="10735">TUX87+TUY86</f>
        <v>240000</v>
      </c>
      <c r="TUZ87" s="138">
        <f t="shared" ref="TUZ87" si="10736">TUY87+TUZ86</f>
        <v>280000</v>
      </c>
      <c r="TVA87" s="138">
        <f t="shared" ref="TVA87" si="10737">TUZ87+TVA86</f>
        <v>310000</v>
      </c>
      <c r="TVB87" s="138">
        <f t="shared" ref="TVB87" si="10738">TVA87+TVB86</f>
        <v>340000</v>
      </c>
      <c r="TVC87" s="138">
        <f t="shared" ref="TVC87" si="10739">TVB87+TVC86</f>
        <v>380000</v>
      </c>
      <c r="TVD87" s="129">
        <f t="shared" ref="TVD87" si="10740">TUQ87</f>
        <v>10000</v>
      </c>
      <c r="TVE87" s="184" t="s">
        <v>3</v>
      </c>
      <c r="TVF87" s="185" t="s">
        <v>84</v>
      </c>
      <c r="TVG87" s="146">
        <f>TVH87</f>
        <v>10000</v>
      </c>
      <c r="TVH87" s="137">
        <v>10000</v>
      </c>
      <c r="TVI87" s="138">
        <f t="shared" ref="TVI87:TVJ87" si="10741">TVH87+TVI86</f>
        <v>40000</v>
      </c>
      <c r="TVJ87" s="138">
        <f t="shared" si="10741"/>
        <v>70000</v>
      </c>
      <c r="TVK87" s="138">
        <f t="shared" ref="TVK87" si="10742">TVJ87+TVK86</f>
        <v>100000</v>
      </c>
      <c r="TVL87" s="138">
        <f t="shared" ref="TVL87" si="10743">TVK87+TVL86</f>
        <v>130000</v>
      </c>
      <c r="TVM87" s="138">
        <f t="shared" ref="TVM87" si="10744">TVL87+TVM86</f>
        <v>170000</v>
      </c>
      <c r="TVN87" s="138">
        <f t="shared" ref="TVN87" si="10745">TVM87+TVN86</f>
        <v>210000</v>
      </c>
      <c r="TVO87" s="138">
        <f t="shared" ref="TVO87" si="10746">TVN87+TVO86</f>
        <v>240000</v>
      </c>
      <c r="TVP87" s="138">
        <f t="shared" ref="TVP87" si="10747">TVO87+TVP86</f>
        <v>280000</v>
      </c>
      <c r="TVQ87" s="138">
        <f t="shared" ref="TVQ87" si="10748">TVP87+TVQ86</f>
        <v>310000</v>
      </c>
      <c r="TVR87" s="138">
        <f t="shared" ref="TVR87" si="10749">TVQ87+TVR86</f>
        <v>340000</v>
      </c>
      <c r="TVS87" s="138">
        <f t="shared" ref="TVS87" si="10750">TVR87+TVS86</f>
        <v>380000</v>
      </c>
      <c r="TVT87" s="129">
        <f t="shared" ref="TVT87" si="10751">TVG87</f>
        <v>10000</v>
      </c>
      <c r="TVU87" s="184" t="s">
        <v>3</v>
      </c>
      <c r="TVV87" s="185" t="s">
        <v>84</v>
      </c>
      <c r="TVW87" s="146">
        <f>TVX87</f>
        <v>10000</v>
      </c>
      <c r="TVX87" s="137">
        <v>10000</v>
      </c>
      <c r="TVY87" s="138">
        <f t="shared" ref="TVY87:TVZ87" si="10752">TVX87+TVY86</f>
        <v>40000</v>
      </c>
      <c r="TVZ87" s="138">
        <f t="shared" si="10752"/>
        <v>70000</v>
      </c>
      <c r="TWA87" s="138">
        <f t="shared" ref="TWA87" si="10753">TVZ87+TWA86</f>
        <v>100000</v>
      </c>
      <c r="TWB87" s="138">
        <f t="shared" ref="TWB87" si="10754">TWA87+TWB86</f>
        <v>130000</v>
      </c>
      <c r="TWC87" s="138">
        <f t="shared" ref="TWC87" si="10755">TWB87+TWC86</f>
        <v>170000</v>
      </c>
      <c r="TWD87" s="138">
        <f t="shared" ref="TWD87" si="10756">TWC87+TWD86</f>
        <v>210000</v>
      </c>
      <c r="TWE87" s="138">
        <f t="shared" ref="TWE87" si="10757">TWD87+TWE86</f>
        <v>240000</v>
      </c>
      <c r="TWF87" s="138">
        <f t="shared" ref="TWF87" si="10758">TWE87+TWF86</f>
        <v>280000</v>
      </c>
      <c r="TWG87" s="138">
        <f t="shared" ref="TWG87" si="10759">TWF87+TWG86</f>
        <v>310000</v>
      </c>
      <c r="TWH87" s="138">
        <f t="shared" ref="TWH87" si="10760">TWG87+TWH86</f>
        <v>340000</v>
      </c>
      <c r="TWI87" s="138">
        <f t="shared" ref="TWI87" si="10761">TWH87+TWI86</f>
        <v>380000</v>
      </c>
      <c r="TWJ87" s="129">
        <f t="shared" ref="TWJ87" si="10762">TVW87</f>
        <v>10000</v>
      </c>
      <c r="TWK87" s="184" t="s">
        <v>3</v>
      </c>
      <c r="TWL87" s="185" t="s">
        <v>84</v>
      </c>
      <c r="TWM87" s="146">
        <f>TWN87</f>
        <v>10000</v>
      </c>
      <c r="TWN87" s="137">
        <v>10000</v>
      </c>
      <c r="TWO87" s="138">
        <f t="shared" ref="TWO87:TWP87" si="10763">TWN87+TWO86</f>
        <v>40000</v>
      </c>
      <c r="TWP87" s="138">
        <f t="shared" si="10763"/>
        <v>70000</v>
      </c>
      <c r="TWQ87" s="138">
        <f t="shared" ref="TWQ87" si="10764">TWP87+TWQ86</f>
        <v>100000</v>
      </c>
      <c r="TWR87" s="138">
        <f t="shared" ref="TWR87" si="10765">TWQ87+TWR86</f>
        <v>130000</v>
      </c>
      <c r="TWS87" s="138">
        <f t="shared" ref="TWS87" si="10766">TWR87+TWS86</f>
        <v>170000</v>
      </c>
      <c r="TWT87" s="138">
        <f t="shared" ref="TWT87" si="10767">TWS87+TWT86</f>
        <v>210000</v>
      </c>
      <c r="TWU87" s="138">
        <f t="shared" ref="TWU87" si="10768">TWT87+TWU86</f>
        <v>240000</v>
      </c>
      <c r="TWV87" s="138">
        <f t="shared" ref="TWV87" si="10769">TWU87+TWV86</f>
        <v>280000</v>
      </c>
      <c r="TWW87" s="138">
        <f t="shared" ref="TWW87" si="10770">TWV87+TWW86</f>
        <v>310000</v>
      </c>
      <c r="TWX87" s="138">
        <f t="shared" ref="TWX87" si="10771">TWW87+TWX86</f>
        <v>340000</v>
      </c>
      <c r="TWY87" s="138">
        <f t="shared" ref="TWY87" si="10772">TWX87+TWY86</f>
        <v>380000</v>
      </c>
      <c r="TWZ87" s="129">
        <f t="shared" ref="TWZ87" si="10773">TWM87</f>
        <v>10000</v>
      </c>
      <c r="TXA87" s="184" t="s">
        <v>3</v>
      </c>
      <c r="TXB87" s="185" t="s">
        <v>84</v>
      </c>
      <c r="TXC87" s="146">
        <f>TXD87</f>
        <v>10000</v>
      </c>
      <c r="TXD87" s="137">
        <v>10000</v>
      </c>
      <c r="TXE87" s="138">
        <f t="shared" ref="TXE87:TXF87" si="10774">TXD87+TXE86</f>
        <v>40000</v>
      </c>
      <c r="TXF87" s="138">
        <f t="shared" si="10774"/>
        <v>70000</v>
      </c>
      <c r="TXG87" s="138">
        <f t="shared" ref="TXG87" si="10775">TXF87+TXG86</f>
        <v>100000</v>
      </c>
      <c r="TXH87" s="138">
        <f t="shared" ref="TXH87" si="10776">TXG87+TXH86</f>
        <v>130000</v>
      </c>
      <c r="TXI87" s="138">
        <f t="shared" ref="TXI87" si="10777">TXH87+TXI86</f>
        <v>170000</v>
      </c>
      <c r="TXJ87" s="138">
        <f t="shared" ref="TXJ87" si="10778">TXI87+TXJ86</f>
        <v>210000</v>
      </c>
      <c r="TXK87" s="138">
        <f t="shared" ref="TXK87" si="10779">TXJ87+TXK86</f>
        <v>240000</v>
      </c>
      <c r="TXL87" s="138">
        <f t="shared" ref="TXL87" si="10780">TXK87+TXL86</f>
        <v>280000</v>
      </c>
      <c r="TXM87" s="138">
        <f t="shared" ref="TXM87" si="10781">TXL87+TXM86</f>
        <v>310000</v>
      </c>
      <c r="TXN87" s="138">
        <f t="shared" ref="TXN87" si="10782">TXM87+TXN86</f>
        <v>340000</v>
      </c>
      <c r="TXO87" s="138">
        <f t="shared" ref="TXO87" si="10783">TXN87+TXO86</f>
        <v>380000</v>
      </c>
      <c r="TXP87" s="129">
        <f t="shared" ref="TXP87" si="10784">TXC87</f>
        <v>10000</v>
      </c>
      <c r="TXQ87" s="184" t="s">
        <v>3</v>
      </c>
      <c r="TXR87" s="185" t="s">
        <v>84</v>
      </c>
      <c r="TXS87" s="146">
        <f>TXT87</f>
        <v>10000</v>
      </c>
      <c r="TXT87" s="137">
        <v>10000</v>
      </c>
      <c r="TXU87" s="138">
        <f t="shared" ref="TXU87:TXV87" si="10785">TXT87+TXU86</f>
        <v>40000</v>
      </c>
      <c r="TXV87" s="138">
        <f t="shared" si="10785"/>
        <v>70000</v>
      </c>
      <c r="TXW87" s="138">
        <f t="shared" ref="TXW87" si="10786">TXV87+TXW86</f>
        <v>100000</v>
      </c>
      <c r="TXX87" s="138">
        <f t="shared" ref="TXX87" si="10787">TXW87+TXX86</f>
        <v>130000</v>
      </c>
      <c r="TXY87" s="138">
        <f t="shared" ref="TXY87" si="10788">TXX87+TXY86</f>
        <v>170000</v>
      </c>
      <c r="TXZ87" s="138">
        <f t="shared" ref="TXZ87" si="10789">TXY87+TXZ86</f>
        <v>210000</v>
      </c>
      <c r="TYA87" s="138">
        <f t="shared" ref="TYA87" si="10790">TXZ87+TYA86</f>
        <v>240000</v>
      </c>
      <c r="TYB87" s="138">
        <f t="shared" ref="TYB87" si="10791">TYA87+TYB86</f>
        <v>280000</v>
      </c>
      <c r="TYC87" s="138">
        <f t="shared" ref="TYC87" si="10792">TYB87+TYC86</f>
        <v>310000</v>
      </c>
      <c r="TYD87" s="138">
        <f t="shared" ref="TYD87" si="10793">TYC87+TYD86</f>
        <v>340000</v>
      </c>
      <c r="TYE87" s="138">
        <f t="shared" ref="TYE87" si="10794">TYD87+TYE86</f>
        <v>380000</v>
      </c>
      <c r="TYF87" s="129">
        <f t="shared" ref="TYF87" si="10795">TXS87</f>
        <v>10000</v>
      </c>
      <c r="TYG87" s="184" t="s">
        <v>3</v>
      </c>
      <c r="TYH87" s="185" t="s">
        <v>84</v>
      </c>
      <c r="TYI87" s="146">
        <f>TYJ87</f>
        <v>10000</v>
      </c>
      <c r="TYJ87" s="137">
        <v>10000</v>
      </c>
      <c r="TYK87" s="138">
        <f t="shared" ref="TYK87:TYL87" si="10796">TYJ87+TYK86</f>
        <v>40000</v>
      </c>
      <c r="TYL87" s="138">
        <f t="shared" si="10796"/>
        <v>70000</v>
      </c>
      <c r="TYM87" s="138">
        <f t="shared" ref="TYM87" si="10797">TYL87+TYM86</f>
        <v>100000</v>
      </c>
      <c r="TYN87" s="138">
        <f t="shared" ref="TYN87" si="10798">TYM87+TYN86</f>
        <v>130000</v>
      </c>
      <c r="TYO87" s="138">
        <f t="shared" ref="TYO87" si="10799">TYN87+TYO86</f>
        <v>170000</v>
      </c>
      <c r="TYP87" s="138">
        <f t="shared" ref="TYP87" si="10800">TYO87+TYP86</f>
        <v>210000</v>
      </c>
      <c r="TYQ87" s="138">
        <f t="shared" ref="TYQ87" si="10801">TYP87+TYQ86</f>
        <v>240000</v>
      </c>
      <c r="TYR87" s="138">
        <f t="shared" ref="TYR87" si="10802">TYQ87+TYR86</f>
        <v>280000</v>
      </c>
      <c r="TYS87" s="138">
        <f t="shared" ref="TYS87" si="10803">TYR87+TYS86</f>
        <v>310000</v>
      </c>
      <c r="TYT87" s="138">
        <f t="shared" ref="TYT87" si="10804">TYS87+TYT86</f>
        <v>340000</v>
      </c>
      <c r="TYU87" s="138">
        <f t="shared" ref="TYU87" si="10805">TYT87+TYU86</f>
        <v>380000</v>
      </c>
      <c r="TYV87" s="129">
        <f t="shared" ref="TYV87" si="10806">TYI87</f>
        <v>10000</v>
      </c>
      <c r="TYW87" s="184" t="s">
        <v>3</v>
      </c>
      <c r="TYX87" s="185" t="s">
        <v>84</v>
      </c>
      <c r="TYY87" s="146">
        <f>TYZ87</f>
        <v>10000</v>
      </c>
      <c r="TYZ87" s="137">
        <v>10000</v>
      </c>
      <c r="TZA87" s="138">
        <f t="shared" ref="TZA87:TZB87" si="10807">TYZ87+TZA86</f>
        <v>40000</v>
      </c>
      <c r="TZB87" s="138">
        <f t="shared" si="10807"/>
        <v>70000</v>
      </c>
      <c r="TZC87" s="138">
        <f t="shared" ref="TZC87" si="10808">TZB87+TZC86</f>
        <v>100000</v>
      </c>
      <c r="TZD87" s="138">
        <f t="shared" ref="TZD87" si="10809">TZC87+TZD86</f>
        <v>130000</v>
      </c>
      <c r="TZE87" s="138">
        <f t="shared" ref="TZE87" si="10810">TZD87+TZE86</f>
        <v>170000</v>
      </c>
      <c r="TZF87" s="138">
        <f t="shared" ref="TZF87" si="10811">TZE87+TZF86</f>
        <v>210000</v>
      </c>
      <c r="TZG87" s="138">
        <f t="shared" ref="TZG87" si="10812">TZF87+TZG86</f>
        <v>240000</v>
      </c>
      <c r="TZH87" s="138">
        <f t="shared" ref="TZH87" si="10813">TZG87+TZH86</f>
        <v>280000</v>
      </c>
      <c r="TZI87" s="138">
        <f t="shared" ref="TZI87" si="10814">TZH87+TZI86</f>
        <v>310000</v>
      </c>
      <c r="TZJ87" s="138">
        <f t="shared" ref="TZJ87" si="10815">TZI87+TZJ86</f>
        <v>340000</v>
      </c>
      <c r="TZK87" s="138">
        <f t="shared" ref="TZK87" si="10816">TZJ87+TZK86</f>
        <v>380000</v>
      </c>
      <c r="TZL87" s="129">
        <f t="shared" ref="TZL87" si="10817">TYY87</f>
        <v>10000</v>
      </c>
      <c r="TZM87" s="184" t="s">
        <v>3</v>
      </c>
      <c r="TZN87" s="185" t="s">
        <v>84</v>
      </c>
      <c r="TZO87" s="146">
        <f>TZP87</f>
        <v>10000</v>
      </c>
      <c r="TZP87" s="137">
        <v>10000</v>
      </c>
      <c r="TZQ87" s="138">
        <f t="shared" ref="TZQ87:TZR87" si="10818">TZP87+TZQ86</f>
        <v>40000</v>
      </c>
      <c r="TZR87" s="138">
        <f t="shared" si="10818"/>
        <v>70000</v>
      </c>
      <c r="TZS87" s="138">
        <f t="shared" ref="TZS87" si="10819">TZR87+TZS86</f>
        <v>100000</v>
      </c>
      <c r="TZT87" s="138">
        <f t="shared" ref="TZT87" si="10820">TZS87+TZT86</f>
        <v>130000</v>
      </c>
      <c r="TZU87" s="138">
        <f t="shared" ref="TZU87" si="10821">TZT87+TZU86</f>
        <v>170000</v>
      </c>
      <c r="TZV87" s="138">
        <f t="shared" ref="TZV87" si="10822">TZU87+TZV86</f>
        <v>210000</v>
      </c>
      <c r="TZW87" s="138">
        <f t="shared" ref="TZW87" si="10823">TZV87+TZW86</f>
        <v>240000</v>
      </c>
      <c r="TZX87" s="138">
        <f t="shared" ref="TZX87" si="10824">TZW87+TZX86</f>
        <v>280000</v>
      </c>
      <c r="TZY87" s="138">
        <f t="shared" ref="TZY87" si="10825">TZX87+TZY86</f>
        <v>310000</v>
      </c>
      <c r="TZZ87" s="138">
        <f t="shared" ref="TZZ87" si="10826">TZY87+TZZ86</f>
        <v>340000</v>
      </c>
      <c r="UAA87" s="138">
        <f t="shared" ref="UAA87" si="10827">TZZ87+UAA86</f>
        <v>380000</v>
      </c>
      <c r="UAB87" s="129">
        <f t="shared" ref="UAB87" si="10828">TZO87</f>
        <v>10000</v>
      </c>
      <c r="UAC87" s="184" t="s">
        <v>3</v>
      </c>
      <c r="UAD87" s="185" t="s">
        <v>84</v>
      </c>
      <c r="UAE87" s="146">
        <f>UAF87</f>
        <v>10000</v>
      </c>
      <c r="UAF87" s="137">
        <v>10000</v>
      </c>
      <c r="UAG87" s="138">
        <f t="shared" ref="UAG87:UAH87" si="10829">UAF87+UAG86</f>
        <v>40000</v>
      </c>
      <c r="UAH87" s="138">
        <f t="shared" si="10829"/>
        <v>70000</v>
      </c>
      <c r="UAI87" s="138">
        <f t="shared" ref="UAI87" si="10830">UAH87+UAI86</f>
        <v>100000</v>
      </c>
      <c r="UAJ87" s="138">
        <f t="shared" ref="UAJ87" si="10831">UAI87+UAJ86</f>
        <v>130000</v>
      </c>
      <c r="UAK87" s="138">
        <f t="shared" ref="UAK87" si="10832">UAJ87+UAK86</f>
        <v>170000</v>
      </c>
      <c r="UAL87" s="138">
        <f t="shared" ref="UAL87" si="10833">UAK87+UAL86</f>
        <v>210000</v>
      </c>
      <c r="UAM87" s="138">
        <f t="shared" ref="UAM87" si="10834">UAL87+UAM86</f>
        <v>240000</v>
      </c>
      <c r="UAN87" s="138">
        <f t="shared" ref="UAN87" si="10835">UAM87+UAN86</f>
        <v>280000</v>
      </c>
      <c r="UAO87" s="138">
        <f t="shared" ref="UAO87" si="10836">UAN87+UAO86</f>
        <v>310000</v>
      </c>
      <c r="UAP87" s="138">
        <f t="shared" ref="UAP87" si="10837">UAO87+UAP86</f>
        <v>340000</v>
      </c>
      <c r="UAQ87" s="138">
        <f t="shared" ref="UAQ87" si="10838">UAP87+UAQ86</f>
        <v>380000</v>
      </c>
      <c r="UAR87" s="129">
        <f t="shared" ref="UAR87" si="10839">UAE87</f>
        <v>10000</v>
      </c>
      <c r="UAS87" s="184" t="s">
        <v>3</v>
      </c>
      <c r="UAT87" s="185" t="s">
        <v>84</v>
      </c>
      <c r="UAU87" s="146">
        <f>UAV87</f>
        <v>10000</v>
      </c>
      <c r="UAV87" s="137">
        <v>10000</v>
      </c>
      <c r="UAW87" s="138">
        <f t="shared" ref="UAW87:UAX87" si="10840">UAV87+UAW86</f>
        <v>40000</v>
      </c>
      <c r="UAX87" s="138">
        <f t="shared" si="10840"/>
        <v>70000</v>
      </c>
      <c r="UAY87" s="138">
        <f t="shared" ref="UAY87" si="10841">UAX87+UAY86</f>
        <v>100000</v>
      </c>
      <c r="UAZ87" s="138">
        <f t="shared" ref="UAZ87" si="10842">UAY87+UAZ86</f>
        <v>130000</v>
      </c>
      <c r="UBA87" s="138">
        <f t="shared" ref="UBA87" si="10843">UAZ87+UBA86</f>
        <v>170000</v>
      </c>
      <c r="UBB87" s="138">
        <f t="shared" ref="UBB87" si="10844">UBA87+UBB86</f>
        <v>210000</v>
      </c>
      <c r="UBC87" s="138">
        <f t="shared" ref="UBC87" si="10845">UBB87+UBC86</f>
        <v>240000</v>
      </c>
      <c r="UBD87" s="138">
        <f t="shared" ref="UBD87" si="10846">UBC87+UBD86</f>
        <v>280000</v>
      </c>
      <c r="UBE87" s="138">
        <f t="shared" ref="UBE87" si="10847">UBD87+UBE86</f>
        <v>310000</v>
      </c>
      <c r="UBF87" s="138">
        <f t="shared" ref="UBF87" si="10848">UBE87+UBF86</f>
        <v>340000</v>
      </c>
      <c r="UBG87" s="138">
        <f t="shared" ref="UBG87" si="10849">UBF87+UBG86</f>
        <v>380000</v>
      </c>
      <c r="UBH87" s="129">
        <f t="shared" ref="UBH87" si="10850">UAU87</f>
        <v>10000</v>
      </c>
      <c r="UBI87" s="184" t="s">
        <v>3</v>
      </c>
      <c r="UBJ87" s="185" t="s">
        <v>84</v>
      </c>
      <c r="UBK87" s="146">
        <f>UBL87</f>
        <v>10000</v>
      </c>
      <c r="UBL87" s="137">
        <v>10000</v>
      </c>
      <c r="UBM87" s="138">
        <f t="shared" ref="UBM87:UBN87" si="10851">UBL87+UBM86</f>
        <v>40000</v>
      </c>
      <c r="UBN87" s="138">
        <f t="shared" si="10851"/>
        <v>70000</v>
      </c>
      <c r="UBO87" s="138">
        <f t="shared" ref="UBO87" si="10852">UBN87+UBO86</f>
        <v>100000</v>
      </c>
      <c r="UBP87" s="138">
        <f t="shared" ref="UBP87" si="10853">UBO87+UBP86</f>
        <v>130000</v>
      </c>
      <c r="UBQ87" s="138">
        <f t="shared" ref="UBQ87" si="10854">UBP87+UBQ86</f>
        <v>170000</v>
      </c>
      <c r="UBR87" s="138">
        <f t="shared" ref="UBR87" si="10855">UBQ87+UBR86</f>
        <v>210000</v>
      </c>
      <c r="UBS87" s="138">
        <f t="shared" ref="UBS87" si="10856">UBR87+UBS86</f>
        <v>240000</v>
      </c>
      <c r="UBT87" s="138">
        <f t="shared" ref="UBT87" si="10857">UBS87+UBT86</f>
        <v>280000</v>
      </c>
      <c r="UBU87" s="138">
        <f t="shared" ref="UBU87" si="10858">UBT87+UBU86</f>
        <v>310000</v>
      </c>
      <c r="UBV87" s="138">
        <f t="shared" ref="UBV87" si="10859">UBU87+UBV86</f>
        <v>340000</v>
      </c>
      <c r="UBW87" s="138">
        <f t="shared" ref="UBW87" si="10860">UBV87+UBW86</f>
        <v>380000</v>
      </c>
      <c r="UBX87" s="129">
        <f t="shared" ref="UBX87" si="10861">UBK87</f>
        <v>10000</v>
      </c>
      <c r="UBY87" s="184" t="s">
        <v>3</v>
      </c>
      <c r="UBZ87" s="185" t="s">
        <v>84</v>
      </c>
      <c r="UCA87" s="146">
        <f>UCB87</f>
        <v>10000</v>
      </c>
      <c r="UCB87" s="137">
        <v>10000</v>
      </c>
      <c r="UCC87" s="138">
        <f t="shared" ref="UCC87:UCD87" si="10862">UCB87+UCC86</f>
        <v>40000</v>
      </c>
      <c r="UCD87" s="138">
        <f t="shared" si="10862"/>
        <v>70000</v>
      </c>
      <c r="UCE87" s="138">
        <f t="shared" ref="UCE87" si="10863">UCD87+UCE86</f>
        <v>100000</v>
      </c>
      <c r="UCF87" s="138">
        <f t="shared" ref="UCF87" si="10864">UCE87+UCF86</f>
        <v>130000</v>
      </c>
      <c r="UCG87" s="138">
        <f t="shared" ref="UCG87" si="10865">UCF87+UCG86</f>
        <v>170000</v>
      </c>
      <c r="UCH87" s="138">
        <f t="shared" ref="UCH87" si="10866">UCG87+UCH86</f>
        <v>210000</v>
      </c>
      <c r="UCI87" s="138">
        <f t="shared" ref="UCI87" si="10867">UCH87+UCI86</f>
        <v>240000</v>
      </c>
      <c r="UCJ87" s="138">
        <f t="shared" ref="UCJ87" si="10868">UCI87+UCJ86</f>
        <v>280000</v>
      </c>
      <c r="UCK87" s="138">
        <f t="shared" ref="UCK87" si="10869">UCJ87+UCK86</f>
        <v>310000</v>
      </c>
      <c r="UCL87" s="138">
        <f t="shared" ref="UCL87" si="10870">UCK87+UCL86</f>
        <v>340000</v>
      </c>
      <c r="UCM87" s="138">
        <f t="shared" ref="UCM87" si="10871">UCL87+UCM86</f>
        <v>380000</v>
      </c>
      <c r="UCN87" s="129">
        <f t="shared" ref="UCN87" si="10872">UCA87</f>
        <v>10000</v>
      </c>
      <c r="UCO87" s="184" t="s">
        <v>3</v>
      </c>
      <c r="UCP87" s="185" t="s">
        <v>84</v>
      </c>
      <c r="UCQ87" s="146">
        <f>UCR87</f>
        <v>10000</v>
      </c>
      <c r="UCR87" s="137">
        <v>10000</v>
      </c>
      <c r="UCS87" s="138">
        <f t="shared" ref="UCS87:UCT87" si="10873">UCR87+UCS86</f>
        <v>40000</v>
      </c>
      <c r="UCT87" s="138">
        <f t="shared" si="10873"/>
        <v>70000</v>
      </c>
      <c r="UCU87" s="138">
        <f t="shared" ref="UCU87" si="10874">UCT87+UCU86</f>
        <v>100000</v>
      </c>
      <c r="UCV87" s="138">
        <f t="shared" ref="UCV87" si="10875">UCU87+UCV86</f>
        <v>130000</v>
      </c>
      <c r="UCW87" s="138">
        <f t="shared" ref="UCW87" si="10876">UCV87+UCW86</f>
        <v>170000</v>
      </c>
      <c r="UCX87" s="138">
        <f t="shared" ref="UCX87" si="10877">UCW87+UCX86</f>
        <v>210000</v>
      </c>
      <c r="UCY87" s="138">
        <f t="shared" ref="UCY87" si="10878">UCX87+UCY86</f>
        <v>240000</v>
      </c>
      <c r="UCZ87" s="138">
        <f t="shared" ref="UCZ87" si="10879">UCY87+UCZ86</f>
        <v>280000</v>
      </c>
      <c r="UDA87" s="138">
        <f t="shared" ref="UDA87" si="10880">UCZ87+UDA86</f>
        <v>310000</v>
      </c>
      <c r="UDB87" s="138">
        <f t="shared" ref="UDB87" si="10881">UDA87+UDB86</f>
        <v>340000</v>
      </c>
      <c r="UDC87" s="138">
        <f t="shared" ref="UDC87" si="10882">UDB87+UDC86</f>
        <v>380000</v>
      </c>
      <c r="UDD87" s="129">
        <f t="shared" ref="UDD87" si="10883">UCQ87</f>
        <v>10000</v>
      </c>
      <c r="UDE87" s="184" t="s">
        <v>3</v>
      </c>
      <c r="UDF87" s="185" t="s">
        <v>84</v>
      </c>
      <c r="UDG87" s="146">
        <f>UDH87</f>
        <v>10000</v>
      </c>
      <c r="UDH87" s="137">
        <v>10000</v>
      </c>
      <c r="UDI87" s="138">
        <f t="shared" ref="UDI87:UDJ87" si="10884">UDH87+UDI86</f>
        <v>40000</v>
      </c>
      <c r="UDJ87" s="138">
        <f t="shared" si="10884"/>
        <v>70000</v>
      </c>
      <c r="UDK87" s="138">
        <f t="shared" ref="UDK87" si="10885">UDJ87+UDK86</f>
        <v>100000</v>
      </c>
      <c r="UDL87" s="138">
        <f t="shared" ref="UDL87" si="10886">UDK87+UDL86</f>
        <v>130000</v>
      </c>
      <c r="UDM87" s="138">
        <f t="shared" ref="UDM87" si="10887">UDL87+UDM86</f>
        <v>170000</v>
      </c>
      <c r="UDN87" s="138">
        <f t="shared" ref="UDN87" si="10888">UDM87+UDN86</f>
        <v>210000</v>
      </c>
      <c r="UDO87" s="138">
        <f t="shared" ref="UDO87" si="10889">UDN87+UDO86</f>
        <v>240000</v>
      </c>
      <c r="UDP87" s="138">
        <f t="shared" ref="UDP87" si="10890">UDO87+UDP86</f>
        <v>280000</v>
      </c>
      <c r="UDQ87" s="138">
        <f t="shared" ref="UDQ87" si="10891">UDP87+UDQ86</f>
        <v>310000</v>
      </c>
      <c r="UDR87" s="138">
        <f t="shared" ref="UDR87" si="10892">UDQ87+UDR86</f>
        <v>340000</v>
      </c>
      <c r="UDS87" s="138">
        <f t="shared" ref="UDS87" si="10893">UDR87+UDS86</f>
        <v>380000</v>
      </c>
      <c r="UDT87" s="129">
        <f t="shared" ref="UDT87" si="10894">UDG87</f>
        <v>10000</v>
      </c>
      <c r="UDU87" s="184" t="s">
        <v>3</v>
      </c>
      <c r="UDV87" s="185" t="s">
        <v>84</v>
      </c>
      <c r="UDW87" s="146">
        <f>UDX87</f>
        <v>10000</v>
      </c>
      <c r="UDX87" s="137">
        <v>10000</v>
      </c>
      <c r="UDY87" s="138">
        <f t="shared" ref="UDY87:UDZ87" si="10895">UDX87+UDY86</f>
        <v>40000</v>
      </c>
      <c r="UDZ87" s="138">
        <f t="shared" si="10895"/>
        <v>70000</v>
      </c>
      <c r="UEA87" s="138">
        <f t="shared" ref="UEA87" si="10896">UDZ87+UEA86</f>
        <v>100000</v>
      </c>
      <c r="UEB87" s="138">
        <f t="shared" ref="UEB87" si="10897">UEA87+UEB86</f>
        <v>130000</v>
      </c>
      <c r="UEC87" s="138">
        <f t="shared" ref="UEC87" si="10898">UEB87+UEC86</f>
        <v>170000</v>
      </c>
      <c r="UED87" s="138">
        <f t="shared" ref="UED87" si="10899">UEC87+UED86</f>
        <v>210000</v>
      </c>
      <c r="UEE87" s="138">
        <f t="shared" ref="UEE87" si="10900">UED87+UEE86</f>
        <v>240000</v>
      </c>
      <c r="UEF87" s="138">
        <f t="shared" ref="UEF87" si="10901">UEE87+UEF86</f>
        <v>280000</v>
      </c>
      <c r="UEG87" s="138">
        <f t="shared" ref="UEG87" si="10902">UEF87+UEG86</f>
        <v>310000</v>
      </c>
      <c r="UEH87" s="138">
        <f t="shared" ref="UEH87" si="10903">UEG87+UEH86</f>
        <v>340000</v>
      </c>
      <c r="UEI87" s="138">
        <f t="shared" ref="UEI87" si="10904">UEH87+UEI86</f>
        <v>380000</v>
      </c>
      <c r="UEJ87" s="129">
        <f t="shared" ref="UEJ87" si="10905">UDW87</f>
        <v>10000</v>
      </c>
      <c r="UEK87" s="184" t="s">
        <v>3</v>
      </c>
      <c r="UEL87" s="185" t="s">
        <v>84</v>
      </c>
      <c r="UEM87" s="146">
        <f>UEN87</f>
        <v>10000</v>
      </c>
      <c r="UEN87" s="137">
        <v>10000</v>
      </c>
      <c r="UEO87" s="138">
        <f t="shared" ref="UEO87:UEP87" si="10906">UEN87+UEO86</f>
        <v>40000</v>
      </c>
      <c r="UEP87" s="138">
        <f t="shared" si="10906"/>
        <v>70000</v>
      </c>
      <c r="UEQ87" s="138">
        <f t="shared" ref="UEQ87" si="10907">UEP87+UEQ86</f>
        <v>100000</v>
      </c>
      <c r="UER87" s="138">
        <f t="shared" ref="UER87" si="10908">UEQ87+UER86</f>
        <v>130000</v>
      </c>
      <c r="UES87" s="138">
        <f t="shared" ref="UES87" si="10909">UER87+UES86</f>
        <v>170000</v>
      </c>
      <c r="UET87" s="138">
        <f t="shared" ref="UET87" si="10910">UES87+UET86</f>
        <v>210000</v>
      </c>
      <c r="UEU87" s="138">
        <f t="shared" ref="UEU87" si="10911">UET87+UEU86</f>
        <v>240000</v>
      </c>
      <c r="UEV87" s="138">
        <f t="shared" ref="UEV87" si="10912">UEU87+UEV86</f>
        <v>280000</v>
      </c>
      <c r="UEW87" s="138">
        <f t="shared" ref="UEW87" si="10913">UEV87+UEW86</f>
        <v>310000</v>
      </c>
      <c r="UEX87" s="138">
        <f t="shared" ref="UEX87" si="10914">UEW87+UEX86</f>
        <v>340000</v>
      </c>
      <c r="UEY87" s="138">
        <f t="shared" ref="UEY87" si="10915">UEX87+UEY86</f>
        <v>380000</v>
      </c>
      <c r="UEZ87" s="129">
        <f t="shared" ref="UEZ87" si="10916">UEM87</f>
        <v>10000</v>
      </c>
      <c r="UFA87" s="184" t="s">
        <v>3</v>
      </c>
      <c r="UFB87" s="185" t="s">
        <v>84</v>
      </c>
      <c r="UFC87" s="146">
        <f>UFD87</f>
        <v>10000</v>
      </c>
      <c r="UFD87" s="137">
        <v>10000</v>
      </c>
      <c r="UFE87" s="138">
        <f t="shared" ref="UFE87:UFF87" si="10917">UFD87+UFE86</f>
        <v>40000</v>
      </c>
      <c r="UFF87" s="138">
        <f t="shared" si="10917"/>
        <v>70000</v>
      </c>
      <c r="UFG87" s="138">
        <f t="shared" ref="UFG87" si="10918">UFF87+UFG86</f>
        <v>100000</v>
      </c>
      <c r="UFH87" s="138">
        <f t="shared" ref="UFH87" si="10919">UFG87+UFH86</f>
        <v>130000</v>
      </c>
      <c r="UFI87" s="138">
        <f t="shared" ref="UFI87" si="10920">UFH87+UFI86</f>
        <v>170000</v>
      </c>
      <c r="UFJ87" s="138">
        <f t="shared" ref="UFJ87" si="10921">UFI87+UFJ86</f>
        <v>210000</v>
      </c>
      <c r="UFK87" s="138">
        <f t="shared" ref="UFK87" si="10922">UFJ87+UFK86</f>
        <v>240000</v>
      </c>
      <c r="UFL87" s="138">
        <f t="shared" ref="UFL87" si="10923">UFK87+UFL86</f>
        <v>280000</v>
      </c>
      <c r="UFM87" s="138">
        <f t="shared" ref="UFM87" si="10924">UFL87+UFM86</f>
        <v>310000</v>
      </c>
      <c r="UFN87" s="138">
        <f t="shared" ref="UFN87" si="10925">UFM87+UFN86</f>
        <v>340000</v>
      </c>
      <c r="UFO87" s="138">
        <f t="shared" ref="UFO87" si="10926">UFN87+UFO86</f>
        <v>380000</v>
      </c>
      <c r="UFP87" s="129">
        <f t="shared" ref="UFP87" si="10927">UFC87</f>
        <v>10000</v>
      </c>
      <c r="UFQ87" s="184" t="s">
        <v>3</v>
      </c>
      <c r="UFR87" s="185" t="s">
        <v>84</v>
      </c>
      <c r="UFS87" s="146">
        <f>UFT87</f>
        <v>10000</v>
      </c>
      <c r="UFT87" s="137">
        <v>10000</v>
      </c>
      <c r="UFU87" s="138">
        <f t="shared" ref="UFU87:UFV87" si="10928">UFT87+UFU86</f>
        <v>40000</v>
      </c>
      <c r="UFV87" s="138">
        <f t="shared" si="10928"/>
        <v>70000</v>
      </c>
      <c r="UFW87" s="138">
        <f t="shared" ref="UFW87" si="10929">UFV87+UFW86</f>
        <v>100000</v>
      </c>
      <c r="UFX87" s="138">
        <f t="shared" ref="UFX87" si="10930">UFW87+UFX86</f>
        <v>130000</v>
      </c>
      <c r="UFY87" s="138">
        <f t="shared" ref="UFY87" si="10931">UFX87+UFY86</f>
        <v>170000</v>
      </c>
      <c r="UFZ87" s="138">
        <f t="shared" ref="UFZ87" si="10932">UFY87+UFZ86</f>
        <v>210000</v>
      </c>
      <c r="UGA87" s="138">
        <f t="shared" ref="UGA87" si="10933">UFZ87+UGA86</f>
        <v>240000</v>
      </c>
      <c r="UGB87" s="138">
        <f t="shared" ref="UGB87" si="10934">UGA87+UGB86</f>
        <v>280000</v>
      </c>
      <c r="UGC87" s="138">
        <f t="shared" ref="UGC87" si="10935">UGB87+UGC86</f>
        <v>310000</v>
      </c>
      <c r="UGD87" s="138">
        <f t="shared" ref="UGD87" si="10936">UGC87+UGD86</f>
        <v>340000</v>
      </c>
      <c r="UGE87" s="138">
        <f t="shared" ref="UGE87" si="10937">UGD87+UGE86</f>
        <v>380000</v>
      </c>
      <c r="UGF87" s="129">
        <f t="shared" ref="UGF87" si="10938">UFS87</f>
        <v>10000</v>
      </c>
      <c r="UGG87" s="184" t="s">
        <v>3</v>
      </c>
      <c r="UGH87" s="185" t="s">
        <v>84</v>
      </c>
      <c r="UGI87" s="146">
        <f>UGJ87</f>
        <v>10000</v>
      </c>
      <c r="UGJ87" s="137">
        <v>10000</v>
      </c>
      <c r="UGK87" s="138">
        <f t="shared" ref="UGK87:UGL87" si="10939">UGJ87+UGK86</f>
        <v>40000</v>
      </c>
      <c r="UGL87" s="138">
        <f t="shared" si="10939"/>
        <v>70000</v>
      </c>
      <c r="UGM87" s="138">
        <f t="shared" ref="UGM87" si="10940">UGL87+UGM86</f>
        <v>100000</v>
      </c>
      <c r="UGN87" s="138">
        <f t="shared" ref="UGN87" si="10941">UGM87+UGN86</f>
        <v>130000</v>
      </c>
      <c r="UGO87" s="138">
        <f t="shared" ref="UGO87" si="10942">UGN87+UGO86</f>
        <v>170000</v>
      </c>
      <c r="UGP87" s="138">
        <f t="shared" ref="UGP87" si="10943">UGO87+UGP86</f>
        <v>210000</v>
      </c>
      <c r="UGQ87" s="138">
        <f t="shared" ref="UGQ87" si="10944">UGP87+UGQ86</f>
        <v>240000</v>
      </c>
      <c r="UGR87" s="138">
        <f t="shared" ref="UGR87" si="10945">UGQ87+UGR86</f>
        <v>280000</v>
      </c>
      <c r="UGS87" s="138">
        <f t="shared" ref="UGS87" si="10946">UGR87+UGS86</f>
        <v>310000</v>
      </c>
      <c r="UGT87" s="138">
        <f t="shared" ref="UGT87" si="10947">UGS87+UGT86</f>
        <v>340000</v>
      </c>
      <c r="UGU87" s="138">
        <f t="shared" ref="UGU87" si="10948">UGT87+UGU86</f>
        <v>380000</v>
      </c>
      <c r="UGV87" s="129">
        <f t="shared" ref="UGV87" si="10949">UGI87</f>
        <v>10000</v>
      </c>
      <c r="UGW87" s="184" t="s">
        <v>3</v>
      </c>
      <c r="UGX87" s="185" t="s">
        <v>84</v>
      </c>
      <c r="UGY87" s="146">
        <f>UGZ87</f>
        <v>10000</v>
      </c>
      <c r="UGZ87" s="137">
        <v>10000</v>
      </c>
      <c r="UHA87" s="138">
        <f t="shared" ref="UHA87:UHB87" si="10950">UGZ87+UHA86</f>
        <v>40000</v>
      </c>
      <c r="UHB87" s="138">
        <f t="shared" si="10950"/>
        <v>70000</v>
      </c>
      <c r="UHC87" s="138">
        <f t="shared" ref="UHC87" si="10951">UHB87+UHC86</f>
        <v>100000</v>
      </c>
      <c r="UHD87" s="138">
        <f t="shared" ref="UHD87" si="10952">UHC87+UHD86</f>
        <v>130000</v>
      </c>
      <c r="UHE87" s="138">
        <f t="shared" ref="UHE87" si="10953">UHD87+UHE86</f>
        <v>170000</v>
      </c>
      <c r="UHF87" s="138">
        <f t="shared" ref="UHF87" si="10954">UHE87+UHF86</f>
        <v>210000</v>
      </c>
      <c r="UHG87" s="138">
        <f t="shared" ref="UHG87" si="10955">UHF87+UHG86</f>
        <v>240000</v>
      </c>
      <c r="UHH87" s="138">
        <f t="shared" ref="UHH87" si="10956">UHG87+UHH86</f>
        <v>280000</v>
      </c>
      <c r="UHI87" s="138">
        <f t="shared" ref="UHI87" si="10957">UHH87+UHI86</f>
        <v>310000</v>
      </c>
      <c r="UHJ87" s="138">
        <f t="shared" ref="UHJ87" si="10958">UHI87+UHJ86</f>
        <v>340000</v>
      </c>
      <c r="UHK87" s="138">
        <f t="shared" ref="UHK87" si="10959">UHJ87+UHK86</f>
        <v>380000</v>
      </c>
      <c r="UHL87" s="129">
        <f t="shared" ref="UHL87" si="10960">UGY87</f>
        <v>10000</v>
      </c>
      <c r="UHM87" s="184" t="s">
        <v>3</v>
      </c>
      <c r="UHN87" s="185" t="s">
        <v>84</v>
      </c>
      <c r="UHO87" s="146">
        <f>UHP87</f>
        <v>10000</v>
      </c>
      <c r="UHP87" s="137">
        <v>10000</v>
      </c>
      <c r="UHQ87" s="138">
        <f t="shared" ref="UHQ87:UHR87" si="10961">UHP87+UHQ86</f>
        <v>40000</v>
      </c>
      <c r="UHR87" s="138">
        <f t="shared" si="10961"/>
        <v>70000</v>
      </c>
      <c r="UHS87" s="138">
        <f t="shared" ref="UHS87" si="10962">UHR87+UHS86</f>
        <v>100000</v>
      </c>
      <c r="UHT87" s="138">
        <f t="shared" ref="UHT87" si="10963">UHS87+UHT86</f>
        <v>130000</v>
      </c>
      <c r="UHU87" s="138">
        <f t="shared" ref="UHU87" si="10964">UHT87+UHU86</f>
        <v>170000</v>
      </c>
      <c r="UHV87" s="138">
        <f t="shared" ref="UHV87" si="10965">UHU87+UHV86</f>
        <v>210000</v>
      </c>
      <c r="UHW87" s="138">
        <f t="shared" ref="UHW87" si="10966">UHV87+UHW86</f>
        <v>240000</v>
      </c>
      <c r="UHX87" s="138">
        <f t="shared" ref="UHX87" si="10967">UHW87+UHX86</f>
        <v>280000</v>
      </c>
      <c r="UHY87" s="138">
        <f t="shared" ref="UHY87" si="10968">UHX87+UHY86</f>
        <v>310000</v>
      </c>
      <c r="UHZ87" s="138">
        <f t="shared" ref="UHZ87" si="10969">UHY87+UHZ86</f>
        <v>340000</v>
      </c>
      <c r="UIA87" s="138">
        <f t="shared" ref="UIA87" si="10970">UHZ87+UIA86</f>
        <v>380000</v>
      </c>
      <c r="UIB87" s="129">
        <f t="shared" ref="UIB87" si="10971">UHO87</f>
        <v>10000</v>
      </c>
      <c r="UIC87" s="184" t="s">
        <v>3</v>
      </c>
      <c r="UID87" s="185" t="s">
        <v>84</v>
      </c>
      <c r="UIE87" s="146">
        <f>UIF87</f>
        <v>10000</v>
      </c>
      <c r="UIF87" s="137">
        <v>10000</v>
      </c>
      <c r="UIG87" s="138">
        <f t="shared" ref="UIG87:UIH87" si="10972">UIF87+UIG86</f>
        <v>40000</v>
      </c>
      <c r="UIH87" s="138">
        <f t="shared" si="10972"/>
        <v>70000</v>
      </c>
      <c r="UII87" s="138">
        <f t="shared" ref="UII87" si="10973">UIH87+UII86</f>
        <v>100000</v>
      </c>
      <c r="UIJ87" s="138">
        <f t="shared" ref="UIJ87" si="10974">UII87+UIJ86</f>
        <v>130000</v>
      </c>
      <c r="UIK87" s="138">
        <f t="shared" ref="UIK87" si="10975">UIJ87+UIK86</f>
        <v>170000</v>
      </c>
      <c r="UIL87" s="138">
        <f t="shared" ref="UIL87" si="10976">UIK87+UIL86</f>
        <v>210000</v>
      </c>
      <c r="UIM87" s="138">
        <f t="shared" ref="UIM87" si="10977">UIL87+UIM86</f>
        <v>240000</v>
      </c>
      <c r="UIN87" s="138">
        <f t="shared" ref="UIN87" si="10978">UIM87+UIN86</f>
        <v>280000</v>
      </c>
      <c r="UIO87" s="138">
        <f t="shared" ref="UIO87" si="10979">UIN87+UIO86</f>
        <v>310000</v>
      </c>
      <c r="UIP87" s="138">
        <f t="shared" ref="UIP87" si="10980">UIO87+UIP86</f>
        <v>340000</v>
      </c>
      <c r="UIQ87" s="138">
        <f t="shared" ref="UIQ87" si="10981">UIP87+UIQ86</f>
        <v>380000</v>
      </c>
      <c r="UIR87" s="129">
        <f t="shared" ref="UIR87" si="10982">UIE87</f>
        <v>10000</v>
      </c>
      <c r="UIS87" s="184" t="s">
        <v>3</v>
      </c>
      <c r="UIT87" s="185" t="s">
        <v>84</v>
      </c>
      <c r="UIU87" s="146">
        <f>UIV87</f>
        <v>10000</v>
      </c>
      <c r="UIV87" s="137">
        <v>10000</v>
      </c>
      <c r="UIW87" s="138">
        <f t="shared" ref="UIW87:UIX87" si="10983">UIV87+UIW86</f>
        <v>40000</v>
      </c>
      <c r="UIX87" s="138">
        <f t="shared" si="10983"/>
        <v>70000</v>
      </c>
      <c r="UIY87" s="138">
        <f t="shared" ref="UIY87" si="10984">UIX87+UIY86</f>
        <v>100000</v>
      </c>
      <c r="UIZ87" s="138">
        <f t="shared" ref="UIZ87" si="10985">UIY87+UIZ86</f>
        <v>130000</v>
      </c>
      <c r="UJA87" s="138">
        <f t="shared" ref="UJA87" si="10986">UIZ87+UJA86</f>
        <v>170000</v>
      </c>
      <c r="UJB87" s="138">
        <f t="shared" ref="UJB87" si="10987">UJA87+UJB86</f>
        <v>210000</v>
      </c>
      <c r="UJC87" s="138">
        <f t="shared" ref="UJC87" si="10988">UJB87+UJC86</f>
        <v>240000</v>
      </c>
      <c r="UJD87" s="138">
        <f t="shared" ref="UJD87" si="10989">UJC87+UJD86</f>
        <v>280000</v>
      </c>
      <c r="UJE87" s="138">
        <f t="shared" ref="UJE87" si="10990">UJD87+UJE86</f>
        <v>310000</v>
      </c>
      <c r="UJF87" s="138">
        <f t="shared" ref="UJF87" si="10991">UJE87+UJF86</f>
        <v>340000</v>
      </c>
      <c r="UJG87" s="138">
        <f t="shared" ref="UJG87" si="10992">UJF87+UJG86</f>
        <v>380000</v>
      </c>
      <c r="UJH87" s="129">
        <f t="shared" ref="UJH87" si="10993">UIU87</f>
        <v>10000</v>
      </c>
      <c r="UJI87" s="184" t="s">
        <v>3</v>
      </c>
      <c r="UJJ87" s="185" t="s">
        <v>84</v>
      </c>
      <c r="UJK87" s="146">
        <f>UJL87</f>
        <v>10000</v>
      </c>
      <c r="UJL87" s="137">
        <v>10000</v>
      </c>
      <c r="UJM87" s="138">
        <f t="shared" ref="UJM87:UJN87" si="10994">UJL87+UJM86</f>
        <v>40000</v>
      </c>
      <c r="UJN87" s="138">
        <f t="shared" si="10994"/>
        <v>70000</v>
      </c>
      <c r="UJO87" s="138">
        <f t="shared" ref="UJO87" si="10995">UJN87+UJO86</f>
        <v>100000</v>
      </c>
      <c r="UJP87" s="138">
        <f t="shared" ref="UJP87" si="10996">UJO87+UJP86</f>
        <v>130000</v>
      </c>
      <c r="UJQ87" s="138">
        <f t="shared" ref="UJQ87" si="10997">UJP87+UJQ86</f>
        <v>170000</v>
      </c>
      <c r="UJR87" s="138">
        <f t="shared" ref="UJR87" si="10998">UJQ87+UJR86</f>
        <v>210000</v>
      </c>
      <c r="UJS87" s="138">
        <f t="shared" ref="UJS87" si="10999">UJR87+UJS86</f>
        <v>240000</v>
      </c>
      <c r="UJT87" s="138">
        <f t="shared" ref="UJT87" si="11000">UJS87+UJT86</f>
        <v>280000</v>
      </c>
      <c r="UJU87" s="138">
        <f t="shared" ref="UJU87" si="11001">UJT87+UJU86</f>
        <v>310000</v>
      </c>
      <c r="UJV87" s="138">
        <f t="shared" ref="UJV87" si="11002">UJU87+UJV86</f>
        <v>340000</v>
      </c>
      <c r="UJW87" s="138">
        <f t="shared" ref="UJW87" si="11003">UJV87+UJW86</f>
        <v>380000</v>
      </c>
      <c r="UJX87" s="129">
        <f t="shared" ref="UJX87" si="11004">UJK87</f>
        <v>10000</v>
      </c>
      <c r="UJY87" s="184" t="s">
        <v>3</v>
      </c>
      <c r="UJZ87" s="185" t="s">
        <v>84</v>
      </c>
      <c r="UKA87" s="146">
        <f>UKB87</f>
        <v>10000</v>
      </c>
      <c r="UKB87" s="137">
        <v>10000</v>
      </c>
      <c r="UKC87" s="138">
        <f t="shared" ref="UKC87:UKD87" si="11005">UKB87+UKC86</f>
        <v>40000</v>
      </c>
      <c r="UKD87" s="138">
        <f t="shared" si="11005"/>
        <v>70000</v>
      </c>
      <c r="UKE87" s="138">
        <f t="shared" ref="UKE87" si="11006">UKD87+UKE86</f>
        <v>100000</v>
      </c>
      <c r="UKF87" s="138">
        <f t="shared" ref="UKF87" si="11007">UKE87+UKF86</f>
        <v>130000</v>
      </c>
      <c r="UKG87" s="138">
        <f t="shared" ref="UKG87" si="11008">UKF87+UKG86</f>
        <v>170000</v>
      </c>
      <c r="UKH87" s="138">
        <f t="shared" ref="UKH87" si="11009">UKG87+UKH86</f>
        <v>210000</v>
      </c>
      <c r="UKI87" s="138">
        <f t="shared" ref="UKI87" si="11010">UKH87+UKI86</f>
        <v>240000</v>
      </c>
      <c r="UKJ87" s="138">
        <f t="shared" ref="UKJ87" si="11011">UKI87+UKJ86</f>
        <v>280000</v>
      </c>
      <c r="UKK87" s="138">
        <f t="shared" ref="UKK87" si="11012">UKJ87+UKK86</f>
        <v>310000</v>
      </c>
      <c r="UKL87" s="138">
        <f t="shared" ref="UKL87" si="11013">UKK87+UKL86</f>
        <v>340000</v>
      </c>
      <c r="UKM87" s="138">
        <f t="shared" ref="UKM87" si="11014">UKL87+UKM86</f>
        <v>380000</v>
      </c>
      <c r="UKN87" s="129">
        <f t="shared" ref="UKN87" si="11015">UKA87</f>
        <v>10000</v>
      </c>
      <c r="UKO87" s="184" t="s">
        <v>3</v>
      </c>
      <c r="UKP87" s="185" t="s">
        <v>84</v>
      </c>
      <c r="UKQ87" s="146">
        <f>UKR87</f>
        <v>10000</v>
      </c>
      <c r="UKR87" s="137">
        <v>10000</v>
      </c>
      <c r="UKS87" s="138">
        <f t="shared" ref="UKS87:UKT87" si="11016">UKR87+UKS86</f>
        <v>40000</v>
      </c>
      <c r="UKT87" s="138">
        <f t="shared" si="11016"/>
        <v>70000</v>
      </c>
      <c r="UKU87" s="138">
        <f t="shared" ref="UKU87" si="11017">UKT87+UKU86</f>
        <v>100000</v>
      </c>
      <c r="UKV87" s="138">
        <f t="shared" ref="UKV87" si="11018">UKU87+UKV86</f>
        <v>130000</v>
      </c>
      <c r="UKW87" s="138">
        <f t="shared" ref="UKW87" si="11019">UKV87+UKW86</f>
        <v>170000</v>
      </c>
      <c r="UKX87" s="138">
        <f t="shared" ref="UKX87" si="11020">UKW87+UKX86</f>
        <v>210000</v>
      </c>
      <c r="UKY87" s="138">
        <f t="shared" ref="UKY87" si="11021">UKX87+UKY86</f>
        <v>240000</v>
      </c>
      <c r="UKZ87" s="138">
        <f t="shared" ref="UKZ87" si="11022">UKY87+UKZ86</f>
        <v>280000</v>
      </c>
      <c r="ULA87" s="138">
        <f t="shared" ref="ULA87" si="11023">UKZ87+ULA86</f>
        <v>310000</v>
      </c>
      <c r="ULB87" s="138">
        <f t="shared" ref="ULB87" si="11024">ULA87+ULB86</f>
        <v>340000</v>
      </c>
      <c r="ULC87" s="138">
        <f t="shared" ref="ULC87" si="11025">ULB87+ULC86</f>
        <v>380000</v>
      </c>
      <c r="ULD87" s="129">
        <f t="shared" ref="ULD87" si="11026">UKQ87</f>
        <v>10000</v>
      </c>
      <c r="ULE87" s="184" t="s">
        <v>3</v>
      </c>
      <c r="ULF87" s="185" t="s">
        <v>84</v>
      </c>
      <c r="ULG87" s="146">
        <f>ULH87</f>
        <v>10000</v>
      </c>
      <c r="ULH87" s="137">
        <v>10000</v>
      </c>
      <c r="ULI87" s="138">
        <f t="shared" ref="ULI87:ULJ87" si="11027">ULH87+ULI86</f>
        <v>40000</v>
      </c>
      <c r="ULJ87" s="138">
        <f t="shared" si="11027"/>
        <v>70000</v>
      </c>
      <c r="ULK87" s="138">
        <f t="shared" ref="ULK87" si="11028">ULJ87+ULK86</f>
        <v>100000</v>
      </c>
      <c r="ULL87" s="138">
        <f t="shared" ref="ULL87" si="11029">ULK87+ULL86</f>
        <v>130000</v>
      </c>
      <c r="ULM87" s="138">
        <f t="shared" ref="ULM87" si="11030">ULL87+ULM86</f>
        <v>170000</v>
      </c>
      <c r="ULN87" s="138">
        <f t="shared" ref="ULN87" si="11031">ULM87+ULN86</f>
        <v>210000</v>
      </c>
      <c r="ULO87" s="138">
        <f t="shared" ref="ULO87" si="11032">ULN87+ULO86</f>
        <v>240000</v>
      </c>
      <c r="ULP87" s="138">
        <f t="shared" ref="ULP87" si="11033">ULO87+ULP86</f>
        <v>280000</v>
      </c>
      <c r="ULQ87" s="138">
        <f t="shared" ref="ULQ87" si="11034">ULP87+ULQ86</f>
        <v>310000</v>
      </c>
      <c r="ULR87" s="138">
        <f t="shared" ref="ULR87" si="11035">ULQ87+ULR86</f>
        <v>340000</v>
      </c>
      <c r="ULS87" s="138">
        <f t="shared" ref="ULS87" si="11036">ULR87+ULS86</f>
        <v>380000</v>
      </c>
      <c r="ULT87" s="129">
        <f t="shared" ref="ULT87" si="11037">ULG87</f>
        <v>10000</v>
      </c>
      <c r="ULU87" s="184" t="s">
        <v>3</v>
      </c>
      <c r="ULV87" s="185" t="s">
        <v>84</v>
      </c>
      <c r="ULW87" s="146">
        <f>ULX87</f>
        <v>10000</v>
      </c>
      <c r="ULX87" s="137">
        <v>10000</v>
      </c>
      <c r="ULY87" s="138">
        <f t="shared" ref="ULY87:ULZ87" si="11038">ULX87+ULY86</f>
        <v>40000</v>
      </c>
      <c r="ULZ87" s="138">
        <f t="shared" si="11038"/>
        <v>70000</v>
      </c>
      <c r="UMA87" s="138">
        <f t="shared" ref="UMA87" si="11039">ULZ87+UMA86</f>
        <v>100000</v>
      </c>
      <c r="UMB87" s="138">
        <f t="shared" ref="UMB87" si="11040">UMA87+UMB86</f>
        <v>130000</v>
      </c>
      <c r="UMC87" s="138">
        <f t="shared" ref="UMC87" si="11041">UMB87+UMC86</f>
        <v>170000</v>
      </c>
      <c r="UMD87" s="138">
        <f t="shared" ref="UMD87" si="11042">UMC87+UMD86</f>
        <v>210000</v>
      </c>
      <c r="UME87" s="138">
        <f t="shared" ref="UME87" si="11043">UMD87+UME86</f>
        <v>240000</v>
      </c>
      <c r="UMF87" s="138">
        <f t="shared" ref="UMF87" si="11044">UME87+UMF86</f>
        <v>280000</v>
      </c>
      <c r="UMG87" s="138">
        <f t="shared" ref="UMG87" si="11045">UMF87+UMG86</f>
        <v>310000</v>
      </c>
      <c r="UMH87" s="138">
        <f t="shared" ref="UMH87" si="11046">UMG87+UMH86</f>
        <v>340000</v>
      </c>
      <c r="UMI87" s="138">
        <f t="shared" ref="UMI87" si="11047">UMH87+UMI86</f>
        <v>380000</v>
      </c>
      <c r="UMJ87" s="129">
        <f t="shared" ref="UMJ87" si="11048">ULW87</f>
        <v>10000</v>
      </c>
      <c r="UMK87" s="184" t="s">
        <v>3</v>
      </c>
      <c r="UML87" s="185" t="s">
        <v>84</v>
      </c>
      <c r="UMM87" s="146">
        <f>UMN87</f>
        <v>10000</v>
      </c>
      <c r="UMN87" s="137">
        <v>10000</v>
      </c>
      <c r="UMO87" s="138">
        <f t="shared" ref="UMO87:UMP87" si="11049">UMN87+UMO86</f>
        <v>40000</v>
      </c>
      <c r="UMP87" s="138">
        <f t="shared" si="11049"/>
        <v>70000</v>
      </c>
      <c r="UMQ87" s="138">
        <f t="shared" ref="UMQ87" si="11050">UMP87+UMQ86</f>
        <v>100000</v>
      </c>
      <c r="UMR87" s="138">
        <f t="shared" ref="UMR87" si="11051">UMQ87+UMR86</f>
        <v>130000</v>
      </c>
      <c r="UMS87" s="138">
        <f t="shared" ref="UMS87" si="11052">UMR87+UMS86</f>
        <v>170000</v>
      </c>
      <c r="UMT87" s="138">
        <f t="shared" ref="UMT87" si="11053">UMS87+UMT86</f>
        <v>210000</v>
      </c>
      <c r="UMU87" s="138">
        <f t="shared" ref="UMU87" si="11054">UMT87+UMU86</f>
        <v>240000</v>
      </c>
      <c r="UMV87" s="138">
        <f t="shared" ref="UMV87" si="11055">UMU87+UMV86</f>
        <v>280000</v>
      </c>
      <c r="UMW87" s="138">
        <f t="shared" ref="UMW87" si="11056">UMV87+UMW86</f>
        <v>310000</v>
      </c>
      <c r="UMX87" s="138">
        <f t="shared" ref="UMX87" si="11057">UMW87+UMX86</f>
        <v>340000</v>
      </c>
      <c r="UMY87" s="138">
        <f t="shared" ref="UMY87" si="11058">UMX87+UMY86</f>
        <v>380000</v>
      </c>
      <c r="UMZ87" s="129">
        <f t="shared" ref="UMZ87" si="11059">UMM87</f>
        <v>10000</v>
      </c>
      <c r="UNA87" s="184" t="s">
        <v>3</v>
      </c>
      <c r="UNB87" s="185" t="s">
        <v>84</v>
      </c>
      <c r="UNC87" s="146">
        <f>UND87</f>
        <v>10000</v>
      </c>
      <c r="UND87" s="137">
        <v>10000</v>
      </c>
      <c r="UNE87" s="138">
        <f t="shared" ref="UNE87:UNF87" si="11060">UND87+UNE86</f>
        <v>40000</v>
      </c>
      <c r="UNF87" s="138">
        <f t="shared" si="11060"/>
        <v>70000</v>
      </c>
      <c r="UNG87" s="138">
        <f t="shared" ref="UNG87" si="11061">UNF87+UNG86</f>
        <v>100000</v>
      </c>
      <c r="UNH87" s="138">
        <f t="shared" ref="UNH87" si="11062">UNG87+UNH86</f>
        <v>130000</v>
      </c>
      <c r="UNI87" s="138">
        <f t="shared" ref="UNI87" si="11063">UNH87+UNI86</f>
        <v>170000</v>
      </c>
      <c r="UNJ87" s="138">
        <f t="shared" ref="UNJ87" si="11064">UNI87+UNJ86</f>
        <v>210000</v>
      </c>
      <c r="UNK87" s="138">
        <f t="shared" ref="UNK87" si="11065">UNJ87+UNK86</f>
        <v>240000</v>
      </c>
      <c r="UNL87" s="138">
        <f t="shared" ref="UNL87" si="11066">UNK87+UNL86</f>
        <v>280000</v>
      </c>
      <c r="UNM87" s="138">
        <f t="shared" ref="UNM87" si="11067">UNL87+UNM86</f>
        <v>310000</v>
      </c>
      <c r="UNN87" s="138">
        <f t="shared" ref="UNN87" si="11068">UNM87+UNN86</f>
        <v>340000</v>
      </c>
      <c r="UNO87" s="138">
        <f t="shared" ref="UNO87" si="11069">UNN87+UNO86</f>
        <v>380000</v>
      </c>
      <c r="UNP87" s="129">
        <f t="shared" ref="UNP87" si="11070">UNC87</f>
        <v>10000</v>
      </c>
      <c r="UNQ87" s="184" t="s">
        <v>3</v>
      </c>
      <c r="UNR87" s="185" t="s">
        <v>84</v>
      </c>
      <c r="UNS87" s="146">
        <f>UNT87</f>
        <v>10000</v>
      </c>
      <c r="UNT87" s="137">
        <v>10000</v>
      </c>
      <c r="UNU87" s="138">
        <f t="shared" ref="UNU87:UNV87" si="11071">UNT87+UNU86</f>
        <v>40000</v>
      </c>
      <c r="UNV87" s="138">
        <f t="shared" si="11071"/>
        <v>70000</v>
      </c>
      <c r="UNW87" s="138">
        <f t="shared" ref="UNW87" si="11072">UNV87+UNW86</f>
        <v>100000</v>
      </c>
      <c r="UNX87" s="138">
        <f t="shared" ref="UNX87" si="11073">UNW87+UNX86</f>
        <v>130000</v>
      </c>
      <c r="UNY87" s="138">
        <f t="shared" ref="UNY87" si="11074">UNX87+UNY86</f>
        <v>170000</v>
      </c>
      <c r="UNZ87" s="138">
        <f t="shared" ref="UNZ87" si="11075">UNY87+UNZ86</f>
        <v>210000</v>
      </c>
      <c r="UOA87" s="138">
        <f t="shared" ref="UOA87" si="11076">UNZ87+UOA86</f>
        <v>240000</v>
      </c>
      <c r="UOB87" s="138">
        <f t="shared" ref="UOB87" si="11077">UOA87+UOB86</f>
        <v>280000</v>
      </c>
      <c r="UOC87" s="138">
        <f t="shared" ref="UOC87" si="11078">UOB87+UOC86</f>
        <v>310000</v>
      </c>
      <c r="UOD87" s="138">
        <f t="shared" ref="UOD87" si="11079">UOC87+UOD86</f>
        <v>340000</v>
      </c>
      <c r="UOE87" s="138">
        <f t="shared" ref="UOE87" si="11080">UOD87+UOE86</f>
        <v>380000</v>
      </c>
      <c r="UOF87" s="129">
        <f t="shared" ref="UOF87" si="11081">UNS87</f>
        <v>10000</v>
      </c>
      <c r="UOG87" s="184" t="s">
        <v>3</v>
      </c>
      <c r="UOH87" s="185" t="s">
        <v>84</v>
      </c>
      <c r="UOI87" s="146">
        <f>UOJ87</f>
        <v>10000</v>
      </c>
      <c r="UOJ87" s="137">
        <v>10000</v>
      </c>
      <c r="UOK87" s="138">
        <f t="shared" ref="UOK87:UOL87" si="11082">UOJ87+UOK86</f>
        <v>40000</v>
      </c>
      <c r="UOL87" s="138">
        <f t="shared" si="11082"/>
        <v>70000</v>
      </c>
      <c r="UOM87" s="138">
        <f t="shared" ref="UOM87" si="11083">UOL87+UOM86</f>
        <v>100000</v>
      </c>
      <c r="UON87" s="138">
        <f t="shared" ref="UON87" si="11084">UOM87+UON86</f>
        <v>130000</v>
      </c>
      <c r="UOO87" s="138">
        <f t="shared" ref="UOO87" si="11085">UON87+UOO86</f>
        <v>170000</v>
      </c>
      <c r="UOP87" s="138">
        <f t="shared" ref="UOP87" si="11086">UOO87+UOP86</f>
        <v>210000</v>
      </c>
      <c r="UOQ87" s="138">
        <f t="shared" ref="UOQ87" si="11087">UOP87+UOQ86</f>
        <v>240000</v>
      </c>
      <c r="UOR87" s="138">
        <f t="shared" ref="UOR87" si="11088">UOQ87+UOR86</f>
        <v>280000</v>
      </c>
      <c r="UOS87" s="138">
        <f t="shared" ref="UOS87" si="11089">UOR87+UOS86</f>
        <v>310000</v>
      </c>
      <c r="UOT87" s="138">
        <f t="shared" ref="UOT87" si="11090">UOS87+UOT86</f>
        <v>340000</v>
      </c>
      <c r="UOU87" s="138">
        <f t="shared" ref="UOU87" si="11091">UOT87+UOU86</f>
        <v>380000</v>
      </c>
      <c r="UOV87" s="129">
        <f t="shared" ref="UOV87" si="11092">UOI87</f>
        <v>10000</v>
      </c>
      <c r="UOW87" s="184" t="s">
        <v>3</v>
      </c>
      <c r="UOX87" s="185" t="s">
        <v>84</v>
      </c>
      <c r="UOY87" s="146">
        <f>UOZ87</f>
        <v>10000</v>
      </c>
      <c r="UOZ87" s="137">
        <v>10000</v>
      </c>
      <c r="UPA87" s="138">
        <f t="shared" ref="UPA87:UPB87" si="11093">UOZ87+UPA86</f>
        <v>40000</v>
      </c>
      <c r="UPB87" s="138">
        <f t="shared" si="11093"/>
        <v>70000</v>
      </c>
      <c r="UPC87" s="138">
        <f t="shared" ref="UPC87" si="11094">UPB87+UPC86</f>
        <v>100000</v>
      </c>
      <c r="UPD87" s="138">
        <f t="shared" ref="UPD87" si="11095">UPC87+UPD86</f>
        <v>130000</v>
      </c>
      <c r="UPE87" s="138">
        <f t="shared" ref="UPE87" si="11096">UPD87+UPE86</f>
        <v>170000</v>
      </c>
      <c r="UPF87" s="138">
        <f t="shared" ref="UPF87" si="11097">UPE87+UPF86</f>
        <v>210000</v>
      </c>
      <c r="UPG87" s="138">
        <f t="shared" ref="UPG87" si="11098">UPF87+UPG86</f>
        <v>240000</v>
      </c>
      <c r="UPH87" s="138">
        <f t="shared" ref="UPH87" si="11099">UPG87+UPH86</f>
        <v>280000</v>
      </c>
      <c r="UPI87" s="138">
        <f t="shared" ref="UPI87" si="11100">UPH87+UPI86</f>
        <v>310000</v>
      </c>
      <c r="UPJ87" s="138">
        <f t="shared" ref="UPJ87" si="11101">UPI87+UPJ86</f>
        <v>340000</v>
      </c>
      <c r="UPK87" s="138">
        <f t="shared" ref="UPK87" si="11102">UPJ87+UPK86</f>
        <v>380000</v>
      </c>
      <c r="UPL87" s="129">
        <f t="shared" ref="UPL87" si="11103">UOY87</f>
        <v>10000</v>
      </c>
      <c r="UPM87" s="184" t="s">
        <v>3</v>
      </c>
      <c r="UPN87" s="185" t="s">
        <v>84</v>
      </c>
      <c r="UPO87" s="146">
        <f>UPP87</f>
        <v>10000</v>
      </c>
      <c r="UPP87" s="137">
        <v>10000</v>
      </c>
      <c r="UPQ87" s="138">
        <f t="shared" ref="UPQ87:UPR87" si="11104">UPP87+UPQ86</f>
        <v>40000</v>
      </c>
      <c r="UPR87" s="138">
        <f t="shared" si="11104"/>
        <v>70000</v>
      </c>
      <c r="UPS87" s="138">
        <f t="shared" ref="UPS87" si="11105">UPR87+UPS86</f>
        <v>100000</v>
      </c>
      <c r="UPT87" s="138">
        <f t="shared" ref="UPT87" si="11106">UPS87+UPT86</f>
        <v>130000</v>
      </c>
      <c r="UPU87" s="138">
        <f t="shared" ref="UPU87" si="11107">UPT87+UPU86</f>
        <v>170000</v>
      </c>
      <c r="UPV87" s="138">
        <f t="shared" ref="UPV87" si="11108">UPU87+UPV86</f>
        <v>210000</v>
      </c>
      <c r="UPW87" s="138">
        <f t="shared" ref="UPW87" si="11109">UPV87+UPW86</f>
        <v>240000</v>
      </c>
      <c r="UPX87" s="138">
        <f t="shared" ref="UPX87" si="11110">UPW87+UPX86</f>
        <v>280000</v>
      </c>
      <c r="UPY87" s="138">
        <f t="shared" ref="UPY87" si="11111">UPX87+UPY86</f>
        <v>310000</v>
      </c>
      <c r="UPZ87" s="138">
        <f t="shared" ref="UPZ87" si="11112">UPY87+UPZ86</f>
        <v>340000</v>
      </c>
      <c r="UQA87" s="138">
        <f t="shared" ref="UQA87" si="11113">UPZ87+UQA86</f>
        <v>380000</v>
      </c>
      <c r="UQB87" s="129">
        <f t="shared" ref="UQB87" si="11114">UPO87</f>
        <v>10000</v>
      </c>
      <c r="UQC87" s="184" t="s">
        <v>3</v>
      </c>
      <c r="UQD87" s="185" t="s">
        <v>84</v>
      </c>
      <c r="UQE87" s="146">
        <f>UQF87</f>
        <v>10000</v>
      </c>
      <c r="UQF87" s="137">
        <v>10000</v>
      </c>
      <c r="UQG87" s="138">
        <f t="shared" ref="UQG87:UQH87" si="11115">UQF87+UQG86</f>
        <v>40000</v>
      </c>
      <c r="UQH87" s="138">
        <f t="shared" si="11115"/>
        <v>70000</v>
      </c>
      <c r="UQI87" s="138">
        <f t="shared" ref="UQI87" si="11116">UQH87+UQI86</f>
        <v>100000</v>
      </c>
      <c r="UQJ87" s="138">
        <f t="shared" ref="UQJ87" si="11117">UQI87+UQJ86</f>
        <v>130000</v>
      </c>
      <c r="UQK87" s="138">
        <f t="shared" ref="UQK87" si="11118">UQJ87+UQK86</f>
        <v>170000</v>
      </c>
      <c r="UQL87" s="138">
        <f t="shared" ref="UQL87" si="11119">UQK87+UQL86</f>
        <v>210000</v>
      </c>
      <c r="UQM87" s="138">
        <f t="shared" ref="UQM87" si="11120">UQL87+UQM86</f>
        <v>240000</v>
      </c>
      <c r="UQN87" s="138">
        <f t="shared" ref="UQN87" si="11121">UQM87+UQN86</f>
        <v>280000</v>
      </c>
      <c r="UQO87" s="138">
        <f t="shared" ref="UQO87" si="11122">UQN87+UQO86</f>
        <v>310000</v>
      </c>
      <c r="UQP87" s="138">
        <f t="shared" ref="UQP87" si="11123">UQO87+UQP86</f>
        <v>340000</v>
      </c>
      <c r="UQQ87" s="138">
        <f t="shared" ref="UQQ87" si="11124">UQP87+UQQ86</f>
        <v>380000</v>
      </c>
      <c r="UQR87" s="129">
        <f t="shared" ref="UQR87" si="11125">UQE87</f>
        <v>10000</v>
      </c>
      <c r="UQS87" s="184" t="s">
        <v>3</v>
      </c>
      <c r="UQT87" s="185" t="s">
        <v>84</v>
      </c>
      <c r="UQU87" s="146">
        <f>UQV87</f>
        <v>10000</v>
      </c>
      <c r="UQV87" s="137">
        <v>10000</v>
      </c>
      <c r="UQW87" s="138">
        <f t="shared" ref="UQW87:UQX87" si="11126">UQV87+UQW86</f>
        <v>40000</v>
      </c>
      <c r="UQX87" s="138">
        <f t="shared" si="11126"/>
        <v>70000</v>
      </c>
      <c r="UQY87" s="138">
        <f t="shared" ref="UQY87" si="11127">UQX87+UQY86</f>
        <v>100000</v>
      </c>
      <c r="UQZ87" s="138">
        <f t="shared" ref="UQZ87" si="11128">UQY87+UQZ86</f>
        <v>130000</v>
      </c>
      <c r="URA87" s="138">
        <f t="shared" ref="URA87" si="11129">UQZ87+URA86</f>
        <v>170000</v>
      </c>
      <c r="URB87" s="138">
        <f t="shared" ref="URB87" si="11130">URA87+URB86</f>
        <v>210000</v>
      </c>
      <c r="URC87" s="138">
        <f t="shared" ref="URC87" si="11131">URB87+URC86</f>
        <v>240000</v>
      </c>
      <c r="URD87" s="138">
        <f t="shared" ref="URD87" si="11132">URC87+URD86</f>
        <v>280000</v>
      </c>
      <c r="URE87" s="138">
        <f t="shared" ref="URE87" si="11133">URD87+URE86</f>
        <v>310000</v>
      </c>
      <c r="URF87" s="138">
        <f t="shared" ref="URF87" si="11134">URE87+URF86</f>
        <v>340000</v>
      </c>
      <c r="URG87" s="138">
        <f t="shared" ref="URG87" si="11135">URF87+URG86</f>
        <v>380000</v>
      </c>
      <c r="URH87" s="129">
        <f t="shared" ref="URH87" si="11136">UQU87</f>
        <v>10000</v>
      </c>
      <c r="URI87" s="184" t="s">
        <v>3</v>
      </c>
      <c r="URJ87" s="185" t="s">
        <v>84</v>
      </c>
      <c r="URK87" s="146">
        <f>URL87</f>
        <v>10000</v>
      </c>
      <c r="URL87" s="137">
        <v>10000</v>
      </c>
      <c r="URM87" s="138">
        <f t="shared" ref="URM87:URN87" si="11137">URL87+URM86</f>
        <v>40000</v>
      </c>
      <c r="URN87" s="138">
        <f t="shared" si="11137"/>
        <v>70000</v>
      </c>
      <c r="URO87" s="138">
        <f t="shared" ref="URO87" si="11138">URN87+URO86</f>
        <v>100000</v>
      </c>
      <c r="URP87" s="138">
        <f t="shared" ref="URP87" si="11139">URO87+URP86</f>
        <v>130000</v>
      </c>
      <c r="URQ87" s="138">
        <f t="shared" ref="URQ87" si="11140">URP87+URQ86</f>
        <v>170000</v>
      </c>
      <c r="URR87" s="138">
        <f t="shared" ref="URR87" si="11141">URQ87+URR86</f>
        <v>210000</v>
      </c>
      <c r="URS87" s="138">
        <f t="shared" ref="URS87" si="11142">URR87+URS86</f>
        <v>240000</v>
      </c>
      <c r="URT87" s="138">
        <f t="shared" ref="URT87" si="11143">URS87+URT86</f>
        <v>280000</v>
      </c>
      <c r="URU87" s="138">
        <f t="shared" ref="URU87" si="11144">URT87+URU86</f>
        <v>310000</v>
      </c>
      <c r="URV87" s="138">
        <f t="shared" ref="URV87" si="11145">URU87+URV86</f>
        <v>340000</v>
      </c>
      <c r="URW87" s="138">
        <f t="shared" ref="URW87" si="11146">URV87+URW86</f>
        <v>380000</v>
      </c>
      <c r="URX87" s="129">
        <f t="shared" ref="URX87" si="11147">URK87</f>
        <v>10000</v>
      </c>
      <c r="URY87" s="184" t="s">
        <v>3</v>
      </c>
      <c r="URZ87" s="185" t="s">
        <v>84</v>
      </c>
      <c r="USA87" s="146">
        <f>USB87</f>
        <v>10000</v>
      </c>
      <c r="USB87" s="137">
        <v>10000</v>
      </c>
      <c r="USC87" s="138">
        <f t="shared" ref="USC87:USD87" si="11148">USB87+USC86</f>
        <v>40000</v>
      </c>
      <c r="USD87" s="138">
        <f t="shared" si="11148"/>
        <v>70000</v>
      </c>
      <c r="USE87" s="138">
        <f t="shared" ref="USE87" si="11149">USD87+USE86</f>
        <v>100000</v>
      </c>
      <c r="USF87" s="138">
        <f t="shared" ref="USF87" si="11150">USE87+USF86</f>
        <v>130000</v>
      </c>
      <c r="USG87" s="138">
        <f t="shared" ref="USG87" si="11151">USF87+USG86</f>
        <v>170000</v>
      </c>
      <c r="USH87" s="138">
        <f t="shared" ref="USH87" si="11152">USG87+USH86</f>
        <v>210000</v>
      </c>
      <c r="USI87" s="138">
        <f t="shared" ref="USI87" si="11153">USH87+USI86</f>
        <v>240000</v>
      </c>
      <c r="USJ87" s="138">
        <f t="shared" ref="USJ87" si="11154">USI87+USJ86</f>
        <v>280000</v>
      </c>
      <c r="USK87" s="138">
        <f t="shared" ref="USK87" si="11155">USJ87+USK86</f>
        <v>310000</v>
      </c>
      <c r="USL87" s="138">
        <f t="shared" ref="USL87" si="11156">USK87+USL86</f>
        <v>340000</v>
      </c>
      <c r="USM87" s="138">
        <f t="shared" ref="USM87" si="11157">USL87+USM86</f>
        <v>380000</v>
      </c>
      <c r="USN87" s="129">
        <f t="shared" ref="USN87" si="11158">USA87</f>
        <v>10000</v>
      </c>
      <c r="USO87" s="184" t="s">
        <v>3</v>
      </c>
      <c r="USP87" s="185" t="s">
        <v>84</v>
      </c>
      <c r="USQ87" s="146">
        <f>USR87</f>
        <v>10000</v>
      </c>
      <c r="USR87" s="137">
        <v>10000</v>
      </c>
      <c r="USS87" s="138">
        <f t="shared" ref="USS87:UST87" si="11159">USR87+USS86</f>
        <v>40000</v>
      </c>
      <c r="UST87" s="138">
        <f t="shared" si="11159"/>
        <v>70000</v>
      </c>
      <c r="USU87" s="138">
        <f t="shared" ref="USU87" si="11160">UST87+USU86</f>
        <v>100000</v>
      </c>
      <c r="USV87" s="138">
        <f t="shared" ref="USV87" si="11161">USU87+USV86</f>
        <v>130000</v>
      </c>
      <c r="USW87" s="138">
        <f t="shared" ref="USW87" si="11162">USV87+USW86</f>
        <v>170000</v>
      </c>
      <c r="USX87" s="138">
        <f t="shared" ref="USX87" si="11163">USW87+USX86</f>
        <v>210000</v>
      </c>
      <c r="USY87" s="138">
        <f t="shared" ref="USY87" si="11164">USX87+USY86</f>
        <v>240000</v>
      </c>
      <c r="USZ87" s="138">
        <f t="shared" ref="USZ87" si="11165">USY87+USZ86</f>
        <v>280000</v>
      </c>
      <c r="UTA87" s="138">
        <f t="shared" ref="UTA87" si="11166">USZ87+UTA86</f>
        <v>310000</v>
      </c>
      <c r="UTB87" s="138">
        <f t="shared" ref="UTB87" si="11167">UTA87+UTB86</f>
        <v>340000</v>
      </c>
      <c r="UTC87" s="138">
        <f t="shared" ref="UTC87" si="11168">UTB87+UTC86</f>
        <v>380000</v>
      </c>
      <c r="UTD87" s="129">
        <f t="shared" ref="UTD87" si="11169">USQ87</f>
        <v>10000</v>
      </c>
      <c r="UTE87" s="184" t="s">
        <v>3</v>
      </c>
      <c r="UTF87" s="185" t="s">
        <v>84</v>
      </c>
      <c r="UTG87" s="146">
        <f>UTH87</f>
        <v>10000</v>
      </c>
      <c r="UTH87" s="137">
        <v>10000</v>
      </c>
      <c r="UTI87" s="138">
        <f t="shared" ref="UTI87:UTJ87" si="11170">UTH87+UTI86</f>
        <v>40000</v>
      </c>
      <c r="UTJ87" s="138">
        <f t="shared" si="11170"/>
        <v>70000</v>
      </c>
      <c r="UTK87" s="138">
        <f t="shared" ref="UTK87" si="11171">UTJ87+UTK86</f>
        <v>100000</v>
      </c>
      <c r="UTL87" s="138">
        <f t="shared" ref="UTL87" si="11172">UTK87+UTL86</f>
        <v>130000</v>
      </c>
      <c r="UTM87" s="138">
        <f t="shared" ref="UTM87" si="11173">UTL87+UTM86</f>
        <v>170000</v>
      </c>
      <c r="UTN87" s="138">
        <f t="shared" ref="UTN87" si="11174">UTM87+UTN86</f>
        <v>210000</v>
      </c>
      <c r="UTO87" s="138">
        <f t="shared" ref="UTO87" si="11175">UTN87+UTO86</f>
        <v>240000</v>
      </c>
      <c r="UTP87" s="138">
        <f t="shared" ref="UTP87" si="11176">UTO87+UTP86</f>
        <v>280000</v>
      </c>
      <c r="UTQ87" s="138">
        <f t="shared" ref="UTQ87" si="11177">UTP87+UTQ86</f>
        <v>310000</v>
      </c>
      <c r="UTR87" s="138">
        <f t="shared" ref="UTR87" si="11178">UTQ87+UTR86</f>
        <v>340000</v>
      </c>
      <c r="UTS87" s="138">
        <f t="shared" ref="UTS87" si="11179">UTR87+UTS86</f>
        <v>380000</v>
      </c>
      <c r="UTT87" s="129">
        <f t="shared" ref="UTT87" si="11180">UTG87</f>
        <v>10000</v>
      </c>
      <c r="UTU87" s="184" t="s">
        <v>3</v>
      </c>
      <c r="UTV87" s="185" t="s">
        <v>84</v>
      </c>
      <c r="UTW87" s="146">
        <f>UTX87</f>
        <v>10000</v>
      </c>
      <c r="UTX87" s="137">
        <v>10000</v>
      </c>
      <c r="UTY87" s="138">
        <f t="shared" ref="UTY87:UTZ87" si="11181">UTX87+UTY86</f>
        <v>40000</v>
      </c>
      <c r="UTZ87" s="138">
        <f t="shared" si="11181"/>
        <v>70000</v>
      </c>
      <c r="UUA87" s="138">
        <f t="shared" ref="UUA87" si="11182">UTZ87+UUA86</f>
        <v>100000</v>
      </c>
      <c r="UUB87" s="138">
        <f t="shared" ref="UUB87" si="11183">UUA87+UUB86</f>
        <v>130000</v>
      </c>
      <c r="UUC87" s="138">
        <f t="shared" ref="UUC87" si="11184">UUB87+UUC86</f>
        <v>170000</v>
      </c>
      <c r="UUD87" s="138">
        <f t="shared" ref="UUD87" si="11185">UUC87+UUD86</f>
        <v>210000</v>
      </c>
      <c r="UUE87" s="138">
        <f t="shared" ref="UUE87" si="11186">UUD87+UUE86</f>
        <v>240000</v>
      </c>
      <c r="UUF87" s="138">
        <f t="shared" ref="UUF87" si="11187">UUE87+UUF86</f>
        <v>280000</v>
      </c>
      <c r="UUG87" s="138">
        <f t="shared" ref="UUG87" si="11188">UUF87+UUG86</f>
        <v>310000</v>
      </c>
      <c r="UUH87" s="138">
        <f t="shared" ref="UUH87" si="11189">UUG87+UUH86</f>
        <v>340000</v>
      </c>
      <c r="UUI87" s="138">
        <f t="shared" ref="UUI87" si="11190">UUH87+UUI86</f>
        <v>380000</v>
      </c>
      <c r="UUJ87" s="129">
        <f t="shared" ref="UUJ87" si="11191">UTW87</f>
        <v>10000</v>
      </c>
      <c r="UUK87" s="184" t="s">
        <v>3</v>
      </c>
      <c r="UUL87" s="185" t="s">
        <v>84</v>
      </c>
      <c r="UUM87" s="146">
        <f>UUN87</f>
        <v>10000</v>
      </c>
      <c r="UUN87" s="137">
        <v>10000</v>
      </c>
      <c r="UUO87" s="138">
        <f t="shared" ref="UUO87:UUP87" si="11192">UUN87+UUO86</f>
        <v>40000</v>
      </c>
      <c r="UUP87" s="138">
        <f t="shared" si="11192"/>
        <v>70000</v>
      </c>
      <c r="UUQ87" s="138">
        <f t="shared" ref="UUQ87" si="11193">UUP87+UUQ86</f>
        <v>100000</v>
      </c>
      <c r="UUR87" s="138">
        <f t="shared" ref="UUR87" si="11194">UUQ87+UUR86</f>
        <v>130000</v>
      </c>
      <c r="UUS87" s="138">
        <f t="shared" ref="UUS87" si="11195">UUR87+UUS86</f>
        <v>170000</v>
      </c>
      <c r="UUT87" s="138">
        <f t="shared" ref="UUT87" si="11196">UUS87+UUT86</f>
        <v>210000</v>
      </c>
      <c r="UUU87" s="138">
        <f t="shared" ref="UUU87" si="11197">UUT87+UUU86</f>
        <v>240000</v>
      </c>
      <c r="UUV87" s="138">
        <f t="shared" ref="UUV87" si="11198">UUU87+UUV86</f>
        <v>280000</v>
      </c>
      <c r="UUW87" s="138">
        <f t="shared" ref="UUW87" si="11199">UUV87+UUW86</f>
        <v>310000</v>
      </c>
      <c r="UUX87" s="138">
        <f t="shared" ref="UUX87" si="11200">UUW87+UUX86</f>
        <v>340000</v>
      </c>
      <c r="UUY87" s="138">
        <f t="shared" ref="UUY87" si="11201">UUX87+UUY86</f>
        <v>380000</v>
      </c>
      <c r="UUZ87" s="129">
        <f t="shared" ref="UUZ87" si="11202">UUM87</f>
        <v>10000</v>
      </c>
      <c r="UVA87" s="184" t="s">
        <v>3</v>
      </c>
      <c r="UVB87" s="185" t="s">
        <v>84</v>
      </c>
      <c r="UVC87" s="146">
        <f>UVD87</f>
        <v>10000</v>
      </c>
      <c r="UVD87" s="137">
        <v>10000</v>
      </c>
      <c r="UVE87" s="138">
        <f t="shared" ref="UVE87:UVF87" si="11203">UVD87+UVE86</f>
        <v>40000</v>
      </c>
      <c r="UVF87" s="138">
        <f t="shared" si="11203"/>
        <v>70000</v>
      </c>
      <c r="UVG87" s="138">
        <f t="shared" ref="UVG87" si="11204">UVF87+UVG86</f>
        <v>100000</v>
      </c>
      <c r="UVH87" s="138">
        <f t="shared" ref="UVH87" si="11205">UVG87+UVH86</f>
        <v>130000</v>
      </c>
      <c r="UVI87" s="138">
        <f t="shared" ref="UVI87" si="11206">UVH87+UVI86</f>
        <v>170000</v>
      </c>
      <c r="UVJ87" s="138">
        <f t="shared" ref="UVJ87" si="11207">UVI87+UVJ86</f>
        <v>210000</v>
      </c>
      <c r="UVK87" s="138">
        <f t="shared" ref="UVK87" si="11208">UVJ87+UVK86</f>
        <v>240000</v>
      </c>
      <c r="UVL87" s="138">
        <f t="shared" ref="UVL87" si="11209">UVK87+UVL86</f>
        <v>280000</v>
      </c>
      <c r="UVM87" s="138">
        <f t="shared" ref="UVM87" si="11210">UVL87+UVM86</f>
        <v>310000</v>
      </c>
      <c r="UVN87" s="138">
        <f t="shared" ref="UVN87" si="11211">UVM87+UVN86</f>
        <v>340000</v>
      </c>
      <c r="UVO87" s="138">
        <f t="shared" ref="UVO87" si="11212">UVN87+UVO86</f>
        <v>380000</v>
      </c>
      <c r="UVP87" s="129">
        <f t="shared" ref="UVP87" si="11213">UVC87</f>
        <v>10000</v>
      </c>
      <c r="UVQ87" s="184" t="s">
        <v>3</v>
      </c>
      <c r="UVR87" s="185" t="s">
        <v>84</v>
      </c>
      <c r="UVS87" s="146">
        <f>UVT87</f>
        <v>10000</v>
      </c>
      <c r="UVT87" s="137">
        <v>10000</v>
      </c>
      <c r="UVU87" s="138">
        <f t="shared" ref="UVU87:UVV87" si="11214">UVT87+UVU86</f>
        <v>40000</v>
      </c>
      <c r="UVV87" s="138">
        <f t="shared" si="11214"/>
        <v>70000</v>
      </c>
      <c r="UVW87" s="138">
        <f t="shared" ref="UVW87" si="11215">UVV87+UVW86</f>
        <v>100000</v>
      </c>
      <c r="UVX87" s="138">
        <f t="shared" ref="UVX87" si="11216">UVW87+UVX86</f>
        <v>130000</v>
      </c>
      <c r="UVY87" s="138">
        <f t="shared" ref="UVY87" si="11217">UVX87+UVY86</f>
        <v>170000</v>
      </c>
      <c r="UVZ87" s="138">
        <f t="shared" ref="UVZ87" si="11218">UVY87+UVZ86</f>
        <v>210000</v>
      </c>
      <c r="UWA87" s="138">
        <f t="shared" ref="UWA87" si="11219">UVZ87+UWA86</f>
        <v>240000</v>
      </c>
      <c r="UWB87" s="138">
        <f t="shared" ref="UWB87" si="11220">UWA87+UWB86</f>
        <v>280000</v>
      </c>
      <c r="UWC87" s="138">
        <f t="shared" ref="UWC87" si="11221">UWB87+UWC86</f>
        <v>310000</v>
      </c>
      <c r="UWD87" s="138">
        <f t="shared" ref="UWD87" si="11222">UWC87+UWD86</f>
        <v>340000</v>
      </c>
      <c r="UWE87" s="138">
        <f t="shared" ref="UWE87" si="11223">UWD87+UWE86</f>
        <v>380000</v>
      </c>
      <c r="UWF87" s="129">
        <f t="shared" ref="UWF87" si="11224">UVS87</f>
        <v>10000</v>
      </c>
      <c r="UWG87" s="184" t="s">
        <v>3</v>
      </c>
      <c r="UWH87" s="185" t="s">
        <v>84</v>
      </c>
      <c r="UWI87" s="146">
        <f>UWJ87</f>
        <v>10000</v>
      </c>
      <c r="UWJ87" s="137">
        <v>10000</v>
      </c>
      <c r="UWK87" s="138">
        <f t="shared" ref="UWK87:UWL87" si="11225">UWJ87+UWK86</f>
        <v>40000</v>
      </c>
      <c r="UWL87" s="138">
        <f t="shared" si="11225"/>
        <v>70000</v>
      </c>
      <c r="UWM87" s="138">
        <f t="shared" ref="UWM87" si="11226">UWL87+UWM86</f>
        <v>100000</v>
      </c>
      <c r="UWN87" s="138">
        <f t="shared" ref="UWN87" si="11227">UWM87+UWN86</f>
        <v>130000</v>
      </c>
      <c r="UWO87" s="138">
        <f t="shared" ref="UWO87" si="11228">UWN87+UWO86</f>
        <v>170000</v>
      </c>
      <c r="UWP87" s="138">
        <f t="shared" ref="UWP87" si="11229">UWO87+UWP86</f>
        <v>210000</v>
      </c>
      <c r="UWQ87" s="138">
        <f t="shared" ref="UWQ87" si="11230">UWP87+UWQ86</f>
        <v>240000</v>
      </c>
      <c r="UWR87" s="138">
        <f t="shared" ref="UWR87" si="11231">UWQ87+UWR86</f>
        <v>280000</v>
      </c>
      <c r="UWS87" s="138">
        <f t="shared" ref="UWS87" si="11232">UWR87+UWS86</f>
        <v>310000</v>
      </c>
      <c r="UWT87" s="138">
        <f t="shared" ref="UWT87" si="11233">UWS87+UWT86</f>
        <v>340000</v>
      </c>
      <c r="UWU87" s="138">
        <f t="shared" ref="UWU87" si="11234">UWT87+UWU86</f>
        <v>380000</v>
      </c>
      <c r="UWV87" s="129">
        <f t="shared" ref="UWV87" si="11235">UWI87</f>
        <v>10000</v>
      </c>
      <c r="UWW87" s="184" t="s">
        <v>3</v>
      </c>
      <c r="UWX87" s="185" t="s">
        <v>84</v>
      </c>
      <c r="UWY87" s="146">
        <f>UWZ87</f>
        <v>10000</v>
      </c>
      <c r="UWZ87" s="137">
        <v>10000</v>
      </c>
      <c r="UXA87" s="138">
        <f t="shared" ref="UXA87:UXB87" si="11236">UWZ87+UXA86</f>
        <v>40000</v>
      </c>
      <c r="UXB87" s="138">
        <f t="shared" si="11236"/>
        <v>70000</v>
      </c>
      <c r="UXC87" s="138">
        <f t="shared" ref="UXC87" si="11237">UXB87+UXC86</f>
        <v>100000</v>
      </c>
      <c r="UXD87" s="138">
        <f t="shared" ref="UXD87" si="11238">UXC87+UXD86</f>
        <v>130000</v>
      </c>
      <c r="UXE87" s="138">
        <f t="shared" ref="UXE87" si="11239">UXD87+UXE86</f>
        <v>170000</v>
      </c>
      <c r="UXF87" s="138">
        <f t="shared" ref="UXF87" si="11240">UXE87+UXF86</f>
        <v>210000</v>
      </c>
      <c r="UXG87" s="138">
        <f t="shared" ref="UXG87" si="11241">UXF87+UXG86</f>
        <v>240000</v>
      </c>
      <c r="UXH87" s="138">
        <f t="shared" ref="UXH87" si="11242">UXG87+UXH86</f>
        <v>280000</v>
      </c>
      <c r="UXI87" s="138">
        <f t="shared" ref="UXI87" si="11243">UXH87+UXI86</f>
        <v>310000</v>
      </c>
      <c r="UXJ87" s="138">
        <f t="shared" ref="UXJ87" si="11244">UXI87+UXJ86</f>
        <v>340000</v>
      </c>
      <c r="UXK87" s="138">
        <f t="shared" ref="UXK87" si="11245">UXJ87+UXK86</f>
        <v>380000</v>
      </c>
      <c r="UXL87" s="129">
        <f t="shared" ref="UXL87" si="11246">UWY87</f>
        <v>10000</v>
      </c>
      <c r="UXM87" s="184" t="s">
        <v>3</v>
      </c>
      <c r="UXN87" s="185" t="s">
        <v>84</v>
      </c>
      <c r="UXO87" s="146">
        <f>UXP87</f>
        <v>10000</v>
      </c>
      <c r="UXP87" s="137">
        <v>10000</v>
      </c>
      <c r="UXQ87" s="138">
        <f t="shared" ref="UXQ87:UXR87" si="11247">UXP87+UXQ86</f>
        <v>40000</v>
      </c>
      <c r="UXR87" s="138">
        <f t="shared" si="11247"/>
        <v>70000</v>
      </c>
      <c r="UXS87" s="138">
        <f t="shared" ref="UXS87" si="11248">UXR87+UXS86</f>
        <v>100000</v>
      </c>
      <c r="UXT87" s="138">
        <f t="shared" ref="UXT87" si="11249">UXS87+UXT86</f>
        <v>130000</v>
      </c>
      <c r="UXU87" s="138">
        <f t="shared" ref="UXU87" si="11250">UXT87+UXU86</f>
        <v>170000</v>
      </c>
      <c r="UXV87" s="138">
        <f t="shared" ref="UXV87" si="11251">UXU87+UXV86</f>
        <v>210000</v>
      </c>
      <c r="UXW87" s="138">
        <f t="shared" ref="UXW87" si="11252">UXV87+UXW86</f>
        <v>240000</v>
      </c>
      <c r="UXX87" s="138">
        <f t="shared" ref="UXX87" si="11253">UXW87+UXX86</f>
        <v>280000</v>
      </c>
      <c r="UXY87" s="138">
        <f t="shared" ref="UXY87" si="11254">UXX87+UXY86</f>
        <v>310000</v>
      </c>
      <c r="UXZ87" s="138">
        <f t="shared" ref="UXZ87" si="11255">UXY87+UXZ86</f>
        <v>340000</v>
      </c>
      <c r="UYA87" s="138">
        <f t="shared" ref="UYA87" si="11256">UXZ87+UYA86</f>
        <v>380000</v>
      </c>
      <c r="UYB87" s="129">
        <f t="shared" ref="UYB87" si="11257">UXO87</f>
        <v>10000</v>
      </c>
      <c r="UYC87" s="184" t="s">
        <v>3</v>
      </c>
      <c r="UYD87" s="185" t="s">
        <v>84</v>
      </c>
      <c r="UYE87" s="146">
        <f>UYF87</f>
        <v>10000</v>
      </c>
      <c r="UYF87" s="137">
        <v>10000</v>
      </c>
      <c r="UYG87" s="138">
        <f t="shared" ref="UYG87:UYH87" si="11258">UYF87+UYG86</f>
        <v>40000</v>
      </c>
      <c r="UYH87" s="138">
        <f t="shared" si="11258"/>
        <v>70000</v>
      </c>
      <c r="UYI87" s="138">
        <f t="shared" ref="UYI87" si="11259">UYH87+UYI86</f>
        <v>100000</v>
      </c>
      <c r="UYJ87" s="138">
        <f t="shared" ref="UYJ87" si="11260">UYI87+UYJ86</f>
        <v>130000</v>
      </c>
      <c r="UYK87" s="138">
        <f t="shared" ref="UYK87" si="11261">UYJ87+UYK86</f>
        <v>170000</v>
      </c>
      <c r="UYL87" s="138">
        <f t="shared" ref="UYL87" si="11262">UYK87+UYL86</f>
        <v>210000</v>
      </c>
      <c r="UYM87" s="138">
        <f t="shared" ref="UYM87" si="11263">UYL87+UYM86</f>
        <v>240000</v>
      </c>
      <c r="UYN87" s="138">
        <f t="shared" ref="UYN87" si="11264">UYM87+UYN86</f>
        <v>280000</v>
      </c>
      <c r="UYO87" s="138">
        <f t="shared" ref="UYO87" si="11265">UYN87+UYO86</f>
        <v>310000</v>
      </c>
      <c r="UYP87" s="138">
        <f t="shared" ref="UYP87" si="11266">UYO87+UYP86</f>
        <v>340000</v>
      </c>
      <c r="UYQ87" s="138">
        <f t="shared" ref="UYQ87" si="11267">UYP87+UYQ86</f>
        <v>380000</v>
      </c>
      <c r="UYR87" s="129">
        <f t="shared" ref="UYR87" si="11268">UYE87</f>
        <v>10000</v>
      </c>
      <c r="UYS87" s="184" t="s">
        <v>3</v>
      </c>
      <c r="UYT87" s="185" t="s">
        <v>84</v>
      </c>
      <c r="UYU87" s="146">
        <f>UYV87</f>
        <v>10000</v>
      </c>
      <c r="UYV87" s="137">
        <v>10000</v>
      </c>
      <c r="UYW87" s="138">
        <f t="shared" ref="UYW87:UYX87" si="11269">UYV87+UYW86</f>
        <v>40000</v>
      </c>
      <c r="UYX87" s="138">
        <f t="shared" si="11269"/>
        <v>70000</v>
      </c>
      <c r="UYY87" s="138">
        <f t="shared" ref="UYY87" si="11270">UYX87+UYY86</f>
        <v>100000</v>
      </c>
      <c r="UYZ87" s="138">
        <f t="shared" ref="UYZ87" si="11271">UYY87+UYZ86</f>
        <v>130000</v>
      </c>
      <c r="UZA87" s="138">
        <f t="shared" ref="UZA87" si="11272">UYZ87+UZA86</f>
        <v>170000</v>
      </c>
      <c r="UZB87" s="138">
        <f t="shared" ref="UZB87" si="11273">UZA87+UZB86</f>
        <v>210000</v>
      </c>
      <c r="UZC87" s="138">
        <f t="shared" ref="UZC87" si="11274">UZB87+UZC86</f>
        <v>240000</v>
      </c>
      <c r="UZD87" s="138">
        <f t="shared" ref="UZD87" si="11275">UZC87+UZD86</f>
        <v>280000</v>
      </c>
      <c r="UZE87" s="138">
        <f t="shared" ref="UZE87" si="11276">UZD87+UZE86</f>
        <v>310000</v>
      </c>
      <c r="UZF87" s="138">
        <f t="shared" ref="UZF87" si="11277">UZE87+UZF86</f>
        <v>340000</v>
      </c>
      <c r="UZG87" s="138">
        <f t="shared" ref="UZG87" si="11278">UZF87+UZG86</f>
        <v>380000</v>
      </c>
      <c r="UZH87" s="129">
        <f t="shared" ref="UZH87" si="11279">UYU87</f>
        <v>10000</v>
      </c>
      <c r="UZI87" s="184" t="s">
        <v>3</v>
      </c>
      <c r="UZJ87" s="185" t="s">
        <v>84</v>
      </c>
      <c r="UZK87" s="146">
        <f>UZL87</f>
        <v>10000</v>
      </c>
      <c r="UZL87" s="137">
        <v>10000</v>
      </c>
      <c r="UZM87" s="138">
        <f t="shared" ref="UZM87:UZN87" si="11280">UZL87+UZM86</f>
        <v>40000</v>
      </c>
      <c r="UZN87" s="138">
        <f t="shared" si="11280"/>
        <v>70000</v>
      </c>
      <c r="UZO87" s="138">
        <f t="shared" ref="UZO87" si="11281">UZN87+UZO86</f>
        <v>100000</v>
      </c>
      <c r="UZP87" s="138">
        <f t="shared" ref="UZP87" si="11282">UZO87+UZP86</f>
        <v>130000</v>
      </c>
      <c r="UZQ87" s="138">
        <f t="shared" ref="UZQ87" si="11283">UZP87+UZQ86</f>
        <v>170000</v>
      </c>
      <c r="UZR87" s="138">
        <f t="shared" ref="UZR87" si="11284">UZQ87+UZR86</f>
        <v>210000</v>
      </c>
      <c r="UZS87" s="138">
        <f t="shared" ref="UZS87" si="11285">UZR87+UZS86</f>
        <v>240000</v>
      </c>
      <c r="UZT87" s="138">
        <f t="shared" ref="UZT87" si="11286">UZS87+UZT86</f>
        <v>280000</v>
      </c>
      <c r="UZU87" s="138">
        <f t="shared" ref="UZU87" si="11287">UZT87+UZU86</f>
        <v>310000</v>
      </c>
      <c r="UZV87" s="138">
        <f t="shared" ref="UZV87" si="11288">UZU87+UZV86</f>
        <v>340000</v>
      </c>
      <c r="UZW87" s="138">
        <f t="shared" ref="UZW87" si="11289">UZV87+UZW86</f>
        <v>380000</v>
      </c>
      <c r="UZX87" s="129">
        <f t="shared" ref="UZX87" si="11290">UZK87</f>
        <v>10000</v>
      </c>
      <c r="UZY87" s="184" t="s">
        <v>3</v>
      </c>
      <c r="UZZ87" s="185" t="s">
        <v>84</v>
      </c>
      <c r="VAA87" s="146">
        <f>VAB87</f>
        <v>10000</v>
      </c>
      <c r="VAB87" s="137">
        <v>10000</v>
      </c>
      <c r="VAC87" s="138">
        <f t="shared" ref="VAC87:VAD87" si="11291">VAB87+VAC86</f>
        <v>40000</v>
      </c>
      <c r="VAD87" s="138">
        <f t="shared" si="11291"/>
        <v>70000</v>
      </c>
      <c r="VAE87" s="138">
        <f t="shared" ref="VAE87" si="11292">VAD87+VAE86</f>
        <v>100000</v>
      </c>
      <c r="VAF87" s="138">
        <f t="shared" ref="VAF87" si="11293">VAE87+VAF86</f>
        <v>130000</v>
      </c>
      <c r="VAG87" s="138">
        <f t="shared" ref="VAG87" si="11294">VAF87+VAG86</f>
        <v>170000</v>
      </c>
      <c r="VAH87" s="138">
        <f t="shared" ref="VAH87" si="11295">VAG87+VAH86</f>
        <v>210000</v>
      </c>
      <c r="VAI87" s="138">
        <f t="shared" ref="VAI87" si="11296">VAH87+VAI86</f>
        <v>240000</v>
      </c>
      <c r="VAJ87" s="138">
        <f t="shared" ref="VAJ87" si="11297">VAI87+VAJ86</f>
        <v>280000</v>
      </c>
      <c r="VAK87" s="138">
        <f t="shared" ref="VAK87" si="11298">VAJ87+VAK86</f>
        <v>310000</v>
      </c>
      <c r="VAL87" s="138">
        <f t="shared" ref="VAL87" si="11299">VAK87+VAL86</f>
        <v>340000</v>
      </c>
      <c r="VAM87" s="138">
        <f t="shared" ref="VAM87" si="11300">VAL87+VAM86</f>
        <v>380000</v>
      </c>
      <c r="VAN87" s="129">
        <f t="shared" ref="VAN87" si="11301">VAA87</f>
        <v>10000</v>
      </c>
      <c r="VAO87" s="184" t="s">
        <v>3</v>
      </c>
      <c r="VAP87" s="185" t="s">
        <v>84</v>
      </c>
      <c r="VAQ87" s="146">
        <f>VAR87</f>
        <v>10000</v>
      </c>
      <c r="VAR87" s="137">
        <v>10000</v>
      </c>
      <c r="VAS87" s="138">
        <f t="shared" ref="VAS87:VAT87" si="11302">VAR87+VAS86</f>
        <v>40000</v>
      </c>
      <c r="VAT87" s="138">
        <f t="shared" si="11302"/>
        <v>70000</v>
      </c>
      <c r="VAU87" s="138">
        <f t="shared" ref="VAU87" si="11303">VAT87+VAU86</f>
        <v>100000</v>
      </c>
      <c r="VAV87" s="138">
        <f t="shared" ref="VAV87" si="11304">VAU87+VAV86</f>
        <v>130000</v>
      </c>
      <c r="VAW87" s="138">
        <f t="shared" ref="VAW87" si="11305">VAV87+VAW86</f>
        <v>170000</v>
      </c>
      <c r="VAX87" s="138">
        <f t="shared" ref="VAX87" si="11306">VAW87+VAX86</f>
        <v>210000</v>
      </c>
      <c r="VAY87" s="138">
        <f t="shared" ref="VAY87" si="11307">VAX87+VAY86</f>
        <v>240000</v>
      </c>
      <c r="VAZ87" s="138">
        <f t="shared" ref="VAZ87" si="11308">VAY87+VAZ86</f>
        <v>280000</v>
      </c>
      <c r="VBA87" s="138">
        <f t="shared" ref="VBA87" si="11309">VAZ87+VBA86</f>
        <v>310000</v>
      </c>
      <c r="VBB87" s="138">
        <f t="shared" ref="VBB87" si="11310">VBA87+VBB86</f>
        <v>340000</v>
      </c>
      <c r="VBC87" s="138">
        <f t="shared" ref="VBC87" si="11311">VBB87+VBC86</f>
        <v>380000</v>
      </c>
      <c r="VBD87" s="129">
        <f t="shared" ref="VBD87" si="11312">VAQ87</f>
        <v>10000</v>
      </c>
      <c r="VBE87" s="184" t="s">
        <v>3</v>
      </c>
      <c r="VBF87" s="185" t="s">
        <v>84</v>
      </c>
      <c r="VBG87" s="146">
        <f>VBH87</f>
        <v>10000</v>
      </c>
      <c r="VBH87" s="137">
        <v>10000</v>
      </c>
      <c r="VBI87" s="138">
        <f t="shared" ref="VBI87:VBJ87" si="11313">VBH87+VBI86</f>
        <v>40000</v>
      </c>
      <c r="VBJ87" s="138">
        <f t="shared" si="11313"/>
        <v>70000</v>
      </c>
      <c r="VBK87" s="138">
        <f t="shared" ref="VBK87" si="11314">VBJ87+VBK86</f>
        <v>100000</v>
      </c>
      <c r="VBL87" s="138">
        <f t="shared" ref="VBL87" si="11315">VBK87+VBL86</f>
        <v>130000</v>
      </c>
      <c r="VBM87" s="138">
        <f t="shared" ref="VBM87" si="11316">VBL87+VBM86</f>
        <v>170000</v>
      </c>
      <c r="VBN87" s="138">
        <f t="shared" ref="VBN87" si="11317">VBM87+VBN86</f>
        <v>210000</v>
      </c>
      <c r="VBO87" s="138">
        <f t="shared" ref="VBO87" si="11318">VBN87+VBO86</f>
        <v>240000</v>
      </c>
      <c r="VBP87" s="138">
        <f t="shared" ref="VBP87" si="11319">VBO87+VBP86</f>
        <v>280000</v>
      </c>
      <c r="VBQ87" s="138">
        <f t="shared" ref="VBQ87" si="11320">VBP87+VBQ86</f>
        <v>310000</v>
      </c>
      <c r="VBR87" s="138">
        <f t="shared" ref="VBR87" si="11321">VBQ87+VBR86</f>
        <v>340000</v>
      </c>
      <c r="VBS87" s="138">
        <f t="shared" ref="VBS87" si="11322">VBR87+VBS86</f>
        <v>380000</v>
      </c>
      <c r="VBT87" s="129">
        <f t="shared" ref="VBT87" si="11323">VBG87</f>
        <v>10000</v>
      </c>
      <c r="VBU87" s="184" t="s">
        <v>3</v>
      </c>
      <c r="VBV87" s="185" t="s">
        <v>84</v>
      </c>
      <c r="VBW87" s="146">
        <f>VBX87</f>
        <v>10000</v>
      </c>
      <c r="VBX87" s="137">
        <v>10000</v>
      </c>
      <c r="VBY87" s="138">
        <f t="shared" ref="VBY87:VBZ87" si="11324">VBX87+VBY86</f>
        <v>40000</v>
      </c>
      <c r="VBZ87" s="138">
        <f t="shared" si="11324"/>
        <v>70000</v>
      </c>
      <c r="VCA87" s="138">
        <f t="shared" ref="VCA87" si="11325">VBZ87+VCA86</f>
        <v>100000</v>
      </c>
      <c r="VCB87" s="138">
        <f t="shared" ref="VCB87" si="11326">VCA87+VCB86</f>
        <v>130000</v>
      </c>
      <c r="VCC87" s="138">
        <f t="shared" ref="VCC87" si="11327">VCB87+VCC86</f>
        <v>170000</v>
      </c>
      <c r="VCD87" s="138">
        <f t="shared" ref="VCD87" si="11328">VCC87+VCD86</f>
        <v>210000</v>
      </c>
      <c r="VCE87" s="138">
        <f t="shared" ref="VCE87" si="11329">VCD87+VCE86</f>
        <v>240000</v>
      </c>
      <c r="VCF87" s="138">
        <f t="shared" ref="VCF87" si="11330">VCE87+VCF86</f>
        <v>280000</v>
      </c>
      <c r="VCG87" s="138">
        <f t="shared" ref="VCG87" si="11331">VCF87+VCG86</f>
        <v>310000</v>
      </c>
      <c r="VCH87" s="138">
        <f t="shared" ref="VCH87" si="11332">VCG87+VCH86</f>
        <v>340000</v>
      </c>
      <c r="VCI87" s="138">
        <f t="shared" ref="VCI87" si="11333">VCH87+VCI86</f>
        <v>380000</v>
      </c>
      <c r="VCJ87" s="129">
        <f t="shared" ref="VCJ87" si="11334">VBW87</f>
        <v>10000</v>
      </c>
      <c r="VCK87" s="184" t="s">
        <v>3</v>
      </c>
      <c r="VCL87" s="185" t="s">
        <v>84</v>
      </c>
      <c r="VCM87" s="146">
        <f>VCN87</f>
        <v>10000</v>
      </c>
      <c r="VCN87" s="137">
        <v>10000</v>
      </c>
      <c r="VCO87" s="138">
        <f t="shared" ref="VCO87:VCP87" si="11335">VCN87+VCO86</f>
        <v>40000</v>
      </c>
      <c r="VCP87" s="138">
        <f t="shared" si="11335"/>
        <v>70000</v>
      </c>
      <c r="VCQ87" s="138">
        <f t="shared" ref="VCQ87" si="11336">VCP87+VCQ86</f>
        <v>100000</v>
      </c>
      <c r="VCR87" s="138">
        <f t="shared" ref="VCR87" si="11337">VCQ87+VCR86</f>
        <v>130000</v>
      </c>
      <c r="VCS87" s="138">
        <f t="shared" ref="VCS87" si="11338">VCR87+VCS86</f>
        <v>170000</v>
      </c>
      <c r="VCT87" s="138">
        <f t="shared" ref="VCT87" si="11339">VCS87+VCT86</f>
        <v>210000</v>
      </c>
      <c r="VCU87" s="138">
        <f t="shared" ref="VCU87" si="11340">VCT87+VCU86</f>
        <v>240000</v>
      </c>
      <c r="VCV87" s="138">
        <f t="shared" ref="VCV87" si="11341">VCU87+VCV86</f>
        <v>280000</v>
      </c>
      <c r="VCW87" s="138">
        <f t="shared" ref="VCW87" si="11342">VCV87+VCW86</f>
        <v>310000</v>
      </c>
      <c r="VCX87" s="138">
        <f t="shared" ref="VCX87" si="11343">VCW87+VCX86</f>
        <v>340000</v>
      </c>
      <c r="VCY87" s="138">
        <f t="shared" ref="VCY87" si="11344">VCX87+VCY86</f>
        <v>380000</v>
      </c>
      <c r="VCZ87" s="129">
        <f t="shared" ref="VCZ87" si="11345">VCM87</f>
        <v>10000</v>
      </c>
      <c r="VDA87" s="184" t="s">
        <v>3</v>
      </c>
      <c r="VDB87" s="185" t="s">
        <v>84</v>
      </c>
      <c r="VDC87" s="146">
        <f>VDD87</f>
        <v>10000</v>
      </c>
      <c r="VDD87" s="137">
        <v>10000</v>
      </c>
      <c r="VDE87" s="138">
        <f t="shared" ref="VDE87:VDF87" si="11346">VDD87+VDE86</f>
        <v>40000</v>
      </c>
      <c r="VDF87" s="138">
        <f t="shared" si="11346"/>
        <v>70000</v>
      </c>
      <c r="VDG87" s="138">
        <f t="shared" ref="VDG87" si="11347">VDF87+VDG86</f>
        <v>100000</v>
      </c>
      <c r="VDH87" s="138">
        <f t="shared" ref="VDH87" si="11348">VDG87+VDH86</f>
        <v>130000</v>
      </c>
      <c r="VDI87" s="138">
        <f t="shared" ref="VDI87" si="11349">VDH87+VDI86</f>
        <v>170000</v>
      </c>
      <c r="VDJ87" s="138">
        <f t="shared" ref="VDJ87" si="11350">VDI87+VDJ86</f>
        <v>210000</v>
      </c>
      <c r="VDK87" s="138">
        <f t="shared" ref="VDK87" si="11351">VDJ87+VDK86</f>
        <v>240000</v>
      </c>
      <c r="VDL87" s="138">
        <f t="shared" ref="VDL87" si="11352">VDK87+VDL86</f>
        <v>280000</v>
      </c>
      <c r="VDM87" s="138">
        <f t="shared" ref="VDM87" si="11353">VDL87+VDM86</f>
        <v>310000</v>
      </c>
      <c r="VDN87" s="138">
        <f t="shared" ref="VDN87" si="11354">VDM87+VDN86</f>
        <v>340000</v>
      </c>
      <c r="VDO87" s="138">
        <f t="shared" ref="VDO87" si="11355">VDN87+VDO86</f>
        <v>380000</v>
      </c>
      <c r="VDP87" s="129">
        <f t="shared" ref="VDP87" si="11356">VDC87</f>
        <v>10000</v>
      </c>
      <c r="VDQ87" s="184" t="s">
        <v>3</v>
      </c>
      <c r="VDR87" s="185" t="s">
        <v>84</v>
      </c>
      <c r="VDS87" s="146">
        <f>VDT87</f>
        <v>10000</v>
      </c>
      <c r="VDT87" s="137">
        <v>10000</v>
      </c>
      <c r="VDU87" s="138">
        <f t="shared" ref="VDU87:VDV87" si="11357">VDT87+VDU86</f>
        <v>40000</v>
      </c>
      <c r="VDV87" s="138">
        <f t="shared" si="11357"/>
        <v>70000</v>
      </c>
      <c r="VDW87" s="138">
        <f t="shared" ref="VDW87" si="11358">VDV87+VDW86</f>
        <v>100000</v>
      </c>
      <c r="VDX87" s="138">
        <f t="shared" ref="VDX87" si="11359">VDW87+VDX86</f>
        <v>130000</v>
      </c>
      <c r="VDY87" s="138">
        <f t="shared" ref="VDY87" si="11360">VDX87+VDY86</f>
        <v>170000</v>
      </c>
      <c r="VDZ87" s="138">
        <f t="shared" ref="VDZ87" si="11361">VDY87+VDZ86</f>
        <v>210000</v>
      </c>
      <c r="VEA87" s="138">
        <f t="shared" ref="VEA87" si="11362">VDZ87+VEA86</f>
        <v>240000</v>
      </c>
      <c r="VEB87" s="138">
        <f t="shared" ref="VEB87" si="11363">VEA87+VEB86</f>
        <v>280000</v>
      </c>
      <c r="VEC87" s="138">
        <f t="shared" ref="VEC87" si="11364">VEB87+VEC86</f>
        <v>310000</v>
      </c>
      <c r="VED87" s="138">
        <f t="shared" ref="VED87" si="11365">VEC87+VED86</f>
        <v>340000</v>
      </c>
      <c r="VEE87" s="138">
        <f t="shared" ref="VEE87" si="11366">VED87+VEE86</f>
        <v>380000</v>
      </c>
      <c r="VEF87" s="129">
        <f t="shared" ref="VEF87" si="11367">VDS87</f>
        <v>10000</v>
      </c>
      <c r="VEG87" s="184" t="s">
        <v>3</v>
      </c>
      <c r="VEH87" s="185" t="s">
        <v>84</v>
      </c>
      <c r="VEI87" s="146">
        <f>VEJ87</f>
        <v>10000</v>
      </c>
      <c r="VEJ87" s="137">
        <v>10000</v>
      </c>
      <c r="VEK87" s="138">
        <f t="shared" ref="VEK87:VEL87" si="11368">VEJ87+VEK86</f>
        <v>40000</v>
      </c>
      <c r="VEL87" s="138">
        <f t="shared" si="11368"/>
        <v>70000</v>
      </c>
      <c r="VEM87" s="138">
        <f t="shared" ref="VEM87" si="11369">VEL87+VEM86</f>
        <v>100000</v>
      </c>
      <c r="VEN87" s="138">
        <f t="shared" ref="VEN87" si="11370">VEM87+VEN86</f>
        <v>130000</v>
      </c>
      <c r="VEO87" s="138">
        <f t="shared" ref="VEO87" si="11371">VEN87+VEO86</f>
        <v>170000</v>
      </c>
      <c r="VEP87" s="138">
        <f t="shared" ref="VEP87" si="11372">VEO87+VEP86</f>
        <v>210000</v>
      </c>
      <c r="VEQ87" s="138">
        <f t="shared" ref="VEQ87" si="11373">VEP87+VEQ86</f>
        <v>240000</v>
      </c>
      <c r="VER87" s="138">
        <f t="shared" ref="VER87" si="11374">VEQ87+VER86</f>
        <v>280000</v>
      </c>
      <c r="VES87" s="138">
        <f t="shared" ref="VES87" si="11375">VER87+VES86</f>
        <v>310000</v>
      </c>
      <c r="VET87" s="138">
        <f t="shared" ref="VET87" si="11376">VES87+VET86</f>
        <v>340000</v>
      </c>
      <c r="VEU87" s="138">
        <f t="shared" ref="VEU87" si="11377">VET87+VEU86</f>
        <v>380000</v>
      </c>
      <c r="VEV87" s="129">
        <f t="shared" ref="VEV87" si="11378">VEI87</f>
        <v>10000</v>
      </c>
      <c r="VEW87" s="184" t="s">
        <v>3</v>
      </c>
      <c r="VEX87" s="185" t="s">
        <v>84</v>
      </c>
      <c r="VEY87" s="146">
        <f>VEZ87</f>
        <v>10000</v>
      </c>
      <c r="VEZ87" s="137">
        <v>10000</v>
      </c>
      <c r="VFA87" s="138">
        <f t="shared" ref="VFA87:VFB87" si="11379">VEZ87+VFA86</f>
        <v>40000</v>
      </c>
      <c r="VFB87" s="138">
        <f t="shared" si="11379"/>
        <v>70000</v>
      </c>
      <c r="VFC87" s="138">
        <f t="shared" ref="VFC87" si="11380">VFB87+VFC86</f>
        <v>100000</v>
      </c>
      <c r="VFD87" s="138">
        <f t="shared" ref="VFD87" si="11381">VFC87+VFD86</f>
        <v>130000</v>
      </c>
      <c r="VFE87" s="138">
        <f t="shared" ref="VFE87" si="11382">VFD87+VFE86</f>
        <v>170000</v>
      </c>
      <c r="VFF87" s="138">
        <f t="shared" ref="VFF87" si="11383">VFE87+VFF86</f>
        <v>210000</v>
      </c>
      <c r="VFG87" s="138">
        <f t="shared" ref="VFG87" si="11384">VFF87+VFG86</f>
        <v>240000</v>
      </c>
      <c r="VFH87" s="138">
        <f t="shared" ref="VFH87" si="11385">VFG87+VFH86</f>
        <v>280000</v>
      </c>
      <c r="VFI87" s="138">
        <f t="shared" ref="VFI87" si="11386">VFH87+VFI86</f>
        <v>310000</v>
      </c>
      <c r="VFJ87" s="138">
        <f t="shared" ref="VFJ87" si="11387">VFI87+VFJ86</f>
        <v>340000</v>
      </c>
      <c r="VFK87" s="138">
        <f t="shared" ref="VFK87" si="11388">VFJ87+VFK86</f>
        <v>380000</v>
      </c>
      <c r="VFL87" s="129">
        <f t="shared" ref="VFL87" si="11389">VEY87</f>
        <v>10000</v>
      </c>
      <c r="VFM87" s="184" t="s">
        <v>3</v>
      </c>
      <c r="VFN87" s="185" t="s">
        <v>84</v>
      </c>
      <c r="VFO87" s="146">
        <f>VFP87</f>
        <v>10000</v>
      </c>
      <c r="VFP87" s="137">
        <v>10000</v>
      </c>
      <c r="VFQ87" s="138">
        <f t="shared" ref="VFQ87:VFR87" si="11390">VFP87+VFQ86</f>
        <v>40000</v>
      </c>
      <c r="VFR87" s="138">
        <f t="shared" si="11390"/>
        <v>70000</v>
      </c>
      <c r="VFS87" s="138">
        <f t="shared" ref="VFS87" si="11391">VFR87+VFS86</f>
        <v>100000</v>
      </c>
      <c r="VFT87" s="138">
        <f t="shared" ref="VFT87" si="11392">VFS87+VFT86</f>
        <v>130000</v>
      </c>
      <c r="VFU87" s="138">
        <f t="shared" ref="VFU87" si="11393">VFT87+VFU86</f>
        <v>170000</v>
      </c>
      <c r="VFV87" s="138">
        <f t="shared" ref="VFV87" si="11394">VFU87+VFV86</f>
        <v>210000</v>
      </c>
      <c r="VFW87" s="138">
        <f t="shared" ref="VFW87" si="11395">VFV87+VFW86</f>
        <v>240000</v>
      </c>
      <c r="VFX87" s="138">
        <f t="shared" ref="VFX87" si="11396">VFW87+VFX86</f>
        <v>280000</v>
      </c>
      <c r="VFY87" s="138">
        <f t="shared" ref="VFY87" si="11397">VFX87+VFY86</f>
        <v>310000</v>
      </c>
      <c r="VFZ87" s="138">
        <f t="shared" ref="VFZ87" si="11398">VFY87+VFZ86</f>
        <v>340000</v>
      </c>
      <c r="VGA87" s="138">
        <f t="shared" ref="VGA87" si="11399">VFZ87+VGA86</f>
        <v>380000</v>
      </c>
      <c r="VGB87" s="129">
        <f t="shared" ref="VGB87" si="11400">VFO87</f>
        <v>10000</v>
      </c>
      <c r="VGC87" s="184" t="s">
        <v>3</v>
      </c>
      <c r="VGD87" s="185" t="s">
        <v>84</v>
      </c>
      <c r="VGE87" s="146">
        <f>VGF87</f>
        <v>10000</v>
      </c>
      <c r="VGF87" s="137">
        <v>10000</v>
      </c>
      <c r="VGG87" s="138">
        <f t="shared" ref="VGG87:VGH87" si="11401">VGF87+VGG86</f>
        <v>40000</v>
      </c>
      <c r="VGH87" s="138">
        <f t="shared" si="11401"/>
        <v>70000</v>
      </c>
      <c r="VGI87" s="138">
        <f t="shared" ref="VGI87" si="11402">VGH87+VGI86</f>
        <v>100000</v>
      </c>
      <c r="VGJ87" s="138">
        <f t="shared" ref="VGJ87" si="11403">VGI87+VGJ86</f>
        <v>130000</v>
      </c>
      <c r="VGK87" s="138">
        <f t="shared" ref="VGK87" si="11404">VGJ87+VGK86</f>
        <v>170000</v>
      </c>
      <c r="VGL87" s="138">
        <f t="shared" ref="VGL87" si="11405">VGK87+VGL86</f>
        <v>210000</v>
      </c>
      <c r="VGM87" s="138">
        <f t="shared" ref="VGM87" si="11406">VGL87+VGM86</f>
        <v>240000</v>
      </c>
      <c r="VGN87" s="138">
        <f t="shared" ref="VGN87" si="11407">VGM87+VGN86</f>
        <v>280000</v>
      </c>
      <c r="VGO87" s="138">
        <f t="shared" ref="VGO87" si="11408">VGN87+VGO86</f>
        <v>310000</v>
      </c>
      <c r="VGP87" s="138">
        <f t="shared" ref="VGP87" si="11409">VGO87+VGP86</f>
        <v>340000</v>
      </c>
      <c r="VGQ87" s="138">
        <f t="shared" ref="VGQ87" si="11410">VGP87+VGQ86</f>
        <v>380000</v>
      </c>
      <c r="VGR87" s="129">
        <f t="shared" ref="VGR87" si="11411">VGE87</f>
        <v>10000</v>
      </c>
      <c r="VGS87" s="184" t="s">
        <v>3</v>
      </c>
      <c r="VGT87" s="185" t="s">
        <v>84</v>
      </c>
      <c r="VGU87" s="146">
        <f>VGV87</f>
        <v>10000</v>
      </c>
      <c r="VGV87" s="137">
        <v>10000</v>
      </c>
      <c r="VGW87" s="138">
        <f t="shared" ref="VGW87:VGX87" si="11412">VGV87+VGW86</f>
        <v>40000</v>
      </c>
      <c r="VGX87" s="138">
        <f t="shared" si="11412"/>
        <v>70000</v>
      </c>
      <c r="VGY87" s="138">
        <f t="shared" ref="VGY87" si="11413">VGX87+VGY86</f>
        <v>100000</v>
      </c>
      <c r="VGZ87" s="138">
        <f t="shared" ref="VGZ87" si="11414">VGY87+VGZ86</f>
        <v>130000</v>
      </c>
      <c r="VHA87" s="138">
        <f t="shared" ref="VHA87" si="11415">VGZ87+VHA86</f>
        <v>170000</v>
      </c>
      <c r="VHB87" s="138">
        <f t="shared" ref="VHB87" si="11416">VHA87+VHB86</f>
        <v>210000</v>
      </c>
      <c r="VHC87" s="138">
        <f t="shared" ref="VHC87" si="11417">VHB87+VHC86</f>
        <v>240000</v>
      </c>
      <c r="VHD87" s="138">
        <f t="shared" ref="VHD87" si="11418">VHC87+VHD86</f>
        <v>280000</v>
      </c>
      <c r="VHE87" s="138">
        <f t="shared" ref="VHE87" si="11419">VHD87+VHE86</f>
        <v>310000</v>
      </c>
      <c r="VHF87" s="138">
        <f t="shared" ref="VHF87" si="11420">VHE87+VHF86</f>
        <v>340000</v>
      </c>
      <c r="VHG87" s="138">
        <f t="shared" ref="VHG87" si="11421">VHF87+VHG86</f>
        <v>380000</v>
      </c>
      <c r="VHH87" s="129">
        <f t="shared" ref="VHH87" si="11422">VGU87</f>
        <v>10000</v>
      </c>
      <c r="VHI87" s="184" t="s">
        <v>3</v>
      </c>
      <c r="VHJ87" s="185" t="s">
        <v>84</v>
      </c>
      <c r="VHK87" s="146">
        <f>VHL87</f>
        <v>10000</v>
      </c>
      <c r="VHL87" s="137">
        <v>10000</v>
      </c>
      <c r="VHM87" s="138">
        <f t="shared" ref="VHM87:VHN87" si="11423">VHL87+VHM86</f>
        <v>40000</v>
      </c>
      <c r="VHN87" s="138">
        <f t="shared" si="11423"/>
        <v>70000</v>
      </c>
      <c r="VHO87" s="138">
        <f t="shared" ref="VHO87" si="11424">VHN87+VHO86</f>
        <v>100000</v>
      </c>
      <c r="VHP87" s="138">
        <f t="shared" ref="VHP87" si="11425">VHO87+VHP86</f>
        <v>130000</v>
      </c>
      <c r="VHQ87" s="138">
        <f t="shared" ref="VHQ87" si="11426">VHP87+VHQ86</f>
        <v>170000</v>
      </c>
      <c r="VHR87" s="138">
        <f t="shared" ref="VHR87" si="11427">VHQ87+VHR86</f>
        <v>210000</v>
      </c>
      <c r="VHS87" s="138">
        <f t="shared" ref="VHS87" si="11428">VHR87+VHS86</f>
        <v>240000</v>
      </c>
      <c r="VHT87" s="138">
        <f t="shared" ref="VHT87" si="11429">VHS87+VHT86</f>
        <v>280000</v>
      </c>
      <c r="VHU87" s="138">
        <f t="shared" ref="VHU87" si="11430">VHT87+VHU86</f>
        <v>310000</v>
      </c>
      <c r="VHV87" s="138">
        <f t="shared" ref="VHV87" si="11431">VHU87+VHV86</f>
        <v>340000</v>
      </c>
      <c r="VHW87" s="138">
        <f t="shared" ref="VHW87" si="11432">VHV87+VHW86</f>
        <v>380000</v>
      </c>
      <c r="VHX87" s="129">
        <f t="shared" ref="VHX87" si="11433">VHK87</f>
        <v>10000</v>
      </c>
      <c r="VHY87" s="184" t="s">
        <v>3</v>
      </c>
      <c r="VHZ87" s="185" t="s">
        <v>84</v>
      </c>
      <c r="VIA87" s="146">
        <f>VIB87</f>
        <v>10000</v>
      </c>
      <c r="VIB87" s="137">
        <v>10000</v>
      </c>
      <c r="VIC87" s="138">
        <f t="shared" ref="VIC87:VID87" si="11434">VIB87+VIC86</f>
        <v>40000</v>
      </c>
      <c r="VID87" s="138">
        <f t="shared" si="11434"/>
        <v>70000</v>
      </c>
      <c r="VIE87" s="138">
        <f t="shared" ref="VIE87" si="11435">VID87+VIE86</f>
        <v>100000</v>
      </c>
      <c r="VIF87" s="138">
        <f t="shared" ref="VIF87" si="11436">VIE87+VIF86</f>
        <v>130000</v>
      </c>
      <c r="VIG87" s="138">
        <f t="shared" ref="VIG87" si="11437">VIF87+VIG86</f>
        <v>170000</v>
      </c>
      <c r="VIH87" s="138">
        <f t="shared" ref="VIH87" si="11438">VIG87+VIH86</f>
        <v>210000</v>
      </c>
      <c r="VII87" s="138">
        <f t="shared" ref="VII87" si="11439">VIH87+VII86</f>
        <v>240000</v>
      </c>
      <c r="VIJ87" s="138">
        <f t="shared" ref="VIJ87" si="11440">VII87+VIJ86</f>
        <v>280000</v>
      </c>
      <c r="VIK87" s="138">
        <f t="shared" ref="VIK87" si="11441">VIJ87+VIK86</f>
        <v>310000</v>
      </c>
      <c r="VIL87" s="138">
        <f t="shared" ref="VIL87" si="11442">VIK87+VIL86</f>
        <v>340000</v>
      </c>
      <c r="VIM87" s="138">
        <f t="shared" ref="VIM87" si="11443">VIL87+VIM86</f>
        <v>380000</v>
      </c>
      <c r="VIN87" s="129">
        <f t="shared" ref="VIN87" si="11444">VIA87</f>
        <v>10000</v>
      </c>
      <c r="VIO87" s="184" t="s">
        <v>3</v>
      </c>
      <c r="VIP87" s="185" t="s">
        <v>84</v>
      </c>
      <c r="VIQ87" s="146">
        <f>VIR87</f>
        <v>10000</v>
      </c>
      <c r="VIR87" s="137">
        <v>10000</v>
      </c>
      <c r="VIS87" s="138">
        <f t="shared" ref="VIS87:VIT87" si="11445">VIR87+VIS86</f>
        <v>40000</v>
      </c>
      <c r="VIT87" s="138">
        <f t="shared" si="11445"/>
        <v>70000</v>
      </c>
      <c r="VIU87" s="138">
        <f t="shared" ref="VIU87" si="11446">VIT87+VIU86</f>
        <v>100000</v>
      </c>
      <c r="VIV87" s="138">
        <f t="shared" ref="VIV87" si="11447">VIU87+VIV86</f>
        <v>130000</v>
      </c>
      <c r="VIW87" s="138">
        <f t="shared" ref="VIW87" si="11448">VIV87+VIW86</f>
        <v>170000</v>
      </c>
      <c r="VIX87" s="138">
        <f t="shared" ref="VIX87" si="11449">VIW87+VIX86</f>
        <v>210000</v>
      </c>
      <c r="VIY87" s="138">
        <f t="shared" ref="VIY87" si="11450">VIX87+VIY86</f>
        <v>240000</v>
      </c>
      <c r="VIZ87" s="138">
        <f t="shared" ref="VIZ87" si="11451">VIY87+VIZ86</f>
        <v>280000</v>
      </c>
      <c r="VJA87" s="138">
        <f t="shared" ref="VJA87" si="11452">VIZ87+VJA86</f>
        <v>310000</v>
      </c>
      <c r="VJB87" s="138">
        <f t="shared" ref="VJB87" si="11453">VJA87+VJB86</f>
        <v>340000</v>
      </c>
      <c r="VJC87" s="138">
        <f t="shared" ref="VJC87" si="11454">VJB87+VJC86</f>
        <v>380000</v>
      </c>
      <c r="VJD87" s="129">
        <f t="shared" ref="VJD87" si="11455">VIQ87</f>
        <v>10000</v>
      </c>
      <c r="VJE87" s="184" t="s">
        <v>3</v>
      </c>
      <c r="VJF87" s="185" t="s">
        <v>84</v>
      </c>
      <c r="VJG87" s="146">
        <f>VJH87</f>
        <v>10000</v>
      </c>
      <c r="VJH87" s="137">
        <v>10000</v>
      </c>
      <c r="VJI87" s="138">
        <f t="shared" ref="VJI87:VJJ87" si="11456">VJH87+VJI86</f>
        <v>40000</v>
      </c>
      <c r="VJJ87" s="138">
        <f t="shared" si="11456"/>
        <v>70000</v>
      </c>
      <c r="VJK87" s="138">
        <f t="shared" ref="VJK87" si="11457">VJJ87+VJK86</f>
        <v>100000</v>
      </c>
      <c r="VJL87" s="138">
        <f t="shared" ref="VJL87" si="11458">VJK87+VJL86</f>
        <v>130000</v>
      </c>
      <c r="VJM87" s="138">
        <f t="shared" ref="VJM87" si="11459">VJL87+VJM86</f>
        <v>170000</v>
      </c>
      <c r="VJN87" s="138">
        <f t="shared" ref="VJN87" si="11460">VJM87+VJN86</f>
        <v>210000</v>
      </c>
      <c r="VJO87" s="138">
        <f t="shared" ref="VJO87" si="11461">VJN87+VJO86</f>
        <v>240000</v>
      </c>
      <c r="VJP87" s="138">
        <f t="shared" ref="VJP87" si="11462">VJO87+VJP86</f>
        <v>280000</v>
      </c>
      <c r="VJQ87" s="138">
        <f t="shared" ref="VJQ87" si="11463">VJP87+VJQ86</f>
        <v>310000</v>
      </c>
      <c r="VJR87" s="138">
        <f t="shared" ref="VJR87" si="11464">VJQ87+VJR86</f>
        <v>340000</v>
      </c>
      <c r="VJS87" s="138">
        <f t="shared" ref="VJS87" si="11465">VJR87+VJS86</f>
        <v>380000</v>
      </c>
      <c r="VJT87" s="129">
        <f t="shared" ref="VJT87" si="11466">VJG87</f>
        <v>10000</v>
      </c>
      <c r="VJU87" s="184" t="s">
        <v>3</v>
      </c>
      <c r="VJV87" s="185" t="s">
        <v>84</v>
      </c>
      <c r="VJW87" s="146">
        <f>VJX87</f>
        <v>10000</v>
      </c>
      <c r="VJX87" s="137">
        <v>10000</v>
      </c>
      <c r="VJY87" s="138">
        <f t="shared" ref="VJY87:VJZ87" si="11467">VJX87+VJY86</f>
        <v>40000</v>
      </c>
      <c r="VJZ87" s="138">
        <f t="shared" si="11467"/>
        <v>70000</v>
      </c>
      <c r="VKA87" s="138">
        <f t="shared" ref="VKA87" si="11468">VJZ87+VKA86</f>
        <v>100000</v>
      </c>
      <c r="VKB87" s="138">
        <f t="shared" ref="VKB87" si="11469">VKA87+VKB86</f>
        <v>130000</v>
      </c>
      <c r="VKC87" s="138">
        <f t="shared" ref="VKC87" si="11470">VKB87+VKC86</f>
        <v>170000</v>
      </c>
      <c r="VKD87" s="138">
        <f t="shared" ref="VKD87" si="11471">VKC87+VKD86</f>
        <v>210000</v>
      </c>
      <c r="VKE87" s="138">
        <f t="shared" ref="VKE87" si="11472">VKD87+VKE86</f>
        <v>240000</v>
      </c>
      <c r="VKF87" s="138">
        <f t="shared" ref="VKF87" si="11473">VKE87+VKF86</f>
        <v>280000</v>
      </c>
      <c r="VKG87" s="138">
        <f t="shared" ref="VKG87" si="11474">VKF87+VKG86</f>
        <v>310000</v>
      </c>
      <c r="VKH87" s="138">
        <f t="shared" ref="VKH87" si="11475">VKG87+VKH86</f>
        <v>340000</v>
      </c>
      <c r="VKI87" s="138">
        <f t="shared" ref="VKI87" si="11476">VKH87+VKI86</f>
        <v>380000</v>
      </c>
      <c r="VKJ87" s="129">
        <f t="shared" ref="VKJ87" si="11477">VJW87</f>
        <v>10000</v>
      </c>
      <c r="VKK87" s="184" t="s">
        <v>3</v>
      </c>
      <c r="VKL87" s="185" t="s">
        <v>84</v>
      </c>
      <c r="VKM87" s="146">
        <f>VKN87</f>
        <v>10000</v>
      </c>
      <c r="VKN87" s="137">
        <v>10000</v>
      </c>
      <c r="VKO87" s="138">
        <f t="shared" ref="VKO87:VKP87" si="11478">VKN87+VKO86</f>
        <v>40000</v>
      </c>
      <c r="VKP87" s="138">
        <f t="shared" si="11478"/>
        <v>70000</v>
      </c>
      <c r="VKQ87" s="138">
        <f t="shared" ref="VKQ87" si="11479">VKP87+VKQ86</f>
        <v>100000</v>
      </c>
      <c r="VKR87" s="138">
        <f t="shared" ref="VKR87" si="11480">VKQ87+VKR86</f>
        <v>130000</v>
      </c>
      <c r="VKS87" s="138">
        <f t="shared" ref="VKS87" si="11481">VKR87+VKS86</f>
        <v>170000</v>
      </c>
      <c r="VKT87" s="138">
        <f t="shared" ref="VKT87" si="11482">VKS87+VKT86</f>
        <v>210000</v>
      </c>
      <c r="VKU87" s="138">
        <f t="shared" ref="VKU87" si="11483">VKT87+VKU86</f>
        <v>240000</v>
      </c>
      <c r="VKV87" s="138">
        <f t="shared" ref="VKV87" si="11484">VKU87+VKV86</f>
        <v>280000</v>
      </c>
      <c r="VKW87" s="138">
        <f t="shared" ref="VKW87" si="11485">VKV87+VKW86</f>
        <v>310000</v>
      </c>
      <c r="VKX87" s="138">
        <f t="shared" ref="VKX87" si="11486">VKW87+VKX86</f>
        <v>340000</v>
      </c>
      <c r="VKY87" s="138">
        <f t="shared" ref="VKY87" si="11487">VKX87+VKY86</f>
        <v>380000</v>
      </c>
      <c r="VKZ87" s="129">
        <f t="shared" ref="VKZ87" si="11488">VKM87</f>
        <v>10000</v>
      </c>
      <c r="VLA87" s="184" t="s">
        <v>3</v>
      </c>
      <c r="VLB87" s="185" t="s">
        <v>84</v>
      </c>
      <c r="VLC87" s="146">
        <f>VLD87</f>
        <v>10000</v>
      </c>
      <c r="VLD87" s="137">
        <v>10000</v>
      </c>
      <c r="VLE87" s="138">
        <f t="shared" ref="VLE87:VLF87" si="11489">VLD87+VLE86</f>
        <v>40000</v>
      </c>
      <c r="VLF87" s="138">
        <f t="shared" si="11489"/>
        <v>70000</v>
      </c>
      <c r="VLG87" s="138">
        <f t="shared" ref="VLG87" si="11490">VLF87+VLG86</f>
        <v>100000</v>
      </c>
      <c r="VLH87" s="138">
        <f t="shared" ref="VLH87" si="11491">VLG87+VLH86</f>
        <v>130000</v>
      </c>
      <c r="VLI87" s="138">
        <f t="shared" ref="VLI87" si="11492">VLH87+VLI86</f>
        <v>170000</v>
      </c>
      <c r="VLJ87" s="138">
        <f t="shared" ref="VLJ87" si="11493">VLI87+VLJ86</f>
        <v>210000</v>
      </c>
      <c r="VLK87" s="138">
        <f t="shared" ref="VLK87" si="11494">VLJ87+VLK86</f>
        <v>240000</v>
      </c>
      <c r="VLL87" s="138">
        <f t="shared" ref="VLL87" si="11495">VLK87+VLL86</f>
        <v>280000</v>
      </c>
      <c r="VLM87" s="138">
        <f t="shared" ref="VLM87" si="11496">VLL87+VLM86</f>
        <v>310000</v>
      </c>
      <c r="VLN87" s="138">
        <f t="shared" ref="VLN87" si="11497">VLM87+VLN86</f>
        <v>340000</v>
      </c>
      <c r="VLO87" s="138">
        <f t="shared" ref="VLO87" si="11498">VLN87+VLO86</f>
        <v>380000</v>
      </c>
      <c r="VLP87" s="129">
        <f t="shared" ref="VLP87" si="11499">VLC87</f>
        <v>10000</v>
      </c>
      <c r="VLQ87" s="184" t="s">
        <v>3</v>
      </c>
      <c r="VLR87" s="185" t="s">
        <v>84</v>
      </c>
      <c r="VLS87" s="146">
        <f>VLT87</f>
        <v>10000</v>
      </c>
      <c r="VLT87" s="137">
        <v>10000</v>
      </c>
      <c r="VLU87" s="138">
        <f t="shared" ref="VLU87:VLV87" si="11500">VLT87+VLU86</f>
        <v>40000</v>
      </c>
      <c r="VLV87" s="138">
        <f t="shared" si="11500"/>
        <v>70000</v>
      </c>
      <c r="VLW87" s="138">
        <f t="shared" ref="VLW87" si="11501">VLV87+VLW86</f>
        <v>100000</v>
      </c>
      <c r="VLX87" s="138">
        <f t="shared" ref="VLX87" si="11502">VLW87+VLX86</f>
        <v>130000</v>
      </c>
      <c r="VLY87" s="138">
        <f t="shared" ref="VLY87" si="11503">VLX87+VLY86</f>
        <v>170000</v>
      </c>
      <c r="VLZ87" s="138">
        <f t="shared" ref="VLZ87" si="11504">VLY87+VLZ86</f>
        <v>210000</v>
      </c>
      <c r="VMA87" s="138">
        <f t="shared" ref="VMA87" si="11505">VLZ87+VMA86</f>
        <v>240000</v>
      </c>
      <c r="VMB87" s="138">
        <f t="shared" ref="VMB87" si="11506">VMA87+VMB86</f>
        <v>280000</v>
      </c>
      <c r="VMC87" s="138">
        <f t="shared" ref="VMC87" si="11507">VMB87+VMC86</f>
        <v>310000</v>
      </c>
      <c r="VMD87" s="138">
        <f t="shared" ref="VMD87" si="11508">VMC87+VMD86</f>
        <v>340000</v>
      </c>
      <c r="VME87" s="138">
        <f t="shared" ref="VME87" si="11509">VMD87+VME86</f>
        <v>380000</v>
      </c>
      <c r="VMF87" s="129">
        <f t="shared" ref="VMF87" si="11510">VLS87</f>
        <v>10000</v>
      </c>
      <c r="VMG87" s="184" t="s">
        <v>3</v>
      </c>
      <c r="VMH87" s="185" t="s">
        <v>84</v>
      </c>
      <c r="VMI87" s="146">
        <f>VMJ87</f>
        <v>10000</v>
      </c>
      <c r="VMJ87" s="137">
        <v>10000</v>
      </c>
      <c r="VMK87" s="138">
        <f t="shared" ref="VMK87:VML87" si="11511">VMJ87+VMK86</f>
        <v>40000</v>
      </c>
      <c r="VML87" s="138">
        <f t="shared" si="11511"/>
        <v>70000</v>
      </c>
      <c r="VMM87" s="138">
        <f t="shared" ref="VMM87" si="11512">VML87+VMM86</f>
        <v>100000</v>
      </c>
      <c r="VMN87" s="138">
        <f t="shared" ref="VMN87" si="11513">VMM87+VMN86</f>
        <v>130000</v>
      </c>
      <c r="VMO87" s="138">
        <f t="shared" ref="VMO87" si="11514">VMN87+VMO86</f>
        <v>170000</v>
      </c>
      <c r="VMP87" s="138">
        <f t="shared" ref="VMP87" si="11515">VMO87+VMP86</f>
        <v>210000</v>
      </c>
      <c r="VMQ87" s="138">
        <f t="shared" ref="VMQ87" si="11516">VMP87+VMQ86</f>
        <v>240000</v>
      </c>
      <c r="VMR87" s="138">
        <f t="shared" ref="VMR87" si="11517">VMQ87+VMR86</f>
        <v>280000</v>
      </c>
      <c r="VMS87" s="138">
        <f t="shared" ref="VMS87" si="11518">VMR87+VMS86</f>
        <v>310000</v>
      </c>
      <c r="VMT87" s="138">
        <f t="shared" ref="VMT87" si="11519">VMS87+VMT86</f>
        <v>340000</v>
      </c>
      <c r="VMU87" s="138">
        <f t="shared" ref="VMU87" si="11520">VMT87+VMU86</f>
        <v>380000</v>
      </c>
      <c r="VMV87" s="129">
        <f t="shared" ref="VMV87" si="11521">VMI87</f>
        <v>10000</v>
      </c>
      <c r="VMW87" s="184" t="s">
        <v>3</v>
      </c>
      <c r="VMX87" s="185" t="s">
        <v>84</v>
      </c>
      <c r="VMY87" s="146">
        <f>VMZ87</f>
        <v>10000</v>
      </c>
      <c r="VMZ87" s="137">
        <v>10000</v>
      </c>
      <c r="VNA87" s="138">
        <f t="shared" ref="VNA87:VNB87" si="11522">VMZ87+VNA86</f>
        <v>40000</v>
      </c>
      <c r="VNB87" s="138">
        <f t="shared" si="11522"/>
        <v>70000</v>
      </c>
      <c r="VNC87" s="138">
        <f t="shared" ref="VNC87" si="11523">VNB87+VNC86</f>
        <v>100000</v>
      </c>
      <c r="VND87" s="138">
        <f t="shared" ref="VND87" si="11524">VNC87+VND86</f>
        <v>130000</v>
      </c>
      <c r="VNE87" s="138">
        <f t="shared" ref="VNE87" si="11525">VND87+VNE86</f>
        <v>170000</v>
      </c>
      <c r="VNF87" s="138">
        <f t="shared" ref="VNF87" si="11526">VNE87+VNF86</f>
        <v>210000</v>
      </c>
      <c r="VNG87" s="138">
        <f t="shared" ref="VNG87" si="11527">VNF87+VNG86</f>
        <v>240000</v>
      </c>
      <c r="VNH87" s="138">
        <f t="shared" ref="VNH87" si="11528">VNG87+VNH86</f>
        <v>280000</v>
      </c>
      <c r="VNI87" s="138">
        <f t="shared" ref="VNI87" si="11529">VNH87+VNI86</f>
        <v>310000</v>
      </c>
      <c r="VNJ87" s="138">
        <f t="shared" ref="VNJ87" si="11530">VNI87+VNJ86</f>
        <v>340000</v>
      </c>
      <c r="VNK87" s="138">
        <f t="shared" ref="VNK87" si="11531">VNJ87+VNK86</f>
        <v>380000</v>
      </c>
      <c r="VNL87" s="129">
        <f t="shared" ref="VNL87" si="11532">VMY87</f>
        <v>10000</v>
      </c>
      <c r="VNM87" s="184" t="s">
        <v>3</v>
      </c>
      <c r="VNN87" s="185" t="s">
        <v>84</v>
      </c>
      <c r="VNO87" s="146">
        <f>VNP87</f>
        <v>10000</v>
      </c>
      <c r="VNP87" s="137">
        <v>10000</v>
      </c>
      <c r="VNQ87" s="138">
        <f t="shared" ref="VNQ87:VNR87" si="11533">VNP87+VNQ86</f>
        <v>40000</v>
      </c>
      <c r="VNR87" s="138">
        <f t="shared" si="11533"/>
        <v>70000</v>
      </c>
      <c r="VNS87" s="138">
        <f t="shared" ref="VNS87" si="11534">VNR87+VNS86</f>
        <v>100000</v>
      </c>
      <c r="VNT87" s="138">
        <f t="shared" ref="VNT87" si="11535">VNS87+VNT86</f>
        <v>130000</v>
      </c>
      <c r="VNU87" s="138">
        <f t="shared" ref="VNU87" si="11536">VNT87+VNU86</f>
        <v>170000</v>
      </c>
      <c r="VNV87" s="138">
        <f t="shared" ref="VNV87" si="11537">VNU87+VNV86</f>
        <v>210000</v>
      </c>
      <c r="VNW87" s="138">
        <f t="shared" ref="VNW87" si="11538">VNV87+VNW86</f>
        <v>240000</v>
      </c>
      <c r="VNX87" s="138">
        <f t="shared" ref="VNX87" si="11539">VNW87+VNX86</f>
        <v>280000</v>
      </c>
      <c r="VNY87" s="138">
        <f t="shared" ref="VNY87" si="11540">VNX87+VNY86</f>
        <v>310000</v>
      </c>
      <c r="VNZ87" s="138">
        <f t="shared" ref="VNZ87" si="11541">VNY87+VNZ86</f>
        <v>340000</v>
      </c>
      <c r="VOA87" s="138">
        <f t="shared" ref="VOA87" si="11542">VNZ87+VOA86</f>
        <v>380000</v>
      </c>
      <c r="VOB87" s="129">
        <f t="shared" ref="VOB87" si="11543">VNO87</f>
        <v>10000</v>
      </c>
      <c r="VOC87" s="184" t="s">
        <v>3</v>
      </c>
      <c r="VOD87" s="185" t="s">
        <v>84</v>
      </c>
      <c r="VOE87" s="146">
        <f>VOF87</f>
        <v>10000</v>
      </c>
      <c r="VOF87" s="137">
        <v>10000</v>
      </c>
      <c r="VOG87" s="138">
        <f t="shared" ref="VOG87:VOH87" si="11544">VOF87+VOG86</f>
        <v>40000</v>
      </c>
      <c r="VOH87" s="138">
        <f t="shared" si="11544"/>
        <v>70000</v>
      </c>
      <c r="VOI87" s="138">
        <f t="shared" ref="VOI87" si="11545">VOH87+VOI86</f>
        <v>100000</v>
      </c>
      <c r="VOJ87" s="138">
        <f t="shared" ref="VOJ87" si="11546">VOI87+VOJ86</f>
        <v>130000</v>
      </c>
      <c r="VOK87" s="138">
        <f t="shared" ref="VOK87" si="11547">VOJ87+VOK86</f>
        <v>170000</v>
      </c>
      <c r="VOL87" s="138">
        <f t="shared" ref="VOL87" si="11548">VOK87+VOL86</f>
        <v>210000</v>
      </c>
      <c r="VOM87" s="138">
        <f t="shared" ref="VOM87" si="11549">VOL87+VOM86</f>
        <v>240000</v>
      </c>
      <c r="VON87" s="138">
        <f t="shared" ref="VON87" si="11550">VOM87+VON86</f>
        <v>280000</v>
      </c>
      <c r="VOO87" s="138">
        <f t="shared" ref="VOO87" si="11551">VON87+VOO86</f>
        <v>310000</v>
      </c>
      <c r="VOP87" s="138">
        <f t="shared" ref="VOP87" si="11552">VOO87+VOP86</f>
        <v>340000</v>
      </c>
      <c r="VOQ87" s="138">
        <f t="shared" ref="VOQ87" si="11553">VOP87+VOQ86</f>
        <v>380000</v>
      </c>
      <c r="VOR87" s="129">
        <f t="shared" ref="VOR87" si="11554">VOE87</f>
        <v>10000</v>
      </c>
      <c r="VOS87" s="184" t="s">
        <v>3</v>
      </c>
      <c r="VOT87" s="185" t="s">
        <v>84</v>
      </c>
      <c r="VOU87" s="146">
        <f>VOV87</f>
        <v>10000</v>
      </c>
      <c r="VOV87" s="137">
        <v>10000</v>
      </c>
      <c r="VOW87" s="138">
        <f t="shared" ref="VOW87:VOX87" si="11555">VOV87+VOW86</f>
        <v>40000</v>
      </c>
      <c r="VOX87" s="138">
        <f t="shared" si="11555"/>
        <v>70000</v>
      </c>
      <c r="VOY87" s="138">
        <f t="shared" ref="VOY87" si="11556">VOX87+VOY86</f>
        <v>100000</v>
      </c>
      <c r="VOZ87" s="138">
        <f t="shared" ref="VOZ87" si="11557">VOY87+VOZ86</f>
        <v>130000</v>
      </c>
      <c r="VPA87" s="138">
        <f t="shared" ref="VPA87" si="11558">VOZ87+VPA86</f>
        <v>170000</v>
      </c>
      <c r="VPB87" s="138">
        <f t="shared" ref="VPB87" si="11559">VPA87+VPB86</f>
        <v>210000</v>
      </c>
      <c r="VPC87" s="138">
        <f t="shared" ref="VPC87" si="11560">VPB87+VPC86</f>
        <v>240000</v>
      </c>
      <c r="VPD87" s="138">
        <f t="shared" ref="VPD87" si="11561">VPC87+VPD86</f>
        <v>280000</v>
      </c>
      <c r="VPE87" s="138">
        <f t="shared" ref="VPE87" si="11562">VPD87+VPE86</f>
        <v>310000</v>
      </c>
      <c r="VPF87" s="138">
        <f t="shared" ref="VPF87" si="11563">VPE87+VPF86</f>
        <v>340000</v>
      </c>
      <c r="VPG87" s="138">
        <f t="shared" ref="VPG87" si="11564">VPF87+VPG86</f>
        <v>380000</v>
      </c>
      <c r="VPH87" s="129">
        <f t="shared" ref="VPH87" si="11565">VOU87</f>
        <v>10000</v>
      </c>
      <c r="VPI87" s="184" t="s">
        <v>3</v>
      </c>
      <c r="VPJ87" s="185" t="s">
        <v>84</v>
      </c>
      <c r="VPK87" s="146">
        <f>VPL87</f>
        <v>10000</v>
      </c>
      <c r="VPL87" s="137">
        <v>10000</v>
      </c>
      <c r="VPM87" s="138">
        <f t="shared" ref="VPM87:VPN87" si="11566">VPL87+VPM86</f>
        <v>40000</v>
      </c>
      <c r="VPN87" s="138">
        <f t="shared" si="11566"/>
        <v>70000</v>
      </c>
      <c r="VPO87" s="138">
        <f t="shared" ref="VPO87" si="11567">VPN87+VPO86</f>
        <v>100000</v>
      </c>
      <c r="VPP87" s="138">
        <f t="shared" ref="VPP87" si="11568">VPO87+VPP86</f>
        <v>130000</v>
      </c>
      <c r="VPQ87" s="138">
        <f t="shared" ref="VPQ87" si="11569">VPP87+VPQ86</f>
        <v>170000</v>
      </c>
      <c r="VPR87" s="138">
        <f t="shared" ref="VPR87" si="11570">VPQ87+VPR86</f>
        <v>210000</v>
      </c>
      <c r="VPS87" s="138">
        <f t="shared" ref="VPS87" si="11571">VPR87+VPS86</f>
        <v>240000</v>
      </c>
      <c r="VPT87" s="138">
        <f t="shared" ref="VPT87" si="11572">VPS87+VPT86</f>
        <v>280000</v>
      </c>
      <c r="VPU87" s="138">
        <f t="shared" ref="VPU87" si="11573">VPT87+VPU86</f>
        <v>310000</v>
      </c>
      <c r="VPV87" s="138">
        <f t="shared" ref="VPV87" si="11574">VPU87+VPV86</f>
        <v>340000</v>
      </c>
      <c r="VPW87" s="138">
        <f t="shared" ref="VPW87" si="11575">VPV87+VPW86</f>
        <v>380000</v>
      </c>
      <c r="VPX87" s="129">
        <f t="shared" ref="VPX87" si="11576">VPK87</f>
        <v>10000</v>
      </c>
      <c r="VPY87" s="184" t="s">
        <v>3</v>
      </c>
      <c r="VPZ87" s="185" t="s">
        <v>84</v>
      </c>
      <c r="VQA87" s="146">
        <f>VQB87</f>
        <v>10000</v>
      </c>
      <c r="VQB87" s="137">
        <v>10000</v>
      </c>
      <c r="VQC87" s="138">
        <f t="shared" ref="VQC87:VQD87" si="11577">VQB87+VQC86</f>
        <v>40000</v>
      </c>
      <c r="VQD87" s="138">
        <f t="shared" si="11577"/>
        <v>70000</v>
      </c>
      <c r="VQE87" s="138">
        <f t="shared" ref="VQE87" si="11578">VQD87+VQE86</f>
        <v>100000</v>
      </c>
      <c r="VQF87" s="138">
        <f t="shared" ref="VQF87" si="11579">VQE87+VQF86</f>
        <v>130000</v>
      </c>
      <c r="VQG87" s="138">
        <f t="shared" ref="VQG87" si="11580">VQF87+VQG86</f>
        <v>170000</v>
      </c>
      <c r="VQH87" s="138">
        <f t="shared" ref="VQH87" si="11581">VQG87+VQH86</f>
        <v>210000</v>
      </c>
      <c r="VQI87" s="138">
        <f t="shared" ref="VQI87" si="11582">VQH87+VQI86</f>
        <v>240000</v>
      </c>
      <c r="VQJ87" s="138">
        <f t="shared" ref="VQJ87" si="11583">VQI87+VQJ86</f>
        <v>280000</v>
      </c>
      <c r="VQK87" s="138">
        <f t="shared" ref="VQK87" si="11584">VQJ87+VQK86</f>
        <v>310000</v>
      </c>
      <c r="VQL87" s="138">
        <f t="shared" ref="VQL87" si="11585">VQK87+VQL86</f>
        <v>340000</v>
      </c>
      <c r="VQM87" s="138">
        <f t="shared" ref="VQM87" si="11586">VQL87+VQM86</f>
        <v>380000</v>
      </c>
      <c r="VQN87" s="129">
        <f t="shared" ref="VQN87" si="11587">VQA87</f>
        <v>10000</v>
      </c>
      <c r="VQO87" s="184" t="s">
        <v>3</v>
      </c>
      <c r="VQP87" s="185" t="s">
        <v>84</v>
      </c>
      <c r="VQQ87" s="146">
        <f>VQR87</f>
        <v>10000</v>
      </c>
      <c r="VQR87" s="137">
        <v>10000</v>
      </c>
      <c r="VQS87" s="138">
        <f t="shared" ref="VQS87:VQT87" si="11588">VQR87+VQS86</f>
        <v>40000</v>
      </c>
      <c r="VQT87" s="138">
        <f t="shared" si="11588"/>
        <v>70000</v>
      </c>
      <c r="VQU87" s="138">
        <f t="shared" ref="VQU87" si="11589">VQT87+VQU86</f>
        <v>100000</v>
      </c>
      <c r="VQV87" s="138">
        <f t="shared" ref="VQV87" si="11590">VQU87+VQV86</f>
        <v>130000</v>
      </c>
      <c r="VQW87" s="138">
        <f t="shared" ref="VQW87" si="11591">VQV87+VQW86</f>
        <v>170000</v>
      </c>
      <c r="VQX87" s="138">
        <f t="shared" ref="VQX87" si="11592">VQW87+VQX86</f>
        <v>210000</v>
      </c>
      <c r="VQY87" s="138">
        <f t="shared" ref="VQY87" si="11593">VQX87+VQY86</f>
        <v>240000</v>
      </c>
      <c r="VQZ87" s="138">
        <f t="shared" ref="VQZ87" si="11594">VQY87+VQZ86</f>
        <v>280000</v>
      </c>
      <c r="VRA87" s="138">
        <f t="shared" ref="VRA87" si="11595">VQZ87+VRA86</f>
        <v>310000</v>
      </c>
      <c r="VRB87" s="138">
        <f t="shared" ref="VRB87" si="11596">VRA87+VRB86</f>
        <v>340000</v>
      </c>
      <c r="VRC87" s="138">
        <f t="shared" ref="VRC87" si="11597">VRB87+VRC86</f>
        <v>380000</v>
      </c>
      <c r="VRD87" s="129">
        <f t="shared" ref="VRD87" si="11598">VQQ87</f>
        <v>10000</v>
      </c>
      <c r="VRE87" s="184" t="s">
        <v>3</v>
      </c>
      <c r="VRF87" s="185" t="s">
        <v>84</v>
      </c>
      <c r="VRG87" s="146">
        <f>VRH87</f>
        <v>10000</v>
      </c>
      <c r="VRH87" s="137">
        <v>10000</v>
      </c>
      <c r="VRI87" s="138">
        <f t="shared" ref="VRI87:VRJ87" si="11599">VRH87+VRI86</f>
        <v>40000</v>
      </c>
      <c r="VRJ87" s="138">
        <f t="shared" si="11599"/>
        <v>70000</v>
      </c>
      <c r="VRK87" s="138">
        <f t="shared" ref="VRK87" si="11600">VRJ87+VRK86</f>
        <v>100000</v>
      </c>
      <c r="VRL87" s="138">
        <f t="shared" ref="VRL87" si="11601">VRK87+VRL86</f>
        <v>130000</v>
      </c>
      <c r="VRM87" s="138">
        <f t="shared" ref="VRM87" si="11602">VRL87+VRM86</f>
        <v>170000</v>
      </c>
      <c r="VRN87" s="138">
        <f t="shared" ref="VRN87" si="11603">VRM87+VRN86</f>
        <v>210000</v>
      </c>
      <c r="VRO87" s="138">
        <f t="shared" ref="VRO87" si="11604">VRN87+VRO86</f>
        <v>240000</v>
      </c>
      <c r="VRP87" s="138">
        <f t="shared" ref="VRP87" si="11605">VRO87+VRP86</f>
        <v>280000</v>
      </c>
      <c r="VRQ87" s="138">
        <f t="shared" ref="VRQ87" si="11606">VRP87+VRQ86</f>
        <v>310000</v>
      </c>
      <c r="VRR87" s="138">
        <f t="shared" ref="VRR87" si="11607">VRQ87+VRR86</f>
        <v>340000</v>
      </c>
      <c r="VRS87" s="138">
        <f t="shared" ref="VRS87" si="11608">VRR87+VRS86</f>
        <v>380000</v>
      </c>
      <c r="VRT87" s="129">
        <f t="shared" ref="VRT87" si="11609">VRG87</f>
        <v>10000</v>
      </c>
      <c r="VRU87" s="184" t="s">
        <v>3</v>
      </c>
      <c r="VRV87" s="185" t="s">
        <v>84</v>
      </c>
      <c r="VRW87" s="146">
        <f>VRX87</f>
        <v>10000</v>
      </c>
      <c r="VRX87" s="137">
        <v>10000</v>
      </c>
      <c r="VRY87" s="138">
        <f t="shared" ref="VRY87:VRZ87" si="11610">VRX87+VRY86</f>
        <v>40000</v>
      </c>
      <c r="VRZ87" s="138">
        <f t="shared" si="11610"/>
        <v>70000</v>
      </c>
      <c r="VSA87" s="138">
        <f t="shared" ref="VSA87" si="11611">VRZ87+VSA86</f>
        <v>100000</v>
      </c>
      <c r="VSB87" s="138">
        <f t="shared" ref="VSB87" si="11612">VSA87+VSB86</f>
        <v>130000</v>
      </c>
      <c r="VSC87" s="138">
        <f t="shared" ref="VSC87" si="11613">VSB87+VSC86</f>
        <v>170000</v>
      </c>
      <c r="VSD87" s="138">
        <f t="shared" ref="VSD87" si="11614">VSC87+VSD86</f>
        <v>210000</v>
      </c>
      <c r="VSE87" s="138">
        <f t="shared" ref="VSE87" si="11615">VSD87+VSE86</f>
        <v>240000</v>
      </c>
      <c r="VSF87" s="138">
        <f t="shared" ref="VSF87" si="11616">VSE87+VSF86</f>
        <v>280000</v>
      </c>
      <c r="VSG87" s="138">
        <f t="shared" ref="VSG87" si="11617">VSF87+VSG86</f>
        <v>310000</v>
      </c>
      <c r="VSH87" s="138">
        <f t="shared" ref="VSH87" si="11618">VSG87+VSH86</f>
        <v>340000</v>
      </c>
      <c r="VSI87" s="138">
        <f t="shared" ref="VSI87" si="11619">VSH87+VSI86</f>
        <v>380000</v>
      </c>
      <c r="VSJ87" s="129">
        <f t="shared" ref="VSJ87" si="11620">VRW87</f>
        <v>10000</v>
      </c>
      <c r="VSK87" s="184" t="s">
        <v>3</v>
      </c>
      <c r="VSL87" s="185" t="s">
        <v>84</v>
      </c>
      <c r="VSM87" s="146">
        <f>VSN87</f>
        <v>10000</v>
      </c>
      <c r="VSN87" s="137">
        <v>10000</v>
      </c>
      <c r="VSO87" s="138">
        <f t="shared" ref="VSO87:VSP87" si="11621">VSN87+VSO86</f>
        <v>40000</v>
      </c>
      <c r="VSP87" s="138">
        <f t="shared" si="11621"/>
        <v>70000</v>
      </c>
      <c r="VSQ87" s="138">
        <f t="shared" ref="VSQ87" si="11622">VSP87+VSQ86</f>
        <v>100000</v>
      </c>
      <c r="VSR87" s="138">
        <f t="shared" ref="VSR87" si="11623">VSQ87+VSR86</f>
        <v>130000</v>
      </c>
      <c r="VSS87" s="138">
        <f t="shared" ref="VSS87" si="11624">VSR87+VSS86</f>
        <v>170000</v>
      </c>
      <c r="VST87" s="138">
        <f t="shared" ref="VST87" si="11625">VSS87+VST86</f>
        <v>210000</v>
      </c>
      <c r="VSU87" s="138">
        <f t="shared" ref="VSU87" si="11626">VST87+VSU86</f>
        <v>240000</v>
      </c>
      <c r="VSV87" s="138">
        <f t="shared" ref="VSV87" si="11627">VSU87+VSV86</f>
        <v>280000</v>
      </c>
      <c r="VSW87" s="138">
        <f t="shared" ref="VSW87" si="11628">VSV87+VSW86</f>
        <v>310000</v>
      </c>
      <c r="VSX87" s="138">
        <f t="shared" ref="VSX87" si="11629">VSW87+VSX86</f>
        <v>340000</v>
      </c>
      <c r="VSY87" s="138">
        <f t="shared" ref="VSY87" si="11630">VSX87+VSY86</f>
        <v>380000</v>
      </c>
      <c r="VSZ87" s="129">
        <f t="shared" ref="VSZ87" si="11631">VSM87</f>
        <v>10000</v>
      </c>
      <c r="VTA87" s="184" t="s">
        <v>3</v>
      </c>
      <c r="VTB87" s="185" t="s">
        <v>84</v>
      </c>
      <c r="VTC87" s="146">
        <f>VTD87</f>
        <v>10000</v>
      </c>
      <c r="VTD87" s="137">
        <v>10000</v>
      </c>
      <c r="VTE87" s="138">
        <f t="shared" ref="VTE87:VTF87" si="11632">VTD87+VTE86</f>
        <v>40000</v>
      </c>
      <c r="VTF87" s="138">
        <f t="shared" si="11632"/>
        <v>70000</v>
      </c>
      <c r="VTG87" s="138">
        <f t="shared" ref="VTG87" si="11633">VTF87+VTG86</f>
        <v>100000</v>
      </c>
      <c r="VTH87" s="138">
        <f t="shared" ref="VTH87" si="11634">VTG87+VTH86</f>
        <v>130000</v>
      </c>
      <c r="VTI87" s="138">
        <f t="shared" ref="VTI87" si="11635">VTH87+VTI86</f>
        <v>170000</v>
      </c>
      <c r="VTJ87" s="138">
        <f t="shared" ref="VTJ87" si="11636">VTI87+VTJ86</f>
        <v>210000</v>
      </c>
      <c r="VTK87" s="138">
        <f t="shared" ref="VTK87" si="11637">VTJ87+VTK86</f>
        <v>240000</v>
      </c>
      <c r="VTL87" s="138">
        <f t="shared" ref="VTL87" si="11638">VTK87+VTL86</f>
        <v>280000</v>
      </c>
      <c r="VTM87" s="138">
        <f t="shared" ref="VTM87" si="11639">VTL87+VTM86</f>
        <v>310000</v>
      </c>
      <c r="VTN87" s="138">
        <f t="shared" ref="VTN87" si="11640">VTM87+VTN86</f>
        <v>340000</v>
      </c>
      <c r="VTO87" s="138">
        <f t="shared" ref="VTO87" si="11641">VTN87+VTO86</f>
        <v>380000</v>
      </c>
      <c r="VTP87" s="129">
        <f t="shared" ref="VTP87" si="11642">VTC87</f>
        <v>10000</v>
      </c>
      <c r="VTQ87" s="184" t="s">
        <v>3</v>
      </c>
      <c r="VTR87" s="185" t="s">
        <v>84</v>
      </c>
      <c r="VTS87" s="146">
        <f>VTT87</f>
        <v>10000</v>
      </c>
      <c r="VTT87" s="137">
        <v>10000</v>
      </c>
      <c r="VTU87" s="138">
        <f t="shared" ref="VTU87:VTV87" si="11643">VTT87+VTU86</f>
        <v>40000</v>
      </c>
      <c r="VTV87" s="138">
        <f t="shared" si="11643"/>
        <v>70000</v>
      </c>
      <c r="VTW87" s="138">
        <f t="shared" ref="VTW87" si="11644">VTV87+VTW86</f>
        <v>100000</v>
      </c>
      <c r="VTX87" s="138">
        <f t="shared" ref="VTX87" si="11645">VTW87+VTX86</f>
        <v>130000</v>
      </c>
      <c r="VTY87" s="138">
        <f t="shared" ref="VTY87" si="11646">VTX87+VTY86</f>
        <v>170000</v>
      </c>
      <c r="VTZ87" s="138">
        <f t="shared" ref="VTZ87" si="11647">VTY87+VTZ86</f>
        <v>210000</v>
      </c>
      <c r="VUA87" s="138">
        <f t="shared" ref="VUA87" si="11648">VTZ87+VUA86</f>
        <v>240000</v>
      </c>
      <c r="VUB87" s="138">
        <f t="shared" ref="VUB87" si="11649">VUA87+VUB86</f>
        <v>280000</v>
      </c>
      <c r="VUC87" s="138">
        <f t="shared" ref="VUC87" si="11650">VUB87+VUC86</f>
        <v>310000</v>
      </c>
      <c r="VUD87" s="138">
        <f t="shared" ref="VUD87" si="11651">VUC87+VUD86</f>
        <v>340000</v>
      </c>
      <c r="VUE87" s="138">
        <f t="shared" ref="VUE87" si="11652">VUD87+VUE86</f>
        <v>380000</v>
      </c>
      <c r="VUF87" s="129">
        <f t="shared" ref="VUF87" si="11653">VTS87</f>
        <v>10000</v>
      </c>
      <c r="VUG87" s="184" t="s">
        <v>3</v>
      </c>
      <c r="VUH87" s="185" t="s">
        <v>84</v>
      </c>
      <c r="VUI87" s="146">
        <f>VUJ87</f>
        <v>10000</v>
      </c>
      <c r="VUJ87" s="137">
        <v>10000</v>
      </c>
      <c r="VUK87" s="138">
        <f t="shared" ref="VUK87:VUL87" si="11654">VUJ87+VUK86</f>
        <v>40000</v>
      </c>
      <c r="VUL87" s="138">
        <f t="shared" si="11654"/>
        <v>70000</v>
      </c>
      <c r="VUM87" s="138">
        <f t="shared" ref="VUM87" si="11655">VUL87+VUM86</f>
        <v>100000</v>
      </c>
      <c r="VUN87" s="138">
        <f t="shared" ref="VUN87" si="11656">VUM87+VUN86</f>
        <v>130000</v>
      </c>
      <c r="VUO87" s="138">
        <f t="shared" ref="VUO87" si="11657">VUN87+VUO86</f>
        <v>170000</v>
      </c>
      <c r="VUP87" s="138">
        <f t="shared" ref="VUP87" si="11658">VUO87+VUP86</f>
        <v>210000</v>
      </c>
      <c r="VUQ87" s="138">
        <f t="shared" ref="VUQ87" si="11659">VUP87+VUQ86</f>
        <v>240000</v>
      </c>
      <c r="VUR87" s="138">
        <f t="shared" ref="VUR87" si="11660">VUQ87+VUR86</f>
        <v>280000</v>
      </c>
      <c r="VUS87" s="138">
        <f t="shared" ref="VUS87" si="11661">VUR87+VUS86</f>
        <v>310000</v>
      </c>
      <c r="VUT87" s="138">
        <f t="shared" ref="VUT87" si="11662">VUS87+VUT86</f>
        <v>340000</v>
      </c>
      <c r="VUU87" s="138">
        <f t="shared" ref="VUU87" si="11663">VUT87+VUU86</f>
        <v>380000</v>
      </c>
      <c r="VUV87" s="129">
        <f t="shared" ref="VUV87" si="11664">VUI87</f>
        <v>10000</v>
      </c>
      <c r="VUW87" s="184" t="s">
        <v>3</v>
      </c>
      <c r="VUX87" s="185" t="s">
        <v>84</v>
      </c>
      <c r="VUY87" s="146">
        <f>VUZ87</f>
        <v>10000</v>
      </c>
      <c r="VUZ87" s="137">
        <v>10000</v>
      </c>
      <c r="VVA87" s="138">
        <f t="shared" ref="VVA87:VVB87" si="11665">VUZ87+VVA86</f>
        <v>40000</v>
      </c>
      <c r="VVB87" s="138">
        <f t="shared" si="11665"/>
        <v>70000</v>
      </c>
      <c r="VVC87" s="138">
        <f t="shared" ref="VVC87" si="11666">VVB87+VVC86</f>
        <v>100000</v>
      </c>
      <c r="VVD87" s="138">
        <f t="shared" ref="VVD87" si="11667">VVC87+VVD86</f>
        <v>130000</v>
      </c>
      <c r="VVE87" s="138">
        <f t="shared" ref="VVE87" si="11668">VVD87+VVE86</f>
        <v>170000</v>
      </c>
      <c r="VVF87" s="138">
        <f t="shared" ref="VVF87" si="11669">VVE87+VVF86</f>
        <v>210000</v>
      </c>
      <c r="VVG87" s="138">
        <f t="shared" ref="VVG87" si="11670">VVF87+VVG86</f>
        <v>240000</v>
      </c>
      <c r="VVH87" s="138">
        <f t="shared" ref="VVH87" si="11671">VVG87+VVH86</f>
        <v>280000</v>
      </c>
      <c r="VVI87" s="138">
        <f t="shared" ref="VVI87" si="11672">VVH87+VVI86</f>
        <v>310000</v>
      </c>
      <c r="VVJ87" s="138">
        <f t="shared" ref="VVJ87" si="11673">VVI87+VVJ86</f>
        <v>340000</v>
      </c>
      <c r="VVK87" s="138">
        <f t="shared" ref="VVK87" si="11674">VVJ87+VVK86</f>
        <v>380000</v>
      </c>
      <c r="VVL87" s="129">
        <f t="shared" ref="VVL87" si="11675">VUY87</f>
        <v>10000</v>
      </c>
      <c r="VVM87" s="184" t="s">
        <v>3</v>
      </c>
      <c r="VVN87" s="185" t="s">
        <v>84</v>
      </c>
      <c r="VVO87" s="146">
        <f>VVP87</f>
        <v>10000</v>
      </c>
      <c r="VVP87" s="137">
        <v>10000</v>
      </c>
      <c r="VVQ87" s="138">
        <f t="shared" ref="VVQ87:VVR87" si="11676">VVP87+VVQ86</f>
        <v>40000</v>
      </c>
      <c r="VVR87" s="138">
        <f t="shared" si="11676"/>
        <v>70000</v>
      </c>
      <c r="VVS87" s="138">
        <f t="shared" ref="VVS87" si="11677">VVR87+VVS86</f>
        <v>100000</v>
      </c>
      <c r="VVT87" s="138">
        <f t="shared" ref="VVT87" si="11678">VVS87+VVT86</f>
        <v>130000</v>
      </c>
      <c r="VVU87" s="138">
        <f t="shared" ref="VVU87" si="11679">VVT87+VVU86</f>
        <v>170000</v>
      </c>
      <c r="VVV87" s="138">
        <f t="shared" ref="VVV87" si="11680">VVU87+VVV86</f>
        <v>210000</v>
      </c>
      <c r="VVW87" s="138">
        <f t="shared" ref="VVW87" si="11681">VVV87+VVW86</f>
        <v>240000</v>
      </c>
      <c r="VVX87" s="138">
        <f t="shared" ref="VVX87" si="11682">VVW87+VVX86</f>
        <v>280000</v>
      </c>
      <c r="VVY87" s="138">
        <f t="shared" ref="VVY87" si="11683">VVX87+VVY86</f>
        <v>310000</v>
      </c>
      <c r="VVZ87" s="138">
        <f t="shared" ref="VVZ87" si="11684">VVY87+VVZ86</f>
        <v>340000</v>
      </c>
      <c r="VWA87" s="138">
        <f t="shared" ref="VWA87" si="11685">VVZ87+VWA86</f>
        <v>380000</v>
      </c>
      <c r="VWB87" s="129">
        <f t="shared" ref="VWB87" si="11686">VVO87</f>
        <v>10000</v>
      </c>
      <c r="VWC87" s="184" t="s">
        <v>3</v>
      </c>
      <c r="VWD87" s="185" t="s">
        <v>84</v>
      </c>
      <c r="VWE87" s="146">
        <f>VWF87</f>
        <v>10000</v>
      </c>
      <c r="VWF87" s="137">
        <v>10000</v>
      </c>
      <c r="VWG87" s="138">
        <f t="shared" ref="VWG87:VWH87" si="11687">VWF87+VWG86</f>
        <v>40000</v>
      </c>
      <c r="VWH87" s="138">
        <f t="shared" si="11687"/>
        <v>70000</v>
      </c>
      <c r="VWI87" s="138">
        <f t="shared" ref="VWI87" si="11688">VWH87+VWI86</f>
        <v>100000</v>
      </c>
      <c r="VWJ87" s="138">
        <f t="shared" ref="VWJ87" si="11689">VWI87+VWJ86</f>
        <v>130000</v>
      </c>
      <c r="VWK87" s="138">
        <f t="shared" ref="VWK87" si="11690">VWJ87+VWK86</f>
        <v>170000</v>
      </c>
      <c r="VWL87" s="138">
        <f t="shared" ref="VWL87" si="11691">VWK87+VWL86</f>
        <v>210000</v>
      </c>
      <c r="VWM87" s="138">
        <f t="shared" ref="VWM87" si="11692">VWL87+VWM86</f>
        <v>240000</v>
      </c>
      <c r="VWN87" s="138">
        <f t="shared" ref="VWN87" si="11693">VWM87+VWN86</f>
        <v>280000</v>
      </c>
      <c r="VWO87" s="138">
        <f t="shared" ref="VWO87" si="11694">VWN87+VWO86</f>
        <v>310000</v>
      </c>
      <c r="VWP87" s="138">
        <f t="shared" ref="VWP87" si="11695">VWO87+VWP86</f>
        <v>340000</v>
      </c>
      <c r="VWQ87" s="138">
        <f t="shared" ref="VWQ87" si="11696">VWP87+VWQ86</f>
        <v>380000</v>
      </c>
      <c r="VWR87" s="129">
        <f t="shared" ref="VWR87" si="11697">VWE87</f>
        <v>10000</v>
      </c>
      <c r="VWS87" s="184" t="s">
        <v>3</v>
      </c>
      <c r="VWT87" s="185" t="s">
        <v>84</v>
      </c>
      <c r="VWU87" s="146">
        <f>VWV87</f>
        <v>10000</v>
      </c>
      <c r="VWV87" s="137">
        <v>10000</v>
      </c>
      <c r="VWW87" s="138">
        <f t="shared" ref="VWW87:VWX87" si="11698">VWV87+VWW86</f>
        <v>40000</v>
      </c>
      <c r="VWX87" s="138">
        <f t="shared" si="11698"/>
        <v>70000</v>
      </c>
      <c r="VWY87" s="138">
        <f t="shared" ref="VWY87" si="11699">VWX87+VWY86</f>
        <v>100000</v>
      </c>
      <c r="VWZ87" s="138">
        <f t="shared" ref="VWZ87" si="11700">VWY87+VWZ86</f>
        <v>130000</v>
      </c>
      <c r="VXA87" s="138">
        <f t="shared" ref="VXA87" si="11701">VWZ87+VXA86</f>
        <v>170000</v>
      </c>
      <c r="VXB87" s="138">
        <f t="shared" ref="VXB87" si="11702">VXA87+VXB86</f>
        <v>210000</v>
      </c>
      <c r="VXC87" s="138">
        <f t="shared" ref="VXC87" si="11703">VXB87+VXC86</f>
        <v>240000</v>
      </c>
      <c r="VXD87" s="138">
        <f t="shared" ref="VXD87" si="11704">VXC87+VXD86</f>
        <v>280000</v>
      </c>
      <c r="VXE87" s="138">
        <f t="shared" ref="VXE87" si="11705">VXD87+VXE86</f>
        <v>310000</v>
      </c>
      <c r="VXF87" s="138">
        <f t="shared" ref="VXF87" si="11706">VXE87+VXF86</f>
        <v>340000</v>
      </c>
      <c r="VXG87" s="138">
        <f t="shared" ref="VXG87" si="11707">VXF87+VXG86</f>
        <v>380000</v>
      </c>
      <c r="VXH87" s="129">
        <f t="shared" ref="VXH87" si="11708">VWU87</f>
        <v>10000</v>
      </c>
      <c r="VXI87" s="184" t="s">
        <v>3</v>
      </c>
      <c r="VXJ87" s="185" t="s">
        <v>84</v>
      </c>
      <c r="VXK87" s="146">
        <f>VXL87</f>
        <v>10000</v>
      </c>
      <c r="VXL87" s="137">
        <v>10000</v>
      </c>
      <c r="VXM87" s="138">
        <f t="shared" ref="VXM87:VXN87" si="11709">VXL87+VXM86</f>
        <v>40000</v>
      </c>
      <c r="VXN87" s="138">
        <f t="shared" si="11709"/>
        <v>70000</v>
      </c>
      <c r="VXO87" s="138">
        <f t="shared" ref="VXO87" si="11710">VXN87+VXO86</f>
        <v>100000</v>
      </c>
      <c r="VXP87" s="138">
        <f t="shared" ref="VXP87" si="11711">VXO87+VXP86</f>
        <v>130000</v>
      </c>
      <c r="VXQ87" s="138">
        <f t="shared" ref="VXQ87" si="11712">VXP87+VXQ86</f>
        <v>170000</v>
      </c>
      <c r="VXR87" s="138">
        <f t="shared" ref="VXR87" si="11713">VXQ87+VXR86</f>
        <v>210000</v>
      </c>
      <c r="VXS87" s="138">
        <f t="shared" ref="VXS87" si="11714">VXR87+VXS86</f>
        <v>240000</v>
      </c>
      <c r="VXT87" s="138">
        <f t="shared" ref="VXT87" si="11715">VXS87+VXT86</f>
        <v>280000</v>
      </c>
      <c r="VXU87" s="138">
        <f t="shared" ref="VXU87" si="11716">VXT87+VXU86</f>
        <v>310000</v>
      </c>
      <c r="VXV87" s="138">
        <f t="shared" ref="VXV87" si="11717">VXU87+VXV86</f>
        <v>340000</v>
      </c>
      <c r="VXW87" s="138">
        <f t="shared" ref="VXW87" si="11718">VXV87+VXW86</f>
        <v>380000</v>
      </c>
      <c r="VXX87" s="129">
        <f t="shared" ref="VXX87" si="11719">VXK87</f>
        <v>10000</v>
      </c>
      <c r="VXY87" s="184" t="s">
        <v>3</v>
      </c>
      <c r="VXZ87" s="185" t="s">
        <v>84</v>
      </c>
      <c r="VYA87" s="146">
        <f>VYB87</f>
        <v>10000</v>
      </c>
      <c r="VYB87" s="137">
        <v>10000</v>
      </c>
      <c r="VYC87" s="138">
        <f t="shared" ref="VYC87:VYD87" si="11720">VYB87+VYC86</f>
        <v>40000</v>
      </c>
      <c r="VYD87" s="138">
        <f t="shared" si="11720"/>
        <v>70000</v>
      </c>
      <c r="VYE87" s="138">
        <f t="shared" ref="VYE87" si="11721">VYD87+VYE86</f>
        <v>100000</v>
      </c>
      <c r="VYF87" s="138">
        <f t="shared" ref="VYF87" si="11722">VYE87+VYF86</f>
        <v>130000</v>
      </c>
      <c r="VYG87" s="138">
        <f t="shared" ref="VYG87" si="11723">VYF87+VYG86</f>
        <v>170000</v>
      </c>
      <c r="VYH87" s="138">
        <f t="shared" ref="VYH87" si="11724">VYG87+VYH86</f>
        <v>210000</v>
      </c>
      <c r="VYI87" s="138">
        <f t="shared" ref="VYI87" si="11725">VYH87+VYI86</f>
        <v>240000</v>
      </c>
      <c r="VYJ87" s="138">
        <f t="shared" ref="VYJ87" si="11726">VYI87+VYJ86</f>
        <v>280000</v>
      </c>
      <c r="VYK87" s="138">
        <f t="shared" ref="VYK87" si="11727">VYJ87+VYK86</f>
        <v>310000</v>
      </c>
      <c r="VYL87" s="138">
        <f t="shared" ref="VYL87" si="11728">VYK87+VYL86</f>
        <v>340000</v>
      </c>
      <c r="VYM87" s="138">
        <f t="shared" ref="VYM87" si="11729">VYL87+VYM86</f>
        <v>380000</v>
      </c>
      <c r="VYN87" s="129">
        <f t="shared" ref="VYN87" si="11730">VYA87</f>
        <v>10000</v>
      </c>
      <c r="VYO87" s="184" t="s">
        <v>3</v>
      </c>
      <c r="VYP87" s="185" t="s">
        <v>84</v>
      </c>
      <c r="VYQ87" s="146">
        <f>VYR87</f>
        <v>10000</v>
      </c>
      <c r="VYR87" s="137">
        <v>10000</v>
      </c>
      <c r="VYS87" s="138">
        <f t="shared" ref="VYS87:VYT87" si="11731">VYR87+VYS86</f>
        <v>40000</v>
      </c>
      <c r="VYT87" s="138">
        <f t="shared" si="11731"/>
        <v>70000</v>
      </c>
      <c r="VYU87" s="138">
        <f t="shared" ref="VYU87" si="11732">VYT87+VYU86</f>
        <v>100000</v>
      </c>
      <c r="VYV87" s="138">
        <f t="shared" ref="VYV87" si="11733">VYU87+VYV86</f>
        <v>130000</v>
      </c>
      <c r="VYW87" s="138">
        <f t="shared" ref="VYW87" si="11734">VYV87+VYW86</f>
        <v>170000</v>
      </c>
      <c r="VYX87" s="138">
        <f t="shared" ref="VYX87" si="11735">VYW87+VYX86</f>
        <v>210000</v>
      </c>
      <c r="VYY87" s="138">
        <f t="shared" ref="VYY87" si="11736">VYX87+VYY86</f>
        <v>240000</v>
      </c>
      <c r="VYZ87" s="138">
        <f t="shared" ref="VYZ87" si="11737">VYY87+VYZ86</f>
        <v>280000</v>
      </c>
      <c r="VZA87" s="138">
        <f t="shared" ref="VZA87" si="11738">VYZ87+VZA86</f>
        <v>310000</v>
      </c>
      <c r="VZB87" s="138">
        <f t="shared" ref="VZB87" si="11739">VZA87+VZB86</f>
        <v>340000</v>
      </c>
      <c r="VZC87" s="138">
        <f t="shared" ref="VZC87" si="11740">VZB87+VZC86</f>
        <v>380000</v>
      </c>
      <c r="VZD87" s="129">
        <f t="shared" ref="VZD87" si="11741">VYQ87</f>
        <v>10000</v>
      </c>
      <c r="VZE87" s="184" t="s">
        <v>3</v>
      </c>
      <c r="VZF87" s="185" t="s">
        <v>84</v>
      </c>
      <c r="VZG87" s="146">
        <f>VZH87</f>
        <v>10000</v>
      </c>
      <c r="VZH87" s="137">
        <v>10000</v>
      </c>
      <c r="VZI87" s="138">
        <f t="shared" ref="VZI87:VZJ87" si="11742">VZH87+VZI86</f>
        <v>40000</v>
      </c>
      <c r="VZJ87" s="138">
        <f t="shared" si="11742"/>
        <v>70000</v>
      </c>
      <c r="VZK87" s="138">
        <f t="shared" ref="VZK87" si="11743">VZJ87+VZK86</f>
        <v>100000</v>
      </c>
      <c r="VZL87" s="138">
        <f t="shared" ref="VZL87" si="11744">VZK87+VZL86</f>
        <v>130000</v>
      </c>
      <c r="VZM87" s="138">
        <f t="shared" ref="VZM87" si="11745">VZL87+VZM86</f>
        <v>170000</v>
      </c>
      <c r="VZN87" s="138">
        <f t="shared" ref="VZN87" si="11746">VZM87+VZN86</f>
        <v>210000</v>
      </c>
      <c r="VZO87" s="138">
        <f t="shared" ref="VZO87" si="11747">VZN87+VZO86</f>
        <v>240000</v>
      </c>
      <c r="VZP87" s="138">
        <f t="shared" ref="VZP87" si="11748">VZO87+VZP86</f>
        <v>280000</v>
      </c>
      <c r="VZQ87" s="138">
        <f t="shared" ref="VZQ87" si="11749">VZP87+VZQ86</f>
        <v>310000</v>
      </c>
      <c r="VZR87" s="138">
        <f t="shared" ref="VZR87" si="11750">VZQ87+VZR86</f>
        <v>340000</v>
      </c>
      <c r="VZS87" s="138">
        <f t="shared" ref="VZS87" si="11751">VZR87+VZS86</f>
        <v>380000</v>
      </c>
      <c r="VZT87" s="129">
        <f t="shared" ref="VZT87" si="11752">VZG87</f>
        <v>10000</v>
      </c>
      <c r="VZU87" s="184" t="s">
        <v>3</v>
      </c>
      <c r="VZV87" s="185" t="s">
        <v>84</v>
      </c>
      <c r="VZW87" s="146">
        <f>VZX87</f>
        <v>10000</v>
      </c>
      <c r="VZX87" s="137">
        <v>10000</v>
      </c>
      <c r="VZY87" s="138">
        <f t="shared" ref="VZY87:VZZ87" si="11753">VZX87+VZY86</f>
        <v>40000</v>
      </c>
      <c r="VZZ87" s="138">
        <f t="shared" si="11753"/>
        <v>70000</v>
      </c>
      <c r="WAA87" s="138">
        <f t="shared" ref="WAA87" si="11754">VZZ87+WAA86</f>
        <v>100000</v>
      </c>
      <c r="WAB87" s="138">
        <f t="shared" ref="WAB87" si="11755">WAA87+WAB86</f>
        <v>130000</v>
      </c>
      <c r="WAC87" s="138">
        <f t="shared" ref="WAC87" si="11756">WAB87+WAC86</f>
        <v>170000</v>
      </c>
      <c r="WAD87" s="138">
        <f t="shared" ref="WAD87" si="11757">WAC87+WAD86</f>
        <v>210000</v>
      </c>
      <c r="WAE87" s="138">
        <f t="shared" ref="WAE87" si="11758">WAD87+WAE86</f>
        <v>240000</v>
      </c>
      <c r="WAF87" s="138">
        <f t="shared" ref="WAF87" si="11759">WAE87+WAF86</f>
        <v>280000</v>
      </c>
      <c r="WAG87" s="138">
        <f t="shared" ref="WAG87" si="11760">WAF87+WAG86</f>
        <v>310000</v>
      </c>
      <c r="WAH87" s="138">
        <f t="shared" ref="WAH87" si="11761">WAG87+WAH86</f>
        <v>340000</v>
      </c>
      <c r="WAI87" s="138">
        <f t="shared" ref="WAI87" si="11762">WAH87+WAI86</f>
        <v>380000</v>
      </c>
      <c r="WAJ87" s="129">
        <f t="shared" ref="WAJ87" si="11763">VZW87</f>
        <v>10000</v>
      </c>
      <c r="WAK87" s="184" t="s">
        <v>3</v>
      </c>
      <c r="WAL87" s="185" t="s">
        <v>84</v>
      </c>
      <c r="WAM87" s="146">
        <f>WAN87</f>
        <v>10000</v>
      </c>
      <c r="WAN87" s="137">
        <v>10000</v>
      </c>
      <c r="WAO87" s="138">
        <f t="shared" ref="WAO87:WAP87" si="11764">WAN87+WAO86</f>
        <v>40000</v>
      </c>
      <c r="WAP87" s="138">
        <f t="shared" si="11764"/>
        <v>70000</v>
      </c>
      <c r="WAQ87" s="138">
        <f t="shared" ref="WAQ87" si="11765">WAP87+WAQ86</f>
        <v>100000</v>
      </c>
      <c r="WAR87" s="138">
        <f t="shared" ref="WAR87" si="11766">WAQ87+WAR86</f>
        <v>130000</v>
      </c>
      <c r="WAS87" s="138">
        <f t="shared" ref="WAS87" si="11767">WAR87+WAS86</f>
        <v>170000</v>
      </c>
      <c r="WAT87" s="138">
        <f t="shared" ref="WAT87" si="11768">WAS87+WAT86</f>
        <v>210000</v>
      </c>
      <c r="WAU87" s="138">
        <f t="shared" ref="WAU87" si="11769">WAT87+WAU86</f>
        <v>240000</v>
      </c>
      <c r="WAV87" s="138">
        <f t="shared" ref="WAV87" si="11770">WAU87+WAV86</f>
        <v>280000</v>
      </c>
      <c r="WAW87" s="138">
        <f t="shared" ref="WAW87" si="11771">WAV87+WAW86</f>
        <v>310000</v>
      </c>
      <c r="WAX87" s="138">
        <f t="shared" ref="WAX87" si="11772">WAW87+WAX86</f>
        <v>340000</v>
      </c>
      <c r="WAY87" s="138">
        <f t="shared" ref="WAY87" si="11773">WAX87+WAY86</f>
        <v>380000</v>
      </c>
      <c r="WAZ87" s="129">
        <f t="shared" ref="WAZ87" si="11774">WAM87</f>
        <v>10000</v>
      </c>
      <c r="WBA87" s="184" t="s">
        <v>3</v>
      </c>
      <c r="WBB87" s="185" t="s">
        <v>84</v>
      </c>
      <c r="WBC87" s="146">
        <f>WBD87</f>
        <v>10000</v>
      </c>
      <c r="WBD87" s="137">
        <v>10000</v>
      </c>
      <c r="WBE87" s="138">
        <f t="shared" ref="WBE87:WBF87" si="11775">WBD87+WBE86</f>
        <v>40000</v>
      </c>
      <c r="WBF87" s="138">
        <f t="shared" si="11775"/>
        <v>70000</v>
      </c>
      <c r="WBG87" s="138">
        <f t="shared" ref="WBG87" si="11776">WBF87+WBG86</f>
        <v>100000</v>
      </c>
      <c r="WBH87" s="138">
        <f t="shared" ref="WBH87" si="11777">WBG87+WBH86</f>
        <v>130000</v>
      </c>
      <c r="WBI87" s="138">
        <f t="shared" ref="WBI87" si="11778">WBH87+WBI86</f>
        <v>170000</v>
      </c>
      <c r="WBJ87" s="138">
        <f t="shared" ref="WBJ87" si="11779">WBI87+WBJ86</f>
        <v>210000</v>
      </c>
      <c r="WBK87" s="138">
        <f t="shared" ref="WBK87" si="11780">WBJ87+WBK86</f>
        <v>240000</v>
      </c>
      <c r="WBL87" s="138">
        <f t="shared" ref="WBL87" si="11781">WBK87+WBL86</f>
        <v>280000</v>
      </c>
      <c r="WBM87" s="138">
        <f t="shared" ref="WBM87" si="11782">WBL87+WBM86</f>
        <v>310000</v>
      </c>
      <c r="WBN87" s="138">
        <f t="shared" ref="WBN87" si="11783">WBM87+WBN86</f>
        <v>340000</v>
      </c>
      <c r="WBO87" s="138">
        <f t="shared" ref="WBO87" si="11784">WBN87+WBO86</f>
        <v>380000</v>
      </c>
      <c r="WBP87" s="129">
        <f t="shared" ref="WBP87" si="11785">WBC87</f>
        <v>10000</v>
      </c>
      <c r="WBQ87" s="184" t="s">
        <v>3</v>
      </c>
      <c r="WBR87" s="185" t="s">
        <v>84</v>
      </c>
      <c r="WBS87" s="146">
        <f>WBT87</f>
        <v>10000</v>
      </c>
      <c r="WBT87" s="137">
        <v>10000</v>
      </c>
      <c r="WBU87" s="138">
        <f t="shared" ref="WBU87:WBV87" si="11786">WBT87+WBU86</f>
        <v>40000</v>
      </c>
      <c r="WBV87" s="138">
        <f t="shared" si="11786"/>
        <v>70000</v>
      </c>
      <c r="WBW87" s="138">
        <f t="shared" ref="WBW87" si="11787">WBV87+WBW86</f>
        <v>100000</v>
      </c>
      <c r="WBX87" s="138">
        <f t="shared" ref="WBX87" si="11788">WBW87+WBX86</f>
        <v>130000</v>
      </c>
      <c r="WBY87" s="138">
        <f t="shared" ref="WBY87" si="11789">WBX87+WBY86</f>
        <v>170000</v>
      </c>
      <c r="WBZ87" s="138">
        <f t="shared" ref="WBZ87" si="11790">WBY87+WBZ86</f>
        <v>210000</v>
      </c>
      <c r="WCA87" s="138">
        <f t="shared" ref="WCA87" si="11791">WBZ87+WCA86</f>
        <v>240000</v>
      </c>
      <c r="WCB87" s="138">
        <f t="shared" ref="WCB87" si="11792">WCA87+WCB86</f>
        <v>280000</v>
      </c>
      <c r="WCC87" s="138">
        <f t="shared" ref="WCC87" si="11793">WCB87+WCC86</f>
        <v>310000</v>
      </c>
      <c r="WCD87" s="138">
        <f t="shared" ref="WCD87" si="11794">WCC87+WCD86</f>
        <v>340000</v>
      </c>
      <c r="WCE87" s="138">
        <f t="shared" ref="WCE87" si="11795">WCD87+WCE86</f>
        <v>380000</v>
      </c>
      <c r="WCF87" s="129">
        <f t="shared" ref="WCF87" si="11796">WBS87</f>
        <v>10000</v>
      </c>
      <c r="WCG87" s="184" t="s">
        <v>3</v>
      </c>
      <c r="WCH87" s="185" t="s">
        <v>84</v>
      </c>
      <c r="WCI87" s="146">
        <f>WCJ87</f>
        <v>10000</v>
      </c>
      <c r="WCJ87" s="137">
        <v>10000</v>
      </c>
      <c r="WCK87" s="138">
        <f t="shared" ref="WCK87:WCL87" si="11797">WCJ87+WCK86</f>
        <v>40000</v>
      </c>
      <c r="WCL87" s="138">
        <f t="shared" si="11797"/>
        <v>70000</v>
      </c>
      <c r="WCM87" s="138">
        <f t="shared" ref="WCM87" si="11798">WCL87+WCM86</f>
        <v>100000</v>
      </c>
      <c r="WCN87" s="138">
        <f t="shared" ref="WCN87" si="11799">WCM87+WCN86</f>
        <v>130000</v>
      </c>
      <c r="WCO87" s="138">
        <f t="shared" ref="WCO87" si="11800">WCN87+WCO86</f>
        <v>170000</v>
      </c>
      <c r="WCP87" s="138">
        <f t="shared" ref="WCP87" si="11801">WCO87+WCP86</f>
        <v>210000</v>
      </c>
      <c r="WCQ87" s="138">
        <f t="shared" ref="WCQ87" si="11802">WCP87+WCQ86</f>
        <v>240000</v>
      </c>
      <c r="WCR87" s="138">
        <f t="shared" ref="WCR87" si="11803">WCQ87+WCR86</f>
        <v>280000</v>
      </c>
      <c r="WCS87" s="138">
        <f t="shared" ref="WCS87" si="11804">WCR87+WCS86</f>
        <v>310000</v>
      </c>
      <c r="WCT87" s="138">
        <f t="shared" ref="WCT87" si="11805">WCS87+WCT86</f>
        <v>340000</v>
      </c>
      <c r="WCU87" s="138">
        <f t="shared" ref="WCU87" si="11806">WCT87+WCU86</f>
        <v>380000</v>
      </c>
      <c r="WCV87" s="129">
        <f t="shared" ref="WCV87" si="11807">WCI87</f>
        <v>10000</v>
      </c>
      <c r="WCW87" s="184" t="s">
        <v>3</v>
      </c>
      <c r="WCX87" s="185" t="s">
        <v>84</v>
      </c>
      <c r="WCY87" s="146">
        <f>WCZ87</f>
        <v>10000</v>
      </c>
      <c r="WCZ87" s="137">
        <v>10000</v>
      </c>
      <c r="WDA87" s="138">
        <f t="shared" ref="WDA87:WDB87" si="11808">WCZ87+WDA86</f>
        <v>40000</v>
      </c>
      <c r="WDB87" s="138">
        <f t="shared" si="11808"/>
        <v>70000</v>
      </c>
      <c r="WDC87" s="138">
        <f t="shared" ref="WDC87" si="11809">WDB87+WDC86</f>
        <v>100000</v>
      </c>
      <c r="WDD87" s="138">
        <f t="shared" ref="WDD87" si="11810">WDC87+WDD86</f>
        <v>130000</v>
      </c>
      <c r="WDE87" s="138">
        <f t="shared" ref="WDE87" si="11811">WDD87+WDE86</f>
        <v>170000</v>
      </c>
      <c r="WDF87" s="138">
        <f t="shared" ref="WDF87" si="11812">WDE87+WDF86</f>
        <v>210000</v>
      </c>
      <c r="WDG87" s="138">
        <f t="shared" ref="WDG87" si="11813">WDF87+WDG86</f>
        <v>240000</v>
      </c>
      <c r="WDH87" s="138">
        <f t="shared" ref="WDH87" si="11814">WDG87+WDH86</f>
        <v>280000</v>
      </c>
      <c r="WDI87" s="138">
        <f t="shared" ref="WDI87" si="11815">WDH87+WDI86</f>
        <v>310000</v>
      </c>
      <c r="WDJ87" s="138">
        <f t="shared" ref="WDJ87" si="11816">WDI87+WDJ86</f>
        <v>340000</v>
      </c>
      <c r="WDK87" s="138">
        <f t="shared" ref="WDK87" si="11817">WDJ87+WDK86</f>
        <v>380000</v>
      </c>
      <c r="WDL87" s="129">
        <f t="shared" ref="WDL87" si="11818">WCY87</f>
        <v>10000</v>
      </c>
      <c r="WDM87" s="184" t="s">
        <v>3</v>
      </c>
      <c r="WDN87" s="185" t="s">
        <v>84</v>
      </c>
      <c r="WDO87" s="146">
        <f>WDP87</f>
        <v>10000</v>
      </c>
      <c r="WDP87" s="137">
        <v>10000</v>
      </c>
      <c r="WDQ87" s="138">
        <f t="shared" ref="WDQ87:WDR87" si="11819">WDP87+WDQ86</f>
        <v>40000</v>
      </c>
      <c r="WDR87" s="138">
        <f t="shared" si="11819"/>
        <v>70000</v>
      </c>
      <c r="WDS87" s="138">
        <f t="shared" ref="WDS87" si="11820">WDR87+WDS86</f>
        <v>100000</v>
      </c>
      <c r="WDT87" s="138">
        <f t="shared" ref="WDT87" si="11821">WDS87+WDT86</f>
        <v>130000</v>
      </c>
      <c r="WDU87" s="138">
        <f t="shared" ref="WDU87" si="11822">WDT87+WDU86</f>
        <v>170000</v>
      </c>
      <c r="WDV87" s="138">
        <f t="shared" ref="WDV87" si="11823">WDU87+WDV86</f>
        <v>210000</v>
      </c>
      <c r="WDW87" s="138">
        <f t="shared" ref="WDW87" si="11824">WDV87+WDW86</f>
        <v>240000</v>
      </c>
      <c r="WDX87" s="138">
        <f t="shared" ref="WDX87" si="11825">WDW87+WDX86</f>
        <v>280000</v>
      </c>
      <c r="WDY87" s="138">
        <f t="shared" ref="WDY87" si="11826">WDX87+WDY86</f>
        <v>310000</v>
      </c>
      <c r="WDZ87" s="138">
        <f t="shared" ref="WDZ87" si="11827">WDY87+WDZ86</f>
        <v>340000</v>
      </c>
      <c r="WEA87" s="138">
        <f t="shared" ref="WEA87" si="11828">WDZ87+WEA86</f>
        <v>380000</v>
      </c>
      <c r="WEB87" s="129">
        <f t="shared" ref="WEB87" si="11829">WDO87</f>
        <v>10000</v>
      </c>
      <c r="WEC87" s="184" t="s">
        <v>3</v>
      </c>
      <c r="WED87" s="185" t="s">
        <v>84</v>
      </c>
      <c r="WEE87" s="146">
        <f>WEF87</f>
        <v>10000</v>
      </c>
      <c r="WEF87" s="137">
        <v>10000</v>
      </c>
      <c r="WEG87" s="138">
        <f t="shared" ref="WEG87:WEH87" si="11830">WEF87+WEG86</f>
        <v>40000</v>
      </c>
      <c r="WEH87" s="138">
        <f t="shared" si="11830"/>
        <v>70000</v>
      </c>
      <c r="WEI87" s="138">
        <f t="shared" ref="WEI87" si="11831">WEH87+WEI86</f>
        <v>100000</v>
      </c>
      <c r="WEJ87" s="138">
        <f t="shared" ref="WEJ87" si="11832">WEI87+WEJ86</f>
        <v>130000</v>
      </c>
      <c r="WEK87" s="138">
        <f t="shared" ref="WEK87" si="11833">WEJ87+WEK86</f>
        <v>170000</v>
      </c>
      <c r="WEL87" s="138">
        <f t="shared" ref="WEL87" si="11834">WEK87+WEL86</f>
        <v>210000</v>
      </c>
      <c r="WEM87" s="138">
        <f t="shared" ref="WEM87" si="11835">WEL87+WEM86</f>
        <v>240000</v>
      </c>
      <c r="WEN87" s="138">
        <f t="shared" ref="WEN87" si="11836">WEM87+WEN86</f>
        <v>280000</v>
      </c>
      <c r="WEO87" s="138">
        <f t="shared" ref="WEO87" si="11837">WEN87+WEO86</f>
        <v>310000</v>
      </c>
      <c r="WEP87" s="138">
        <f t="shared" ref="WEP87" si="11838">WEO87+WEP86</f>
        <v>340000</v>
      </c>
      <c r="WEQ87" s="138">
        <f t="shared" ref="WEQ87" si="11839">WEP87+WEQ86</f>
        <v>380000</v>
      </c>
      <c r="WER87" s="129">
        <f t="shared" ref="WER87" si="11840">WEE87</f>
        <v>10000</v>
      </c>
      <c r="WES87" s="184" t="s">
        <v>3</v>
      </c>
      <c r="WET87" s="185" t="s">
        <v>84</v>
      </c>
      <c r="WEU87" s="146">
        <f>WEV87</f>
        <v>10000</v>
      </c>
      <c r="WEV87" s="137">
        <v>10000</v>
      </c>
      <c r="WEW87" s="138">
        <f t="shared" ref="WEW87:WEX87" si="11841">WEV87+WEW86</f>
        <v>40000</v>
      </c>
      <c r="WEX87" s="138">
        <f t="shared" si="11841"/>
        <v>70000</v>
      </c>
      <c r="WEY87" s="138">
        <f t="shared" ref="WEY87" si="11842">WEX87+WEY86</f>
        <v>100000</v>
      </c>
      <c r="WEZ87" s="138">
        <f t="shared" ref="WEZ87" si="11843">WEY87+WEZ86</f>
        <v>130000</v>
      </c>
      <c r="WFA87" s="138">
        <f t="shared" ref="WFA87" si="11844">WEZ87+WFA86</f>
        <v>170000</v>
      </c>
      <c r="WFB87" s="138">
        <f t="shared" ref="WFB87" si="11845">WFA87+WFB86</f>
        <v>210000</v>
      </c>
      <c r="WFC87" s="138">
        <f t="shared" ref="WFC87" si="11846">WFB87+WFC86</f>
        <v>240000</v>
      </c>
      <c r="WFD87" s="138">
        <f t="shared" ref="WFD87" si="11847">WFC87+WFD86</f>
        <v>280000</v>
      </c>
      <c r="WFE87" s="138">
        <f t="shared" ref="WFE87" si="11848">WFD87+WFE86</f>
        <v>310000</v>
      </c>
      <c r="WFF87" s="138">
        <f t="shared" ref="WFF87" si="11849">WFE87+WFF86</f>
        <v>340000</v>
      </c>
      <c r="WFG87" s="138">
        <f t="shared" ref="WFG87" si="11850">WFF87+WFG86</f>
        <v>380000</v>
      </c>
      <c r="WFH87" s="129">
        <f t="shared" ref="WFH87" si="11851">WEU87</f>
        <v>10000</v>
      </c>
      <c r="WFI87" s="184" t="s">
        <v>3</v>
      </c>
      <c r="WFJ87" s="185" t="s">
        <v>84</v>
      </c>
      <c r="WFK87" s="146">
        <f>WFL87</f>
        <v>10000</v>
      </c>
      <c r="WFL87" s="137">
        <v>10000</v>
      </c>
      <c r="WFM87" s="138">
        <f t="shared" ref="WFM87:WFN87" si="11852">WFL87+WFM86</f>
        <v>40000</v>
      </c>
      <c r="WFN87" s="138">
        <f t="shared" si="11852"/>
        <v>70000</v>
      </c>
      <c r="WFO87" s="138">
        <f t="shared" ref="WFO87" si="11853">WFN87+WFO86</f>
        <v>100000</v>
      </c>
      <c r="WFP87" s="138">
        <f t="shared" ref="WFP87" si="11854">WFO87+WFP86</f>
        <v>130000</v>
      </c>
      <c r="WFQ87" s="138">
        <f t="shared" ref="WFQ87" si="11855">WFP87+WFQ86</f>
        <v>170000</v>
      </c>
      <c r="WFR87" s="138">
        <f t="shared" ref="WFR87" si="11856">WFQ87+WFR86</f>
        <v>210000</v>
      </c>
      <c r="WFS87" s="138">
        <f t="shared" ref="WFS87" si="11857">WFR87+WFS86</f>
        <v>240000</v>
      </c>
      <c r="WFT87" s="138">
        <f t="shared" ref="WFT87" si="11858">WFS87+WFT86</f>
        <v>280000</v>
      </c>
      <c r="WFU87" s="138">
        <f t="shared" ref="WFU87" si="11859">WFT87+WFU86</f>
        <v>310000</v>
      </c>
      <c r="WFV87" s="138">
        <f t="shared" ref="WFV87" si="11860">WFU87+WFV86</f>
        <v>340000</v>
      </c>
      <c r="WFW87" s="138">
        <f t="shared" ref="WFW87" si="11861">WFV87+WFW86</f>
        <v>380000</v>
      </c>
      <c r="WFX87" s="129">
        <f t="shared" ref="WFX87" si="11862">WFK87</f>
        <v>10000</v>
      </c>
      <c r="WFY87" s="184" t="s">
        <v>3</v>
      </c>
      <c r="WFZ87" s="185" t="s">
        <v>84</v>
      </c>
      <c r="WGA87" s="146">
        <f>WGB87</f>
        <v>10000</v>
      </c>
      <c r="WGB87" s="137">
        <v>10000</v>
      </c>
      <c r="WGC87" s="138">
        <f t="shared" ref="WGC87:WGD87" si="11863">WGB87+WGC86</f>
        <v>40000</v>
      </c>
      <c r="WGD87" s="138">
        <f t="shared" si="11863"/>
        <v>70000</v>
      </c>
      <c r="WGE87" s="138">
        <f t="shared" ref="WGE87" si="11864">WGD87+WGE86</f>
        <v>100000</v>
      </c>
      <c r="WGF87" s="138">
        <f t="shared" ref="WGF87" si="11865">WGE87+WGF86</f>
        <v>130000</v>
      </c>
      <c r="WGG87" s="138">
        <f t="shared" ref="WGG87" si="11866">WGF87+WGG86</f>
        <v>170000</v>
      </c>
      <c r="WGH87" s="138">
        <f t="shared" ref="WGH87" si="11867">WGG87+WGH86</f>
        <v>210000</v>
      </c>
      <c r="WGI87" s="138">
        <f t="shared" ref="WGI87" si="11868">WGH87+WGI86</f>
        <v>240000</v>
      </c>
      <c r="WGJ87" s="138">
        <f t="shared" ref="WGJ87" si="11869">WGI87+WGJ86</f>
        <v>280000</v>
      </c>
      <c r="WGK87" s="138">
        <f t="shared" ref="WGK87" si="11870">WGJ87+WGK86</f>
        <v>310000</v>
      </c>
      <c r="WGL87" s="138">
        <f t="shared" ref="WGL87" si="11871">WGK87+WGL86</f>
        <v>340000</v>
      </c>
      <c r="WGM87" s="138">
        <f t="shared" ref="WGM87" si="11872">WGL87+WGM86</f>
        <v>380000</v>
      </c>
      <c r="WGN87" s="129">
        <f t="shared" ref="WGN87" si="11873">WGA87</f>
        <v>10000</v>
      </c>
      <c r="WGO87" s="184" t="s">
        <v>3</v>
      </c>
      <c r="WGP87" s="185" t="s">
        <v>84</v>
      </c>
      <c r="WGQ87" s="146">
        <f>WGR87</f>
        <v>10000</v>
      </c>
      <c r="WGR87" s="137">
        <v>10000</v>
      </c>
      <c r="WGS87" s="138">
        <f t="shared" ref="WGS87:WGT87" si="11874">WGR87+WGS86</f>
        <v>40000</v>
      </c>
      <c r="WGT87" s="138">
        <f t="shared" si="11874"/>
        <v>70000</v>
      </c>
      <c r="WGU87" s="138">
        <f t="shared" ref="WGU87" si="11875">WGT87+WGU86</f>
        <v>100000</v>
      </c>
      <c r="WGV87" s="138">
        <f t="shared" ref="WGV87" si="11876">WGU87+WGV86</f>
        <v>130000</v>
      </c>
      <c r="WGW87" s="138">
        <f t="shared" ref="WGW87" si="11877">WGV87+WGW86</f>
        <v>170000</v>
      </c>
      <c r="WGX87" s="138">
        <f t="shared" ref="WGX87" si="11878">WGW87+WGX86</f>
        <v>210000</v>
      </c>
      <c r="WGY87" s="138">
        <f t="shared" ref="WGY87" si="11879">WGX87+WGY86</f>
        <v>240000</v>
      </c>
      <c r="WGZ87" s="138">
        <f t="shared" ref="WGZ87" si="11880">WGY87+WGZ86</f>
        <v>280000</v>
      </c>
      <c r="WHA87" s="138">
        <f t="shared" ref="WHA87" si="11881">WGZ87+WHA86</f>
        <v>310000</v>
      </c>
      <c r="WHB87" s="138">
        <f t="shared" ref="WHB87" si="11882">WHA87+WHB86</f>
        <v>340000</v>
      </c>
      <c r="WHC87" s="138">
        <f t="shared" ref="WHC87" si="11883">WHB87+WHC86</f>
        <v>380000</v>
      </c>
      <c r="WHD87" s="129">
        <f t="shared" ref="WHD87" si="11884">WGQ87</f>
        <v>10000</v>
      </c>
      <c r="WHE87" s="184" t="s">
        <v>3</v>
      </c>
      <c r="WHF87" s="185" t="s">
        <v>84</v>
      </c>
      <c r="WHG87" s="146">
        <f>WHH87</f>
        <v>10000</v>
      </c>
      <c r="WHH87" s="137">
        <v>10000</v>
      </c>
      <c r="WHI87" s="138">
        <f t="shared" ref="WHI87:WHJ87" si="11885">WHH87+WHI86</f>
        <v>40000</v>
      </c>
      <c r="WHJ87" s="138">
        <f t="shared" si="11885"/>
        <v>70000</v>
      </c>
      <c r="WHK87" s="138">
        <f t="shared" ref="WHK87" si="11886">WHJ87+WHK86</f>
        <v>100000</v>
      </c>
      <c r="WHL87" s="138">
        <f t="shared" ref="WHL87" si="11887">WHK87+WHL86</f>
        <v>130000</v>
      </c>
      <c r="WHM87" s="138">
        <f t="shared" ref="WHM87" si="11888">WHL87+WHM86</f>
        <v>170000</v>
      </c>
      <c r="WHN87" s="138">
        <f t="shared" ref="WHN87" si="11889">WHM87+WHN86</f>
        <v>210000</v>
      </c>
      <c r="WHO87" s="138">
        <f t="shared" ref="WHO87" si="11890">WHN87+WHO86</f>
        <v>240000</v>
      </c>
      <c r="WHP87" s="138">
        <f t="shared" ref="WHP87" si="11891">WHO87+WHP86</f>
        <v>280000</v>
      </c>
      <c r="WHQ87" s="138">
        <f t="shared" ref="WHQ87" si="11892">WHP87+WHQ86</f>
        <v>310000</v>
      </c>
      <c r="WHR87" s="138">
        <f t="shared" ref="WHR87" si="11893">WHQ87+WHR86</f>
        <v>340000</v>
      </c>
      <c r="WHS87" s="138">
        <f t="shared" ref="WHS87" si="11894">WHR87+WHS86</f>
        <v>380000</v>
      </c>
      <c r="WHT87" s="129">
        <f t="shared" ref="WHT87" si="11895">WHG87</f>
        <v>10000</v>
      </c>
      <c r="WHU87" s="184" t="s">
        <v>3</v>
      </c>
      <c r="WHV87" s="185" t="s">
        <v>84</v>
      </c>
      <c r="WHW87" s="146">
        <f>WHX87</f>
        <v>10000</v>
      </c>
      <c r="WHX87" s="137">
        <v>10000</v>
      </c>
      <c r="WHY87" s="138">
        <f t="shared" ref="WHY87:WHZ87" si="11896">WHX87+WHY86</f>
        <v>40000</v>
      </c>
      <c r="WHZ87" s="138">
        <f t="shared" si="11896"/>
        <v>70000</v>
      </c>
      <c r="WIA87" s="138">
        <f t="shared" ref="WIA87" si="11897">WHZ87+WIA86</f>
        <v>100000</v>
      </c>
      <c r="WIB87" s="138">
        <f t="shared" ref="WIB87" si="11898">WIA87+WIB86</f>
        <v>130000</v>
      </c>
      <c r="WIC87" s="138">
        <f t="shared" ref="WIC87" si="11899">WIB87+WIC86</f>
        <v>170000</v>
      </c>
      <c r="WID87" s="138">
        <f t="shared" ref="WID87" si="11900">WIC87+WID86</f>
        <v>210000</v>
      </c>
      <c r="WIE87" s="138">
        <f t="shared" ref="WIE87" si="11901">WID87+WIE86</f>
        <v>240000</v>
      </c>
      <c r="WIF87" s="138">
        <f t="shared" ref="WIF87" si="11902">WIE87+WIF86</f>
        <v>280000</v>
      </c>
      <c r="WIG87" s="138">
        <f t="shared" ref="WIG87" si="11903">WIF87+WIG86</f>
        <v>310000</v>
      </c>
      <c r="WIH87" s="138">
        <f t="shared" ref="WIH87" si="11904">WIG87+WIH86</f>
        <v>340000</v>
      </c>
      <c r="WII87" s="138">
        <f t="shared" ref="WII87" si="11905">WIH87+WII86</f>
        <v>380000</v>
      </c>
      <c r="WIJ87" s="129">
        <f t="shared" ref="WIJ87" si="11906">WHW87</f>
        <v>10000</v>
      </c>
      <c r="WIK87" s="184" t="s">
        <v>3</v>
      </c>
      <c r="WIL87" s="185" t="s">
        <v>84</v>
      </c>
      <c r="WIM87" s="146">
        <f>WIN87</f>
        <v>10000</v>
      </c>
      <c r="WIN87" s="137">
        <v>10000</v>
      </c>
      <c r="WIO87" s="138">
        <f t="shared" ref="WIO87:WIP87" si="11907">WIN87+WIO86</f>
        <v>40000</v>
      </c>
      <c r="WIP87" s="138">
        <f t="shared" si="11907"/>
        <v>70000</v>
      </c>
      <c r="WIQ87" s="138">
        <f t="shared" ref="WIQ87" si="11908">WIP87+WIQ86</f>
        <v>100000</v>
      </c>
      <c r="WIR87" s="138">
        <f t="shared" ref="WIR87" si="11909">WIQ87+WIR86</f>
        <v>130000</v>
      </c>
      <c r="WIS87" s="138">
        <f t="shared" ref="WIS87" si="11910">WIR87+WIS86</f>
        <v>170000</v>
      </c>
      <c r="WIT87" s="138">
        <f t="shared" ref="WIT87" si="11911">WIS87+WIT86</f>
        <v>210000</v>
      </c>
      <c r="WIU87" s="138">
        <f t="shared" ref="WIU87" si="11912">WIT87+WIU86</f>
        <v>240000</v>
      </c>
      <c r="WIV87" s="138">
        <f t="shared" ref="WIV87" si="11913">WIU87+WIV86</f>
        <v>280000</v>
      </c>
      <c r="WIW87" s="138">
        <f t="shared" ref="WIW87" si="11914">WIV87+WIW86</f>
        <v>310000</v>
      </c>
      <c r="WIX87" s="138">
        <f t="shared" ref="WIX87" si="11915">WIW87+WIX86</f>
        <v>340000</v>
      </c>
      <c r="WIY87" s="138">
        <f t="shared" ref="WIY87" si="11916">WIX87+WIY86</f>
        <v>380000</v>
      </c>
      <c r="WIZ87" s="129">
        <f t="shared" ref="WIZ87" si="11917">WIM87</f>
        <v>10000</v>
      </c>
      <c r="WJA87" s="184" t="s">
        <v>3</v>
      </c>
      <c r="WJB87" s="185" t="s">
        <v>84</v>
      </c>
      <c r="WJC87" s="146">
        <f>WJD87</f>
        <v>10000</v>
      </c>
      <c r="WJD87" s="137">
        <v>10000</v>
      </c>
      <c r="WJE87" s="138">
        <f t="shared" ref="WJE87:WJF87" si="11918">WJD87+WJE86</f>
        <v>40000</v>
      </c>
      <c r="WJF87" s="138">
        <f t="shared" si="11918"/>
        <v>70000</v>
      </c>
      <c r="WJG87" s="138">
        <f t="shared" ref="WJG87" si="11919">WJF87+WJG86</f>
        <v>100000</v>
      </c>
      <c r="WJH87" s="138">
        <f t="shared" ref="WJH87" si="11920">WJG87+WJH86</f>
        <v>130000</v>
      </c>
      <c r="WJI87" s="138">
        <f t="shared" ref="WJI87" si="11921">WJH87+WJI86</f>
        <v>170000</v>
      </c>
      <c r="WJJ87" s="138">
        <f t="shared" ref="WJJ87" si="11922">WJI87+WJJ86</f>
        <v>210000</v>
      </c>
      <c r="WJK87" s="138">
        <f t="shared" ref="WJK87" si="11923">WJJ87+WJK86</f>
        <v>240000</v>
      </c>
      <c r="WJL87" s="138">
        <f t="shared" ref="WJL87" si="11924">WJK87+WJL86</f>
        <v>280000</v>
      </c>
      <c r="WJM87" s="138">
        <f t="shared" ref="WJM87" si="11925">WJL87+WJM86</f>
        <v>310000</v>
      </c>
      <c r="WJN87" s="138">
        <f t="shared" ref="WJN87" si="11926">WJM87+WJN86</f>
        <v>340000</v>
      </c>
      <c r="WJO87" s="138">
        <f t="shared" ref="WJO87" si="11927">WJN87+WJO86</f>
        <v>380000</v>
      </c>
      <c r="WJP87" s="129">
        <f t="shared" ref="WJP87" si="11928">WJC87</f>
        <v>10000</v>
      </c>
      <c r="WJQ87" s="184" t="s">
        <v>3</v>
      </c>
      <c r="WJR87" s="185" t="s">
        <v>84</v>
      </c>
      <c r="WJS87" s="146">
        <f>WJT87</f>
        <v>10000</v>
      </c>
      <c r="WJT87" s="137">
        <v>10000</v>
      </c>
      <c r="WJU87" s="138">
        <f t="shared" ref="WJU87:WJV87" si="11929">WJT87+WJU86</f>
        <v>40000</v>
      </c>
      <c r="WJV87" s="138">
        <f t="shared" si="11929"/>
        <v>70000</v>
      </c>
      <c r="WJW87" s="138">
        <f t="shared" ref="WJW87" si="11930">WJV87+WJW86</f>
        <v>100000</v>
      </c>
      <c r="WJX87" s="138">
        <f t="shared" ref="WJX87" si="11931">WJW87+WJX86</f>
        <v>130000</v>
      </c>
      <c r="WJY87" s="138">
        <f t="shared" ref="WJY87" si="11932">WJX87+WJY86</f>
        <v>170000</v>
      </c>
      <c r="WJZ87" s="138">
        <f t="shared" ref="WJZ87" si="11933">WJY87+WJZ86</f>
        <v>210000</v>
      </c>
      <c r="WKA87" s="138">
        <f t="shared" ref="WKA87" si="11934">WJZ87+WKA86</f>
        <v>240000</v>
      </c>
      <c r="WKB87" s="138">
        <f t="shared" ref="WKB87" si="11935">WKA87+WKB86</f>
        <v>280000</v>
      </c>
      <c r="WKC87" s="138">
        <f t="shared" ref="WKC87" si="11936">WKB87+WKC86</f>
        <v>310000</v>
      </c>
      <c r="WKD87" s="138">
        <f t="shared" ref="WKD87" si="11937">WKC87+WKD86</f>
        <v>340000</v>
      </c>
      <c r="WKE87" s="138">
        <f t="shared" ref="WKE87" si="11938">WKD87+WKE86</f>
        <v>380000</v>
      </c>
      <c r="WKF87" s="129">
        <f t="shared" ref="WKF87" si="11939">WJS87</f>
        <v>10000</v>
      </c>
      <c r="WKG87" s="184" t="s">
        <v>3</v>
      </c>
      <c r="WKH87" s="185" t="s">
        <v>84</v>
      </c>
      <c r="WKI87" s="146">
        <f>WKJ87</f>
        <v>10000</v>
      </c>
      <c r="WKJ87" s="137">
        <v>10000</v>
      </c>
      <c r="WKK87" s="138">
        <f t="shared" ref="WKK87:WKL87" si="11940">WKJ87+WKK86</f>
        <v>40000</v>
      </c>
      <c r="WKL87" s="138">
        <f t="shared" si="11940"/>
        <v>70000</v>
      </c>
      <c r="WKM87" s="138">
        <f t="shared" ref="WKM87" si="11941">WKL87+WKM86</f>
        <v>100000</v>
      </c>
      <c r="WKN87" s="138">
        <f t="shared" ref="WKN87" si="11942">WKM87+WKN86</f>
        <v>130000</v>
      </c>
      <c r="WKO87" s="138">
        <f t="shared" ref="WKO87" si="11943">WKN87+WKO86</f>
        <v>170000</v>
      </c>
      <c r="WKP87" s="138">
        <f t="shared" ref="WKP87" si="11944">WKO87+WKP86</f>
        <v>210000</v>
      </c>
      <c r="WKQ87" s="138">
        <f t="shared" ref="WKQ87" si="11945">WKP87+WKQ86</f>
        <v>240000</v>
      </c>
      <c r="WKR87" s="138">
        <f t="shared" ref="WKR87" si="11946">WKQ87+WKR86</f>
        <v>280000</v>
      </c>
      <c r="WKS87" s="138">
        <f t="shared" ref="WKS87" si="11947">WKR87+WKS86</f>
        <v>310000</v>
      </c>
      <c r="WKT87" s="138">
        <f t="shared" ref="WKT87" si="11948">WKS87+WKT86</f>
        <v>340000</v>
      </c>
      <c r="WKU87" s="138">
        <f t="shared" ref="WKU87" si="11949">WKT87+WKU86</f>
        <v>380000</v>
      </c>
      <c r="WKV87" s="129">
        <f t="shared" ref="WKV87" si="11950">WKI87</f>
        <v>10000</v>
      </c>
      <c r="WKW87" s="184" t="s">
        <v>3</v>
      </c>
      <c r="WKX87" s="185" t="s">
        <v>84</v>
      </c>
      <c r="WKY87" s="146">
        <f>WKZ87</f>
        <v>10000</v>
      </c>
      <c r="WKZ87" s="137">
        <v>10000</v>
      </c>
      <c r="WLA87" s="138">
        <f t="shared" ref="WLA87:WLB87" si="11951">WKZ87+WLA86</f>
        <v>40000</v>
      </c>
      <c r="WLB87" s="138">
        <f t="shared" si="11951"/>
        <v>70000</v>
      </c>
      <c r="WLC87" s="138">
        <f t="shared" ref="WLC87" si="11952">WLB87+WLC86</f>
        <v>100000</v>
      </c>
      <c r="WLD87" s="138">
        <f t="shared" ref="WLD87" si="11953">WLC87+WLD86</f>
        <v>130000</v>
      </c>
      <c r="WLE87" s="138">
        <f t="shared" ref="WLE87" si="11954">WLD87+WLE86</f>
        <v>170000</v>
      </c>
      <c r="WLF87" s="138">
        <f t="shared" ref="WLF87" si="11955">WLE87+WLF86</f>
        <v>210000</v>
      </c>
      <c r="WLG87" s="138">
        <f t="shared" ref="WLG87" si="11956">WLF87+WLG86</f>
        <v>240000</v>
      </c>
      <c r="WLH87" s="138">
        <f t="shared" ref="WLH87" si="11957">WLG87+WLH86</f>
        <v>280000</v>
      </c>
      <c r="WLI87" s="138">
        <f t="shared" ref="WLI87" si="11958">WLH87+WLI86</f>
        <v>310000</v>
      </c>
      <c r="WLJ87" s="138">
        <f t="shared" ref="WLJ87" si="11959">WLI87+WLJ86</f>
        <v>340000</v>
      </c>
      <c r="WLK87" s="138">
        <f t="shared" ref="WLK87" si="11960">WLJ87+WLK86</f>
        <v>380000</v>
      </c>
      <c r="WLL87" s="129">
        <f t="shared" ref="WLL87" si="11961">WKY87</f>
        <v>10000</v>
      </c>
      <c r="WLM87" s="184" t="s">
        <v>3</v>
      </c>
      <c r="WLN87" s="185" t="s">
        <v>84</v>
      </c>
      <c r="WLO87" s="146">
        <f>WLP87</f>
        <v>10000</v>
      </c>
      <c r="WLP87" s="137">
        <v>10000</v>
      </c>
      <c r="WLQ87" s="138">
        <f t="shared" ref="WLQ87:WLR87" si="11962">WLP87+WLQ86</f>
        <v>40000</v>
      </c>
      <c r="WLR87" s="138">
        <f t="shared" si="11962"/>
        <v>70000</v>
      </c>
      <c r="WLS87" s="138">
        <f t="shared" ref="WLS87" si="11963">WLR87+WLS86</f>
        <v>100000</v>
      </c>
      <c r="WLT87" s="138">
        <f t="shared" ref="WLT87" si="11964">WLS87+WLT86</f>
        <v>130000</v>
      </c>
      <c r="WLU87" s="138">
        <f t="shared" ref="WLU87" si="11965">WLT87+WLU86</f>
        <v>170000</v>
      </c>
      <c r="WLV87" s="138">
        <f t="shared" ref="WLV87" si="11966">WLU87+WLV86</f>
        <v>210000</v>
      </c>
      <c r="WLW87" s="138">
        <f t="shared" ref="WLW87" si="11967">WLV87+WLW86</f>
        <v>240000</v>
      </c>
      <c r="WLX87" s="138">
        <f t="shared" ref="WLX87" si="11968">WLW87+WLX86</f>
        <v>280000</v>
      </c>
      <c r="WLY87" s="138">
        <f t="shared" ref="WLY87" si="11969">WLX87+WLY86</f>
        <v>310000</v>
      </c>
      <c r="WLZ87" s="138">
        <f t="shared" ref="WLZ87" si="11970">WLY87+WLZ86</f>
        <v>340000</v>
      </c>
      <c r="WMA87" s="138">
        <f t="shared" ref="WMA87" si="11971">WLZ87+WMA86</f>
        <v>380000</v>
      </c>
      <c r="WMB87" s="129">
        <f t="shared" ref="WMB87" si="11972">WLO87</f>
        <v>10000</v>
      </c>
      <c r="WMC87" s="184" t="s">
        <v>3</v>
      </c>
      <c r="WMD87" s="185" t="s">
        <v>84</v>
      </c>
      <c r="WME87" s="146">
        <f>WMF87</f>
        <v>10000</v>
      </c>
      <c r="WMF87" s="137">
        <v>10000</v>
      </c>
      <c r="WMG87" s="138">
        <f t="shared" ref="WMG87:WMH87" si="11973">WMF87+WMG86</f>
        <v>40000</v>
      </c>
      <c r="WMH87" s="138">
        <f t="shared" si="11973"/>
        <v>70000</v>
      </c>
      <c r="WMI87" s="138">
        <f t="shared" ref="WMI87" si="11974">WMH87+WMI86</f>
        <v>100000</v>
      </c>
      <c r="WMJ87" s="138">
        <f t="shared" ref="WMJ87" si="11975">WMI87+WMJ86</f>
        <v>130000</v>
      </c>
      <c r="WMK87" s="138">
        <f t="shared" ref="WMK87" si="11976">WMJ87+WMK86</f>
        <v>170000</v>
      </c>
      <c r="WML87" s="138">
        <f t="shared" ref="WML87" si="11977">WMK87+WML86</f>
        <v>210000</v>
      </c>
      <c r="WMM87" s="138">
        <f t="shared" ref="WMM87" si="11978">WML87+WMM86</f>
        <v>240000</v>
      </c>
      <c r="WMN87" s="138">
        <f t="shared" ref="WMN87" si="11979">WMM87+WMN86</f>
        <v>280000</v>
      </c>
      <c r="WMO87" s="138">
        <f t="shared" ref="WMO87" si="11980">WMN87+WMO86</f>
        <v>310000</v>
      </c>
      <c r="WMP87" s="138">
        <f t="shared" ref="WMP87" si="11981">WMO87+WMP86</f>
        <v>340000</v>
      </c>
      <c r="WMQ87" s="138">
        <f t="shared" ref="WMQ87" si="11982">WMP87+WMQ86</f>
        <v>380000</v>
      </c>
      <c r="WMR87" s="129">
        <f t="shared" ref="WMR87" si="11983">WME87</f>
        <v>10000</v>
      </c>
      <c r="WMS87" s="184" t="s">
        <v>3</v>
      </c>
      <c r="WMT87" s="185" t="s">
        <v>84</v>
      </c>
      <c r="WMU87" s="146">
        <f>WMV87</f>
        <v>10000</v>
      </c>
      <c r="WMV87" s="137">
        <v>10000</v>
      </c>
      <c r="WMW87" s="138">
        <f t="shared" ref="WMW87:WMX87" si="11984">WMV87+WMW86</f>
        <v>40000</v>
      </c>
      <c r="WMX87" s="138">
        <f t="shared" si="11984"/>
        <v>70000</v>
      </c>
      <c r="WMY87" s="138">
        <f t="shared" ref="WMY87" si="11985">WMX87+WMY86</f>
        <v>100000</v>
      </c>
      <c r="WMZ87" s="138">
        <f t="shared" ref="WMZ87" si="11986">WMY87+WMZ86</f>
        <v>130000</v>
      </c>
      <c r="WNA87" s="138">
        <f t="shared" ref="WNA87" si="11987">WMZ87+WNA86</f>
        <v>170000</v>
      </c>
      <c r="WNB87" s="138">
        <f t="shared" ref="WNB87" si="11988">WNA87+WNB86</f>
        <v>210000</v>
      </c>
      <c r="WNC87" s="138">
        <f t="shared" ref="WNC87" si="11989">WNB87+WNC86</f>
        <v>240000</v>
      </c>
      <c r="WND87" s="138">
        <f t="shared" ref="WND87" si="11990">WNC87+WND86</f>
        <v>280000</v>
      </c>
      <c r="WNE87" s="138">
        <f t="shared" ref="WNE87" si="11991">WND87+WNE86</f>
        <v>310000</v>
      </c>
      <c r="WNF87" s="138">
        <f t="shared" ref="WNF87" si="11992">WNE87+WNF86</f>
        <v>340000</v>
      </c>
      <c r="WNG87" s="138">
        <f t="shared" ref="WNG87" si="11993">WNF87+WNG86</f>
        <v>380000</v>
      </c>
      <c r="WNH87" s="129">
        <f t="shared" ref="WNH87" si="11994">WMU87</f>
        <v>10000</v>
      </c>
      <c r="WNI87" s="184" t="s">
        <v>3</v>
      </c>
      <c r="WNJ87" s="185" t="s">
        <v>84</v>
      </c>
      <c r="WNK87" s="146">
        <f>WNL87</f>
        <v>10000</v>
      </c>
      <c r="WNL87" s="137">
        <v>10000</v>
      </c>
      <c r="WNM87" s="138">
        <f t="shared" ref="WNM87:WNN87" si="11995">WNL87+WNM86</f>
        <v>40000</v>
      </c>
      <c r="WNN87" s="138">
        <f t="shared" si="11995"/>
        <v>70000</v>
      </c>
      <c r="WNO87" s="138">
        <f t="shared" ref="WNO87" si="11996">WNN87+WNO86</f>
        <v>100000</v>
      </c>
      <c r="WNP87" s="138">
        <f t="shared" ref="WNP87" si="11997">WNO87+WNP86</f>
        <v>130000</v>
      </c>
      <c r="WNQ87" s="138">
        <f t="shared" ref="WNQ87" si="11998">WNP87+WNQ86</f>
        <v>170000</v>
      </c>
      <c r="WNR87" s="138">
        <f t="shared" ref="WNR87" si="11999">WNQ87+WNR86</f>
        <v>210000</v>
      </c>
      <c r="WNS87" s="138">
        <f t="shared" ref="WNS87" si="12000">WNR87+WNS86</f>
        <v>240000</v>
      </c>
      <c r="WNT87" s="138">
        <f t="shared" ref="WNT87" si="12001">WNS87+WNT86</f>
        <v>280000</v>
      </c>
      <c r="WNU87" s="138">
        <f t="shared" ref="WNU87" si="12002">WNT87+WNU86</f>
        <v>310000</v>
      </c>
      <c r="WNV87" s="138">
        <f t="shared" ref="WNV87" si="12003">WNU87+WNV86</f>
        <v>340000</v>
      </c>
      <c r="WNW87" s="138">
        <f t="shared" ref="WNW87" si="12004">WNV87+WNW86</f>
        <v>380000</v>
      </c>
      <c r="WNX87" s="129">
        <f t="shared" ref="WNX87" si="12005">WNK87</f>
        <v>10000</v>
      </c>
      <c r="WNY87" s="184" t="s">
        <v>3</v>
      </c>
      <c r="WNZ87" s="185" t="s">
        <v>84</v>
      </c>
      <c r="WOA87" s="146">
        <f>WOB87</f>
        <v>10000</v>
      </c>
      <c r="WOB87" s="137">
        <v>10000</v>
      </c>
      <c r="WOC87" s="138">
        <f t="shared" ref="WOC87:WOD87" si="12006">WOB87+WOC86</f>
        <v>40000</v>
      </c>
      <c r="WOD87" s="138">
        <f t="shared" si="12006"/>
        <v>70000</v>
      </c>
      <c r="WOE87" s="138">
        <f t="shared" ref="WOE87" si="12007">WOD87+WOE86</f>
        <v>100000</v>
      </c>
      <c r="WOF87" s="138">
        <f t="shared" ref="WOF87" si="12008">WOE87+WOF86</f>
        <v>130000</v>
      </c>
      <c r="WOG87" s="138">
        <f t="shared" ref="WOG87" si="12009">WOF87+WOG86</f>
        <v>170000</v>
      </c>
      <c r="WOH87" s="138">
        <f t="shared" ref="WOH87" si="12010">WOG87+WOH86</f>
        <v>210000</v>
      </c>
      <c r="WOI87" s="138">
        <f t="shared" ref="WOI87" si="12011">WOH87+WOI86</f>
        <v>240000</v>
      </c>
      <c r="WOJ87" s="138">
        <f t="shared" ref="WOJ87" si="12012">WOI87+WOJ86</f>
        <v>280000</v>
      </c>
      <c r="WOK87" s="138">
        <f t="shared" ref="WOK87" si="12013">WOJ87+WOK86</f>
        <v>310000</v>
      </c>
      <c r="WOL87" s="138">
        <f t="shared" ref="WOL87" si="12014">WOK87+WOL86</f>
        <v>340000</v>
      </c>
      <c r="WOM87" s="138">
        <f t="shared" ref="WOM87" si="12015">WOL87+WOM86</f>
        <v>380000</v>
      </c>
      <c r="WON87" s="129">
        <f t="shared" ref="WON87" si="12016">WOA87</f>
        <v>10000</v>
      </c>
      <c r="WOO87" s="184" t="s">
        <v>3</v>
      </c>
      <c r="WOP87" s="185" t="s">
        <v>84</v>
      </c>
      <c r="WOQ87" s="146">
        <f>WOR87</f>
        <v>10000</v>
      </c>
      <c r="WOR87" s="137">
        <v>10000</v>
      </c>
      <c r="WOS87" s="138">
        <f t="shared" ref="WOS87:WOT87" si="12017">WOR87+WOS86</f>
        <v>40000</v>
      </c>
      <c r="WOT87" s="138">
        <f t="shared" si="12017"/>
        <v>70000</v>
      </c>
      <c r="WOU87" s="138">
        <f t="shared" ref="WOU87" si="12018">WOT87+WOU86</f>
        <v>100000</v>
      </c>
      <c r="WOV87" s="138">
        <f t="shared" ref="WOV87" si="12019">WOU87+WOV86</f>
        <v>130000</v>
      </c>
      <c r="WOW87" s="138">
        <f t="shared" ref="WOW87" si="12020">WOV87+WOW86</f>
        <v>170000</v>
      </c>
      <c r="WOX87" s="138">
        <f t="shared" ref="WOX87" si="12021">WOW87+WOX86</f>
        <v>210000</v>
      </c>
      <c r="WOY87" s="138">
        <f t="shared" ref="WOY87" si="12022">WOX87+WOY86</f>
        <v>240000</v>
      </c>
      <c r="WOZ87" s="138">
        <f t="shared" ref="WOZ87" si="12023">WOY87+WOZ86</f>
        <v>280000</v>
      </c>
      <c r="WPA87" s="138">
        <f t="shared" ref="WPA87" si="12024">WOZ87+WPA86</f>
        <v>310000</v>
      </c>
      <c r="WPB87" s="138">
        <f t="shared" ref="WPB87" si="12025">WPA87+WPB86</f>
        <v>340000</v>
      </c>
      <c r="WPC87" s="138">
        <f t="shared" ref="WPC87" si="12026">WPB87+WPC86</f>
        <v>380000</v>
      </c>
      <c r="WPD87" s="129">
        <f t="shared" ref="WPD87" si="12027">WOQ87</f>
        <v>10000</v>
      </c>
      <c r="WPE87" s="184" t="s">
        <v>3</v>
      </c>
      <c r="WPF87" s="185" t="s">
        <v>84</v>
      </c>
      <c r="WPG87" s="146">
        <f>WPH87</f>
        <v>10000</v>
      </c>
      <c r="WPH87" s="137">
        <v>10000</v>
      </c>
      <c r="WPI87" s="138">
        <f t="shared" ref="WPI87:WPJ87" si="12028">WPH87+WPI86</f>
        <v>40000</v>
      </c>
      <c r="WPJ87" s="138">
        <f t="shared" si="12028"/>
        <v>70000</v>
      </c>
      <c r="WPK87" s="138">
        <f t="shared" ref="WPK87" si="12029">WPJ87+WPK86</f>
        <v>100000</v>
      </c>
      <c r="WPL87" s="138">
        <f t="shared" ref="WPL87" si="12030">WPK87+WPL86</f>
        <v>130000</v>
      </c>
      <c r="WPM87" s="138">
        <f t="shared" ref="WPM87" si="12031">WPL87+WPM86</f>
        <v>170000</v>
      </c>
      <c r="WPN87" s="138">
        <f t="shared" ref="WPN87" si="12032">WPM87+WPN86</f>
        <v>210000</v>
      </c>
      <c r="WPO87" s="138">
        <f t="shared" ref="WPO87" si="12033">WPN87+WPO86</f>
        <v>240000</v>
      </c>
      <c r="WPP87" s="138">
        <f t="shared" ref="WPP87" si="12034">WPO87+WPP86</f>
        <v>280000</v>
      </c>
      <c r="WPQ87" s="138">
        <f t="shared" ref="WPQ87" si="12035">WPP87+WPQ86</f>
        <v>310000</v>
      </c>
      <c r="WPR87" s="138">
        <f t="shared" ref="WPR87" si="12036">WPQ87+WPR86</f>
        <v>340000</v>
      </c>
      <c r="WPS87" s="138">
        <f t="shared" ref="WPS87" si="12037">WPR87+WPS86</f>
        <v>380000</v>
      </c>
      <c r="WPT87" s="129">
        <f t="shared" ref="WPT87" si="12038">WPG87</f>
        <v>10000</v>
      </c>
      <c r="WPU87" s="184" t="s">
        <v>3</v>
      </c>
      <c r="WPV87" s="185" t="s">
        <v>84</v>
      </c>
      <c r="WPW87" s="146">
        <f>WPX87</f>
        <v>10000</v>
      </c>
      <c r="WPX87" s="137">
        <v>10000</v>
      </c>
      <c r="WPY87" s="138">
        <f t="shared" ref="WPY87:WPZ87" si="12039">WPX87+WPY86</f>
        <v>40000</v>
      </c>
      <c r="WPZ87" s="138">
        <f t="shared" si="12039"/>
        <v>70000</v>
      </c>
      <c r="WQA87" s="138">
        <f t="shared" ref="WQA87" si="12040">WPZ87+WQA86</f>
        <v>100000</v>
      </c>
      <c r="WQB87" s="138">
        <f t="shared" ref="WQB87" si="12041">WQA87+WQB86</f>
        <v>130000</v>
      </c>
      <c r="WQC87" s="138">
        <f t="shared" ref="WQC87" si="12042">WQB87+WQC86</f>
        <v>170000</v>
      </c>
      <c r="WQD87" s="138">
        <f t="shared" ref="WQD87" si="12043">WQC87+WQD86</f>
        <v>210000</v>
      </c>
      <c r="WQE87" s="138">
        <f t="shared" ref="WQE87" si="12044">WQD87+WQE86</f>
        <v>240000</v>
      </c>
      <c r="WQF87" s="138">
        <f t="shared" ref="WQF87" si="12045">WQE87+WQF86</f>
        <v>280000</v>
      </c>
      <c r="WQG87" s="138">
        <f t="shared" ref="WQG87" si="12046">WQF87+WQG86</f>
        <v>310000</v>
      </c>
      <c r="WQH87" s="138">
        <f t="shared" ref="WQH87" si="12047">WQG87+WQH86</f>
        <v>340000</v>
      </c>
      <c r="WQI87" s="138">
        <f t="shared" ref="WQI87" si="12048">WQH87+WQI86</f>
        <v>380000</v>
      </c>
      <c r="WQJ87" s="129">
        <f t="shared" ref="WQJ87" si="12049">WPW87</f>
        <v>10000</v>
      </c>
      <c r="WQK87" s="184" t="s">
        <v>3</v>
      </c>
      <c r="WQL87" s="185" t="s">
        <v>84</v>
      </c>
      <c r="WQM87" s="146">
        <f>WQN87</f>
        <v>10000</v>
      </c>
      <c r="WQN87" s="137">
        <v>10000</v>
      </c>
      <c r="WQO87" s="138">
        <f t="shared" ref="WQO87:WQP87" si="12050">WQN87+WQO86</f>
        <v>40000</v>
      </c>
      <c r="WQP87" s="138">
        <f t="shared" si="12050"/>
        <v>70000</v>
      </c>
      <c r="WQQ87" s="138">
        <f t="shared" ref="WQQ87" si="12051">WQP87+WQQ86</f>
        <v>100000</v>
      </c>
      <c r="WQR87" s="138">
        <f t="shared" ref="WQR87" si="12052">WQQ87+WQR86</f>
        <v>130000</v>
      </c>
      <c r="WQS87" s="138">
        <f t="shared" ref="WQS87" si="12053">WQR87+WQS86</f>
        <v>170000</v>
      </c>
      <c r="WQT87" s="138">
        <f t="shared" ref="WQT87" si="12054">WQS87+WQT86</f>
        <v>210000</v>
      </c>
      <c r="WQU87" s="138">
        <f t="shared" ref="WQU87" si="12055">WQT87+WQU86</f>
        <v>240000</v>
      </c>
      <c r="WQV87" s="138">
        <f t="shared" ref="WQV87" si="12056">WQU87+WQV86</f>
        <v>280000</v>
      </c>
      <c r="WQW87" s="138">
        <f t="shared" ref="WQW87" si="12057">WQV87+WQW86</f>
        <v>310000</v>
      </c>
      <c r="WQX87" s="138">
        <f t="shared" ref="WQX87" si="12058">WQW87+WQX86</f>
        <v>340000</v>
      </c>
      <c r="WQY87" s="138">
        <f t="shared" ref="WQY87" si="12059">WQX87+WQY86</f>
        <v>380000</v>
      </c>
      <c r="WQZ87" s="129">
        <f t="shared" ref="WQZ87" si="12060">WQM87</f>
        <v>10000</v>
      </c>
      <c r="WRA87" s="184" t="s">
        <v>3</v>
      </c>
      <c r="WRB87" s="185" t="s">
        <v>84</v>
      </c>
      <c r="WRC87" s="146">
        <f>WRD87</f>
        <v>10000</v>
      </c>
      <c r="WRD87" s="137">
        <v>10000</v>
      </c>
      <c r="WRE87" s="138">
        <f t="shared" ref="WRE87:WRF87" si="12061">WRD87+WRE86</f>
        <v>40000</v>
      </c>
      <c r="WRF87" s="138">
        <f t="shared" si="12061"/>
        <v>70000</v>
      </c>
      <c r="WRG87" s="138">
        <f t="shared" ref="WRG87" si="12062">WRF87+WRG86</f>
        <v>100000</v>
      </c>
      <c r="WRH87" s="138">
        <f t="shared" ref="WRH87" si="12063">WRG87+WRH86</f>
        <v>130000</v>
      </c>
      <c r="WRI87" s="138">
        <f t="shared" ref="WRI87" si="12064">WRH87+WRI86</f>
        <v>170000</v>
      </c>
      <c r="WRJ87" s="138">
        <f t="shared" ref="WRJ87" si="12065">WRI87+WRJ86</f>
        <v>210000</v>
      </c>
      <c r="WRK87" s="138">
        <f t="shared" ref="WRK87" si="12066">WRJ87+WRK86</f>
        <v>240000</v>
      </c>
      <c r="WRL87" s="138">
        <f t="shared" ref="WRL87" si="12067">WRK87+WRL86</f>
        <v>280000</v>
      </c>
      <c r="WRM87" s="138">
        <f t="shared" ref="WRM87" si="12068">WRL87+WRM86</f>
        <v>310000</v>
      </c>
      <c r="WRN87" s="138">
        <f t="shared" ref="WRN87" si="12069">WRM87+WRN86</f>
        <v>340000</v>
      </c>
      <c r="WRO87" s="138">
        <f t="shared" ref="WRO87" si="12070">WRN87+WRO86</f>
        <v>380000</v>
      </c>
      <c r="WRP87" s="129">
        <f t="shared" ref="WRP87" si="12071">WRC87</f>
        <v>10000</v>
      </c>
      <c r="WRQ87" s="184" t="s">
        <v>3</v>
      </c>
      <c r="WRR87" s="185" t="s">
        <v>84</v>
      </c>
      <c r="WRS87" s="146">
        <f>WRT87</f>
        <v>10000</v>
      </c>
      <c r="WRT87" s="137">
        <v>10000</v>
      </c>
      <c r="WRU87" s="138">
        <f t="shared" ref="WRU87:WRV87" si="12072">WRT87+WRU86</f>
        <v>40000</v>
      </c>
      <c r="WRV87" s="138">
        <f t="shared" si="12072"/>
        <v>70000</v>
      </c>
      <c r="WRW87" s="138">
        <f t="shared" ref="WRW87" si="12073">WRV87+WRW86</f>
        <v>100000</v>
      </c>
      <c r="WRX87" s="138">
        <f t="shared" ref="WRX87" si="12074">WRW87+WRX86</f>
        <v>130000</v>
      </c>
      <c r="WRY87" s="138">
        <f t="shared" ref="WRY87" si="12075">WRX87+WRY86</f>
        <v>170000</v>
      </c>
      <c r="WRZ87" s="138">
        <f t="shared" ref="WRZ87" si="12076">WRY87+WRZ86</f>
        <v>210000</v>
      </c>
      <c r="WSA87" s="138">
        <f t="shared" ref="WSA87" si="12077">WRZ87+WSA86</f>
        <v>240000</v>
      </c>
      <c r="WSB87" s="138">
        <f t="shared" ref="WSB87" si="12078">WSA87+WSB86</f>
        <v>280000</v>
      </c>
      <c r="WSC87" s="138">
        <f t="shared" ref="WSC87" si="12079">WSB87+WSC86</f>
        <v>310000</v>
      </c>
      <c r="WSD87" s="138">
        <f t="shared" ref="WSD87" si="12080">WSC87+WSD86</f>
        <v>340000</v>
      </c>
      <c r="WSE87" s="138">
        <f t="shared" ref="WSE87" si="12081">WSD87+WSE86</f>
        <v>380000</v>
      </c>
      <c r="WSF87" s="129">
        <f t="shared" ref="WSF87" si="12082">WRS87</f>
        <v>10000</v>
      </c>
      <c r="WSG87" s="184" t="s">
        <v>3</v>
      </c>
      <c r="WSH87" s="185" t="s">
        <v>84</v>
      </c>
      <c r="WSI87" s="146">
        <f>WSJ87</f>
        <v>10000</v>
      </c>
      <c r="WSJ87" s="137">
        <v>10000</v>
      </c>
      <c r="WSK87" s="138">
        <f t="shared" ref="WSK87:WSL87" si="12083">WSJ87+WSK86</f>
        <v>40000</v>
      </c>
      <c r="WSL87" s="138">
        <f t="shared" si="12083"/>
        <v>70000</v>
      </c>
      <c r="WSM87" s="138">
        <f t="shared" ref="WSM87" si="12084">WSL87+WSM86</f>
        <v>100000</v>
      </c>
      <c r="WSN87" s="138">
        <f t="shared" ref="WSN87" si="12085">WSM87+WSN86</f>
        <v>130000</v>
      </c>
      <c r="WSO87" s="138">
        <f t="shared" ref="WSO87" si="12086">WSN87+WSO86</f>
        <v>170000</v>
      </c>
      <c r="WSP87" s="138">
        <f t="shared" ref="WSP87" si="12087">WSO87+WSP86</f>
        <v>210000</v>
      </c>
      <c r="WSQ87" s="138">
        <f t="shared" ref="WSQ87" si="12088">WSP87+WSQ86</f>
        <v>240000</v>
      </c>
      <c r="WSR87" s="138">
        <f t="shared" ref="WSR87" si="12089">WSQ87+WSR86</f>
        <v>280000</v>
      </c>
      <c r="WSS87" s="138">
        <f t="shared" ref="WSS87" si="12090">WSR87+WSS86</f>
        <v>310000</v>
      </c>
      <c r="WST87" s="138">
        <f t="shared" ref="WST87" si="12091">WSS87+WST86</f>
        <v>340000</v>
      </c>
      <c r="WSU87" s="138">
        <f t="shared" ref="WSU87" si="12092">WST87+WSU86</f>
        <v>380000</v>
      </c>
      <c r="WSV87" s="129">
        <f t="shared" ref="WSV87" si="12093">WSI87</f>
        <v>10000</v>
      </c>
      <c r="WSW87" s="184" t="s">
        <v>3</v>
      </c>
      <c r="WSX87" s="185" t="s">
        <v>84</v>
      </c>
      <c r="WSY87" s="146">
        <f>WSZ87</f>
        <v>10000</v>
      </c>
      <c r="WSZ87" s="137">
        <v>10000</v>
      </c>
      <c r="WTA87" s="138">
        <f t="shared" ref="WTA87:WTB87" si="12094">WSZ87+WTA86</f>
        <v>40000</v>
      </c>
      <c r="WTB87" s="138">
        <f t="shared" si="12094"/>
        <v>70000</v>
      </c>
      <c r="WTC87" s="138">
        <f t="shared" ref="WTC87" si="12095">WTB87+WTC86</f>
        <v>100000</v>
      </c>
      <c r="WTD87" s="138">
        <f t="shared" ref="WTD87" si="12096">WTC87+WTD86</f>
        <v>130000</v>
      </c>
      <c r="WTE87" s="138">
        <f t="shared" ref="WTE87" si="12097">WTD87+WTE86</f>
        <v>170000</v>
      </c>
      <c r="WTF87" s="138">
        <f t="shared" ref="WTF87" si="12098">WTE87+WTF86</f>
        <v>210000</v>
      </c>
      <c r="WTG87" s="138">
        <f t="shared" ref="WTG87" si="12099">WTF87+WTG86</f>
        <v>240000</v>
      </c>
      <c r="WTH87" s="138">
        <f t="shared" ref="WTH87" si="12100">WTG87+WTH86</f>
        <v>280000</v>
      </c>
      <c r="WTI87" s="138">
        <f t="shared" ref="WTI87" si="12101">WTH87+WTI86</f>
        <v>310000</v>
      </c>
      <c r="WTJ87" s="138">
        <f t="shared" ref="WTJ87" si="12102">WTI87+WTJ86</f>
        <v>340000</v>
      </c>
      <c r="WTK87" s="138">
        <f t="shared" ref="WTK87" si="12103">WTJ87+WTK86</f>
        <v>380000</v>
      </c>
      <c r="WTL87" s="129">
        <f t="shared" ref="WTL87" si="12104">WSY87</f>
        <v>10000</v>
      </c>
      <c r="WTM87" s="184" t="s">
        <v>3</v>
      </c>
      <c r="WTN87" s="185" t="s">
        <v>84</v>
      </c>
      <c r="WTO87" s="146">
        <f>WTP87</f>
        <v>10000</v>
      </c>
      <c r="WTP87" s="137">
        <v>10000</v>
      </c>
      <c r="WTQ87" s="138">
        <f t="shared" ref="WTQ87:WTR87" si="12105">WTP87+WTQ86</f>
        <v>40000</v>
      </c>
      <c r="WTR87" s="138">
        <f t="shared" si="12105"/>
        <v>70000</v>
      </c>
      <c r="WTS87" s="138">
        <f t="shared" ref="WTS87" si="12106">WTR87+WTS86</f>
        <v>100000</v>
      </c>
      <c r="WTT87" s="138">
        <f t="shared" ref="WTT87" si="12107">WTS87+WTT86</f>
        <v>130000</v>
      </c>
      <c r="WTU87" s="138">
        <f t="shared" ref="WTU87" si="12108">WTT87+WTU86</f>
        <v>170000</v>
      </c>
      <c r="WTV87" s="138">
        <f t="shared" ref="WTV87" si="12109">WTU87+WTV86</f>
        <v>210000</v>
      </c>
      <c r="WTW87" s="138">
        <f t="shared" ref="WTW87" si="12110">WTV87+WTW86</f>
        <v>240000</v>
      </c>
      <c r="WTX87" s="138">
        <f t="shared" ref="WTX87" si="12111">WTW87+WTX86</f>
        <v>280000</v>
      </c>
      <c r="WTY87" s="138">
        <f t="shared" ref="WTY87" si="12112">WTX87+WTY86</f>
        <v>310000</v>
      </c>
      <c r="WTZ87" s="138">
        <f t="shared" ref="WTZ87" si="12113">WTY87+WTZ86</f>
        <v>340000</v>
      </c>
      <c r="WUA87" s="138">
        <f t="shared" ref="WUA87" si="12114">WTZ87+WUA86</f>
        <v>380000</v>
      </c>
      <c r="WUB87" s="129">
        <f t="shared" ref="WUB87" si="12115">WTO87</f>
        <v>10000</v>
      </c>
      <c r="WUC87" s="184" t="s">
        <v>3</v>
      </c>
      <c r="WUD87" s="185" t="s">
        <v>84</v>
      </c>
      <c r="WUE87" s="146">
        <f>WUF87</f>
        <v>10000</v>
      </c>
      <c r="WUF87" s="137">
        <v>10000</v>
      </c>
      <c r="WUG87" s="138">
        <f t="shared" ref="WUG87:WUH87" si="12116">WUF87+WUG86</f>
        <v>40000</v>
      </c>
      <c r="WUH87" s="138">
        <f t="shared" si="12116"/>
        <v>70000</v>
      </c>
      <c r="WUI87" s="138">
        <f t="shared" ref="WUI87" si="12117">WUH87+WUI86</f>
        <v>100000</v>
      </c>
      <c r="WUJ87" s="138">
        <f t="shared" ref="WUJ87" si="12118">WUI87+WUJ86</f>
        <v>130000</v>
      </c>
      <c r="WUK87" s="138">
        <f t="shared" ref="WUK87" si="12119">WUJ87+WUK86</f>
        <v>170000</v>
      </c>
      <c r="WUL87" s="138">
        <f t="shared" ref="WUL87" si="12120">WUK87+WUL86</f>
        <v>210000</v>
      </c>
      <c r="WUM87" s="138">
        <f t="shared" ref="WUM87" si="12121">WUL87+WUM86</f>
        <v>240000</v>
      </c>
      <c r="WUN87" s="138">
        <f t="shared" ref="WUN87" si="12122">WUM87+WUN86</f>
        <v>280000</v>
      </c>
      <c r="WUO87" s="138">
        <f t="shared" ref="WUO87" si="12123">WUN87+WUO86</f>
        <v>310000</v>
      </c>
      <c r="WUP87" s="138">
        <f t="shared" ref="WUP87" si="12124">WUO87+WUP86</f>
        <v>340000</v>
      </c>
      <c r="WUQ87" s="138">
        <f t="shared" ref="WUQ87" si="12125">WUP87+WUQ86</f>
        <v>380000</v>
      </c>
      <c r="WUR87" s="129">
        <f t="shared" ref="WUR87" si="12126">WUE87</f>
        <v>10000</v>
      </c>
      <c r="WUS87" s="184" t="s">
        <v>3</v>
      </c>
      <c r="WUT87" s="185" t="s">
        <v>84</v>
      </c>
      <c r="WUU87" s="146">
        <f>WUV87</f>
        <v>10000</v>
      </c>
      <c r="WUV87" s="137">
        <v>10000</v>
      </c>
      <c r="WUW87" s="138">
        <f t="shared" ref="WUW87:WUX87" si="12127">WUV87+WUW86</f>
        <v>40000</v>
      </c>
      <c r="WUX87" s="138">
        <f t="shared" si="12127"/>
        <v>70000</v>
      </c>
      <c r="WUY87" s="138">
        <f t="shared" ref="WUY87" si="12128">WUX87+WUY86</f>
        <v>100000</v>
      </c>
      <c r="WUZ87" s="138">
        <f t="shared" ref="WUZ87" si="12129">WUY87+WUZ86</f>
        <v>130000</v>
      </c>
      <c r="WVA87" s="138">
        <f t="shared" ref="WVA87" si="12130">WUZ87+WVA86</f>
        <v>170000</v>
      </c>
      <c r="WVB87" s="138">
        <f t="shared" ref="WVB87" si="12131">WVA87+WVB86</f>
        <v>210000</v>
      </c>
      <c r="WVC87" s="138">
        <f t="shared" ref="WVC87" si="12132">WVB87+WVC86</f>
        <v>240000</v>
      </c>
      <c r="WVD87" s="138">
        <f t="shared" ref="WVD87" si="12133">WVC87+WVD86</f>
        <v>280000</v>
      </c>
      <c r="WVE87" s="138">
        <f t="shared" ref="WVE87" si="12134">WVD87+WVE86</f>
        <v>310000</v>
      </c>
      <c r="WVF87" s="138">
        <f t="shared" ref="WVF87" si="12135">WVE87+WVF86</f>
        <v>340000</v>
      </c>
      <c r="WVG87" s="138">
        <f t="shared" ref="WVG87" si="12136">WVF87+WVG86</f>
        <v>380000</v>
      </c>
      <c r="WVH87" s="129">
        <f t="shared" ref="WVH87" si="12137">WUU87</f>
        <v>10000</v>
      </c>
      <c r="WVI87" s="184" t="s">
        <v>3</v>
      </c>
      <c r="WVJ87" s="185" t="s">
        <v>84</v>
      </c>
      <c r="WVK87" s="146">
        <f>WVL87</f>
        <v>10000</v>
      </c>
      <c r="WVL87" s="137">
        <v>10000</v>
      </c>
      <c r="WVM87" s="138">
        <f t="shared" ref="WVM87:WVN87" si="12138">WVL87+WVM86</f>
        <v>40000</v>
      </c>
      <c r="WVN87" s="138">
        <f t="shared" si="12138"/>
        <v>70000</v>
      </c>
      <c r="WVO87" s="138">
        <f t="shared" ref="WVO87" si="12139">WVN87+WVO86</f>
        <v>100000</v>
      </c>
      <c r="WVP87" s="138">
        <f t="shared" ref="WVP87" si="12140">WVO87+WVP86</f>
        <v>130000</v>
      </c>
      <c r="WVQ87" s="138">
        <f t="shared" ref="WVQ87" si="12141">WVP87+WVQ86</f>
        <v>170000</v>
      </c>
      <c r="WVR87" s="138">
        <f t="shared" ref="WVR87" si="12142">WVQ87+WVR86</f>
        <v>210000</v>
      </c>
      <c r="WVS87" s="138">
        <f t="shared" ref="WVS87" si="12143">WVR87+WVS86</f>
        <v>240000</v>
      </c>
      <c r="WVT87" s="138">
        <f t="shared" ref="WVT87" si="12144">WVS87+WVT86</f>
        <v>280000</v>
      </c>
      <c r="WVU87" s="138">
        <f t="shared" ref="WVU87" si="12145">WVT87+WVU86</f>
        <v>310000</v>
      </c>
      <c r="WVV87" s="138">
        <f t="shared" ref="WVV87" si="12146">WVU87+WVV86</f>
        <v>340000</v>
      </c>
      <c r="WVW87" s="138">
        <f t="shared" ref="WVW87" si="12147">WVV87+WVW86</f>
        <v>380000</v>
      </c>
      <c r="WVX87" s="129">
        <f t="shared" ref="WVX87" si="12148">WVK87</f>
        <v>10000</v>
      </c>
      <c r="WVY87" s="184" t="s">
        <v>3</v>
      </c>
      <c r="WVZ87" s="185" t="s">
        <v>84</v>
      </c>
      <c r="WWA87" s="146">
        <f>WWB87</f>
        <v>10000</v>
      </c>
      <c r="WWB87" s="137">
        <v>10000</v>
      </c>
      <c r="WWC87" s="138">
        <f t="shared" ref="WWC87:WWD87" si="12149">WWB87+WWC86</f>
        <v>40000</v>
      </c>
      <c r="WWD87" s="138">
        <f t="shared" si="12149"/>
        <v>70000</v>
      </c>
      <c r="WWE87" s="138">
        <f t="shared" ref="WWE87" si="12150">WWD87+WWE86</f>
        <v>100000</v>
      </c>
      <c r="WWF87" s="138">
        <f t="shared" ref="WWF87" si="12151">WWE87+WWF86</f>
        <v>130000</v>
      </c>
      <c r="WWG87" s="138">
        <f t="shared" ref="WWG87" si="12152">WWF87+WWG86</f>
        <v>170000</v>
      </c>
      <c r="WWH87" s="138">
        <f t="shared" ref="WWH87" si="12153">WWG87+WWH86</f>
        <v>210000</v>
      </c>
      <c r="WWI87" s="138">
        <f t="shared" ref="WWI87" si="12154">WWH87+WWI86</f>
        <v>240000</v>
      </c>
      <c r="WWJ87" s="138">
        <f t="shared" ref="WWJ87" si="12155">WWI87+WWJ86</f>
        <v>280000</v>
      </c>
      <c r="WWK87" s="138">
        <f t="shared" ref="WWK87" si="12156">WWJ87+WWK86</f>
        <v>310000</v>
      </c>
      <c r="WWL87" s="138">
        <f t="shared" ref="WWL87" si="12157">WWK87+WWL86</f>
        <v>340000</v>
      </c>
      <c r="WWM87" s="138">
        <f t="shared" ref="WWM87" si="12158">WWL87+WWM86</f>
        <v>380000</v>
      </c>
      <c r="WWN87" s="129">
        <f t="shared" ref="WWN87" si="12159">WWA87</f>
        <v>10000</v>
      </c>
      <c r="WWO87" s="184" t="s">
        <v>3</v>
      </c>
      <c r="WWP87" s="185" t="s">
        <v>84</v>
      </c>
      <c r="WWQ87" s="146">
        <f>WWR87</f>
        <v>10000</v>
      </c>
      <c r="WWR87" s="137">
        <v>10000</v>
      </c>
      <c r="WWS87" s="138">
        <f t="shared" ref="WWS87:WWT87" si="12160">WWR87+WWS86</f>
        <v>40000</v>
      </c>
      <c r="WWT87" s="138">
        <f t="shared" si="12160"/>
        <v>70000</v>
      </c>
      <c r="WWU87" s="138">
        <f t="shared" ref="WWU87" si="12161">WWT87+WWU86</f>
        <v>100000</v>
      </c>
      <c r="WWV87" s="138">
        <f t="shared" ref="WWV87" si="12162">WWU87+WWV86</f>
        <v>130000</v>
      </c>
      <c r="WWW87" s="138">
        <f t="shared" ref="WWW87" si="12163">WWV87+WWW86</f>
        <v>170000</v>
      </c>
      <c r="WWX87" s="138">
        <f t="shared" ref="WWX87" si="12164">WWW87+WWX86</f>
        <v>210000</v>
      </c>
      <c r="WWY87" s="138">
        <f t="shared" ref="WWY87" si="12165">WWX87+WWY86</f>
        <v>240000</v>
      </c>
      <c r="WWZ87" s="138">
        <f t="shared" ref="WWZ87" si="12166">WWY87+WWZ86</f>
        <v>280000</v>
      </c>
      <c r="WXA87" s="138">
        <f t="shared" ref="WXA87" si="12167">WWZ87+WXA86</f>
        <v>310000</v>
      </c>
      <c r="WXB87" s="138">
        <f t="shared" ref="WXB87" si="12168">WXA87+WXB86</f>
        <v>340000</v>
      </c>
      <c r="WXC87" s="138">
        <f t="shared" ref="WXC87" si="12169">WXB87+WXC86</f>
        <v>380000</v>
      </c>
      <c r="WXD87" s="129">
        <f t="shared" ref="WXD87" si="12170">WWQ87</f>
        <v>10000</v>
      </c>
      <c r="WXE87" s="184" t="s">
        <v>3</v>
      </c>
      <c r="WXF87" s="185" t="s">
        <v>84</v>
      </c>
      <c r="WXG87" s="146">
        <f>WXH87</f>
        <v>10000</v>
      </c>
      <c r="WXH87" s="137">
        <v>10000</v>
      </c>
      <c r="WXI87" s="138">
        <f t="shared" ref="WXI87:WXJ87" si="12171">WXH87+WXI86</f>
        <v>40000</v>
      </c>
      <c r="WXJ87" s="138">
        <f t="shared" si="12171"/>
        <v>70000</v>
      </c>
      <c r="WXK87" s="138">
        <f t="shared" ref="WXK87" si="12172">WXJ87+WXK86</f>
        <v>100000</v>
      </c>
      <c r="WXL87" s="138">
        <f t="shared" ref="WXL87" si="12173">WXK87+WXL86</f>
        <v>130000</v>
      </c>
      <c r="WXM87" s="138">
        <f t="shared" ref="WXM87" si="12174">WXL87+WXM86</f>
        <v>170000</v>
      </c>
      <c r="WXN87" s="138">
        <f t="shared" ref="WXN87" si="12175">WXM87+WXN86</f>
        <v>210000</v>
      </c>
      <c r="WXO87" s="138">
        <f t="shared" ref="WXO87" si="12176">WXN87+WXO86</f>
        <v>240000</v>
      </c>
      <c r="WXP87" s="138">
        <f t="shared" ref="WXP87" si="12177">WXO87+WXP86</f>
        <v>280000</v>
      </c>
      <c r="WXQ87" s="138">
        <f t="shared" ref="WXQ87" si="12178">WXP87+WXQ86</f>
        <v>310000</v>
      </c>
      <c r="WXR87" s="138">
        <f t="shared" ref="WXR87" si="12179">WXQ87+WXR86</f>
        <v>340000</v>
      </c>
      <c r="WXS87" s="138">
        <f t="shared" ref="WXS87" si="12180">WXR87+WXS86</f>
        <v>380000</v>
      </c>
      <c r="WXT87" s="129">
        <f t="shared" ref="WXT87" si="12181">WXG87</f>
        <v>10000</v>
      </c>
      <c r="WXU87" s="184" t="s">
        <v>3</v>
      </c>
      <c r="WXV87" s="185" t="s">
        <v>84</v>
      </c>
      <c r="WXW87" s="146">
        <f>WXX87</f>
        <v>10000</v>
      </c>
      <c r="WXX87" s="137">
        <v>10000</v>
      </c>
      <c r="WXY87" s="138">
        <f t="shared" ref="WXY87:WXZ87" si="12182">WXX87+WXY86</f>
        <v>40000</v>
      </c>
      <c r="WXZ87" s="138">
        <f t="shared" si="12182"/>
        <v>70000</v>
      </c>
      <c r="WYA87" s="138">
        <f t="shared" ref="WYA87" si="12183">WXZ87+WYA86</f>
        <v>100000</v>
      </c>
      <c r="WYB87" s="138">
        <f t="shared" ref="WYB87" si="12184">WYA87+WYB86</f>
        <v>130000</v>
      </c>
      <c r="WYC87" s="138">
        <f t="shared" ref="WYC87" si="12185">WYB87+WYC86</f>
        <v>170000</v>
      </c>
      <c r="WYD87" s="138">
        <f t="shared" ref="WYD87" si="12186">WYC87+WYD86</f>
        <v>210000</v>
      </c>
      <c r="WYE87" s="138">
        <f t="shared" ref="WYE87" si="12187">WYD87+WYE86</f>
        <v>240000</v>
      </c>
      <c r="WYF87" s="138">
        <f t="shared" ref="WYF87" si="12188">WYE87+WYF86</f>
        <v>280000</v>
      </c>
      <c r="WYG87" s="138">
        <f t="shared" ref="WYG87" si="12189">WYF87+WYG86</f>
        <v>310000</v>
      </c>
      <c r="WYH87" s="138">
        <f t="shared" ref="WYH87" si="12190">WYG87+WYH86</f>
        <v>340000</v>
      </c>
      <c r="WYI87" s="138">
        <f t="shared" ref="WYI87" si="12191">WYH87+WYI86</f>
        <v>380000</v>
      </c>
      <c r="WYJ87" s="129">
        <f t="shared" ref="WYJ87" si="12192">WXW87</f>
        <v>10000</v>
      </c>
      <c r="WYK87" s="184" t="s">
        <v>3</v>
      </c>
      <c r="WYL87" s="185" t="s">
        <v>84</v>
      </c>
      <c r="WYM87" s="146">
        <f>WYN87</f>
        <v>10000</v>
      </c>
      <c r="WYN87" s="137">
        <v>10000</v>
      </c>
      <c r="WYO87" s="138">
        <f t="shared" ref="WYO87:WYP87" si="12193">WYN87+WYO86</f>
        <v>40000</v>
      </c>
      <c r="WYP87" s="138">
        <f t="shared" si="12193"/>
        <v>70000</v>
      </c>
      <c r="WYQ87" s="138">
        <f t="shared" ref="WYQ87" si="12194">WYP87+WYQ86</f>
        <v>100000</v>
      </c>
      <c r="WYR87" s="138">
        <f t="shared" ref="WYR87" si="12195">WYQ87+WYR86</f>
        <v>130000</v>
      </c>
      <c r="WYS87" s="138">
        <f t="shared" ref="WYS87" si="12196">WYR87+WYS86</f>
        <v>170000</v>
      </c>
      <c r="WYT87" s="138">
        <f t="shared" ref="WYT87" si="12197">WYS87+WYT86</f>
        <v>210000</v>
      </c>
      <c r="WYU87" s="138">
        <f t="shared" ref="WYU87" si="12198">WYT87+WYU86</f>
        <v>240000</v>
      </c>
      <c r="WYV87" s="138">
        <f t="shared" ref="WYV87" si="12199">WYU87+WYV86</f>
        <v>280000</v>
      </c>
      <c r="WYW87" s="138">
        <f t="shared" ref="WYW87" si="12200">WYV87+WYW86</f>
        <v>310000</v>
      </c>
      <c r="WYX87" s="138">
        <f t="shared" ref="WYX87" si="12201">WYW87+WYX86</f>
        <v>340000</v>
      </c>
      <c r="WYY87" s="138">
        <f t="shared" ref="WYY87" si="12202">WYX87+WYY86</f>
        <v>380000</v>
      </c>
      <c r="WYZ87" s="129">
        <f t="shared" ref="WYZ87" si="12203">WYM87</f>
        <v>10000</v>
      </c>
      <c r="WZA87" s="184" t="s">
        <v>3</v>
      </c>
      <c r="WZB87" s="185" t="s">
        <v>84</v>
      </c>
      <c r="WZC87" s="146">
        <f>WZD87</f>
        <v>10000</v>
      </c>
      <c r="WZD87" s="137">
        <v>10000</v>
      </c>
      <c r="WZE87" s="138">
        <f t="shared" ref="WZE87:WZF87" si="12204">WZD87+WZE86</f>
        <v>40000</v>
      </c>
      <c r="WZF87" s="138">
        <f t="shared" si="12204"/>
        <v>70000</v>
      </c>
      <c r="WZG87" s="138">
        <f t="shared" ref="WZG87" si="12205">WZF87+WZG86</f>
        <v>100000</v>
      </c>
      <c r="WZH87" s="138">
        <f t="shared" ref="WZH87" si="12206">WZG87+WZH86</f>
        <v>130000</v>
      </c>
      <c r="WZI87" s="138">
        <f t="shared" ref="WZI87" si="12207">WZH87+WZI86</f>
        <v>170000</v>
      </c>
      <c r="WZJ87" s="138">
        <f t="shared" ref="WZJ87" si="12208">WZI87+WZJ86</f>
        <v>210000</v>
      </c>
      <c r="WZK87" s="138">
        <f t="shared" ref="WZK87" si="12209">WZJ87+WZK86</f>
        <v>240000</v>
      </c>
      <c r="WZL87" s="138">
        <f t="shared" ref="WZL87" si="12210">WZK87+WZL86</f>
        <v>280000</v>
      </c>
      <c r="WZM87" s="138">
        <f t="shared" ref="WZM87" si="12211">WZL87+WZM86</f>
        <v>310000</v>
      </c>
      <c r="WZN87" s="138">
        <f t="shared" ref="WZN87" si="12212">WZM87+WZN86</f>
        <v>340000</v>
      </c>
      <c r="WZO87" s="138">
        <f t="shared" ref="WZO87" si="12213">WZN87+WZO86</f>
        <v>380000</v>
      </c>
      <c r="WZP87" s="129">
        <f t="shared" ref="WZP87" si="12214">WZC87</f>
        <v>10000</v>
      </c>
      <c r="WZQ87" s="184" t="s">
        <v>3</v>
      </c>
      <c r="WZR87" s="185" t="s">
        <v>84</v>
      </c>
      <c r="WZS87" s="146">
        <f>WZT87</f>
        <v>10000</v>
      </c>
      <c r="WZT87" s="137">
        <v>10000</v>
      </c>
      <c r="WZU87" s="138">
        <f t="shared" ref="WZU87:WZV87" si="12215">WZT87+WZU86</f>
        <v>40000</v>
      </c>
      <c r="WZV87" s="138">
        <f t="shared" si="12215"/>
        <v>70000</v>
      </c>
      <c r="WZW87" s="138">
        <f t="shared" ref="WZW87" si="12216">WZV87+WZW86</f>
        <v>100000</v>
      </c>
      <c r="WZX87" s="138">
        <f t="shared" ref="WZX87" si="12217">WZW87+WZX86</f>
        <v>130000</v>
      </c>
      <c r="WZY87" s="138">
        <f t="shared" ref="WZY87" si="12218">WZX87+WZY86</f>
        <v>170000</v>
      </c>
      <c r="WZZ87" s="138">
        <f t="shared" ref="WZZ87" si="12219">WZY87+WZZ86</f>
        <v>210000</v>
      </c>
      <c r="XAA87" s="138">
        <f t="shared" ref="XAA87" si="12220">WZZ87+XAA86</f>
        <v>240000</v>
      </c>
      <c r="XAB87" s="138">
        <f t="shared" ref="XAB87" si="12221">XAA87+XAB86</f>
        <v>280000</v>
      </c>
      <c r="XAC87" s="138">
        <f t="shared" ref="XAC87" si="12222">XAB87+XAC86</f>
        <v>310000</v>
      </c>
      <c r="XAD87" s="138">
        <f t="shared" ref="XAD87" si="12223">XAC87+XAD86</f>
        <v>340000</v>
      </c>
      <c r="XAE87" s="138">
        <f t="shared" ref="XAE87" si="12224">XAD87+XAE86</f>
        <v>380000</v>
      </c>
      <c r="XAF87" s="129">
        <f t="shared" ref="XAF87" si="12225">WZS87</f>
        <v>10000</v>
      </c>
      <c r="XAG87" s="184" t="s">
        <v>3</v>
      </c>
      <c r="XAH87" s="185" t="s">
        <v>84</v>
      </c>
      <c r="XAI87" s="146">
        <f>XAJ87</f>
        <v>10000</v>
      </c>
      <c r="XAJ87" s="137">
        <v>10000</v>
      </c>
      <c r="XAK87" s="138">
        <f t="shared" ref="XAK87:XAL87" si="12226">XAJ87+XAK86</f>
        <v>40000</v>
      </c>
      <c r="XAL87" s="138">
        <f t="shared" si="12226"/>
        <v>70000</v>
      </c>
      <c r="XAM87" s="138">
        <f t="shared" ref="XAM87" si="12227">XAL87+XAM86</f>
        <v>100000</v>
      </c>
      <c r="XAN87" s="138">
        <f t="shared" ref="XAN87" si="12228">XAM87+XAN86</f>
        <v>130000</v>
      </c>
      <c r="XAO87" s="138">
        <f t="shared" ref="XAO87" si="12229">XAN87+XAO86</f>
        <v>170000</v>
      </c>
      <c r="XAP87" s="138">
        <f t="shared" ref="XAP87" si="12230">XAO87+XAP86</f>
        <v>210000</v>
      </c>
      <c r="XAQ87" s="138">
        <f t="shared" ref="XAQ87" si="12231">XAP87+XAQ86</f>
        <v>240000</v>
      </c>
      <c r="XAR87" s="138">
        <f t="shared" ref="XAR87" si="12232">XAQ87+XAR86</f>
        <v>280000</v>
      </c>
      <c r="XAS87" s="138">
        <f t="shared" ref="XAS87" si="12233">XAR87+XAS86</f>
        <v>310000</v>
      </c>
      <c r="XAT87" s="138">
        <f t="shared" ref="XAT87" si="12234">XAS87+XAT86</f>
        <v>340000</v>
      </c>
      <c r="XAU87" s="138">
        <f t="shared" ref="XAU87" si="12235">XAT87+XAU86</f>
        <v>380000</v>
      </c>
      <c r="XAV87" s="129">
        <f t="shared" ref="XAV87" si="12236">XAI87</f>
        <v>10000</v>
      </c>
      <c r="XAW87" s="184" t="s">
        <v>3</v>
      </c>
      <c r="XAX87" s="185" t="s">
        <v>84</v>
      </c>
      <c r="XAY87" s="146">
        <f>XAZ87</f>
        <v>10000</v>
      </c>
      <c r="XAZ87" s="137">
        <v>10000</v>
      </c>
      <c r="XBA87" s="138">
        <f t="shared" ref="XBA87:XBB87" si="12237">XAZ87+XBA86</f>
        <v>40000</v>
      </c>
      <c r="XBB87" s="138">
        <f t="shared" si="12237"/>
        <v>70000</v>
      </c>
      <c r="XBC87" s="138">
        <f t="shared" ref="XBC87" si="12238">XBB87+XBC86</f>
        <v>100000</v>
      </c>
      <c r="XBD87" s="138">
        <f t="shared" ref="XBD87" si="12239">XBC87+XBD86</f>
        <v>130000</v>
      </c>
      <c r="XBE87" s="138">
        <f t="shared" ref="XBE87" si="12240">XBD87+XBE86</f>
        <v>170000</v>
      </c>
      <c r="XBF87" s="138">
        <f t="shared" ref="XBF87" si="12241">XBE87+XBF86</f>
        <v>210000</v>
      </c>
      <c r="XBG87" s="138">
        <f t="shared" ref="XBG87" si="12242">XBF87+XBG86</f>
        <v>240000</v>
      </c>
      <c r="XBH87" s="138">
        <f t="shared" ref="XBH87" si="12243">XBG87+XBH86</f>
        <v>280000</v>
      </c>
      <c r="XBI87" s="138">
        <f t="shared" ref="XBI87" si="12244">XBH87+XBI86</f>
        <v>310000</v>
      </c>
      <c r="XBJ87" s="138">
        <f t="shared" ref="XBJ87" si="12245">XBI87+XBJ86</f>
        <v>340000</v>
      </c>
      <c r="XBK87" s="138">
        <f t="shared" ref="XBK87" si="12246">XBJ87+XBK86</f>
        <v>380000</v>
      </c>
      <c r="XBL87" s="129">
        <f t="shared" ref="XBL87" si="12247">XAY87</f>
        <v>10000</v>
      </c>
      <c r="XBM87" s="184" t="s">
        <v>3</v>
      </c>
      <c r="XBN87" s="185" t="s">
        <v>84</v>
      </c>
      <c r="XBO87" s="146">
        <f>XBP87</f>
        <v>10000</v>
      </c>
      <c r="XBP87" s="137">
        <v>10000</v>
      </c>
      <c r="XBQ87" s="138">
        <f t="shared" ref="XBQ87:XBR87" si="12248">XBP87+XBQ86</f>
        <v>40000</v>
      </c>
      <c r="XBR87" s="138">
        <f t="shared" si="12248"/>
        <v>70000</v>
      </c>
      <c r="XBS87" s="138">
        <f t="shared" ref="XBS87" si="12249">XBR87+XBS86</f>
        <v>100000</v>
      </c>
      <c r="XBT87" s="138">
        <f t="shared" ref="XBT87" si="12250">XBS87+XBT86</f>
        <v>130000</v>
      </c>
      <c r="XBU87" s="138">
        <f t="shared" ref="XBU87" si="12251">XBT87+XBU86</f>
        <v>170000</v>
      </c>
      <c r="XBV87" s="138">
        <f t="shared" ref="XBV87" si="12252">XBU87+XBV86</f>
        <v>210000</v>
      </c>
      <c r="XBW87" s="138">
        <f t="shared" ref="XBW87" si="12253">XBV87+XBW86</f>
        <v>240000</v>
      </c>
      <c r="XBX87" s="138">
        <f t="shared" ref="XBX87" si="12254">XBW87+XBX86</f>
        <v>280000</v>
      </c>
      <c r="XBY87" s="138">
        <f t="shared" ref="XBY87" si="12255">XBX87+XBY86</f>
        <v>310000</v>
      </c>
      <c r="XBZ87" s="138">
        <f t="shared" ref="XBZ87" si="12256">XBY87+XBZ86</f>
        <v>340000</v>
      </c>
      <c r="XCA87" s="138">
        <f t="shared" ref="XCA87" si="12257">XBZ87+XCA86</f>
        <v>380000</v>
      </c>
      <c r="XCB87" s="129">
        <f t="shared" ref="XCB87" si="12258">XBO87</f>
        <v>10000</v>
      </c>
      <c r="XCC87" s="184" t="s">
        <v>3</v>
      </c>
      <c r="XCD87" s="185" t="s">
        <v>84</v>
      </c>
      <c r="XCE87" s="146">
        <f>XCF87</f>
        <v>10000</v>
      </c>
      <c r="XCF87" s="137">
        <v>10000</v>
      </c>
      <c r="XCG87" s="138">
        <f t="shared" ref="XCG87:XCH87" si="12259">XCF87+XCG86</f>
        <v>40000</v>
      </c>
      <c r="XCH87" s="138">
        <f t="shared" si="12259"/>
        <v>70000</v>
      </c>
      <c r="XCI87" s="138">
        <f t="shared" ref="XCI87" si="12260">XCH87+XCI86</f>
        <v>100000</v>
      </c>
      <c r="XCJ87" s="138">
        <f t="shared" ref="XCJ87" si="12261">XCI87+XCJ86</f>
        <v>130000</v>
      </c>
      <c r="XCK87" s="138">
        <f t="shared" ref="XCK87" si="12262">XCJ87+XCK86</f>
        <v>170000</v>
      </c>
      <c r="XCL87" s="138">
        <f t="shared" ref="XCL87" si="12263">XCK87+XCL86</f>
        <v>210000</v>
      </c>
      <c r="XCM87" s="138">
        <f t="shared" ref="XCM87" si="12264">XCL87+XCM86</f>
        <v>240000</v>
      </c>
      <c r="XCN87" s="138">
        <f t="shared" ref="XCN87" si="12265">XCM87+XCN86</f>
        <v>280000</v>
      </c>
      <c r="XCO87" s="138">
        <f t="shared" ref="XCO87" si="12266">XCN87+XCO86</f>
        <v>310000</v>
      </c>
      <c r="XCP87" s="138">
        <f t="shared" ref="XCP87" si="12267">XCO87+XCP86</f>
        <v>340000</v>
      </c>
      <c r="XCQ87" s="138">
        <f t="shared" ref="XCQ87" si="12268">XCP87+XCQ86</f>
        <v>380000</v>
      </c>
      <c r="XCR87" s="129">
        <f t="shared" ref="XCR87" si="12269">XCE87</f>
        <v>10000</v>
      </c>
      <c r="XCS87" s="184" t="s">
        <v>3</v>
      </c>
      <c r="XCT87" s="185" t="s">
        <v>84</v>
      </c>
      <c r="XCU87" s="146">
        <f>XCV87</f>
        <v>10000</v>
      </c>
      <c r="XCV87" s="137">
        <v>10000</v>
      </c>
      <c r="XCW87" s="138">
        <f t="shared" ref="XCW87:XCX87" si="12270">XCV87+XCW86</f>
        <v>40000</v>
      </c>
      <c r="XCX87" s="138">
        <f t="shared" si="12270"/>
        <v>70000</v>
      </c>
      <c r="XCY87" s="138">
        <f t="shared" ref="XCY87" si="12271">XCX87+XCY86</f>
        <v>100000</v>
      </c>
      <c r="XCZ87" s="138">
        <f t="shared" ref="XCZ87" si="12272">XCY87+XCZ86</f>
        <v>130000</v>
      </c>
      <c r="XDA87" s="138">
        <f t="shared" ref="XDA87" si="12273">XCZ87+XDA86</f>
        <v>170000</v>
      </c>
      <c r="XDB87" s="138">
        <f t="shared" ref="XDB87" si="12274">XDA87+XDB86</f>
        <v>210000</v>
      </c>
      <c r="XDC87" s="138">
        <f t="shared" ref="XDC87" si="12275">XDB87+XDC86</f>
        <v>240000</v>
      </c>
      <c r="XDD87" s="138">
        <f t="shared" ref="XDD87" si="12276">XDC87+XDD86</f>
        <v>280000</v>
      </c>
      <c r="XDE87" s="138">
        <f t="shared" ref="XDE87" si="12277">XDD87+XDE86</f>
        <v>310000</v>
      </c>
      <c r="XDF87" s="138">
        <f t="shared" ref="XDF87" si="12278">XDE87+XDF86</f>
        <v>340000</v>
      </c>
      <c r="XDG87" s="138">
        <f t="shared" ref="XDG87" si="12279">XDF87+XDG86</f>
        <v>380000</v>
      </c>
      <c r="XDH87" s="129">
        <f t="shared" ref="XDH87" si="12280">XCU87</f>
        <v>10000</v>
      </c>
      <c r="XDI87" s="184" t="s">
        <v>3</v>
      </c>
      <c r="XDJ87" s="185" t="s">
        <v>84</v>
      </c>
      <c r="XDK87" s="146">
        <f>XDL87</f>
        <v>10000</v>
      </c>
      <c r="XDL87" s="137">
        <v>10000</v>
      </c>
      <c r="XDM87" s="138">
        <f t="shared" ref="XDM87:XDN87" si="12281">XDL87+XDM86</f>
        <v>40000</v>
      </c>
      <c r="XDN87" s="138">
        <f t="shared" si="12281"/>
        <v>70000</v>
      </c>
      <c r="XDO87" s="138">
        <f t="shared" ref="XDO87" si="12282">XDN87+XDO86</f>
        <v>100000</v>
      </c>
      <c r="XDP87" s="138">
        <f t="shared" ref="XDP87" si="12283">XDO87+XDP86</f>
        <v>130000</v>
      </c>
      <c r="XDQ87" s="138">
        <f t="shared" ref="XDQ87" si="12284">XDP87+XDQ86</f>
        <v>170000</v>
      </c>
      <c r="XDR87" s="138">
        <f t="shared" ref="XDR87" si="12285">XDQ87+XDR86</f>
        <v>210000</v>
      </c>
      <c r="XDS87" s="138">
        <f t="shared" ref="XDS87" si="12286">XDR87+XDS86</f>
        <v>240000</v>
      </c>
      <c r="XDT87" s="138">
        <f t="shared" ref="XDT87" si="12287">XDS87+XDT86</f>
        <v>280000</v>
      </c>
      <c r="XDU87" s="138">
        <f t="shared" ref="XDU87" si="12288">XDT87+XDU86</f>
        <v>310000</v>
      </c>
      <c r="XDV87" s="138">
        <f t="shared" ref="XDV87" si="12289">XDU87+XDV86</f>
        <v>340000</v>
      </c>
      <c r="XDW87" s="138">
        <f t="shared" ref="XDW87" si="12290">XDV87+XDW86</f>
        <v>380000</v>
      </c>
      <c r="XDX87" s="129">
        <f t="shared" ref="XDX87" si="12291">XDK87</f>
        <v>10000</v>
      </c>
      <c r="XDY87" s="184" t="s">
        <v>3</v>
      </c>
      <c r="XDZ87" s="185" t="s">
        <v>84</v>
      </c>
      <c r="XEA87" s="146">
        <f>XEB87</f>
        <v>10000</v>
      </c>
      <c r="XEB87" s="137">
        <v>10000</v>
      </c>
      <c r="XEC87" s="138">
        <f t="shared" ref="XEC87:XED87" si="12292">XEB87+XEC86</f>
        <v>40000</v>
      </c>
      <c r="XED87" s="138">
        <f t="shared" si="12292"/>
        <v>70000</v>
      </c>
      <c r="XEE87" s="138">
        <f t="shared" ref="XEE87" si="12293">XED87+XEE86</f>
        <v>100000</v>
      </c>
      <c r="XEF87" s="138">
        <f t="shared" ref="XEF87" si="12294">XEE87+XEF86</f>
        <v>130000</v>
      </c>
      <c r="XEG87" s="138">
        <f t="shared" ref="XEG87" si="12295">XEF87+XEG86</f>
        <v>170000</v>
      </c>
      <c r="XEH87" s="138">
        <f t="shared" ref="XEH87" si="12296">XEG87+XEH86</f>
        <v>210000</v>
      </c>
      <c r="XEI87" s="138">
        <f t="shared" ref="XEI87" si="12297">XEH87+XEI86</f>
        <v>240000</v>
      </c>
      <c r="XEJ87" s="138">
        <f t="shared" ref="XEJ87" si="12298">XEI87+XEJ86</f>
        <v>280000</v>
      </c>
      <c r="XEK87" s="138">
        <f t="shared" ref="XEK87" si="12299">XEJ87+XEK86</f>
        <v>310000</v>
      </c>
      <c r="XEL87" s="138">
        <f t="shared" ref="XEL87" si="12300">XEK87+XEL86</f>
        <v>340000</v>
      </c>
      <c r="XEM87" s="138">
        <f t="shared" ref="XEM87" si="12301">XEL87+XEM86</f>
        <v>380000</v>
      </c>
      <c r="XEN87" s="129">
        <f t="shared" ref="XEN87" si="12302">XEA87</f>
        <v>10000</v>
      </c>
      <c r="XEO87" s="184" t="s">
        <v>3</v>
      </c>
      <c r="XEP87" s="185" t="s">
        <v>84</v>
      </c>
      <c r="XEQ87" s="146">
        <f>XER87</f>
        <v>10000</v>
      </c>
      <c r="XER87" s="137">
        <v>10000</v>
      </c>
      <c r="XES87" s="138">
        <f t="shared" ref="XES87:XET87" si="12303">XER87+XES86</f>
        <v>40000</v>
      </c>
      <c r="XET87" s="138">
        <f t="shared" si="12303"/>
        <v>70000</v>
      </c>
      <c r="XEU87" s="138">
        <f t="shared" ref="XEU87" si="12304">XET87+XEU86</f>
        <v>100000</v>
      </c>
      <c r="XEV87" s="138">
        <f t="shared" ref="XEV87" si="12305">XEU87+XEV86</f>
        <v>130000</v>
      </c>
      <c r="XEW87" s="138">
        <f t="shared" ref="XEW87" si="12306">XEV87+XEW86</f>
        <v>170000</v>
      </c>
      <c r="XEX87" s="138">
        <f t="shared" ref="XEX87" si="12307">XEW87+XEX86</f>
        <v>210000</v>
      </c>
      <c r="XEY87" s="138">
        <f t="shared" ref="XEY87" si="12308">XEX87+XEY86</f>
        <v>240000</v>
      </c>
      <c r="XEZ87" s="138">
        <f t="shared" ref="XEZ87" si="12309">XEY87+XEZ86</f>
        <v>280000</v>
      </c>
      <c r="XFA87" s="138">
        <f t="shared" ref="XFA87" si="12310">XEZ87+XFA86</f>
        <v>310000</v>
      </c>
      <c r="XFB87" s="138">
        <f t="shared" ref="XFB87" si="12311">XFA87+XFB86</f>
        <v>340000</v>
      </c>
      <c r="XFC87" s="138">
        <f t="shared" ref="XFC87" si="12312">XFB87+XFC86</f>
        <v>380000</v>
      </c>
      <c r="XFD87" s="129">
        <f t="shared" ref="XFD87" si="12313">XEQ87</f>
        <v>10000</v>
      </c>
    </row>
    <row r="88" spans="1:16384" s="115" customFormat="1" ht="45" customHeight="1" thickTop="1" thickBot="1" x14ac:dyDescent="0.55000000000000004">
      <c r="A88" s="186" t="s">
        <v>5</v>
      </c>
      <c r="B88" s="187" t="s">
        <v>83</v>
      </c>
      <c r="C88" s="146">
        <f>SUM(D88:O88)</f>
        <v>446663.85</v>
      </c>
      <c r="D88" s="167">
        <v>12957.75</v>
      </c>
      <c r="E88" s="168">
        <v>33732.9</v>
      </c>
      <c r="F88" s="168">
        <v>57940.41</v>
      </c>
      <c r="G88" s="168">
        <v>70190.81</v>
      </c>
      <c r="H88" s="168">
        <v>62787.55</v>
      </c>
      <c r="I88" s="168">
        <v>128146.5</v>
      </c>
      <c r="J88" s="168">
        <v>80907.929999999993</v>
      </c>
      <c r="K88" s="168"/>
      <c r="L88" s="168"/>
      <c r="M88" s="168"/>
      <c r="N88" s="168"/>
      <c r="O88" s="169"/>
      <c r="P88" s="129"/>
      <c r="Q88" s="186" t="s">
        <v>5</v>
      </c>
      <c r="R88" s="187" t="s">
        <v>83</v>
      </c>
      <c r="S88" s="146">
        <f>SUM(T88:AE88)</f>
        <v>0</v>
      </c>
      <c r="T88" s="167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9"/>
      <c r="AF88" s="129"/>
      <c r="AG88" s="186" t="s">
        <v>5</v>
      </c>
      <c r="AH88" s="187" t="s">
        <v>83</v>
      </c>
      <c r="AI88" s="146">
        <f>SUM(AJ88:AU88)</f>
        <v>0</v>
      </c>
      <c r="AJ88" s="167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9"/>
      <c r="AV88" s="129"/>
      <c r="AW88" s="186" t="s">
        <v>5</v>
      </c>
      <c r="AX88" s="187" t="s">
        <v>83</v>
      </c>
      <c r="AY88" s="146">
        <f>SUM(AZ88:BK88)</f>
        <v>0</v>
      </c>
      <c r="AZ88" s="167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9"/>
      <c r="BL88" s="129"/>
      <c r="BM88" s="186" t="s">
        <v>5</v>
      </c>
      <c r="BN88" s="187" t="s">
        <v>83</v>
      </c>
      <c r="BO88" s="146">
        <f>SUM(BP88:CA88)</f>
        <v>0</v>
      </c>
      <c r="BP88" s="167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9"/>
      <c r="CB88" s="129"/>
      <c r="CC88" s="186" t="s">
        <v>5</v>
      </c>
      <c r="CD88" s="187" t="s">
        <v>83</v>
      </c>
      <c r="CE88" s="146">
        <f>SUM(CF88:CQ88)</f>
        <v>0</v>
      </c>
      <c r="CF88" s="167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9"/>
      <c r="CR88" s="129"/>
      <c r="CS88" s="186" t="s">
        <v>5</v>
      </c>
      <c r="CT88" s="187" t="s">
        <v>83</v>
      </c>
      <c r="CU88" s="146">
        <f>SUM(CV88:DG88)</f>
        <v>0</v>
      </c>
      <c r="CV88" s="167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169"/>
      <c r="DH88" s="129"/>
      <c r="DI88" s="186" t="s">
        <v>5</v>
      </c>
      <c r="DJ88" s="187" t="s">
        <v>83</v>
      </c>
      <c r="DK88" s="146">
        <f>SUM(DL88:DW88)</f>
        <v>0</v>
      </c>
      <c r="DL88" s="167"/>
      <c r="DM88" s="168"/>
      <c r="DN88" s="168"/>
      <c r="DO88" s="168"/>
      <c r="DP88" s="168"/>
      <c r="DQ88" s="168"/>
      <c r="DR88" s="168"/>
      <c r="DS88" s="168"/>
      <c r="DT88" s="168"/>
      <c r="DU88" s="168"/>
      <c r="DV88" s="168"/>
      <c r="DW88" s="169"/>
      <c r="DX88" s="129"/>
      <c r="DY88" s="186" t="s">
        <v>5</v>
      </c>
      <c r="DZ88" s="187" t="s">
        <v>83</v>
      </c>
      <c r="EA88" s="146">
        <f>SUM(EB88:EM88)</f>
        <v>0</v>
      </c>
      <c r="EB88" s="167"/>
      <c r="EC88" s="168"/>
      <c r="ED88" s="168"/>
      <c r="EE88" s="168"/>
      <c r="EF88" s="168"/>
      <c r="EG88" s="168"/>
      <c r="EH88" s="168"/>
      <c r="EI88" s="168"/>
      <c r="EJ88" s="168"/>
      <c r="EK88" s="168"/>
      <c r="EL88" s="168"/>
      <c r="EM88" s="169"/>
      <c r="EN88" s="129"/>
      <c r="EO88" s="186" t="s">
        <v>5</v>
      </c>
      <c r="EP88" s="187" t="s">
        <v>83</v>
      </c>
      <c r="EQ88" s="146">
        <f>SUM(ER88:FC88)</f>
        <v>0</v>
      </c>
      <c r="ER88" s="167"/>
      <c r="ES88" s="168"/>
      <c r="ET88" s="168"/>
      <c r="EU88" s="168"/>
      <c r="EV88" s="168"/>
      <c r="EW88" s="168"/>
      <c r="EX88" s="168"/>
      <c r="EY88" s="168"/>
      <c r="EZ88" s="168"/>
      <c r="FA88" s="168"/>
      <c r="FB88" s="168"/>
      <c r="FC88" s="169"/>
      <c r="FD88" s="129"/>
      <c r="FE88" s="186" t="s">
        <v>5</v>
      </c>
      <c r="FF88" s="187" t="s">
        <v>83</v>
      </c>
      <c r="FG88" s="146">
        <f>SUM(FH88:FS88)</f>
        <v>0</v>
      </c>
      <c r="FH88" s="167"/>
      <c r="FI88" s="168"/>
      <c r="FJ88" s="168"/>
      <c r="FK88" s="168"/>
      <c r="FL88" s="168"/>
      <c r="FM88" s="168"/>
      <c r="FN88" s="168"/>
      <c r="FO88" s="168"/>
      <c r="FP88" s="168"/>
      <c r="FQ88" s="168"/>
      <c r="FR88" s="168"/>
      <c r="FS88" s="169"/>
      <c r="FT88" s="129"/>
      <c r="FU88" s="186" t="s">
        <v>5</v>
      </c>
      <c r="FV88" s="187" t="s">
        <v>83</v>
      </c>
      <c r="FW88" s="146">
        <f>SUM(FX88:GI88)</f>
        <v>0</v>
      </c>
      <c r="FX88" s="167"/>
      <c r="FY88" s="168"/>
      <c r="FZ88" s="168"/>
      <c r="GA88" s="168"/>
      <c r="GB88" s="168"/>
      <c r="GC88" s="168"/>
      <c r="GD88" s="168"/>
      <c r="GE88" s="168"/>
      <c r="GF88" s="168"/>
      <c r="GG88" s="168"/>
      <c r="GH88" s="168"/>
      <c r="GI88" s="169"/>
      <c r="GJ88" s="129"/>
      <c r="GK88" s="186" t="s">
        <v>5</v>
      </c>
      <c r="GL88" s="187" t="s">
        <v>83</v>
      </c>
      <c r="GM88" s="146">
        <f>SUM(GN88:GY88)</f>
        <v>0</v>
      </c>
      <c r="GN88" s="167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9"/>
      <c r="GZ88" s="129"/>
      <c r="HA88" s="186" t="s">
        <v>5</v>
      </c>
      <c r="HB88" s="187" t="s">
        <v>83</v>
      </c>
      <c r="HC88" s="146">
        <f>SUM(HD88:HO88)</f>
        <v>0</v>
      </c>
      <c r="HD88" s="167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9"/>
      <c r="HP88" s="129"/>
      <c r="HQ88" s="186" t="s">
        <v>5</v>
      </c>
      <c r="HR88" s="187" t="s">
        <v>83</v>
      </c>
      <c r="HS88" s="146">
        <f>SUM(HT88:IE88)</f>
        <v>0</v>
      </c>
      <c r="HT88" s="167"/>
      <c r="HU88" s="168"/>
      <c r="HV88" s="168"/>
      <c r="HW88" s="168"/>
      <c r="HX88" s="168"/>
      <c r="HY88" s="168"/>
      <c r="HZ88" s="168"/>
      <c r="IA88" s="168"/>
      <c r="IB88" s="168"/>
      <c r="IC88" s="168"/>
      <c r="ID88" s="168"/>
      <c r="IE88" s="169"/>
      <c r="IF88" s="129"/>
      <c r="IG88" s="186" t="s">
        <v>5</v>
      </c>
      <c r="IH88" s="187" t="s">
        <v>83</v>
      </c>
      <c r="II88" s="146">
        <f>SUM(IJ88:IU88)</f>
        <v>0</v>
      </c>
      <c r="IJ88" s="167"/>
      <c r="IK88" s="168"/>
      <c r="IL88" s="168"/>
      <c r="IM88" s="168"/>
      <c r="IN88" s="168"/>
      <c r="IO88" s="168"/>
      <c r="IP88" s="168"/>
      <c r="IQ88" s="168"/>
      <c r="IR88" s="168"/>
      <c r="IS88" s="168"/>
      <c r="IT88" s="168"/>
      <c r="IU88" s="169"/>
      <c r="IV88" s="129"/>
      <c r="IW88" s="186" t="s">
        <v>5</v>
      </c>
      <c r="IX88" s="187" t="s">
        <v>83</v>
      </c>
      <c r="IY88" s="146">
        <f>SUM(IZ88:JK88)</f>
        <v>0</v>
      </c>
      <c r="IZ88" s="167"/>
      <c r="JA88" s="168"/>
      <c r="JB88" s="168"/>
      <c r="JC88" s="168"/>
      <c r="JD88" s="168"/>
      <c r="JE88" s="168"/>
      <c r="JF88" s="168"/>
      <c r="JG88" s="168"/>
      <c r="JH88" s="168"/>
      <c r="JI88" s="168"/>
      <c r="JJ88" s="168"/>
      <c r="JK88" s="169"/>
      <c r="JL88" s="129"/>
      <c r="JM88" s="186" t="s">
        <v>5</v>
      </c>
      <c r="JN88" s="187" t="s">
        <v>83</v>
      </c>
      <c r="JO88" s="146">
        <f>SUM(JP88:KA88)</f>
        <v>0</v>
      </c>
      <c r="JP88" s="167"/>
      <c r="JQ88" s="168"/>
      <c r="JR88" s="168"/>
      <c r="JS88" s="168"/>
      <c r="JT88" s="168"/>
      <c r="JU88" s="168"/>
      <c r="JV88" s="168"/>
      <c r="JW88" s="168"/>
      <c r="JX88" s="168"/>
      <c r="JY88" s="168"/>
      <c r="JZ88" s="168"/>
      <c r="KA88" s="169"/>
      <c r="KB88" s="129"/>
      <c r="KC88" s="186" t="s">
        <v>5</v>
      </c>
      <c r="KD88" s="187" t="s">
        <v>83</v>
      </c>
      <c r="KE88" s="146">
        <f>SUM(KF88:KQ88)</f>
        <v>0</v>
      </c>
      <c r="KF88" s="167"/>
      <c r="KG88" s="168"/>
      <c r="KH88" s="168"/>
      <c r="KI88" s="168"/>
      <c r="KJ88" s="168"/>
      <c r="KK88" s="168"/>
      <c r="KL88" s="168"/>
      <c r="KM88" s="168"/>
      <c r="KN88" s="168"/>
      <c r="KO88" s="168"/>
      <c r="KP88" s="168"/>
      <c r="KQ88" s="169"/>
      <c r="KR88" s="129"/>
      <c r="KS88" s="186" t="s">
        <v>5</v>
      </c>
      <c r="KT88" s="187" t="s">
        <v>83</v>
      </c>
      <c r="KU88" s="146">
        <f>SUM(KV88:LG88)</f>
        <v>0</v>
      </c>
      <c r="KV88" s="167"/>
      <c r="KW88" s="168"/>
      <c r="KX88" s="168"/>
      <c r="KY88" s="168"/>
      <c r="KZ88" s="168"/>
      <c r="LA88" s="168"/>
      <c r="LB88" s="168"/>
      <c r="LC88" s="168"/>
      <c r="LD88" s="168"/>
      <c r="LE88" s="168"/>
      <c r="LF88" s="168"/>
      <c r="LG88" s="169"/>
      <c r="LH88" s="129"/>
      <c r="LI88" s="186" t="s">
        <v>5</v>
      </c>
      <c r="LJ88" s="187" t="s">
        <v>83</v>
      </c>
      <c r="LK88" s="146">
        <f>SUM(LL88:LW88)</f>
        <v>0</v>
      </c>
      <c r="LL88" s="167"/>
      <c r="LM88" s="168"/>
      <c r="LN88" s="168"/>
      <c r="LO88" s="168"/>
      <c r="LP88" s="168"/>
      <c r="LQ88" s="168"/>
      <c r="LR88" s="168"/>
      <c r="LS88" s="168"/>
      <c r="LT88" s="168"/>
      <c r="LU88" s="168"/>
      <c r="LV88" s="168"/>
      <c r="LW88" s="169"/>
      <c r="LX88" s="129"/>
      <c r="LY88" s="186" t="s">
        <v>5</v>
      </c>
      <c r="LZ88" s="187" t="s">
        <v>83</v>
      </c>
      <c r="MA88" s="146">
        <f>SUM(MB88:MM88)</f>
        <v>0</v>
      </c>
      <c r="MB88" s="167"/>
      <c r="MC88" s="168"/>
      <c r="MD88" s="168"/>
      <c r="ME88" s="168"/>
      <c r="MF88" s="168"/>
      <c r="MG88" s="168"/>
      <c r="MH88" s="168"/>
      <c r="MI88" s="168"/>
      <c r="MJ88" s="168"/>
      <c r="MK88" s="168"/>
      <c r="ML88" s="168"/>
      <c r="MM88" s="169"/>
      <c r="MN88" s="129"/>
      <c r="MO88" s="186" t="s">
        <v>5</v>
      </c>
      <c r="MP88" s="187" t="s">
        <v>83</v>
      </c>
      <c r="MQ88" s="146">
        <f>SUM(MR88:NC88)</f>
        <v>0</v>
      </c>
      <c r="MR88" s="167"/>
      <c r="MS88" s="168"/>
      <c r="MT88" s="168"/>
      <c r="MU88" s="168"/>
      <c r="MV88" s="168"/>
      <c r="MW88" s="168"/>
      <c r="MX88" s="168"/>
      <c r="MY88" s="168"/>
      <c r="MZ88" s="168"/>
      <c r="NA88" s="168"/>
      <c r="NB88" s="168"/>
      <c r="NC88" s="169"/>
      <c r="ND88" s="129"/>
      <c r="NE88" s="186" t="s">
        <v>5</v>
      </c>
      <c r="NF88" s="187" t="s">
        <v>83</v>
      </c>
      <c r="NG88" s="146">
        <f>SUM(NH88:NS88)</f>
        <v>0</v>
      </c>
      <c r="NH88" s="167"/>
      <c r="NI88" s="168"/>
      <c r="NJ88" s="168"/>
      <c r="NK88" s="168"/>
      <c r="NL88" s="168"/>
      <c r="NM88" s="168"/>
      <c r="NN88" s="168"/>
      <c r="NO88" s="168"/>
      <c r="NP88" s="168"/>
      <c r="NQ88" s="168"/>
      <c r="NR88" s="168"/>
      <c r="NS88" s="169"/>
      <c r="NT88" s="129"/>
      <c r="NU88" s="186" t="s">
        <v>5</v>
      </c>
      <c r="NV88" s="187" t="s">
        <v>83</v>
      </c>
      <c r="NW88" s="146">
        <f>SUM(NX88:OI88)</f>
        <v>0</v>
      </c>
      <c r="NX88" s="167"/>
      <c r="NY88" s="168"/>
      <c r="NZ88" s="168"/>
      <c r="OA88" s="168"/>
      <c r="OB88" s="168"/>
      <c r="OC88" s="168"/>
      <c r="OD88" s="168"/>
      <c r="OE88" s="168"/>
      <c r="OF88" s="168"/>
      <c r="OG88" s="168"/>
      <c r="OH88" s="168"/>
      <c r="OI88" s="169"/>
      <c r="OJ88" s="129"/>
      <c r="OK88" s="186" t="s">
        <v>5</v>
      </c>
      <c r="OL88" s="187" t="s">
        <v>83</v>
      </c>
      <c r="OM88" s="146">
        <f>SUM(ON88:OY88)</f>
        <v>0</v>
      </c>
      <c r="ON88" s="167"/>
      <c r="OO88" s="168"/>
      <c r="OP88" s="168"/>
      <c r="OQ88" s="168"/>
      <c r="OR88" s="168"/>
      <c r="OS88" s="168"/>
      <c r="OT88" s="168"/>
      <c r="OU88" s="168"/>
      <c r="OV88" s="168"/>
      <c r="OW88" s="168"/>
      <c r="OX88" s="168"/>
      <c r="OY88" s="169"/>
      <c r="OZ88" s="129"/>
      <c r="PA88" s="186" t="s">
        <v>5</v>
      </c>
      <c r="PB88" s="187" t="s">
        <v>83</v>
      </c>
      <c r="PC88" s="146">
        <f>SUM(PD88:PO88)</f>
        <v>0</v>
      </c>
      <c r="PD88" s="167"/>
      <c r="PE88" s="168"/>
      <c r="PF88" s="168"/>
      <c r="PG88" s="168"/>
      <c r="PH88" s="168"/>
      <c r="PI88" s="168"/>
      <c r="PJ88" s="168"/>
      <c r="PK88" s="168"/>
      <c r="PL88" s="168"/>
      <c r="PM88" s="168"/>
      <c r="PN88" s="168"/>
      <c r="PO88" s="169"/>
      <c r="PP88" s="129"/>
      <c r="PQ88" s="186" t="s">
        <v>5</v>
      </c>
      <c r="PR88" s="187" t="s">
        <v>83</v>
      </c>
      <c r="PS88" s="146">
        <f>SUM(PT88:QE88)</f>
        <v>0</v>
      </c>
      <c r="PT88" s="167"/>
      <c r="PU88" s="168"/>
      <c r="PV88" s="168"/>
      <c r="PW88" s="168"/>
      <c r="PX88" s="168"/>
      <c r="PY88" s="168"/>
      <c r="PZ88" s="168"/>
      <c r="QA88" s="168"/>
      <c r="QB88" s="168"/>
      <c r="QC88" s="168"/>
      <c r="QD88" s="168"/>
      <c r="QE88" s="169"/>
      <c r="QF88" s="129"/>
      <c r="QG88" s="186" t="s">
        <v>5</v>
      </c>
      <c r="QH88" s="187" t="s">
        <v>83</v>
      </c>
      <c r="QI88" s="146">
        <f>SUM(QJ88:QU88)</f>
        <v>0</v>
      </c>
      <c r="QJ88" s="167"/>
      <c r="QK88" s="168"/>
      <c r="QL88" s="168"/>
      <c r="QM88" s="168"/>
      <c r="QN88" s="168"/>
      <c r="QO88" s="168"/>
      <c r="QP88" s="168"/>
      <c r="QQ88" s="168"/>
      <c r="QR88" s="168"/>
      <c r="QS88" s="168"/>
      <c r="QT88" s="168"/>
      <c r="QU88" s="169"/>
      <c r="QV88" s="129"/>
      <c r="QW88" s="186" t="s">
        <v>5</v>
      </c>
      <c r="QX88" s="187" t="s">
        <v>83</v>
      </c>
      <c r="QY88" s="146">
        <f>SUM(QZ88:RK88)</f>
        <v>0</v>
      </c>
      <c r="QZ88" s="167"/>
      <c r="RA88" s="168"/>
      <c r="RB88" s="168"/>
      <c r="RC88" s="168"/>
      <c r="RD88" s="168"/>
      <c r="RE88" s="168"/>
      <c r="RF88" s="168"/>
      <c r="RG88" s="168"/>
      <c r="RH88" s="168"/>
      <c r="RI88" s="168"/>
      <c r="RJ88" s="168"/>
      <c r="RK88" s="169"/>
      <c r="RL88" s="129"/>
      <c r="RM88" s="186" t="s">
        <v>5</v>
      </c>
      <c r="RN88" s="187" t="s">
        <v>83</v>
      </c>
      <c r="RO88" s="146">
        <f>SUM(RP88:SA88)</f>
        <v>0</v>
      </c>
      <c r="RP88" s="167"/>
      <c r="RQ88" s="168"/>
      <c r="RR88" s="168"/>
      <c r="RS88" s="168"/>
      <c r="RT88" s="168"/>
      <c r="RU88" s="168"/>
      <c r="RV88" s="168"/>
      <c r="RW88" s="168"/>
      <c r="RX88" s="168"/>
      <c r="RY88" s="168"/>
      <c r="RZ88" s="168"/>
      <c r="SA88" s="169"/>
      <c r="SB88" s="129"/>
      <c r="SC88" s="186" t="s">
        <v>5</v>
      </c>
      <c r="SD88" s="187" t="s">
        <v>83</v>
      </c>
      <c r="SE88" s="146">
        <f>SUM(SF88:SQ88)</f>
        <v>0</v>
      </c>
      <c r="SF88" s="167"/>
      <c r="SG88" s="168"/>
      <c r="SH88" s="168"/>
      <c r="SI88" s="168"/>
      <c r="SJ88" s="168"/>
      <c r="SK88" s="168"/>
      <c r="SL88" s="168"/>
      <c r="SM88" s="168"/>
      <c r="SN88" s="168"/>
      <c r="SO88" s="168"/>
      <c r="SP88" s="168"/>
      <c r="SQ88" s="169"/>
      <c r="SR88" s="129"/>
      <c r="SS88" s="186" t="s">
        <v>5</v>
      </c>
      <c r="ST88" s="187" t="s">
        <v>83</v>
      </c>
      <c r="SU88" s="146">
        <f>SUM(SV88:TG88)</f>
        <v>0</v>
      </c>
      <c r="SV88" s="167"/>
      <c r="SW88" s="168"/>
      <c r="SX88" s="168"/>
      <c r="SY88" s="168"/>
      <c r="SZ88" s="168"/>
      <c r="TA88" s="168"/>
      <c r="TB88" s="168"/>
      <c r="TC88" s="168"/>
      <c r="TD88" s="168"/>
      <c r="TE88" s="168"/>
      <c r="TF88" s="168"/>
      <c r="TG88" s="169"/>
      <c r="TH88" s="129"/>
      <c r="TI88" s="186" t="s">
        <v>5</v>
      </c>
      <c r="TJ88" s="187" t="s">
        <v>83</v>
      </c>
      <c r="TK88" s="146">
        <f>SUM(TL88:TW88)</f>
        <v>0</v>
      </c>
      <c r="TL88" s="167"/>
      <c r="TM88" s="168"/>
      <c r="TN88" s="168"/>
      <c r="TO88" s="168"/>
      <c r="TP88" s="168"/>
      <c r="TQ88" s="168"/>
      <c r="TR88" s="168"/>
      <c r="TS88" s="168"/>
      <c r="TT88" s="168"/>
      <c r="TU88" s="168"/>
      <c r="TV88" s="168"/>
      <c r="TW88" s="169"/>
      <c r="TX88" s="129"/>
      <c r="TY88" s="186" t="s">
        <v>5</v>
      </c>
      <c r="TZ88" s="187" t="s">
        <v>83</v>
      </c>
      <c r="UA88" s="146">
        <f>SUM(UB88:UM88)</f>
        <v>0</v>
      </c>
      <c r="UB88" s="167"/>
      <c r="UC88" s="168"/>
      <c r="UD88" s="168"/>
      <c r="UE88" s="168"/>
      <c r="UF88" s="168"/>
      <c r="UG88" s="168"/>
      <c r="UH88" s="168"/>
      <c r="UI88" s="168"/>
      <c r="UJ88" s="168"/>
      <c r="UK88" s="168"/>
      <c r="UL88" s="168"/>
      <c r="UM88" s="169"/>
      <c r="UN88" s="129"/>
      <c r="UO88" s="186" t="s">
        <v>5</v>
      </c>
      <c r="UP88" s="187" t="s">
        <v>83</v>
      </c>
      <c r="UQ88" s="146">
        <f>SUM(UR88:VC88)</f>
        <v>0</v>
      </c>
      <c r="UR88" s="167"/>
      <c r="US88" s="168"/>
      <c r="UT88" s="168"/>
      <c r="UU88" s="168"/>
      <c r="UV88" s="168"/>
      <c r="UW88" s="168"/>
      <c r="UX88" s="168"/>
      <c r="UY88" s="168"/>
      <c r="UZ88" s="168"/>
      <c r="VA88" s="168"/>
      <c r="VB88" s="168"/>
      <c r="VC88" s="169"/>
      <c r="VD88" s="129"/>
      <c r="VE88" s="186" t="s">
        <v>5</v>
      </c>
      <c r="VF88" s="187" t="s">
        <v>83</v>
      </c>
      <c r="VG88" s="146">
        <f>SUM(VH88:VS88)</f>
        <v>0</v>
      </c>
      <c r="VH88" s="167"/>
      <c r="VI88" s="168"/>
      <c r="VJ88" s="168"/>
      <c r="VK88" s="168"/>
      <c r="VL88" s="168"/>
      <c r="VM88" s="168"/>
      <c r="VN88" s="168"/>
      <c r="VO88" s="168"/>
      <c r="VP88" s="168"/>
      <c r="VQ88" s="168"/>
      <c r="VR88" s="168"/>
      <c r="VS88" s="169"/>
      <c r="VT88" s="129"/>
      <c r="VU88" s="186" t="s">
        <v>5</v>
      </c>
      <c r="VV88" s="187" t="s">
        <v>83</v>
      </c>
      <c r="VW88" s="146">
        <f>SUM(VX88:WI88)</f>
        <v>0</v>
      </c>
      <c r="VX88" s="167"/>
      <c r="VY88" s="168"/>
      <c r="VZ88" s="168"/>
      <c r="WA88" s="168"/>
      <c r="WB88" s="168"/>
      <c r="WC88" s="168"/>
      <c r="WD88" s="168"/>
      <c r="WE88" s="168"/>
      <c r="WF88" s="168"/>
      <c r="WG88" s="168"/>
      <c r="WH88" s="168"/>
      <c r="WI88" s="169"/>
      <c r="WJ88" s="129"/>
      <c r="WK88" s="186" t="s">
        <v>5</v>
      </c>
      <c r="WL88" s="187" t="s">
        <v>83</v>
      </c>
      <c r="WM88" s="146">
        <f>SUM(WN88:WY88)</f>
        <v>0</v>
      </c>
      <c r="WN88" s="167"/>
      <c r="WO88" s="168"/>
      <c r="WP88" s="168"/>
      <c r="WQ88" s="168"/>
      <c r="WR88" s="168"/>
      <c r="WS88" s="168"/>
      <c r="WT88" s="168"/>
      <c r="WU88" s="168"/>
      <c r="WV88" s="168"/>
      <c r="WW88" s="168"/>
      <c r="WX88" s="168"/>
      <c r="WY88" s="169"/>
      <c r="WZ88" s="129"/>
      <c r="XA88" s="186" t="s">
        <v>5</v>
      </c>
      <c r="XB88" s="187" t="s">
        <v>83</v>
      </c>
      <c r="XC88" s="146">
        <f>SUM(XD88:XO88)</f>
        <v>0</v>
      </c>
      <c r="XD88" s="167"/>
      <c r="XE88" s="168"/>
      <c r="XF88" s="168"/>
      <c r="XG88" s="168"/>
      <c r="XH88" s="168"/>
      <c r="XI88" s="168"/>
      <c r="XJ88" s="168"/>
      <c r="XK88" s="168"/>
      <c r="XL88" s="168"/>
      <c r="XM88" s="168"/>
      <c r="XN88" s="168"/>
      <c r="XO88" s="169"/>
      <c r="XP88" s="129"/>
      <c r="XQ88" s="186" t="s">
        <v>5</v>
      </c>
      <c r="XR88" s="187" t="s">
        <v>83</v>
      </c>
      <c r="XS88" s="146">
        <f>SUM(XT88:YE88)</f>
        <v>0</v>
      </c>
      <c r="XT88" s="167"/>
      <c r="XU88" s="168"/>
      <c r="XV88" s="168"/>
      <c r="XW88" s="168"/>
      <c r="XX88" s="168"/>
      <c r="XY88" s="168"/>
      <c r="XZ88" s="168"/>
      <c r="YA88" s="168"/>
      <c r="YB88" s="168"/>
      <c r="YC88" s="168"/>
      <c r="YD88" s="168"/>
      <c r="YE88" s="169"/>
      <c r="YF88" s="129"/>
      <c r="YG88" s="186" t="s">
        <v>5</v>
      </c>
      <c r="YH88" s="187" t="s">
        <v>83</v>
      </c>
      <c r="YI88" s="146">
        <f>SUM(YJ88:YU88)</f>
        <v>0</v>
      </c>
      <c r="YJ88" s="167"/>
      <c r="YK88" s="168"/>
      <c r="YL88" s="168"/>
      <c r="YM88" s="168"/>
      <c r="YN88" s="168"/>
      <c r="YO88" s="168"/>
      <c r="YP88" s="168"/>
      <c r="YQ88" s="168"/>
      <c r="YR88" s="168"/>
      <c r="YS88" s="168"/>
      <c r="YT88" s="168"/>
      <c r="YU88" s="169"/>
      <c r="YV88" s="129"/>
      <c r="YW88" s="186" t="s">
        <v>5</v>
      </c>
      <c r="YX88" s="187" t="s">
        <v>83</v>
      </c>
      <c r="YY88" s="146">
        <f>SUM(YZ88:ZK88)</f>
        <v>0</v>
      </c>
      <c r="YZ88" s="167"/>
      <c r="ZA88" s="168"/>
      <c r="ZB88" s="168"/>
      <c r="ZC88" s="168"/>
      <c r="ZD88" s="168"/>
      <c r="ZE88" s="168"/>
      <c r="ZF88" s="168"/>
      <c r="ZG88" s="168"/>
      <c r="ZH88" s="168"/>
      <c r="ZI88" s="168"/>
      <c r="ZJ88" s="168"/>
      <c r="ZK88" s="169"/>
      <c r="ZL88" s="129"/>
      <c r="ZM88" s="186" t="s">
        <v>5</v>
      </c>
      <c r="ZN88" s="187" t="s">
        <v>83</v>
      </c>
      <c r="ZO88" s="146">
        <f>SUM(ZP88:AAA88)</f>
        <v>0</v>
      </c>
      <c r="ZP88" s="167"/>
      <c r="ZQ88" s="168"/>
      <c r="ZR88" s="168"/>
      <c r="ZS88" s="168"/>
      <c r="ZT88" s="168"/>
      <c r="ZU88" s="168"/>
      <c r="ZV88" s="168"/>
      <c r="ZW88" s="168"/>
      <c r="ZX88" s="168"/>
      <c r="ZY88" s="168"/>
      <c r="ZZ88" s="168"/>
      <c r="AAA88" s="169"/>
      <c r="AAB88" s="129"/>
      <c r="AAC88" s="186" t="s">
        <v>5</v>
      </c>
      <c r="AAD88" s="187" t="s">
        <v>83</v>
      </c>
      <c r="AAE88" s="146">
        <f>SUM(AAF88:AAQ88)</f>
        <v>0</v>
      </c>
      <c r="AAF88" s="167"/>
      <c r="AAG88" s="168"/>
      <c r="AAH88" s="168"/>
      <c r="AAI88" s="168"/>
      <c r="AAJ88" s="168"/>
      <c r="AAK88" s="168"/>
      <c r="AAL88" s="168"/>
      <c r="AAM88" s="168"/>
      <c r="AAN88" s="168"/>
      <c r="AAO88" s="168"/>
      <c r="AAP88" s="168"/>
      <c r="AAQ88" s="169"/>
      <c r="AAR88" s="129"/>
      <c r="AAS88" s="186" t="s">
        <v>5</v>
      </c>
      <c r="AAT88" s="187" t="s">
        <v>83</v>
      </c>
      <c r="AAU88" s="146">
        <f>SUM(AAV88:ABG88)</f>
        <v>0</v>
      </c>
      <c r="AAV88" s="167"/>
      <c r="AAW88" s="168"/>
      <c r="AAX88" s="168"/>
      <c r="AAY88" s="168"/>
      <c r="AAZ88" s="168"/>
      <c r="ABA88" s="168"/>
      <c r="ABB88" s="168"/>
      <c r="ABC88" s="168"/>
      <c r="ABD88" s="168"/>
      <c r="ABE88" s="168"/>
      <c r="ABF88" s="168"/>
      <c r="ABG88" s="169"/>
      <c r="ABH88" s="129"/>
      <c r="ABI88" s="186" t="s">
        <v>5</v>
      </c>
      <c r="ABJ88" s="187" t="s">
        <v>83</v>
      </c>
      <c r="ABK88" s="146">
        <f>SUM(ABL88:ABW88)</f>
        <v>0</v>
      </c>
      <c r="ABL88" s="167"/>
      <c r="ABM88" s="168"/>
      <c r="ABN88" s="168"/>
      <c r="ABO88" s="168"/>
      <c r="ABP88" s="168"/>
      <c r="ABQ88" s="168"/>
      <c r="ABR88" s="168"/>
      <c r="ABS88" s="168"/>
      <c r="ABT88" s="168"/>
      <c r="ABU88" s="168"/>
      <c r="ABV88" s="168"/>
      <c r="ABW88" s="169"/>
      <c r="ABX88" s="129"/>
      <c r="ABY88" s="186" t="s">
        <v>5</v>
      </c>
      <c r="ABZ88" s="187" t="s">
        <v>83</v>
      </c>
      <c r="ACA88" s="146">
        <f>SUM(ACB88:ACM88)</f>
        <v>0</v>
      </c>
      <c r="ACB88" s="167"/>
      <c r="ACC88" s="168"/>
      <c r="ACD88" s="168"/>
      <c r="ACE88" s="168"/>
      <c r="ACF88" s="168"/>
      <c r="ACG88" s="168"/>
      <c r="ACH88" s="168"/>
      <c r="ACI88" s="168"/>
      <c r="ACJ88" s="168"/>
      <c r="ACK88" s="168"/>
      <c r="ACL88" s="168"/>
      <c r="ACM88" s="169"/>
      <c r="ACN88" s="129"/>
      <c r="ACO88" s="186" t="s">
        <v>5</v>
      </c>
      <c r="ACP88" s="187" t="s">
        <v>83</v>
      </c>
      <c r="ACQ88" s="146">
        <f>SUM(ACR88:ADC88)</f>
        <v>0</v>
      </c>
      <c r="ACR88" s="167"/>
      <c r="ACS88" s="168"/>
      <c r="ACT88" s="168"/>
      <c r="ACU88" s="168"/>
      <c r="ACV88" s="168"/>
      <c r="ACW88" s="168"/>
      <c r="ACX88" s="168"/>
      <c r="ACY88" s="168"/>
      <c r="ACZ88" s="168"/>
      <c r="ADA88" s="168"/>
      <c r="ADB88" s="168"/>
      <c r="ADC88" s="169"/>
      <c r="ADD88" s="129"/>
      <c r="ADE88" s="186" t="s">
        <v>5</v>
      </c>
      <c r="ADF88" s="187" t="s">
        <v>83</v>
      </c>
      <c r="ADG88" s="146">
        <f>SUM(ADH88:ADS88)</f>
        <v>0</v>
      </c>
      <c r="ADH88" s="167"/>
      <c r="ADI88" s="168"/>
      <c r="ADJ88" s="168"/>
      <c r="ADK88" s="168"/>
      <c r="ADL88" s="168"/>
      <c r="ADM88" s="168"/>
      <c r="ADN88" s="168"/>
      <c r="ADO88" s="168"/>
      <c r="ADP88" s="168"/>
      <c r="ADQ88" s="168"/>
      <c r="ADR88" s="168"/>
      <c r="ADS88" s="169"/>
      <c r="ADT88" s="129"/>
      <c r="ADU88" s="186" t="s">
        <v>5</v>
      </c>
      <c r="ADV88" s="187" t="s">
        <v>83</v>
      </c>
      <c r="ADW88" s="146">
        <f>SUM(ADX88:AEI88)</f>
        <v>0</v>
      </c>
      <c r="ADX88" s="167"/>
      <c r="ADY88" s="168"/>
      <c r="ADZ88" s="168"/>
      <c r="AEA88" s="168"/>
      <c r="AEB88" s="168"/>
      <c r="AEC88" s="168"/>
      <c r="AED88" s="168"/>
      <c r="AEE88" s="168"/>
      <c r="AEF88" s="168"/>
      <c r="AEG88" s="168"/>
      <c r="AEH88" s="168"/>
      <c r="AEI88" s="169"/>
      <c r="AEJ88" s="129"/>
      <c r="AEK88" s="186" t="s">
        <v>5</v>
      </c>
      <c r="AEL88" s="187" t="s">
        <v>83</v>
      </c>
      <c r="AEM88" s="146">
        <f>SUM(AEN88:AEY88)</f>
        <v>0</v>
      </c>
      <c r="AEN88" s="167"/>
      <c r="AEO88" s="168"/>
      <c r="AEP88" s="168"/>
      <c r="AEQ88" s="168"/>
      <c r="AER88" s="168"/>
      <c r="AES88" s="168"/>
      <c r="AET88" s="168"/>
      <c r="AEU88" s="168"/>
      <c r="AEV88" s="168"/>
      <c r="AEW88" s="168"/>
      <c r="AEX88" s="168"/>
      <c r="AEY88" s="169"/>
      <c r="AEZ88" s="129"/>
      <c r="AFA88" s="186" t="s">
        <v>5</v>
      </c>
      <c r="AFB88" s="187" t="s">
        <v>83</v>
      </c>
      <c r="AFC88" s="146">
        <f>SUM(AFD88:AFO88)</f>
        <v>0</v>
      </c>
      <c r="AFD88" s="167"/>
      <c r="AFE88" s="168"/>
      <c r="AFF88" s="168"/>
      <c r="AFG88" s="168"/>
      <c r="AFH88" s="168"/>
      <c r="AFI88" s="168"/>
      <c r="AFJ88" s="168"/>
      <c r="AFK88" s="168"/>
      <c r="AFL88" s="168"/>
      <c r="AFM88" s="168"/>
      <c r="AFN88" s="168"/>
      <c r="AFO88" s="169"/>
      <c r="AFP88" s="129"/>
      <c r="AFQ88" s="186" t="s">
        <v>5</v>
      </c>
      <c r="AFR88" s="187" t="s">
        <v>83</v>
      </c>
      <c r="AFS88" s="146">
        <f>SUM(AFT88:AGE88)</f>
        <v>0</v>
      </c>
      <c r="AFT88" s="167"/>
      <c r="AFU88" s="168"/>
      <c r="AFV88" s="168"/>
      <c r="AFW88" s="168"/>
      <c r="AFX88" s="168"/>
      <c r="AFY88" s="168"/>
      <c r="AFZ88" s="168"/>
      <c r="AGA88" s="168"/>
      <c r="AGB88" s="168"/>
      <c r="AGC88" s="168"/>
      <c r="AGD88" s="168"/>
      <c r="AGE88" s="169"/>
      <c r="AGF88" s="129"/>
      <c r="AGG88" s="186" t="s">
        <v>5</v>
      </c>
      <c r="AGH88" s="187" t="s">
        <v>83</v>
      </c>
      <c r="AGI88" s="146">
        <f>SUM(AGJ88:AGU88)</f>
        <v>0</v>
      </c>
      <c r="AGJ88" s="167"/>
      <c r="AGK88" s="168"/>
      <c r="AGL88" s="168"/>
      <c r="AGM88" s="168"/>
      <c r="AGN88" s="168"/>
      <c r="AGO88" s="168"/>
      <c r="AGP88" s="168"/>
      <c r="AGQ88" s="168"/>
      <c r="AGR88" s="168"/>
      <c r="AGS88" s="168"/>
      <c r="AGT88" s="168"/>
      <c r="AGU88" s="169"/>
      <c r="AGV88" s="129"/>
      <c r="AGW88" s="186" t="s">
        <v>5</v>
      </c>
      <c r="AGX88" s="187" t="s">
        <v>83</v>
      </c>
      <c r="AGY88" s="146">
        <f>SUM(AGZ88:AHK88)</f>
        <v>0</v>
      </c>
      <c r="AGZ88" s="167"/>
      <c r="AHA88" s="168"/>
      <c r="AHB88" s="168"/>
      <c r="AHC88" s="168"/>
      <c r="AHD88" s="168"/>
      <c r="AHE88" s="168"/>
      <c r="AHF88" s="168"/>
      <c r="AHG88" s="168"/>
      <c r="AHH88" s="168"/>
      <c r="AHI88" s="168"/>
      <c r="AHJ88" s="168"/>
      <c r="AHK88" s="169"/>
      <c r="AHL88" s="129"/>
      <c r="AHM88" s="186" t="s">
        <v>5</v>
      </c>
      <c r="AHN88" s="187" t="s">
        <v>83</v>
      </c>
      <c r="AHO88" s="146">
        <f>SUM(AHP88:AIA88)</f>
        <v>0</v>
      </c>
      <c r="AHP88" s="167"/>
      <c r="AHQ88" s="168"/>
      <c r="AHR88" s="168"/>
      <c r="AHS88" s="168"/>
      <c r="AHT88" s="168"/>
      <c r="AHU88" s="168"/>
      <c r="AHV88" s="168"/>
      <c r="AHW88" s="168"/>
      <c r="AHX88" s="168"/>
      <c r="AHY88" s="168"/>
      <c r="AHZ88" s="168"/>
      <c r="AIA88" s="169"/>
      <c r="AIB88" s="129"/>
      <c r="AIC88" s="186" t="s">
        <v>5</v>
      </c>
      <c r="AID88" s="187" t="s">
        <v>83</v>
      </c>
      <c r="AIE88" s="146">
        <f>SUM(AIF88:AIQ88)</f>
        <v>0</v>
      </c>
      <c r="AIF88" s="167"/>
      <c r="AIG88" s="168"/>
      <c r="AIH88" s="168"/>
      <c r="AII88" s="168"/>
      <c r="AIJ88" s="168"/>
      <c r="AIK88" s="168"/>
      <c r="AIL88" s="168"/>
      <c r="AIM88" s="168"/>
      <c r="AIN88" s="168"/>
      <c r="AIO88" s="168"/>
      <c r="AIP88" s="168"/>
      <c r="AIQ88" s="169"/>
      <c r="AIR88" s="129"/>
      <c r="AIS88" s="186" t="s">
        <v>5</v>
      </c>
      <c r="AIT88" s="187" t="s">
        <v>83</v>
      </c>
      <c r="AIU88" s="146">
        <f>SUM(AIV88:AJG88)</f>
        <v>0</v>
      </c>
      <c r="AIV88" s="167"/>
      <c r="AIW88" s="168"/>
      <c r="AIX88" s="168"/>
      <c r="AIY88" s="168"/>
      <c r="AIZ88" s="168"/>
      <c r="AJA88" s="168"/>
      <c r="AJB88" s="168"/>
      <c r="AJC88" s="168"/>
      <c r="AJD88" s="168"/>
      <c r="AJE88" s="168"/>
      <c r="AJF88" s="168"/>
      <c r="AJG88" s="169"/>
      <c r="AJH88" s="129"/>
      <c r="AJI88" s="186" t="s">
        <v>5</v>
      </c>
      <c r="AJJ88" s="187" t="s">
        <v>83</v>
      </c>
      <c r="AJK88" s="146">
        <f>SUM(AJL88:AJW88)</f>
        <v>0</v>
      </c>
      <c r="AJL88" s="167"/>
      <c r="AJM88" s="168"/>
      <c r="AJN88" s="168"/>
      <c r="AJO88" s="168"/>
      <c r="AJP88" s="168"/>
      <c r="AJQ88" s="168"/>
      <c r="AJR88" s="168"/>
      <c r="AJS88" s="168"/>
      <c r="AJT88" s="168"/>
      <c r="AJU88" s="168"/>
      <c r="AJV88" s="168"/>
      <c r="AJW88" s="169"/>
      <c r="AJX88" s="129"/>
      <c r="AJY88" s="186" t="s">
        <v>5</v>
      </c>
      <c r="AJZ88" s="187" t="s">
        <v>83</v>
      </c>
      <c r="AKA88" s="146">
        <f>SUM(AKB88:AKM88)</f>
        <v>0</v>
      </c>
      <c r="AKB88" s="167"/>
      <c r="AKC88" s="168"/>
      <c r="AKD88" s="168"/>
      <c r="AKE88" s="168"/>
      <c r="AKF88" s="168"/>
      <c r="AKG88" s="168"/>
      <c r="AKH88" s="168"/>
      <c r="AKI88" s="168"/>
      <c r="AKJ88" s="168"/>
      <c r="AKK88" s="168"/>
      <c r="AKL88" s="168"/>
      <c r="AKM88" s="169"/>
      <c r="AKN88" s="129"/>
      <c r="AKO88" s="186" t="s">
        <v>5</v>
      </c>
      <c r="AKP88" s="187" t="s">
        <v>83</v>
      </c>
      <c r="AKQ88" s="146">
        <f>SUM(AKR88:ALC88)</f>
        <v>0</v>
      </c>
      <c r="AKR88" s="167"/>
      <c r="AKS88" s="168"/>
      <c r="AKT88" s="168"/>
      <c r="AKU88" s="168"/>
      <c r="AKV88" s="168"/>
      <c r="AKW88" s="168"/>
      <c r="AKX88" s="168"/>
      <c r="AKY88" s="168"/>
      <c r="AKZ88" s="168"/>
      <c r="ALA88" s="168"/>
      <c r="ALB88" s="168"/>
      <c r="ALC88" s="169"/>
      <c r="ALD88" s="129"/>
      <c r="ALE88" s="186" t="s">
        <v>5</v>
      </c>
      <c r="ALF88" s="187" t="s">
        <v>83</v>
      </c>
      <c r="ALG88" s="146">
        <f>SUM(ALH88:ALS88)</f>
        <v>0</v>
      </c>
      <c r="ALH88" s="167"/>
      <c r="ALI88" s="168"/>
      <c r="ALJ88" s="168"/>
      <c r="ALK88" s="168"/>
      <c r="ALL88" s="168"/>
      <c r="ALM88" s="168"/>
      <c r="ALN88" s="168"/>
      <c r="ALO88" s="168"/>
      <c r="ALP88" s="168"/>
      <c r="ALQ88" s="168"/>
      <c r="ALR88" s="168"/>
      <c r="ALS88" s="169"/>
      <c r="ALT88" s="129"/>
      <c r="ALU88" s="186" t="s">
        <v>5</v>
      </c>
      <c r="ALV88" s="187" t="s">
        <v>83</v>
      </c>
      <c r="ALW88" s="146">
        <f>SUM(ALX88:AMI88)</f>
        <v>0</v>
      </c>
      <c r="ALX88" s="167"/>
      <c r="ALY88" s="168"/>
      <c r="ALZ88" s="168"/>
      <c r="AMA88" s="168"/>
      <c r="AMB88" s="168"/>
      <c r="AMC88" s="168"/>
      <c r="AMD88" s="168"/>
      <c r="AME88" s="168"/>
      <c r="AMF88" s="168"/>
      <c r="AMG88" s="168"/>
      <c r="AMH88" s="168"/>
      <c r="AMI88" s="169"/>
      <c r="AMJ88" s="129"/>
      <c r="AMK88" s="186" t="s">
        <v>5</v>
      </c>
      <c r="AML88" s="187" t="s">
        <v>83</v>
      </c>
      <c r="AMM88" s="146">
        <f>SUM(AMN88:AMY88)</f>
        <v>0</v>
      </c>
      <c r="AMN88" s="167"/>
      <c r="AMO88" s="168"/>
      <c r="AMP88" s="168"/>
      <c r="AMQ88" s="168"/>
      <c r="AMR88" s="168"/>
      <c r="AMS88" s="168"/>
      <c r="AMT88" s="168"/>
      <c r="AMU88" s="168"/>
      <c r="AMV88" s="168"/>
      <c r="AMW88" s="168"/>
      <c r="AMX88" s="168"/>
      <c r="AMY88" s="169"/>
      <c r="AMZ88" s="129"/>
      <c r="ANA88" s="186" t="s">
        <v>5</v>
      </c>
      <c r="ANB88" s="187" t="s">
        <v>83</v>
      </c>
      <c r="ANC88" s="146">
        <f>SUM(AND88:ANO88)</f>
        <v>0</v>
      </c>
      <c r="AND88" s="167"/>
      <c r="ANE88" s="168"/>
      <c r="ANF88" s="168"/>
      <c r="ANG88" s="168"/>
      <c r="ANH88" s="168"/>
      <c r="ANI88" s="168"/>
      <c r="ANJ88" s="168"/>
      <c r="ANK88" s="168"/>
      <c r="ANL88" s="168"/>
      <c r="ANM88" s="168"/>
      <c r="ANN88" s="168"/>
      <c r="ANO88" s="169"/>
      <c r="ANP88" s="129"/>
      <c r="ANQ88" s="186" t="s">
        <v>5</v>
      </c>
      <c r="ANR88" s="187" t="s">
        <v>83</v>
      </c>
      <c r="ANS88" s="146">
        <f>SUM(ANT88:AOE88)</f>
        <v>0</v>
      </c>
      <c r="ANT88" s="167"/>
      <c r="ANU88" s="168"/>
      <c r="ANV88" s="168"/>
      <c r="ANW88" s="168"/>
      <c r="ANX88" s="168"/>
      <c r="ANY88" s="168"/>
      <c r="ANZ88" s="168"/>
      <c r="AOA88" s="168"/>
      <c r="AOB88" s="168"/>
      <c r="AOC88" s="168"/>
      <c r="AOD88" s="168"/>
      <c r="AOE88" s="169"/>
      <c r="AOF88" s="129"/>
      <c r="AOG88" s="186" t="s">
        <v>5</v>
      </c>
      <c r="AOH88" s="187" t="s">
        <v>83</v>
      </c>
      <c r="AOI88" s="146">
        <f>SUM(AOJ88:AOU88)</f>
        <v>0</v>
      </c>
      <c r="AOJ88" s="167"/>
      <c r="AOK88" s="168"/>
      <c r="AOL88" s="168"/>
      <c r="AOM88" s="168"/>
      <c r="AON88" s="168"/>
      <c r="AOO88" s="168"/>
      <c r="AOP88" s="168"/>
      <c r="AOQ88" s="168"/>
      <c r="AOR88" s="168"/>
      <c r="AOS88" s="168"/>
      <c r="AOT88" s="168"/>
      <c r="AOU88" s="169"/>
      <c r="AOV88" s="129"/>
      <c r="AOW88" s="186" t="s">
        <v>5</v>
      </c>
      <c r="AOX88" s="187" t="s">
        <v>83</v>
      </c>
      <c r="AOY88" s="146">
        <f>SUM(AOZ88:APK88)</f>
        <v>0</v>
      </c>
      <c r="AOZ88" s="167"/>
      <c r="APA88" s="168"/>
      <c r="APB88" s="168"/>
      <c r="APC88" s="168"/>
      <c r="APD88" s="168"/>
      <c r="APE88" s="168"/>
      <c r="APF88" s="168"/>
      <c r="APG88" s="168"/>
      <c r="APH88" s="168"/>
      <c r="API88" s="168"/>
      <c r="APJ88" s="168"/>
      <c r="APK88" s="169"/>
      <c r="APL88" s="129"/>
      <c r="APM88" s="186" t="s">
        <v>5</v>
      </c>
      <c r="APN88" s="187" t="s">
        <v>83</v>
      </c>
      <c r="APO88" s="146">
        <f>SUM(APP88:AQA88)</f>
        <v>0</v>
      </c>
      <c r="APP88" s="167"/>
      <c r="APQ88" s="168"/>
      <c r="APR88" s="168"/>
      <c r="APS88" s="168"/>
      <c r="APT88" s="168"/>
      <c r="APU88" s="168"/>
      <c r="APV88" s="168"/>
      <c r="APW88" s="168"/>
      <c r="APX88" s="168"/>
      <c r="APY88" s="168"/>
      <c r="APZ88" s="168"/>
      <c r="AQA88" s="169"/>
      <c r="AQB88" s="129"/>
      <c r="AQC88" s="186" t="s">
        <v>5</v>
      </c>
      <c r="AQD88" s="187" t="s">
        <v>83</v>
      </c>
      <c r="AQE88" s="146">
        <f>SUM(AQF88:AQQ88)</f>
        <v>0</v>
      </c>
      <c r="AQF88" s="167"/>
      <c r="AQG88" s="168"/>
      <c r="AQH88" s="168"/>
      <c r="AQI88" s="168"/>
      <c r="AQJ88" s="168"/>
      <c r="AQK88" s="168"/>
      <c r="AQL88" s="168"/>
      <c r="AQM88" s="168"/>
      <c r="AQN88" s="168"/>
      <c r="AQO88" s="168"/>
      <c r="AQP88" s="168"/>
      <c r="AQQ88" s="169"/>
      <c r="AQR88" s="129"/>
      <c r="AQS88" s="186" t="s">
        <v>5</v>
      </c>
      <c r="AQT88" s="187" t="s">
        <v>83</v>
      </c>
      <c r="AQU88" s="146">
        <f>SUM(AQV88:ARG88)</f>
        <v>0</v>
      </c>
      <c r="AQV88" s="167"/>
      <c r="AQW88" s="168"/>
      <c r="AQX88" s="168"/>
      <c r="AQY88" s="168"/>
      <c r="AQZ88" s="168"/>
      <c r="ARA88" s="168"/>
      <c r="ARB88" s="168"/>
      <c r="ARC88" s="168"/>
      <c r="ARD88" s="168"/>
      <c r="ARE88" s="168"/>
      <c r="ARF88" s="168"/>
      <c r="ARG88" s="169"/>
      <c r="ARH88" s="129"/>
      <c r="ARI88" s="186" t="s">
        <v>5</v>
      </c>
      <c r="ARJ88" s="187" t="s">
        <v>83</v>
      </c>
      <c r="ARK88" s="146">
        <f>SUM(ARL88:ARW88)</f>
        <v>0</v>
      </c>
      <c r="ARL88" s="167"/>
      <c r="ARM88" s="168"/>
      <c r="ARN88" s="168"/>
      <c r="ARO88" s="168"/>
      <c r="ARP88" s="168"/>
      <c r="ARQ88" s="168"/>
      <c r="ARR88" s="168"/>
      <c r="ARS88" s="168"/>
      <c r="ART88" s="168"/>
      <c r="ARU88" s="168"/>
      <c r="ARV88" s="168"/>
      <c r="ARW88" s="169"/>
      <c r="ARX88" s="129"/>
      <c r="ARY88" s="186" t="s">
        <v>5</v>
      </c>
      <c r="ARZ88" s="187" t="s">
        <v>83</v>
      </c>
      <c r="ASA88" s="146">
        <f>SUM(ASB88:ASM88)</f>
        <v>0</v>
      </c>
      <c r="ASB88" s="167"/>
      <c r="ASC88" s="168"/>
      <c r="ASD88" s="168"/>
      <c r="ASE88" s="168"/>
      <c r="ASF88" s="168"/>
      <c r="ASG88" s="168"/>
      <c r="ASH88" s="168"/>
      <c r="ASI88" s="168"/>
      <c r="ASJ88" s="168"/>
      <c r="ASK88" s="168"/>
      <c r="ASL88" s="168"/>
      <c r="ASM88" s="169"/>
      <c r="ASN88" s="129"/>
      <c r="ASO88" s="186" t="s">
        <v>5</v>
      </c>
      <c r="ASP88" s="187" t="s">
        <v>83</v>
      </c>
      <c r="ASQ88" s="146">
        <f>SUM(ASR88:ATC88)</f>
        <v>0</v>
      </c>
      <c r="ASR88" s="167"/>
      <c r="ASS88" s="168"/>
      <c r="AST88" s="168"/>
      <c r="ASU88" s="168"/>
      <c r="ASV88" s="168"/>
      <c r="ASW88" s="168"/>
      <c r="ASX88" s="168"/>
      <c r="ASY88" s="168"/>
      <c r="ASZ88" s="168"/>
      <c r="ATA88" s="168"/>
      <c r="ATB88" s="168"/>
      <c r="ATC88" s="169"/>
      <c r="ATD88" s="129"/>
      <c r="ATE88" s="186" t="s">
        <v>5</v>
      </c>
      <c r="ATF88" s="187" t="s">
        <v>83</v>
      </c>
      <c r="ATG88" s="146">
        <f>SUM(ATH88:ATS88)</f>
        <v>0</v>
      </c>
      <c r="ATH88" s="167"/>
      <c r="ATI88" s="168"/>
      <c r="ATJ88" s="168"/>
      <c r="ATK88" s="168"/>
      <c r="ATL88" s="168"/>
      <c r="ATM88" s="168"/>
      <c r="ATN88" s="168"/>
      <c r="ATO88" s="168"/>
      <c r="ATP88" s="168"/>
      <c r="ATQ88" s="168"/>
      <c r="ATR88" s="168"/>
      <c r="ATS88" s="169"/>
      <c r="ATT88" s="129"/>
      <c r="ATU88" s="186" t="s">
        <v>5</v>
      </c>
      <c r="ATV88" s="187" t="s">
        <v>83</v>
      </c>
      <c r="ATW88" s="146">
        <f>SUM(ATX88:AUI88)</f>
        <v>0</v>
      </c>
      <c r="ATX88" s="167"/>
      <c r="ATY88" s="168"/>
      <c r="ATZ88" s="168"/>
      <c r="AUA88" s="168"/>
      <c r="AUB88" s="168"/>
      <c r="AUC88" s="168"/>
      <c r="AUD88" s="168"/>
      <c r="AUE88" s="168"/>
      <c r="AUF88" s="168"/>
      <c r="AUG88" s="168"/>
      <c r="AUH88" s="168"/>
      <c r="AUI88" s="169"/>
      <c r="AUJ88" s="129"/>
      <c r="AUK88" s="186" t="s">
        <v>5</v>
      </c>
      <c r="AUL88" s="187" t="s">
        <v>83</v>
      </c>
      <c r="AUM88" s="146">
        <f>SUM(AUN88:AUY88)</f>
        <v>0</v>
      </c>
      <c r="AUN88" s="167"/>
      <c r="AUO88" s="168"/>
      <c r="AUP88" s="168"/>
      <c r="AUQ88" s="168"/>
      <c r="AUR88" s="168"/>
      <c r="AUS88" s="168"/>
      <c r="AUT88" s="168"/>
      <c r="AUU88" s="168"/>
      <c r="AUV88" s="168"/>
      <c r="AUW88" s="168"/>
      <c r="AUX88" s="168"/>
      <c r="AUY88" s="169"/>
      <c r="AUZ88" s="129"/>
      <c r="AVA88" s="186" t="s">
        <v>5</v>
      </c>
      <c r="AVB88" s="187" t="s">
        <v>83</v>
      </c>
      <c r="AVC88" s="146">
        <f>SUM(AVD88:AVO88)</f>
        <v>0</v>
      </c>
      <c r="AVD88" s="167"/>
      <c r="AVE88" s="168"/>
      <c r="AVF88" s="168"/>
      <c r="AVG88" s="168"/>
      <c r="AVH88" s="168"/>
      <c r="AVI88" s="168"/>
      <c r="AVJ88" s="168"/>
      <c r="AVK88" s="168"/>
      <c r="AVL88" s="168"/>
      <c r="AVM88" s="168"/>
      <c r="AVN88" s="168"/>
      <c r="AVO88" s="169"/>
      <c r="AVP88" s="129"/>
      <c r="AVQ88" s="186" t="s">
        <v>5</v>
      </c>
      <c r="AVR88" s="187" t="s">
        <v>83</v>
      </c>
      <c r="AVS88" s="146">
        <f>SUM(AVT88:AWE88)</f>
        <v>0</v>
      </c>
      <c r="AVT88" s="167"/>
      <c r="AVU88" s="168"/>
      <c r="AVV88" s="168"/>
      <c r="AVW88" s="168"/>
      <c r="AVX88" s="168"/>
      <c r="AVY88" s="168"/>
      <c r="AVZ88" s="168"/>
      <c r="AWA88" s="168"/>
      <c r="AWB88" s="168"/>
      <c r="AWC88" s="168"/>
      <c r="AWD88" s="168"/>
      <c r="AWE88" s="169"/>
      <c r="AWF88" s="129"/>
      <c r="AWG88" s="186" t="s">
        <v>5</v>
      </c>
      <c r="AWH88" s="187" t="s">
        <v>83</v>
      </c>
      <c r="AWI88" s="146">
        <f>SUM(AWJ88:AWU88)</f>
        <v>0</v>
      </c>
      <c r="AWJ88" s="167"/>
      <c r="AWK88" s="168"/>
      <c r="AWL88" s="168"/>
      <c r="AWM88" s="168"/>
      <c r="AWN88" s="168"/>
      <c r="AWO88" s="168"/>
      <c r="AWP88" s="168"/>
      <c r="AWQ88" s="168"/>
      <c r="AWR88" s="168"/>
      <c r="AWS88" s="168"/>
      <c r="AWT88" s="168"/>
      <c r="AWU88" s="169"/>
      <c r="AWV88" s="129"/>
      <c r="AWW88" s="186" t="s">
        <v>5</v>
      </c>
      <c r="AWX88" s="187" t="s">
        <v>83</v>
      </c>
      <c r="AWY88" s="146">
        <f>SUM(AWZ88:AXK88)</f>
        <v>0</v>
      </c>
      <c r="AWZ88" s="167"/>
      <c r="AXA88" s="168"/>
      <c r="AXB88" s="168"/>
      <c r="AXC88" s="168"/>
      <c r="AXD88" s="168"/>
      <c r="AXE88" s="168"/>
      <c r="AXF88" s="168"/>
      <c r="AXG88" s="168"/>
      <c r="AXH88" s="168"/>
      <c r="AXI88" s="168"/>
      <c r="AXJ88" s="168"/>
      <c r="AXK88" s="169"/>
      <c r="AXL88" s="129"/>
      <c r="AXM88" s="186" t="s">
        <v>5</v>
      </c>
      <c r="AXN88" s="187" t="s">
        <v>83</v>
      </c>
      <c r="AXO88" s="146">
        <f>SUM(AXP88:AYA88)</f>
        <v>0</v>
      </c>
      <c r="AXP88" s="167"/>
      <c r="AXQ88" s="168"/>
      <c r="AXR88" s="168"/>
      <c r="AXS88" s="168"/>
      <c r="AXT88" s="168"/>
      <c r="AXU88" s="168"/>
      <c r="AXV88" s="168"/>
      <c r="AXW88" s="168"/>
      <c r="AXX88" s="168"/>
      <c r="AXY88" s="168"/>
      <c r="AXZ88" s="168"/>
      <c r="AYA88" s="169"/>
      <c r="AYB88" s="129"/>
      <c r="AYC88" s="186" t="s">
        <v>5</v>
      </c>
      <c r="AYD88" s="187" t="s">
        <v>83</v>
      </c>
      <c r="AYE88" s="146">
        <f>SUM(AYF88:AYQ88)</f>
        <v>0</v>
      </c>
      <c r="AYF88" s="167"/>
      <c r="AYG88" s="168"/>
      <c r="AYH88" s="168"/>
      <c r="AYI88" s="168"/>
      <c r="AYJ88" s="168"/>
      <c r="AYK88" s="168"/>
      <c r="AYL88" s="168"/>
      <c r="AYM88" s="168"/>
      <c r="AYN88" s="168"/>
      <c r="AYO88" s="168"/>
      <c r="AYP88" s="168"/>
      <c r="AYQ88" s="169"/>
      <c r="AYR88" s="129"/>
      <c r="AYS88" s="186" t="s">
        <v>5</v>
      </c>
      <c r="AYT88" s="187" t="s">
        <v>83</v>
      </c>
      <c r="AYU88" s="146">
        <f>SUM(AYV88:AZG88)</f>
        <v>0</v>
      </c>
      <c r="AYV88" s="167"/>
      <c r="AYW88" s="168"/>
      <c r="AYX88" s="168"/>
      <c r="AYY88" s="168"/>
      <c r="AYZ88" s="168"/>
      <c r="AZA88" s="168"/>
      <c r="AZB88" s="168"/>
      <c r="AZC88" s="168"/>
      <c r="AZD88" s="168"/>
      <c r="AZE88" s="168"/>
      <c r="AZF88" s="168"/>
      <c r="AZG88" s="169"/>
      <c r="AZH88" s="129"/>
      <c r="AZI88" s="186" t="s">
        <v>5</v>
      </c>
      <c r="AZJ88" s="187" t="s">
        <v>83</v>
      </c>
      <c r="AZK88" s="146">
        <f>SUM(AZL88:AZW88)</f>
        <v>0</v>
      </c>
      <c r="AZL88" s="167"/>
      <c r="AZM88" s="168"/>
      <c r="AZN88" s="168"/>
      <c r="AZO88" s="168"/>
      <c r="AZP88" s="168"/>
      <c r="AZQ88" s="168"/>
      <c r="AZR88" s="168"/>
      <c r="AZS88" s="168"/>
      <c r="AZT88" s="168"/>
      <c r="AZU88" s="168"/>
      <c r="AZV88" s="168"/>
      <c r="AZW88" s="169"/>
      <c r="AZX88" s="129"/>
      <c r="AZY88" s="186" t="s">
        <v>5</v>
      </c>
      <c r="AZZ88" s="187" t="s">
        <v>83</v>
      </c>
      <c r="BAA88" s="146">
        <f>SUM(BAB88:BAM88)</f>
        <v>0</v>
      </c>
      <c r="BAB88" s="167"/>
      <c r="BAC88" s="168"/>
      <c r="BAD88" s="168"/>
      <c r="BAE88" s="168"/>
      <c r="BAF88" s="168"/>
      <c r="BAG88" s="168"/>
      <c r="BAH88" s="168"/>
      <c r="BAI88" s="168"/>
      <c r="BAJ88" s="168"/>
      <c r="BAK88" s="168"/>
      <c r="BAL88" s="168"/>
      <c r="BAM88" s="169"/>
      <c r="BAN88" s="129"/>
      <c r="BAO88" s="186" t="s">
        <v>5</v>
      </c>
      <c r="BAP88" s="187" t="s">
        <v>83</v>
      </c>
      <c r="BAQ88" s="146">
        <f>SUM(BAR88:BBC88)</f>
        <v>0</v>
      </c>
      <c r="BAR88" s="167"/>
      <c r="BAS88" s="168"/>
      <c r="BAT88" s="168"/>
      <c r="BAU88" s="168"/>
      <c r="BAV88" s="168"/>
      <c r="BAW88" s="168"/>
      <c r="BAX88" s="168"/>
      <c r="BAY88" s="168"/>
      <c r="BAZ88" s="168"/>
      <c r="BBA88" s="168"/>
      <c r="BBB88" s="168"/>
      <c r="BBC88" s="169"/>
      <c r="BBD88" s="129"/>
      <c r="BBE88" s="186" t="s">
        <v>5</v>
      </c>
      <c r="BBF88" s="187" t="s">
        <v>83</v>
      </c>
      <c r="BBG88" s="146">
        <f>SUM(BBH88:BBS88)</f>
        <v>0</v>
      </c>
      <c r="BBH88" s="167"/>
      <c r="BBI88" s="168"/>
      <c r="BBJ88" s="168"/>
      <c r="BBK88" s="168"/>
      <c r="BBL88" s="168"/>
      <c r="BBM88" s="168"/>
      <c r="BBN88" s="168"/>
      <c r="BBO88" s="168"/>
      <c r="BBP88" s="168"/>
      <c r="BBQ88" s="168"/>
      <c r="BBR88" s="168"/>
      <c r="BBS88" s="169"/>
      <c r="BBT88" s="129"/>
      <c r="BBU88" s="186" t="s">
        <v>5</v>
      </c>
      <c r="BBV88" s="187" t="s">
        <v>83</v>
      </c>
      <c r="BBW88" s="146">
        <f>SUM(BBX88:BCI88)</f>
        <v>0</v>
      </c>
      <c r="BBX88" s="167"/>
      <c r="BBY88" s="168"/>
      <c r="BBZ88" s="168"/>
      <c r="BCA88" s="168"/>
      <c r="BCB88" s="168"/>
      <c r="BCC88" s="168"/>
      <c r="BCD88" s="168"/>
      <c r="BCE88" s="168"/>
      <c r="BCF88" s="168"/>
      <c r="BCG88" s="168"/>
      <c r="BCH88" s="168"/>
      <c r="BCI88" s="169"/>
      <c r="BCJ88" s="129"/>
      <c r="BCK88" s="186" t="s">
        <v>5</v>
      </c>
      <c r="BCL88" s="187" t="s">
        <v>83</v>
      </c>
      <c r="BCM88" s="146">
        <f>SUM(BCN88:BCY88)</f>
        <v>0</v>
      </c>
      <c r="BCN88" s="167"/>
      <c r="BCO88" s="168"/>
      <c r="BCP88" s="168"/>
      <c r="BCQ88" s="168"/>
      <c r="BCR88" s="168"/>
      <c r="BCS88" s="168"/>
      <c r="BCT88" s="168"/>
      <c r="BCU88" s="168"/>
      <c r="BCV88" s="168"/>
      <c r="BCW88" s="168"/>
      <c r="BCX88" s="168"/>
      <c r="BCY88" s="169"/>
      <c r="BCZ88" s="129"/>
      <c r="BDA88" s="186" t="s">
        <v>5</v>
      </c>
      <c r="BDB88" s="187" t="s">
        <v>83</v>
      </c>
      <c r="BDC88" s="146">
        <f>SUM(BDD88:BDO88)</f>
        <v>0</v>
      </c>
      <c r="BDD88" s="167"/>
      <c r="BDE88" s="168"/>
      <c r="BDF88" s="168"/>
      <c r="BDG88" s="168"/>
      <c r="BDH88" s="168"/>
      <c r="BDI88" s="168"/>
      <c r="BDJ88" s="168"/>
      <c r="BDK88" s="168"/>
      <c r="BDL88" s="168"/>
      <c r="BDM88" s="168"/>
      <c r="BDN88" s="168"/>
      <c r="BDO88" s="169"/>
      <c r="BDP88" s="129"/>
      <c r="BDQ88" s="186" t="s">
        <v>5</v>
      </c>
      <c r="BDR88" s="187" t="s">
        <v>83</v>
      </c>
      <c r="BDS88" s="146">
        <f>SUM(BDT88:BEE88)</f>
        <v>0</v>
      </c>
      <c r="BDT88" s="167"/>
      <c r="BDU88" s="168"/>
      <c r="BDV88" s="168"/>
      <c r="BDW88" s="168"/>
      <c r="BDX88" s="168"/>
      <c r="BDY88" s="168"/>
      <c r="BDZ88" s="168"/>
      <c r="BEA88" s="168"/>
      <c r="BEB88" s="168"/>
      <c r="BEC88" s="168"/>
      <c r="BED88" s="168"/>
      <c r="BEE88" s="169"/>
      <c r="BEF88" s="129"/>
      <c r="BEG88" s="186" t="s">
        <v>5</v>
      </c>
      <c r="BEH88" s="187" t="s">
        <v>83</v>
      </c>
      <c r="BEI88" s="146">
        <f>SUM(BEJ88:BEU88)</f>
        <v>0</v>
      </c>
      <c r="BEJ88" s="167"/>
      <c r="BEK88" s="168"/>
      <c r="BEL88" s="168"/>
      <c r="BEM88" s="168"/>
      <c r="BEN88" s="168"/>
      <c r="BEO88" s="168"/>
      <c r="BEP88" s="168"/>
      <c r="BEQ88" s="168"/>
      <c r="BER88" s="168"/>
      <c r="BES88" s="168"/>
      <c r="BET88" s="168"/>
      <c r="BEU88" s="169"/>
      <c r="BEV88" s="129"/>
      <c r="BEW88" s="186" t="s">
        <v>5</v>
      </c>
      <c r="BEX88" s="187" t="s">
        <v>83</v>
      </c>
      <c r="BEY88" s="146">
        <f>SUM(BEZ88:BFK88)</f>
        <v>0</v>
      </c>
      <c r="BEZ88" s="167"/>
      <c r="BFA88" s="168"/>
      <c r="BFB88" s="168"/>
      <c r="BFC88" s="168"/>
      <c r="BFD88" s="168"/>
      <c r="BFE88" s="168"/>
      <c r="BFF88" s="168"/>
      <c r="BFG88" s="168"/>
      <c r="BFH88" s="168"/>
      <c r="BFI88" s="168"/>
      <c r="BFJ88" s="168"/>
      <c r="BFK88" s="169"/>
      <c r="BFL88" s="129"/>
      <c r="BFM88" s="186" t="s">
        <v>5</v>
      </c>
      <c r="BFN88" s="187" t="s">
        <v>83</v>
      </c>
      <c r="BFO88" s="146">
        <f>SUM(BFP88:BGA88)</f>
        <v>0</v>
      </c>
      <c r="BFP88" s="167"/>
      <c r="BFQ88" s="168"/>
      <c r="BFR88" s="168"/>
      <c r="BFS88" s="168"/>
      <c r="BFT88" s="168"/>
      <c r="BFU88" s="168"/>
      <c r="BFV88" s="168"/>
      <c r="BFW88" s="168"/>
      <c r="BFX88" s="168"/>
      <c r="BFY88" s="168"/>
      <c r="BFZ88" s="168"/>
      <c r="BGA88" s="169"/>
      <c r="BGB88" s="129"/>
      <c r="BGC88" s="186" t="s">
        <v>5</v>
      </c>
      <c r="BGD88" s="187" t="s">
        <v>83</v>
      </c>
      <c r="BGE88" s="146">
        <f>SUM(BGF88:BGQ88)</f>
        <v>0</v>
      </c>
      <c r="BGF88" s="167"/>
      <c r="BGG88" s="168"/>
      <c r="BGH88" s="168"/>
      <c r="BGI88" s="168"/>
      <c r="BGJ88" s="168"/>
      <c r="BGK88" s="168"/>
      <c r="BGL88" s="168"/>
      <c r="BGM88" s="168"/>
      <c r="BGN88" s="168"/>
      <c r="BGO88" s="168"/>
      <c r="BGP88" s="168"/>
      <c r="BGQ88" s="169"/>
      <c r="BGR88" s="129"/>
      <c r="BGS88" s="186" t="s">
        <v>5</v>
      </c>
      <c r="BGT88" s="187" t="s">
        <v>83</v>
      </c>
      <c r="BGU88" s="146">
        <f>SUM(BGV88:BHG88)</f>
        <v>0</v>
      </c>
      <c r="BGV88" s="167"/>
      <c r="BGW88" s="168"/>
      <c r="BGX88" s="168"/>
      <c r="BGY88" s="168"/>
      <c r="BGZ88" s="168"/>
      <c r="BHA88" s="168"/>
      <c r="BHB88" s="168"/>
      <c r="BHC88" s="168"/>
      <c r="BHD88" s="168"/>
      <c r="BHE88" s="168"/>
      <c r="BHF88" s="168"/>
      <c r="BHG88" s="169"/>
      <c r="BHH88" s="129"/>
      <c r="BHI88" s="186" t="s">
        <v>5</v>
      </c>
      <c r="BHJ88" s="187" t="s">
        <v>83</v>
      </c>
      <c r="BHK88" s="146">
        <f>SUM(BHL88:BHW88)</f>
        <v>0</v>
      </c>
      <c r="BHL88" s="167"/>
      <c r="BHM88" s="168"/>
      <c r="BHN88" s="168"/>
      <c r="BHO88" s="168"/>
      <c r="BHP88" s="168"/>
      <c r="BHQ88" s="168"/>
      <c r="BHR88" s="168"/>
      <c r="BHS88" s="168"/>
      <c r="BHT88" s="168"/>
      <c r="BHU88" s="168"/>
      <c r="BHV88" s="168"/>
      <c r="BHW88" s="169"/>
      <c r="BHX88" s="129"/>
      <c r="BHY88" s="186" t="s">
        <v>5</v>
      </c>
      <c r="BHZ88" s="187" t="s">
        <v>83</v>
      </c>
      <c r="BIA88" s="146">
        <f>SUM(BIB88:BIM88)</f>
        <v>0</v>
      </c>
      <c r="BIB88" s="167"/>
      <c r="BIC88" s="168"/>
      <c r="BID88" s="168"/>
      <c r="BIE88" s="168"/>
      <c r="BIF88" s="168"/>
      <c r="BIG88" s="168"/>
      <c r="BIH88" s="168"/>
      <c r="BII88" s="168"/>
      <c r="BIJ88" s="168"/>
      <c r="BIK88" s="168"/>
      <c r="BIL88" s="168"/>
      <c r="BIM88" s="169"/>
      <c r="BIN88" s="129"/>
      <c r="BIO88" s="186" t="s">
        <v>5</v>
      </c>
      <c r="BIP88" s="187" t="s">
        <v>83</v>
      </c>
      <c r="BIQ88" s="146">
        <f>SUM(BIR88:BJC88)</f>
        <v>0</v>
      </c>
      <c r="BIR88" s="167"/>
      <c r="BIS88" s="168"/>
      <c r="BIT88" s="168"/>
      <c r="BIU88" s="168"/>
      <c r="BIV88" s="168"/>
      <c r="BIW88" s="168"/>
      <c r="BIX88" s="168"/>
      <c r="BIY88" s="168"/>
      <c r="BIZ88" s="168"/>
      <c r="BJA88" s="168"/>
      <c r="BJB88" s="168"/>
      <c r="BJC88" s="169"/>
      <c r="BJD88" s="129"/>
      <c r="BJE88" s="186" t="s">
        <v>5</v>
      </c>
      <c r="BJF88" s="187" t="s">
        <v>83</v>
      </c>
      <c r="BJG88" s="146">
        <f>SUM(BJH88:BJS88)</f>
        <v>0</v>
      </c>
      <c r="BJH88" s="167"/>
      <c r="BJI88" s="168"/>
      <c r="BJJ88" s="168"/>
      <c r="BJK88" s="168"/>
      <c r="BJL88" s="168"/>
      <c r="BJM88" s="168"/>
      <c r="BJN88" s="168"/>
      <c r="BJO88" s="168"/>
      <c r="BJP88" s="168"/>
      <c r="BJQ88" s="168"/>
      <c r="BJR88" s="168"/>
      <c r="BJS88" s="169"/>
      <c r="BJT88" s="129"/>
      <c r="BJU88" s="186" t="s">
        <v>5</v>
      </c>
      <c r="BJV88" s="187" t="s">
        <v>83</v>
      </c>
      <c r="BJW88" s="146">
        <f>SUM(BJX88:BKI88)</f>
        <v>0</v>
      </c>
      <c r="BJX88" s="167"/>
      <c r="BJY88" s="168"/>
      <c r="BJZ88" s="168"/>
      <c r="BKA88" s="168"/>
      <c r="BKB88" s="168"/>
      <c r="BKC88" s="168"/>
      <c r="BKD88" s="168"/>
      <c r="BKE88" s="168"/>
      <c r="BKF88" s="168"/>
      <c r="BKG88" s="168"/>
      <c r="BKH88" s="168"/>
      <c r="BKI88" s="169"/>
      <c r="BKJ88" s="129"/>
      <c r="BKK88" s="186" t="s">
        <v>5</v>
      </c>
      <c r="BKL88" s="187" t="s">
        <v>83</v>
      </c>
      <c r="BKM88" s="146">
        <f>SUM(BKN88:BKY88)</f>
        <v>0</v>
      </c>
      <c r="BKN88" s="167"/>
      <c r="BKO88" s="168"/>
      <c r="BKP88" s="168"/>
      <c r="BKQ88" s="168"/>
      <c r="BKR88" s="168"/>
      <c r="BKS88" s="168"/>
      <c r="BKT88" s="168"/>
      <c r="BKU88" s="168"/>
      <c r="BKV88" s="168"/>
      <c r="BKW88" s="168"/>
      <c r="BKX88" s="168"/>
      <c r="BKY88" s="169"/>
      <c r="BKZ88" s="129"/>
      <c r="BLA88" s="186" t="s">
        <v>5</v>
      </c>
      <c r="BLB88" s="187" t="s">
        <v>83</v>
      </c>
      <c r="BLC88" s="146">
        <f>SUM(BLD88:BLO88)</f>
        <v>0</v>
      </c>
      <c r="BLD88" s="167"/>
      <c r="BLE88" s="168"/>
      <c r="BLF88" s="168"/>
      <c r="BLG88" s="168"/>
      <c r="BLH88" s="168"/>
      <c r="BLI88" s="168"/>
      <c r="BLJ88" s="168"/>
      <c r="BLK88" s="168"/>
      <c r="BLL88" s="168"/>
      <c r="BLM88" s="168"/>
      <c r="BLN88" s="168"/>
      <c r="BLO88" s="169"/>
      <c r="BLP88" s="129"/>
      <c r="BLQ88" s="186" t="s">
        <v>5</v>
      </c>
      <c r="BLR88" s="187" t="s">
        <v>83</v>
      </c>
      <c r="BLS88" s="146">
        <f>SUM(BLT88:BME88)</f>
        <v>0</v>
      </c>
      <c r="BLT88" s="167"/>
      <c r="BLU88" s="168"/>
      <c r="BLV88" s="168"/>
      <c r="BLW88" s="168"/>
      <c r="BLX88" s="168"/>
      <c r="BLY88" s="168"/>
      <c r="BLZ88" s="168"/>
      <c r="BMA88" s="168"/>
      <c r="BMB88" s="168"/>
      <c r="BMC88" s="168"/>
      <c r="BMD88" s="168"/>
      <c r="BME88" s="169"/>
      <c r="BMF88" s="129"/>
      <c r="BMG88" s="186" t="s">
        <v>5</v>
      </c>
      <c r="BMH88" s="187" t="s">
        <v>83</v>
      </c>
      <c r="BMI88" s="146">
        <f>SUM(BMJ88:BMU88)</f>
        <v>0</v>
      </c>
      <c r="BMJ88" s="167"/>
      <c r="BMK88" s="168"/>
      <c r="BML88" s="168"/>
      <c r="BMM88" s="168"/>
      <c r="BMN88" s="168"/>
      <c r="BMO88" s="168"/>
      <c r="BMP88" s="168"/>
      <c r="BMQ88" s="168"/>
      <c r="BMR88" s="168"/>
      <c r="BMS88" s="168"/>
      <c r="BMT88" s="168"/>
      <c r="BMU88" s="169"/>
      <c r="BMV88" s="129"/>
      <c r="BMW88" s="186" t="s">
        <v>5</v>
      </c>
      <c r="BMX88" s="187" t="s">
        <v>83</v>
      </c>
      <c r="BMY88" s="146">
        <f>SUM(BMZ88:BNK88)</f>
        <v>0</v>
      </c>
      <c r="BMZ88" s="167"/>
      <c r="BNA88" s="168"/>
      <c r="BNB88" s="168"/>
      <c r="BNC88" s="168"/>
      <c r="BND88" s="168"/>
      <c r="BNE88" s="168"/>
      <c r="BNF88" s="168"/>
      <c r="BNG88" s="168"/>
      <c r="BNH88" s="168"/>
      <c r="BNI88" s="168"/>
      <c r="BNJ88" s="168"/>
      <c r="BNK88" s="169"/>
      <c r="BNL88" s="129"/>
      <c r="BNM88" s="186" t="s">
        <v>5</v>
      </c>
      <c r="BNN88" s="187" t="s">
        <v>83</v>
      </c>
      <c r="BNO88" s="146">
        <f>SUM(BNP88:BOA88)</f>
        <v>0</v>
      </c>
      <c r="BNP88" s="167"/>
      <c r="BNQ88" s="168"/>
      <c r="BNR88" s="168"/>
      <c r="BNS88" s="168"/>
      <c r="BNT88" s="168"/>
      <c r="BNU88" s="168"/>
      <c r="BNV88" s="168"/>
      <c r="BNW88" s="168"/>
      <c r="BNX88" s="168"/>
      <c r="BNY88" s="168"/>
      <c r="BNZ88" s="168"/>
      <c r="BOA88" s="169"/>
      <c r="BOB88" s="129"/>
      <c r="BOC88" s="186" t="s">
        <v>5</v>
      </c>
      <c r="BOD88" s="187" t="s">
        <v>83</v>
      </c>
      <c r="BOE88" s="146">
        <f>SUM(BOF88:BOQ88)</f>
        <v>0</v>
      </c>
      <c r="BOF88" s="167"/>
      <c r="BOG88" s="168"/>
      <c r="BOH88" s="168"/>
      <c r="BOI88" s="168"/>
      <c r="BOJ88" s="168"/>
      <c r="BOK88" s="168"/>
      <c r="BOL88" s="168"/>
      <c r="BOM88" s="168"/>
      <c r="BON88" s="168"/>
      <c r="BOO88" s="168"/>
      <c r="BOP88" s="168"/>
      <c r="BOQ88" s="169"/>
      <c r="BOR88" s="129"/>
      <c r="BOS88" s="186" t="s">
        <v>5</v>
      </c>
      <c r="BOT88" s="187" t="s">
        <v>83</v>
      </c>
      <c r="BOU88" s="146">
        <f>SUM(BOV88:BPG88)</f>
        <v>0</v>
      </c>
      <c r="BOV88" s="167"/>
      <c r="BOW88" s="168"/>
      <c r="BOX88" s="168"/>
      <c r="BOY88" s="168"/>
      <c r="BOZ88" s="168"/>
      <c r="BPA88" s="168"/>
      <c r="BPB88" s="168"/>
      <c r="BPC88" s="168"/>
      <c r="BPD88" s="168"/>
      <c r="BPE88" s="168"/>
      <c r="BPF88" s="168"/>
      <c r="BPG88" s="169"/>
      <c r="BPH88" s="129"/>
      <c r="BPI88" s="186" t="s">
        <v>5</v>
      </c>
      <c r="BPJ88" s="187" t="s">
        <v>83</v>
      </c>
      <c r="BPK88" s="146">
        <f>SUM(BPL88:BPW88)</f>
        <v>0</v>
      </c>
      <c r="BPL88" s="167"/>
      <c r="BPM88" s="168"/>
      <c r="BPN88" s="168"/>
      <c r="BPO88" s="168"/>
      <c r="BPP88" s="168"/>
      <c r="BPQ88" s="168"/>
      <c r="BPR88" s="168"/>
      <c r="BPS88" s="168"/>
      <c r="BPT88" s="168"/>
      <c r="BPU88" s="168"/>
      <c r="BPV88" s="168"/>
      <c r="BPW88" s="169"/>
      <c r="BPX88" s="129"/>
      <c r="BPY88" s="186" t="s">
        <v>5</v>
      </c>
      <c r="BPZ88" s="187" t="s">
        <v>83</v>
      </c>
      <c r="BQA88" s="146">
        <f>SUM(BQB88:BQM88)</f>
        <v>0</v>
      </c>
      <c r="BQB88" s="167"/>
      <c r="BQC88" s="168"/>
      <c r="BQD88" s="168"/>
      <c r="BQE88" s="168"/>
      <c r="BQF88" s="168"/>
      <c r="BQG88" s="168"/>
      <c r="BQH88" s="168"/>
      <c r="BQI88" s="168"/>
      <c r="BQJ88" s="168"/>
      <c r="BQK88" s="168"/>
      <c r="BQL88" s="168"/>
      <c r="BQM88" s="169"/>
      <c r="BQN88" s="129"/>
      <c r="BQO88" s="186" t="s">
        <v>5</v>
      </c>
      <c r="BQP88" s="187" t="s">
        <v>83</v>
      </c>
      <c r="BQQ88" s="146">
        <f>SUM(BQR88:BRC88)</f>
        <v>0</v>
      </c>
      <c r="BQR88" s="167"/>
      <c r="BQS88" s="168"/>
      <c r="BQT88" s="168"/>
      <c r="BQU88" s="168"/>
      <c r="BQV88" s="168"/>
      <c r="BQW88" s="168"/>
      <c r="BQX88" s="168"/>
      <c r="BQY88" s="168"/>
      <c r="BQZ88" s="168"/>
      <c r="BRA88" s="168"/>
      <c r="BRB88" s="168"/>
      <c r="BRC88" s="169"/>
      <c r="BRD88" s="129"/>
      <c r="BRE88" s="186" t="s">
        <v>5</v>
      </c>
      <c r="BRF88" s="187" t="s">
        <v>83</v>
      </c>
      <c r="BRG88" s="146">
        <f>SUM(BRH88:BRS88)</f>
        <v>0</v>
      </c>
      <c r="BRH88" s="167"/>
      <c r="BRI88" s="168"/>
      <c r="BRJ88" s="168"/>
      <c r="BRK88" s="168"/>
      <c r="BRL88" s="168"/>
      <c r="BRM88" s="168"/>
      <c r="BRN88" s="168"/>
      <c r="BRO88" s="168"/>
      <c r="BRP88" s="168"/>
      <c r="BRQ88" s="168"/>
      <c r="BRR88" s="168"/>
      <c r="BRS88" s="169"/>
      <c r="BRT88" s="129"/>
      <c r="BRU88" s="186" t="s">
        <v>5</v>
      </c>
      <c r="BRV88" s="187" t="s">
        <v>83</v>
      </c>
      <c r="BRW88" s="146">
        <f>SUM(BRX88:BSI88)</f>
        <v>0</v>
      </c>
      <c r="BRX88" s="167"/>
      <c r="BRY88" s="168"/>
      <c r="BRZ88" s="168"/>
      <c r="BSA88" s="168"/>
      <c r="BSB88" s="168"/>
      <c r="BSC88" s="168"/>
      <c r="BSD88" s="168"/>
      <c r="BSE88" s="168"/>
      <c r="BSF88" s="168"/>
      <c r="BSG88" s="168"/>
      <c r="BSH88" s="168"/>
      <c r="BSI88" s="169"/>
      <c r="BSJ88" s="129"/>
      <c r="BSK88" s="186" t="s">
        <v>5</v>
      </c>
      <c r="BSL88" s="187" t="s">
        <v>83</v>
      </c>
      <c r="BSM88" s="146">
        <f>SUM(BSN88:BSY88)</f>
        <v>0</v>
      </c>
      <c r="BSN88" s="167"/>
      <c r="BSO88" s="168"/>
      <c r="BSP88" s="168"/>
      <c r="BSQ88" s="168"/>
      <c r="BSR88" s="168"/>
      <c r="BSS88" s="168"/>
      <c r="BST88" s="168"/>
      <c r="BSU88" s="168"/>
      <c r="BSV88" s="168"/>
      <c r="BSW88" s="168"/>
      <c r="BSX88" s="168"/>
      <c r="BSY88" s="169"/>
      <c r="BSZ88" s="129"/>
      <c r="BTA88" s="186" t="s">
        <v>5</v>
      </c>
      <c r="BTB88" s="187" t="s">
        <v>83</v>
      </c>
      <c r="BTC88" s="146">
        <f>SUM(BTD88:BTO88)</f>
        <v>0</v>
      </c>
      <c r="BTD88" s="167"/>
      <c r="BTE88" s="168"/>
      <c r="BTF88" s="168"/>
      <c r="BTG88" s="168"/>
      <c r="BTH88" s="168"/>
      <c r="BTI88" s="168"/>
      <c r="BTJ88" s="168"/>
      <c r="BTK88" s="168"/>
      <c r="BTL88" s="168"/>
      <c r="BTM88" s="168"/>
      <c r="BTN88" s="168"/>
      <c r="BTO88" s="169"/>
      <c r="BTP88" s="129"/>
      <c r="BTQ88" s="186" t="s">
        <v>5</v>
      </c>
      <c r="BTR88" s="187" t="s">
        <v>83</v>
      </c>
      <c r="BTS88" s="146">
        <f>SUM(BTT88:BUE88)</f>
        <v>0</v>
      </c>
      <c r="BTT88" s="167"/>
      <c r="BTU88" s="168"/>
      <c r="BTV88" s="168"/>
      <c r="BTW88" s="168"/>
      <c r="BTX88" s="168"/>
      <c r="BTY88" s="168"/>
      <c r="BTZ88" s="168"/>
      <c r="BUA88" s="168"/>
      <c r="BUB88" s="168"/>
      <c r="BUC88" s="168"/>
      <c r="BUD88" s="168"/>
      <c r="BUE88" s="169"/>
      <c r="BUF88" s="129"/>
      <c r="BUG88" s="186" t="s">
        <v>5</v>
      </c>
      <c r="BUH88" s="187" t="s">
        <v>83</v>
      </c>
      <c r="BUI88" s="146">
        <f>SUM(BUJ88:BUU88)</f>
        <v>0</v>
      </c>
      <c r="BUJ88" s="167"/>
      <c r="BUK88" s="168"/>
      <c r="BUL88" s="168"/>
      <c r="BUM88" s="168"/>
      <c r="BUN88" s="168"/>
      <c r="BUO88" s="168"/>
      <c r="BUP88" s="168"/>
      <c r="BUQ88" s="168"/>
      <c r="BUR88" s="168"/>
      <c r="BUS88" s="168"/>
      <c r="BUT88" s="168"/>
      <c r="BUU88" s="169"/>
      <c r="BUV88" s="129"/>
      <c r="BUW88" s="186" t="s">
        <v>5</v>
      </c>
      <c r="BUX88" s="187" t="s">
        <v>83</v>
      </c>
      <c r="BUY88" s="146">
        <f>SUM(BUZ88:BVK88)</f>
        <v>0</v>
      </c>
      <c r="BUZ88" s="167"/>
      <c r="BVA88" s="168"/>
      <c r="BVB88" s="168"/>
      <c r="BVC88" s="168"/>
      <c r="BVD88" s="168"/>
      <c r="BVE88" s="168"/>
      <c r="BVF88" s="168"/>
      <c r="BVG88" s="168"/>
      <c r="BVH88" s="168"/>
      <c r="BVI88" s="168"/>
      <c r="BVJ88" s="168"/>
      <c r="BVK88" s="169"/>
      <c r="BVL88" s="129"/>
      <c r="BVM88" s="186" t="s">
        <v>5</v>
      </c>
      <c r="BVN88" s="187" t="s">
        <v>83</v>
      </c>
      <c r="BVO88" s="146">
        <f>SUM(BVP88:BWA88)</f>
        <v>0</v>
      </c>
      <c r="BVP88" s="167"/>
      <c r="BVQ88" s="168"/>
      <c r="BVR88" s="168"/>
      <c r="BVS88" s="168"/>
      <c r="BVT88" s="168"/>
      <c r="BVU88" s="168"/>
      <c r="BVV88" s="168"/>
      <c r="BVW88" s="168"/>
      <c r="BVX88" s="168"/>
      <c r="BVY88" s="168"/>
      <c r="BVZ88" s="168"/>
      <c r="BWA88" s="169"/>
      <c r="BWB88" s="129"/>
      <c r="BWC88" s="186" t="s">
        <v>5</v>
      </c>
      <c r="BWD88" s="187" t="s">
        <v>83</v>
      </c>
      <c r="BWE88" s="146">
        <f>SUM(BWF88:BWQ88)</f>
        <v>0</v>
      </c>
      <c r="BWF88" s="167"/>
      <c r="BWG88" s="168"/>
      <c r="BWH88" s="168"/>
      <c r="BWI88" s="168"/>
      <c r="BWJ88" s="168"/>
      <c r="BWK88" s="168"/>
      <c r="BWL88" s="168"/>
      <c r="BWM88" s="168"/>
      <c r="BWN88" s="168"/>
      <c r="BWO88" s="168"/>
      <c r="BWP88" s="168"/>
      <c r="BWQ88" s="169"/>
      <c r="BWR88" s="129"/>
      <c r="BWS88" s="186" t="s">
        <v>5</v>
      </c>
      <c r="BWT88" s="187" t="s">
        <v>83</v>
      </c>
      <c r="BWU88" s="146">
        <f>SUM(BWV88:BXG88)</f>
        <v>0</v>
      </c>
      <c r="BWV88" s="167"/>
      <c r="BWW88" s="168"/>
      <c r="BWX88" s="168"/>
      <c r="BWY88" s="168"/>
      <c r="BWZ88" s="168"/>
      <c r="BXA88" s="168"/>
      <c r="BXB88" s="168"/>
      <c r="BXC88" s="168"/>
      <c r="BXD88" s="168"/>
      <c r="BXE88" s="168"/>
      <c r="BXF88" s="168"/>
      <c r="BXG88" s="169"/>
      <c r="BXH88" s="129"/>
      <c r="BXI88" s="186" t="s">
        <v>5</v>
      </c>
      <c r="BXJ88" s="187" t="s">
        <v>83</v>
      </c>
      <c r="BXK88" s="146">
        <f>SUM(BXL88:BXW88)</f>
        <v>0</v>
      </c>
      <c r="BXL88" s="167"/>
      <c r="BXM88" s="168"/>
      <c r="BXN88" s="168"/>
      <c r="BXO88" s="168"/>
      <c r="BXP88" s="168"/>
      <c r="BXQ88" s="168"/>
      <c r="BXR88" s="168"/>
      <c r="BXS88" s="168"/>
      <c r="BXT88" s="168"/>
      <c r="BXU88" s="168"/>
      <c r="BXV88" s="168"/>
      <c r="BXW88" s="169"/>
      <c r="BXX88" s="129"/>
      <c r="BXY88" s="186" t="s">
        <v>5</v>
      </c>
      <c r="BXZ88" s="187" t="s">
        <v>83</v>
      </c>
      <c r="BYA88" s="146">
        <f>SUM(BYB88:BYM88)</f>
        <v>0</v>
      </c>
      <c r="BYB88" s="167"/>
      <c r="BYC88" s="168"/>
      <c r="BYD88" s="168"/>
      <c r="BYE88" s="168"/>
      <c r="BYF88" s="168"/>
      <c r="BYG88" s="168"/>
      <c r="BYH88" s="168"/>
      <c r="BYI88" s="168"/>
      <c r="BYJ88" s="168"/>
      <c r="BYK88" s="168"/>
      <c r="BYL88" s="168"/>
      <c r="BYM88" s="169"/>
      <c r="BYN88" s="129"/>
      <c r="BYO88" s="186" t="s">
        <v>5</v>
      </c>
      <c r="BYP88" s="187" t="s">
        <v>83</v>
      </c>
      <c r="BYQ88" s="146">
        <f>SUM(BYR88:BZC88)</f>
        <v>0</v>
      </c>
      <c r="BYR88" s="167"/>
      <c r="BYS88" s="168"/>
      <c r="BYT88" s="168"/>
      <c r="BYU88" s="168"/>
      <c r="BYV88" s="168"/>
      <c r="BYW88" s="168"/>
      <c r="BYX88" s="168"/>
      <c r="BYY88" s="168"/>
      <c r="BYZ88" s="168"/>
      <c r="BZA88" s="168"/>
      <c r="BZB88" s="168"/>
      <c r="BZC88" s="169"/>
      <c r="BZD88" s="129"/>
      <c r="BZE88" s="186" t="s">
        <v>5</v>
      </c>
      <c r="BZF88" s="187" t="s">
        <v>83</v>
      </c>
      <c r="BZG88" s="146">
        <f>SUM(BZH88:BZS88)</f>
        <v>0</v>
      </c>
      <c r="BZH88" s="167"/>
      <c r="BZI88" s="168"/>
      <c r="BZJ88" s="168"/>
      <c r="BZK88" s="168"/>
      <c r="BZL88" s="168"/>
      <c r="BZM88" s="168"/>
      <c r="BZN88" s="168"/>
      <c r="BZO88" s="168"/>
      <c r="BZP88" s="168"/>
      <c r="BZQ88" s="168"/>
      <c r="BZR88" s="168"/>
      <c r="BZS88" s="169"/>
      <c r="BZT88" s="129"/>
      <c r="BZU88" s="186" t="s">
        <v>5</v>
      </c>
      <c r="BZV88" s="187" t="s">
        <v>83</v>
      </c>
      <c r="BZW88" s="146">
        <f>SUM(BZX88:CAI88)</f>
        <v>0</v>
      </c>
      <c r="BZX88" s="167"/>
      <c r="BZY88" s="168"/>
      <c r="BZZ88" s="168"/>
      <c r="CAA88" s="168"/>
      <c r="CAB88" s="168"/>
      <c r="CAC88" s="168"/>
      <c r="CAD88" s="168"/>
      <c r="CAE88" s="168"/>
      <c r="CAF88" s="168"/>
      <c r="CAG88" s="168"/>
      <c r="CAH88" s="168"/>
      <c r="CAI88" s="169"/>
      <c r="CAJ88" s="129"/>
      <c r="CAK88" s="186" t="s">
        <v>5</v>
      </c>
      <c r="CAL88" s="187" t="s">
        <v>83</v>
      </c>
      <c r="CAM88" s="146">
        <f>SUM(CAN88:CAY88)</f>
        <v>0</v>
      </c>
      <c r="CAN88" s="167"/>
      <c r="CAO88" s="168"/>
      <c r="CAP88" s="168"/>
      <c r="CAQ88" s="168"/>
      <c r="CAR88" s="168"/>
      <c r="CAS88" s="168"/>
      <c r="CAT88" s="168"/>
      <c r="CAU88" s="168"/>
      <c r="CAV88" s="168"/>
      <c r="CAW88" s="168"/>
      <c r="CAX88" s="168"/>
      <c r="CAY88" s="169"/>
      <c r="CAZ88" s="129"/>
      <c r="CBA88" s="186" t="s">
        <v>5</v>
      </c>
      <c r="CBB88" s="187" t="s">
        <v>83</v>
      </c>
      <c r="CBC88" s="146">
        <f>SUM(CBD88:CBO88)</f>
        <v>0</v>
      </c>
      <c r="CBD88" s="167"/>
      <c r="CBE88" s="168"/>
      <c r="CBF88" s="168"/>
      <c r="CBG88" s="168"/>
      <c r="CBH88" s="168"/>
      <c r="CBI88" s="168"/>
      <c r="CBJ88" s="168"/>
      <c r="CBK88" s="168"/>
      <c r="CBL88" s="168"/>
      <c r="CBM88" s="168"/>
      <c r="CBN88" s="168"/>
      <c r="CBO88" s="169"/>
      <c r="CBP88" s="129"/>
      <c r="CBQ88" s="186" t="s">
        <v>5</v>
      </c>
      <c r="CBR88" s="187" t="s">
        <v>83</v>
      </c>
      <c r="CBS88" s="146">
        <f>SUM(CBT88:CCE88)</f>
        <v>0</v>
      </c>
      <c r="CBT88" s="167"/>
      <c r="CBU88" s="168"/>
      <c r="CBV88" s="168"/>
      <c r="CBW88" s="168"/>
      <c r="CBX88" s="168"/>
      <c r="CBY88" s="168"/>
      <c r="CBZ88" s="168"/>
      <c r="CCA88" s="168"/>
      <c r="CCB88" s="168"/>
      <c r="CCC88" s="168"/>
      <c r="CCD88" s="168"/>
      <c r="CCE88" s="169"/>
      <c r="CCF88" s="129"/>
      <c r="CCG88" s="186" t="s">
        <v>5</v>
      </c>
      <c r="CCH88" s="187" t="s">
        <v>83</v>
      </c>
      <c r="CCI88" s="146">
        <f>SUM(CCJ88:CCU88)</f>
        <v>0</v>
      </c>
      <c r="CCJ88" s="167"/>
      <c r="CCK88" s="168"/>
      <c r="CCL88" s="168"/>
      <c r="CCM88" s="168"/>
      <c r="CCN88" s="168"/>
      <c r="CCO88" s="168"/>
      <c r="CCP88" s="168"/>
      <c r="CCQ88" s="168"/>
      <c r="CCR88" s="168"/>
      <c r="CCS88" s="168"/>
      <c r="CCT88" s="168"/>
      <c r="CCU88" s="169"/>
      <c r="CCV88" s="129"/>
      <c r="CCW88" s="186" t="s">
        <v>5</v>
      </c>
      <c r="CCX88" s="187" t="s">
        <v>83</v>
      </c>
      <c r="CCY88" s="146">
        <f>SUM(CCZ88:CDK88)</f>
        <v>0</v>
      </c>
      <c r="CCZ88" s="167"/>
      <c r="CDA88" s="168"/>
      <c r="CDB88" s="168"/>
      <c r="CDC88" s="168"/>
      <c r="CDD88" s="168"/>
      <c r="CDE88" s="168"/>
      <c r="CDF88" s="168"/>
      <c r="CDG88" s="168"/>
      <c r="CDH88" s="168"/>
      <c r="CDI88" s="168"/>
      <c r="CDJ88" s="168"/>
      <c r="CDK88" s="169"/>
      <c r="CDL88" s="129"/>
      <c r="CDM88" s="186" t="s">
        <v>5</v>
      </c>
      <c r="CDN88" s="187" t="s">
        <v>83</v>
      </c>
      <c r="CDO88" s="146">
        <f>SUM(CDP88:CEA88)</f>
        <v>0</v>
      </c>
      <c r="CDP88" s="167"/>
      <c r="CDQ88" s="168"/>
      <c r="CDR88" s="168"/>
      <c r="CDS88" s="168"/>
      <c r="CDT88" s="168"/>
      <c r="CDU88" s="168"/>
      <c r="CDV88" s="168"/>
      <c r="CDW88" s="168"/>
      <c r="CDX88" s="168"/>
      <c r="CDY88" s="168"/>
      <c r="CDZ88" s="168"/>
      <c r="CEA88" s="169"/>
      <c r="CEB88" s="129"/>
      <c r="CEC88" s="186" t="s">
        <v>5</v>
      </c>
      <c r="CED88" s="187" t="s">
        <v>83</v>
      </c>
      <c r="CEE88" s="146">
        <f>SUM(CEF88:CEQ88)</f>
        <v>0</v>
      </c>
      <c r="CEF88" s="167"/>
      <c r="CEG88" s="168"/>
      <c r="CEH88" s="168"/>
      <c r="CEI88" s="168"/>
      <c r="CEJ88" s="168"/>
      <c r="CEK88" s="168"/>
      <c r="CEL88" s="168"/>
      <c r="CEM88" s="168"/>
      <c r="CEN88" s="168"/>
      <c r="CEO88" s="168"/>
      <c r="CEP88" s="168"/>
      <c r="CEQ88" s="169"/>
      <c r="CER88" s="129"/>
      <c r="CES88" s="186" t="s">
        <v>5</v>
      </c>
      <c r="CET88" s="187" t="s">
        <v>83</v>
      </c>
      <c r="CEU88" s="146">
        <f>SUM(CEV88:CFG88)</f>
        <v>0</v>
      </c>
      <c r="CEV88" s="167"/>
      <c r="CEW88" s="168"/>
      <c r="CEX88" s="168"/>
      <c r="CEY88" s="168"/>
      <c r="CEZ88" s="168"/>
      <c r="CFA88" s="168"/>
      <c r="CFB88" s="168"/>
      <c r="CFC88" s="168"/>
      <c r="CFD88" s="168"/>
      <c r="CFE88" s="168"/>
      <c r="CFF88" s="168"/>
      <c r="CFG88" s="169"/>
      <c r="CFH88" s="129"/>
      <c r="CFI88" s="186" t="s">
        <v>5</v>
      </c>
      <c r="CFJ88" s="187" t="s">
        <v>83</v>
      </c>
      <c r="CFK88" s="146">
        <f>SUM(CFL88:CFW88)</f>
        <v>0</v>
      </c>
      <c r="CFL88" s="167"/>
      <c r="CFM88" s="168"/>
      <c r="CFN88" s="168"/>
      <c r="CFO88" s="168"/>
      <c r="CFP88" s="168"/>
      <c r="CFQ88" s="168"/>
      <c r="CFR88" s="168"/>
      <c r="CFS88" s="168"/>
      <c r="CFT88" s="168"/>
      <c r="CFU88" s="168"/>
      <c r="CFV88" s="168"/>
      <c r="CFW88" s="169"/>
      <c r="CFX88" s="129"/>
      <c r="CFY88" s="186" t="s">
        <v>5</v>
      </c>
      <c r="CFZ88" s="187" t="s">
        <v>83</v>
      </c>
      <c r="CGA88" s="146">
        <f>SUM(CGB88:CGM88)</f>
        <v>0</v>
      </c>
      <c r="CGB88" s="167"/>
      <c r="CGC88" s="168"/>
      <c r="CGD88" s="168"/>
      <c r="CGE88" s="168"/>
      <c r="CGF88" s="168"/>
      <c r="CGG88" s="168"/>
      <c r="CGH88" s="168"/>
      <c r="CGI88" s="168"/>
      <c r="CGJ88" s="168"/>
      <c r="CGK88" s="168"/>
      <c r="CGL88" s="168"/>
      <c r="CGM88" s="169"/>
      <c r="CGN88" s="129"/>
      <c r="CGO88" s="186" t="s">
        <v>5</v>
      </c>
      <c r="CGP88" s="187" t="s">
        <v>83</v>
      </c>
      <c r="CGQ88" s="146">
        <f>SUM(CGR88:CHC88)</f>
        <v>0</v>
      </c>
      <c r="CGR88" s="167"/>
      <c r="CGS88" s="168"/>
      <c r="CGT88" s="168"/>
      <c r="CGU88" s="168"/>
      <c r="CGV88" s="168"/>
      <c r="CGW88" s="168"/>
      <c r="CGX88" s="168"/>
      <c r="CGY88" s="168"/>
      <c r="CGZ88" s="168"/>
      <c r="CHA88" s="168"/>
      <c r="CHB88" s="168"/>
      <c r="CHC88" s="169"/>
      <c r="CHD88" s="129"/>
      <c r="CHE88" s="186" t="s">
        <v>5</v>
      </c>
      <c r="CHF88" s="187" t="s">
        <v>83</v>
      </c>
      <c r="CHG88" s="146">
        <f>SUM(CHH88:CHS88)</f>
        <v>0</v>
      </c>
      <c r="CHH88" s="167"/>
      <c r="CHI88" s="168"/>
      <c r="CHJ88" s="168"/>
      <c r="CHK88" s="168"/>
      <c r="CHL88" s="168"/>
      <c r="CHM88" s="168"/>
      <c r="CHN88" s="168"/>
      <c r="CHO88" s="168"/>
      <c r="CHP88" s="168"/>
      <c r="CHQ88" s="168"/>
      <c r="CHR88" s="168"/>
      <c r="CHS88" s="169"/>
      <c r="CHT88" s="129"/>
      <c r="CHU88" s="186" t="s">
        <v>5</v>
      </c>
      <c r="CHV88" s="187" t="s">
        <v>83</v>
      </c>
      <c r="CHW88" s="146">
        <f>SUM(CHX88:CII88)</f>
        <v>0</v>
      </c>
      <c r="CHX88" s="167"/>
      <c r="CHY88" s="168"/>
      <c r="CHZ88" s="168"/>
      <c r="CIA88" s="168"/>
      <c r="CIB88" s="168"/>
      <c r="CIC88" s="168"/>
      <c r="CID88" s="168"/>
      <c r="CIE88" s="168"/>
      <c r="CIF88" s="168"/>
      <c r="CIG88" s="168"/>
      <c r="CIH88" s="168"/>
      <c r="CII88" s="169"/>
      <c r="CIJ88" s="129"/>
      <c r="CIK88" s="186" t="s">
        <v>5</v>
      </c>
      <c r="CIL88" s="187" t="s">
        <v>83</v>
      </c>
      <c r="CIM88" s="146">
        <f>SUM(CIN88:CIY88)</f>
        <v>0</v>
      </c>
      <c r="CIN88" s="167"/>
      <c r="CIO88" s="168"/>
      <c r="CIP88" s="168"/>
      <c r="CIQ88" s="168"/>
      <c r="CIR88" s="168"/>
      <c r="CIS88" s="168"/>
      <c r="CIT88" s="168"/>
      <c r="CIU88" s="168"/>
      <c r="CIV88" s="168"/>
      <c r="CIW88" s="168"/>
      <c r="CIX88" s="168"/>
      <c r="CIY88" s="169"/>
      <c r="CIZ88" s="129"/>
      <c r="CJA88" s="186" t="s">
        <v>5</v>
      </c>
      <c r="CJB88" s="187" t="s">
        <v>83</v>
      </c>
      <c r="CJC88" s="146">
        <f>SUM(CJD88:CJO88)</f>
        <v>0</v>
      </c>
      <c r="CJD88" s="167"/>
      <c r="CJE88" s="168"/>
      <c r="CJF88" s="168"/>
      <c r="CJG88" s="168"/>
      <c r="CJH88" s="168"/>
      <c r="CJI88" s="168"/>
      <c r="CJJ88" s="168"/>
      <c r="CJK88" s="168"/>
      <c r="CJL88" s="168"/>
      <c r="CJM88" s="168"/>
      <c r="CJN88" s="168"/>
      <c r="CJO88" s="169"/>
      <c r="CJP88" s="129"/>
      <c r="CJQ88" s="186" t="s">
        <v>5</v>
      </c>
      <c r="CJR88" s="187" t="s">
        <v>83</v>
      </c>
      <c r="CJS88" s="146">
        <f>SUM(CJT88:CKE88)</f>
        <v>0</v>
      </c>
      <c r="CJT88" s="167"/>
      <c r="CJU88" s="168"/>
      <c r="CJV88" s="168"/>
      <c r="CJW88" s="168"/>
      <c r="CJX88" s="168"/>
      <c r="CJY88" s="168"/>
      <c r="CJZ88" s="168"/>
      <c r="CKA88" s="168"/>
      <c r="CKB88" s="168"/>
      <c r="CKC88" s="168"/>
      <c r="CKD88" s="168"/>
      <c r="CKE88" s="169"/>
      <c r="CKF88" s="129"/>
      <c r="CKG88" s="186" t="s">
        <v>5</v>
      </c>
      <c r="CKH88" s="187" t="s">
        <v>83</v>
      </c>
      <c r="CKI88" s="146">
        <f>SUM(CKJ88:CKU88)</f>
        <v>0</v>
      </c>
      <c r="CKJ88" s="167"/>
      <c r="CKK88" s="168"/>
      <c r="CKL88" s="168"/>
      <c r="CKM88" s="168"/>
      <c r="CKN88" s="168"/>
      <c r="CKO88" s="168"/>
      <c r="CKP88" s="168"/>
      <c r="CKQ88" s="168"/>
      <c r="CKR88" s="168"/>
      <c r="CKS88" s="168"/>
      <c r="CKT88" s="168"/>
      <c r="CKU88" s="169"/>
      <c r="CKV88" s="129"/>
      <c r="CKW88" s="186" t="s">
        <v>5</v>
      </c>
      <c r="CKX88" s="187" t="s">
        <v>83</v>
      </c>
      <c r="CKY88" s="146">
        <f>SUM(CKZ88:CLK88)</f>
        <v>0</v>
      </c>
      <c r="CKZ88" s="167"/>
      <c r="CLA88" s="168"/>
      <c r="CLB88" s="168"/>
      <c r="CLC88" s="168"/>
      <c r="CLD88" s="168"/>
      <c r="CLE88" s="168"/>
      <c r="CLF88" s="168"/>
      <c r="CLG88" s="168"/>
      <c r="CLH88" s="168"/>
      <c r="CLI88" s="168"/>
      <c r="CLJ88" s="168"/>
      <c r="CLK88" s="169"/>
      <c r="CLL88" s="129"/>
      <c r="CLM88" s="186" t="s">
        <v>5</v>
      </c>
      <c r="CLN88" s="187" t="s">
        <v>83</v>
      </c>
      <c r="CLO88" s="146">
        <f>SUM(CLP88:CMA88)</f>
        <v>0</v>
      </c>
      <c r="CLP88" s="167"/>
      <c r="CLQ88" s="168"/>
      <c r="CLR88" s="168"/>
      <c r="CLS88" s="168"/>
      <c r="CLT88" s="168"/>
      <c r="CLU88" s="168"/>
      <c r="CLV88" s="168"/>
      <c r="CLW88" s="168"/>
      <c r="CLX88" s="168"/>
      <c r="CLY88" s="168"/>
      <c r="CLZ88" s="168"/>
      <c r="CMA88" s="169"/>
      <c r="CMB88" s="129"/>
      <c r="CMC88" s="186" t="s">
        <v>5</v>
      </c>
      <c r="CMD88" s="187" t="s">
        <v>83</v>
      </c>
      <c r="CME88" s="146">
        <f>SUM(CMF88:CMQ88)</f>
        <v>0</v>
      </c>
      <c r="CMF88" s="167"/>
      <c r="CMG88" s="168"/>
      <c r="CMH88" s="168"/>
      <c r="CMI88" s="168"/>
      <c r="CMJ88" s="168"/>
      <c r="CMK88" s="168"/>
      <c r="CML88" s="168"/>
      <c r="CMM88" s="168"/>
      <c r="CMN88" s="168"/>
      <c r="CMO88" s="168"/>
      <c r="CMP88" s="168"/>
      <c r="CMQ88" s="169"/>
      <c r="CMR88" s="129"/>
      <c r="CMS88" s="186" t="s">
        <v>5</v>
      </c>
      <c r="CMT88" s="187" t="s">
        <v>83</v>
      </c>
      <c r="CMU88" s="146">
        <f>SUM(CMV88:CNG88)</f>
        <v>0</v>
      </c>
      <c r="CMV88" s="167"/>
      <c r="CMW88" s="168"/>
      <c r="CMX88" s="168"/>
      <c r="CMY88" s="168"/>
      <c r="CMZ88" s="168"/>
      <c r="CNA88" s="168"/>
      <c r="CNB88" s="168"/>
      <c r="CNC88" s="168"/>
      <c r="CND88" s="168"/>
      <c r="CNE88" s="168"/>
      <c r="CNF88" s="168"/>
      <c r="CNG88" s="169"/>
      <c r="CNH88" s="129"/>
      <c r="CNI88" s="186" t="s">
        <v>5</v>
      </c>
      <c r="CNJ88" s="187" t="s">
        <v>83</v>
      </c>
      <c r="CNK88" s="146">
        <f>SUM(CNL88:CNW88)</f>
        <v>0</v>
      </c>
      <c r="CNL88" s="167"/>
      <c r="CNM88" s="168"/>
      <c r="CNN88" s="168"/>
      <c r="CNO88" s="168"/>
      <c r="CNP88" s="168"/>
      <c r="CNQ88" s="168"/>
      <c r="CNR88" s="168"/>
      <c r="CNS88" s="168"/>
      <c r="CNT88" s="168"/>
      <c r="CNU88" s="168"/>
      <c r="CNV88" s="168"/>
      <c r="CNW88" s="169"/>
      <c r="CNX88" s="129"/>
      <c r="CNY88" s="186" t="s">
        <v>5</v>
      </c>
      <c r="CNZ88" s="187" t="s">
        <v>83</v>
      </c>
      <c r="COA88" s="146">
        <f>SUM(COB88:COM88)</f>
        <v>0</v>
      </c>
      <c r="COB88" s="167"/>
      <c r="COC88" s="168"/>
      <c r="COD88" s="168"/>
      <c r="COE88" s="168"/>
      <c r="COF88" s="168"/>
      <c r="COG88" s="168"/>
      <c r="COH88" s="168"/>
      <c r="COI88" s="168"/>
      <c r="COJ88" s="168"/>
      <c r="COK88" s="168"/>
      <c r="COL88" s="168"/>
      <c r="COM88" s="169"/>
      <c r="CON88" s="129"/>
      <c r="COO88" s="186" t="s">
        <v>5</v>
      </c>
      <c r="COP88" s="187" t="s">
        <v>83</v>
      </c>
      <c r="COQ88" s="146">
        <f>SUM(COR88:CPC88)</f>
        <v>0</v>
      </c>
      <c r="COR88" s="167"/>
      <c r="COS88" s="168"/>
      <c r="COT88" s="168"/>
      <c r="COU88" s="168"/>
      <c r="COV88" s="168"/>
      <c r="COW88" s="168"/>
      <c r="COX88" s="168"/>
      <c r="COY88" s="168"/>
      <c r="COZ88" s="168"/>
      <c r="CPA88" s="168"/>
      <c r="CPB88" s="168"/>
      <c r="CPC88" s="169"/>
      <c r="CPD88" s="129"/>
      <c r="CPE88" s="186" t="s">
        <v>5</v>
      </c>
      <c r="CPF88" s="187" t="s">
        <v>83</v>
      </c>
      <c r="CPG88" s="146">
        <f>SUM(CPH88:CPS88)</f>
        <v>0</v>
      </c>
      <c r="CPH88" s="167"/>
      <c r="CPI88" s="168"/>
      <c r="CPJ88" s="168"/>
      <c r="CPK88" s="168"/>
      <c r="CPL88" s="168"/>
      <c r="CPM88" s="168"/>
      <c r="CPN88" s="168"/>
      <c r="CPO88" s="168"/>
      <c r="CPP88" s="168"/>
      <c r="CPQ88" s="168"/>
      <c r="CPR88" s="168"/>
      <c r="CPS88" s="169"/>
      <c r="CPT88" s="129"/>
      <c r="CPU88" s="186" t="s">
        <v>5</v>
      </c>
      <c r="CPV88" s="187" t="s">
        <v>83</v>
      </c>
      <c r="CPW88" s="146">
        <f>SUM(CPX88:CQI88)</f>
        <v>0</v>
      </c>
      <c r="CPX88" s="167"/>
      <c r="CPY88" s="168"/>
      <c r="CPZ88" s="168"/>
      <c r="CQA88" s="168"/>
      <c r="CQB88" s="168"/>
      <c r="CQC88" s="168"/>
      <c r="CQD88" s="168"/>
      <c r="CQE88" s="168"/>
      <c r="CQF88" s="168"/>
      <c r="CQG88" s="168"/>
      <c r="CQH88" s="168"/>
      <c r="CQI88" s="169"/>
      <c r="CQJ88" s="129"/>
      <c r="CQK88" s="186" t="s">
        <v>5</v>
      </c>
      <c r="CQL88" s="187" t="s">
        <v>83</v>
      </c>
      <c r="CQM88" s="146">
        <f>SUM(CQN88:CQY88)</f>
        <v>0</v>
      </c>
      <c r="CQN88" s="167"/>
      <c r="CQO88" s="168"/>
      <c r="CQP88" s="168"/>
      <c r="CQQ88" s="168"/>
      <c r="CQR88" s="168"/>
      <c r="CQS88" s="168"/>
      <c r="CQT88" s="168"/>
      <c r="CQU88" s="168"/>
      <c r="CQV88" s="168"/>
      <c r="CQW88" s="168"/>
      <c r="CQX88" s="168"/>
      <c r="CQY88" s="169"/>
      <c r="CQZ88" s="129"/>
      <c r="CRA88" s="186" t="s">
        <v>5</v>
      </c>
      <c r="CRB88" s="187" t="s">
        <v>83</v>
      </c>
      <c r="CRC88" s="146">
        <f>SUM(CRD88:CRO88)</f>
        <v>0</v>
      </c>
      <c r="CRD88" s="167"/>
      <c r="CRE88" s="168"/>
      <c r="CRF88" s="168"/>
      <c r="CRG88" s="168"/>
      <c r="CRH88" s="168"/>
      <c r="CRI88" s="168"/>
      <c r="CRJ88" s="168"/>
      <c r="CRK88" s="168"/>
      <c r="CRL88" s="168"/>
      <c r="CRM88" s="168"/>
      <c r="CRN88" s="168"/>
      <c r="CRO88" s="169"/>
      <c r="CRP88" s="129"/>
      <c r="CRQ88" s="186" t="s">
        <v>5</v>
      </c>
      <c r="CRR88" s="187" t="s">
        <v>83</v>
      </c>
      <c r="CRS88" s="146">
        <f>SUM(CRT88:CSE88)</f>
        <v>0</v>
      </c>
      <c r="CRT88" s="167"/>
      <c r="CRU88" s="168"/>
      <c r="CRV88" s="168"/>
      <c r="CRW88" s="168"/>
      <c r="CRX88" s="168"/>
      <c r="CRY88" s="168"/>
      <c r="CRZ88" s="168"/>
      <c r="CSA88" s="168"/>
      <c r="CSB88" s="168"/>
      <c r="CSC88" s="168"/>
      <c r="CSD88" s="168"/>
      <c r="CSE88" s="169"/>
      <c r="CSF88" s="129"/>
      <c r="CSG88" s="186" t="s">
        <v>5</v>
      </c>
      <c r="CSH88" s="187" t="s">
        <v>83</v>
      </c>
      <c r="CSI88" s="146">
        <f>SUM(CSJ88:CSU88)</f>
        <v>0</v>
      </c>
      <c r="CSJ88" s="167"/>
      <c r="CSK88" s="168"/>
      <c r="CSL88" s="168"/>
      <c r="CSM88" s="168"/>
      <c r="CSN88" s="168"/>
      <c r="CSO88" s="168"/>
      <c r="CSP88" s="168"/>
      <c r="CSQ88" s="168"/>
      <c r="CSR88" s="168"/>
      <c r="CSS88" s="168"/>
      <c r="CST88" s="168"/>
      <c r="CSU88" s="169"/>
      <c r="CSV88" s="129"/>
      <c r="CSW88" s="186" t="s">
        <v>5</v>
      </c>
      <c r="CSX88" s="187" t="s">
        <v>83</v>
      </c>
      <c r="CSY88" s="146">
        <f>SUM(CSZ88:CTK88)</f>
        <v>0</v>
      </c>
      <c r="CSZ88" s="167"/>
      <c r="CTA88" s="168"/>
      <c r="CTB88" s="168"/>
      <c r="CTC88" s="168"/>
      <c r="CTD88" s="168"/>
      <c r="CTE88" s="168"/>
      <c r="CTF88" s="168"/>
      <c r="CTG88" s="168"/>
      <c r="CTH88" s="168"/>
      <c r="CTI88" s="168"/>
      <c r="CTJ88" s="168"/>
      <c r="CTK88" s="169"/>
      <c r="CTL88" s="129"/>
      <c r="CTM88" s="186" t="s">
        <v>5</v>
      </c>
      <c r="CTN88" s="187" t="s">
        <v>83</v>
      </c>
      <c r="CTO88" s="146">
        <f>SUM(CTP88:CUA88)</f>
        <v>0</v>
      </c>
      <c r="CTP88" s="167"/>
      <c r="CTQ88" s="168"/>
      <c r="CTR88" s="168"/>
      <c r="CTS88" s="168"/>
      <c r="CTT88" s="168"/>
      <c r="CTU88" s="168"/>
      <c r="CTV88" s="168"/>
      <c r="CTW88" s="168"/>
      <c r="CTX88" s="168"/>
      <c r="CTY88" s="168"/>
      <c r="CTZ88" s="168"/>
      <c r="CUA88" s="169"/>
      <c r="CUB88" s="129"/>
      <c r="CUC88" s="186" t="s">
        <v>5</v>
      </c>
      <c r="CUD88" s="187" t="s">
        <v>83</v>
      </c>
      <c r="CUE88" s="146">
        <f>SUM(CUF88:CUQ88)</f>
        <v>0</v>
      </c>
      <c r="CUF88" s="167"/>
      <c r="CUG88" s="168"/>
      <c r="CUH88" s="168"/>
      <c r="CUI88" s="168"/>
      <c r="CUJ88" s="168"/>
      <c r="CUK88" s="168"/>
      <c r="CUL88" s="168"/>
      <c r="CUM88" s="168"/>
      <c r="CUN88" s="168"/>
      <c r="CUO88" s="168"/>
      <c r="CUP88" s="168"/>
      <c r="CUQ88" s="169"/>
      <c r="CUR88" s="129"/>
      <c r="CUS88" s="186" t="s">
        <v>5</v>
      </c>
      <c r="CUT88" s="187" t="s">
        <v>83</v>
      </c>
      <c r="CUU88" s="146">
        <f>SUM(CUV88:CVG88)</f>
        <v>0</v>
      </c>
      <c r="CUV88" s="167"/>
      <c r="CUW88" s="168"/>
      <c r="CUX88" s="168"/>
      <c r="CUY88" s="168"/>
      <c r="CUZ88" s="168"/>
      <c r="CVA88" s="168"/>
      <c r="CVB88" s="168"/>
      <c r="CVC88" s="168"/>
      <c r="CVD88" s="168"/>
      <c r="CVE88" s="168"/>
      <c r="CVF88" s="168"/>
      <c r="CVG88" s="169"/>
      <c r="CVH88" s="129"/>
      <c r="CVI88" s="186" t="s">
        <v>5</v>
      </c>
      <c r="CVJ88" s="187" t="s">
        <v>83</v>
      </c>
      <c r="CVK88" s="146">
        <f>SUM(CVL88:CVW88)</f>
        <v>0</v>
      </c>
      <c r="CVL88" s="167"/>
      <c r="CVM88" s="168"/>
      <c r="CVN88" s="168"/>
      <c r="CVO88" s="168"/>
      <c r="CVP88" s="168"/>
      <c r="CVQ88" s="168"/>
      <c r="CVR88" s="168"/>
      <c r="CVS88" s="168"/>
      <c r="CVT88" s="168"/>
      <c r="CVU88" s="168"/>
      <c r="CVV88" s="168"/>
      <c r="CVW88" s="169"/>
      <c r="CVX88" s="129"/>
      <c r="CVY88" s="186" t="s">
        <v>5</v>
      </c>
      <c r="CVZ88" s="187" t="s">
        <v>83</v>
      </c>
      <c r="CWA88" s="146">
        <f>SUM(CWB88:CWM88)</f>
        <v>0</v>
      </c>
      <c r="CWB88" s="167"/>
      <c r="CWC88" s="168"/>
      <c r="CWD88" s="168"/>
      <c r="CWE88" s="168"/>
      <c r="CWF88" s="168"/>
      <c r="CWG88" s="168"/>
      <c r="CWH88" s="168"/>
      <c r="CWI88" s="168"/>
      <c r="CWJ88" s="168"/>
      <c r="CWK88" s="168"/>
      <c r="CWL88" s="168"/>
      <c r="CWM88" s="169"/>
      <c r="CWN88" s="129"/>
      <c r="CWO88" s="186" t="s">
        <v>5</v>
      </c>
      <c r="CWP88" s="187" t="s">
        <v>83</v>
      </c>
      <c r="CWQ88" s="146">
        <f>SUM(CWR88:CXC88)</f>
        <v>0</v>
      </c>
      <c r="CWR88" s="167"/>
      <c r="CWS88" s="168"/>
      <c r="CWT88" s="168"/>
      <c r="CWU88" s="168"/>
      <c r="CWV88" s="168"/>
      <c r="CWW88" s="168"/>
      <c r="CWX88" s="168"/>
      <c r="CWY88" s="168"/>
      <c r="CWZ88" s="168"/>
      <c r="CXA88" s="168"/>
      <c r="CXB88" s="168"/>
      <c r="CXC88" s="169"/>
      <c r="CXD88" s="129"/>
      <c r="CXE88" s="186" t="s">
        <v>5</v>
      </c>
      <c r="CXF88" s="187" t="s">
        <v>83</v>
      </c>
      <c r="CXG88" s="146">
        <f>SUM(CXH88:CXS88)</f>
        <v>0</v>
      </c>
      <c r="CXH88" s="167"/>
      <c r="CXI88" s="168"/>
      <c r="CXJ88" s="168"/>
      <c r="CXK88" s="168"/>
      <c r="CXL88" s="168"/>
      <c r="CXM88" s="168"/>
      <c r="CXN88" s="168"/>
      <c r="CXO88" s="168"/>
      <c r="CXP88" s="168"/>
      <c r="CXQ88" s="168"/>
      <c r="CXR88" s="168"/>
      <c r="CXS88" s="169"/>
      <c r="CXT88" s="129"/>
      <c r="CXU88" s="186" t="s">
        <v>5</v>
      </c>
      <c r="CXV88" s="187" t="s">
        <v>83</v>
      </c>
      <c r="CXW88" s="146">
        <f>SUM(CXX88:CYI88)</f>
        <v>0</v>
      </c>
      <c r="CXX88" s="167"/>
      <c r="CXY88" s="168"/>
      <c r="CXZ88" s="168"/>
      <c r="CYA88" s="168"/>
      <c r="CYB88" s="168"/>
      <c r="CYC88" s="168"/>
      <c r="CYD88" s="168"/>
      <c r="CYE88" s="168"/>
      <c r="CYF88" s="168"/>
      <c r="CYG88" s="168"/>
      <c r="CYH88" s="168"/>
      <c r="CYI88" s="169"/>
      <c r="CYJ88" s="129"/>
      <c r="CYK88" s="186" t="s">
        <v>5</v>
      </c>
      <c r="CYL88" s="187" t="s">
        <v>83</v>
      </c>
      <c r="CYM88" s="146">
        <f>SUM(CYN88:CYY88)</f>
        <v>0</v>
      </c>
      <c r="CYN88" s="167"/>
      <c r="CYO88" s="168"/>
      <c r="CYP88" s="168"/>
      <c r="CYQ88" s="168"/>
      <c r="CYR88" s="168"/>
      <c r="CYS88" s="168"/>
      <c r="CYT88" s="168"/>
      <c r="CYU88" s="168"/>
      <c r="CYV88" s="168"/>
      <c r="CYW88" s="168"/>
      <c r="CYX88" s="168"/>
      <c r="CYY88" s="169"/>
      <c r="CYZ88" s="129"/>
      <c r="CZA88" s="186" t="s">
        <v>5</v>
      </c>
      <c r="CZB88" s="187" t="s">
        <v>83</v>
      </c>
      <c r="CZC88" s="146">
        <f>SUM(CZD88:CZO88)</f>
        <v>0</v>
      </c>
      <c r="CZD88" s="167"/>
      <c r="CZE88" s="168"/>
      <c r="CZF88" s="168"/>
      <c r="CZG88" s="168"/>
      <c r="CZH88" s="168"/>
      <c r="CZI88" s="168"/>
      <c r="CZJ88" s="168"/>
      <c r="CZK88" s="168"/>
      <c r="CZL88" s="168"/>
      <c r="CZM88" s="168"/>
      <c r="CZN88" s="168"/>
      <c r="CZO88" s="169"/>
      <c r="CZP88" s="129"/>
      <c r="CZQ88" s="186" t="s">
        <v>5</v>
      </c>
      <c r="CZR88" s="187" t="s">
        <v>83</v>
      </c>
      <c r="CZS88" s="146">
        <f>SUM(CZT88:DAE88)</f>
        <v>0</v>
      </c>
      <c r="CZT88" s="167"/>
      <c r="CZU88" s="168"/>
      <c r="CZV88" s="168"/>
      <c r="CZW88" s="168"/>
      <c r="CZX88" s="168"/>
      <c r="CZY88" s="168"/>
      <c r="CZZ88" s="168"/>
      <c r="DAA88" s="168"/>
      <c r="DAB88" s="168"/>
      <c r="DAC88" s="168"/>
      <c r="DAD88" s="168"/>
      <c r="DAE88" s="169"/>
      <c r="DAF88" s="129"/>
      <c r="DAG88" s="186" t="s">
        <v>5</v>
      </c>
      <c r="DAH88" s="187" t="s">
        <v>83</v>
      </c>
      <c r="DAI88" s="146">
        <f>SUM(DAJ88:DAU88)</f>
        <v>0</v>
      </c>
      <c r="DAJ88" s="167"/>
      <c r="DAK88" s="168"/>
      <c r="DAL88" s="168"/>
      <c r="DAM88" s="168"/>
      <c r="DAN88" s="168"/>
      <c r="DAO88" s="168"/>
      <c r="DAP88" s="168"/>
      <c r="DAQ88" s="168"/>
      <c r="DAR88" s="168"/>
      <c r="DAS88" s="168"/>
      <c r="DAT88" s="168"/>
      <c r="DAU88" s="169"/>
      <c r="DAV88" s="129"/>
      <c r="DAW88" s="186" t="s">
        <v>5</v>
      </c>
      <c r="DAX88" s="187" t="s">
        <v>83</v>
      </c>
      <c r="DAY88" s="146">
        <f>SUM(DAZ88:DBK88)</f>
        <v>0</v>
      </c>
      <c r="DAZ88" s="167"/>
      <c r="DBA88" s="168"/>
      <c r="DBB88" s="168"/>
      <c r="DBC88" s="168"/>
      <c r="DBD88" s="168"/>
      <c r="DBE88" s="168"/>
      <c r="DBF88" s="168"/>
      <c r="DBG88" s="168"/>
      <c r="DBH88" s="168"/>
      <c r="DBI88" s="168"/>
      <c r="DBJ88" s="168"/>
      <c r="DBK88" s="169"/>
      <c r="DBL88" s="129"/>
      <c r="DBM88" s="186" t="s">
        <v>5</v>
      </c>
      <c r="DBN88" s="187" t="s">
        <v>83</v>
      </c>
      <c r="DBO88" s="146">
        <f>SUM(DBP88:DCA88)</f>
        <v>0</v>
      </c>
      <c r="DBP88" s="167"/>
      <c r="DBQ88" s="168"/>
      <c r="DBR88" s="168"/>
      <c r="DBS88" s="168"/>
      <c r="DBT88" s="168"/>
      <c r="DBU88" s="168"/>
      <c r="DBV88" s="168"/>
      <c r="DBW88" s="168"/>
      <c r="DBX88" s="168"/>
      <c r="DBY88" s="168"/>
      <c r="DBZ88" s="168"/>
      <c r="DCA88" s="169"/>
      <c r="DCB88" s="129"/>
      <c r="DCC88" s="186" t="s">
        <v>5</v>
      </c>
      <c r="DCD88" s="187" t="s">
        <v>83</v>
      </c>
      <c r="DCE88" s="146">
        <f>SUM(DCF88:DCQ88)</f>
        <v>0</v>
      </c>
      <c r="DCF88" s="167"/>
      <c r="DCG88" s="168"/>
      <c r="DCH88" s="168"/>
      <c r="DCI88" s="168"/>
      <c r="DCJ88" s="168"/>
      <c r="DCK88" s="168"/>
      <c r="DCL88" s="168"/>
      <c r="DCM88" s="168"/>
      <c r="DCN88" s="168"/>
      <c r="DCO88" s="168"/>
      <c r="DCP88" s="168"/>
      <c r="DCQ88" s="169"/>
      <c r="DCR88" s="129"/>
      <c r="DCS88" s="186" t="s">
        <v>5</v>
      </c>
      <c r="DCT88" s="187" t="s">
        <v>83</v>
      </c>
      <c r="DCU88" s="146">
        <f>SUM(DCV88:DDG88)</f>
        <v>0</v>
      </c>
      <c r="DCV88" s="167"/>
      <c r="DCW88" s="168"/>
      <c r="DCX88" s="168"/>
      <c r="DCY88" s="168"/>
      <c r="DCZ88" s="168"/>
      <c r="DDA88" s="168"/>
      <c r="DDB88" s="168"/>
      <c r="DDC88" s="168"/>
      <c r="DDD88" s="168"/>
      <c r="DDE88" s="168"/>
      <c r="DDF88" s="168"/>
      <c r="DDG88" s="169"/>
      <c r="DDH88" s="129"/>
      <c r="DDI88" s="186" t="s">
        <v>5</v>
      </c>
      <c r="DDJ88" s="187" t="s">
        <v>83</v>
      </c>
      <c r="DDK88" s="146">
        <f>SUM(DDL88:DDW88)</f>
        <v>0</v>
      </c>
      <c r="DDL88" s="167"/>
      <c r="DDM88" s="168"/>
      <c r="DDN88" s="168"/>
      <c r="DDO88" s="168"/>
      <c r="DDP88" s="168"/>
      <c r="DDQ88" s="168"/>
      <c r="DDR88" s="168"/>
      <c r="DDS88" s="168"/>
      <c r="DDT88" s="168"/>
      <c r="DDU88" s="168"/>
      <c r="DDV88" s="168"/>
      <c r="DDW88" s="169"/>
      <c r="DDX88" s="129"/>
      <c r="DDY88" s="186" t="s">
        <v>5</v>
      </c>
      <c r="DDZ88" s="187" t="s">
        <v>83</v>
      </c>
      <c r="DEA88" s="146">
        <f>SUM(DEB88:DEM88)</f>
        <v>0</v>
      </c>
      <c r="DEB88" s="167"/>
      <c r="DEC88" s="168"/>
      <c r="DED88" s="168"/>
      <c r="DEE88" s="168"/>
      <c r="DEF88" s="168"/>
      <c r="DEG88" s="168"/>
      <c r="DEH88" s="168"/>
      <c r="DEI88" s="168"/>
      <c r="DEJ88" s="168"/>
      <c r="DEK88" s="168"/>
      <c r="DEL88" s="168"/>
      <c r="DEM88" s="169"/>
      <c r="DEN88" s="129"/>
      <c r="DEO88" s="186" t="s">
        <v>5</v>
      </c>
      <c r="DEP88" s="187" t="s">
        <v>83</v>
      </c>
      <c r="DEQ88" s="146">
        <f>SUM(DER88:DFC88)</f>
        <v>0</v>
      </c>
      <c r="DER88" s="167"/>
      <c r="DES88" s="168"/>
      <c r="DET88" s="168"/>
      <c r="DEU88" s="168"/>
      <c r="DEV88" s="168"/>
      <c r="DEW88" s="168"/>
      <c r="DEX88" s="168"/>
      <c r="DEY88" s="168"/>
      <c r="DEZ88" s="168"/>
      <c r="DFA88" s="168"/>
      <c r="DFB88" s="168"/>
      <c r="DFC88" s="169"/>
      <c r="DFD88" s="129"/>
      <c r="DFE88" s="186" t="s">
        <v>5</v>
      </c>
      <c r="DFF88" s="187" t="s">
        <v>83</v>
      </c>
      <c r="DFG88" s="146">
        <f>SUM(DFH88:DFS88)</f>
        <v>0</v>
      </c>
      <c r="DFH88" s="167"/>
      <c r="DFI88" s="168"/>
      <c r="DFJ88" s="168"/>
      <c r="DFK88" s="168"/>
      <c r="DFL88" s="168"/>
      <c r="DFM88" s="168"/>
      <c r="DFN88" s="168"/>
      <c r="DFO88" s="168"/>
      <c r="DFP88" s="168"/>
      <c r="DFQ88" s="168"/>
      <c r="DFR88" s="168"/>
      <c r="DFS88" s="169"/>
      <c r="DFT88" s="129"/>
      <c r="DFU88" s="186" t="s">
        <v>5</v>
      </c>
      <c r="DFV88" s="187" t="s">
        <v>83</v>
      </c>
      <c r="DFW88" s="146">
        <f>SUM(DFX88:DGI88)</f>
        <v>0</v>
      </c>
      <c r="DFX88" s="167"/>
      <c r="DFY88" s="168"/>
      <c r="DFZ88" s="168"/>
      <c r="DGA88" s="168"/>
      <c r="DGB88" s="168"/>
      <c r="DGC88" s="168"/>
      <c r="DGD88" s="168"/>
      <c r="DGE88" s="168"/>
      <c r="DGF88" s="168"/>
      <c r="DGG88" s="168"/>
      <c r="DGH88" s="168"/>
      <c r="DGI88" s="169"/>
      <c r="DGJ88" s="129"/>
      <c r="DGK88" s="186" t="s">
        <v>5</v>
      </c>
      <c r="DGL88" s="187" t="s">
        <v>83</v>
      </c>
      <c r="DGM88" s="146">
        <f>SUM(DGN88:DGY88)</f>
        <v>0</v>
      </c>
      <c r="DGN88" s="167"/>
      <c r="DGO88" s="168"/>
      <c r="DGP88" s="168"/>
      <c r="DGQ88" s="168"/>
      <c r="DGR88" s="168"/>
      <c r="DGS88" s="168"/>
      <c r="DGT88" s="168"/>
      <c r="DGU88" s="168"/>
      <c r="DGV88" s="168"/>
      <c r="DGW88" s="168"/>
      <c r="DGX88" s="168"/>
      <c r="DGY88" s="169"/>
      <c r="DGZ88" s="129"/>
      <c r="DHA88" s="186" t="s">
        <v>5</v>
      </c>
      <c r="DHB88" s="187" t="s">
        <v>83</v>
      </c>
      <c r="DHC88" s="146">
        <f>SUM(DHD88:DHO88)</f>
        <v>0</v>
      </c>
      <c r="DHD88" s="167"/>
      <c r="DHE88" s="168"/>
      <c r="DHF88" s="168"/>
      <c r="DHG88" s="168"/>
      <c r="DHH88" s="168"/>
      <c r="DHI88" s="168"/>
      <c r="DHJ88" s="168"/>
      <c r="DHK88" s="168"/>
      <c r="DHL88" s="168"/>
      <c r="DHM88" s="168"/>
      <c r="DHN88" s="168"/>
      <c r="DHO88" s="169"/>
      <c r="DHP88" s="129"/>
      <c r="DHQ88" s="186" t="s">
        <v>5</v>
      </c>
      <c r="DHR88" s="187" t="s">
        <v>83</v>
      </c>
      <c r="DHS88" s="146">
        <f>SUM(DHT88:DIE88)</f>
        <v>0</v>
      </c>
      <c r="DHT88" s="167"/>
      <c r="DHU88" s="168"/>
      <c r="DHV88" s="168"/>
      <c r="DHW88" s="168"/>
      <c r="DHX88" s="168"/>
      <c r="DHY88" s="168"/>
      <c r="DHZ88" s="168"/>
      <c r="DIA88" s="168"/>
      <c r="DIB88" s="168"/>
      <c r="DIC88" s="168"/>
      <c r="DID88" s="168"/>
      <c r="DIE88" s="169"/>
      <c r="DIF88" s="129"/>
      <c r="DIG88" s="186" t="s">
        <v>5</v>
      </c>
      <c r="DIH88" s="187" t="s">
        <v>83</v>
      </c>
      <c r="DII88" s="146">
        <f>SUM(DIJ88:DIU88)</f>
        <v>0</v>
      </c>
      <c r="DIJ88" s="167"/>
      <c r="DIK88" s="168"/>
      <c r="DIL88" s="168"/>
      <c r="DIM88" s="168"/>
      <c r="DIN88" s="168"/>
      <c r="DIO88" s="168"/>
      <c r="DIP88" s="168"/>
      <c r="DIQ88" s="168"/>
      <c r="DIR88" s="168"/>
      <c r="DIS88" s="168"/>
      <c r="DIT88" s="168"/>
      <c r="DIU88" s="169"/>
      <c r="DIV88" s="129"/>
      <c r="DIW88" s="186" t="s">
        <v>5</v>
      </c>
      <c r="DIX88" s="187" t="s">
        <v>83</v>
      </c>
      <c r="DIY88" s="146">
        <f>SUM(DIZ88:DJK88)</f>
        <v>0</v>
      </c>
      <c r="DIZ88" s="167"/>
      <c r="DJA88" s="168"/>
      <c r="DJB88" s="168"/>
      <c r="DJC88" s="168"/>
      <c r="DJD88" s="168"/>
      <c r="DJE88" s="168"/>
      <c r="DJF88" s="168"/>
      <c r="DJG88" s="168"/>
      <c r="DJH88" s="168"/>
      <c r="DJI88" s="168"/>
      <c r="DJJ88" s="168"/>
      <c r="DJK88" s="169"/>
      <c r="DJL88" s="129"/>
      <c r="DJM88" s="186" t="s">
        <v>5</v>
      </c>
      <c r="DJN88" s="187" t="s">
        <v>83</v>
      </c>
      <c r="DJO88" s="146">
        <f>SUM(DJP88:DKA88)</f>
        <v>0</v>
      </c>
      <c r="DJP88" s="167"/>
      <c r="DJQ88" s="168"/>
      <c r="DJR88" s="168"/>
      <c r="DJS88" s="168"/>
      <c r="DJT88" s="168"/>
      <c r="DJU88" s="168"/>
      <c r="DJV88" s="168"/>
      <c r="DJW88" s="168"/>
      <c r="DJX88" s="168"/>
      <c r="DJY88" s="168"/>
      <c r="DJZ88" s="168"/>
      <c r="DKA88" s="169"/>
      <c r="DKB88" s="129"/>
      <c r="DKC88" s="186" t="s">
        <v>5</v>
      </c>
      <c r="DKD88" s="187" t="s">
        <v>83</v>
      </c>
      <c r="DKE88" s="146">
        <f>SUM(DKF88:DKQ88)</f>
        <v>0</v>
      </c>
      <c r="DKF88" s="167"/>
      <c r="DKG88" s="168"/>
      <c r="DKH88" s="168"/>
      <c r="DKI88" s="168"/>
      <c r="DKJ88" s="168"/>
      <c r="DKK88" s="168"/>
      <c r="DKL88" s="168"/>
      <c r="DKM88" s="168"/>
      <c r="DKN88" s="168"/>
      <c r="DKO88" s="168"/>
      <c r="DKP88" s="168"/>
      <c r="DKQ88" s="169"/>
      <c r="DKR88" s="129"/>
      <c r="DKS88" s="186" t="s">
        <v>5</v>
      </c>
      <c r="DKT88" s="187" t="s">
        <v>83</v>
      </c>
      <c r="DKU88" s="146">
        <f>SUM(DKV88:DLG88)</f>
        <v>0</v>
      </c>
      <c r="DKV88" s="167"/>
      <c r="DKW88" s="168"/>
      <c r="DKX88" s="168"/>
      <c r="DKY88" s="168"/>
      <c r="DKZ88" s="168"/>
      <c r="DLA88" s="168"/>
      <c r="DLB88" s="168"/>
      <c r="DLC88" s="168"/>
      <c r="DLD88" s="168"/>
      <c r="DLE88" s="168"/>
      <c r="DLF88" s="168"/>
      <c r="DLG88" s="169"/>
      <c r="DLH88" s="129"/>
      <c r="DLI88" s="186" t="s">
        <v>5</v>
      </c>
      <c r="DLJ88" s="187" t="s">
        <v>83</v>
      </c>
      <c r="DLK88" s="146">
        <f>SUM(DLL88:DLW88)</f>
        <v>0</v>
      </c>
      <c r="DLL88" s="167"/>
      <c r="DLM88" s="168"/>
      <c r="DLN88" s="168"/>
      <c r="DLO88" s="168"/>
      <c r="DLP88" s="168"/>
      <c r="DLQ88" s="168"/>
      <c r="DLR88" s="168"/>
      <c r="DLS88" s="168"/>
      <c r="DLT88" s="168"/>
      <c r="DLU88" s="168"/>
      <c r="DLV88" s="168"/>
      <c r="DLW88" s="169"/>
      <c r="DLX88" s="129"/>
      <c r="DLY88" s="186" t="s">
        <v>5</v>
      </c>
      <c r="DLZ88" s="187" t="s">
        <v>83</v>
      </c>
      <c r="DMA88" s="146">
        <f>SUM(DMB88:DMM88)</f>
        <v>0</v>
      </c>
      <c r="DMB88" s="167"/>
      <c r="DMC88" s="168"/>
      <c r="DMD88" s="168"/>
      <c r="DME88" s="168"/>
      <c r="DMF88" s="168"/>
      <c r="DMG88" s="168"/>
      <c r="DMH88" s="168"/>
      <c r="DMI88" s="168"/>
      <c r="DMJ88" s="168"/>
      <c r="DMK88" s="168"/>
      <c r="DML88" s="168"/>
      <c r="DMM88" s="169"/>
      <c r="DMN88" s="129"/>
      <c r="DMO88" s="186" t="s">
        <v>5</v>
      </c>
      <c r="DMP88" s="187" t="s">
        <v>83</v>
      </c>
      <c r="DMQ88" s="146">
        <f>SUM(DMR88:DNC88)</f>
        <v>0</v>
      </c>
      <c r="DMR88" s="167"/>
      <c r="DMS88" s="168"/>
      <c r="DMT88" s="168"/>
      <c r="DMU88" s="168"/>
      <c r="DMV88" s="168"/>
      <c r="DMW88" s="168"/>
      <c r="DMX88" s="168"/>
      <c r="DMY88" s="168"/>
      <c r="DMZ88" s="168"/>
      <c r="DNA88" s="168"/>
      <c r="DNB88" s="168"/>
      <c r="DNC88" s="169"/>
      <c r="DND88" s="129"/>
      <c r="DNE88" s="186" t="s">
        <v>5</v>
      </c>
      <c r="DNF88" s="187" t="s">
        <v>83</v>
      </c>
      <c r="DNG88" s="146">
        <f>SUM(DNH88:DNS88)</f>
        <v>0</v>
      </c>
      <c r="DNH88" s="167"/>
      <c r="DNI88" s="168"/>
      <c r="DNJ88" s="168"/>
      <c r="DNK88" s="168"/>
      <c r="DNL88" s="168"/>
      <c r="DNM88" s="168"/>
      <c r="DNN88" s="168"/>
      <c r="DNO88" s="168"/>
      <c r="DNP88" s="168"/>
      <c r="DNQ88" s="168"/>
      <c r="DNR88" s="168"/>
      <c r="DNS88" s="169"/>
      <c r="DNT88" s="129"/>
      <c r="DNU88" s="186" t="s">
        <v>5</v>
      </c>
      <c r="DNV88" s="187" t="s">
        <v>83</v>
      </c>
      <c r="DNW88" s="146">
        <f>SUM(DNX88:DOI88)</f>
        <v>0</v>
      </c>
      <c r="DNX88" s="167"/>
      <c r="DNY88" s="168"/>
      <c r="DNZ88" s="168"/>
      <c r="DOA88" s="168"/>
      <c r="DOB88" s="168"/>
      <c r="DOC88" s="168"/>
      <c r="DOD88" s="168"/>
      <c r="DOE88" s="168"/>
      <c r="DOF88" s="168"/>
      <c r="DOG88" s="168"/>
      <c r="DOH88" s="168"/>
      <c r="DOI88" s="169"/>
      <c r="DOJ88" s="129"/>
      <c r="DOK88" s="186" t="s">
        <v>5</v>
      </c>
      <c r="DOL88" s="187" t="s">
        <v>83</v>
      </c>
      <c r="DOM88" s="146">
        <f>SUM(DON88:DOY88)</f>
        <v>0</v>
      </c>
      <c r="DON88" s="167"/>
      <c r="DOO88" s="168"/>
      <c r="DOP88" s="168"/>
      <c r="DOQ88" s="168"/>
      <c r="DOR88" s="168"/>
      <c r="DOS88" s="168"/>
      <c r="DOT88" s="168"/>
      <c r="DOU88" s="168"/>
      <c r="DOV88" s="168"/>
      <c r="DOW88" s="168"/>
      <c r="DOX88" s="168"/>
      <c r="DOY88" s="169"/>
      <c r="DOZ88" s="129"/>
      <c r="DPA88" s="186" t="s">
        <v>5</v>
      </c>
      <c r="DPB88" s="187" t="s">
        <v>83</v>
      </c>
      <c r="DPC88" s="146">
        <f>SUM(DPD88:DPO88)</f>
        <v>0</v>
      </c>
      <c r="DPD88" s="167"/>
      <c r="DPE88" s="168"/>
      <c r="DPF88" s="168"/>
      <c r="DPG88" s="168"/>
      <c r="DPH88" s="168"/>
      <c r="DPI88" s="168"/>
      <c r="DPJ88" s="168"/>
      <c r="DPK88" s="168"/>
      <c r="DPL88" s="168"/>
      <c r="DPM88" s="168"/>
      <c r="DPN88" s="168"/>
      <c r="DPO88" s="169"/>
      <c r="DPP88" s="129"/>
      <c r="DPQ88" s="186" t="s">
        <v>5</v>
      </c>
      <c r="DPR88" s="187" t="s">
        <v>83</v>
      </c>
      <c r="DPS88" s="146">
        <f>SUM(DPT88:DQE88)</f>
        <v>0</v>
      </c>
      <c r="DPT88" s="167"/>
      <c r="DPU88" s="168"/>
      <c r="DPV88" s="168"/>
      <c r="DPW88" s="168"/>
      <c r="DPX88" s="168"/>
      <c r="DPY88" s="168"/>
      <c r="DPZ88" s="168"/>
      <c r="DQA88" s="168"/>
      <c r="DQB88" s="168"/>
      <c r="DQC88" s="168"/>
      <c r="DQD88" s="168"/>
      <c r="DQE88" s="169"/>
      <c r="DQF88" s="129"/>
      <c r="DQG88" s="186" t="s">
        <v>5</v>
      </c>
      <c r="DQH88" s="187" t="s">
        <v>83</v>
      </c>
      <c r="DQI88" s="146">
        <f>SUM(DQJ88:DQU88)</f>
        <v>0</v>
      </c>
      <c r="DQJ88" s="167"/>
      <c r="DQK88" s="168"/>
      <c r="DQL88" s="168"/>
      <c r="DQM88" s="168"/>
      <c r="DQN88" s="168"/>
      <c r="DQO88" s="168"/>
      <c r="DQP88" s="168"/>
      <c r="DQQ88" s="168"/>
      <c r="DQR88" s="168"/>
      <c r="DQS88" s="168"/>
      <c r="DQT88" s="168"/>
      <c r="DQU88" s="169"/>
      <c r="DQV88" s="129"/>
      <c r="DQW88" s="186" t="s">
        <v>5</v>
      </c>
      <c r="DQX88" s="187" t="s">
        <v>83</v>
      </c>
      <c r="DQY88" s="146">
        <f>SUM(DQZ88:DRK88)</f>
        <v>0</v>
      </c>
      <c r="DQZ88" s="167"/>
      <c r="DRA88" s="168"/>
      <c r="DRB88" s="168"/>
      <c r="DRC88" s="168"/>
      <c r="DRD88" s="168"/>
      <c r="DRE88" s="168"/>
      <c r="DRF88" s="168"/>
      <c r="DRG88" s="168"/>
      <c r="DRH88" s="168"/>
      <c r="DRI88" s="168"/>
      <c r="DRJ88" s="168"/>
      <c r="DRK88" s="169"/>
      <c r="DRL88" s="129"/>
      <c r="DRM88" s="186" t="s">
        <v>5</v>
      </c>
      <c r="DRN88" s="187" t="s">
        <v>83</v>
      </c>
      <c r="DRO88" s="146">
        <f>SUM(DRP88:DSA88)</f>
        <v>0</v>
      </c>
      <c r="DRP88" s="167"/>
      <c r="DRQ88" s="168"/>
      <c r="DRR88" s="168"/>
      <c r="DRS88" s="168"/>
      <c r="DRT88" s="168"/>
      <c r="DRU88" s="168"/>
      <c r="DRV88" s="168"/>
      <c r="DRW88" s="168"/>
      <c r="DRX88" s="168"/>
      <c r="DRY88" s="168"/>
      <c r="DRZ88" s="168"/>
      <c r="DSA88" s="169"/>
      <c r="DSB88" s="129"/>
      <c r="DSC88" s="186" t="s">
        <v>5</v>
      </c>
      <c r="DSD88" s="187" t="s">
        <v>83</v>
      </c>
      <c r="DSE88" s="146">
        <f>SUM(DSF88:DSQ88)</f>
        <v>0</v>
      </c>
      <c r="DSF88" s="167"/>
      <c r="DSG88" s="168"/>
      <c r="DSH88" s="168"/>
      <c r="DSI88" s="168"/>
      <c r="DSJ88" s="168"/>
      <c r="DSK88" s="168"/>
      <c r="DSL88" s="168"/>
      <c r="DSM88" s="168"/>
      <c r="DSN88" s="168"/>
      <c r="DSO88" s="168"/>
      <c r="DSP88" s="168"/>
      <c r="DSQ88" s="169"/>
      <c r="DSR88" s="129"/>
      <c r="DSS88" s="186" t="s">
        <v>5</v>
      </c>
      <c r="DST88" s="187" t="s">
        <v>83</v>
      </c>
      <c r="DSU88" s="146">
        <f>SUM(DSV88:DTG88)</f>
        <v>0</v>
      </c>
      <c r="DSV88" s="167"/>
      <c r="DSW88" s="168"/>
      <c r="DSX88" s="168"/>
      <c r="DSY88" s="168"/>
      <c r="DSZ88" s="168"/>
      <c r="DTA88" s="168"/>
      <c r="DTB88" s="168"/>
      <c r="DTC88" s="168"/>
      <c r="DTD88" s="168"/>
      <c r="DTE88" s="168"/>
      <c r="DTF88" s="168"/>
      <c r="DTG88" s="169"/>
      <c r="DTH88" s="129"/>
      <c r="DTI88" s="186" t="s">
        <v>5</v>
      </c>
      <c r="DTJ88" s="187" t="s">
        <v>83</v>
      </c>
      <c r="DTK88" s="146">
        <f>SUM(DTL88:DTW88)</f>
        <v>0</v>
      </c>
      <c r="DTL88" s="167"/>
      <c r="DTM88" s="168"/>
      <c r="DTN88" s="168"/>
      <c r="DTO88" s="168"/>
      <c r="DTP88" s="168"/>
      <c r="DTQ88" s="168"/>
      <c r="DTR88" s="168"/>
      <c r="DTS88" s="168"/>
      <c r="DTT88" s="168"/>
      <c r="DTU88" s="168"/>
      <c r="DTV88" s="168"/>
      <c r="DTW88" s="169"/>
      <c r="DTX88" s="129"/>
      <c r="DTY88" s="186" t="s">
        <v>5</v>
      </c>
      <c r="DTZ88" s="187" t="s">
        <v>83</v>
      </c>
      <c r="DUA88" s="146">
        <f>SUM(DUB88:DUM88)</f>
        <v>0</v>
      </c>
      <c r="DUB88" s="167"/>
      <c r="DUC88" s="168"/>
      <c r="DUD88" s="168"/>
      <c r="DUE88" s="168"/>
      <c r="DUF88" s="168"/>
      <c r="DUG88" s="168"/>
      <c r="DUH88" s="168"/>
      <c r="DUI88" s="168"/>
      <c r="DUJ88" s="168"/>
      <c r="DUK88" s="168"/>
      <c r="DUL88" s="168"/>
      <c r="DUM88" s="169"/>
      <c r="DUN88" s="129"/>
      <c r="DUO88" s="186" t="s">
        <v>5</v>
      </c>
      <c r="DUP88" s="187" t="s">
        <v>83</v>
      </c>
      <c r="DUQ88" s="146">
        <f>SUM(DUR88:DVC88)</f>
        <v>0</v>
      </c>
      <c r="DUR88" s="167"/>
      <c r="DUS88" s="168"/>
      <c r="DUT88" s="168"/>
      <c r="DUU88" s="168"/>
      <c r="DUV88" s="168"/>
      <c r="DUW88" s="168"/>
      <c r="DUX88" s="168"/>
      <c r="DUY88" s="168"/>
      <c r="DUZ88" s="168"/>
      <c r="DVA88" s="168"/>
      <c r="DVB88" s="168"/>
      <c r="DVC88" s="169"/>
      <c r="DVD88" s="129"/>
      <c r="DVE88" s="186" t="s">
        <v>5</v>
      </c>
      <c r="DVF88" s="187" t="s">
        <v>83</v>
      </c>
      <c r="DVG88" s="146">
        <f>SUM(DVH88:DVS88)</f>
        <v>0</v>
      </c>
      <c r="DVH88" s="167"/>
      <c r="DVI88" s="168"/>
      <c r="DVJ88" s="168"/>
      <c r="DVK88" s="168"/>
      <c r="DVL88" s="168"/>
      <c r="DVM88" s="168"/>
      <c r="DVN88" s="168"/>
      <c r="DVO88" s="168"/>
      <c r="DVP88" s="168"/>
      <c r="DVQ88" s="168"/>
      <c r="DVR88" s="168"/>
      <c r="DVS88" s="169"/>
      <c r="DVT88" s="129"/>
      <c r="DVU88" s="186" t="s">
        <v>5</v>
      </c>
      <c r="DVV88" s="187" t="s">
        <v>83</v>
      </c>
      <c r="DVW88" s="146">
        <f>SUM(DVX88:DWI88)</f>
        <v>0</v>
      </c>
      <c r="DVX88" s="167"/>
      <c r="DVY88" s="168"/>
      <c r="DVZ88" s="168"/>
      <c r="DWA88" s="168"/>
      <c r="DWB88" s="168"/>
      <c r="DWC88" s="168"/>
      <c r="DWD88" s="168"/>
      <c r="DWE88" s="168"/>
      <c r="DWF88" s="168"/>
      <c r="DWG88" s="168"/>
      <c r="DWH88" s="168"/>
      <c r="DWI88" s="169"/>
      <c r="DWJ88" s="129"/>
      <c r="DWK88" s="186" t="s">
        <v>5</v>
      </c>
      <c r="DWL88" s="187" t="s">
        <v>83</v>
      </c>
      <c r="DWM88" s="146">
        <f>SUM(DWN88:DWY88)</f>
        <v>0</v>
      </c>
      <c r="DWN88" s="167"/>
      <c r="DWO88" s="168"/>
      <c r="DWP88" s="168"/>
      <c r="DWQ88" s="168"/>
      <c r="DWR88" s="168"/>
      <c r="DWS88" s="168"/>
      <c r="DWT88" s="168"/>
      <c r="DWU88" s="168"/>
      <c r="DWV88" s="168"/>
      <c r="DWW88" s="168"/>
      <c r="DWX88" s="168"/>
      <c r="DWY88" s="169"/>
      <c r="DWZ88" s="129"/>
      <c r="DXA88" s="186" t="s">
        <v>5</v>
      </c>
      <c r="DXB88" s="187" t="s">
        <v>83</v>
      </c>
      <c r="DXC88" s="146">
        <f>SUM(DXD88:DXO88)</f>
        <v>0</v>
      </c>
      <c r="DXD88" s="167"/>
      <c r="DXE88" s="168"/>
      <c r="DXF88" s="168"/>
      <c r="DXG88" s="168"/>
      <c r="DXH88" s="168"/>
      <c r="DXI88" s="168"/>
      <c r="DXJ88" s="168"/>
      <c r="DXK88" s="168"/>
      <c r="DXL88" s="168"/>
      <c r="DXM88" s="168"/>
      <c r="DXN88" s="168"/>
      <c r="DXO88" s="169"/>
      <c r="DXP88" s="129"/>
      <c r="DXQ88" s="186" t="s">
        <v>5</v>
      </c>
      <c r="DXR88" s="187" t="s">
        <v>83</v>
      </c>
      <c r="DXS88" s="146">
        <f>SUM(DXT88:DYE88)</f>
        <v>0</v>
      </c>
      <c r="DXT88" s="167"/>
      <c r="DXU88" s="168"/>
      <c r="DXV88" s="168"/>
      <c r="DXW88" s="168"/>
      <c r="DXX88" s="168"/>
      <c r="DXY88" s="168"/>
      <c r="DXZ88" s="168"/>
      <c r="DYA88" s="168"/>
      <c r="DYB88" s="168"/>
      <c r="DYC88" s="168"/>
      <c r="DYD88" s="168"/>
      <c r="DYE88" s="169"/>
      <c r="DYF88" s="129"/>
      <c r="DYG88" s="186" t="s">
        <v>5</v>
      </c>
      <c r="DYH88" s="187" t="s">
        <v>83</v>
      </c>
      <c r="DYI88" s="146">
        <f>SUM(DYJ88:DYU88)</f>
        <v>0</v>
      </c>
      <c r="DYJ88" s="167"/>
      <c r="DYK88" s="168"/>
      <c r="DYL88" s="168"/>
      <c r="DYM88" s="168"/>
      <c r="DYN88" s="168"/>
      <c r="DYO88" s="168"/>
      <c r="DYP88" s="168"/>
      <c r="DYQ88" s="168"/>
      <c r="DYR88" s="168"/>
      <c r="DYS88" s="168"/>
      <c r="DYT88" s="168"/>
      <c r="DYU88" s="169"/>
      <c r="DYV88" s="129"/>
      <c r="DYW88" s="186" t="s">
        <v>5</v>
      </c>
      <c r="DYX88" s="187" t="s">
        <v>83</v>
      </c>
      <c r="DYY88" s="146">
        <f>SUM(DYZ88:DZK88)</f>
        <v>0</v>
      </c>
      <c r="DYZ88" s="167"/>
      <c r="DZA88" s="168"/>
      <c r="DZB88" s="168"/>
      <c r="DZC88" s="168"/>
      <c r="DZD88" s="168"/>
      <c r="DZE88" s="168"/>
      <c r="DZF88" s="168"/>
      <c r="DZG88" s="168"/>
      <c r="DZH88" s="168"/>
      <c r="DZI88" s="168"/>
      <c r="DZJ88" s="168"/>
      <c r="DZK88" s="169"/>
      <c r="DZL88" s="129"/>
      <c r="DZM88" s="186" t="s">
        <v>5</v>
      </c>
      <c r="DZN88" s="187" t="s">
        <v>83</v>
      </c>
      <c r="DZO88" s="146">
        <f>SUM(DZP88:EAA88)</f>
        <v>0</v>
      </c>
      <c r="DZP88" s="167"/>
      <c r="DZQ88" s="168"/>
      <c r="DZR88" s="168"/>
      <c r="DZS88" s="168"/>
      <c r="DZT88" s="168"/>
      <c r="DZU88" s="168"/>
      <c r="DZV88" s="168"/>
      <c r="DZW88" s="168"/>
      <c r="DZX88" s="168"/>
      <c r="DZY88" s="168"/>
      <c r="DZZ88" s="168"/>
      <c r="EAA88" s="169"/>
      <c r="EAB88" s="129"/>
      <c r="EAC88" s="186" t="s">
        <v>5</v>
      </c>
      <c r="EAD88" s="187" t="s">
        <v>83</v>
      </c>
      <c r="EAE88" s="146">
        <f>SUM(EAF88:EAQ88)</f>
        <v>0</v>
      </c>
      <c r="EAF88" s="167"/>
      <c r="EAG88" s="168"/>
      <c r="EAH88" s="168"/>
      <c r="EAI88" s="168"/>
      <c r="EAJ88" s="168"/>
      <c r="EAK88" s="168"/>
      <c r="EAL88" s="168"/>
      <c r="EAM88" s="168"/>
      <c r="EAN88" s="168"/>
      <c r="EAO88" s="168"/>
      <c r="EAP88" s="168"/>
      <c r="EAQ88" s="169"/>
      <c r="EAR88" s="129"/>
      <c r="EAS88" s="186" t="s">
        <v>5</v>
      </c>
      <c r="EAT88" s="187" t="s">
        <v>83</v>
      </c>
      <c r="EAU88" s="146">
        <f>SUM(EAV88:EBG88)</f>
        <v>0</v>
      </c>
      <c r="EAV88" s="167"/>
      <c r="EAW88" s="168"/>
      <c r="EAX88" s="168"/>
      <c r="EAY88" s="168"/>
      <c r="EAZ88" s="168"/>
      <c r="EBA88" s="168"/>
      <c r="EBB88" s="168"/>
      <c r="EBC88" s="168"/>
      <c r="EBD88" s="168"/>
      <c r="EBE88" s="168"/>
      <c r="EBF88" s="168"/>
      <c r="EBG88" s="169"/>
      <c r="EBH88" s="129"/>
      <c r="EBI88" s="186" t="s">
        <v>5</v>
      </c>
      <c r="EBJ88" s="187" t="s">
        <v>83</v>
      </c>
      <c r="EBK88" s="146">
        <f>SUM(EBL88:EBW88)</f>
        <v>0</v>
      </c>
      <c r="EBL88" s="167"/>
      <c r="EBM88" s="168"/>
      <c r="EBN88" s="168"/>
      <c r="EBO88" s="168"/>
      <c r="EBP88" s="168"/>
      <c r="EBQ88" s="168"/>
      <c r="EBR88" s="168"/>
      <c r="EBS88" s="168"/>
      <c r="EBT88" s="168"/>
      <c r="EBU88" s="168"/>
      <c r="EBV88" s="168"/>
      <c r="EBW88" s="169"/>
      <c r="EBX88" s="129"/>
      <c r="EBY88" s="186" t="s">
        <v>5</v>
      </c>
      <c r="EBZ88" s="187" t="s">
        <v>83</v>
      </c>
      <c r="ECA88" s="146">
        <f>SUM(ECB88:ECM88)</f>
        <v>0</v>
      </c>
      <c r="ECB88" s="167"/>
      <c r="ECC88" s="168"/>
      <c r="ECD88" s="168"/>
      <c r="ECE88" s="168"/>
      <c r="ECF88" s="168"/>
      <c r="ECG88" s="168"/>
      <c r="ECH88" s="168"/>
      <c r="ECI88" s="168"/>
      <c r="ECJ88" s="168"/>
      <c r="ECK88" s="168"/>
      <c r="ECL88" s="168"/>
      <c r="ECM88" s="169"/>
      <c r="ECN88" s="129"/>
      <c r="ECO88" s="186" t="s">
        <v>5</v>
      </c>
      <c r="ECP88" s="187" t="s">
        <v>83</v>
      </c>
      <c r="ECQ88" s="146">
        <f>SUM(ECR88:EDC88)</f>
        <v>0</v>
      </c>
      <c r="ECR88" s="167"/>
      <c r="ECS88" s="168"/>
      <c r="ECT88" s="168"/>
      <c r="ECU88" s="168"/>
      <c r="ECV88" s="168"/>
      <c r="ECW88" s="168"/>
      <c r="ECX88" s="168"/>
      <c r="ECY88" s="168"/>
      <c r="ECZ88" s="168"/>
      <c r="EDA88" s="168"/>
      <c r="EDB88" s="168"/>
      <c r="EDC88" s="169"/>
      <c r="EDD88" s="129"/>
      <c r="EDE88" s="186" t="s">
        <v>5</v>
      </c>
      <c r="EDF88" s="187" t="s">
        <v>83</v>
      </c>
      <c r="EDG88" s="146">
        <f>SUM(EDH88:EDS88)</f>
        <v>0</v>
      </c>
      <c r="EDH88" s="167"/>
      <c r="EDI88" s="168"/>
      <c r="EDJ88" s="168"/>
      <c r="EDK88" s="168"/>
      <c r="EDL88" s="168"/>
      <c r="EDM88" s="168"/>
      <c r="EDN88" s="168"/>
      <c r="EDO88" s="168"/>
      <c r="EDP88" s="168"/>
      <c r="EDQ88" s="168"/>
      <c r="EDR88" s="168"/>
      <c r="EDS88" s="169"/>
      <c r="EDT88" s="129"/>
      <c r="EDU88" s="186" t="s">
        <v>5</v>
      </c>
      <c r="EDV88" s="187" t="s">
        <v>83</v>
      </c>
      <c r="EDW88" s="146">
        <f>SUM(EDX88:EEI88)</f>
        <v>0</v>
      </c>
      <c r="EDX88" s="167"/>
      <c r="EDY88" s="168"/>
      <c r="EDZ88" s="168"/>
      <c r="EEA88" s="168"/>
      <c r="EEB88" s="168"/>
      <c r="EEC88" s="168"/>
      <c r="EED88" s="168"/>
      <c r="EEE88" s="168"/>
      <c r="EEF88" s="168"/>
      <c r="EEG88" s="168"/>
      <c r="EEH88" s="168"/>
      <c r="EEI88" s="169"/>
      <c r="EEJ88" s="129"/>
      <c r="EEK88" s="186" t="s">
        <v>5</v>
      </c>
      <c r="EEL88" s="187" t="s">
        <v>83</v>
      </c>
      <c r="EEM88" s="146">
        <f>SUM(EEN88:EEY88)</f>
        <v>0</v>
      </c>
      <c r="EEN88" s="167"/>
      <c r="EEO88" s="168"/>
      <c r="EEP88" s="168"/>
      <c r="EEQ88" s="168"/>
      <c r="EER88" s="168"/>
      <c r="EES88" s="168"/>
      <c r="EET88" s="168"/>
      <c r="EEU88" s="168"/>
      <c r="EEV88" s="168"/>
      <c r="EEW88" s="168"/>
      <c r="EEX88" s="168"/>
      <c r="EEY88" s="169"/>
      <c r="EEZ88" s="129"/>
      <c r="EFA88" s="186" t="s">
        <v>5</v>
      </c>
      <c r="EFB88" s="187" t="s">
        <v>83</v>
      </c>
      <c r="EFC88" s="146">
        <f>SUM(EFD88:EFO88)</f>
        <v>0</v>
      </c>
      <c r="EFD88" s="167"/>
      <c r="EFE88" s="168"/>
      <c r="EFF88" s="168"/>
      <c r="EFG88" s="168"/>
      <c r="EFH88" s="168"/>
      <c r="EFI88" s="168"/>
      <c r="EFJ88" s="168"/>
      <c r="EFK88" s="168"/>
      <c r="EFL88" s="168"/>
      <c r="EFM88" s="168"/>
      <c r="EFN88" s="168"/>
      <c r="EFO88" s="169"/>
      <c r="EFP88" s="129"/>
      <c r="EFQ88" s="186" t="s">
        <v>5</v>
      </c>
      <c r="EFR88" s="187" t="s">
        <v>83</v>
      </c>
      <c r="EFS88" s="146">
        <f>SUM(EFT88:EGE88)</f>
        <v>0</v>
      </c>
      <c r="EFT88" s="167"/>
      <c r="EFU88" s="168"/>
      <c r="EFV88" s="168"/>
      <c r="EFW88" s="168"/>
      <c r="EFX88" s="168"/>
      <c r="EFY88" s="168"/>
      <c r="EFZ88" s="168"/>
      <c r="EGA88" s="168"/>
      <c r="EGB88" s="168"/>
      <c r="EGC88" s="168"/>
      <c r="EGD88" s="168"/>
      <c r="EGE88" s="169"/>
      <c r="EGF88" s="129"/>
      <c r="EGG88" s="186" t="s">
        <v>5</v>
      </c>
      <c r="EGH88" s="187" t="s">
        <v>83</v>
      </c>
      <c r="EGI88" s="146">
        <f>SUM(EGJ88:EGU88)</f>
        <v>0</v>
      </c>
      <c r="EGJ88" s="167"/>
      <c r="EGK88" s="168"/>
      <c r="EGL88" s="168"/>
      <c r="EGM88" s="168"/>
      <c r="EGN88" s="168"/>
      <c r="EGO88" s="168"/>
      <c r="EGP88" s="168"/>
      <c r="EGQ88" s="168"/>
      <c r="EGR88" s="168"/>
      <c r="EGS88" s="168"/>
      <c r="EGT88" s="168"/>
      <c r="EGU88" s="169"/>
      <c r="EGV88" s="129"/>
      <c r="EGW88" s="186" t="s">
        <v>5</v>
      </c>
      <c r="EGX88" s="187" t="s">
        <v>83</v>
      </c>
      <c r="EGY88" s="146">
        <f>SUM(EGZ88:EHK88)</f>
        <v>0</v>
      </c>
      <c r="EGZ88" s="167"/>
      <c r="EHA88" s="168"/>
      <c r="EHB88" s="168"/>
      <c r="EHC88" s="168"/>
      <c r="EHD88" s="168"/>
      <c r="EHE88" s="168"/>
      <c r="EHF88" s="168"/>
      <c r="EHG88" s="168"/>
      <c r="EHH88" s="168"/>
      <c r="EHI88" s="168"/>
      <c r="EHJ88" s="168"/>
      <c r="EHK88" s="169"/>
      <c r="EHL88" s="129"/>
      <c r="EHM88" s="186" t="s">
        <v>5</v>
      </c>
      <c r="EHN88" s="187" t="s">
        <v>83</v>
      </c>
      <c r="EHO88" s="146">
        <f>SUM(EHP88:EIA88)</f>
        <v>0</v>
      </c>
      <c r="EHP88" s="167"/>
      <c r="EHQ88" s="168"/>
      <c r="EHR88" s="168"/>
      <c r="EHS88" s="168"/>
      <c r="EHT88" s="168"/>
      <c r="EHU88" s="168"/>
      <c r="EHV88" s="168"/>
      <c r="EHW88" s="168"/>
      <c r="EHX88" s="168"/>
      <c r="EHY88" s="168"/>
      <c r="EHZ88" s="168"/>
      <c r="EIA88" s="169"/>
      <c r="EIB88" s="129"/>
      <c r="EIC88" s="186" t="s">
        <v>5</v>
      </c>
      <c r="EID88" s="187" t="s">
        <v>83</v>
      </c>
      <c r="EIE88" s="146">
        <f>SUM(EIF88:EIQ88)</f>
        <v>0</v>
      </c>
      <c r="EIF88" s="167"/>
      <c r="EIG88" s="168"/>
      <c r="EIH88" s="168"/>
      <c r="EII88" s="168"/>
      <c r="EIJ88" s="168"/>
      <c r="EIK88" s="168"/>
      <c r="EIL88" s="168"/>
      <c r="EIM88" s="168"/>
      <c r="EIN88" s="168"/>
      <c r="EIO88" s="168"/>
      <c r="EIP88" s="168"/>
      <c r="EIQ88" s="169"/>
      <c r="EIR88" s="129"/>
      <c r="EIS88" s="186" t="s">
        <v>5</v>
      </c>
      <c r="EIT88" s="187" t="s">
        <v>83</v>
      </c>
      <c r="EIU88" s="146">
        <f>SUM(EIV88:EJG88)</f>
        <v>0</v>
      </c>
      <c r="EIV88" s="167"/>
      <c r="EIW88" s="168"/>
      <c r="EIX88" s="168"/>
      <c r="EIY88" s="168"/>
      <c r="EIZ88" s="168"/>
      <c r="EJA88" s="168"/>
      <c r="EJB88" s="168"/>
      <c r="EJC88" s="168"/>
      <c r="EJD88" s="168"/>
      <c r="EJE88" s="168"/>
      <c r="EJF88" s="168"/>
      <c r="EJG88" s="169"/>
      <c r="EJH88" s="129"/>
      <c r="EJI88" s="186" t="s">
        <v>5</v>
      </c>
      <c r="EJJ88" s="187" t="s">
        <v>83</v>
      </c>
      <c r="EJK88" s="146">
        <f>SUM(EJL88:EJW88)</f>
        <v>0</v>
      </c>
      <c r="EJL88" s="167"/>
      <c r="EJM88" s="168"/>
      <c r="EJN88" s="168"/>
      <c r="EJO88" s="168"/>
      <c r="EJP88" s="168"/>
      <c r="EJQ88" s="168"/>
      <c r="EJR88" s="168"/>
      <c r="EJS88" s="168"/>
      <c r="EJT88" s="168"/>
      <c r="EJU88" s="168"/>
      <c r="EJV88" s="168"/>
      <c r="EJW88" s="169"/>
      <c r="EJX88" s="129"/>
      <c r="EJY88" s="186" t="s">
        <v>5</v>
      </c>
      <c r="EJZ88" s="187" t="s">
        <v>83</v>
      </c>
      <c r="EKA88" s="146">
        <f>SUM(EKB88:EKM88)</f>
        <v>0</v>
      </c>
      <c r="EKB88" s="167"/>
      <c r="EKC88" s="168"/>
      <c r="EKD88" s="168"/>
      <c r="EKE88" s="168"/>
      <c r="EKF88" s="168"/>
      <c r="EKG88" s="168"/>
      <c r="EKH88" s="168"/>
      <c r="EKI88" s="168"/>
      <c r="EKJ88" s="168"/>
      <c r="EKK88" s="168"/>
      <c r="EKL88" s="168"/>
      <c r="EKM88" s="169"/>
      <c r="EKN88" s="129"/>
      <c r="EKO88" s="186" t="s">
        <v>5</v>
      </c>
      <c r="EKP88" s="187" t="s">
        <v>83</v>
      </c>
      <c r="EKQ88" s="146">
        <f>SUM(EKR88:ELC88)</f>
        <v>0</v>
      </c>
      <c r="EKR88" s="167"/>
      <c r="EKS88" s="168"/>
      <c r="EKT88" s="168"/>
      <c r="EKU88" s="168"/>
      <c r="EKV88" s="168"/>
      <c r="EKW88" s="168"/>
      <c r="EKX88" s="168"/>
      <c r="EKY88" s="168"/>
      <c r="EKZ88" s="168"/>
      <c r="ELA88" s="168"/>
      <c r="ELB88" s="168"/>
      <c r="ELC88" s="169"/>
      <c r="ELD88" s="129"/>
      <c r="ELE88" s="186" t="s">
        <v>5</v>
      </c>
      <c r="ELF88" s="187" t="s">
        <v>83</v>
      </c>
      <c r="ELG88" s="146">
        <f>SUM(ELH88:ELS88)</f>
        <v>0</v>
      </c>
      <c r="ELH88" s="167"/>
      <c r="ELI88" s="168"/>
      <c r="ELJ88" s="168"/>
      <c r="ELK88" s="168"/>
      <c r="ELL88" s="168"/>
      <c r="ELM88" s="168"/>
      <c r="ELN88" s="168"/>
      <c r="ELO88" s="168"/>
      <c r="ELP88" s="168"/>
      <c r="ELQ88" s="168"/>
      <c r="ELR88" s="168"/>
      <c r="ELS88" s="169"/>
      <c r="ELT88" s="129"/>
      <c r="ELU88" s="186" t="s">
        <v>5</v>
      </c>
      <c r="ELV88" s="187" t="s">
        <v>83</v>
      </c>
      <c r="ELW88" s="146">
        <f>SUM(ELX88:EMI88)</f>
        <v>0</v>
      </c>
      <c r="ELX88" s="167"/>
      <c r="ELY88" s="168"/>
      <c r="ELZ88" s="168"/>
      <c r="EMA88" s="168"/>
      <c r="EMB88" s="168"/>
      <c r="EMC88" s="168"/>
      <c r="EMD88" s="168"/>
      <c r="EME88" s="168"/>
      <c r="EMF88" s="168"/>
      <c r="EMG88" s="168"/>
      <c r="EMH88" s="168"/>
      <c r="EMI88" s="169"/>
      <c r="EMJ88" s="129"/>
      <c r="EMK88" s="186" t="s">
        <v>5</v>
      </c>
      <c r="EML88" s="187" t="s">
        <v>83</v>
      </c>
      <c r="EMM88" s="146">
        <f>SUM(EMN88:EMY88)</f>
        <v>0</v>
      </c>
      <c r="EMN88" s="167"/>
      <c r="EMO88" s="168"/>
      <c r="EMP88" s="168"/>
      <c r="EMQ88" s="168"/>
      <c r="EMR88" s="168"/>
      <c r="EMS88" s="168"/>
      <c r="EMT88" s="168"/>
      <c r="EMU88" s="168"/>
      <c r="EMV88" s="168"/>
      <c r="EMW88" s="168"/>
      <c r="EMX88" s="168"/>
      <c r="EMY88" s="169"/>
      <c r="EMZ88" s="129"/>
      <c r="ENA88" s="186" t="s">
        <v>5</v>
      </c>
      <c r="ENB88" s="187" t="s">
        <v>83</v>
      </c>
      <c r="ENC88" s="146">
        <f>SUM(END88:ENO88)</f>
        <v>0</v>
      </c>
      <c r="END88" s="167"/>
      <c r="ENE88" s="168"/>
      <c r="ENF88" s="168"/>
      <c r="ENG88" s="168"/>
      <c r="ENH88" s="168"/>
      <c r="ENI88" s="168"/>
      <c r="ENJ88" s="168"/>
      <c r="ENK88" s="168"/>
      <c r="ENL88" s="168"/>
      <c r="ENM88" s="168"/>
      <c r="ENN88" s="168"/>
      <c r="ENO88" s="169"/>
      <c r="ENP88" s="129"/>
      <c r="ENQ88" s="186" t="s">
        <v>5</v>
      </c>
      <c r="ENR88" s="187" t="s">
        <v>83</v>
      </c>
      <c r="ENS88" s="146">
        <f>SUM(ENT88:EOE88)</f>
        <v>0</v>
      </c>
      <c r="ENT88" s="167"/>
      <c r="ENU88" s="168"/>
      <c r="ENV88" s="168"/>
      <c r="ENW88" s="168"/>
      <c r="ENX88" s="168"/>
      <c r="ENY88" s="168"/>
      <c r="ENZ88" s="168"/>
      <c r="EOA88" s="168"/>
      <c r="EOB88" s="168"/>
      <c r="EOC88" s="168"/>
      <c r="EOD88" s="168"/>
      <c r="EOE88" s="169"/>
      <c r="EOF88" s="129"/>
      <c r="EOG88" s="186" t="s">
        <v>5</v>
      </c>
      <c r="EOH88" s="187" t="s">
        <v>83</v>
      </c>
      <c r="EOI88" s="146">
        <f>SUM(EOJ88:EOU88)</f>
        <v>0</v>
      </c>
      <c r="EOJ88" s="167"/>
      <c r="EOK88" s="168"/>
      <c r="EOL88" s="168"/>
      <c r="EOM88" s="168"/>
      <c r="EON88" s="168"/>
      <c r="EOO88" s="168"/>
      <c r="EOP88" s="168"/>
      <c r="EOQ88" s="168"/>
      <c r="EOR88" s="168"/>
      <c r="EOS88" s="168"/>
      <c r="EOT88" s="168"/>
      <c r="EOU88" s="169"/>
      <c r="EOV88" s="129"/>
      <c r="EOW88" s="186" t="s">
        <v>5</v>
      </c>
      <c r="EOX88" s="187" t="s">
        <v>83</v>
      </c>
      <c r="EOY88" s="146">
        <f>SUM(EOZ88:EPK88)</f>
        <v>0</v>
      </c>
      <c r="EOZ88" s="167"/>
      <c r="EPA88" s="168"/>
      <c r="EPB88" s="168"/>
      <c r="EPC88" s="168"/>
      <c r="EPD88" s="168"/>
      <c r="EPE88" s="168"/>
      <c r="EPF88" s="168"/>
      <c r="EPG88" s="168"/>
      <c r="EPH88" s="168"/>
      <c r="EPI88" s="168"/>
      <c r="EPJ88" s="168"/>
      <c r="EPK88" s="169"/>
      <c r="EPL88" s="129"/>
      <c r="EPM88" s="186" t="s">
        <v>5</v>
      </c>
      <c r="EPN88" s="187" t="s">
        <v>83</v>
      </c>
      <c r="EPO88" s="146">
        <f>SUM(EPP88:EQA88)</f>
        <v>0</v>
      </c>
      <c r="EPP88" s="167"/>
      <c r="EPQ88" s="168"/>
      <c r="EPR88" s="168"/>
      <c r="EPS88" s="168"/>
      <c r="EPT88" s="168"/>
      <c r="EPU88" s="168"/>
      <c r="EPV88" s="168"/>
      <c r="EPW88" s="168"/>
      <c r="EPX88" s="168"/>
      <c r="EPY88" s="168"/>
      <c r="EPZ88" s="168"/>
      <c r="EQA88" s="169"/>
      <c r="EQB88" s="129"/>
      <c r="EQC88" s="186" t="s">
        <v>5</v>
      </c>
      <c r="EQD88" s="187" t="s">
        <v>83</v>
      </c>
      <c r="EQE88" s="146">
        <f>SUM(EQF88:EQQ88)</f>
        <v>0</v>
      </c>
      <c r="EQF88" s="167"/>
      <c r="EQG88" s="168"/>
      <c r="EQH88" s="168"/>
      <c r="EQI88" s="168"/>
      <c r="EQJ88" s="168"/>
      <c r="EQK88" s="168"/>
      <c r="EQL88" s="168"/>
      <c r="EQM88" s="168"/>
      <c r="EQN88" s="168"/>
      <c r="EQO88" s="168"/>
      <c r="EQP88" s="168"/>
      <c r="EQQ88" s="169"/>
      <c r="EQR88" s="129"/>
      <c r="EQS88" s="186" t="s">
        <v>5</v>
      </c>
      <c r="EQT88" s="187" t="s">
        <v>83</v>
      </c>
      <c r="EQU88" s="146">
        <f>SUM(EQV88:ERG88)</f>
        <v>0</v>
      </c>
      <c r="EQV88" s="167"/>
      <c r="EQW88" s="168"/>
      <c r="EQX88" s="168"/>
      <c r="EQY88" s="168"/>
      <c r="EQZ88" s="168"/>
      <c r="ERA88" s="168"/>
      <c r="ERB88" s="168"/>
      <c r="ERC88" s="168"/>
      <c r="ERD88" s="168"/>
      <c r="ERE88" s="168"/>
      <c r="ERF88" s="168"/>
      <c r="ERG88" s="169"/>
      <c r="ERH88" s="129"/>
      <c r="ERI88" s="186" t="s">
        <v>5</v>
      </c>
      <c r="ERJ88" s="187" t="s">
        <v>83</v>
      </c>
      <c r="ERK88" s="146">
        <f>SUM(ERL88:ERW88)</f>
        <v>0</v>
      </c>
      <c r="ERL88" s="167"/>
      <c r="ERM88" s="168"/>
      <c r="ERN88" s="168"/>
      <c r="ERO88" s="168"/>
      <c r="ERP88" s="168"/>
      <c r="ERQ88" s="168"/>
      <c r="ERR88" s="168"/>
      <c r="ERS88" s="168"/>
      <c r="ERT88" s="168"/>
      <c r="ERU88" s="168"/>
      <c r="ERV88" s="168"/>
      <c r="ERW88" s="169"/>
      <c r="ERX88" s="129"/>
      <c r="ERY88" s="186" t="s">
        <v>5</v>
      </c>
      <c r="ERZ88" s="187" t="s">
        <v>83</v>
      </c>
      <c r="ESA88" s="146">
        <f>SUM(ESB88:ESM88)</f>
        <v>0</v>
      </c>
      <c r="ESB88" s="167"/>
      <c r="ESC88" s="168"/>
      <c r="ESD88" s="168"/>
      <c r="ESE88" s="168"/>
      <c r="ESF88" s="168"/>
      <c r="ESG88" s="168"/>
      <c r="ESH88" s="168"/>
      <c r="ESI88" s="168"/>
      <c r="ESJ88" s="168"/>
      <c r="ESK88" s="168"/>
      <c r="ESL88" s="168"/>
      <c r="ESM88" s="169"/>
      <c r="ESN88" s="129"/>
      <c r="ESO88" s="186" t="s">
        <v>5</v>
      </c>
      <c r="ESP88" s="187" t="s">
        <v>83</v>
      </c>
      <c r="ESQ88" s="146">
        <f>SUM(ESR88:ETC88)</f>
        <v>0</v>
      </c>
      <c r="ESR88" s="167"/>
      <c r="ESS88" s="168"/>
      <c r="EST88" s="168"/>
      <c r="ESU88" s="168"/>
      <c r="ESV88" s="168"/>
      <c r="ESW88" s="168"/>
      <c r="ESX88" s="168"/>
      <c r="ESY88" s="168"/>
      <c r="ESZ88" s="168"/>
      <c r="ETA88" s="168"/>
      <c r="ETB88" s="168"/>
      <c r="ETC88" s="169"/>
      <c r="ETD88" s="129"/>
      <c r="ETE88" s="186" t="s">
        <v>5</v>
      </c>
      <c r="ETF88" s="187" t="s">
        <v>83</v>
      </c>
      <c r="ETG88" s="146">
        <f>SUM(ETH88:ETS88)</f>
        <v>0</v>
      </c>
      <c r="ETH88" s="167"/>
      <c r="ETI88" s="168"/>
      <c r="ETJ88" s="168"/>
      <c r="ETK88" s="168"/>
      <c r="ETL88" s="168"/>
      <c r="ETM88" s="168"/>
      <c r="ETN88" s="168"/>
      <c r="ETO88" s="168"/>
      <c r="ETP88" s="168"/>
      <c r="ETQ88" s="168"/>
      <c r="ETR88" s="168"/>
      <c r="ETS88" s="169"/>
      <c r="ETT88" s="129"/>
      <c r="ETU88" s="186" t="s">
        <v>5</v>
      </c>
      <c r="ETV88" s="187" t="s">
        <v>83</v>
      </c>
      <c r="ETW88" s="146">
        <f>SUM(ETX88:EUI88)</f>
        <v>0</v>
      </c>
      <c r="ETX88" s="167"/>
      <c r="ETY88" s="168"/>
      <c r="ETZ88" s="168"/>
      <c r="EUA88" s="168"/>
      <c r="EUB88" s="168"/>
      <c r="EUC88" s="168"/>
      <c r="EUD88" s="168"/>
      <c r="EUE88" s="168"/>
      <c r="EUF88" s="168"/>
      <c r="EUG88" s="168"/>
      <c r="EUH88" s="168"/>
      <c r="EUI88" s="169"/>
      <c r="EUJ88" s="129"/>
      <c r="EUK88" s="186" t="s">
        <v>5</v>
      </c>
      <c r="EUL88" s="187" t="s">
        <v>83</v>
      </c>
      <c r="EUM88" s="146">
        <f>SUM(EUN88:EUY88)</f>
        <v>0</v>
      </c>
      <c r="EUN88" s="167"/>
      <c r="EUO88" s="168"/>
      <c r="EUP88" s="168"/>
      <c r="EUQ88" s="168"/>
      <c r="EUR88" s="168"/>
      <c r="EUS88" s="168"/>
      <c r="EUT88" s="168"/>
      <c r="EUU88" s="168"/>
      <c r="EUV88" s="168"/>
      <c r="EUW88" s="168"/>
      <c r="EUX88" s="168"/>
      <c r="EUY88" s="169"/>
      <c r="EUZ88" s="129"/>
      <c r="EVA88" s="186" t="s">
        <v>5</v>
      </c>
      <c r="EVB88" s="187" t="s">
        <v>83</v>
      </c>
      <c r="EVC88" s="146">
        <f>SUM(EVD88:EVO88)</f>
        <v>0</v>
      </c>
      <c r="EVD88" s="167"/>
      <c r="EVE88" s="168"/>
      <c r="EVF88" s="168"/>
      <c r="EVG88" s="168"/>
      <c r="EVH88" s="168"/>
      <c r="EVI88" s="168"/>
      <c r="EVJ88" s="168"/>
      <c r="EVK88" s="168"/>
      <c r="EVL88" s="168"/>
      <c r="EVM88" s="168"/>
      <c r="EVN88" s="168"/>
      <c r="EVO88" s="169"/>
      <c r="EVP88" s="129"/>
      <c r="EVQ88" s="186" t="s">
        <v>5</v>
      </c>
      <c r="EVR88" s="187" t="s">
        <v>83</v>
      </c>
      <c r="EVS88" s="146">
        <f>SUM(EVT88:EWE88)</f>
        <v>0</v>
      </c>
      <c r="EVT88" s="167"/>
      <c r="EVU88" s="168"/>
      <c r="EVV88" s="168"/>
      <c r="EVW88" s="168"/>
      <c r="EVX88" s="168"/>
      <c r="EVY88" s="168"/>
      <c r="EVZ88" s="168"/>
      <c r="EWA88" s="168"/>
      <c r="EWB88" s="168"/>
      <c r="EWC88" s="168"/>
      <c r="EWD88" s="168"/>
      <c r="EWE88" s="169"/>
      <c r="EWF88" s="129"/>
      <c r="EWG88" s="186" t="s">
        <v>5</v>
      </c>
      <c r="EWH88" s="187" t="s">
        <v>83</v>
      </c>
      <c r="EWI88" s="146">
        <f>SUM(EWJ88:EWU88)</f>
        <v>0</v>
      </c>
      <c r="EWJ88" s="167"/>
      <c r="EWK88" s="168"/>
      <c r="EWL88" s="168"/>
      <c r="EWM88" s="168"/>
      <c r="EWN88" s="168"/>
      <c r="EWO88" s="168"/>
      <c r="EWP88" s="168"/>
      <c r="EWQ88" s="168"/>
      <c r="EWR88" s="168"/>
      <c r="EWS88" s="168"/>
      <c r="EWT88" s="168"/>
      <c r="EWU88" s="169"/>
      <c r="EWV88" s="129"/>
      <c r="EWW88" s="186" t="s">
        <v>5</v>
      </c>
      <c r="EWX88" s="187" t="s">
        <v>83</v>
      </c>
      <c r="EWY88" s="146">
        <f>SUM(EWZ88:EXK88)</f>
        <v>0</v>
      </c>
      <c r="EWZ88" s="167"/>
      <c r="EXA88" s="168"/>
      <c r="EXB88" s="168"/>
      <c r="EXC88" s="168"/>
      <c r="EXD88" s="168"/>
      <c r="EXE88" s="168"/>
      <c r="EXF88" s="168"/>
      <c r="EXG88" s="168"/>
      <c r="EXH88" s="168"/>
      <c r="EXI88" s="168"/>
      <c r="EXJ88" s="168"/>
      <c r="EXK88" s="169"/>
      <c r="EXL88" s="129"/>
      <c r="EXM88" s="186" t="s">
        <v>5</v>
      </c>
      <c r="EXN88" s="187" t="s">
        <v>83</v>
      </c>
      <c r="EXO88" s="146">
        <f>SUM(EXP88:EYA88)</f>
        <v>0</v>
      </c>
      <c r="EXP88" s="167"/>
      <c r="EXQ88" s="168"/>
      <c r="EXR88" s="168"/>
      <c r="EXS88" s="168"/>
      <c r="EXT88" s="168"/>
      <c r="EXU88" s="168"/>
      <c r="EXV88" s="168"/>
      <c r="EXW88" s="168"/>
      <c r="EXX88" s="168"/>
      <c r="EXY88" s="168"/>
      <c r="EXZ88" s="168"/>
      <c r="EYA88" s="169"/>
      <c r="EYB88" s="129"/>
      <c r="EYC88" s="186" t="s">
        <v>5</v>
      </c>
      <c r="EYD88" s="187" t="s">
        <v>83</v>
      </c>
      <c r="EYE88" s="146">
        <f>SUM(EYF88:EYQ88)</f>
        <v>0</v>
      </c>
      <c r="EYF88" s="167"/>
      <c r="EYG88" s="168"/>
      <c r="EYH88" s="168"/>
      <c r="EYI88" s="168"/>
      <c r="EYJ88" s="168"/>
      <c r="EYK88" s="168"/>
      <c r="EYL88" s="168"/>
      <c r="EYM88" s="168"/>
      <c r="EYN88" s="168"/>
      <c r="EYO88" s="168"/>
      <c r="EYP88" s="168"/>
      <c r="EYQ88" s="169"/>
      <c r="EYR88" s="129"/>
      <c r="EYS88" s="186" t="s">
        <v>5</v>
      </c>
      <c r="EYT88" s="187" t="s">
        <v>83</v>
      </c>
      <c r="EYU88" s="146">
        <f>SUM(EYV88:EZG88)</f>
        <v>0</v>
      </c>
      <c r="EYV88" s="167"/>
      <c r="EYW88" s="168"/>
      <c r="EYX88" s="168"/>
      <c r="EYY88" s="168"/>
      <c r="EYZ88" s="168"/>
      <c r="EZA88" s="168"/>
      <c r="EZB88" s="168"/>
      <c r="EZC88" s="168"/>
      <c r="EZD88" s="168"/>
      <c r="EZE88" s="168"/>
      <c r="EZF88" s="168"/>
      <c r="EZG88" s="169"/>
      <c r="EZH88" s="129"/>
      <c r="EZI88" s="186" t="s">
        <v>5</v>
      </c>
      <c r="EZJ88" s="187" t="s">
        <v>83</v>
      </c>
      <c r="EZK88" s="146">
        <f>SUM(EZL88:EZW88)</f>
        <v>0</v>
      </c>
      <c r="EZL88" s="167"/>
      <c r="EZM88" s="168"/>
      <c r="EZN88" s="168"/>
      <c r="EZO88" s="168"/>
      <c r="EZP88" s="168"/>
      <c r="EZQ88" s="168"/>
      <c r="EZR88" s="168"/>
      <c r="EZS88" s="168"/>
      <c r="EZT88" s="168"/>
      <c r="EZU88" s="168"/>
      <c r="EZV88" s="168"/>
      <c r="EZW88" s="169"/>
      <c r="EZX88" s="129"/>
      <c r="EZY88" s="186" t="s">
        <v>5</v>
      </c>
      <c r="EZZ88" s="187" t="s">
        <v>83</v>
      </c>
      <c r="FAA88" s="146">
        <f>SUM(FAB88:FAM88)</f>
        <v>0</v>
      </c>
      <c r="FAB88" s="167"/>
      <c r="FAC88" s="168"/>
      <c r="FAD88" s="168"/>
      <c r="FAE88" s="168"/>
      <c r="FAF88" s="168"/>
      <c r="FAG88" s="168"/>
      <c r="FAH88" s="168"/>
      <c r="FAI88" s="168"/>
      <c r="FAJ88" s="168"/>
      <c r="FAK88" s="168"/>
      <c r="FAL88" s="168"/>
      <c r="FAM88" s="169"/>
      <c r="FAN88" s="129"/>
      <c r="FAO88" s="186" t="s">
        <v>5</v>
      </c>
      <c r="FAP88" s="187" t="s">
        <v>83</v>
      </c>
      <c r="FAQ88" s="146">
        <f>SUM(FAR88:FBC88)</f>
        <v>0</v>
      </c>
      <c r="FAR88" s="167"/>
      <c r="FAS88" s="168"/>
      <c r="FAT88" s="168"/>
      <c r="FAU88" s="168"/>
      <c r="FAV88" s="168"/>
      <c r="FAW88" s="168"/>
      <c r="FAX88" s="168"/>
      <c r="FAY88" s="168"/>
      <c r="FAZ88" s="168"/>
      <c r="FBA88" s="168"/>
      <c r="FBB88" s="168"/>
      <c r="FBC88" s="169"/>
      <c r="FBD88" s="129"/>
      <c r="FBE88" s="186" t="s">
        <v>5</v>
      </c>
      <c r="FBF88" s="187" t="s">
        <v>83</v>
      </c>
      <c r="FBG88" s="146">
        <f>SUM(FBH88:FBS88)</f>
        <v>0</v>
      </c>
      <c r="FBH88" s="167"/>
      <c r="FBI88" s="168"/>
      <c r="FBJ88" s="168"/>
      <c r="FBK88" s="168"/>
      <c r="FBL88" s="168"/>
      <c r="FBM88" s="168"/>
      <c r="FBN88" s="168"/>
      <c r="FBO88" s="168"/>
      <c r="FBP88" s="168"/>
      <c r="FBQ88" s="168"/>
      <c r="FBR88" s="168"/>
      <c r="FBS88" s="169"/>
      <c r="FBT88" s="129"/>
      <c r="FBU88" s="186" t="s">
        <v>5</v>
      </c>
      <c r="FBV88" s="187" t="s">
        <v>83</v>
      </c>
      <c r="FBW88" s="146">
        <f>SUM(FBX88:FCI88)</f>
        <v>0</v>
      </c>
      <c r="FBX88" s="167"/>
      <c r="FBY88" s="168"/>
      <c r="FBZ88" s="168"/>
      <c r="FCA88" s="168"/>
      <c r="FCB88" s="168"/>
      <c r="FCC88" s="168"/>
      <c r="FCD88" s="168"/>
      <c r="FCE88" s="168"/>
      <c r="FCF88" s="168"/>
      <c r="FCG88" s="168"/>
      <c r="FCH88" s="168"/>
      <c r="FCI88" s="169"/>
      <c r="FCJ88" s="129"/>
      <c r="FCK88" s="186" t="s">
        <v>5</v>
      </c>
      <c r="FCL88" s="187" t="s">
        <v>83</v>
      </c>
      <c r="FCM88" s="146">
        <f>SUM(FCN88:FCY88)</f>
        <v>0</v>
      </c>
      <c r="FCN88" s="167"/>
      <c r="FCO88" s="168"/>
      <c r="FCP88" s="168"/>
      <c r="FCQ88" s="168"/>
      <c r="FCR88" s="168"/>
      <c r="FCS88" s="168"/>
      <c r="FCT88" s="168"/>
      <c r="FCU88" s="168"/>
      <c r="FCV88" s="168"/>
      <c r="FCW88" s="168"/>
      <c r="FCX88" s="168"/>
      <c r="FCY88" s="169"/>
      <c r="FCZ88" s="129"/>
      <c r="FDA88" s="186" t="s">
        <v>5</v>
      </c>
      <c r="FDB88" s="187" t="s">
        <v>83</v>
      </c>
      <c r="FDC88" s="146">
        <f>SUM(FDD88:FDO88)</f>
        <v>0</v>
      </c>
      <c r="FDD88" s="167"/>
      <c r="FDE88" s="168"/>
      <c r="FDF88" s="168"/>
      <c r="FDG88" s="168"/>
      <c r="FDH88" s="168"/>
      <c r="FDI88" s="168"/>
      <c r="FDJ88" s="168"/>
      <c r="FDK88" s="168"/>
      <c r="FDL88" s="168"/>
      <c r="FDM88" s="168"/>
      <c r="FDN88" s="168"/>
      <c r="FDO88" s="169"/>
      <c r="FDP88" s="129"/>
      <c r="FDQ88" s="186" t="s">
        <v>5</v>
      </c>
      <c r="FDR88" s="187" t="s">
        <v>83</v>
      </c>
      <c r="FDS88" s="146">
        <f>SUM(FDT88:FEE88)</f>
        <v>0</v>
      </c>
      <c r="FDT88" s="167"/>
      <c r="FDU88" s="168"/>
      <c r="FDV88" s="168"/>
      <c r="FDW88" s="168"/>
      <c r="FDX88" s="168"/>
      <c r="FDY88" s="168"/>
      <c r="FDZ88" s="168"/>
      <c r="FEA88" s="168"/>
      <c r="FEB88" s="168"/>
      <c r="FEC88" s="168"/>
      <c r="FED88" s="168"/>
      <c r="FEE88" s="169"/>
      <c r="FEF88" s="129"/>
      <c r="FEG88" s="186" t="s">
        <v>5</v>
      </c>
      <c r="FEH88" s="187" t="s">
        <v>83</v>
      </c>
      <c r="FEI88" s="146">
        <f>SUM(FEJ88:FEU88)</f>
        <v>0</v>
      </c>
      <c r="FEJ88" s="167"/>
      <c r="FEK88" s="168"/>
      <c r="FEL88" s="168"/>
      <c r="FEM88" s="168"/>
      <c r="FEN88" s="168"/>
      <c r="FEO88" s="168"/>
      <c r="FEP88" s="168"/>
      <c r="FEQ88" s="168"/>
      <c r="FER88" s="168"/>
      <c r="FES88" s="168"/>
      <c r="FET88" s="168"/>
      <c r="FEU88" s="169"/>
      <c r="FEV88" s="129"/>
      <c r="FEW88" s="186" t="s">
        <v>5</v>
      </c>
      <c r="FEX88" s="187" t="s">
        <v>83</v>
      </c>
      <c r="FEY88" s="146">
        <f>SUM(FEZ88:FFK88)</f>
        <v>0</v>
      </c>
      <c r="FEZ88" s="167"/>
      <c r="FFA88" s="168"/>
      <c r="FFB88" s="168"/>
      <c r="FFC88" s="168"/>
      <c r="FFD88" s="168"/>
      <c r="FFE88" s="168"/>
      <c r="FFF88" s="168"/>
      <c r="FFG88" s="168"/>
      <c r="FFH88" s="168"/>
      <c r="FFI88" s="168"/>
      <c r="FFJ88" s="168"/>
      <c r="FFK88" s="169"/>
      <c r="FFL88" s="129"/>
      <c r="FFM88" s="186" t="s">
        <v>5</v>
      </c>
      <c r="FFN88" s="187" t="s">
        <v>83</v>
      </c>
      <c r="FFO88" s="146">
        <f>SUM(FFP88:FGA88)</f>
        <v>0</v>
      </c>
      <c r="FFP88" s="167"/>
      <c r="FFQ88" s="168"/>
      <c r="FFR88" s="168"/>
      <c r="FFS88" s="168"/>
      <c r="FFT88" s="168"/>
      <c r="FFU88" s="168"/>
      <c r="FFV88" s="168"/>
      <c r="FFW88" s="168"/>
      <c r="FFX88" s="168"/>
      <c r="FFY88" s="168"/>
      <c r="FFZ88" s="168"/>
      <c r="FGA88" s="169"/>
      <c r="FGB88" s="129"/>
      <c r="FGC88" s="186" t="s">
        <v>5</v>
      </c>
      <c r="FGD88" s="187" t="s">
        <v>83</v>
      </c>
      <c r="FGE88" s="146">
        <f>SUM(FGF88:FGQ88)</f>
        <v>0</v>
      </c>
      <c r="FGF88" s="167"/>
      <c r="FGG88" s="168"/>
      <c r="FGH88" s="168"/>
      <c r="FGI88" s="168"/>
      <c r="FGJ88" s="168"/>
      <c r="FGK88" s="168"/>
      <c r="FGL88" s="168"/>
      <c r="FGM88" s="168"/>
      <c r="FGN88" s="168"/>
      <c r="FGO88" s="168"/>
      <c r="FGP88" s="168"/>
      <c r="FGQ88" s="169"/>
      <c r="FGR88" s="129"/>
      <c r="FGS88" s="186" t="s">
        <v>5</v>
      </c>
      <c r="FGT88" s="187" t="s">
        <v>83</v>
      </c>
      <c r="FGU88" s="146">
        <f>SUM(FGV88:FHG88)</f>
        <v>0</v>
      </c>
      <c r="FGV88" s="167"/>
      <c r="FGW88" s="168"/>
      <c r="FGX88" s="168"/>
      <c r="FGY88" s="168"/>
      <c r="FGZ88" s="168"/>
      <c r="FHA88" s="168"/>
      <c r="FHB88" s="168"/>
      <c r="FHC88" s="168"/>
      <c r="FHD88" s="168"/>
      <c r="FHE88" s="168"/>
      <c r="FHF88" s="168"/>
      <c r="FHG88" s="169"/>
      <c r="FHH88" s="129"/>
      <c r="FHI88" s="186" t="s">
        <v>5</v>
      </c>
      <c r="FHJ88" s="187" t="s">
        <v>83</v>
      </c>
      <c r="FHK88" s="146">
        <f>SUM(FHL88:FHW88)</f>
        <v>0</v>
      </c>
      <c r="FHL88" s="167"/>
      <c r="FHM88" s="168"/>
      <c r="FHN88" s="168"/>
      <c r="FHO88" s="168"/>
      <c r="FHP88" s="168"/>
      <c r="FHQ88" s="168"/>
      <c r="FHR88" s="168"/>
      <c r="FHS88" s="168"/>
      <c r="FHT88" s="168"/>
      <c r="FHU88" s="168"/>
      <c r="FHV88" s="168"/>
      <c r="FHW88" s="169"/>
      <c r="FHX88" s="129"/>
      <c r="FHY88" s="186" t="s">
        <v>5</v>
      </c>
      <c r="FHZ88" s="187" t="s">
        <v>83</v>
      </c>
      <c r="FIA88" s="146">
        <f>SUM(FIB88:FIM88)</f>
        <v>0</v>
      </c>
      <c r="FIB88" s="167"/>
      <c r="FIC88" s="168"/>
      <c r="FID88" s="168"/>
      <c r="FIE88" s="168"/>
      <c r="FIF88" s="168"/>
      <c r="FIG88" s="168"/>
      <c r="FIH88" s="168"/>
      <c r="FII88" s="168"/>
      <c r="FIJ88" s="168"/>
      <c r="FIK88" s="168"/>
      <c r="FIL88" s="168"/>
      <c r="FIM88" s="169"/>
      <c r="FIN88" s="129"/>
      <c r="FIO88" s="186" t="s">
        <v>5</v>
      </c>
      <c r="FIP88" s="187" t="s">
        <v>83</v>
      </c>
      <c r="FIQ88" s="146">
        <f>SUM(FIR88:FJC88)</f>
        <v>0</v>
      </c>
      <c r="FIR88" s="167"/>
      <c r="FIS88" s="168"/>
      <c r="FIT88" s="168"/>
      <c r="FIU88" s="168"/>
      <c r="FIV88" s="168"/>
      <c r="FIW88" s="168"/>
      <c r="FIX88" s="168"/>
      <c r="FIY88" s="168"/>
      <c r="FIZ88" s="168"/>
      <c r="FJA88" s="168"/>
      <c r="FJB88" s="168"/>
      <c r="FJC88" s="169"/>
      <c r="FJD88" s="129"/>
      <c r="FJE88" s="186" t="s">
        <v>5</v>
      </c>
      <c r="FJF88" s="187" t="s">
        <v>83</v>
      </c>
      <c r="FJG88" s="146">
        <f>SUM(FJH88:FJS88)</f>
        <v>0</v>
      </c>
      <c r="FJH88" s="167"/>
      <c r="FJI88" s="168"/>
      <c r="FJJ88" s="168"/>
      <c r="FJK88" s="168"/>
      <c r="FJL88" s="168"/>
      <c r="FJM88" s="168"/>
      <c r="FJN88" s="168"/>
      <c r="FJO88" s="168"/>
      <c r="FJP88" s="168"/>
      <c r="FJQ88" s="168"/>
      <c r="FJR88" s="168"/>
      <c r="FJS88" s="169"/>
      <c r="FJT88" s="129"/>
      <c r="FJU88" s="186" t="s">
        <v>5</v>
      </c>
      <c r="FJV88" s="187" t="s">
        <v>83</v>
      </c>
      <c r="FJW88" s="146">
        <f>SUM(FJX88:FKI88)</f>
        <v>0</v>
      </c>
      <c r="FJX88" s="167"/>
      <c r="FJY88" s="168"/>
      <c r="FJZ88" s="168"/>
      <c r="FKA88" s="168"/>
      <c r="FKB88" s="168"/>
      <c r="FKC88" s="168"/>
      <c r="FKD88" s="168"/>
      <c r="FKE88" s="168"/>
      <c r="FKF88" s="168"/>
      <c r="FKG88" s="168"/>
      <c r="FKH88" s="168"/>
      <c r="FKI88" s="169"/>
      <c r="FKJ88" s="129"/>
      <c r="FKK88" s="186" t="s">
        <v>5</v>
      </c>
      <c r="FKL88" s="187" t="s">
        <v>83</v>
      </c>
      <c r="FKM88" s="146">
        <f>SUM(FKN88:FKY88)</f>
        <v>0</v>
      </c>
      <c r="FKN88" s="167"/>
      <c r="FKO88" s="168"/>
      <c r="FKP88" s="168"/>
      <c r="FKQ88" s="168"/>
      <c r="FKR88" s="168"/>
      <c r="FKS88" s="168"/>
      <c r="FKT88" s="168"/>
      <c r="FKU88" s="168"/>
      <c r="FKV88" s="168"/>
      <c r="FKW88" s="168"/>
      <c r="FKX88" s="168"/>
      <c r="FKY88" s="169"/>
      <c r="FKZ88" s="129"/>
      <c r="FLA88" s="186" t="s">
        <v>5</v>
      </c>
      <c r="FLB88" s="187" t="s">
        <v>83</v>
      </c>
      <c r="FLC88" s="146">
        <f>SUM(FLD88:FLO88)</f>
        <v>0</v>
      </c>
      <c r="FLD88" s="167"/>
      <c r="FLE88" s="168"/>
      <c r="FLF88" s="168"/>
      <c r="FLG88" s="168"/>
      <c r="FLH88" s="168"/>
      <c r="FLI88" s="168"/>
      <c r="FLJ88" s="168"/>
      <c r="FLK88" s="168"/>
      <c r="FLL88" s="168"/>
      <c r="FLM88" s="168"/>
      <c r="FLN88" s="168"/>
      <c r="FLO88" s="169"/>
      <c r="FLP88" s="129"/>
      <c r="FLQ88" s="186" t="s">
        <v>5</v>
      </c>
      <c r="FLR88" s="187" t="s">
        <v>83</v>
      </c>
      <c r="FLS88" s="146">
        <f>SUM(FLT88:FME88)</f>
        <v>0</v>
      </c>
      <c r="FLT88" s="167"/>
      <c r="FLU88" s="168"/>
      <c r="FLV88" s="168"/>
      <c r="FLW88" s="168"/>
      <c r="FLX88" s="168"/>
      <c r="FLY88" s="168"/>
      <c r="FLZ88" s="168"/>
      <c r="FMA88" s="168"/>
      <c r="FMB88" s="168"/>
      <c r="FMC88" s="168"/>
      <c r="FMD88" s="168"/>
      <c r="FME88" s="169"/>
      <c r="FMF88" s="129"/>
      <c r="FMG88" s="186" t="s">
        <v>5</v>
      </c>
      <c r="FMH88" s="187" t="s">
        <v>83</v>
      </c>
      <c r="FMI88" s="146">
        <f>SUM(FMJ88:FMU88)</f>
        <v>0</v>
      </c>
      <c r="FMJ88" s="167"/>
      <c r="FMK88" s="168"/>
      <c r="FML88" s="168"/>
      <c r="FMM88" s="168"/>
      <c r="FMN88" s="168"/>
      <c r="FMO88" s="168"/>
      <c r="FMP88" s="168"/>
      <c r="FMQ88" s="168"/>
      <c r="FMR88" s="168"/>
      <c r="FMS88" s="168"/>
      <c r="FMT88" s="168"/>
      <c r="FMU88" s="169"/>
      <c r="FMV88" s="129"/>
      <c r="FMW88" s="186" t="s">
        <v>5</v>
      </c>
      <c r="FMX88" s="187" t="s">
        <v>83</v>
      </c>
      <c r="FMY88" s="146">
        <f>SUM(FMZ88:FNK88)</f>
        <v>0</v>
      </c>
      <c r="FMZ88" s="167"/>
      <c r="FNA88" s="168"/>
      <c r="FNB88" s="168"/>
      <c r="FNC88" s="168"/>
      <c r="FND88" s="168"/>
      <c r="FNE88" s="168"/>
      <c r="FNF88" s="168"/>
      <c r="FNG88" s="168"/>
      <c r="FNH88" s="168"/>
      <c r="FNI88" s="168"/>
      <c r="FNJ88" s="168"/>
      <c r="FNK88" s="169"/>
      <c r="FNL88" s="129"/>
      <c r="FNM88" s="186" t="s">
        <v>5</v>
      </c>
      <c r="FNN88" s="187" t="s">
        <v>83</v>
      </c>
      <c r="FNO88" s="146">
        <f>SUM(FNP88:FOA88)</f>
        <v>0</v>
      </c>
      <c r="FNP88" s="167"/>
      <c r="FNQ88" s="168"/>
      <c r="FNR88" s="168"/>
      <c r="FNS88" s="168"/>
      <c r="FNT88" s="168"/>
      <c r="FNU88" s="168"/>
      <c r="FNV88" s="168"/>
      <c r="FNW88" s="168"/>
      <c r="FNX88" s="168"/>
      <c r="FNY88" s="168"/>
      <c r="FNZ88" s="168"/>
      <c r="FOA88" s="169"/>
      <c r="FOB88" s="129"/>
      <c r="FOC88" s="186" t="s">
        <v>5</v>
      </c>
      <c r="FOD88" s="187" t="s">
        <v>83</v>
      </c>
      <c r="FOE88" s="146">
        <f>SUM(FOF88:FOQ88)</f>
        <v>0</v>
      </c>
      <c r="FOF88" s="167"/>
      <c r="FOG88" s="168"/>
      <c r="FOH88" s="168"/>
      <c r="FOI88" s="168"/>
      <c r="FOJ88" s="168"/>
      <c r="FOK88" s="168"/>
      <c r="FOL88" s="168"/>
      <c r="FOM88" s="168"/>
      <c r="FON88" s="168"/>
      <c r="FOO88" s="168"/>
      <c r="FOP88" s="168"/>
      <c r="FOQ88" s="169"/>
      <c r="FOR88" s="129"/>
      <c r="FOS88" s="186" t="s">
        <v>5</v>
      </c>
      <c r="FOT88" s="187" t="s">
        <v>83</v>
      </c>
      <c r="FOU88" s="146">
        <f>SUM(FOV88:FPG88)</f>
        <v>0</v>
      </c>
      <c r="FOV88" s="167"/>
      <c r="FOW88" s="168"/>
      <c r="FOX88" s="168"/>
      <c r="FOY88" s="168"/>
      <c r="FOZ88" s="168"/>
      <c r="FPA88" s="168"/>
      <c r="FPB88" s="168"/>
      <c r="FPC88" s="168"/>
      <c r="FPD88" s="168"/>
      <c r="FPE88" s="168"/>
      <c r="FPF88" s="168"/>
      <c r="FPG88" s="169"/>
      <c r="FPH88" s="129"/>
      <c r="FPI88" s="186" t="s">
        <v>5</v>
      </c>
      <c r="FPJ88" s="187" t="s">
        <v>83</v>
      </c>
      <c r="FPK88" s="146">
        <f>SUM(FPL88:FPW88)</f>
        <v>0</v>
      </c>
      <c r="FPL88" s="167"/>
      <c r="FPM88" s="168"/>
      <c r="FPN88" s="168"/>
      <c r="FPO88" s="168"/>
      <c r="FPP88" s="168"/>
      <c r="FPQ88" s="168"/>
      <c r="FPR88" s="168"/>
      <c r="FPS88" s="168"/>
      <c r="FPT88" s="168"/>
      <c r="FPU88" s="168"/>
      <c r="FPV88" s="168"/>
      <c r="FPW88" s="169"/>
      <c r="FPX88" s="129"/>
      <c r="FPY88" s="186" t="s">
        <v>5</v>
      </c>
      <c r="FPZ88" s="187" t="s">
        <v>83</v>
      </c>
      <c r="FQA88" s="146">
        <f>SUM(FQB88:FQM88)</f>
        <v>0</v>
      </c>
      <c r="FQB88" s="167"/>
      <c r="FQC88" s="168"/>
      <c r="FQD88" s="168"/>
      <c r="FQE88" s="168"/>
      <c r="FQF88" s="168"/>
      <c r="FQG88" s="168"/>
      <c r="FQH88" s="168"/>
      <c r="FQI88" s="168"/>
      <c r="FQJ88" s="168"/>
      <c r="FQK88" s="168"/>
      <c r="FQL88" s="168"/>
      <c r="FQM88" s="169"/>
      <c r="FQN88" s="129"/>
      <c r="FQO88" s="186" t="s">
        <v>5</v>
      </c>
      <c r="FQP88" s="187" t="s">
        <v>83</v>
      </c>
      <c r="FQQ88" s="146">
        <f>SUM(FQR88:FRC88)</f>
        <v>0</v>
      </c>
      <c r="FQR88" s="167"/>
      <c r="FQS88" s="168"/>
      <c r="FQT88" s="168"/>
      <c r="FQU88" s="168"/>
      <c r="FQV88" s="168"/>
      <c r="FQW88" s="168"/>
      <c r="FQX88" s="168"/>
      <c r="FQY88" s="168"/>
      <c r="FQZ88" s="168"/>
      <c r="FRA88" s="168"/>
      <c r="FRB88" s="168"/>
      <c r="FRC88" s="169"/>
      <c r="FRD88" s="129"/>
      <c r="FRE88" s="186" t="s">
        <v>5</v>
      </c>
      <c r="FRF88" s="187" t="s">
        <v>83</v>
      </c>
      <c r="FRG88" s="146">
        <f>SUM(FRH88:FRS88)</f>
        <v>0</v>
      </c>
      <c r="FRH88" s="167"/>
      <c r="FRI88" s="168"/>
      <c r="FRJ88" s="168"/>
      <c r="FRK88" s="168"/>
      <c r="FRL88" s="168"/>
      <c r="FRM88" s="168"/>
      <c r="FRN88" s="168"/>
      <c r="FRO88" s="168"/>
      <c r="FRP88" s="168"/>
      <c r="FRQ88" s="168"/>
      <c r="FRR88" s="168"/>
      <c r="FRS88" s="169"/>
      <c r="FRT88" s="129"/>
      <c r="FRU88" s="186" t="s">
        <v>5</v>
      </c>
      <c r="FRV88" s="187" t="s">
        <v>83</v>
      </c>
      <c r="FRW88" s="146">
        <f>SUM(FRX88:FSI88)</f>
        <v>0</v>
      </c>
      <c r="FRX88" s="167"/>
      <c r="FRY88" s="168"/>
      <c r="FRZ88" s="168"/>
      <c r="FSA88" s="168"/>
      <c r="FSB88" s="168"/>
      <c r="FSC88" s="168"/>
      <c r="FSD88" s="168"/>
      <c r="FSE88" s="168"/>
      <c r="FSF88" s="168"/>
      <c r="FSG88" s="168"/>
      <c r="FSH88" s="168"/>
      <c r="FSI88" s="169"/>
      <c r="FSJ88" s="129"/>
      <c r="FSK88" s="186" t="s">
        <v>5</v>
      </c>
      <c r="FSL88" s="187" t="s">
        <v>83</v>
      </c>
      <c r="FSM88" s="146">
        <f>SUM(FSN88:FSY88)</f>
        <v>0</v>
      </c>
      <c r="FSN88" s="167"/>
      <c r="FSO88" s="168"/>
      <c r="FSP88" s="168"/>
      <c r="FSQ88" s="168"/>
      <c r="FSR88" s="168"/>
      <c r="FSS88" s="168"/>
      <c r="FST88" s="168"/>
      <c r="FSU88" s="168"/>
      <c r="FSV88" s="168"/>
      <c r="FSW88" s="168"/>
      <c r="FSX88" s="168"/>
      <c r="FSY88" s="169"/>
      <c r="FSZ88" s="129"/>
      <c r="FTA88" s="186" t="s">
        <v>5</v>
      </c>
      <c r="FTB88" s="187" t="s">
        <v>83</v>
      </c>
      <c r="FTC88" s="146">
        <f>SUM(FTD88:FTO88)</f>
        <v>0</v>
      </c>
      <c r="FTD88" s="167"/>
      <c r="FTE88" s="168"/>
      <c r="FTF88" s="168"/>
      <c r="FTG88" s="168"/>
      <c r="FTH88" s="168"/>
      <c r="FTI88" s="168"/>
      <c r="FTJ88" s="168"/>
      <c r="FTK88" s="168"/>
      <c r="FTL88" s="168"/>
      <c r="FTM88" s="168"/>
      <c r="FTN88" s="168"/>
      <c r="FTO88" s="169"/>
      <c r="FTP88" s="129"/>
      <c r="FTQ88" s="186" t="s">
        <v>5</v>
      </c>
      <c r="FTR88" s="187" t="s">
        <v>83</v>
      </c>
      <c r="FTS88" s="146">
        <f>SUM(FTT88:FUE88)</f>
        <v>0</v>
      </c>
      <c r="FTT88" s="167"/>
      <c r="FTU88" s="168"/>
      <c r="FTV88" s="168"/>
      <c r="FTW88" s="168"/>
      <c r="FTX88" s="168"/>
      <c r="FTY88" s="168"/>
      <c r="FTZ88" s="168"/>
      <c r="FUA88" s="168"/>
      <c r="FUB88" s="168"/>
      <c r="FUC88" s="168"/>
      <c r="FUD88" s="168"/>
      <c r="FUE88" s="169"/>
      <c r="FUF88" s="129"/>
      <c r="FUG88" s="186" t="s">
        <v>5</v>
      </c>
      <c r="FUH88" s="187" t="s">
        <v>83</v>
      </c>
      <c r="FUI88" s="146">
        <f>SUM(FUJ88:FUU88)</f>
        <v>0</v>
      </c>
      <c r="FUJ88" s="167"/>
      <c r="FUK88" s="168"/>
      <c r="FUL88" s="168"/>
      <c r="FUM88" s="168"/>
      <c r="FUN88" s="168"/>
      <c r="FUO88" s="168"/>
      <c r="FUP88" s="168"/>
      <c r="FUQ88" s="168"/>
      <c r="FUR88" s="168"/>
      <c r="FUS88" s="168"/>
      <c r="FUT88" s="168"/>
      <c r="FUU88" s="169"/>
      <c r="FUV88" s="129"/>
      <c r="FUW88" s="186" t="s">
        <v>5</v>
      </c>
      <c r="FUX88" s="187" t="s">
        <v>83</v>
      </c>
      <c r="FUY88" s="146">
        <f>SUM(FUZ88:FVK88)</f>
        <v>0</v>
      </c>
      <c r="FUZ88" s="167"/>
      <c r="FVA88" s="168"/>
      <c r="FVB88" s="168"/>
      <c r="FVC88" s="168"/>
      <c r="FVD88" s="168"/>
      <c r="FVE88" s="168"/>
      <c r="FVF88" s="168"/>
      <c r="FVG88" s="168"/>
      <c r="FVH88" s="168"/>
      <c r="FVI88" s="168"/>
      <c r="FVJ88" s="168"/>
      <c r="FVK88" s="169"/>
      <c r="FVL88" s="129"/>
      <c r="FVM88" s="186" t="s">
        <v>5</v>
      </c>
      <c r="FVN88" s="187" t="s">
        <v>83</v>
      </c>
      <c r="FVO88" s="146">
        <f>SUM(FVP88:FWA88)</f>
        <v>0</v>
      </c>
      <c r="FVP88" s="167"/>
      <c r="FVQ88" s="168"/>
      <c r="FVR88" s="168"/>
      <c r="FVS88" s="168"/>
      <c r="FVT88" s="168"/>
      <c r="FVU88" s="168"/>
      <c r="FVV88" s="168"/>
      <c r="FVW88" s="168"/>
      <c r="FVX88" s="168"/>
      <c r="FVY88" s="168"/>
      <c r="FVZ88" s="168"/>
      <c r="FWA88" s="169"/>
      <c r="FWB88" s="129"/>
      <c r="FWC88" s="186" t="s">
        <v>5</v>
      </c>
      <c r="FWD88" s="187" t="s">
        <v>83</v>
      </c>
      <c r="FWE88" s="146">
        <f>SUM(FWF88:FWQ88)</f>
        <v>0</v>
      </c>
      <c r="FWF88" s="167"/>
      <c r="FWG88" s="168"/>
      <c r="FWH88" s="168"/>
      <c r="FWI88" s="168"/>
      <c r="FWJ88" s="168"/>
      <c r="FWK88" s="168"/>
      <c r="FWL88" s="168"/>
      <c r="FWM88" s="168"/>
      <c r="FWN88" s="168"/>
      <c r="FWO88" s="168"/>
      <c r="FWP88" s="168"/>
      <c r="FWQ88" s="169"/>
      <c r="FWR88" s="129"/>
      <c r="FWS88" s="186" t="s">
        <v>5</v>
      </c>
      <c r="FWT88" s="187" t="s">
        <v>83</v>
      </c>
      <c r="FWU88" s="146">
        <f>SUM(FWV88:FXG88)</f>
        <v>0</v>
      </c>
      <c r="FWV88" s="167"/>
      <c r="FWW88" s="168"/>
      <c r="FWX88" s="168"/>
      <c r="FWY88" s="168"/>
      <c r="FWZ88" s="168"/>
      <c r="FXA88" s="168"/>
      <c r="FXB88" s="168"/>
      <c r="FXC88" s="168"/>
      <c r="FXD88" s="168"/>
      <c r="FXE88" s="168"/>
      <c r="FXF88" s="168"/>
      <c r="FXG88" s="169"/>
      <c r="FXH88" s="129"/>
      <c r="FXI88" s="186" t="s">
        <v>5</v>
      </c>
      <c r="FXJ88" s="187" t="s">
        <v>83</v>
      </c>
      <c r="FXK88" s="146">
        <f>SUM(FXL88:FXW88)</f>
        <v>0</v>
      </c>
      <c r="FXL88" s="167"/>
      <c r="FXM88" s="168"/>
      <c r="FXN88" s="168"/>
      <c r="FXO88" s="168"/>
      <c r="FXP88" s="168"/>
      <c r="FXQ88" s="168"/>
      <c r="FXR88" s="168"/>
      <c r="FXS88" s="168"/>
      <c r="FXT88" s="168"/>
      <c r="FXU88" s="168"/>
      <c r="FXV88" s="168"/>
      <c r="FXW88" s="169"/>
      <c r="FXX88" s="129"/>
      <c r="FXY88" s="186" t="s">
        <v>5</v>
      </c>
      <c r="FXZ88" s="187" t="s">
        <v>83</v>
      </c>
      <c r="FYA88" s="146">
        <f>SUM(FYB88:FYM88)</f>
        <v>0</v>
      </c>
      <c r="FYB88" s="167"/>
      <c r="FYC88" s="168"/>
      <c r="FYD88" s="168"/>
      <c r="FYE88" s="168"/>
      <c r="FYF88" s="168"/>
      <c r="FYG88" s="168"/>
      <c r="FYH88" s="168"/>
      <c r="FYI88" s="168"/>
      <c r="FYJ88" s="168"/>
      <c r="FYK88" s="168"/>
      <c r="FYL88" s="168"/>
      <c r="FYM88" s="169"/>
      <c r="FYN88" s="129"/>
      <c r="FYO88" s="186" t="s">
        <v>5</v>
      </c>
      <c r="FYP88" s="187" t="s">
        <v>83</v>
      </c>
      <c r="FYQ88" s="146">
        <f>SUM(FYR88:FZC88)</f>
        <v>0</v>
      </c>
      <c r="FYR88" s="167"/>
      <c r="FYS88" s="168"/>
      <c r="FYT88" s="168"/>
      <c r="FYU88" s="168"/>
      <c r="FYV88" s="168"/>
      <c r="FYW88" s="168"/>
      <c r="FYX88" s="168"/>
      <c r="FYY88" s="168"/>
      <c r="FYZ88" s="168"/>
      <c r="FZA88" s="168"/>
      <c r="FZB88" s="168"/>
      <c r="FZC88" s="169"/>
      <c r="FZD88" s="129"/>
      <c r="FZE88" s="186" t="s">
        <v>5</v>
      </c>
      <c r="FZF88" s="187" t="s">
        <v>83</v>
      </c>
      <c r="FZG88" s="146">
        <f>SUM(FZH88:FZS88)</f>
        <v>0</v>
      </c>
      <c r="FZH88" s="167"/>
      <c r="FZI88" s="168"/>
      <c r="FZJ88" s="168"/>
      <c r="FZK88" s="168"/>
      <c r="FZL88" s="168"/>
      <c r="FZM88" s="168"/>
      <c r="FZN88" s="168"/>
      <c r="FZO88" s="168"/>
      <c r="FZP88" s="168"/>
      <c r="FZQ88" s="168"/>
      <c r="FZR88" s="168"/>
      <c r="FZS88" s="169"/>
      <c r="FZT88" s="129"/>
      <c r="FZU88" s="186" t="s">
        <v>5</v>
      </c>
      <c r="FZV88" s="187" t="s">
        <v>83</v>
      </c>
      <c r="FZW88" s="146">
        <f>SUM(FZX88:GAI88)</f>
        <v>0</v>
      </c>
      <c r="FZX88" s="167"/>
      <c r="FZY88" s="168"/>
      <c r="FZZ88" s="168"/>
      <c r="GAA88" s="168"/>
      <c r="GAB88" s="168"/>
      <c r="GAC88" s="168"/>
      <c r="GAD88" s="168"/>
      <c r="GAE88" s="168"/>
      <c r="GAF88" s="168"/>
      <c r="GAG88" s="168"/>
      <c r="GAH88" s="168"/>
      <c r="GAI88" s="169"/>
      <c r="GAJ88" s="129"/>
      <c r="GAK88" s="186" t="s">
        <v>5</v>
      </c>
      <c r="GAL88" s="187" t="s">
        <v>83</v>
      </c>
      <c r="GAM88" s="146">
        <f>SUM(GAN88:GAY88)</f>
        <v>0</v>
      </c>
      <c r="GAN88" s="167"/>
      <c r="GAO88" s="168"/>
      <c r="GAP88" s="168"/>
      <c r="GAQ88" s="168"/>
      <c r="GAR88" s="168"/>
      <c r="GAS88" s="168"/>
      <c r="GAT88" s="168"/>
      <c r="GAU88" s="168"/>
      <c r="GAV88" s="168"/>
      <c r="GAW88" s="168"/>
      <c r="GAX88" s="168"/>
      <c r="GAY88" s="169"/>
      <c r="GAZ88" s="129"/>
      <c r="GBA88" s="186" t="s">
        <v>5</v>
      </c>
      <c r="GBB88" s="187" t="s">
        <v>83</v>
      </c>
      <c r="GBC88" s="146">
        <f>SUM(GBD88:GBO88)</f>
        <v>0</v>
      </c>
      <c r="GBD88" s="167"/>
      <c r="GBE88" s="168"/>
      <c r="GBF88" s="168"/>
      <c r="GBG88" s="168"/>
      <c r="GBH88" s="168"/>
      <c r="GBI88" s="168"/>
      <c r="GBJ88" s="168"/>
      <c r="GBK88" s="168"/>
      <c r="GBL88" s="168"/>
      <c r="GBM88" s="168"/>
      <c r="GBN88" s="168"/>
      <c r="GBO88" s="169"/>
      <c r="GBP88" s="129"/>
      <c r="GBQ88" s="186" t="s">
        <v>5</v>
      </c>
      <c r="GBR88" s="187" t="s">
        <v>83</v>
      </c>
      <c r="GBS88" s="146">
        <f>SUM(GBT88:GCE88)</f>
        <v>0</v>
      </c>
      <c r="GBT88" s="167"/>
      <c r="GBU88" s="168"/>
      <c r="GBV88" s="168"/>
      <c r="GBW88" s="168"/>
      <c r="GBX88" s="168"/>
      <c r="GBY88" s="168"/>
      <c r="GBZ88" s="168"/>
      <c r="GCA88" s="168"/>
      <c r="GCB88" s="168"/>
      <c r="GCC88" s="168"/>
      <c r="GCD88" s="168"/>
      <c r="GCE88" s="169"/>
      <c r="GCF88" s="129"/>
      <c r="GCG88" s="186" t="s">
        <v>5</v>
      </c>
      <c r="GCH88" s="187" t="s">
        <v>83</v>
      </c>
      <c r="GCI88" s="146">
        <f>SUM(GCJ88:GCU88)</f>
        <v>0</v>
      </c>
      <c r="GCJ88" s="167"/>
      <c r="GCK88" s="168"/>
      <c r="GCL88" s="168"/>
      <c r="GCM88" s="168"/>
      <c r="GCN88" s="168"/>
      <c r="GCO88" s="168"/>
      <c r="GCP88" s="168"/>
      <c r="GCQ88" s="168"/>
      <c r="GCR88" s="168"/>
      <c r="GCS88" s="168"/>
      <c r="GCT88" s="168"/>
      <c r="GCU88" s="169"/>
      <c r="GCV88" s="129"/>
      <c r="GCW88" s="186" t="s">
        <v>5</v>
      </c>
      <c r="GCX88" s="187" t="s">
        <v>83</v>
      </c>
      <c r="GCY88" s="146">
        <f>SUM(GCZ88:GDK88)</f>
        <v>0</v>
      </c>
      <c r="GCZ88" s="167"/>
      <c r="GDA88" s="168"/>
      <c r="GDB88" s="168"/>
      <c r="GDC88" s="168"/>
      <c r="GDD88" s="168"/>
      <c r="GDE88" s="168"/>
      <c r="GDF88" s="168"/>
      <c r="GDG88" s="168"/>
      <c r="GDH88" s="168"/>
      <c r="GDI88" s="168"/>
      <c r="GDJ88" s="168"/>
      <c r="GDK88" s="169"/>
      <c r="GDL88" s="129"/>
      <c r="GDM88" s="186" t="s">
        <v>5</v>
      </c>
      <c r="GDN88" s="187" t="s">
        <v>83</v>
      </c>
      <c r="GDO88" s="146">
        <f>SUM(GDP88:GEA88)</f>
        <v>0</v>
      </c>
      <c r="GDP88" s="167"/>
      <c r="GDQ88" s="168"/>
      <c r="GDR88" s="168"/>
      <c r="GDS88" s="168"/>
      <c r="GDT88" s="168"/>
      <c r="GDU88" s="168"/>
      <c r="GDV88" s="168"/>
      <c r="GDW88" s="168"/>
      <c r="GDX88" s="168"/>
      <c r="GDY88" s="168"/>
      <c r="GDZ88" s="168"/>
      <c r="GEA88" s="169"/>
      <c r="GEB88" s="129"/>
      <c r="GEC88" s="186" t="s">
        <v>5</v>
      </c>
      <c r="GED88" s="187" t="s">
        <v>83</v>
      </c>
      <c r="GEE88" s="146">
        <f>SUM(GEF88:GEQ88)</f>
        <v>0</v>
      </c>
      <c r="GEF88" s="167"/>
      <c r="GEG88" s="168"/>
      <c r="GEH88" s="168"/>
      <c r="GEI88" s="168"/>
      <c r="GEJ88" s="168"/>
      <c r="GEK88" s="168"/>
      <c r="GEL88" s="168"/>
      <c r="GEM88" s="168"/>
      <c r="GEN88" s="168"/>
      <c r="GEO88" s="168"/>
      <c r="GEP88" s="168"/>
      <c r="GEQ88" s="169"/>
      <c r="GER88" s="129"/>
      <c r="GES88" s="186" t="s">
        <v>5</v>
      </c>
      <c r="GET88" s="187" t="s">
        <v>83</v>
      </c>
      <c r="GEU88" s="146">
        <f>SUM(GEV88:GFG88)</f>
        <v>0</v>
      </c>
      <c r="GEV88" s="167"/>
      <c r="GEW88" s="168"/>
      <c r="GEX88" s="168"/>
      <c r="GEY88" s="168"/>
      <c r="GEZ88" s="168"/>
      <c r="GFA88" s="168"/>
      <c r="GFB88" s="168"/>
      <c r="GFC88" s="168"/>
      <c r="GFD88" s="168"/>
      <c r="GFE88" s="168"/>
      <c r="GFF88" s="168"/>
      <c r="GFG88" s="169"/>
      <c r="GFH88" s="129"/>
      <c r="GFI88" s="186" t="s">
        <v>5</v>
      </c>
      <c r="GFJ88" s="187" t="s">
        <v>83</v>
      </c>
      <c r="GFK88" s="146">
        <f>SUM(GFL88:GFW88)</f>
        <v>0</v>
      </c>
      <c r="GFL88" s="167"/>
      <c r="GFM88" s="168"/>
      <c r="GFN88" s="168"/>
      <c r="GFO88" s="168"/>
      <c r="GFP88" s="168"/>
      <c r="GFQ88" s="168"/>
      <c r="GFR88" s="168"/>
      <c r="GFS88" s="168"/>
      <c r="GFT88" s="168"/>
      <c r="GFU88" s="168"/>
      <c r="GFV88" s="168"/>
      <c r="GFW88" s="169"/>
      <c r="GFX88" s="129"/>
      <c r="GFY88" s="186" t="s">
        <v>5</v>
      </c>
      <c r="GFZ88" s="187" t="s">
        <v>83</v>
      </c>
      <c r="GGA88" s="146">
        <f>SUM(GGB88:GGM88)</f>
        <v>0</v>
      </c>
      <c r="GGB88" s="167"/>
      <c r="GGC88" s="168"/>
      <c r="GGD88" s="168"/>
      <c r="GGE88" s="168"/>
      <c r="GGF88" s="168"/>
      <c r="GGG88" s="168"/>
      <c r="GGH88" s="168"/>
      <c r="GGI88" s="168"/>
      <c r="GGJ88" s="168"/>
      <c r="GGK88" s="168"/>
      <c r="GGL88" s="168"/>
      <c r="GGM88" s="169"/>
      <c r="GGN88" s="129"/>
      <c r="GGO88" s="186" t="s">
        <v>5</v>
      </c>
      <c r="GGP88" s="187" t="s">
        <v>83</v>
      </c>
      <c r="GGQ88" s="146">
        <f>SUM(GGR88:GHC88)</f>
        <v>0</v>
      </c>
      <c r="GGR88" s="167"/>
      <c r="GGS88" s="168"/>
      <c r="GGT88" s="168"/>
      <c r="GGU88" s="168"/>
      <c r="GGV88" s="168"/>
      <c r="GGW88" s="168"/>
      <c r="GGX88" s="168"/>
      <c r="GGY88" s="168"/>
      <c r="GGZ88" s="168"/>
      <c r="GHA88" s="168"/>
      <c r="GHB88" s="168"/>
      <c r="GHC88" s="169"/>
      <c r="GHD88" s="129"/>
      <c r="GHE88" s="186" t="s">
        <v>5</v>
      </c>
      <c r="GHF88" s="187" t="s">
        <v>83</v>
      </c>
      <c r="GHG88" s="146">
        <f>SUM(GHH88:GHS88)</f>
        <v>0</v>
      </c>
      <c r="GHH88" s="167"/>
      <c r="GHI88" s="168"/>
      <c r="GHJ88" s="168"/>
      <c r="GHK88" s="168"/>
      <c r="GHL88" s="168"/>
      <c r="GHM88" s="168"/>
      <c r="GHN88" s="168"/>
      <c r="GHO88" s="168"/>
      <c r="GHP88" s="168"/>
      <c r="GHQ88" s="168"/>
      <c r="GHR88" s="168"/>
      <c r="GHS88" s="169"/>
      <c r="GHT88" s="129"/>
      <c r="GHU88" s="186" t="s">
        <v>5</v>
      </c>
      <c r="GHV88" s="187" t="s">
        <v>83</v>
      </c>
      <c r="GHW88" s="146">
        <f>SUM(GHX88:GII88)</f>
        <v>0</v>
      </c>
      <c r="GHX88" s="167"/>
      <c r="GHY88" s="168"/>
      <c r="GHZ88" s="168"/>
      <c r="GIA88" s="168"/>
      <c r="GIB88" s="168"/>
      <c r="GIC88" s="168"/>
      <c r="GID88" s="168"/>
      <c r="GIE88" s="168"/>
      <c r="GIF88" s="168"/>
      <c r="GIG88" s="168"/>
      <c r="GIH88" s="168"/>
      <c r="GII88" s="169"/>
      <c r="GIJ88" s="129"/>
      <c r="GIK88" s="186" t="s">
        <v>5</v>
      </c>
      <c r="GIL88" s="187" t="s">
        <v>83</v>
      </c>
      <c r="GIM88" s="146">
        <f>SUM(GIN88:GIY88)</f>
        <v>0</v>
      </c>
      <c r="GIN88" s="167"/>
      <c r="GIO88" s="168"/>
      <c r="GIP88" s="168"/>
      <c r="GIQ88" s="168"/>
      <c r="GIR88" s="168"/>
      <c r="GIS88" s="168"/>
      <c r="GIT88" s="168"/>
      <c r="GIU88" s="168"/>
      <c r="GIV88" s="168"/>
      <c r="GIW88" s="168"/>
      <c r="GIX88" s="168"/>
      <c r="GIY88" s="169"/>
      <c r="GIZ88" s="129"/>
      <c r="GJA88" s="186" t="s">
        <v>5</v>
      </c>
      <c r="GJB88" s="187" t="s">
        <v>83</v>
      </c>
      <c r="GJC88" s="146">
        <f>SUM(GJD88:GJO88)</f>
        <v>0</v>
      </c>
      <c r="GJD88" s="167"/>
      <c r="GJE88" s="168"/>
      <c r="GJF88" s="168"/>
      <c r="GJG88" s="168"/>
      <c r="GJH88" s="168"/>
      <c r="GJI88" s="168"/>
      <c r="GJJ88" s="168"/>
      <c r="GJK88" s="168"/>
      <c r="GJL88" s="168"/>
      <c r="GJM88" s="168"/>
      <c r="GJN88" s="168"/>
      <c r="GJO88" s="169"/>
      <c r="GJP88" s="129"/>
      <c r="GJQ88" s="186" t="s">
        <v>5</v>
      </c>
      <c r="GJR88" s="187" t="s">
        <v>83</v>
      </c>
      <c r="GJS88" s="146">
        <f>SUM(GJT88:GKE88)</f>
        <v>0</v>
      </c>
      <c r="GJT88" s="167"/>
      <c r="GJU88" s="168"/>
      <c r="GJV88" s="168"/>
      <c r="GJW88" s="168"/>
      <c r="GJX88" s="168"/>
      <c r="GJY88" s="168"/>
      <c r="GJZ88" s="168"/>
      <c r="GKA88" s="168"/>
      <c r="GKB88" s="168"/>
      <c r="GKC88" s="168"/>
      <c r="GKD88" s="168"/>
      <c r="GKE88" s="169"/>
      <c r="GKF88" s="129"/>
      <c r="GKG88" s="186" t="s">
        <v>5</v>
      </c>
      <c r="GKH88" s="187" t="s">
        <v>83</v>
      </c>
      <c r="GKI88" s="146">
        <f>SUM(GKJ88:GKU88)</f>
        <v>0</v>
      </c>
      <c r="GKJ88" s="167"/>
      <c r="GKK88" s="168"/>
      <c r="GKL88" s="168"/>
      <c r="GKM88" s="168"/>
      <c r="GKN88" s="168"/>
      <c r="GKO88" s="168"/>
      <c r="GKP88" s="168"/>
      <c r="GKQ88" s="168"/>
      <c r="GKR88" s="168"/>
      <c r="GKS88" s="168"/>
      <c r="GKT88" s="168"/>
      <c r="GKU88" s="169"/>
      <c r="GKV88" s="129"/>
      <c r="GKW88" s="186" t="s">
        <v>5</v>
      </c>
      <c r="GKX88" s="187" t="s">
        <v>83</v>
      </c>
      <c r="GKY88" s="146">
        <f>SUM(GKZ88:GLK88)</f>
        <v>0</v>
      </c>
      <c r="GKZ88" s="167"/>
      <c r="GLA88" s="168"/>
      <c r="GLB88" s="168"/>
      <c r="GLC88" s="168"/>
      <c r="GLD88" s="168"/>
      <c r="GLE88" s="168"/>
      <c r="GLF88" s="168"/>
      <c r="GLG88" s="168"/>
      <c r="GLH88" s="168"/>
      <c r="GLI88" s="168"/>
      <c r="GLJ88" s="168"/>
      <c r="GLK88" s="169"/>
      <c r="GLL88" s="129"/>
      <c r="GLM88" s="186" t="s">
        <v>5</v>
      </c>
      <c r="GLN88" s="187" t="s">
        <v>83</v>
      </c>
      <c r="GLO88" s="146">
        <f>SUM(GLP88:GMA88)</f>
        <v>0</v>
      </c>
      <c r="GLP88" s="167"/>
      <c r="GLQ88" s="168"/>
      <c r="GLR88" s="168"/>
      <c r="GLS88" s="168"/>
      <c r="GLT88" s="168"/>
      <c r="GLU88" s="168"/>
      <c r="GLV88" s="168"/>
      <c r="GLW88" s="168"/>
      <c r="GLX88" s="168"/>
      <c r="GLY88" s="168"/>
      <c r="GLZ88" s="168"/>
      <c r="GMA88" s="169"/>
      <c r="GMB88" s="129"/>
      <c r="GMC88" s="186" t="s">
        <v>5</v>
      </c>
      <c r="GMD88" s="187" t="s">
        <v>83</v>
      </c>
      <c r="GME88" s="146">
        <f>SUM(GMF88:GMQ88)</f>
        <v>0</v>
      </c>
      <c r="GMF88" s="167"/>
      <c r="GMG88" s="168"/>
      <c r="GMH88" s="168"/>
      <c r="GMI88" s="168"/>
      <c r="GMJ88" s="168"/>
      <c r="GMK88" s="168"/>
      <c r="GML88" s="168"/>
      <c r="GMM88" s="168"/>
      <c r="GMN88" s="168"/>
      <c r="GMO88" s="168"/>
      <c r="GMP88" s="168"/>
      <c r="GMQ88" s="169"/>
      <c r="GMR88" s="129"/>
      <c r="GMS88" s="186" t="s">
        <v>5</v>
      </c>
      <c r="GMT88" s="187" t="s">
        <v>83</v>
      </c>
      <c r="GMU88" s="146">
        <f>SUM(GMV88:GNG88)</f>
        <v>0</v>
      </c>
      <c r="GMV88" s="167"/>
      <c r="GMW88" s="168"/>
      <c r="GMX88" s="168"/>
      <c r="GMY88" s="168"/>
      <c r="GMZ88" s="168"/>
      <c r="GNA88" s="168"/>
      <c r="GNB88" s="168"/>
      <c r="GNC88" s="168"/>
      <c r="GND88" s="168"/>
      <c r="GNE88" s="168"/>
      <c r="GNF88" s="168"/>
      <c r="GNG88" s="169"/>
      <c r="GNH88" s="129"/>
      <c r="GNI88" s="186" t="s">
        <v>5</v>
      </c>
      <c r="GNJ88" s="187" t="s">
        <v>83</v>
      </c>
      <c r="GNK88" s="146">
        <f>SUM(GNL88:GNW88)</f>
        <v>0</v>
      </c>
      <c r="GNL88" s="167"/>
      <c r="GNM88" s="168"/>
      <c r="GNN88" s="168"/>
      <c r="GNO88" s="168"/>
      <c r="GNP88" s="168"/>
      <c r="GNQ88" s="168"/>
      <c r="GNR88" s="168"/>
      <c r="GNS88" s="168"/>
      <c r="GNT88" s="168"/>
      <c r="GNU88" s="168"/>
      <c r="GNV88" s="168"/>
      <c r="GNW88" s="169"/>
      <c r="GNX88" s="129"/>
      <c r="GNY88" s="186" t="s">
        <v>5</v>
      </c>
      <c r="GNZ88" s="187" t="s">
        <v>83</v>
      </c>
      <c r="GOA88" s="146">
        <f>SUM(GOB88:GOM88)</f>
        <v>0</v>
      </c>
      <c r="GOB88" s="167"/>
      <c r="GOC88" s="168"/>
      <c r="GOD88" s="168"/>
      <c r="GOE88" s="168"/>
      <c r="GOF88" s="168"/>
      <c r="GOG88" s="168"/>
      <c r="GOH88" s="168"/>
      <c r="GOI88" s="168"/>
      <c r="GOJ88" s="168"/>
      <c r="GOK88" s="168"/>
      <c r="GOL88" s="168"/>
      <c r="GOM88" s="169"/>
      <c r="GON88" s="129"/>
      <c r="GOO88" s="186" t="s">
        <v>5</v>
      </c>
      <c r="GOP88" s="187" t="s">
        <v>83</v>
      </c>
      <c r="GOQ88" s="146">
        <f>SUM(GOR88:GPC88)</f>
        <v>0</v>
      </c>
      <c r="GOR88" s="167"/>
      <c r="GOS88" s="168"/>
      <c r="GOT88" s="168"/>
      <c r="GOU88" s="168"/>
      <c r="GOV88" s="168"/>
      <c r="GOW88" s="168"/>
      <c r="GOX88" s="168"/>
      <c r="GOY88" s="168"/>
      <c r="GOZ88" s="168"/>
      <c r="GPA88" s="168"/>
      <c r="GPB88" s="168"/>
      <c r="GPC88" s="169"/>
      <c r="GPD88" s="129"/>
      <c r="GPE88" s="186" t="s">
        <v>5</v>
      </c>
      <c r="GPF88" s="187" t="s">
        <v>83</v>
      </c>
      <c r="GPG88" s="146">
        <f>SUM(GPH88:GPS88)</f>
        <v>0</v>
      </c>
      <c r="GPH88" s="167"/>
      <c r="GPI88" s="168"/>
      <c r="GPJ88" s="168"/>
      <c r="GPK88" s="168"/>
      <c r="GPL88" s="168"/>
      <c r="GPM88" s="168"/>
      <c r="GPN88" s="168"/>
      <c r="GPO88" s="168"/>
      <c r="GPP88" s="168"/>
      <c r="GPQ88" s="168"/>
      <c r="GPR88" s="168"/>
      <c r="GPS88" s="169"/>
      <c r="GPT88" s="129"/>
      <c r="GPU88" s="186" t="s">
        <v>5</v>
      </c>
      <c r="GPV88" s="187" t="s">
        <v>83</v>
      </c>
      <c r="GPW88" s="146">
        <f>SUM(GPX88:GQI88)</f>
        <v>0</v>
      </c>
      <c r="GPX88" s="167"/>
      <c r="GPY88" s="168"/>
      <c r="GPZ88" s="168"/>
      <c r="GQA88" s="168"/>
      <c r="GQB88" s="168"/>
      <c r="GQC88" s="168"/>
      <c r="GQD88" s="168"/>
      <c r="GQE88" s="168"/>
      <c r="GQF88" s="168"/>
      <c r="GQG88" s="168"/>
      <c r="GQH88" s="168"/>
      <c r="GQI88" s="169"/>
      <c r="GQJ88" s="129"/>
      <c r="GQK88" s="186" t="s">
        <v>5</v>
      </c>
      <c r="GQL88" s="187" t="s">
        <v>83</v>
      </c>
      <c r="GQM88" s="146">
        <f>SUM(GQN88:GQY88)</f>
        <v>0</v>
      </c>
      <c r="GQN88" s="167"/>
      <c r="GQO88" s="168"/>
      <c r="GQP88" s="168"/>
      <c r="GQQ88" s="168"/>
      <c r="GQR88" s="168"/>
      <c r="GQS88" s="168"/>
      <c r="GQT88" s="168"/>
      <c r="GQU88" s="168"/>
      <c r="GQV88" s="168"/>
      <c r="GQW88" s="168"/>
      <c r="GQX88" s="168"/>
      <c r="GQY88" s="169"/>
      <c r="GQZ88" s="129"/>
      <c r="GRA88" s="186" t="s">
        <v>5</v>
      </c>
      <c r="GRB88" s="187" t="s">
        <v>83</v>
      </c>
      <c r="GRC88" s="146">
        <f>SUM(GRD88:GRO88)</f>
        <v>0</v>
      </c>
      <c r="GRD88" s="167"/>
      <c r="GRE88" s="168"/>
      <c r="GRF88" s="168"/>
      <c r="GRG88" s="168"/>
      <c r="GRH88" s="168"/>
      <c r="GRI88" s="168"/>
      <c r="GRJ88" s="168"/>
      <c r="GRK88" s="168"/>
      <c r="GRL88" s="168"/>
      <c r="GRM88" s="168"/>
      <c r="GRN88" s="168"/>
      <c r="GRO88" s="169"/>
      <c r="GRP88" s="129"/>
      <c r="GRQ88" s="186" t="s">
        <v>5</v>
      </c>
      <c r="GRR88" s="187" t="s">
        <v>83</v>
      </c>
      <c r="GRS88" s="146">
        <f>SUM(GRT88:GSE88)</f>
        <v>0</v>
      </c>
      <c r="GRT88" s="167"/>
      <c r="GRU88" s="168"/>
      <c r="GRV88" s="168"/>
      <c r="GRW88" s="168"/>
      <c r="GRX88" s="168"/>
      <c r="GRY88" s="168"/>
      <c r="GRZ88" s="168"/>
      <c r="GSA88" s="168"/>
      <c r="GSB88" s="168"/>
      <c r="GSC88" s="168"/>
      <c r="GSD88" s="168"/>
      <c r="GSE88" s="169"/>
      <c r="GSF88" s="129"/>
      <c r="GSG88" s="186" t="s">
        <v>5</v>
      </c>
      <c r="GSH88" s="187" t="s">
        <v>83</v>
      </c>
      <c r="GSI88" s="146">
        <f>SUM(GSJ88:GSU88)</f>
        <v>0</v>
      </c>
      <c r="GSJ88" s="167"/>
      <c r="GSK88" s="168"/>
      <c r="GSL88" s="168"/>
      <c r="GSM88" s="168"/>
      <c r="GSN88" s="168"/>
      <c r="GSO88" s="168"/>
      <c r="GSP88" s="168"/>
      <c r="GSQ88" s="168"/>
      <c r="GSR88" s="168"/>
      <c r="GSS88" s="168"/>
      <c r="GST88" s="168"/>
      <c r="GSU88" s="169"/>
      <c r="GSV88" s="129"/>
      <c r="GSW88" s="186" t="s">
        <v>5</v>
      </c>
      <c r="GSX88" s="187" t="s">
        <v>83</v>
      </c>
      <c r="GSY88" s="146">
        <f>SUM(GSZ88:GTK88)</f>
        <v>0</v>
      </c>
      <c r="GSZ88" s="167"/>
      <c r="GTA88" s="168"/>
      <c r="GTB88" s="168"/>
      <c r="GTC88" s="168"/>
      <c r="GTD88" s="168"/>
      <c r="GTE88" s="168"/>
      <c r="GTF88" s="168"/>
      <c r="GTG88" s="168"/>
      <c r="GTH88" s="168"/>
      <c r="GTI88" s="168"/>
      <c r="GTJ88" s="168"/>
      <c r="GTK88" s="169"/>
      <c r="GTL88" s="129"/>
      <c r="GTM88" s="186" t="s">
        <v>5</v>
      </c>
      <c r="GTN88" s="187" t="s">
        <v>83</v>
      </c>
      <c r="GTO88" s="146">
        <f>SUM(GTP88:GUA88)</f>
        <v>0</v>
      </c>
      <c r="GTP88" s="167"/>
      <c r="GTQ88" s="168"/>
      <c r="GTR88" s="168"/>
      <c r="GTS88" s="168"/>
      <c r="GTT88" s="168"/>
      <c r="GTU88" s="168"/>
      <c r="GTV88" s="168"/>
      <c r="GTW88" s="168"/>
      <c r="GTX88" s="168"/>
      <c r="GTY88" s="168"/>
      <c r="GTZ88" s="168"/>
      <c r="GUA88" s="169"/>
      <c r="GUB88" s="129"/>
      <c r="GUC88" s="186" t="s">
        <v>5</v>
      </c>
      <c r="GUD88" s="187" t="s">
        <v>83</v>
      </c>
      <c r="GUE88" s="146">
        <f>SUM(GUF88:GUQ88)</f>
        <v>0</v>
      </c>
      <c r="GUF88" s="167"/>
      <c r="GUG88" s="168"/>
      <c r="GUH88" s="168"/>
      <c r="GUI88" s="168"/>
      <c r="GUJ88" s="168"/>
      <c r="GUK88" s="168"/>
      <c r="GUL88" s="168"/>
      <c r="GUM88" s="168"/>
      <c r="GUN88" s="168"/>
      <c r="GUO88" s="168"/>
      <c r="GUP88" s="168"/>
      <c r="GUQ88" s="169"/>
      <c r="GUR88" s="129"/>
      <c r="GUS88" s="186" t="s">
        <v>5</v>
      </c>
      <c r="GUT88" s="187" t="s">
        <v>83</v>
      </c>
      <c r="GUU88" s="146">
        <f>SUM(GUV88:GVG88)</f>
        <v>0</v>
      </c>
      <c r="GUV88" s="167"/>
      <c r="GUW88" s="168"/>
      <c r="GUX88" s="168"/>
      <c r="GUY88" s="168"/>
      <c r="GUZ88" s="168"/>
      <c r="GVA88" s="168"/>
      <c r="GVB88" s="168"/>
      <c r="GVC88" s="168"/>
      <c r="GVD88" s="168"/>
      <c r="GVE88" s="168"/>
      <c r="GVF88" s="168"/>
      <c r="GVG88" s="169"/>
      <c r="GVH88" s="129"/>
      <c r="GVI88" s="186" t="s">
        <v>5</v>
      </c>
      <c r="GVJ88" s="187" t="s">
        <v>83</v>
      </c>
      <c r="GVK88" s="146">
        <f>SUM(GVL88:GVW88)</f>
        <v>0</v>
      </c>
      <c r="GVL88" s="167"/>
      <c r="GVM88" s="168"/>
      <c r="GVN88" s="168"/>
      <c r="GVO88" s="168"/>
      <c r="GVP88" s="168"/>
      <c r="GVQ88" s="168"/>
      <c r="GVR88" s="168"/>
      <c r="GVS88" s="168"/>
      <c r="GVT88" s="168"/>
      <c r="GVU88" s="168"/>
      <c r="GVV88" s="168"/>
      <c r="GVW88" s="169"/>
      <c r="GVX88" s="129"/>
      <c r="GVY88" s="186" t="s">
        <v>5</v>
      </c>
      <c r="GVZ88" s="187" t="s">
        <v>83</v>
      </c>
      <c r="GWA88" s="146">
        <f>SUM(GWB88:GWM88)</f>
        <v>0</v>
      </c>
      <c r="GWB88" s="167"/>
      <c r="GWC88" s="168"/>
      <c r="GWD88" s="168"/>
      <c r="GWE88" s="168"/>
      <c r="GWF88" s="168"/>
      <c r="GWG88" s="168"/>
      <c r="GWH88" s="168"/>
      <c r="GWI88" s="168"/>
      <c r="GWJ88" s="168"/>
      <c r="GWK88" s="168"/>
      <c r="GWL88" s="168"/>
      <c r="GWM88" s="169"/>
      <c r="GWN88" s="129"/>
      <c r="GWO88" s="186" t="s">
        <v>5</v>
      </c>
      <c r="GWP88" s="187" t="s">
        <v>83</v>
      </c>
      <c r="GWQ88" s="146">
        <f>SUM(GWR88:GXC88)</f>
        <v>0</v>
      </c>
      <c r="GWR88" s="167"/>
      <c r="GWS88" s="168"/>
      <c r="GWT88" s="168"/>
      <c r="GWU88" s="168"/>
      <c r="GWV88" s="168"/>
      <c r="GWW88" s="168"/>
      <c r="GWX88" s="168"/>
      <c r="GWY88" s="168"/>
      <c r="GWZ88" s="168"/>
      <c r="GXA88" s="168"/>
      <c r="GXB88" s="168"/>
      <c r="GXC88" s="169"/>
      <c r="GXD88" s="129"/>
      <c r="GXE88" s="186" t="s">
        <v>5</v>
      </c>
      <c r="GXF88" s="187" t="s">
        <v>83</v>
      </c>
      <c r="GXG88" s="146">
        <f>SUM(GXH88:GXS88)</f>
        <v>0</v>
      </c>
      <c r="GXH88" s="167"/>
      <c r="GXI88" s="168"/>
      <c r="GXJ88" s="168"/>
      <c r="GXK88" s="168"/>
      <c r="GXL88" s="168"/>
      <c r="GXM88" s="168"/>
      <c r="GXN88" s="168"/>
      <c r="GXO88" s="168"/>
      <c r="GXP88" s="168"/>
      <c r="GXQ88" s="168"/>
      <c r="GXR88" s="168"/>
      <c r="GXS88" s="169"/>
      <c r="GXT88" s="129"/>
      <c r="GXU88" s="186" t="s">
        <v>5</v>
      </c>
      <c r="GXV88" s="187" t="s">
        <v>83</v>
      </c>
      <c r="GXW88" s="146">
        <f>SUM(GXX88:GYI88)</f>
        <v>0</v>
      </c>
      <c r="GXX88" s="167"/>
      <c r="GXY88" s="168"/>
      <c r="GXZ88" s="168"/>
      <c r="GYA88" s="168"/>
      <c r="GYB88" s="168"/>
      <c r="GYC88" s="168"/>
      <c r="GYD88" s="168"/>
      <c r="GYE88" s="168"/>
      <c r="GYF88" s="168"/>
      <c r="GYG88" s="168"/>
      <c r="GYH88" s="168"/>
      <c r="GYI88" s="169"/>
      <c r="GYJ88" s="129"/>
      <c r="GYK88" s="186" t="s">
        <v>5</v>
      </c>
      <c r="GYL88" s="187" t="s">
        <v>83</v>
      </c>
      <c r="GYM88" s="146">
        <f>SUM(GYN88:GYY88)</f>
        <v>0</v>
      </c>
      <c r="GYN88" s="167"/>
      <c r="GYO88" s="168"/>
      <c r="GYP88" s="168"/>
      <c r="GYQ88" s="168"/>
      <c r="GYR88" s="168"/>
      <c r="GYS88" s="168"/>
      <c r="GYT88" s="168"/>
      <c r="GYU88" s="168"/>
      <c r="GYV88" s="168"/>
      <c r="GYW88" s="168"/>
      <c r="GYX88" s="168"/>
      <c r="GYY88" s="169"/>
      <c r="GYZ88" s="129"/>
      <c r="GZA88" s="186" t="s">
        <v>5</v>
      </c>
      <c r="GZB88" s="187" t="s">
        <v>83</v>
      </c>
      <c r="GZC88" s="146">
        <f>SUM(GZD88:GZO88)</f>
        <v>0</v>
      </c>
      <c r="GZD88" s="167"/>
      <c r="GZE88" s="168"/>
      <c r="GZF88" s="168"/>
      <c r="GZG88" s="168"/>
      <c r="GZH88" s="168"/>
      <c r="GZI88" s="168"/>
      <c r="GZJ88" s="168"/>
      <c r="GZK88" s="168"/>
      <c r="GZL88" s="168"/>
      <c r="GZM88" s="168"/>
      <c r="GZN88" s="168"/>
      <c r="GZO88" s="169"/>
      <c r="GZP88" s="129"/>
      <c r="GZQ88" s="186" t="s">
        <v>5</v>
      </c>
      <c r="GZR88" s="187" t="s">
        <v>83</v>
      </c>
      <c r="GZS88" s="146">
        <f>SUM(GZT88:HAE88)</f>
        <v>0</v>
      </c>
      <c r="GZT88" s="167"/>
      <c r="GZU88" s="168"/>
      <c r="GZV88" s="168"/>
      <c r="GZW88" s="168"/>
      <c r="GZX88" s="168"/>
      <c r="GZY88" s="168"/>
      <c r="GZZ88" s="168"/>
      <c r="HAA88" s="168"/>
      <c r="HAB88" s="168"/>
      <c r="HAC88" s="168"/>
      <c r="HAD88" s="168"/>
      <c r="HAE88" s="169"/>
      <c r="HAF88" s="129"/>
      <c r="HAG88" s="186" t="s">
        <v>5</v>
      </c>
      <c r="HAH88" s="187" t="s">
        <v>83</v>
      </c>
      <c r="HAI88" s="146">
        <f>SUM(HAJ88:HAU88)</f>
        <v>0</v>
      </c>
      <c r="HAJ88" s="167"/>
      <c r="HAK88" s="168"/>
      <c r="HAL88" s="168"/>
      <c r="HAM88" s="168"/>
      <c r="HAN88" s="168"/>
      <c r="HAO88" s="168"/>
      <c r="HAP88" s="168"/>
      <c r="HAQ88" s="168"/>
      <c r="HAR88" s="168"/>
      <c r="HAS88" s="168"/>
      <c r="HAT88" s="168"/>
      <c r="HAU88" s="169"/>
      <c r="HAV88" s="129"/>
      <c r="HAW88" s="186" t="s">
        <v>5</v>
      </c>
      <c r="HAX88" s="187" t="s">
        <v>83</v>
      </c>
      <c r="HAY88" s="146">
        <f>SUM(HAZ88:HBK88)</f>
        <v>0</v>
      </c>
      <c r="HAZ88" s="167"/>
      <c r="HBA88" s="168"/>
      <c r="HBB88" s="168"/>
      <c r="HBC88" s="168"/>
      <c r="HBD88" s="168"/>
      <c r="HBE88" s="168"/>
      <c r="HBF88" s="168"/>
      <c r="HBG88" s="168"/>
      <c r="HBH88" s="168"/>
      <c r="HBI88" s="168"/>
      <c r="HBJ88" s="168"/>
      <c r="HBK88" s="169"/>
      <c r="HBL88" s="129"/>
      <c r="HBM88" s="186" t="s">
        <v>5</v>
      </c>
      <c r="HBN88" s="187" t="s">
        <v>83</v>
      </c>
      <c r="HBO88" s="146">
        <f>SUM(HBP88:HCA88)</f>
        <v>0</v>
      </c>
      <c r="HBP88" s="167"/>
      <c r="HBQ88" s="168"/>
      <c r="HBR88" s="168"/>
      <c r="HBS88" s="168"/>
      <c r="HBT88" s="168"/>
      <c r="HBU88" s="168"/>
      <c r="HBV88" s="168"/>
      <c r="HBW88" s="168"/>
      <c r="HBX88" s="168"/>
      <c r="HBY88" s="168"/>
      <c r="HBZ88" s="168"/>
      <c r="HCA88" s="169"/>
      <c r="HCB88" s="129"/>
      <c r="HCC88" s="186" t="s">
        <v>5</v>
      </c>
      <c r="HCD88" s="187" t="s">
        <v>83</v>
      </c>
      <c r="HCE88" s="146">
        <f>SUM(HCF88:HCQ88)</f>
        <v>0</v>
      </c>
      <c r="HCF88" s="167"/>
      <c r="HCG88" s="168"/>
      <c r="HCH88" s="168"/>
      <c r="HCI88" s="168"/>
      <c r="HCJ88" s="168"/>
      <c r="HCK88" s="168"/>
      <c r="HCL88" s="168"/>
      <c r="HCM88" s="168"/>
      <c r="HCN88" s="168"/>
      <c r="HCO88" s="168"/>
      <c r="HCP88" s="168"/>
      <c r="HCQ88" s="169"/>
      <c r="HCR88" s="129"/>
      <c r="HCS88" s="186" t="s">
        <v>5</v>
      </c>
      <c r="HCT88" s="187" t="s">
        <v>83</v>
      </c>
      <c r="HCU88" s="146">
        <f>SUM(HCV88:HDG88)</f>
        <v>0</v>
      </c>
      <c r="HCV88" s="167"/>
      <c r="HCW88" s="168"/>
      <c r="HCX88" s="168"/>
      <c r="HCY88" s="168"/>
      <c r="HCZ88" s="168"/>
      <c r="HDA88" s="168"/>
      <c r="HDB88" s="168"/>
      <c r="HDC88" s="168"/>
      <c r="HDD88" s="168"/>
      <c r="HDE88" s="168"/>
      <c r="HDF88" s="168"/>
      <c r="HDG88" s="169"/>
      <c r="HDH88" s="129"/>
      <c r="HDI88" s="186" t="s">
        <v>5</v>
      </c>
      <c r="HDJ88" s="187" t="s">
        <v>83</v>
      </c>
      <c r="HDK88" s="146">
        <f>SUM(HDL88:HDW88)</f>
        <v>0</v>
      </c>
      <c r="HDL88" s="167"/>
      <c r="HDM88" s="168"/>
      <c r="HDN88" s="168"/>
      <c r="HDO88" s="168"/>
      <c r="HDP88" s="168"/>
      <c r="HDQ88" s="168"/>
      <c r="HDR88" s="168"/>
      <c r="HDS88" s="168"/>
      <c r="HDT88" s="168"/>
      <c r="HDU88" s="168"/>
      <c r="HDV88" s="168"/>
      <c r="HDW88" s="169"/>
      <c r="HDX88" s="129"/>
      <c r="HDY88" s="186" t="s">
        <v>5</v>
      </c>
      <c r="HDZ88" s="187" t="s">
        <v>83</v>
      </c>
      <c r="HEA88" s="146">
        <f>SUM(HEB88:HEM88)</f>
        <v>0</v>
      </c>
      <c r="HEB88" s="167"/>
      <c r="HEC88" s="168"/>
      <c r="HED88" s="168"/>
      <c r="HEE88" s="168"/>
      <c r="HEF88" s="168"/>
      <c r="HEG88" s="168"/>
      <c r="HEH88" s="168"/>
      <c r="HEI88" s="168"/>
      <c r="HEJ88" s="168"/>
      <c r="HEK88" s="168"/>
      <c r="HEL88" s="168"/>
      <c r="HEM88" s="169"/>
      <c r="HEN88" s="129"/>
      <c r="HEO88" s="186" t="s">
        <v>5</v>
      </c>
      <c r="HEP88" s="187" t="s">
        <v>83</v>
      </c>
      <c r="HEQ88" s="146">
        <f>SUM(HER88:HFC88)</f>
        <v>0</v>
      </c>
      <c r="HER88" s="167"/>
      <c r="HES88" s="168"/>
      <c r="HET88" s="168"/>
      <c r="HEU88" s="168"/>
      <c r="HEV88" s="168"/>
      <c r="HEW88" s="168"/>
      <c r="HEX88" s="168"/>
      <c r="HEY88" s="168"/>
      <c r="HEZ88" s="168"/>
      <c r="HFA88" s="168"/>
      <c r="HFB88" s="168"/>
      <c r="HFC88" s="169"/>
      <c r="HFD88" s="129"/>
      <c r="HFE88" s="186" t="s">
        <v>5</v>
      </c>
      <c r="HFF88" s="187" t="s">
        <v>83</v>
      </c>
      <c r="HFG88" s="146">
        <f>SUM(HFH88:HFS88)</f>
        <v>0</v>
      </c>
      <c r="HFH88" s="167"/>
      <c r="HFI88" s="168"/>
      <c r="HFJ88" s="168"/>
      <c r="HFK88" s="168"/>
      <c r="HFL88" s="168"/>
      <c r="HFM88" s="168"/>
      <c r="HFN88" s="168"/>
      <c r="HFO88" s="168"/>
      <c r="HFP88" s="168"/>
      <c r="HFQ88" s="168"/>
      <c r="HFR88" s="168"/>
      <c r="HFS88" s="169"/>
      <c r="HFT88" s="129"/>
      <c r="HFU88" s="186" t="s">
        <v>5</v>
      </c>
      <c r="HFV88" s="187" t="s">
        <v>83</v>
      </c>
      <c r="HFW88" s="146">
        <f>SUM(HFX88:HGI88)</f>
        <v>0</v>
      </c>
      <c r="HFX88" s="167"/>
      <c r="HFY88" s="168"/>
      <c r="HFZ88" s="168"/>
      <c r="HGA88" s="168"/>
      <c r="HGB88" s="168"/>
      <c r="HGC88" s="168"/>
      <c r="HGD88" s="168"/>
      <c r="HGE88" s="168"/>
      <c r="HGF88" s="168"/>
      <c r="HGG88" s="168"/>
      <c r="HGH88" s="168"/>
      <c r="HGI88" s="169"/>
      <c r="HGJ88" s="129"/>
      <c r="HGK88" s="186" t="s">
        <v>5</v>
      </c>
      <c r="HGL88" s="187" t="s">
        <v>83</v>
      </c>
      <c r="HGM88" s="146">
        <f>SUM(HGN88:HGY88)</f>
        <v>0</v>
      </c>
      <c r="HGN88" s="167"/>
      <c r="HGO88" s="168"/>
      <c r="HGP88" s="168"/>
      <c r="HGQ88" s="168"/>
      <c r="HGR88" s="168"/>
      <c r="HGS88" s="168"/>
      <c r="HGT88" s="168"/>
      <c r="HGU88" s="168"/>
      <c r="HGV88" s="168"/>
      <c r="HGW88" s="168"/>
      <c r="HGX88" s="168"/>
      <c r="HGY88" s="169"/>
      <c r="HGZ88" s="129"/>
      <c r="HHA88" s="186" t="s">
        <v>5</v>
      </c>
      <c r="HHB88" s="187" t="s">
        <v>83</v>
      </c>
      <c r="HHC88" s="146">
        <f>SUM(HHD88:HHO88)</f>
        <v>0</v>
      </c>
      <c r="HHD88" s="167"/>
      <c r="HHE88" s="168"/>
      <c r="HHF88" s="168"/>
      <c r="HHG88" s="168"/>
      <c r="HHH88" s="168"/>
      <c r="HHI88" s="168"/>
      <c r="HHJ88" s="168"/>
      <c r="HHK88" s="168"/>
      <c r="HHL88" s="168"/>
      <c r="HHM88" s="168"/>
      <c r="HHN88" s="168"/>
      <c r="HHO88" s="169"/>
      <c r="HHP88" s="129"/>
      <c r="HHQ88" s="186" t="s">
        <v>5</v>
      </c>
      <c r="HHR88" s="187" t="s">
        <v>83</v>
      </c>
      <c r="HHS88" s="146">
        <f>SUM(HHT88:HIE88)</f>
        <v>0</v>
      </c>
      <c r="HHT88" s="167"/>
      <c r="HHU88" s="168"/>
      <c r="HHV88" s="168"/>
      <c r="HHW88" s="168"/>
      <c r="HHX88" s="168"/>
      <c r="HHY88" s="168"/>
      <c r="HHZ88" s="168"/>
      <c r="HIA88" s="168"/>
      <c r="HIB88" s="168"/>
      <c r="HIC88" s="168"/>
      <c r="HID88" s="168"/>
      <c r="HIE88" s="169"/>
      <c r="HIF88" s="129"/>
      <c r="HIG88" s="186" t="s">
        <v>5</v>
      </c>
      <c r="HIH88" s="187" t="s">
        <v>83</v>
      </c>
      <c r="HII88" s="146">
        <f>SUM(HIJ88:HIU88)</f>
        <v>0</v>
      </c>
      <c r="HIJ88" s="167"/>
      <c r="HIK88" s="168"/>
      <c r="HIL88" s="168"/>
      <c r="HIM88" s="168"/>
      <c r="HIN88" s="168"/>
      <c r="HIO88" s="168"/>
      <c r="HIP88" s="168"/>
      <c r="HIQ88" s="168"/>
      <c r="HIR88" s="168"/>
      <c r="HIS88" s="168"/>
      <c r="HIT88" s="168"/>
      <c r="HIU88" s="169"/>
      <c r="HIV88" s="129"/>
      <c r="HIW88" s="186" t="s">
        <v>5</v>
      </c>
      <c r="HIX88" s="187" t="s">
        <v>83</v>
      </c>
      <c r="HIY88" s="146">
        <f>SUM(HIZ88:HJK88)</f>
        <v>0</v>
      </c>
      <c r="HIZ88" s="167"/>
      <c r="HJA88" s="168"/>
      <c r="HJB88" s="168"/>
      <c r="HJC88" s="168"/>
      <c r="HJD88" s="168"/>
      <c r="HJE88" s="168"/>
      <c r="HJF88" s="168"/>
      <c r="HJG88" s="168"/>
      <c r="HJH88" s="168"/>
      <c r="HJI88" s="168"/>
      <c r="HJJ88" s="168"/>
      <c r="HJK88" s="169"/>
      <c r="HJL88" s="129"/>
      <c r="HJM88" s="186" t="s">
        <v>5</v>
      </c>
      <c r="HJN88" s="187" t="s">
        <v>83</v>
      </c>
      <c r="HJO88" s="146">
        <f>SUM(HJP88:HKA88)</f>
        <v>0</v>
      </c>
      <c r="HJP88" s="167"/>
      <c r="HJQ88" s="168"/>
      <c r="HJR88" s="168"/>
      <c r="HJS88" s="168"/>
      <c r="HJT88" s="168"/>
      <c r="HJU88" s="168"/>
      <c r="HJV88" s="168"/>
      <c r="HJW88" s="168"/>
      <c r="HJX88" s="168"/>
      <c r="HJY88" s="168"/>
      <c r="HJZ88" s="168"/>
      <c r="HKA88" s="169"/>
      <c r="HKB88" s="129"/>
      <c r="HKC88" s="186" t="s">
        <v>5</v>
      </c>
      <c r="HKD88" s="187" t="s">
        <v>83</v>
      </c>
      <c r="HKE88" s="146">
        <f>SUM(HKF88:HKQ88)</f>
        <v>0</v>
      </c>
      <c r="HKF88" s="167"/>
      <c r="HKG88" s="168"/>
      <c r="HKH88" s="168"/>
      <c r="HKI88" s="168"/>
      <c r="HKJ88" s="168"/>
      <c r="HKK88" s="168"/>
      <c r="HKL88" s="168"/>
      <c r="HKM88" s="168"/>
      <c r="HKN88" s="168"/>
      <c r="HKO88" s="168"/>
      <c r="HKP88" s="168"/>
      <c r="HKQ88" s="169"/>
      <c r="HKR88" s="129"/>
      <c r="HKS88" s="186" t="s">
        <v>5</v>
      </c>
      <c r="HKT88" s="187" t="s">
        <v>83</v>
      </c>
      <c r="HKU88" s="146">
        <f>SUM(HKV88:HLG88)</f>
        <v>0</v>
      </c>
      <c r="HKV88" s="167"/>
      <c r="HKW88" s="168"/>
      <c r="HKX88" s="168"/>
      <c r="HKY88" s="168"/>
      <c r="HKZ88" s="168"/>
      <c r="HLA88" s="168"/>
      <c r="HLB88" s="168"/>
      <c r="HLC88" s="168"/>
      <c r="HLD88" s="168"/>
      <c r="HLE88" s="168"/>
      <c r="HLF88" s="168"/>
      <c r="HLG88" s="169"/>
      <c r="HLH88" s="129"/>
      <c r="HLI88" s="186" t="s">
        <v>5</v>
      </c>
      <c r="HLJ88" s="187" t="s">
        <v>83</v>
      </c>
      <c r="HLK88" s="146">
        <f>SUM(HLL88:HLW88)</f>
        <v>0</v>
      </c>
      <c r="HLL88" s="167"/>
      <c r="HLM88" s="168"/>
      <c r="HLN88" s="168"/>
      <c r="HLO88" s="168"/>
      <c r="HLP88" s="168"/>
      <c r="HLQ88" s="168"/>
      <c r="HLR88" s="168"/>
      <c r="HLS88" s="168"/>
      <c r="HLT88" s="168"/>
      <c r="HLU88" s="168"/>
      <c r="HLV88" s="168"/>
      <c r="HLW88" s="169"/>
      <c r="HLX88" s="129"/>
      <c r="HLY88" s="186" t="s">
        <v>5</v>
      </c>
      <c r="HLZ88" s="187" t="s">
        <v>83</v>
      </c>
      <c r="HMA88" s="146">
        <f>SUM(HMB88:HMM88)</f>
        <v>0</v>
      </c>
      <c r="HMB88" s="167"/>
      <c r="HMC88" s="168"/>
      <c r="HMD88" s="168"/>
      <c r="HME88" s="168"/>
      <c r="HMF88" s="168"/>
      <c r="HMG88" s="168"/>
      <c r="HMH88" s="168"/>
      <c r="HMI88" s="168"/>
      <c r="HMJ88" s="168"/>
      <c r="HMK88" s="168"/>
      <c r="HML88" s="168"/>
      <c r="HMM88" s="169"/>
      <c r="HMN88" s="129"/>
      <c r="HMO88" s="186" t="s">
        <v>5</v>
      </c>
      <c r="HMP88" s="187" t="s">
        <v>83</v>
      </c>
      <c r="HMQ88" s="146">
        <f>SUM(HMR88:HNC88)</f>
        <v>0</v>
      </c>
      <c r="HMR88" s="167"/>
      <c r="HMS88" s="168"/>
      <c r="HMT88" s="168"/>
      <c r="HMU88" s="168"/>
      <c r="HMV88" s="168"/>
      <c r="HMW88" s="168"/>
      <c r="HMX88" s="168"/>
      <c r="HMY88" s="168"/>
      <c r="HMZ88" s="168"/>
      <c r="HNA88" s="168"/>
      <c r="HNB88" s="168"/>
      <c r="HNC88" s="169"/>
      <c r="HND88" s="129"/>
      <c r="HNE88" s="186" t="s">
        <v>5</v>
      </c>
      <c r="HNF88" s="187" t="s">
        <v>83</v>
      </c>
      <c r="HNG88" s="146">
        <f>SUM(HNH88:HNS88)</f>
        <v>0</v>
      </c>
      <c r="HNH88" s="167"/>
      <c r="HNI88" s="168"/>
      <c r="HNJ88" s="168"/>
      <c r="HNK88" s="168"/>
      <c r="HNL88" s="168"/>
      <c r="HNM88" s="168"/>
      <c r="HNN88" s="168"/>
      <c r="HNO88" s="168"/>
      <c r="HNP88" s="168"/>
      <c r="HNQ88" s="168"/>
      <c r="HNR88" s="168"/>
      <c r="HNS88" s="169"/>
      <c r="HNT88" s="129"/>
      <c r="HNU88" s="186" t="s">
        <v>5</v>
      </c>
      <c r="HNV88" s="187" t="s">
        <v>83</v>
      </c>
      <c r="HNW88" s="146">
        <f>SUM(HNX88:HOI88)</f>
        <v>0</v>
      </c>
      <c r="HNX88" s="167"/>
      <c r="HNY88" s="168"/>
      <c r="HNZ88" s="168"/>
      <c r="HOA88" s="168"/>
      <c r="HOB88" s="168"/>
      <c r="HOC88" s="168"/>
      <c r="HOD88" s="168"/>
      <c r="HOE88" s="168"/>
      <c r="HOF88" s="168"/>
      <c r="HOG88" s="168"/>
      <c r="HOH88" s="168"/>
      <c r="HOI88" s="169"/>
      <c r="HOJ88" s="129"/>
      <c r="HOK88" s="186" t="s">
        <v>5</v>
      </c>
      <c r="HOL88" s="187" t="s">
        <v>83</v>
      </c>
      <c r="HOM88" s="146">
        <f>SUM(HON88:HOY88)</f>
        <v>0</v>
      </c>
      <c r="HON88" s="167"/>
      <c r="HOO88" s="168"/>
      <c r="HOP88" s="168"/>
      <c r="HOQ88" s="168"/>
      <c r="HOR88" s="168"/>
      <c r="HOS88" s="168"/>
      <c r="HOT88" s="168"/>
      <c r="HOU88" s="168"/>
      <c r="HOV88" s="168"/>
      <c r="HOW88" s="168"/>
      <c r="HOX88" s="168"/>
      <c r="HOY88" s="169"/>
      <c r="HOZ88" s="129"/>
      <c r="HPA88" s="186" t="s">
        <v>5</v>
      </c>
      <c r="HPB88" s="187" t="s">
        <v>83</v>
      </c>
      <c r="HPC88" s="146">
        <f>SUM(HPD88:HPO88)</f>
        <v>0</v>
      </c>
      <c r="HPD88" s="167"/>
      <c r="HPE88" s="168"/>
      <c r="HPF88" s="168"/>
      <c r="HPG88" s="168"/>
      <c r="HPH88" s="168"/>
      <c r="HPI88" s="168"/>
      <c r="HPJ88" s="168"/>
      <c r="HPK88" s="168"/>
      <c r="HPL88" s="168"/>
      <c r="HPM88" s="168"/>
      <c r="HPN88" s="168"/>
      <c r="HPO88" s="169"/>
      <c r="HPP88" s="129"/>
      <c r="HPQ88" s="186" t="s">
        <v>5</v>
      </c>
      <c r="HPR88" s="187" t="s">
        <v>83</v>
      </c>
      <c r="HPS88" s="146">
        <f>SUM(HPT88:HQE88)</f>
        <v>0</v>
      </c>
      <c r="HPT88" s="167"/>
      <c r="HPU88" s="168"/>
      <c r="HPV88" s="168"/>
      <c r="HPW88" s="168"/>
      <c r="HPX88" s="168"/>
      <c r="HPY88" s="168"/>
      <c r="HPZ88" s="168"/>
      <c r="HQA88" s="168"/>
      <c r="HQB88" s="168"/>
      <c r="HQC88" s="168"/>
      <c r="HQD88" s="168"/>
      <c r="HQE88" s="169"/>
      <c r="HQF88" s="129"/>
      <c r="HQG88" s="186" t="s">
        <v>5</v>
      </c>
      <c r="HQH88" s="187" t="s">
        <v>83</v>
      </c>
      <c r="HQI88" s="146">
        <f>SUM(HQJ88:HQU88)</f>
        <v>0</v>
      </c>
      <c r="HQJ88" s="167"/>
      <c r="HQK88" s="168"/>
      <c r="HQL88" s="168"/>
      <c r="HQM88" s="168"/>
      <c r="HQN88" s="168"/>
      <c r="HQO88" s="168"/>
      <c r="HQP88" s="168"/>
      <c r="HQQ88" s="168"/>
      <c r="HQR88" s="168"/>
      <c r="HQS88" s="168"/>
      <c r="HQT88" s="168"/>
      <c r="HQU88" s="169"/>
      <c r="HQV88" s="129"/>
      <c r="HQW88" s="186" t="s">
        <v>5</v>
      </c>
      <c r="HQX88" s="187" t="s">
        <v>83</v>
      </c>
      <c r="HQY88" s="146">
        <f>SUM(HQZ88:HRK88)</f>
        <v>0</v>
      </c>
      <c r="HQZ88" s="167"/>
      <c r="HRA88" s="168"/>
      <c r="HRB88" s="168"/>
      <c r="HRC88" s="168"/>
      <c r="HRD88" s="168"/>
      <c r="HRE88" s="168"/>
      <c r="HRF88" s="168"/>
      <c r="HRG88" s="168"/>
      <c r="HRH88" s="168"/>
      <c r="HRI88" s="168"/>
      <c r="HRJ88" s="168"/>
      <c r="HRK88" s="169"/>
      <c r="HRL88" s="129"/>
      <c r="HRM88" s="186" t="s">
        <v>5</v>
      </c>
      <c r="HRN88" s="187" t="s">
        <v>83</v>
      </c>
      <c r="HRO88" s="146">
        <f>SUM(HRP88:HSA88)</f>
        <v>0</v>
      </c>
      <c r="HRP88" s="167"/>
      <c r="HRQ88" s="168"/>
      <c r="HRR88" s="168"/>
      <c r="HRS88" s="168"/>
      <c r="HRT88" s="168"/>
      <c r="HRU88" s="168"/>
      <c r="HRV88" s="168"/>
      <c r="HRW88" s="168"/>
      <c r="HRX88" s="168"/>
      <c r="HRY88" s="168"/>
      <c r="HRZ88" s="168"/>
      <c r="HSA88" s="169"/>
      <c r="HSB88" s="129"/>
      <c r="HSC88" s="186" t="s">
        <v>5</v>
      </c>
      <c r="HSD88" s="187" t="s">
        <v>83</v>
      </c>
      <c r="HSE88" s="146">
        <f>SUM(HSF88:HSQ88)</f>
        <v>0</v>
      </c>
      <c r="HSF88" s="167"/>
      <c r="HSG88" s="168"/>
      <c r="HSH88" s="168"/>
      <c r="HSI88" s="168"/>
      <c r="HSJ88" s="168"/>
      <c r="HSK88" s="168"/>
      <c r="HSL88" s="168"/>
      <c r="HSM88" s="168"/>
      <c r="HSN88" s="168"/>
      <c r="HSO88" s="168"/>
      <c r="HSP88" s="168"/>
      <c r="HSQ88" s="169"/>
      <c r="HSR88" s="129"/>
      <c r="HSS88" s="186" t="s">
        <v>5</v>
      </c>
      <c r="HST88" s="187" t="s">
        <v>83</v>
      </c>
      <c r="HSU88" s="146">
        <f>SUM(HSV88:HTG88)</f>
        <v>0</v>
      </c>
      <c r="HSV88" s="167"/>
      <c r="HSW88" s="168"/>
      <c r="HSX88" s="168"/>
      <c r="HSY88" s="168"/>
      <c r="HSZ88" s="168"/>
      <c r="HTA88" s="168"/>
      <c r="HTB88" s="168"/>
      <c r="HTC88" s="168"/>
      <c r="HTD88" s="168"/>
      <c r="HTE88" s="168"/>
      <c r="HTF88" s="168"/>
      <c r="HTG88" s="169"/>
      <c r="HTH88" s="129"/>
      <c r="HTI88" s="186" t="s">
        <v>5</v>
      </c>
      <c r="HTJ88" s="187" t="s">
        <v>83</v>
      </c>
      <c r="HTK88" s="146">
        <f>SUM(HTL88:HTW88)</f>
        <v>0</v>
      </c>
      <c r="HTL88" s="167"/>
      <c r="HTM88" s="168"/>
      <c r="HTN88" s="168"/>
      <c r="HTO88" s="168"/>
      <c r="HTP88" s="168"/>
      <c r="HTQ88" s="168"/>
      <c r="HTR88" s="168"/>
      <c r="HTS88" s="168"/>
      <c r="HTT88" s="168"/>
      <c r="HTU88" s="168"/>
      <c r="HTV88" s="168"/>
      <c r="HTW88" s="169"/>
      <c r="HTX88" s="129"/>
      <c r="HTY88" s="186" t="s">
        <v>5</v>
      </c>
      <c r="HTZ88" s="187" t="s">
        <v>83</v>
      </c>
      <c r="HUA88" s="146">
        <f>SUM(HUB88:HUM88)</f>
        <v>0</v>
      </c>
      <c r="HUB88" s="167"/>
      <c r="HUC88" s="168"/>
      <c r="HUD88" s="168"/>
      <c r="HUE88" s="168"/>
      <c r="HUF88" s="168"/>
      <c r="HUG88" s="168"/>
      <c r="HUH88" s="168"/>
      <c r="HUI88" s="168"/>
      <c r="HUJ88" s="168"/>
      <c r="HUK88" s="168"/>
      <c r="HUL88" s="168"/>
      <c r="HUM88" s="169"/>
      <c r="HUN88" s="129"/>
      <c r="HUO88" s="186" t="s">
        <v>5</v>
      </c>
      <c r="HUP88" s="187" t="s">
        <v>83</v>
      </c>
      <c r="HUQ88" s="146">
        <f>SUM(HUR88:HVC88)</f>
        <v>0</v>
      </c>
      <c r="HUR88" s="167"/>
      <c r="HUS88" s="168"/>
      <c r="HUT88" s="168"/>
      <c r="HUU88" s="168"/>
      <c r="HUV88" s="168"/>
      <c r="HUW88" s="168"/>
      <c r="HUX88" s="168"/>
      <c r="HUY88" s="168"/>
      <c r="HUZ88" s="168"/>
      <c r="HVA88" s="168"/>
      <c r="HVB88" s="168"/>
      <c r="HVC88" s="169"/>
      <c r="HVD88" s="129"/>
      <c r="HVE88" s="186" t="s">
        <v>5</v>
      </c>
      <c r="HVF88" s="187" t="s">
        <v>83</v>
      </c>
      <c r="HVG88" s="146">
        <f>SUM(HVH88:HVS88)</f>
        <v>0</v>
      </c>
      <c r="HVH88" s="167"/>
      <c r="HVI88" s="168"/>
      <c r="HVJ88" s="168"/>
      <c r="HVK88" s="168"/>
      <c r="HVL88" s="168"/>
      <c r="HVM88" s="168"/>
      <c r="HVN88" s="168"/>
      <c r="HVO88" s="168"/>
      <c r="HVP88" s="168"/>
      <c r="HVQ88" s="168"/>
      <c r="HVR88" s="168"/>
      <c r="HVS88" s="169"/>
      <c r="HVT88" s="129"/>
      <c r="HVU88" s="186" t="s">
        <v>5</v>
      </c>
      <c r="HVV88" s="187" t="s">
        <v>83</v>
      </c>
      <c r="HVW88" s="146">
        <f>SUM(HVX88:HWI88)</f>
        <v>0</v>
      </c>
      <c r="HVX88" s="167"/>
      <c r="HVY88" s="168"/>
      <c r="HVZ88" s="168"/>
      <c r="HWA88" s="168"/>
      <c r="HWB88" s="168"/>
      <c r="HWC88" s="168"/>
      <c r="HWD88" s="168"/>
      <c r="HWE88" s="168"/>
      <c r="HWF88" s="168"/>
      <c r="HWG88" s="168"/>
      <c r="HWH88" s="168"/>
      <c r="HWI88" s="169"/>
      <c r="HWJ88" s="129"/>
      <c r="HWK88" s="186" t="s">
        <v>5</v>
      </c>
      <c r="HWL88" s="187" t="s">
        <v>83</v>
      </c>
      <c r="HWM88" s="146">
        <f>SUM(HWN88:HWY88)</f>
        <v>0</v>
      </c>
      <c r="HWN88" s="167"/>
      <c r="HWO88" s="168"/>
      <c r="HWP88" s="168"/>
      <c r="HWQ88" s="168"/>
      <c r="HWR88" s="168"/>
      <c r="HWS88" s="168"/>
      <c r="HWT88" s="168"/>
      <c r="HWU88" s="168"/>
      <c r="HWV88" s="168"/>
      <c r="HWW88" s="168"/>
      <c r="HWX88" s="168"/>
      <c r="HWY88" s="169"/>
      <c r="HWZ88" s="129"/>
      <c r="HXA88" s="186" t="s">
        <v>5</v>
      </c>
      <c r="HXB88" s="187" t="s">
        <v>83</v>
      </c>
      <c r="HXC88" s="146">
        <f>SUM(HXD88:HXO88)</f>
        <v>0</v>
      </c>
      <c r="HXD88" s="167"/>
      <c r="HXE88" s="168"/>
      <c r="HXF88" s="168"/>
      <c r="HXG88" s="168"/>
      <c r="HXH88" s="168"/>
      <c r="HXI88" s="168"/>
      <c r="HXJ88" s="168"/>
      <c r="HXK88" s="168"/>
      <c r="HXL88" s="168"/>
      <c r="HXM88" s="168"/>
      <c r="HXN88" s="168"/>
      <c r="HXO88" s="169"/>
      <c r="HXP88" s="129"/>
      <c r="HXQ88" s="186" t="s">
        <v>5</v>
      </c>
      <c r="HXR88" s="187" t="s">
        <v>83</v>
      </c>
      <c r="HXS88" s="146">
        <f>SUM(HXT88:HYE88)</f>
        <v>0</v>
      </c>
      <c r="HXT88" s="167"/>
      <c r="HXU88" s="168"/>
      <c r="HXV88" s="168"/>
      <c r="HXW88" s="168"/>
      <c r="HXX88" s="168"/>
      <c r="HXY88" s="168"/>
      <c r="HXZ88" s="168"/>
      <c r="HYA88" s="168"/>
      <c r="HYB88" s="168"/>
      <c r="HYC88" s="168"/>
      <c r="HYD88" s="168"/>
      <c r="HYE88" s="169"/>
      <c r="HYF88" s="129"/>
      <c r="HYG88" s="186" t="s">
        <v>5</v>
      </c>
      <c r="HYH88" s="187" t="s">
        <v>83</v>
      </c>
      <c r="HYI88" s="146">
        <f>SUM(HYJ88:HYU88)</f>
        <v>0</v>
      </c>
      <c r="HYJ88" s="167"/>
      <c r="HYK88" s="168"/>
      <c r="HYL88" s="168"/>
      <c r="HYM88" s="168"/>
      <c r="HYN88" s="168"/>
      <c r="HYO88" s="168"/>
      <c r="HYP88" s="168"/>
      <c r="HYQ88" s="168"/>
      <c r="HYR88" s="168"/>
      <c r="HYS88" s="168"/>
      <c r="HYT88" s="168"/>
      <c r="HYU88" s="169"/>
      <c r="HYV88" s="129"/>
      <c r="HYW88" s="186" t="s">
        <v>5</v>
      </c>
      <c r="HYX88" s="187" t="s">
        <v>83</v>
      </c>
      <c r="HYY88" s="146">
        <f>SUM(HYZ88:HZK88)</f>
        <v>0</v>
      </c>
      <c r="HYZ88" s="167"/>
      <c r="HZA88" s="168"/>
      <c r="HZB88" s="168"/>
      <c r="HZC88" s="168"/>
      <c r="HZD88" s="168"/>
      <c r="HZE88" s="168"/>
      <c r="HZF88" s="168"/>
      <c r="HZG88" s="168"/>
      <c r="HZH88" s="168"/>
      <c r="HZI88" s="168"/>
      <c r="HZJ88" s="168"/>
      <c r="HZK88" s="169"/>
      <c r="HZL88" s="129"/>
      <c r="HZM88" s="186" t="s">
        <v>5</v>
      </c>
      <c r="HZN88" s="187" t="s">
        <v>83</v>
      </c>
      <c r="HZO88" s="146">
        <f>SUM(HZP88:IAA88)</f>
        <v>0</v>
      </c>
      <c r="HZP88" s="167"/>
      <c r="HZQ88" s="168"/>
      <c r="HZR88" s="168"/>
      <c r="HZS88" s="168"/>
      <c r="HZT88" s="168"/>
      <c r="HZU88" s="168"/>
      <c r="HZV88" s="168"/>
      <c r="HZW88" s="168"/>
      <c r="HZX88" s="168"/>
      <c r="HZY88" s="168"/>
      <c r="HZZ88" s="168"/>
      <c r="IAA88" s="169"/>
      <c r="IAB88" s="129"/>
      <c r="IAC88" s="186" t="s">
        <v>5</v>
      </c>
      <c r="IAD88" s="187" t="s">
        <v>83</v>
      </c>
      <c r="IAE88" s="146">
        <f>SUM(IAF88:IAQ88)</f>
        <v>0</v>
      </c>
      <c r="IAF88" s="167"/>
      <c r="IAG88" s="168"/>
      <c r="IAH88" s="168"/>
      <c r="IAI88" s="168"/>
      <c r="IAJ88" s="168"/>
      <c r="IAK88" s="168"/>
      <c r="IAL88" s="168"/>
      <c r="IAM88" s="168"/>
      <c r="IAN88" s="168"/>
      <c r="IAO88" s="168"/>
      <c r="IAP88" s="168"/>
      <c r="IAQ88" s="169"/>
      <c r="IAR88" s="129"/>
      <c r="IAS88" s="186" t="s">
        <v>5</v>
      </c>
      <c r="IAT88" s="187" t="s">
        <v>83</v>
      </c>
      <c r="IAU88" s="146">
        <f>SUM(IAV88:IBG88)</f>
        <v>0</v>
      </c>
      <c r="IAV88" s="167"/>
      <c r="IAW88" s="168"/>
      <c r="IAX88" s="168"/>
      <c r="IAY88" s="168"/>
      <c r="IAZ88" s="168"/>
      <c r="IBA88" s="168"/>
      <c r="IBB88" s="168"/>
      <c r="IBC88" s="168"/>
      <c r="IBD88" s="168"/>
      <c r="IBE88" s="168"/>
      <c r="IBF88" s="168"/>
      <c r="IBG88" s="169"/>
      <c r="IBH88" s="129"/>
      <c r="IBI88" s="186" t="s">
        <v>5</v>
      </c>
      <c r="IBJ88" s="187" t="s">
        <v>83</v>
      </c>
      <c r="IBK88" s="146">
        <f>SUM(IBL88:IBW88)</f>
        <v>0</v>
      </c>
      <c r="IBL88" s="167"/>
      <c r="IBM88" s="168"/>
      <c r="IBN88" s="168"/>
      <c r="IBO88" s="168"/>
      <c r="IBP88" s="168"/>
      <c r="IBQ88" s="168"/>
      <c r="IBR88" s="168"/>
      <c r="IBS88" s="168"/>
      <c r="IBT88" s="168"/>
      <c r="IBU88" s="168"/>
      <c r="IBV88" s="168"/>
      <c r="IBW88" s="169"/>
      <c r="IBX88" s="129"/>
      <c r="IBY88" s="186" t="s">
        <v>5</v>
      </c>
      <c r="IBZ88" s="187" t="s">
        <v>83</v>
      </c>
      <c r="ICA88" s="146">
        <f>SUM(ICB88:ICM88)</f>
        <v>0</v>
      </c>
      <c r="ICB88" s="167"/>
      <c r="ICC88" s="168"/>
      <c r="ICD88" s="168"/>
      <c r="ICE88" s="168"/>
      <c r="ICF88" s="168"/>
      <c r="ICG88" s="168"/>
      <c r="ICH88" s="168"/>
      <c r="ICI88" s="168"/>
      <c r="ICJ88" s="168"/>
      <c r="ICK88" s="168"/>
      <c r="ICL88" s="168"/>
      <c r="ICM88" s="169"/>
      <c r="ICN88" s="129"/>
      <c r="ICO88" s="186" t="s">
        <v>5</v>
      </c>
      <c r="ICP88" s="187" t="s">
        <v>83</v>
      </c>
      <c r="ICQ88" s="146">
        <f>SUM(ICR88:IDC88)</f>
        <v>0</v>
      </c>
      <c r="ICR88" s="167"/>
      <c r="ICS88" s="168"/>
      <c r="ICT88" s="168"/>
      <c r="ICU88" s="168"/>
      <c r="ICV88" s="168"/>
      <c r="ICW88" s="168"/>
      <c r="ICX88" s="168"/>
      <c r="ICY88" s="168"/>
      <c r="ICZ88" s="168"/>
      <c r="IDA88" s="168"/>
      <c r="IDB88" s="168"/>
      <c r="IDC88" s="169"/>
      <c r="IDD88" s="129"/>
      <c r="IDE88" s="186" t="s">
        <v>5</v>
      </c>
      <c r="IDF88" s="187" t="s">
        <v>83</v>
      </c>
      <c r="IDG88" s="146">
        <f>SUM(IDH88:IDS88)</f>
        <v>0</v>
      </c>
      <c r="IDH88" s="167"/>
      <c r="IDI88" s="168"/>
      <c r="IDJ88" s="168"/>
      <c r="IDK88" s="168"/>
      <c r="IDL88" s="168"/>
      <c r="IDM88" s="168"/>
      <c r="IDN88" s="168"/>
      <c r="IDO88" s="168"/>
      <c r="IDP88" s="168"/>
      <c r="IDQ88" s="168"/>
      <c r="IDR88" s="168"/>
      <c r="IDS88" s="169"/>
      <c r="IDT88" s="129"/>
      <c r="IDU88" s="186" t="s">
        <v>5</v>
      </c>
      <c r="IDV88" s="187" t="s">
        <v>83</v>
      </c>
      <c r="IDW88" s="146">
        <f>SUM(IDX88:IEI88)</f>
        <v>0</v>
      </c>
      <c r="IDX88" s="167"/>
      <c r="IDY88" s="168"/>
      <c r="IDZ88" s="168"/>
      <c r="IEA88" s="168"/>
      <c r="IEB88" s="168"/>
      <c r="IEC88" s="168"/>
      <c r="IED88" s="168"/>
      <c r="IEE88" s="168"/>
      <c r="IEF88" s="168"/>
      <c r="IEG88" s="168"/>
      <c r="IEH88" s="168"/>
      <c r="IEI88" s="169"/>
      <c r="IEJ88" s="129"/>
      <c r="IEK88" s="186" t="s">
        <v>5</v>
      </c>
      <c r="IEL88" s="187" t="s">
        <v>83</v>
      </c>
      <c r="IEM88" s="146">
        <f>SUM(IEN88:IEY88)</f>
        <v>0</v>
      </c>
      <c r="IEN88" s="167"/>
      <c r="IEO88" s="168"/>
      <c r="IEP88" s="168"/>
      <c r="IEQ88" s="168"/>
      <c r="IER88" s="168"/>
      <c r="IES88" s="168"/>
      <c r="IET88" s="168"/>
      <c r="IEU88" s="168"/>
      <c r="IEV88" s="168"/>
      <c r="IEW88" s="168"/>
      <c r="IEX88" s="168"/>
      <c r="IEY88" s="169"/>
      <c r="IEZ88" s="129"/>
      <c r="IFA88" s="186" t="s">
        <v>5</v>
      </c>
      <c r="IFB88" s="187" t="s">
        <v>83</v>
      </c>
      <c r="IFC88" s="146">
        <f>SUM(IFD88:IFO88)</f>
        <v>0</v>
      </c>
      <c r="IFD88" s="167"/>
      <c r="IFE88" s="168"/>
      <c r="IFF88" s="168"/>
      <c r="IFG88" s="168"/>
      <c r="IFH88" s="168"/>
      <c r="IFI88" s="168"/>
      <c r="IFJ88" s="168"/>
      <c r="IFK88" s="168"/>
      <c r="IFL88" s="168"/>
      <c r="IFM88" s="168"/>
      <c r="IFN88" s="168"/>
      <c r="IFO88" s="169"/>
      <c r="IFP88" s="129"/>
      <c r="IFQ88" s="186" t="s">
        <v>5</v>
      </c>
      <c r="IFR88" s="187" t="s">
        <v>83</v>
      </c>
      <c r="IFS88" s="146">
        <f>SUM(IFT88:IGE88)</f>
        <v>0</v>
      </c>
      <c r="IFT88" s="167"/>
      <c r="IFU88" s="168"/>
      <c r="IFV88" s="168"/>
      <c r="IFW88" s="168"/>
      <c r="IFX88" s="168"/>
      <c r="IFY88" s="168"/>
      <c r="IFZ88" s="168"/>
      <c r="IGA88" s="168"/>
      <c r="IGB88" s="168"/>
      <c r="IGC88" s="168"/>
      <c r="IGD88" s="168"/>
      <c r="IGE88" s="169"/>
      <c r="IGF88" s="129"/>
      <c r="IGG88" s="186" t="s">
        <v>5</v>
      </c>
      <c r="IGH88" s="187" t="s">
        <v>83</v>
      </c>
      <c r="IGI88" s="146">
        <f>SUM(IGJ88:IGU88)</f>
        <v>0</v>
      </c>
      <c r="IGJ88" s="167"/>
      <c r="IGK88" s="168"/>
      <c r="IGL88" s="168"/>
      <c r="IGM88" s="168"/>
      <c r="IGN88" s="168"/>
      <c r="IGO88" s="168"/>
      <c r="IGP88" s="168"/>
      <c r="IGQ88" s="168"/>
      <c r="IGR88" s="168"/>
      <c r="IGS88" s="168"/>
      <c r="IGT88" s="168"/>
      <c r="IGU88" s="169"/>
      <c r="IGV88" s="129"/>
      <c r="IGW88" s="186" t="s">
        <v>5</v>
      </c>
      <c r="IGX88" s="187" t="s">
        <v>83</v>
      </c>
      <c r="IGY88" s="146">
        <f>SUM(IGZ88:IHK88)</f>
        <v>0</v>
      </c>
      <c r="IGZ88" s="167"/>
      <c r="IHA88" s="168"/>
      <c r="IHB88" s="168"/>
      <c r="IHC88" s="168"/>
      <c r="IHD88" s="168"/>
      <c r="IHE88" s="168"/>
      <c r="IHF88" s="168"/>
      <c r="IHG88" s="168"/>
      <c r="IHH88" s="168"/>
      <c r="IHI88" s="168"/>
      <c r="IHJ88" s="168"/>
      <c r="IHK88" s="169"/>
      <c r="IHL88" s="129"/>
      <c r="IHM88" s="186" t="s">
        <v>5</v>
      </c>
      <c r="IHN88" s="187" t="s">
        <v>83</v>
      </c>
      <c r="IHO88" s="146">
        <f>SUM(IHP88:IIA88)</f>
        <v>0</v>
      </c>
      <c r="IHP88" s="167"/>
      <c r="IHQ88" s="168"/>
      <c r="IHR88" s="168"/>
      <c r="IHS88" s="168"/>
      <c r="IHT88" s="168"/>
      <c r="IHU88" s="168"/>
      <c r="IHV88" s="168"/>
      <c r="IHW88" s="168"/>
      <c r="IHX88" s="168"/>
      <c r="IHY88" s="168"/>
      <c r="IHZ88" s="168"/>
      <c r="IIA88" s="169"/>
      <c r="IIB88" s="129"/>
      <c r="IIC88" s="186" t="s">
        <v>5</v>
      </c>
      <c r="IID88" s="187" t="s">
        <v>83</v>
      </c>
      <c r="IIE88" s="146">
        <f>SUM(IIF88:IIQ88)</f>
        <v>0</v>
      </c>
      <c r="IIF88" s="167"/>
      <c r="IIG88" s="168"/>
      <c r="IIH88" s="168"/>
      <c r="III88" s="168"/>
      <c r="IIJ88" s="168"/>
      <c r="IIK88" s="168"/>
      <c r="IIL88" s="168"/>
      <c r="IIM88" s="168"/>
      <c r="IIN88" s="168"/>
      <c r="IIO88" s="168"/>
      <c r="IIP88" s="168"/>
      <c r="IIQ88" s="169"/>
      <c r="IIR88" s="129"/>
      <c r="IIS88" s="186" t="s">
        <v>5</v>
      </c>
      <c r="IIT88" s="187" t="s">
        <v>83</v>
      </c>
      <c r="IIU88" s="146">
        <f>SUM(IIV88:IJG88)</f>
        <v>0</v>
      </c>
      <c r="IIV88" s="167"/>
      <c r="IIW88" s="168"/>
      <c r="IIX88" s="168"/>
      <c r="IIY88" s="168"/>
      <c r="IIZ88" s="168"/>
      <c r="IJA88" s="168"/>
      <c r="IJB88" s="168"/>
      <c r="IJC88" s="168"/>
      <c r="IJD88" s="168"/>
      <c r="IJE88" s="168"/>
      <c r="IJF88" s="168"/>
      <c r="IJG88" s="169"/>
      <c r="IJH88" s="129"/>
      <c r="IJI88" s="186" t="s">
        <v>5</v>
      </c>
      <c r="IJJ88" s="187" t="s">
        <v>83</v>
      </c>
      <c r="IJK88" s="146">
        <f>SUM(IJL88:IJW88)</f>
        <v>0</v>
      </c>
      <c r="IJL88" s="167"/>
      <c r="IJM88" s="168"/>
      <c r="IJN88" s="168"/>
      <c r="IJO88" s="168"/>
      <c r="IJP88" s="168"/>
      <c r="IJQ88" s="168"/>
      <c r="IJR88" s="168"/>
      <c r="IJS88" s="168"/>
      <c r="IJT88" s="168"/>
      <c r="IJU88" s="168"/>
      <c r="IJV88" s="168"/>
      <c r="IJW88" s="169"/>
      <c r="IJX88" s="129"/>
      <c r="IJY88" s="186" t="s">
        <v>5</v>
      </c>
      <c r="IJZ88" s="187" t="s">
        <v>83</v>
      </c>
      <c r="IKA88" s="146">
        <f>SUM(IKB88:IKM88)</f>
        <v>0</v>
      </c>
      <c r="IKB88" s="167"/>
      <c r="IKC88" s="168"/>
      <c r="IKD88" s="168"/>
      <c r="IKE88" s="168"/>
      <c r="IKF88" s="168"/>
      <c r="IKG88" s="168"/>
      <c r="IKH88" s="168"/>
      <c r="IKI88" s="168"/>
      <c r="IKJ88" s="168"/>
      <c r="IKK88" s="168"/>
      <c r="IKL88" s="168"/>
      <c r="IKM88" s="169"/>
      <c r="IKN88" s="129"/>
      <c r="IKO88" s="186" t="s">
        <v>5</v>
      </c>
      <c r="IKP88" s="187" t="s">
        <v>83</v>
      </c>
      <c r="IKQ88" s="146">
        <f>SUM(IKR88:ILC88)</f>
        <v>0</v>
      </c>
      <c r="IKR88" s="167"/>
      <c r="IKS88" s="168"/>
      <c r="IKT88" s="168"/>
      <c r="IKU88" s="168"/>
      <c r="IKV88" s="168"/>
      <c r="IKW88" s="168"/>
      <c r="IKX88" s="168"/>
      <c r="IKY88" s="168"/>
      <c r="IKZ88" s="168"/>
      <c r="ILA88" s="168"/>
      <c r="ILB88" s="168"/>
      <c r="ILC88" s="169"/>
      <c r="ILD88" s="129"/>
      <c r="ILE88" s="186" t="s">
        <v>5</v>
      </c>
      <c r="ILF88" s="187" t="s">
        <v>83</v>
      </c>
      <c r="ILG88" s="146">
        <f>SUM(ILH88:ILS88)</f>
        <v>0</v>
      </c>
      <c r="ILH88" s="167"/>
      <c r="ILI88" s="168"/>
      <c r="ILJ88" s="168"/>
      <c r="ILK88" s="168"/>
      <c r="ILL88" s="168"/>
      <c r="ILM88" s="168"/>
      <c r="ILN88" s="168"/>
      <c r="ILO88" s="168"/>
      <c r="ILP88" s="168"/>
      <c r="ILQ88" s="168"/>
      <c r="ILR88" s="168"/>
      <c r="ILS88" s="169"/>
      <c r="ILT88" s="129"/>
      <c r="ILU88" s="186" t="s">
        <v>5</v>
      </c>
      <c r="ILV88" s="187" t="s">
        <v>83</v>
      </c>
      <c r="ILW88" s="146">
        <f>SUM(ILX88:IMI88)</f>
        <v>0</v>
      </c>
      <c r="ILX88" s="167"/>
      <c r="ILY88" s="168"/>
      <c r="ILZ88" s="168"/>
      <c r="IMA88" s="168"/>
      <c r="IMB88" s="168"/>
      <c r="IMC88" s="168"/>
      <c r="IMD88" s="168"/>
      <c r="IME88" s="168"/>
      <c r="IMF88" s="168"/>
      <c r="IMG88" s="168"/>
      <c r="IMH88" s="168"/>
      <c r="IMI88" s="169"/>
      <c r="IMJ88" s="129"/>
      <c r="IMK88" s="186" t="s">
        <v>5</v>
      </c>
      <c r="IML88" s="187" t="s">
        <v>83</v>
      </c>
      <c r="IMM88" s="146">
        <f>SUM(IMN88:IMY88)</f>
        <v>0</v>
      </c>
      <c r="IMN88" s="167"/>
      <c r="IMO88" s="168"/>
      <c r="IMP88" s="168"/>
      <c r="IMQ88" s="168"/>
      <c r="IMR88" s="168"/>
      <c r="IMS88" s="168"/>
      <c r="IMT88" s="168"/>
      <c r="IMU88" s="168"/>
      <c r="IMV88" s="168"/>
      <c r="IMW88" s="168"/>
      <c r="IMX88" s="168"/>
      <c r="IMY88" s="169"/>
      <c r="IMZ88" s="129"/>
      <c r="INA88" s="186" t="s">
        <v>5</v>
      </c>
      <c r="INB88" s="187" t="s">
        <v>83</v>
      </c>
      <c r="INC88" s="146">
        <f>SUM(IND88:INO88)</f>
        <v>0</v>
      </c>
      <c r="IND88" s="167"/>
      <c r="INE88" s="168"/>
      <c r="INF88" s="168"/>
      <c r="ING88" s="168"/>
      <c r="INH88" s="168"/>
      <c r="INI88" s="168"/>
      <c r="INJ88" s="168"/>
      <c r="INK88" s="168"/>
      <c r="INL88" s="168"/>
      <c r="INM88" s="168"/>
      <c r="INN88" s="168"/>
      <c r="INO88" s="169"/>
      <c r="INP88" s="129"/>
      <c r="INQ88" s="186" t="s">
        <v>5</v>
      </c>
      <c r="INR88" s="187" t="s">
        <v>83</v>
      </c>
      <c r="INS88" s="146">
        <f>SUM(INT88:IOE88)</f>
        <v>0</v>
      </c>
      <c r="INT88" s="167"/>
      <c r="INU88" s="168"/>
      <c r="INV88" s="168"/>
      <c r="INW88" s="168"/>
      <c r="INX88" s="168"/>
      <c r="INY88" s="168"/>
      <c r="INZ88" s="168"/>
      <c r="IOA88" s="168"/>
      <c r="IOB88" s="168"/>
      <c r="IOC88" s="168"/>
      <c r="IOD88" s="168"/>
      <c r="IOE88" s="169"/>
      <c r="IOF88" s="129"/>
      <c r="IOG88" s="186" t="s">
        <v>5</v>
      </c>
      <c r="IOH88" s="187" t="s">
        <v>83</v>
      </c>
      <c r="IOI88" s="146">
        <f>SUM(IOJ88:IOU88)</f>
        <v>0</v>
      </c>
      <c r="IOJ88" s="167"/>
      <c r="IOK88" s="168"/>
      <c r="IOL88" s="168"/>
      <c r="IOM88" s="168"/>
      <c r="ION88" s="168"/>
      <c r="IOO88" s="168"/>
      <c r="IOP88" s="168"/>
      <c r="IOQ88" s="168"/>
      <c r="IOR88" s="168"/>
      <c r="IOS88" s="168"/>
      <c r="IOT88" s="168"/>
      <c r="IOU88" s="169"/>
      <c r="IOV88" s="129"/>
      <c r="IOW88" s="186" t="s">
        <v>5</v>
      </c>
      <c r="IOX88" s="187" t="s">
        <v>83</v>
      </c>
      <c r="IOY88" s="146">
        <f>SUM(IOZ88:IPK88)</f>
        <v>0</v>
      </c>
      <c r="IOZ88" s="167"/>
      <c r="IPA88" s="168"/>
      <c r="IPB88" s="168"/>
      <c r="IPC88" s="168"/>
      <c r="IPD88" s="168"/>
      <c r="IPE88" s="168"/>
      <c r="IPF88" s="168"/>
      <c r="IPG88" s="168"/>
      <c r="IPH88" s="168"/>
      <c r="IPI88" s="168"/>
      <c r="IPJ88" s="168"/>
      <c r="IPK88" s="169"/>
      <c r="IPL88" s="129"/>
      <c r="IPM88" s="186" t="s">
        <v>5</v>
      </c>
      <c r="IPN88" s="187" t="s">
        <v>83</v>
      </c>
      <c r="IPO88" s="146">
        <f>SUM(IPP88:IQA88)</f>
        <v>0</v>
      </c>
      <c r="IPP88" s="167"/>
      <c r="IPQ88" s="168"/>
      <c r="IPR88" s="168"/>
      <c r="IPS88" s="168"/>
      <c r="IPT88" s="168"/>
      <c r="IPU88" s="168"/>
      <c r="IPV88" s="168"/>
      <c r="IPW88" s="168"/>
      <c r="IPX88" s="168"/>
      <c r="IPY88" s="168"/>
      <c r="IPZ88" s="168"/>
      <c r="IQA88" s="169"/>
      <c r="IQB88" s="129"/>
      <c r="IQC88" s="186" t="s">
        <v>5</v>
      </c>
      <c r="IQD88" s="187" t="s">
        <v>83</v>
      </c>
      <c r="IQE88" s="146">
        <f>SUM(IQF88:IQQ88)</f>
        <v>0</v>
      </c>
      <c r="IQF88" s="167"/>
      <c r="IQG88" s="168"/>
      <c r="IQH88" s="168"/>
      <c r="IQI88" s="168"/>
      <c r="IQJ88" s="168"/>
      <c r="IQK88" s="168"/>
      <c r="IQL88" s="168"/>
      <c r="IQM88" s="168"/>
      <c r="IQN88" s="168"/>
      <c r="IQO88" s="168"/>
      <c r="IQP88" s="168"/>
      <c r="IQQ88" s="169"/>
      <c r="IQR88" s="129"/>
      <c r="IQS88" s="186" t="s">
        <v>5</v>
      </c>
      <c r="IQT88" s="187" t="s">
        <v>83</v>
      </c>
      <c r="IQU88" s="146">
        <f>SUM(IQV88:IRG88)</f>
        <v>0</v>
      </c>
      <c r="IQV88" s="167"/>
      <c r="IQW88" s="168"/>
      <c r="IQX88" s="168"/>
      <c r="IQY88" s="168"/>
      <c r="IQZ88" s="168"/>
      <c r="IRA88" s="168"/>
      <c r="IRB88" s="168"/>
      <c r="IRC88" s="168"/>
      <c r="IRD88" s="168"/>
      <c r="IRE88" s="168"/>
      <c r="IRF88" s="168"/>
      <c r="IRG88" s="169"/>
      <c r="IRH88" s="129"/>
      <c r="IRI88" s="186" t="s">
        <v>5</v>
      </c>
      <c r="IRJ88" s="187" t="s">
        <v>83</v>
      </c>
      <c r="IRK88" s="146">
        <f>SUM(IRL88:IRW88)</f>
        <v>0</v>
      </c>
      <c r="IRL88" s="167"/>
      <c r="IRM88" s="168"/>
      <c r="IRN88" s="168"/>
      <c r="IRO88" s="168"/>
      <c r="IRP88" s="168"/>
      <c r="IRQ88" s="168"/>
      <c r="IRR88" s="168"/>
      <c r="IRS88" s="168"/>
      <c r="IRT88" s="168"/>
      <c r="IRU88" s="168"/>
      <c r="IRV88" s="168"/>
      <c r="IRW88" s="169"/>
      <c r="IRX88" s="129"/>
      <c r="IRY88" s="186" t="s">
        <v>5</v>
      </c>
      <c r="IRZ88" s="187" t="s">
        <v>83</v>
      </c>
      <c r="ISA88" s="146">
        <f>SUM(ISB88:ISM88)</f>
        <v>0</v>
      </c>
      <c r="ISB88" s="167"/>
      <c r="ISC88" s="168"/>
      <c r="ISD88" s="168"/>
      <c r="ISE88" s="168"/>
      <c r="ISF88" s="168"/>
      <c r="ISG88" s="168"/>
      <c r="ISH88" s="168"/>
      <c r="ISI88" s="168"/>
      <c r="ISJ88" s="168"/>
      <c r="ISK88" s="168"/>
      <c r="ISL88" s="168"/>
      <c r="ISM88" s="169"/>
      <c r="ISN88" s="129"/>
      <c r="ISO88" s="186" t="s">
        <v>5</v>
      </c>
      <c r="ISP88" s="187" t="s">
        <v>83</v>
      </c>
      <c r="ISQ88" s="146">
        <f>SUM(ISR88:ITC88)</f>
        <v>0</v>
      </c>
      <c r="ISR88" s="167"/>
      <c r="ISS88" s="168"/>
      <c r="IST88" s="168"/>
      <c r="ISU88" s="168"/>
      <c r="ISV88" s="168"/>
      <c r="ISW88" s="168"/>
      <c r="ISX88" s="168"/>
      <c r="ISY88" s="168"/>
      <c r="ISZ88" s="168"/>
      <c r="ITA88" s="168"/>
      <c r="ITB88" s="168"/>
      <c r="ITC88" s="169"/>
      <c r="ITD88" s="129"/>
      <c r="ITE88" s="186" t="s">
        <v>5</v>
      </c>
      <c r="ITF88" s="187" t="s">
        <v>83</v>
      </c>
      <c r="ITG88" s="146">
        <f>SUM(ITH88:ITS88)</f>
        <v>0</v>
      </c>
      <c r="ITH88" s="167"/>
      <c r="ITI88" s="168"/>
      <c r="ITJ88" s="168"/>
      <c r="ITK88" s="168"/>
      <c r="ITL88" s="168"/>
      <c r="ITM88" s="168"/>
      <c r="ITN88" s="168"/>
      <c r="ITO88" s="168"/>
      <c r="ITP88" s="168"/>
      <c r="ITQ88" s="168"/>
      <c r="ITR88" s="168"/>
      <c r="ITS88" s="169"/>
      <c r="ITT88" s="129"/>
      <c r="ITU88" s="186" t="s">
        <v>5</v>
      </c>
      <c r="ITV88" s="187" t="s">
        <v>83</v>
      </c>
      <c r="ITW88" s="146">
        <f>SUM(ITX88:IUI88)</f>
        <v>0</v>
      </c>
      <c r="ITX88" s="167"/>
      <c r="ITY88" s="168"/>
      <c r="ITZ88" s="168"/>
      <c r="IUA88" s="168"/>
      <c r="IUB88" s="168"/>
      <c r="IUC88" s="168"/>
      <c r="IUD88" s="168"/>
      <c r="IUE88" s="168"/>
      <c r="IUF88" s="168"/>
      <c r="IUG88" s="168"/>
      <c r="IUH88" s="168"/>
      <c r="IUI88" s="169"/>
      <c r="IUJ88" s="129"/>
      <c r="IUK88" s="186" t="s">
        <v>5</v>
      </c>
      <c r="IUL88" s="187" t="s">
        <v>83</v>
      </c>
      <c r="IUM88" s="146">
        <f>SUM(IUN88:IUY88)</f>
        <v>0</v>
      </c>
      <c r="IUN88" s="167"/>
      <c r="IUO88" s="168"/>
      <c r="IUP88" s="168"/>
      <c r="IUQ88" s="168"/>
      <c r="IUR88" s="168"/>
      <c r="IUS88" s="168"/>
      <c r="IUT88" s="168"/>
      <c r="IUU88" s="168"/>
      <c r="IUV88" s="168"/>
      <c r="IUW88" s="168"/>
      <c r="IUX88" s="168"/>
      <c r="IUY88" s="169"/>
      <c r="IUZ88" s="129"/>
      <c r="IVA88" s="186" t="s">
        <v>5</v>
      </c>
      <c r="IVB88" s="187" t="s">
        <v>83</v>
      </c>
      <c r="IVC88" s="146">
        <f>SUM(IVD88:IVO88)</f>
        <v>0</v>
      </c>
      <c r="IVD88" s="167"/>
      <c r="IVE88" s="168"/>
      <c r="IVF88" s="168"/>
      <c r="IVG88" s="168"/>
      <c r="IVH88" s="168"/>
      <c r="IVI88" s="168"/>
      <c r="IVJ88" s="168"/>
      <c r="IVK88" s="168"/>
      <c r="IVL88" s="168"/>
      <c r="IVM88" s="168"/>
      <c r="IVN88" s="168"/>
      <c r="IVO88" s="169"/>
      <c r="IVP88" s="129"/>
      <c r="IVQ88" s="186" t="s">
        <v>5</v>
      </c>
      <c r="IVR88" s="187" t="s">
        <v>83</v>
      </c>
      <c r="IVS88" s="146">
        <f>SUM(IVT88:IWE88)</f>
        <v>0</v>
      </c>
      <c r="IVT88" s="167"/>
      <c r="IVU88" s="168"/>
      <c r="IVV88" s="168"/>
      <c r="IVW88" s="168"/>
      <c r="IVX88" s="168"/>
      <c r="IVY88" s="168"/>
      <c r="IVZ88" s="168"/>
      <c r="IWA88" s="168"/>
      <c r="IWB88" s="168"/>
      <c r="IWC88" s="168"/>
      <c r="IWD88" s="168"/>
      <c r="IWE88" s="169"/>
      <c r="IWF88" s="129"/>
      <c r="IWG88" s="186" t="s">
        <v>5</v>
      </c>
      <c r="IWH88" s="187" t="s">
        <v>83</v>
      </c>
      <c r="IWI88" s="146">
        <f>SUM(IWJ88:IWU88)</f>
        <v>0</v>
      </c>
      <c r="IWJ88" s="167"/>
      <c r="IWK88" s="168"/>
      <c r="IWL88" s="168"/>
      <c r="IWM88" s="168"/>
      <c r="IWN88" s="168"/>
      <c r="IWO88" s="168"/>
      <c r="IWP88" s="168"/>
      <c r="IWQ88" s="168"/>
      <c r="IWR88" s="168"/>
      <c r="IWS88" s="168"/>
      <c r="IWT88" s="168"/>
      <c r="IWU88" s="169"/>
      <c r="IWV88" s="129"/>
      <c r="IWW88" s="186" t="s">
        <v>5</v>
      </c>
      <c r="IWX88" s="187" t="s">
        <v>83</v>
      </c>
      <c r="IWY88" s="146">
        <f>SUM(IWZ88:IXK88)</f>
        <v>0</v>
      </c>
      <c r="IWZ88" s="167"/>
      <c r="IXA88" s="168"/>
      <c r="IXB88" s="168"/>
      <c r="IXC88" s="168"/>
      <c r="IXD88" s="168"/>
      <c r="IXE88" s="168"/>
      <c r="IXF88" s="168"/>
      <c r="IXG88" s="168"/>
      <c r="IXH88" s="168"/>
      <c r="IXI88" s="168"/>
      <c r="IXJ88" s="168"/>
      <c r="IXK88" s="169"/>
      <c r="IXL88" s="129"/>
      <c r="IXM88" s="186" t="s">
        <v>5</v>
      </c>
      <c r="IXN88" s="187" t="s">
        <v>83</v>
      </c>
      <c r="IXO88" s="146">
        <f>SUM(IXP88:IYA88)</f>
        <v>0</v>
      </c>
      <c r="IXP88" s="167"/>
      <c r="IXQ88" s="168"/>
      <c r="IXR88" s="168"/>
      <c r="IXS88" s="168"/>
      <c r="IXT88" s="168"/>
      <c r="IXU88" s="168"/>
      <c r="IXV88" s="168"/>
      <c r="IXW88" s="168"/>
      <c r="IXX88" s="168"/>
      <c r="IXY88" s="168"/>
      <c r="IXZ88" s="168"/>
      <c r="IYA88" s="169"/>
      <c r="IYB88" s="129"/>
      <c r="IYC88" s="186" t="s">
        <v>5</v>
      </c>
      <c r="IYD88" s="187" t="s">
        <v>83</v>
      </c>
      <c r="IYE88" s="146">
        <f>SUM(IYF88:IYQ88)</f>
        <v>0</v>
      </c>
      <c r="IYF88" s="167"/>
      <c r="IYG88" s="168"/>
      <c r="IYH88" s="168"/>
      <c r="IYI88" s="168"/>
      <c r="IYJ88" s="168"/>
      <c r="IYK88" s="168"/>
      <c r="IYL88" s="168"/>
      <c r="IYM88" s="168"/>
      <c r="IYN88" s="168"/>
      <c r="IYO88" s="168"/>
      <c r="IYP88" s="168"/>
      <c r="IYQ88" s="169"/>
      <c r="IYR88" s="129"/>
      <c r="IYS88" s="186" t="s">
        <v>5</v>
      </c>
      <c r="IYT88" s="187" t="s">
        <v>83</v>
      </c>
      <c r="IYU88" s="146">
        <f>SUM(IYV88:IZG88)</f>
        <v>0</v>
      </c>
      <c r="IYV88" s="167"/>
      <c r="IYW88" s="168"/>
      <c r="IYX88" s="168"/>
      <c r="IYY88" s="168"/>
      <c r="IYZ88" s="168"/>
      <c r="IZA88" s="168"/>
      <c r="IZB88" s="168"/>
      <c r="IZC88" s="168"/>
      <c r="IZD88" s="168"/>
      <c r="IZE88" s="168"/>
      <c r="IZF88" s="168"/>
      <c r="IZG88" s="169"/>
      <c r="IZH88" s="129"/>
      <c r="IZI88" s="186" t="s">
        <v>5</v>
      </c>
      <c r="IZJ88" s="187" t="s">
        <v>83</v>
      </c>
      <c r="IZK88" s="146">
        <f>SUM(IZL88:IZW88)</f>
        <v>0</v>
      </c>
      <c r="IZL88" s="167"/>
      <c r="IZM88" s="168"/>
      <c r="IZN88" s="168"/>
      <c r="IZO88" s="168"/>
      <c r="IZP88" s="168"/>
      <c r="IZQ88" s="168"/>
      <c r="IZR88" s="168"/>
      <c r="IZS88" s="168"/>
      <c r="IZT88" s="168"/>
      <c r="IZU88" s="168"/>
      <c r="IZV88" s="168"/>
      <c r="IZW88" s="169"/>
      <c r="IZX88" s="129"/>
      <c r="IZY88" s="186" t="s">
        <v>5</v>
      </c>
      <c r="IZZ88" s="187" t="s">
        <v>83</v>
      </c>
      <c r="JAA88" s="146">
        <f>SUM(JAB88:JAM88)</f>
        <v>0</v>
      </c>
      <c r="JAB88" s="167"/>
      <c r="JAC88" s="168"/>
      <c r="JAD88" s="168"/>
      <c r="JAE88" s="168"/>
      <c r="JAF88" s="168"/>
      <c r="JAG88" s="168"/>
      <c r="JAH88" s="168"/>
      <c r="JAI88" s="168"/>
      <c r="JAJ88" s="168"/>
      <c r="JAK88" s="168"/>
      <c r="JAL88" s="168"/>
      <c r="JAM88" s="169"/>
      <c r="JAN88" s="129"/>
      <c r="JAO88" s="186" t="s">
        <v>5</v>
      </c>
      <c r="JAP88" s="187" t="s">
        <v>83</v>
      </c>
      <c r="JAQ88" s="146">
        <f>SUM(JAR88:JBC88)</f>
        <v>0</v>
      </c>
      <c r="JAR88" s="167"/>
      <c r="JAS88" s="168"/>
      <c r="JAT88" s="168"/>
      <c r="JAU88" s="168"/>
      <c r="JAV88" s="168"/>
      <c r="JAW88" s="168"/>
      <c r="JAX88" s="168"/>
      <c r="JAY88" s="168"/>
      <c r="JAZ88" s="168"/>
      <c r="JBA88" s="168"/>
      <c r="JBB88" s="168"/>
      <c r="JBC88" s="169"/>
      <c r="JBD88" s="129"/>
      <c r="JBE88" s="186" t="s">
        <v>5</v>
      </c>
      <c r="JBF88" s="187" t="s">
        <v>83</v>
      </c>
      <c r="JBG88" s="146">
        <f>SUM(JBH88:JBS88)</f>
        <v>0</v>
      </c>
      <c r="JBH88" s="167"/>
      <c r="JBI88" s="168"/>
      <c r="JBJ88" s="168"/>
      <c r="JBK88" s="168"/>
      <c r="JBL88" s="168"/>
      <c r="JBM88" s="168"/>
      <c r="JBN88" s="168"/>
      <c r="JBO88" s="168"/>
      <c r="JBP88" s="168"/>
      <c r="JBQ88" s="168"/>
      <c r="JBR88" s="168"/>
      <c r="JBS88" s="169"/>
      <c r="JBT88" s="129"/>
      <c r="JBU88" s="186" t="s">
        <v>5</v>
      </c>
      <c r="JBV88" s="187" t="s">
        <v>83</v>
      </c>
      <c r="JBW88" s="146">
        <f>SUM(JBX88:JCI88)</f>
        <v>0</v>
      </c>
      <c r="JBX88" s="167"/>
      <c r="JBY88" s="168"/>
      <c r="JBZ88" s="168"/>
      <c r="JCA88" s="168"/>
      <c r="JCB88" s="168"/>
      <c r="JCC88" s="168"/>
      <c r="JCD88" s="168"/>
      <c r="JCE88" s="168"/>
      <c r="JCF88" s="168"/>
      <c r="JCG88" s="168"/>
      <c r="JCH88" s="168"/>
      <c r="JCI88" s="169"/>
      <c r="JCJ88" s="129"/>
      <c r="JCK88" s="186" t="s">
        <v>5</v>
      </c>
      <c r="JCL88" s="187" t="s">
        <v>83</v>
      </c>
      <c r="JCM88" s="146">
        <f>SUM(JCN88:JCY88)</f>
        <v>0</v>
      </c>
      <c r="JCN88" s="167"/>
      <c r="JCO88" s="168"/>
      <c r="JCP88" s="168"/>
      <c r="JCQ88" s="168"/>
      <c r="JCR88" s="168"/>
      <c r="JCS88" s="168"/>
      <c r="JCT88" s="168"/>
      <c r="JCU88" s="168"/>
      <c r="JCV88" s="168"/>
      <c r="JCW88" s="168"/>
      <c r="JCX88" s="168"/>
      <c r="JCY88" s="169"/>
      <c r="JCZ88" s="129"/>
      <c r="JDA88" s="186" t="s">
        <v>5</v>
      </c>
      <c r="JDB88" s="187" t="s">
        <v>83</v>
      </c>
      <c r="JDC88" s="146">
        <f>SUM(JDD88:JDO88)</f>
        <v>0</v>
      </c>
      <c r="JDD88" s="167"/>
      <c r="JDE88" s="168"/>
      <c r="JDF88" s="168"/>
      <c r="JDG88" s="168"/>
      <c r="JDH88" s="168"/>
      <c r="JDI88" s="168"/>
      <c r="JDJ88" s="168"/>
      <c r="JDK88" s="168"/>
      <c r="JDL88" s="168"/>
      <c r="JDM88" s="168"/>
      <c r="JDN88" s="168"/>
      <c r="JDO88" s="169"/>
      <c r="JDP88" s="129"/>
      <c r="JDQ88" s="186" t="s">
        <v>5</v>
      </c>
      <c r="JDR88" s="187" t="s">
        <v>83</v>
      </c>
      <c r="JDS88" s="146">
        <f>SUM(JDT88:JEE88)</f>
        <v>0</v>
      </c>
      <c r="JDT88" s="167"/>
      <c r="JDU88" s="168"/>
      <c r="JDV88" s="168"/>
      <c r="JDW88" s="168"/>
      <c r="JDX88" s="168"/>
      <c r="JDY88" s="168"/>
      <c r="JDZ88" s="168"/>
      <c r="JEA88" s="168"/>
      <c r="JEB88" s="168"/>
      <c r="JEC88" s="168"/>
      <c r="JED88" s="168"/>
      <c r="JEE88" s="169"/>
      <c r="JEF88" s="129"/>
      <c r="JEG88" s="186" t="s">
        <v>5</v>
      </c>
      <c r="JEH88" s="187" t="s">
        <v>83</v>
      </c>
      <c r="JEI88" s="146">
        <f>SUM(JEJ88:JEU88)</f>
        <v>0</v>
      </c>
      <c r="JEJ88" s="167"/>
      <c r="JEK88" s="168"/>
      <c r="JEL88" s="168"/>
      <c r="JEM88" s="168"/>
      <c r="JEN88" s="168"/>
      <c r="JEO88" s="168"/>
      <c r="JEP88" s="168"/>
      <c r="JEQ88" s="168"/>
      <c r="JER88" s="168"/>
      <c r="JES88" s="168"/>
      <c r="JET88" s="168"/>
      <c r="JEU88" s="169"/>
      <c r="JEV88" s="129"/>
      <c r="JEW88" s="186" t="s">
        <v>5</v>
      </c>
      <c r="JEX88" s="187" t="s">
        <v>83</v>
      </c>
      <c r="JEY88" s="146">
        <f>SUM(JEZ88:JFK88)</f>
        <v>0</v>
      </c>
      <c r="JEZ88" s="167"/>
      <c r="JFA88" s="168"/>
      <c r="JFB88" s="168"/>
      <c r="JFC88" s="168"/>
      <c r="JFD88" s="168"/>
      <c r="JFE88" s="168"/>
      <c r="JFF88" s="168"/>
      <c r="JFG88" s="168"/>
      <c r="JFH88" s="168"/>
      <c r="JFI88" s="168"/>
      <c r="JFJ88" s="168"/>
      <c r="JFK88" s="169"/>
      <c r="JFL88" s="129"/>
      <c r="JFM88" s="186" t="s">
        <v>5</v>
      </c>
      <c r="JFN88" s="187" t="s">
        <v>83</v>
      </c>
      <c r="JFO88" s="146">
        <f>SUM(JFP88:JGA88)</f>
        <v>0</v>
      </c>
      <c r="JFP88" s="167"/>
      <c r="JFQ88" s="168"/>
      <c r="JFR88" s="168"/>
      <c r="JFS88" s="168"/>
      <c r="JFT88" s="168"/>
      <c r="JFU88" s="168"/>
      <c r="JFV88" s="168"/>
      <c r="JFW88" s="168"/>
      <c r="JFX88" s="168"/>
      <c r="JFY88" s="168"/>
      <c r="JFZ88" s="168"/>
      <c r="JGA88" s="169"/>
      <c r="JGB88" s="129"/>
      <c r="JGC88" s="186" t="s">
        <v>5</v>
      </c>
      <c r="JGD88" s="187" t="s">
        <v>83</v>
      </c>
      <c r="JGE88" s="146">
        <f>SUM(JGF88:JGQ88)</f>
        <v>0</v>
      </c>
      <c r="JGF88" s="167"/>
      <c r="JGG88" s="168"/>
      <c r="JGH88" s="168"/>
      <c r="JGI88" s="168"/>
      <c r="JGJ88" s="168"/>
      <c r="JGK88" s="168"/>
      <c r="JGL88" s="168"/>
      <c r="JGM88" s="168"/>
      <c r="JGN88" s="168"/>
      <c r="JGO88" s="168"/>
      <c r="JGP88" s="168"/>
      <c r="JGQ88" s="169"/>
      <c r="JGR88" s="129"/>
      <c r="JGS88" s="186" t="s">
        <v>5</v>
      </c>
      <c r="JGT88" s="187" t="s">
        <v>83</v>
      </c>
      <c r="JGU88" s="146">
        <f>SUM(JGV88:JHG88)</f>
        <v>0</v>
      </c>
      <c r="JGV88" s="167"/>
      <c r="JGW88" s="168"/>
      <c r="JGX88" s="168"/>
      <c r="JGY88" s="168"/>
      <c r="JGZ88" s="168"/>
      <c r="JHA88" s="168"/>
      <c r="JHB88" s="168"/>
      <c r="JHC88" s="168"/>
      <c r="JHD88" s="168"/>
      <c r="JHE88" s="168"/>
      <c r="JHF88" s="168"/>
      <c r="JHG88" s="169"/>
      <c r="JHH88" s="129"/>
      <c r="JHI88" s="186" t="s">
        <v>5</v>
      </c>
      <c r="JHJ88" s="187" t="s">
        <v>83</v>
      </c>
      <c r="JHK88" s="146">
        <f>SUM(JHL88:JHW88)</f>
        <v>0</v>
      </c>
      <c r="JHL88" s="167"/>
      <c r="JHM88" s="168"/>
      <c r="JHN88" s="168"/>
      <c r="JHO88" s="168"/>
      <c r="JHP88" s="168"/>
      <c r="JHQ88" s="168"/>
      <c r="JHR88" s="168"/>
      <c r="JHS88" s="168"/>
      <c r="JHT88" s="168"/>
      <c r="JHU88" s="168"/>
      <c r="JHV88" s="168"/>
      <c r="JHW88" s="169"/>
      <c r="JHX88" s="129"/>
      <c r="JHY88" s="186" t="s">
        <v>5</v>
      </c>
      <c r="JHZ88" s="187" t="s">
        <v>83</v>
      </c>
      <c r="JIA88" s="146">
        <f>SUM(JIB88:JIM88)</f>
        <v>0</v>
      </c>
      <c r="JIB88" s="167"/>
      <c r="JIC88" s="168"/>
      <c r="JID88" s="168"/>
      <c r="JIE88" s="168"/>
      <c r="JIF88" s="168"/>
      <c r="JIG88" s="168"/>
      <c r="JIH88" s="168"/>
      <c r="JII88" s="168"/>
      <c r="JIJ88" s="168"/>
      <c r="JIK88" s="168"/>
      <c r="JIL88" s="168"/>
      <c r="JIM88" s="169"/>
      <c r="JIN88" s="129"/>
      <c r="JIO88" s="186" t="s">
        <v>5</v>
      </c>
      <c r="JIP88" s="187" t="s">
        <v>83</v>
      </c>
      <c r="JIQ88" s="146">
        <f>SUM(JIR88:JJC88)</f>
        <v>0</v>
      </c>
      <c r="JIR88" s="167"/>
      <c r="JIS88" s="168"/>
      <c r="JIT88" s="168"/>
      <c r="JIU88" s="168"/>
      <c r="JIV88" s="168"/>
      <c r="JIW88" s="168"/>
      <c r="JIX88" s="168"/>
      <c r="JIY88" s="168"/>
      <c r="JIZ88" s="168"/>
      <c r="JJA88" s="168"/>
      <c r="JJB88" s="168"/>
      <c r="JJC88" s="169"/>
      <c r="JJD88" s="129"/>
      <c r="JJE88" s="186" t="s">
        <v>5</v>
      </c>
      <c r="JJF88" s="187" t="s">
        <v>83</v>
      </c>
      <c r="JJG88" s="146">
        <f>SUM(JJH88:JJS88)</f>
        <v>0</v>
      </c>
      <c r="JJH88" s="167"/>
      <c r="JJI88" s="168"/>
      <c r="JJJ88" s="168"/>
      <c r="JJK88" s="168"/>
      <c r="JJL88" s="168"/>
      <c r="JJM88" s="168"/>
      <c r="JJN88" s="168"/>
      <c r="JJO88" s="168"/>
      <c r="JJP88" s="168"/>
      <c r="JJQ88" s="168"/>
      <c r="JJR88" s="168"/>
      <c r="JJS88" s="169"/>
      <c r="JJT88" s="129"/>
      <c r="JJU88" s="186" t="s">
        <v>5</v>
      </c>
      <c r="JJV88" s="187" t="s">
        <v>83</v>
      </c>
      <c r="JJW88" s="146">
        <f>SUM(JJX88:JKI88)</f>
        <v>0</v>
      </c>
      <c r="JJX88" s="167"/>
      <c r="JJY88" s="168"/>
      <c r="JJZ88" s="168"/>
      <c r="JKA88" s="168"/>
      <c r="JKB88" s="168"/>
      <c r="JKC88" s="168"/>
      <c r="JKD88" s="168"/>
      <c r="JKE88" s="168"/>
      <c r="JKF88" s="168"/>
      <c r="JKG88" s="168"/>
      <c r="JKH88" s="168"/>
      <c r="JKI88" s="169"/>
      <c r="JKJ88" s="129"/>
      <c r="JKK88" s="186" t="s">
        <v>5</v>
      </c>
      <c r="JKL88" s="187" t="s">
        <v>83</v>
      </c>
      <c r="JKM88" s="146">
        <f>SUM(JKN88:JKY88)</f>
        <v>0</v>
      </c>
      <c r="JKN88" s="167"/>
      <c r="JKO88" s="168"/>
      <c r="JKP88" s="168"/>
      <c r="JKQ88" s="168"/>
      <c r="JKR88" s="168"/>
      <c r="JKS88" s="168"/>
      <c r="JKT88" s="168"/>
      <c r="JKU88" s="168"/>
      <c r="JKV88" s="168"/>
      <c r="JKW88" s="168"/>
      <c r="JKX88" s="168"/>
      <c r="JKY88" s="169"/>
      <c r="JKZ88" s="129"/>
      <c r="JLA88" s="186" t="s">
        <v>5</v>
      </c>
      <c r="JLB88" s="187" t="s">
        <v>83</v>
      </c>
      <c r="JLC88" s="146">
        <f>SUM(JLD88:JLO88)</f>
        <v>0</v>
      </c>
      <c r="JLD88" s="167"/>
      <c r="JLE88" s="168"/>
      <c r="JLF88" s="168"/>
      <c r="JLG88" s="168"/>
      <c r="JLH88" s="168"/>
      <c r="JLI88" s="168"/>
      <c r="JLJ88" s="168"/>
      <c r="JLK88" s="168"/>
      <c r="JLL88" s="168"/>
      <c r="JLM88" s="168"/>
      <c r="JLN88" s="168"/>
      <c r="JLO88" s="169"/>
      <c r="JLP88" s="129"/>
      <c r="JLQ88" s="186" t="s">
        <v>5</v>
      </c>
      <c r="JLR88" s="187" t="s">
        <v>83</v>
      </c>
      <c r="JLS88" s="146">
        <f>SUM(JLT88:JME88)</f>
        <v>0</v>
      </c>
      <c r="JLT88" s="167"/>
      <c r="JLU88" s="168"/>
      <c r="JLV88" s="168"/>
      <c r="JLW88" s="168"/>
      <c r="JLX88" s="168"/>
      <c r="JLY88" s="168"/>
      <c r="JLZ88" s="168"/>
      <c r="JMA88" s="168"/>
      <c r="JMB88" s="168"/>
      <c r="JMC88" s="168"/>
      <c r="JMD88" s="168"/>
      <c r="JME88" s="169"/>
      <c r="JMF88" s="129"/>
      <c r="JMG88" s="186" t="s">
        <v>5</v>
      </c>
      <c r="JMH88" s="187" t="s">
        <v>83</v>
      </c>
      <c r="JMI88" s="146">
        <f>SUM(JMJ88:JMU88)</f>
        <v>0</v>
      </c>
      <c r="JMJ88" s="167"/>
      <c r="JMK88" s="168"/>
      <c r="JML88" s="168"/>
      <c r="JMM88" s="168"/>
      <c r="JMN88" s="168"/>
      <c r="JMO88" s="168"/>
      <c r="JMP88" s="168"/>
      <c r="JMQ88" s="168"/>
      <c r="JMR88" s="168"/>
      <c r="JMS88" s="168"/>
      <c r="JMT88" s="168"/>
      <c r="JMU88" s="169"/>
      <c r="JMV88" s="129"/>
      <c r="JMW88" s="186" t="s">
        <v>5</v>
      </c>
      <c r="JMX88" s="187" t="s">
        <v>83</v>
      </c>
      <c r="JMY88" s="146">
        <f>SUM(JMZ88:JNK88)</f>
        <v>0</v>
      </c>
      <c r="JMZ88" s="167"/>
      <c r="JNA88" s="168"/>
      <c r="JNB88" s="168"/>
      <c r="JNC88" s="168"/>
      <c r="JND88" s="168"/>
      <c r="JNE88" s="168"/>
      <c r="JNF88" s="168"/>
      <c r="JNG88" s="168"/>
      <c r="JNH88" s="168"/>
      <c r="JNI88" s="168"/>
      <c r="JNJ88" s="168"/>
      <c r="JNK88" s="169"/>
      <c r="JNL88" s="129"/>
      <c r="JNM88" s="186" t="s">
        <v>5</v>
      </c>
      <c r="JNN88" s="187" t="s">
        <v>83</v>
      </c>
      <c r="JNO88" s="146">
        <f>SUM(JNP88:JOA88)</f>
        <v>0</v>
      </c>
      <c r="JNP88" s="167"/>
      <c r="JNQ88" s="168"/>
      <c r="JNR88" s="168"/>
      <c r="JNS88" s="168"/>
      <c r="JNT88" s="168"/>
      <c r="JNU88" s="168"/>
      <c r="JNV88" s="168"/>
      <c r="JNW88" s="168"/>
      <c r="JNX88" s="168"/>
      <c r="JNY88" s="168"/>
      <c r="JNZ88" s="168"/>
      <c r="JOA88" s="169"/>
      <c r="JOB88" s="129"/>
      <c r="JOC88" s="186" t="s">
        <v>5</v>
      </c>
      <c r="JOD88" s="187" t="s">
        <v>83</v>
      </c>
      <c r="JOE88" s="146">
        <f>SUM(JOF88:JOQ88)</f>
        <v>0</v>
      </c>
      <c r="JOF88" s="167"/>
      <c r="JOG88" s="168"/>
      <c r="JOH88" s="168"/>
      <c r="JOI88" s="168"/>
      <c r="JOJ88" s="168"/>
      <c r="JOK88" s="168"/>
      <c r="JOL88" s="168"/>
      <c r="JOM88" s="168"/>
      <c r="JON88" s="168"/>
      <c r="JOO88" s="168"/>
      <c r="JOP88" s="168"/>
      <c r="JOQ88" s="169"/>
      <c r="JOR88" s="129"/>
      <c r="JOS88" s="186" t="s">
        <v>5</v>
      </c>
      <c r="JOT88" s="187" t="s">
        <v>83</v>
      </c>
      <c r="JOU88" s="146">
        <f>SUM(JOV88:JPG88)</f>
        <v>0</v>
      </c>
      <c r="JOV88" s="167"/>
      <c r="JOW88" s="168"/>
      <c r="JOX88" s="168"/>
      <c r="JOY88" s="168"/>
      <c r="JOZ88" s="168"/>
      <c r="JPA88" s="168"/>
      <c r="JPB88" s="168"/>
      <c r="JPC88" s="168"/>
      <c r="JPD88" s="168"/>
      <c r="JPE88" s="168"/>
      <c r="JPF88" s="168"/>
      <c r="JPG88" s="169"/>
      <c r="JPH88" s="129"/>
      <c r="JPI88" s="186" t="s">
        <v>5</v>
      </c>
      <c r="JPJ88" s="187" t="s">
        <v>83</v>
      </c>
      <c r="JPK88" s="146">
        <f>SUM(JPL88:JPW88)</f>
        <v>0</v>
      </c>
      <c r="JPL88" s="167"/>
      <c r="JPM88" s="168"/>
      <c r="JPN88" s="168"/>
      <c r="JPO88" s="168"/>
      <c r="JPP88" s="168"/>
      <c r="JPQ88" s="168"/>
      <c r="JPR88" s="168"/>
      <c r="JPS88" s="168"/>
      <c r="JPT88" s="168"/>
      <c r="JPU88" s="168"/>
      <c r="JPV88" s="168"/>
      <c r="JPW88" s="169"/>
      <c r="JPX88" s="129"/>
      <c r="JPY88" s="186" t="s">
        <v>5</v>
      </c>
      <c r="JPZ88" s="187" t="s">
        <v>83</v>
      </c>
      <c r="JQA88" s="146">
        <f>SUM(JQB88:JQM88)</f>
        <v>0</v>
      </c>
      <c r="JQB88" s="167"/>
      <c r="JQC88" s="168"/>
      <c r="JQD88" s="168"/>
      <c r="JQE88" s="168"/>
      <c r="JQF88" s="168"/>
      <c r="JQG88" s="168"/>
      <c r="JQH88" s="168"/>
      <c r="JQI88" s="168"/>
      <c r="JQJ88" s="168"/>
      <c r="JQK88" s="168"/>
      <c r="JQL88" s="168"/>
      <c r="JQM88" s="169"/>
      <c r="JQN88" s="129"/>
      <c r="JQO88" s="186" t="s">
        <v>5</v>
      </c>
      <c r="JQP88" s="187" t="s">
        <v>83</v>
      </c>
      <c r="JQQ88" s="146">
        <f>SUM(JQR88:JRC88)</f>
        <v>0</v>
      </c>
      <c r="JQR88" s="167"/>
      <c r="JQS88" s="168"/>
      <c r="JQT88" s="168"/>
      <c r="JQU88" s="168"/>
      <c r="JQV88" s="168"/>
      <c r="JQW88" s="168"/>
      <c r="JQX88" s="168"/>
      <c r="JQY88" s="168"/>
      <c r="JQZ88" s="168"/>
      <c r="JRA88" s="168"/>
      <c r="JRB88" s="168"/>
      <c r="JRC88" s="169"/>
      <c r="JRD88" s="129"/>
      <c r="JRE88" s="186" t="s">
        <v>5</v>
      </c>
      <c r="JRF88" s="187" t="s">
        <v>83</v>
      </c>
      <c r="JRG88" s="146">
        <f>SUM(JRH88:JRS88)</f>
        <v>0</v>
      </c>
      <c r="JRH88" s="167"/>
      <c r="JRI88" s="168"/>
      <c r="JRJ88" s="168"/>
      <c r="JRK88" s="168"/>
      <c r="JRL88" s="168"/>
      <c r="JRM88" s="168"/>
      <c r="JRN88" s="168"/>
      <c r="JRO88" s="168"/>
      <c r="JRP88" s="168"/>
      <c r="JRQ88" s="168"/>
      <c r="JRR88" s="168"/>
      <c r="JRS88" s="169"/>
      <c r="JRT88" s="129"/>
      <c r="JRU88" s="186" t="s">
        <v>5</v>
      </c>
      <c r="JRV88" s="187" t="s">
        <v>83</v>
      </c>
      <c r="JRW88" s="146">
        <f>SUM(JRX88:JSI88)</f>
        <v>0</v>
      </c>
      <c r="JRX88" s="167"/>
      <c r="JRY88" s="168"/>
      <c r="JRZ88" s="168"/>
      <c r="JSA88" s="168"/>
      <c r="JSB88" s="168"/>
      <c r="JSC88" s="168"/>
      <c r="JSD88" s="168"/>
      <c r="JSE88" s="168"/>
      <c r="JSF88" s="168"/>
      <c r="JSG88" s="168"/>
      <c r="JSH88" s="168"/>
      <c r="JSI88" s="169"/>
      <c r="JSJ88" s="129"/>
      <c r="JSK88" s="186" t="s">
        <v>5</v>
      </c>
      <c r="JSL88" s="187" t="s">
        <v>83</v>
      </c>
      <c r="JSM88" s="146">
        <f>SUM(JSN88:JSY88)</f>
        <v>0</v>
      </c>
      <c r="JSN88" s="167"/>
      <c r="JSO88" s="168"/>
      <c r="JSP88" s="168"/>
      <c r="JSQ88" s="168"/>
      <c r="JSR88" s="168"/>
      <c r="JSS88" s="168"/>
      <c r="JST88" s="168"/>
      <c r="JSU88" s="168"/>
      <c r="JSV88" s="168"/>
      <c r="JSW88" s="168"/>
      <c r="JSX88" s="168"/>
      <c r="JSY88" s="169"/>
      <c r="JSZ88" s="129"/>
      <c r="JTA88" s="186" t="s">
        <v>5</v>
      </c>
      <c r="JTB88" s="187" t="s">
        <v>83</v>
      </c>
      <c r="JTC88" s="146">
        <f>SUM(JTD88:JTO88)</f>
        <v>0</v>
      </c>
      <c r="JTD88" s="167"/>
      <c r="JTE88" s="168"/>
      <c r="JTF88" s="168"/>
      <c r="JTG88" s="168"/>
      <c r="JTH88" s="168"/>
      <c r="JTI88" s="168"/>
      <c r="JTJ88" s="168"/>
      <c r="JTK88" s="168"/>
      <c r="JTL88" s="168"/>
      <c r="JTM88" s="168"/>
      <c r="JTN88" s="168"/>
      <c r="JTO88" s="169"/>
      <c r="JTP88" s="129"/>
      <c r="JTQ88" s="186" t="s">
        <v>5</v>
      </c>
      <c r="JTR88" s="187" t="s">
        <v>83</v>
      </c>
      <c r="JTS88" s="146">
        <f>SUM(JTT88:JUE88)</f>
        <v>0</v>
      </c>
      <c r="JTT88" s="167"/>
      <c r="JTU88" s="168"/>
      <c r="JTV88" s="168"/>
      <c r="JTW88" s="168"/>
      <c r="JTX88" s="168"/>
      <c r="JTY88" s="168"/>
      <c r="JTZ88" s="168"/>
      <c r="JUA88" s="168"/>
      <c r="JUB88" s="168"/>
      <c r="JUC88" s="168"/>
      <c r="JUD88" s="168"/>
      <c r="JUE88" s="169"/>
      <c r="JUF88" s="129"/>
      <c r="JUG88" s="186" t="s">
        <v>5</v>
      </c>
      <c r="JUH88" s="187" t="s">
        <v>83</v>
      </c>
      <c r="JUI88" s="146">
        <f>SUM(JUJ88:JUU88)</f>
        <v>0</v>
      </c>
      <c r="JUJ88" s="167"/>
      <c r="JUK88" s="168"/>
      <c r="JUL88" s="168"/>
      <c r="JUM88" s="168"/>
      <c r="JUN88" s="168"/>
      <c r="JUO88" s="168"/>
      <c r="JUP88" s="168"/>
      <c r="JUQ88" s="168"/>
      <c r="JUR88" s="168"/>
      <c r="JUS88" s="168"/>
      <c r="JUT88" s="168"/>
      <c r="JUU88" s="169"/>
      <c r="JUV88" s="129"/>
      <c r="JUW88" s="186" t="s">
        <v>5</v>
      </c>
      <c r="JUX88" s="187" t="s">
        <v>83</v>
      </c>
      <c r="JUY88" s="146">
        <f>SUM(JUZ88:JVK88)</f>
        <v>0</v>
      </c>
      <c r="JUZ88" s="167"/>
      <c r="JVA88" s="168"/>
      <c r="JVB88" s="168"/>
      <c r="JVC88" s="168"/>
      <c r="JVD88" s="168"/>
      <c r="JVE88" s="168"/>
      <c r="JVF88" s="168"/>
      <c r="JVG88" s="168"/>
      <c r="JVH88" s="168"/>
      <c r="JVI88" s="168"/>
      <c r="JVJ88" s="168"/>
      <c r="JVK88" s="169"/>
      <c r="JVL88" s="129"/>
      <c r="JVM88" s="186" t="s">
        <v>5</v>
      </c>
      <c r="JVN88" s="187" t="s">
        <v>83</v>
      </c>
      <c r="JVO88" s="146">
        <f>SUM(JVP88:JWA88)</f>
        <v>0</v>
      </c>
      <c r="JVP88" s="167"/>
      <c r="JVQ88" s="168"/>
      <c r="JVR88" s="168"/>
      <c r="JVS88" s="168"/>
      <c r="JVT88" s="168"/>
      <c r="JVU88" s="168"/>
      <c r="JVV88" s="168"/>
      <c r="JVW88" s="168"/>
      <c r="JVX88" s="168"/>
      <c r="JVY88" s="168"/>
      <c r="JVZ88" s="168"/>
      <c r="JWA88" s="169"/>
      <c r="JWB88" s="129"/>
      <c r="JWC88" s="186" t="s">
        <v>5</v>
      </c>
      <c r="JWD88" s="187" t="s">
        <v>83</v>
      </c>
      <c r="JWE88" s="146">
        <f>SUM(JWF88:JWQ88)</f>
        <v>0</v>
      </c>
      <c r="JWF88" s="167"/>
      <c r="JWG88" s="168"/>
      <c r="JWH88" s="168"/>
      <c r="JWI88" s="168"/>
      <c r="JWJ88" s="168"/>
      <c r="JWK88" s="168"/>
      <c r="JWL88" s="168"/>
      <c r="JWM88" s="168"/>
      <c r="JWN88" s="168"/>
      <c r="JWO88" s="168"/>
      <c r="JWP88" s="168"/>
      <c r="JWQ88" s="169"/>
      <c r="JWR88" s="129"/>
      <c r="JWS88" s="186" t="s">
        <v>5</v>
      </c>
      <c r="JWT88" s="187" t="s">
        <v>83</v>
      </c>
      <c r="JWU88" s="146">
        <f>SUM(JWV88:JXG88)</f>
        <v>0</v>
      </c>
      <c r="JWV88" s="167"/>
      <c r="JWW88" s="168"/>
      <c r="JWX88" s="168"/>
      <c r="JWY88" s="168"/>
      <c r="JWZ88" s="168"/>
      <c r="JXA88" s="168"/>
      <c r="JXB88" s="168"/>
      <c r="JXC88" s="168"/>
      <c r="JXD88" s="168"/>
      <c r="JXE88" s="168"/>
      <c r="JXF88" s="168"/>
      <c r="JXG88" s="169"/>
      <c r="JXH88" s="129"/>
      <c r="JXI88" s="186" t="s">
        <v>5</v>
      </c>
      <c r="JXJ88" s="187" t="s">
        <v>83</v>
      </c>
      <c r="JXK88" s="146">
        <f>SUM(JXL88:JXW88)</f>
        <v>0</v>
      </c>
      <c r="JXL88" s="167"/>
      <c r="JXM88" s="168"/>
      <c r="JXN88" s="168"/>
      <c r="JXO88" s="168"/>
      <c r="JXP88" s="168"/>
      <c r="JXQ88" s="168"/>
      <c r="JXR88" s="168"/>
      <c r="JXS88" s="168"/>
      <c r="JXT88" s="168"/>
      <c r="JXU88" s="168"/>
      <c r="JXV88" s="168"/>
      <c r="JXW88" s="169"/>
      <c r="JXX88" s="129"/>
      <c r="JXY88" s="186" t="s">
        <v>5</v>
      </c>
      <c r="JXZ88" s="187" t="s">
        <v>83</v>
      </c>
      <c r="JYA88" s="146">
        <f>SUM(JYB88:JYM88)</f>
        <v>0</v>
      </c>
      <c r="JYB88" s="167"/>
      <c r="JYC88" s="168"/>
      <c r="JYD88" s="168"/>
      <c r="JYE88" s="168"/>
      <c r="JYF88" s="168"/>
      <c r="JYG88" s="168"/>
      <c r="JYH88" s="168"/>
      <c r="JYI88" s="168"/>
      <c r="JYJ88" s="168"/>
      <c r="JYK88" s="168"/>
      <c r="JYL88" s="168"/>
      <c r="JYM88" s="169"/>
      <c r="JYN88" s="129"/>
      <c r="JYO88" s="186" t="s">
        <v>5</v>
      </c>
      <c r="JYP88" s="187" t="s">
        <v>83</v>
      </c>
      <c r="JYQ88" s="146">
        <f>SUM(JYR88:JZC88)</f>
        <v>0</v>
      </c>
      <c r="JYR88" s="167"/>
      <c r="JYS88" s="168"/>
      <c r="JYT88" s="168"/>
      <c r="JYU88" s="168"/>
      <c r="JYV88" s="168"/>
      <c r="JYW88" s="168"/>
      <c r="JYX88" s="168"/>
      <c r="JYY88" s="168"/>
      <c r="JYZ88" s="168"/>
      <c r="JZA88" s="168"/>
      <c r="JZB88" s="168"/>
      <c r="JZC88" s="169"/>
      <c r="JZD88" s="129"/>
      <c r="JZE88" s="186" t="s">
        <v>5</v>
      </c>
      <c r="JZF88" s="187" t="s">
        <v>83</v>
      </c>
      <c r="JZG88" s="146">
        <f>SUM(JZH88:JZS88)</f>
        <v>0</v>
      </c>
      <c r="JZH88" s="167"/>
      <c r="JZI88" s="168"/>
      <c r="JZJ88" s="168"/>
      <c r="JZK88" s="168"/>
      <c r="JZL88" s="168"/>
      <c r="JZM88" s="168"/>
      <c r="JZN88" s="168"/>
      <c r="JZO88" s="168"/>
      <c r="JZP88" s="168"/>
      <c r="JZQ88" s="168"/>
      <c r="JZR88" s="168"/>
      <c r="JZS88" s="169"/>
      <c r="JZT88" s="129"/>
      <c r="JZU88" s="186" t="s">
        <v>5</v>
      </c>
      <c r="JZV88" s="187" t="s">
        <v>83</v>
      </c>
      <c r="JZW88" s="146">
        <f>SUM(JZX88:KAI88)</f>
        <v>0</v>
      </c>
      <c r="JZX88" s="167"/>
      <c r="JZY88" s="168"/>
      <c r="JZZ88" s="168"/>
      <c r="KAA88" s="168"/>
      <c r="KAB88" s="168"/>
      <c r="KAC88" s="168"/>
      <c r="KAD88" s="168"/>
      <c r="KAE88" s="168"/>
      <c r="KAF88" s="168"/>
      <c r="KAG88" s="168"/>
      <c r="KAH88" s="168"/>
      <c r="KAI88" s="169"/>
      <c r="KAJ88" s="129"/>
      <c r="KAK88" s="186" t="s">
        <v>5</v>
      </c>
      <c r="KAL88" s="187" t="s">
        <v>83</v>
      </c>
      <c r="KAM88" s="146">
        <f>SUM(KAN88:KAY88)</f>
        <v>0</v>
      </c>
      <c r="KAN88" s="167"/>
      <c r="KAO88" s="168"/>
      <c r="KAP88" s="168"/>
      <c r="KAQ88" s="168"/>
      <c r="KAR88" s="168"/>
      <c r="KAS88" s="168"/>
      <c r="KAT88" s="168"/>
      <c r="KAU88" s="168"/>
      <c r="KAV88" s="168"/>
      <c r="KAW88" s="168"/>
      <c r="KAX88" s="168"/>
      <c r="KAY88" s="169"/>
      <c r="KAZ88" s="129"/>
      <c r="KBA88" s="186" t="s">
        <v>5</v>
      </c>
      <c r="KBB88" s="187" t="s">
        <v>83</v>
      </c>
      <c r="KBC88" s="146">
        <f>SUM(KBD88:KBO88)</f>
        <v>0</v>
      </c>
      <c r="KBD88" s="167"/>
      <c r="KBE88" s="168"/>
      <c r="KBF88" s="168"/>
      <c r="KBG88" s="168"/>
      <c r="KBH88" s="168"/>
      <c r="KBI88" s="168"/>
      <c r="KBJ88" s="168"/>
      <c r="KBK88" s="168"/>
      <c r="KBL88" s="168"/>
      <c r="KBM88" s="168"/>
      <c r="KBN88" s="168"/>
      <c r="KBO88" s="169"/>
      <c r="KBP88" s="129"/>
      <c r="KBQ88" s="186" t="s">
        <v>5</v>
      </c>
      <c r="KBR88" s="187" t="s">
        <v>83</v>
      </c>
      <c r="KBS88" s="146">
        <f>SUM(KBT88:KCE88)</f>
        <v>0</v>
      </c>
      <c r="KBT88" s="167"/>
      <c r="KBU88" s="168"/>
      <c r="KBV88" s="168"/>
      <c r="KBW88" s="168"/>
      <c r="KBX88" s="168"/>
      <c r="KBY88" s="168"/>
      <c r="KBZ88" s="168"/>
      <c r="KCA88" s="168"/>
      <c r="KCB88" s="168"/>
      <c r="KCC88" s="168"/>
      <c r="KCD88" s="168"/>
      <c r="KCE88" s="169"/>
      <c r="KCF88" s="129"/>
      <c r="KCG88" s="186" t="s">
        <v>5</v>
      </c>
      <c r="KCH88" s="187" t="s">
        <v>83</v>
      </c>
      <c r="KCI88" s="146">
        <f>SUM(KCJ88:KCU88)</f>
        <v>0</v>
      </c>
      <c r="KCJ88" s="167"/>
      <c r="KCK88" s="168"/>
      <c r="KCL88" s="168"/>
      <c r="KCM88" s="168"/>
      <c r="KCN88" s="168"/>
      <c r="KCO88" s="168"/>
      <c r="KCP88" s="168"/>
      <c r="KCQ88" s="168"/>
      <c r="KCR88" s="168"/>
      <c r="KCS88" s="168"/>
      <c r="KCT88" s="168"/>
      <c r="KCU88" s="169"/>
      <c r="KCV88" s="129"/>
      <c r="KCW88" s="186" t="s">
        <v>5</v>
      </c>
      <c r="KCX88" s="187" t="s">
        <v>83</v>
      </c>
      <c r="KCY88" s="146">
        <f>SUM(KCZ88:KDK88)</f>
        <v>0</v>
      </c>
      <c r="KCZ88" s="167"/>
      <c r="KDA88" s="168"/>
      <c r="KDB88" s="168"/>
      <c r="KDC88" s="168"/>
      <c r="KDD88" s="168"/>
      <c r="KDE88" s="168"/>
      <c r="KDF88" s="168"/>
      <c r="KDG88" s="168"/>
      <c r="KDH88" s="168"/>
      <c r="KDI88" s="168"/>
      <c r="KDJ88" s="168"/>
      <c r="KDK88" s="169"/>
      <c r="KDL88" s="129"/>
      <c r="KDM88" s="186" t="s">
        <v>5</v>
      </c>
      <c r="KDN88" s="187" t="s">
        <v>83</v>
      </c>
      <c r="KDO88" s="146">
        <f>SUM(KDP88:KEA88)</f>
        <v>0</v>
      </c>
      <c r="KDP88" s="167"/>
      <c r="KDQ88" s="168"/>
      <c r="KDR88" s="168"/>
      <c r="KDS88" s="168"/>
      <c r="KDT88" s="168"/>
      <c r="KDU88" s="168"/>
      <c r="KDV88" s="168"/>
      <c r="KDW88" s="168"/>
      <c r="KDX88" s="168"/>
      <c r="KDY88" s="168"/>
      <c r="KDZ88" s="168"/>
      <c r="KEA88" s="169"/>
      <c r="KEB88" s="129"/>
      <c r="KEC88" s="186" t="s">
        <v>5</v>
      </c>
      <c r="KED88" s="187" t="s">
        <v>83</v>
      </c>
      <c r="KEE88" s="146">
        <f>SUM(KEF88:KEQ88)</f>
        <v>0</v>
      </c>
      <c r="KEF88" s="167"/>
      <c r="KEG88" s="168"/>
      <c r="KEH88" s="168"/>
      <c r="KEI88" s="168"/>
      <c r="KEJ88" s="168"/>
      <c r="KEK88" s="168"/>
      <c r="KEL88" s="168"/>
      <c r="KEM88" s="168"/>
      <c r="KEN88" s="168"/>
      <c r="KEO88" s="168"/>
      <c r="KEP88" s="168"/>
      <c r="KEQ88" s="169"/>
      <c r="KER88" s="129"/>
      <c r="KES88" s="186" t="s">
        <v>5</v>
      </c>
      <c r="KET88" s="187" t="s">
        <v>83</v>
      </c>
      <c r="KEU88" s="146">
        <f>SUM(KEV88:KFG88)</f>
        <v>0</v>
      </c>
      <c r="KEV88" s="167"/>
      <c r="KEW88" s="168"/>
      <c r="KEX88" s="168"/>
      <c r="KEY88" s="168"/>
      <c r="KEZ88" s="168"/>
      <c r="KFA88" s="168"/>
      <c r="KFB88" s="168"/>
      <c r="KFC88" s="168"/>
      <c r="KFD88" s="168"/>
      <c r="KFE88" s="168"/>
      <c r="KFF88" s="168"/>
      <c r="KFG88" s="169"/>
      <c r="KFH88" s="129"/>
      <c r="KFI88" s="186" t="s">
        <v>5</v>
      </c>
      <c r="KFJ88" s="187" t="s">
        <v>83</v>
      </c>
      <c r="KFK88" s="146">
        <f>SUM(KFL88:KFW88)</f>
        <v>0</v>
      </c>
      <c r="KFL88" s="167"/>
      <c r="KFM88" s="168"/>
      <c r="KFN88" s="168"/>
      <c r="KFO88" s="168"/>
      <c r="KFP88" s="168"/>
      <c r="KFQ88" s="168"/>
      <c r="KFR88" s="168"/>
      <c r="KFS88" s="168"/>
      <c r="KFT88" s="168"/>
      <c r="KFU88" s="168"/>
      <c r="KFV88" s="168"/>
      <c r="KFW88" s="169"/>
      <c r="KFX88" s="129"/>
      <c r="KFY88" s="186" t="s">
        <v>5</v>
      </c>
      <c r="KFZ88" s="187" t="s">
        <v>83</v>
      </c>
      <c r="KGA88" s="146">
        <f>SUM(KGB88:KGM88)</f>
        <v>0</v>
      </c>
      <c r="KGB88" s="167"/>
      <c r="KGC88" s="168"/>
      <c r="KGD88" s="168"/>
      <c r="KGE88" s="168"/>
      <c r="KGF88" s="168"/>
      <c r="KGG88" s="168"/>
      <c r="KGH88" s="168"/>
      <c r="KGI88" s="168"/>
      <c r="KGJ88" s="168"/>
      <c r="KGK88" s="168"/>
      <c r="KGL88" s="168"/>
      <c r="KGM88" s="169"/>
      <c r="KGN88" s="129"/>
      <c r="KGO88" s="186" t="s">
        <v>5</v>
      </c>
      <c r="KGP88" s="187" t="s">
        <v>83</v>
      </c>
      <c r="KGQ88" s="146">
        <f>SUM(KGR88:KHC88)</f>
        <v>0</v>
      </c>
      <c r="KGR88" s="167"/>
      <c r="KGS88" s="168"/>
      <c r="KGT88" s="168"/>
      <c r="KGU88" s="168"/>
      <c r="KGV88" s="168"/>
      <c r="KGW88" s="168"/>
      <c r="KGX88" s="168"/>
      <c r="KGY88" s="168"/>
      <c r="KGZ88" s="168"/>
      <c r="KHA88" s="168"/>
      <c r="KHB88" s="168"/>
      <c r="KHC88" s="169"/>
      <c r="KHD88" s="129"/>
      <c r="KHE88" s="186" t="s">
        <v>5</v>
      </c>
      <c r="KHF88" s="187" t="s">
        <v>83</v>
      </c>
      <c r="KHG88" s="146">
        <f>SUM(KHH88:KHS88)</f>
        <v>0</v>
      </c>
      <c r="KHH88" s="167"/>
      <c r="KHI88" s="168"/>
      <c r="KHJ88" s="168"/>
      <c r="KHK88" s="168"/>
      <c r="KHL88" s="168"/>
      <c r="KHM88" s="168"/>
      <c r="KHN88" s="168"/>
      <c r="KHO88" s="168"/>
      <c r="KHP88" s="168"/>
      <c r="KHQ88" s="168"/>
      <c r="KHR88" s="168"/>
      <c r="KHS88" s="169"/>
      <c r="KHT88" s="129"/>
      <c r="KHU88" s="186" t="s">
        <v>5</v>
      </c>
      <c r="KHV88" s="187" t="s">
        <v>83</v>
      </c>
      <c r="KHW88" s="146">
        <f>SUM(KHX88:KII88)</f>
        <v>0</v>
      </c>
      <c r="KHX88" s="167"/>
      <c r="KHY88" s="168"/>
      <c r="KHZ88" s="168"/>
      <c r="KIA88" s="168"/>
      <c r="KIB88" s="168"/>
      <c r="KIC88" s="168"/>
      <c r="KID88" s="168"/>
      <c r="KIE88" s="168"/>
      <c r="KIF88" s="168"/>
      <c r="KIG88" s="168"/>
      <c r="KIH88" s="168"/>
      <c r="KII88" s="169"/>
      <c r="KIJ88" s="129"/>
      <c r="KIK88" s="186" t="s">
        <v>5</v>
      </c>
      <c r="KIL88" s="187" t="s">
        <v>83</v>
      </c>
      <c r="KIM88" s="146">
        <f>SUM(KIN88:KIY88)</f>
        <v>0</v>
      </c>
      <c r="KIN88" s="167"/>
      <c r="KIO88" s="168"/>
      <c r="KIP88" s="168"/>
      <c r="KIQ88" s="168"/>
      <c r="KIR88" s="168"/>
      <c r="KIS88" s="168"/>
      <c r="KIT88" s="168"/>
      <c r="KIU88" s="168"/>
      <c r="KIV88" s="168"/>
      <c r="KIW88" s="168"/>
      <c r="KIX88" s="168"/>
      <c r="KIY88" s="169"/>
      <c r="KIZ88" s="129"/>
      <c r="KJA88" s="186" t="s">
        <v>5</v>
      </c>
      <c r="KJB88" s="187" t="s">
        <v>83</v>
      </c>
      <c r="KJC88" s="146">
        <f>SUM(KJD88:KJO88)</f>
        <v>0</v>
      </c>
      <c r="KJD88" s="167"/>
      <c r="KJE88" s="168"/>
      <c r="KJF88" s="168"/>
      <c r="KJG88" s="168"/>
      <c r="KJH88" s="168"/>
      <c r="KJI88" s="168"/>
      <c r="KJJ88" s="168"/>
      <c r="KJK88" s="168"/>
      <c r="KJL88" s="168"/>
      <c r="KJM88" s="168"/>
      <c r="KJN88" s="168"/>
      <c r="KJO88" s="169"/>
      <c r="KJP88" s="129"/>
      <c r="KJQ88" s="186" t="s">
        <v>5</v>
      </c>
      <c r="KJR88" s="187" t="s">
        <v>83</v>
      </c>
      <c r="KJS88" s="146">
        <f>SUM(KJT88:KKE88)</f>
        <v>0</v>
      </c>
      <c r="KJT88" s="167"/>
      <c r="KJU88" s="168"/>
      <c r="KJV88" s="168"/>
      <c r="KJW88" s="168"/>
      <c r="KJX88" s="168"/>
      <c r="KJY88" s="168"/>
      <c r="KJZ88" s="168"/>
      <c r="KKA88" s="168"/>
      <c r="KKB88" s="168"/>
      <c r="KKC88" s="168"/>
      <c r="KKD88" s="168"/>
      <c r="KKE88" s="169"/>
      <c r="KKF88" s="129"/>
      <c r="KKG88" s="186" t="s">
        <v>5</v>
      </c>
      <c r="KKH88" s="187" t="s">
        <v>83</v>
      </c>
      <c r="KKI88" s="146">
        <f>SUM(KKJ88:KKU88)</f>
        <v>0</v>
      </c>
      <c r="KKJ88" s="167"/>
      <c r="KKK88" s="168"/>
      <c r="KKL88" s="168"/>
      <c r="KKM88" s="168"/>
      <c r="KKN88" s="168"/>
      <c r="KKO88" s="168"/>
      <c r="KKP88" s="168"/>
      <c r="KKQ88" s="168"/>
      <c r="KKR88" s="168"/>
      <c r="KKS88" s="168"/>
      <c r="KKT88" s="168"/>
      <c r="KKU88" s="169"/>
      <c r="KKV88" s="129"/>
      <c r="KKW88" s="186" t="s">
        <v>5</v>
      </c>
      <c r="KKX88" s="187" t="s">
        <v>83</v>
      </c>
      <c r="KKY88" s="146">
        <f>SUM(KKZ88:KLK88)</f>
        <v>0</v>
      </c>
      <c r="KKZ88" s="167"/>
      <c r="KLA88" s="168"/>
      <c r="KLB88" s="168"/>
      <c r="KLC88" s="168"/>
      <c r="KLD88" s="168"/>
      <c r="KLE88" s="168"/>
      <c r="KLF88" s="168"/>
      <c r="KLG88" s="168"/>
      <c r="KLH88" s="168"/>
      <c r="KLI88" s="168"/>
      <c r="KLJ88" s="168"/>
      <c r="KLK88" s="169"/>
      <c r="KLL88" s="129"/>
      <c r="KLM88" s="186" t="s">
        <v>5</v>
      </c>
      <c r="KLN88" s="187" t="s">
        <v>83</v>
      </c>
      <c r="KLO88" s="146">
        <f>SUM(KLP88:KMA88)</f>
        <v>0</v>
      </c>
      <c r="KLP88" s="167"/>
      <c r="KLQ88" s="168"/>
      <c r="KLR88" s="168"/>
      <c r="KLS88" s="168"/>
      <c r="KLT88" s="168"/>
      <c r="KLU88" s="168"/>
      <c r="KLV88" s="168"/>
      <c r="KLW88" s="168"/>
      <c r="KLX88" s="168"/>
      <c r="KLY88" s="168"/>
      <c r="KLZ88" s="168"/>
      <c r="KMA88" s="169"/>
      <c r="KMB88" s="129"/>
      <c r="KMC88" s="186" t="s">
        <v>5</v>
      </c>
      <c r="KMD88" s="187" t="s">
        <v>83</v>
      </c>
      <c r="KME88" s="146">
        <f>SUM(KMF88:KMQ88)</f>
        <v>0</v>
      </c>
      <c r="KMF88" s="167"/>
      <c r="KMG88" s="168"/>
      <c r="KMH88" s="168"/>
      <c r="KMI88" s="168"/>
      <c r="KMJ88" s="168"/>
      <c r="KMK88" s="168"/>
      <c r="KML88" s="168"/>
      <c r="KMM88" s="168"/>
      <c r="KMN88" s="168"/>
      <c r="KMO88" s="168"/>
      <c r="KMP88" s="168"/>
      <c r="KMQ88" s="169"/>
      <c r="KMR88" s="129"/>
      <c r="KMS88" s="186" t="s">
        <v>5</v>
      </c>
      <c r="KMT88" s="187" t="s">
        <v>83</v>
      </c>
      <c r="KMU88" s="146">
        <f>SUM(KMV88:KNG88)</f>
        <v>0</v>
      </c>
      <c r="KMV88" s="167"/>
      <c r="KMW88" s="168"/>
      <c r="KMX88" s="168"/>
      <c r="KMY88" s="168"/>
      <c r="KMZ88" s="168"/>
      <c r="KNA88" s="168"/>
      <c r="KNB88" s="168"/>
      <c r="KNC88" s="168"/>
      <c r="KND88" s="168"/>
      <c r="KNE88" s="168"/>
      <c r="KNF88" s="168"/>
      <c r="KNG88" s="169"/>
      <c r="KNH88" s="129"/>
      <c r="KNI88" s="186" t="s">
        <v>5</v>
      </c>
      <c r="KNJ88" s="187" t="s">
        <v>83</v>
      </c>
      <c r="KNK88" s="146">
        <f>SUM(KNL88:KNW88)</f>
        <v>0</v>
      </c>
      <c r="KNL88" s="167"/>
      <c r="KNM88" s="168"/>
      <c r="KNN88" s="168"/>
      <c r="KNO88" s="168"/>
      <c r="KNP88" s="168"/>
      <c r="KNQ88" s="168"/>
      <c r="KNR88" s="168"/>
      <c r="KNS88" s="168"/>
      <c r="KNT88" s="168"/>
      <c r="KNU88" s="168"/>
      <c r="KNV88" s="168"/>
      <c r="KNW88" s="169"/>
      <c r="KNX88" s="129"/>
      <c r="KNY88" s="186" t="s">
        <v>5</v>
      </c>
      <c r="KNZ88" s="187" t="s">
        <v>83</v>
      </c>
      <c r="KOA88" s="146">
        <f>SUM(KOB88:KOM88)</f>
        <v>0</v>
      </c>
      <c r="KOB88" s="167"/>
      <c r="KOC88" s="168"/>
      <c r="KOD88" s="168"/>
      <c r="KOE88" s="168"/>
      <c r="KOF88" s="168"/>
      <c r="KOG88" s="168"/>
      <c r="KOH88" s="168"/>
      <c r="KOI88" s="168"/>
      <c r="KOJ88" s="168"/>
      <c r="KOK88" s="168"/>
      <c r="KOL88" s="168"/>
      <c r="KOM88" s="169"/>
      <c r="KON88" s="129"/>
      <c r="KOO88" s="186" t="s">
        <v>5</v>
      </c>
      <c r="KOP88" s="187" t="s">
        <v>83</v>
      </c>
      <c r="KOQ88" s="146">
        <f>SUM(KOR88:KPC88)</f>
        <v>0</v>
      </c>
      <c r="KOR88" s="167"/>
      <c r="KOS88" s="168"/>
      <c r="KOT88" s="168"/>
      <c r="KOU88" s="168"/>
      <c r="KOV88" s="168"/>
      <c r="KOW88" s="168"/>
      <c r="KOX88" s="168"/>
      <c r="KOY88" s="168"/>
      <c r="KOZ88" s="168"/>
      <c r="KPA88" s="168"/>
      <c r="KPB88" s="168"/>
      <c r="KPC88" s="169"/>
      <c r="KPD88" s="129"/>
      <c r="KPE88" s="186" t="s">
        <v>5</v>
      </c>
      <c r="KPF88" s="187" t="s">
        <v>83</v>
      </c>
      <c r="KPG88" s="146">
        <f>SUM(KPH88:KPS88)</f>
        <v>0</v>
      </c>
      <c r="KPH88" s="167"/>
      <c r="KPI88" s="168"/>
      <c r="KPJ88" s="168"/>
      <c r="KPK88" s="168"/>
      <c r="KPL88" s="168"/>
      <c r="KPM88" s="168"/>
      <c r="KPN88" s="168"/>
      <c r="KPO88" s="168"/>
      <c r="KPP88" s="168"/>
      <c r="KPQ88" s="168"/>
      <c r="KPR88" s="168"/>
      <c r="KPS88" s="169"/>
      <c r="KPT88" s="129"/>
      <c r="KPU88" s="186" t="s">
        <v>5</v>
      </c>
      <c r="KPV88" s="187" t="s">
        <v>83</v>
      </c>
      <c r="KPW88" s="146">
        <f>SUM(KPX88:KQI88)</f>
        <v>0</v>
      </c>
      <c r="KPX88" s="167"/>
      <c r="KPY88" s="168"/>
      <c r="KPZ88" s="168"/>
      <c r="KQA88" s="168"/>
      <c r="KQB88" s="168"/>
      <c r="KQC88" s="168"/>
      <c r="KQD88" s="168"/>
      <c r="KQE88" s="168"/>
      <c r="KQF88" s="168"/>
      <c r="KQG88" s="168"/>
      <c r="KQH88" s="168"/>
      <c r="KQI88" s="169"/>
      <c r="KQJ88" s="129"/>
      <c r="KQK88" s="186" t="s">
        <v>5</v>
      </c>
      <c r="KQL88" s="187" t="s">
        <v>83</v>
      </c>
      <c r="KQM88" s="146">
        <f>SUM(KQN88:KQY88)</f>
        <v>0</v>
      </c>
      <c r="KQN88" s="167"/>
      <c r="KQO88" s="168"/>
      <c r="KQP88" s="168"/>
      <c r="KQQ88" s="168"/>
      <c r="KQR88" s="168"/>
      <c r="KQS88" s="168"/>
      <c r="KQT88" s="168"/>
      <c r="KQU88" s="168"/>
      <c r="KQV88" s="168"/>
      <c r="KQW88" s="168"/>
      <c r="KQX88" s="168"/>
      <c r="KQY88" s="169"/>
      <c r="KQZ88" s="129"/>
      <c r="KRA88" s="186" t="s">
        <v>5</v>
      </c>
      <c r="KRB88" s="187" t="s">
        <v>83</v>
      </c>
      <c r="KRC88" s="146">
        <f>SUM(KRD88:KRO88)</f>
        <v>0</v>
      </c>
      <c r="KRD88" s="167"/>
      <c r="KRE88" s="168"/>
      <c r="KRF88" s="168"/>
      <c r="KRG88" s="168"/>
      <c r="KRH88" s="168"/>
      <c r="KRI88" s="168"/>
      <c r="KRJ88" s="168"/>
      <c r="KRK88" s="168"/>
      <c r="KRL88" s="168"/>
      <c r="KRM88" s="168"/>
      <c r="KRN88" s="168"/>
      <c r="KRO88" s="169"/>
      <c r="KRP88" s="129"/>
      <c r="KRQ88" s="186" t="s">
        <v>5</v>
      </c>
      <c r="KRR88" s="187" t="s">
        <v>83</v>
      </c>
      <c r="KRS88" s="146">
        <f>SUM(KRT88:KSE88)</f>
        <v>0</v>
      </c>
      <c r="KRT88" s="167"/>
      <c r="KRU88" s="168"/>
      <c r="KRV88" s="168"/>
      <c r="KRW88" s="168"/>
      <c r="KRX88" s="168"/>
      <c r="KRY88" s="168"/>
      <c r="KRZ88" s="168"/>
      <c r="KSA88" s="168"/>
      <c r="KSB88" s="168"/>
      <c r="KSC88" s="168"/>
      <c r="KSD88" s="168"/>
      <c r="KSE88" s="169"/>
      <c r="KSF88" s="129"/>
      <c r="KSG88" s="186" t="s">
        <v>5</v>
      </c>
      <c r="KSH88" s="187" t="s">
        <v>83</v>
      </c>
      <c r="KSI88" s="146">
        <f>SUM(KSJ88:KSU88)</f>
        <v>0</v>
      </c>
      <c r="KSJ88" s="167"/>
      <c r="KSK88" s="168"/>
      <c r="KSL88" s="168"/>
      <c r="KSM88" s="168"/>
      <c r="KSN88" s="168"/>
      <c r="KSO88" s="168"/>
      <c r="KSP88" s="168"/>
      <c r="KSQ88" s="168"/>
      <c r="KSR88" s="168"/>
      <c r="KSS88" s="168"/>
      <c r="KST88" s="168"/>
      <c r="KSU88" s="169"/>
      <c r="KSV88" s="129"/>
      <c r="KSW88" s="186" t="s">
        <v>5</v>
      </c>
      <c r="KSX88" s="187" t="s">
        <v>83</v>
      </c>
      <c r="KSY88" s="146">
        <f>SUM(KSZ88:KTK88)</f>
        <v>0</v>
      </c>
      <c r="KSZ88" s="167"/>
      <c r="KTA88" s="168"/>
      <c r="KTB88" s="168"/>
      <c r="KTC88" s="168"/>
      <c r="KTD88" s="168"/>
      <c r="KTE88" s="168"/>
      <c r="KTF88" s="168"/>
      <c r="KTG88" s="168"/>
      <c r="KTH88" s="168"/>
      <c r="KTI88" s="168"/>
      <c r="KTJ88" s="168"/>
      <c r="KTK88" s="169"/>
      <c r="KTL88" s="129"/>
      <c r="KTM88" s="186" t="s">
        <v>5</v>
      </c>
      <c r="KTN88" s="187" t="s">
        <v>83</v>
      </c>
      <c r="KTO88" s="146">
        <f>SUM(KTP88:KUA88)</f>
        <v>0</v>
      </c>
      <c r="KTP88" s="167"/>
      <c r="KTQ88" s="168"/>
      <c r="KTR88" s="168"/>
      <c r="KTS88" s="168"/>
      <c r="KTT88" s="168"/>
      <c r="KTU88" s="168"/>
      <c r="KTV88" s="168"/>
      <c r="KTW88" s="168"/>
      <c r="KTX88" s="168"/>
      <c r="KTY88" s="168"/>
      <c r="KTZ88" s="168"/>
      <c r="KUA88" s="169"/>
      <c r="KUB88" s="129"/>
      <c r="KUC88" s="186" t="s">
        <v>5</v>
      </c>
      <c r="KUD88" s="187" t="s">
        <v>83</v>
      </c>
      <c r="KUE88" s="146">
        <f>SUM(KUF88:KUQ88)</f>
        <v>0</v>
      </c>
      <c r="KUF88" s="167"/>
      <c r="KUG88" s="168"/>
      <c r="KUH88" s="168"/>
      <c r="KUI88" s="168"/>
      <c r="KUJ88" s="168"/>
      <c r="KUK88" s="168"/>
      <c r="KUL88" s="168"/>
      <c r="KUM88" s="168"/>
      <c r="KUN88" s="168"/>
      <c r="KUO88" s="168"/>
      <c r="KUP88" s="168"/>
      <c r="KUQ88" s="169"/>
      <c r="KUR88" s="129"/>
      <c r="KUS88" s="186" t="s">
        <v>5</v>
      </c>
      <c r="KUT88" s="187" t="s">
        <v>83</v>
      </c>
      <c r="KUU88" s="146">
        <f>SUM(KUV88:KVG88)</f>
        <v>0</v>
      </c>
      <c r="KUV88" s="167"/>
      <c r="KUW88" s="168"/>
      <c r="KUX88" s="168"/>
      <c r="KUY88" s="168"/>
      <c r="KUZ88" s="168"/>
      <c r="KVA88" s="168"/>
      <c r="KVB88" s="168"/>
      <c r="KVC88" s="168"/>
      <c r="KVD88" s="168"/>
      <c r="KVE88" s="168"/>
      <c r="KVF88" s="168"/>
      <c r="KVG88" s="169"/>
      <c r="KVH88" s="129"/>
      <c r="KVI88" s="186" t="s">
        <v>5</v>
      </c>
      <c r="KVJ88" s="187" t="s">
        <v>83</v>
      </c>
      <c r="KVK88" s="146">
        <f>SUM(KVL88:KVW88)</f>
        <v>0</v>
      </c>
      <c r="KVL88" s="167"/>
      <c r="KVM88" s="168"/>
      <c r="KVN88" s="168"/>
      <c r="KVO88" s="168"/>
      <c r="KVP88" s="168"/>
      <c r="KVQ88" s="168"/>
      <c r="KVR88" s="168"/>
      <c r="KVS88" s="168"/>
      <c r="KVT88" s="168"/>
      <c r="KVU88" s="168"/>
      <c r="KVV88" s="168"/>
      <c r="KVW88" s="169"/>
      <c r="KVX88" s="129"/>
      <c r="KVY88" s="186" t="s">
        <v>5</v>
      </c>
      <c r="KVZ88" s="187" t="s">
        <v>83</v>
      </c>
      <c r="KWA88" s="146">
        <f>SUM(KWB88:KWM88)</f>
        <v>0</v>
      </c>
      <c r="KWB88" s="167"/>
      <c r="KWC88" s="168"/>
      <c r="KWD88" s="168"/>
      <c r="KWE88" s="168"/>
      <c r="KWF88" s="168"/>
      <c r="KWG88" s="168"/>
      <c r="KWH88" s="168"/>
      <c r="KWI88" s="168"/>
      <c r="KWJ88" s="168"/>
      <c r="KWK88" s="168"/>
      <c r="KWL88" s="168"/>
      <c r="KWM88" s="169"/>
      <c r="KWN88" s="129"/>
      <c r="KWO88" s="186" t="s">
        <v>5</v>
      </c>
      <c r="KWP88" s="187" t="s">
        <v>83</v>
      </c>
      <c r="KWQ88" s="146">
        <f>SUM(KWR88:KXC88)</f>
        <v>0</v>
      </c>
      <c r="KWR88" s="167"/>
      <c r="KWS88" s="168"/>
      <c r="KWT88" s="168"/>
      <c r="KWU88" s="168"/>
      <c r="KWV88" s="168"/>
      <c r="KWW88" s="168"/>
      <c r="KWX88" s="168"/>
      <c r="KWY88" s="168"/>
      <c r="KWZ88" s="168"/>
      <c r="KXA88" s="168"/>
      <c r="KXB88" s="168"/>
      <c r="KXC88" s="169"/>
      <c r="KXD88" s="129"/>
      <c r="KXE88" s="186" t="s">
        <v>5</v>
      </c>
      <c r="KXF88" s="187" t="s">
        <v>83</v>
      </c>
      <c r="KXG88" s="146">
        <f>SUM(KXH88:KXS88)</f>
        <v>0</v>
      </c>
      <c r="KXH88" s="167"/>
      <c r="KXI88" s="168"/>
      <c r="KXJ88" s="168"/>
      <c r="KXK88" s="168"/>
      <c r="KXL88" s="168"/>
      <c r="KXM88" s="168"/>
      <c r="KXN88" s="168"/>
      <c r="KXO88" s="168"/>
      <c r="KXP88" s="168"/>
      <c r="KXQ88" s="168"/>
      <c r="KXR88" s="168"/>
      <c r="KXS88" s="169"/>
      <c r="KXT88" s="129"/>
      <c r="KXU88" s="186" t="s">
        <v>5</v>
      </c>
      <c r="KXV88" s="187" t="s">
        <v>83</v>
      </c>
      <c r="KXW88" s="146">
        <f>SUM(KXX88:KYI88)</f>
        <v>0</v>
      </c>
      <c r="KXX88" s="167"/>
      <c r="KXY88" s="168"/>
      <c r="KXZ88" s="168"/>
      <c r="KYA88" s="168"/>
      <c r="KYB88" s="168"/>
      <c r="KYC88" s="168"/>
      <c r="KYD88" s="168"/>
      <c r="KYE88" s="168"/>
      <c r="KYF88" s="168"/>
      <c r="KYG88" s="168"/>
      <c r="KYH88" s="168"/>
      <c r="KYI88" s="169"/>
      <c r="KYJ88" s="129"/>
      <c r="KYK88" s="186" t="s">
        <v>5</v>
      </c>
      <c r="KYL88" s="187" t="s">
        <v>83</v>
      </c>
      <c r="KYM88" s="146">
        <f>SUM(KYN88:KYY88)</f>
        <v>0</v>
      </c>
      <c r="KYN88" s="167"/>
      <c r="KYO88" s="168"/>
      <c r="KYP88" s="168"/>
      <c r="KYQ88" s="168"/>
      <c r="KYR88" s="168"/>
      <c r="KYS88" s="168"/>
      <c r="KYT88" s="168"/>
      <c r="KYU88" s="168"/>
      <c r="KYV88" s="168"/>
      <c r="KYW88" s="168"/>
      <c r="KYX88" s="168"/>
      <c r="KYY88" s="169"/>
      <c r="KYZ88" s="129"/>
      <c r="KZA88" s="186" t="s">
        <v>5</v>
      </c>
      <c r="KZB88" s="187" t="s">
        <v>83</v>
      </c>
      <c r="KZC88" s="146">
        <f>SUM(KZD88:KZO88)</f>
        <v>0</v>
      </c>
      <c r="KZD88" s="167"/>
      <c r="KZE88" s="168"/>
      <c r="KZF88" s="168"/>
      <c r="KZG88" s="168"/>
      <c r="KZH88" s="168"/>
      <c r="KZI88" s="168"/>
      <c r="KZJ88" s="168"/>
      <c r="KZK88" s="168"/>
      <c r="KZL88" s="168"/>
      <c r="KZM88" s="168"/>
      <c r="KZN88" s="168"/>
      <c r="KZO88" s="169"/>
      <c r="KZP88" s="129"/>
      <c r="KZQ88" s="186" t="s">
        <v>5</v>
      </c>
      <c r="KZR88" s="187" t="s">
        <v>83</v>
      </c>
      <c r="KZS88" s="146">
        <f>SUM(KZT88:LAE88)</f>
        <v>0</v>
      </c>
      <c r="KZT88" s="167"/>
      <c r="KZU88" s="168"/>
      <c r="KZV88" s="168"/>
      <c r="KZW88" s="168"/>
      <c r="KZX88" s="168"/>
      <c r="KZY88" s="168"/>
      <c r="KZZ88" s="168"/>
      <c r="LAA88" s="168"/>
      <c r="LAB88" s="168"/>
      <c r="LAC88" s="168"/>
      <c r="LAD88" s="168"/>
      <c r="LAE88" s="169"/>
      <c r="LAF88" s="129"/>
      <c r="LAG88" s="186" t="s">
        <v>5</v>
      </c>
      <c r="LAH88" s="187" t="s">
        <v>83</v>
      </c>
      <c r="LAI88" s="146">
        <f>SUM(LAJ88:LAU88)</f>
        <v>0</v>
      </c>
      <c r="LAJ88" s="167"/>
      <c r="LAK88" s="168"/>
      <c r="LAL88" s="168"/>
      <c r="LAM88" s="168"/>
      <c r="LAN88" s="168"/>
      <c r="LAO88" s="168"/>
      <c r="LAP88" s="168"/>
      <c r="LAQ88" s="168"/>
      <c r="LAR88" s="168"/>
      <c r="LAS88" s="168"/>
      <c r="LAT88" s="168"/>
      <c r="LAU88" s="169"/>
      <c r="LAV88" s="129"/>
      <c r="LAW88" s="186" t="s">
        <v>5</v>
      </c>
      <c r="LAX88" s="187" t="s">
        <v>83</v>
      </c>
      <c r="LAY88" s="146">
        <f>SUM(LAZ88:LBK88)</f>
        <v>0</v>
      </c>
      <c r="LAZ88" s="167"/>
      <c r="LBA88" s="168"/>
      <c r="LBB88" s="168"/>
      <c r="LBC88" s="168"/>
      <c r="LBD88" s="168"/>
      <c r="LBE88" s="168"/>
      <c r="LBF88" s="168"/>
      <c r="LBG88" s="168"/>
      <c r="LBH88" s="168"/>
      <c r="LBI88" s="168"/>
      <c r="LBJ88" s="168"/>
      <c r="LBK88" s="169"/>
      <c r="LBL88" s="129"/>
      <c r="LBM88" s="186" t="s">
        <v>5</v>
      </c>
      <c r="LBN88" s="187" t="s">
        <v>83</v>
      </c>
      <c r="LBO88" s="146">
        <f>SUM(LBP88:LCA88)</f>
        <v>0</v>
      </c>
      <c r="LBP88" s="167"/>
      <c r="LBQ88" s="168"/>
      <c r="LBR88" s="168"/>
      <c r="LBS88" s="168"/>
      <c r="LBT88" s="168"/>
      <c r="LBU88" s="168"/>
      <c r="LBV88" s="168"/>
      <c r="LBW88" s="168"/>
      <c r="LBX88" s="168"/>
      <c r="LBY88" s="168"/>
      <c r="LBZ88" s="168"/>
      <c r="LCA88" s="169"/>
      <c r="LCB88" s="129"/>
      <c r="LCC88" s="186" t="s">
        <v>5</v>
      </c>
      <c r="LCD88" s="187" t="s">
        <v>83</v>
      </c>
      <c r="LCE88" s="146">
        <f>SUM(LCF88:LCQ88)</f>
        <v>0</v>
      </c>
      <c r="LCF88" s="167"/>
      <c r="LCG88" s="168"/>
      <c r="LCH88" s="168"/>
      <c r="LCI88" s="168"/>
      <c r="LCJ88" s="168"/>
      <c r="LCK88" s="168"/>
      <c r="LCL88" s="168"/>
      <c r="LCM88" s="168"/>
      <c r="LCN88" s="168"/>
      <c r="LCO88" s="168"/>
      <c r="LCP88" s="168"/>
      <c r="LCQ88" s="169"/>
      <c r="LCR88" s="129"/>
      <c r="LCS88" s="186" t="s">
        <v>5</v>
      </c>
      <c r="LCT88" s="187" t="s">
        <v>83</v>
      </c>
      <c r="LCU88" s="146">
        <f>SUM(LCV88:LDG88)</f>
        <v>0</v>
      </c>
      <c r="LCV88" s="167"/>
      <c r="LCW88" s="168"/>
      <c r="LCX88" s="168"/>
      <c r="LCY88" s="168"/>
      <c r="LCZ88" s="168"/>
      <c r="LDA88" s="168"/>
      <c r="LDB88" s="168"/>
      <c r="LDC88" s="168"/>
      <c r="LDD88" s="168"/>
      <c r="LDE88" s="168"/>
      <c r="LDF88" s="168"/>
      <c r="LDG88" s="169"/>
      <c r="LDH88" s="129"/>
      <c r="LDI88" s="186" t="s">
        <v>5</v>
      </c>
      <c r="LDJ88" s="187" t="s">
        <v>83</v>
      </c>
      <c r="LDK88" s="146">
        <f>SUM(LDL88:LDW88)</f>
        <v>0</v>
      </c>
      <c r="LDL88" s="167"/>
      <c r="LDM88" s="168"/>
      <c r="LDN88" s="168"/>
      <c r="LDO88" s="168"/>
      <c r="LDP88" s="168"/>
      <c r="LDQ88" s="168"/>
      <c r="LDR88" s="168"/>
      <c r="LDS88" s="168"/>
      <c r="LDT88" s="168"/>
      <c r="LDU88" s="168"/>
      <c r="LDV88" s="168"/>
      <c r="LDW88" s="169"/>
      <c r="LDX88" s="129"/>
      <c r="LDY88" s="186" t="s">
        <v>5</v>
      </c>
      <c r="LDZ88" s="187" t="s">
        <v>83</v>
      </c>
      <c r="LEA88" s="146">
        <f>SUM(LEB88:LEM88)</f>
        <v>0</v>
      </c>
      <c r="LEB88" s="167"/>
      <c r="LEC88" s="168"/>
      <c r="LED88" s="168"/>
      <c r="LEE88" s="168"/>
      <c r="LEF88" s="168"/>
      <c r="LEG88" s="168"/>
      <c r="LEH88" s="168"/>
      <c r="LEI88" s="168"/>
      <c r="LEJ88" s="168"/>
      <c r="LEK88" s="168"/>
      <c r="LEL88" s="168"/>
      <c r="LEM88" s="169"/>
      <c r="LEN88" s="129"/>
      <c r="LEO88" s="186" t="s">
        <v>5</v>
      </c>
      <c r="LEP88" s="187" t="s">
        <v>83</v>
      </c>
      <c r="LEQ88" s="146">
        <f>SUM(LER88:LFC88)</f>
        <v>0</v>
      </c>
      <c r="LER88" s="167"/>
      <c r="LES88" s="168"/>
      <c r="LET88" s="168"/>
      <c r="LEU88" s="168"/>
      <c r="LEV88" s="168"/>
      <c r="LEW88" s="168"/>
      <c r="LEX88" s="168"/>
      <c r="LEY88" s="168"/>
      <c r="LEZ88" s="168"/>
      <c r="LFA88" s="168"/>
      <c r="LFB88" s="168"/>
      <c r="LFC88" s="169"/>
      <c r="LFD88" s="129"/>
      <c r="LFE88" s="186" t="s">
        <v>5</v>
      </c>
      <c r="LFF88" s="187" t="s">
        <v>83</v>
      </c>
      <c r="LFG88" s="146">
        <f>SUM(LFH88:LFS88)</f>
        <v>0</v>
      </c>
      <c r="LFH88" s="167"/>
      <c r="LFI88" s="168"/>
      <c r="LFJ88" s="168"/>
      <c r="LFK88" s="168"/>
      <c r="LFL88" s="168"/>
      <c r="LFM88" s="168"/>
      <c r="LFN88" s="168"/>
      <c r="LFO88" s="168"/>
      <c r="LFP88" s="168"/>
      <c r="LFQ88" s="168"/>
      <c r="LFR88" s="168"/>
      <c r="LFS88" s="169"/>
      <c r="LFT88" s="129"/>
      <c r="LFU88" s="186" t="s">
        <v>5</v>
      </c>
      <c r="LFV88" s="187" t="s">
        <v>83</v>
      </c>
      <c r="LFW88" s="146">
        <f>SUM(LFX88:LGI88)</f>
        <v>0</v>
      </c>
      <c r="LFX88" s="167"/>
      <c r="LFY88" s="168"/>
      <c r="LFZ88" s="168"/>
      <c r="LGA88" s="168"/>
      <c r="LGB88" s="168"/>
      <c r="LGC88" s="168"/>
      <c r="LGD88" s="168"/>
      <c r="LGE88" s="168"/>
      <c r="LGF88" s="168"/>
      <c r="LGG88" s="168"/>
      <c r="LGH88" s="168"/>
      <c r="LGI88" s="169"/>
      <c r="LGJ88" s="129"/>
      <c r="LGK88" s="186" t="s">
        <v>5</v>
      </c>
      <c r="LGL88" s="187" t="s">
        <v>83</v>
      </c>
      <c r="LGM88" s="146">
        <f>SUM(LGN88:LGY88)</f>
        <v>0</v>
      </c>
      <c r="LGN88" s="167"/>
      <c r="LGO88" s="168"/>
      <c r="LGP88" s="168"/>
      <c r="LGQ88" s="168"/>
      <c r="LGR88" s="168"/>
      <c r="LGS88" s="168"/>
      <c r="LGT88" s="168"/>
      <c r="LGU88" s="168"/>
      <c r="LGV88" s="168"/>
      <c r="LGW88" s="168"/>
      <c r="LGX88" s="168"/>
      <c r="LGY88" s="169"/>
      <c r="LGZ88" s="129"/>
      <c r="LHA88" s="186" t="s">
        <v>5</v>
      </c>
      <c r="LHB88" s="187" t="s">
        <v>83</v>
      </c>
      <c r="LHC88" s="146">
        <f>SUM(LHD88:LHO88)</f>
        <v>0</v>
      </c>
      <c r="LHD88" s="167"/>
      <c r="LHE88" s="168"/>
      <c r="LHF88" s="168"/>
      <c r="LHG88" s="168"/>
      <c r="LHH88" s="168"/>
      <c r="LHI88" s="168"/>
      <c r="LHJ88" s="168"/>
      <c r="LHK88" s="168"/>
      <c r="LHL88" s="168"/>
      <c r="LHM88" s="168"/>
      <c r="LHN88" s="168"/>
      <c r="LHO88" s="169"/>
      <c r="LHP88" s="129"/>
      <c r="LHQ88" s="186" t="s">
        <v>5</v>
      </c>
      <c r="LHR88" s="187" t="s">
        <v>83</v>
      </c>
      <c r="LHS88" s="146">
        <f>SUM(LHT88:LIE88)</f>
        <v>0</v>
      </c>
      <c r="LHT88" s="167"/>
      <c r="LHU88" s="168"/>
      <c r="LHV88" s="168"/>
      <c r="LHW88" s="168"/>
      <c r="LHX88" s="168"/>
      <c r="LHY88" s="168"/>
      <c r="LHZ88" s="168"/>
      <c r="LIA88" s="168"/>
      <c r="LIB88" s="168"/>
      <c r="LIC88" s="168"/>
      <c r="LID88" s="168"/>
      <c r="LIE88" s="169"/>
      <c r="LIF88" s="129"/>
      <c r="LIG88" s="186" t="s">
        <v>5</v>
      </c>
      <c r="LIH88" s="187" t="s">
        <v>83</v>
      </c>
      <c r="LII88" s="146">
        <f>SUM(LIJ88:LIU88)</f>
        <v>0</v>
      </c>
      <c r="LIJ88" s="167"/>
      <c r="LIK88" s="168"/>
      <c r="LIL88" s="168"/>
      <c r="LIM88" s="168"/>
      <c r="LIN88" s="168"/>
      <c r="LIO88" s="168"/>
      <c r="LIP88" s="168"/>
      <c r="LIQ88" s="168"/>
      <c r="LIR88" s="168"/>
      <c r="LIS88" s="168"/>
      <c r="LIT88" s="168"/>
      <c r="LIU88" s="169"/>
      <c r="LIV88" s="129"/>
      <c r="LIW88" s="186" t="s">
        <v>5</v>
      </c>
      <c r="LIX88" s="187" t="s">
        <v>83</v>
      </c>
      <c r="LIY88" s="146">
        <f>SUM(LIZ88:LJK88)</f>
        <v>0</v>
      </c>
      <c r="LIZ88" s="167"/>
      <c r="LJA88" s="168"/>
      <c r="LJB88" s="168"/>
      <c r="LJC88" s="168"/>
      <c r="LJD88" s="168"/>
      <c r="LJE88" s="168"/>
      <c r="LJF88" s="168"/>
      <c r="LJG88" s="168"/>
      <c r="LJH88" s="168"/>
      <c r="LJI88" s="168"/>
      <c r="LJJ88" s="168"/>
      <c r="LJK88" s="169"/>
      <c r="LJL88" s="129"/>
      <c r="LJM88" s="186" t="s">
        <v>5</v>
      </c>
      <c r="LJN88" s="187" t="s">
        <v>83</v>
      </c>
      <c r="LJO88" s="146">
        <f>SUM(LJP88:LKA88)</f>
        <v>0</v>
      </c>
      <c r="LJP88" s="167"/>
      <c r="LJQ88" s="168"/>
      <c r="LJR88" s="168"/>
      <c r="LJS88" s="168"/>
      <c r="LJT88" s="168"/>
      <c r="LJU88" s="168"/>
      <c r="LJV88" s="168"/>
      <c r="LJW88" s="168"/>
      <c r="LJX88" s="168"/>
      <c r="LJY88" s="168"/>
      <c r="LJZ88" s="168"/>
      <c r="LKA88" s="169"/>
      <c r="LKB88" s="129"/>
      <c r="LKC88" s="186" t="s">
        <v>5</v>
      </c>
      <c r="LKD88" s="187" t="s">
        <v>83</v>
      </c>
      <c r="LKE88" s="146">
        <f>SUM(LKF88:LKQ88)</f>
        <v>0</v>
      </c>
      <c r="LKF88" s="167"/>
      <c r="LKG88" s="168"/>
      <c r="LKH88" s="168"/>
      <c r="LKI88" s="168"/>
      <c r="LKJ88" s="168"/>
      <c r="LKK88" s="168"/>
      <c r="LKL88" s="168"/>
      <c r="LKM88" s="168"/>
      <c r="LKN88" s="168"/>
      <c r="LKO88" s="168"/>
      <c r="LKP88" s="168"/>
      <c r="LKQ88" s="169"/>
      <c r="LKR88" s="129"/>
      <c r="LKS88" s="186" t="s">
        <v>5</v>
      </c>
      <c r="LKT88" s="187" t="s">
        <v>83</v>
      </c>
      <c r="LKU88" s="146">
        <f>SUM(LKV88:LLG88)</f>
        <v>0</v>
      </c>
      <c r="LKV88" s="167"/>
      <c r="LKW88" s="168"/>
      <c r="LKX88" s="168"/>
      <c r="LKY88" s="168"/>
      <c r="LKZ88" s="168"/>
      <c r="LLA88" s="168"/>
      <c r="LLB88" s="168"/>
      <c r="LLC88" s="168"/>
      <c r="LLD88" s="168"/>
      <c r="LLE88" s="168"/>
      <c r="LLF88" s="168"/>
      <c r="LLG88" s="169"/>
      <c r="LLH88" s="129"/>
      <c r="LLI88" s="186" t="s">
        <v>5</v>
      </c>
      <c r="LLJ88" s="187" t="s">
        <v>83</v>
      </c>
      <c r="LLK88" s="146">
        <f>SUM(LLL88:LLW88)</f>
        <v>0</v>
      </c>
      <c r="LLL88" s="167"/>
      <c r="LLM88" s="168"/>
      <c r="LLN88" s="168"/>
      <c r="LLO88" s="168"/>
      <c r="LLP88" s="168"/>
      <c r="LLQ88" s="168"/>
      <c r="LLR88" s="168"/>
      <c r="LLS88" s="168"/>
      <c r="LLT88" s="168"/>
      <c r="LLU88" s="168"/>
      <c r="LLV88" s="168"/>
      <c r="LLW88" s="169"/>
      <c r="LLX88" s="129"/>
      <c r="LLY88" s="186" t="s">
        <v>5</v>
      </c>
      <c r="LLZ88" s="187" t="s">
        <v>83</v>
      </c>
      <c r="LMA88" s="146">
        <f>SUM(LMB88:LMM88)</f>
        <v>0</v>
      </c>
      <c r="LMB88" s="167"/>
      <c r="LMC88" s="168"/>
      <c r="LMD88" s="168"/>
      <c r="LME88" s="168"/>
      <c r="LMF88" s="168"/>
      <c r="LMG88" s="168"/>
      <c r="LMH88" s="168"/>
      <c r="LMI88" s="168"/>
      <c r="LMJ88" s="168"/>
      <c r="LMK88" s="168"/>
      <c r="LML88" s="168"/>
      <c r="LMM88" s="169"/>
      <c r="LMN88" s="129"/>
      <c r="LMO88" s="186" t="s">
        <v>5</v>
      </c>
      <c r="LMP88" s="187" t="s">
        <v>83</v>
      </c>
      <c r="LMQ88" s="146">
        <f>SUM(LMR88:LNC88)</f>
        <v>0</v>
      </c>
      <c r="LMR88" s="167"/>
      <c r="LMS88" s="168"/>
      <c r="LMT88" s="168"/>
      <c r="LMU88" s="168"/>
      <c r="LMV88" s="168"/>
      <c r="LMW88" s="168"/>
      <c r="LMX88" s="168"/>
      <c r="LMY88" s="168"/>
      <c r="LMZ88" s="168"/>
      <c r="LNA88" s="168"/>
      <c r="LNB88" s="168"/>
      <c r="LNC88" s="169"/>
      <c r="LND88" s="129"/>
      <c r="LNE88" s="186" t="s">
        <v>5</v>
      </c>
      <c r="LNF88" s="187" t="s">
        <v>83</v>
      </c>
      <c r="LNG88" s="146">
        <f>SUM(LNH88:LNS88)</f>
        <v>0</v>
      </c>
      <c r="LNH88" s="167"/>
      <c r="LNI88" s="168"/>
      <c r="LNJ88" s="168"/>
      <c r="LNK88" s="168"/>
      <c r="LNL88" s="168"/>
      <c r="LNM88" s="168"/>
      <c r="LNN88" s="168"/>
      <c r="LNO88" s="168"/>
      <c r="LNP88" s="168"/>
      <c r="LNQ88" s="168"/>
      <c r="LNR88" s="168"/>
      <c r="LNS88" s="169"/>
      <c r="LNT88" s="129"/>
      <c r="LNU88" s="186" t="s">
        <v>5</v>
      </c>
      <c r="LNV88" s="187" t="s">
        <v>83</v>
      </c>
      <c r="LNW88" s="146">
        <f>SUM(LNX88:LOI88)</f>
        <v>0</v>
      </c>
      <c r="LNX88" s="167"/>
      <c r="LNY88" s="168"/>
      <c r="LNZ88" s="168"/>
      <c r="LOA88" s="168"/>
      <c r="LOB88" s="168"/>
      <c r="LOC88" s="168"/>
      <c r="LOD88" s="168"/>
      <c r="LOE88" s="168"/>
      <c r="LOF88" s="168"/>
      <c r="LOG88" s="168"/>
      <c r="LOH88" s="168"/>
      <c r="LOI88" s="169"/>
      <c r="LOJ88" s="129"/>
      <c r="LOK88" s="186" t="s">
        <v>5</v>
      </c>
      <c r="LOL88" s="187" t="s">
        <v>83</v>
      </c>
      <c r="LOM88" s="146">
        <f>SUM(LON88:LOY88)</f>
        <v>0</v>
      </c>
      <c r="LON88" s="167"/>
      <c r="LOO88" s="168"/>
      <c r="LOP88" s="168"/>
      <c r="LOQ88" s="168"/>
      <c r="LOR88" s="168"/>
      <c r="LOS88" s="168"/>
      <c r="LOT88" s="168"/>
      <c r="LOU88" s="168"/>
      <c r="LOV88" s="168"/>
      <c r="LOW88" s="168"/>
      <c r="LOX88" s="168"/>
      <c r="LOY88" s="169"/>
      <c r="LOZ88" s="129"/>
      <c r="LPA88" s="186" t="s">
        <v>5</v>
      </c>
      <c r="LPB88" s="187" t="s">
        <v>83</v>
      </c>
      <c r="LPC88" s="146">
        <f>SUM(LPD88:LPO88)</f>
        <v>0</v>
      </c>
      <c r="LPD88" s="167"/>
      <c r="LPE88" s="168"/>
      <c r="LPF88" s="168"/>
      <c r="LPG88" s="168"/>
      <c r="LPH88" s="168"/>
      <c r="LPI88" s="168"/>
      <c r="LPJ88" s="168"/>
      <c r="LPK88" s="168"/>
      <c r="LPL88" s="168"/>
      <c r="LPM88" s="168"/>
      <c r="LPN88" s="168"/>
      <c r="LPO88" s="169"/>
      <c r="LPP88" s="129"/>
      <c r="LPQ88" s="186" t="s">
        <v>5</v>
      </c>
      <c r="LPR88" s="187" t="s">
        <v>83</v>
      </c>
      <c r="LPS88" s="146">
        <f>SUM(LPT88:LQE88)</f>
        <v>0</v>
      </c>
      <c r="LPT88" s="167"/>
      <c r="LPU88" s="168"/>
      <c r="LPV88" s="168"/>
      <c r="LPW88" s="168"/>
      <c r="LPX88" s="168"/>
      <c r="LPY88" s="168"/>
      <c r="LPZ88" s="168"/>
      <c r="LQA88" s="168"/>
      <c r="LQB88" s="168"/>
      <c r="LQC88" s="168"/>
      <c r="LQD88" s="168"/>
      <c r="LQE88" s="169"/>
      <c r="LQF88" s="129"/>
      <c r="LQG88" s="186" t="s">
        <v>5</v>
      </c>
      <c r="LQH88" s="187" t="s">
        <v>83</v>
      </c>
      <c r="LQI88" s="146">
        <f>SUM(LQJ88:LQU88)</f>
        <v>0</v>
      </c>
      <c r="LQJ88" s="167"/>
      <c r="LQK88" s="168"/>
      <c r="LQL88" s="168"/>
      <c r="LQM88" s="168"/>
      <c r="LQN88" s="168"/>
      <c r="LQO88" s="168"/>
      <c r="LQP88" s="168"/>
      <c r="LQQ88" s="168"/>
      <c r="LQR88" s="168"/>
      <c r="LQS88" s="168"/>
      <c r="LQT88" s="168"/>
      <c r="LQU88" s="169"/>
      <c r="LQV88" s="129"/>
      <c r="LQW88" s="186" t="s">
        <v>5</v>
      </c>
      <c r="LQX88" s="187" t="s">
        <v>83</v>
      </c>
      <c r="LQY88" s="146">
        <f>SUM(LQZ88:LRK88)</f>
        <v>0</v>
      </c>
      <c r="LQZ88" s="167"/>
      <c r="LRA88" s="168"/>
      <c r="LRB88" s="168"/>
      <c r="LRC88" s="168"/>
      <c r="LRD88" s="168"/>
      <c r="LRE88" s="168"/>
      <c r="LRF88" s="168"/>
      <c r="LRG88" s="168"/>
      <c r="LRH88" s="168"/>
      <c r="LRI88" s="168"/>
      <c r="LRJ88" s="168"/>
      <c r="LRK88" s="169"/>
      <c r="LRL88" s="129"/>
      <c r="LRM88" s="186" t="s">
        <v>5</v>
      </c>
      <c r="LRN88" s="187" t="s">
        <v>83</v>
      </c>
      <c r="LRO88" s="146">
        <f>SUM(LRP88:LSA88)</f>
        <v>0</v>
      </c>
      <c r="LRP88" s="167"/>
      <c r="LRQ88" s="168"/>
      <c r="LRR88" s="168"/>
      <c r="LRS88" s="168"/>
      <c r="LRT88" s="168"/>
      <c r="LRU88" s="168"/>
      <c r="LRV88" s="168"/>
      <c r="LRW88" s="168"/>
      <c r="LRX88" s="168"/>
      <c r="LRY88" s="168"/>
      <c r="LRZ88" s="168"/>
      <c r="LSA88" s="169"/>
      <c r="LSB88" s="129"/>
      <c r="LSC88" s="186" t="s">
        <v>5</v>
      </c>
      <c r="LSD88" s="187" t="s">
        <v>83</v>
      </c>
      <c r="LSE88" s="146">
        <f>SUM(LSF88:LSQ88)</f>
        <v>0</v>
      </c>
      <c r="LSF88" s="167"/>
      <c r="LSG88" s="168"/>
      <c r="LSH88" s="168"/>
      <c r="LSI88" s="168"/>
      <c r="LSJ88" s="168"/>
      <c r="LSK88" s="168"/>
      <c r="LSL88" s="168"/>
      <c r="LSM88" s="168"/>
      <c r="LSN88" s="168"/>
      <c r="LSO88" s="168"/>
      <c r="LSP88" s="168"/>
      <c r="LSQ88" s="169"/>
      <c r="LSR88" s="129"/>
      <c r="LSS88" s="186" t="s">
        <v>5</v>
      </c>
      <c r="LST88" s="187" t="s">
        <v>83</v>
      </c>
      <c r="LSU88" s="146">
        <f>SUM(LSV88:LTG88)</f>
        <v>0</v>
      </c>
      <c r="LSV88" s="167"/>
      <c r="LSW88" s="168"/>
      <c r="LSX88" s="168"/>
      <c r="LSY88" s="168"/>
      <c r="LSZ88" s="168"/>
      <c r="LTA88" s="168"/>
      <c r="LTB88" s="168"/>
      <c r="LTC88" s="168"/>
      <c r="LTD88" s="168"/>
      <c r="LTE88" s="168"/>
      <c r="LTF88" s="168"/>
      <c r="LTG88" s="169"/>
      <c r="LTH88" s="129"/>
      <c r="LTI88" s="186" t="s">
        <v>5</v>
      </c>
      <c r="LTJ88" s="187" t="s">
        <v>83</v>
      </c>
      <c r="LTK88" s="146">
        <f>SUM(LTL88:LTW88)</f>
        <v>0</v>
      </c>
      <c r="LTL88" s="167"/>
      <c r="LTM88" s="168"/>
      <c r="LTN88" s="168"/>
      <c r="LTO88" s="168"/>
      <c r="LTP88" s="168"/>
      <c r="LTQ88" s="168"/>
      <c r="LTR88" s="168"/>
      <c r="LTS88" s="168"/>
      <c r="LTT88" s="168"/>
      <c r="LTU88" s="168"/>
      <c r="LTV88" s="168"/>
      <c r="LTW88" s="169"/>
      <c r="LTX88" s="129"/>
      <c r="LTY88" s="186" t="s">
        <v>5</v>
      </c>
      <c r="LTZ88" s="187" t="s">
        <v>83</v>
      </c>
      <c r="LUA88" s="146">
        <f>SUM(LUB88:LUM88)</f>
        <v>0</v>
      </c>
      <c r="LUB88" s="167"/>
      <c r="LUC88" s="168"/>
      <c r="LUD88" s="168"/>
      <c r="LUE88" s="168"/>
      <c r="LUF88" s="168"/>
      <c r="LUG88" s="168"/>
      <c r="LUH88" s="168"/>
      <c r="LUI88" s="168"/>
      <c r="LUJ88" s="168"/>
      <c r="LUK88" s="168"/>
      <c r="LUL88" s="168"/>
      <c r="LUM88" s="169"/>
      <c r="LUN88" s="129"/>
      <c r="LUO88" s="186" t="s">
        <v>5</v>
      </c>
      <c r="LUP88" s="187" t="s">
        <v>83</v>
      </c>
      <c r="LUQ88" s="146">
        <f>SUM(LUR88:LVC88)</f>
        <v>0</v>
      </c>
      <c r="LUR88" s="167"/>
      <c r="LUS88" s="168"/>
      <c r="LUT88" s="168"/>
      <c r="LUU88" s="168"/>
      <c r="LUV88" s="168"/>
      <c r="LUW88" s="168"/>
      <c r="LUX88" s="168"/>
      <c r="LUY88" s="168"/>
      <c r="LUZ88" s="168"/>
      <c r="LVA88" s="168"/>
      <c r="LVB88" s="168"/>
      <c r="LVC88" s="169"/>
      <c r="LVD88" s="129"/>
      <c r="LVE88" s="186" t="s">
        <v>5</v>
      </c>
      <c r="LVF88" s="187" t="s">
        <v>83</v>
      </c>
      <c r="LVG88" s="146">
        <f>SUM(LVH88:LVS88)</f>
        <v>0</v>
      </c>
      <c r="LVH88" s="167"/>
      <c r="LVI88" s="168"/>
      <c r="LVJ88" s="168"/>
      <c r="LVK88" s="168"/>
      <c r="LVL88" s="168"/>
      <c r="LVM88" s="168"/>
      <c r="LVN88" s="168"/>
      <c r="LVO88" s="168"/>
      <c r="LVP88" s="168"/>
      <c r="LVQ88" s="168"/>
      <c r="LVR88" s="168"/>
      <c r="LVS88" s="169"/>
      <c r="LVT88" s="129"/>
      <c r="LVU88" s="186" t="s">
        <v>5</v>
      </c>
      <c r="LVV88" s="187" t="s">
        <v>83</v>
      </c>
      <c r="LVW88" s="146">
        <f>SUM(LVX88:LWI88)</f>
        <v>0</v>
      </c>
      <c r="LVX88" s="167"/>
      <c r="LVY88" s="168"/>
      <c r="LVZ88" s="168"/>
      <c r="LWA88" s="168"/>
      <c r="LWB88" s="168"/>
      <c r="LWC88" s="168"/>
      <c r="LWD88" s="168"/>
      <c r="LWE88" s="168"/>
      <c r="LWF88" s="168"/>
      <c r="LWG88" s="168"/>
      <c r="LWH88" s="168"/>
      <c r="LWI88" s="169"/>
      <c r="LWJ88" s="129"/>
      <c r="LWK88" s="186" t="s">
        <v>5</v>
      </c>
      <c r="LWL88" s="187" t="s">
        <v>83</v>
      </c>
      <c r="LWM88" s="146">
        <f>SUM(LWN88:LWY88)</f>
        <v>0</v>
      </c>
      <c r="LWN88" s="167"/>
      <c r="LWO88" s="168"/>
      <c r="LWP88" s="168"/>
      <c r="LWQ88" s="168"/>
      <c r="LWR88" s="168"/>
      <c r="LWS88" s="168"/>
      <c r="LWT88" s="168"/>
      <c r="LWU88" s="168"/>
      <c r="LWV88" s="168"/>
      <c r="LWW88" s="168"/>
      <c r="LWX88" s="168"/>
      <c r="LWY88" s="169"/>
      <c r="LWZ88" s="129"/>
      <c r="LXA88" s="186" t="s">
        <v>5</v>
      </c>
      <c r="LXB88" s="187" t="s">
        <v>83</v>
      </c>
      <c r="LXC88" s="146">
        <f>SUM(LXD88:LXO88)</f>
        <v>0</v>
      </c>
      <c r="LXD88" s="167"/>
      <c r="LXE88" s="168"/>
      <c r="LXF88" s="168"/>
      <c r="LXG88" s="168"/>
      <c r="LXH88" s="168"/>
      <c r="LXI88" s="168"/>
      <c r="LXJ88" s="168"/>
      <c r="LXK88" s="168"/>
      <c r="LXL88" s="168"/>
      <c r="LXM88" s="168"/>
      <c r="LXN88" s="168"/>
      <c r="LXO88" s="169"/>
      <c r="LXP88" s="129"/>
      <c r="LXQ88" s="186" t="s">
        <v>5</v>
      </c>
      <c r="LXR88" s="187" t="s">
        <v>83</v>
      </c>
      <c r="LXS88" s="146">
        <f>SUM(LXT88:LYE88)</f>
        <v>0</v>
      </c>
      <c r="LXT88" s="167"/>
      <c r="LXU88" s="168"/>
      <c r="LXV88" s="168"/>
      <c r="LXW88" s="168"/>
      <c r="LXX88" s="168"/>
      <c r="LXY88" s="168"/>
      <c r="LXZ88" s="168"/>
      <c r="LYA88" s="168"/>
      <c r="LYB88" s="168"/>
      <c r="LYC88" s="168"/>
      <c r="LYD88" s="168"/>
      <c r="LYE88" s="169"/>
      <c r="LYF88" s="129"/>
      <c r="LYG88" s="186" t="s">
        <v>5</v>
      </c>
      <c r="LYH88" s="187" t="s">
        <v>83</v>
      </c>
      <c r="LYI88" s="146">
        <f>SUM(LYJ88:LYU88)</f>
        <v>0</v>
      </c>
      <c r="LYJ88" s="167"/>
      <c r="LYK88" s="168"/>
      <c r="LYL88" s="168"/>
      <c r="LYM88" s="168"/>
      <c r="LYN88" s="168"/>
      <c r="LYO88" s="168"/>
      <c r="LYP88" s="168"/>
      <c r="LYQ88" s="168"/>
      <c r="LYR88" s="168"/>
      <c r="LYS88" s="168"/>
      <c r="LYT88" s="168"/>
      <c r="LYU88" s="169"/>
      <c r="LYV88" s="129"/>
      <c r="LYW88" s="186" t="s">
        <v>5</v>
      </c>
      <c r="LYX88" s="187" t="s">
        <v>83</v>
      </c>
      <c r="LYY88" s="146">
        <f>SUM(LYZ88:LZK88)</f>
        <v>0</v>
      </c>
      <c r="LYZ88" s="167"/>
      <c r="LZA88" s="168"/>
      <c r="LZB88" s="168"/>
      <c r="LZC88" s="168"/>
      <c r="LZD88" s="168"/>
      <c r="LZE88" s="168"/>
      <c r="LZF88" s="168"/>
      <c r="LZG88" s="168"/>
      <c r="LZH88" s="168"/>
      <c r="LZI88" s="168"/>
      <c r="LZJ88" s="168"/>
      <c r="LZK88" s="169"/>
      <c r="LZL88" s="129"/>
      <c r="LZM88" s="186" t="s">
        <v>5</v>
      </c>
      <c r="LZN88" s="187" t="s">
        <v>83</v>
      </c>
      <c r="LZO88" s="146">
        <f>SUM(LZP88:MAA88)</f>
        <v>0</v>
      </c>
      <c r="LZP88" s="167"/>
      <c r="LZQ88" s="168"/>
      <c r="LZR88" s="168"/>
      <c r="LZS88" s="168"/>
      <c r="LZT88" s="168"/>
      <c r="LZU88" s="168"/>
      <c r="LZV88" s="168"/>
      <c r="LZW88" s="168"/>
      <c r="LZX88" s="168"/>
      <c r="LZY88" s="168"/>
      <c r="LZZ88" s="168"/>
      <c r="MAA88" s="169"/>
      <c r="MAB88" s="129"/>
      <c r="MAC88" s="186" t="s">
        <v>5</v>
      </c>
      <c r="MAD88" s="187" t="s">
        <v>83</v>
      </c>
      <c r="MAE88" s="146">
        <f>SUM(MAF88:MAQ88)</f>
        <v>0</v>
      </c>
      <c r="MAF88" s="167"/>
      <c r="MAG88" s="168"/>
      <c r="MAH88" s="168"/>
      <c r="MAI88" s="168"/>
      <c r="MAJ88" s="168"/>
      <c r="MAK88" s="168"/>
      <c r="MAL88" s="168"/>
      <c r="MAM88" s="168"/>
      <c r="MAN88" s="168"/>
      <c r="MAO88" s="168"/>
      <c r="MAP88" s="168"/>
      <c r="MAQ88" s="169"/>
      <c r="MAR88" s="129"/>
      <c r="MAS88" s="186" t="s">
        <v>5</v>
      </c>
      <c r="MAT88" s="187" t="s">
        <v>83</v>
      </c>
      <c r="MAU88" s="146">
        <f>SUM(MAV88:MBG88)</f>
        <v>0</v>
      </c>
      <c r="MAV88" s="167"/>
      <c r="MAW88" s="168"/>
      <c r="MAX88" s="168"/>
      <c r="MAY88" s="168"/>
      <c r="MAZ88" s="168"/>
      <c r="MBA88" s="168"/>
      <c r="MBB88" s="168"/>
      <c r="MBC88" s="168"/>
      <c r="MBD88" s="168"/>
      <c r="MBE88" s="168"/>
      <c r="MBF88" s="168"/>
      <c r="MBG88" s="169"/>
      <c r="MBH88" s="129"/>
      <c r="MBI88" s="186" t="s">
        <v>5</v>
      </c>
      <c r="MBJ88" s="187" t="s">
        <v>83</v>
      </c>
      <c r="MBK88" s="146">
        <f>SUM(MBL88:MBW88)</f>
        <v>0</v>
      </c>
      <c r="MBL88" s="167"/>
      <c r="MBM88" s="168"/>
      <c r="MBN88" s="168"/>
      <c r="MBO88" s="168"/>
      <c r="MBP88" s="168"/>
      <c r="MBQ88" s="168"/>
      <c r="MBR88" s="168"/>
      <c r="MBS88" s="168"/>
      <c r="MBT88" s="168"/>
      <c r="MBU88" s="168"/>
      <c r="MBV88" s="168"/>
      <c r="MBW88" s="169"/>
      <c r="MBX88" s="129"/>
      <c r="MBY88" s="186" t="s">
        <v>5</v>
      </c>
      <c r="MBZ88" s="187" t="s">
        <v>83</v>
      </c>
      <c r="MCA88" s="146">
        <f>SUM(MCB88:MCM88)</f>
        <v>0</v>
      </c>
      <c r="MCB88" s="167"/>
      <c r="MCC88" s="168"/>
      <c r="MCD88" s="168"/>
      <c r="MCE88" s="168"/>
      <c r="MCF88" s="168"/>
      <c r="MCG88" s="168"/>
      <c r="MCH88" s="168"/>
      <c r="MCI88" s="168"/>
      <c r="MCJ88" s="168"/>
      <c r="MCK88" s="168"/>
      <c r="MCL88" s="168"/>
      <c r="MCM88" s="169"/>
      <c r="MCN88" s="129"/>
      <c r="MCO88" s="186" t="s">
        <v>5</v>
      </c>
      <c r="MCP88" s="187" t="s">
        <v>83</v>
      </c>
      <c r="MCQ88" s="146">
        <f>SUM(MCR88:MDC88)</f>
        <v>0</v>
      </c>
      <c r="MCR88" s="167"/>
      <c r="MCS88" s="168"/>
      <c r="MCT88" s="168"/>
      <c r="MCU88" s="168"/>
      <c r="MCV88" s="168"/>
      <c r="MCW88" s="168"/>
      <c r="MCX88" s="168"/>
      <c r="MCY88" s="168"/>
      <c r="MCZ88" s="168"/>
      <c r="MDA88" s="168"/>
      <c r="MDB88" s="168"/>
      <c r="MDC88" s="169"/>
      <c r="MDD88" s="129"/>
      <c r="MDE88" s="186" t="s">
        <v>5</v>
      </c>
      <c r="MDF88" s="187" t="s">
        <v>83</v>
      </c>
      <c r="MDG88" s="146">
        <f>SUM(MDH88:MDS88)</f>
        <v>0</v>
      </c>
      <c r="MDH88" s="167"/>
      <c r="MDI88" s="168"/>
      <c r="MDJ88" s="168"/>
      <c r="MDK88" s="168"/>
      <c r="MDL88" s="168"/>
      <c r="MDM88" s="168"/>
      <c r="MDN88" s="168"/>
      <c r="MDO88" s="168"/>
      <c r="MDP88" s="168"/>
      <c r="MDQ88" s="168"/>
      <c r="MDR88" s="168"/>
      <c r="MDS88" s="169"/>
      <c r="MDT88" s="129"/>
      <c r="MDU88" s="186" t="s">
        <v>5</v>
      </c>
      <c r="MDV88" s="187" t="s">
        <v>83</v>
      </c>
      <c r="MDW88" s="146">
        <f>SUM(MDX88:MEI88)</f>
        <v>0</v>
      </c>
      <c r="MDX88" s="167"/>
      <c r="MDY88" s="168"/>
      <c r="MDZ88" s="168"/>
      <c r="MEA88" s="168"/>
      <c r="MEB88" s="168"/>
      <c r="MEC88" s="168"/>
      <c r="MED88" s="168"/>
      <c r="MEE88" s="168"/>
      <c r="MEF88" s="168"/>
      <c r="MEG88" s="168"/>
      <c r="MEH88" s="168"/>
      <c r="MEI88" s="169"/>
      <c r="MEJ88" s="129"/>
      <c r="MEK88" s="186" t="s">
        <v>5</v>
      </c>
      <c r="MEL88" s="187" t="s">
        <v>83</v>
      </c>
      <c r="MEM88" s="146">
        <f>SUM(MEN88:MEY88)</f>
        <v>0</v>
      </c>
      <c r="MEN88" s="167"/>
      <c r="MEO88" s="168"/>
      <c r="MEP88" s="168"/>
      <c r="MEQ88" s="168"/>
      <c r="MER88" s="168"/>
      <c r="MES88" s="168"/>
      <c r="MET88" s="168"/>
      <c r="MEU88" s="168"/>
      <c r="MEV88" s="168"/>
      <c r="MEW88" s="168"/>
      <c r="MEX88" s="168"/>
      <c r="MEY88" s="169"/>
      <c r="MEZ88" s="129"/>
      <c r="MFA88" s="186" t="s">
        <v>5</v>
      </c>
      <c r="MFB88" s="187" t="s">
        <v>83</v>
      </c>
      <c r="MFC88" s="146">
        <f>SUM(MFD88:MFO88)</f>
        <v>0</v>
      </c>
      <c r="MFD88" s="167"/>
      <c r="MFE88" s="168"/>
      <c r="MFF88" s="168"/>
      <c r="MFG88" s="168"/>
      <c r="MFH88" s="168"/>
      <c r="MFI88" s="168"/>
      <c r="MFJ88" s="168"/>
      <c r="MFK88" s="168"/>
      <c r="MFL88" s="168"/>
      <c r="MFM88" s="168"/>
      <c r="MFN88" s="168"/>
      <c r="MFO88" s="169"/>
      <c r="MFP88" s="129"/>
      <c r="MFQ88" s="186" t="s">
        <v>5</v>
      </c>
      <c r="MFR88" s="187" t="s">
        <v>83</v>
      </c>
      <c r="MFS88" s="146">
        <f>SUM(MFT88:MGE88)</f>
        <v>0</v>
      </c>
      <c r="MFT88" s="167"/>
      <c r="MFU88" s="168"/>
      <c r="MFV88" s="168"/>
      <c r="MFW88" s="168"/>
      <c r="MFX88" s="168"/>
      <c r="MFY88" s="168"/>
      <c r="MFZ88" s="168"/>
      <c r="MGA88" s="168"/>
      <c r="MGB88" s="168"/>
      <c r="MGC88" s="168"/>
      <c r="MGD88" s="168"/>
      <c r="MGE88" s="169"/>
      <c r="MGF88" s="129"/>
      <c r="MGG88" s="186" t="s">
        <v>5</v>
      </c>
      <c r="MGH88" s="187" t="s">
        <v>83</v>
      </c>
      <c r="MGI88" s="146">
        <f>SUM(MGJ88:MGU88)</f>
        <v>0</v>
      </c>
      <c r="MGJ88" s="167"/>
      <c r="MGK88" s="168"/>
      <c r="MGL88" s="168"/>
      <c r="MGM88" s="168"/>
      <c r="MGN88" s="168"/>
      <c r="MGO88" s="168"/>
      <c r="MGP88" s="168"/>
      <c r="MGQ88" s="168"/>
      <c r="MGR88" s="168"/>
      <c r="MGS88" s="168"/>
      <c r="MGT88" s="168"/>
      <c r="MGU88" s="169"/>
      <c r="MGV88" s="129"/>
      <c r="MGW88" s="186" t="s">
        <v>5</v>
      </c>
      <c r="MGX88" s="187" t="s">
        <v>83</v>
      </c>
      <c r="MGY88" s="146">
        <f>SUM(MGZ88:MHK88)</f>
        <v>0</v>
      </c>
      <c r="MGZ88" s="167"/>
      <c r="MHA88" s="168"/>
      <c r="MHB88" s="168"/>
      <c r="MHC88" s="168"/>
      <c r="MHD88" s="168"/>
      <c r="MHE88" s="168"/>
      <c r="MHF88" s="168"/>
      <c r="MHG88" s="168"/>
      <c r="MHH88" s="168"/>
      <c r="MHI88" s="168"/>
      <c r="MHJ88" s="168"/>
      <c r="MHK88" s="169"/>
      <c r="MHL88" s="129"/>
      <c r="MHM88" s="186" t="s">
        <v>5</v>
      </c>
      <c r="MHN88" s="187" t="s">
        <v>83</v>
      </c>
      <c r="MHO88" s="146">
        <f>SUM(MHP88:MIA88)</f>
        <v>0</v>
      </c>
      <c r="MHP88" s="167"/>
      <c r="MHQ88" s="168"/>
      <c r="MHR88" s="168"/>
      <c r="MHS88" s="168"/>
      <c r="MHT88" s="168"/>
      <c r="MHU88" s="168"/>
      <c r="MHV88" s="168"/>
      <c r="MHW88" s="168"/>
      <c r="MHX88" s="168"/>
      <c r="MHY88" s="168"/>
      <c r="MHZ88" s="168"/>
      <c r="MIA88" s="169"/>
      <c r="MIB88" s="129"/>
      <c r="MIC88" s="186" t="s">
        <v>5</v>
      </c>
      <c r="MID88" s="187" t="s">
        <v>83</v>
      </c>
      <c r="MIE88" s="146">
        <f>SUM(MIF88:MIQ88)</f>
        <v>0</v>
      </c>
      <c r="MIF88" s="167"/>
      <c r="MIG88" s="168"/>
      <c r="MIH88" s="168"/>
      <c r="MII88" s="168"/>
      <c r="MIJ88" s="168"/>
      <c r="MIK88" s="168"/>
      <c r="MIL88" s="168"/>
      <c r="MIM88" s="168"/>
      <c r="MIN88" s="168"/>
      <c r="MIO88" s="168"/>
      <c r="MIP88" s="168"/>
      <c r="MIQ88" s="169"/>
      <c r="MIR88" s="129"/>
      <c r="MIS88" s="186" t="s">
        <v>5</v>
      </c>
      <c r="MIT88" s="187" t="s">
        <v>83</v>
      </c>
      <c r="MIU88" s="146">
        <f>SUM(MIV88:MJG88)</f>
        <v>0</v>
      </c>
      <c r="MIV88" s="167"/>
      <c r="MIW88" s="168"/>
      <c r="MIX88" s="168"/>
      <c r="MIY88" s="168"/>
      <c r="MIZ88" s="168"/>
      <c r="MJA88" s="168"/>
      <c r="MJB88" s="168"/>
      <c r="MJC88" s="168"/>
      <c r="MJD88" s="168"/>
      <c r="MJE88" s="168"/>
      <c r="MJF88" s="168"/>
      <c r="MJG88" s="169"/>
      <c r="MJH88" s="129"/>
      <c r="MJI88" s="186" t="s">
        <v>5</v>
      </c>
      <c r="MJJ88" s="187" t="s">
        <v>83</v>
      </c>
      <c r="MJK88" s="146">
        <f>SUM(MJL88:MJW88)</f>
        <v>0</v>
      </c>
      <c r="MJL88" s="167"/>
      <c r="MJM88" s="168"/>
      <c r="MJN88" s="168"/>
      <c r="MJO88" s="168"/>
      <c r="MJP88" s="168"/>
      <c r="MJQ88" s="168"/>
      <c r="MJR88" s="168"/>
      <c r="MJS88" s="168"/>
      <c r="MJT88" s="168"/>
      <c r="MJU88" s="168"/>
      <c r="MJV88" s="168"/>
      <c r="MJW88" s="169"/>
      <c r="MJX88" s="129"/>
      <c r="MJY88" s="186" t="s">
        <v>5</v>
      </c>
      <c r="MJZ88" s="187" t="s">
        <v>83</v>
      </c>
      <c r="MKA88" s="146">
        <f>SUM(MKB88:MKM88)</f>
        <v>0</v>
      </c>
      <c r="MKB88" s="167"/>
      <c r="MKC88" s="168"/>
      <c r="MKD88" s="168"/>
      <c r="MKE88" s="168"/>
      <c r="MKF88" s="168"/>
      <c r="MKG88" s="168"/>
      <c r="MKH88" s="168"/>
      <c r="MKI88" s="168"/>
      <c r="MKJ88" s="168"/>
      <c r="MKK88" s="168"/>
      <c r="MKL88" s="168"/>
      <c r="MKM88" s="169"/>
      <c r="MKN88" s="129"/>
      <c r="MKO88" s="186" t="s">
        <v>5</v>
      </c>
      <c r="MKP88" s="187" t="s">
        <v>83</v>
      </c>
      <c r="MKQ88" s="146">
        <f>SUM(MKR88:MLC88)</f>
        <v>0</v>
      </c>
      <c r="MKR88" s="167"/>
      <c r="MKS88" s="168"/>
      <c r="MKT88" s="168"/>
      <c r="MKU88" s="168"/>
      <c r="MKV88" s="168"/>
      <c r="MKW88" s="168"/>
      <c r="MKX88" s="168"/>
      <c r="MKY88" s="168"/>
      <c r="MKZ88" s="168"/>
      <c r="MLA88" s="168"/>
      <c r="MLB88" s="168"/>
      <c r="MLC88" s="169"/>
      <c r="MLD88" s="129"/>
      <c r="MLE88" s="186" t="s">
        <v>5</v>
      </c>
      <c r="MLF88" s="187" t="s">
        <v>83</v>
      </c>
      <c r="MLG88" s="146">
        <f>SUM(MLH88:MLS88)</f>
        <v>0</v>
      </c>
      <c r="MLH88" s="167"/>
      <c r="MLI88" s="168"/>
      <c r="MLJ88" s="168"/>
      <c r="MLK88" s="168"/>
      <c r="MLL88" s="168"/>
      <c r="MLM88" s="168"/>
      <c r="MLN88" s="168"/>
      <c r="MLO88" s="168"/>
      <c r="MLP88" s="168"/>
      <c r="MLQ88" s="168"/>
      <c r="MLR88" s="168"/>
      <c r="MLS88" s="169"/>
      <c r="MLT88" s="129"/>
      <c r="MLU88" s="186" t="s">
        <v>5</v>
      </c>
      <c r="MLV88" s="187" t="s">
        <v>83</v>
      </c>
      <c r="MLW88" s="146">
        <f>SUM(MLX88:MMI88)</f>
        <v>0</v>
      </c>
      <c r="MLX88" s="167"/>
      <c r="MLY88" s="168"/>
      <c r="MLZ88" s="168"/>
      <c r="MMA88" s="168"/>
      <c r="MMB88" s="168"/>
      <c r="MMC88" s="168"/>
      <c r="MMD88" s="168"/>
      <c r="MME88" s="168"/>
      <c r="MMF88" s="168"/>
      <c r="MMG88" s="168"/>
      <c r="MMH88" s="168"/>
      <c r="MMI88" s="169"/>
      <c r="MMJ88" s="129"/>
      <c r="MMK88" s="186" t="s">
        <v>5</v>
      </c>
      <c r="MML88" s="187" t="s">
        <v>83</v>
      </c>
      <c r="MMM88" s="146">
        <f>SUM(MMN88:MMY88)</f>
        <v>0</v>
      </c>
      <c r="MMN88" s="167"/>
      <c r="MMO88" s="168"/>
      <c r="MMP88" s="168"/>
      <c r="MMQ88" s="168"/>
      <c r="MMR88" s="168"/>
      <c r="MMS88" s="168"/>
      <c r="MMT88" s="168"/>
      <c r="MMU88" s="168"/>
      <c r="MMV88" s="168"/>
      <c r="MMW88" s="168"/>
      <c r="MMX88" s="168"/>
      <c r="MMY88" s="169"/>
      <c r="MMZ88" s="129"/>
      <c r="MNA88" s="186" t="s">
        <v>5</v>
      </c>
      <c r="MNB88" s="187" t="s">
        <v>83</v>
      </c>
      <c r="MNC88" s="146">
        <f>SUM(MND88:MNO88)</f>
        <v>0</v>
      </c>
      <c r="MND88" s="167"/>
      <c r="MNE88" s="168"/>
      <c r="MNF88" s="168"/>
      <c r="MNG88" s="168"/>
      <c r="MNH88" s="168"/>
      <c r="MNI88" s="168"/>
      <c r="MNJ88" s="168"/>
      <c r="MNK88" s="168"/>
      <c r="MNL88" s="168"/>
      <c r="MNM88" s="168"/>
      <c r="MNN88" s="168"/>
      <c r="MNO88" s="169"/>
      <c r="MNP88" s="129"/>
      <c r="MNQ88" s="186" t="s">
        <v>5</v>
      </c>
      <c r="MNR88" s="187" t="s">
        <v>83</v>
      </c>
      <c r="MNS88" s="146">
        <f>SUM(MNT88:MOE88)</f>
        <v>0</v>
      </c>
      <c r="MNT88" s="167"/>
      <c r="MNU88" s="168"/>
      <c r="MNV88" s="168"/>
      <c r="MNW88" s="168"/>
      <c r="MNX88" s="168"/>
      <c r="MNY88" s="168"/>
      <c r="MNZ88" s="168"/>
      <c r="MOA88" s="168"/>
      <c r="MOB88" s="168"/>
      <c r="MOC88" s="168"/>
      <c r="MOD88" s="168"/>
      <c r="MOE88" s="169"/>
      <c r="MOF88" s="129"/>
      <c r="MOG88" s="186" t="s">
        <v>5</v>
      </c>
      <c r="MOH88" s="187" t="s">
        <v>83</v>
      </c>
      <c r="MOI88" s="146">
        <f>SUM(MOJ88:MOU88)</f>
        <v>0</v>
      </c>
      <c r="MOJ88" s="167"/>
      <c r="MOK88" s="168"/>
      <c r="MOL88" s="168"/>
      <c r="MOM88" s="168"/>
      <c r="MON88" s="168"/>
      <c r="MOO88" s="168"/>
      <c r="MOP88" s="168"/>
      <c r="MOQ88" s="168"/>
      <c r="MOR88" s="168"/>
      <c r="MOS88" s="168"/>
      <c r="MOT88" s="168"/>
      <c r="MOU88" s="169"/>
      <c r="MOV88" s="129"/>
      <c r="MOW88" s="186" t="s">
        <v>5</v>
      </c>
      <c r="MOX88" s="187" t="s">
        <v>83</v>
      </c>
      <c r="MOY88" s="146">
        <f>SUM(MOZ88:MPK88)</f>
        <v>0</v>
      </c>
      <c r="MOZ88" s="167"/>
      <c r="MPA88" s="168"/>
      <c r="MPB88" s="168"/>
      <c r="MPC88" s="168"/>
      <c r="MPD88" s="168"/>
      <c r="MPE88" s="168"/>
      <c r="MPF88" s="168"/>
      <c r="MPG88" s="168"/>
      <c r="MPH88" s="168"/>
      <c r="MPI88" s="168"/>
      <c r="MPJ88" s="168"/>
      <c r="MPK88" s="169"/>
      <c r="MPL88" s="129"/>
      <c r="MPM88" s="186" t="s">
        <v>5</v>
      </c>
      <c r="MPN88" s="187" t="s">
        <v>83</v>
      </c>
      <c r="MPO88" s="146">
        <f>SUM(MPP88:MQA88)</f>
        <v>0</v>
      </c>
      <c r="MPP88" s="167"/>
      <c r="MPQ88" s="168"/>
      <c r="MPR88" s="168"/>
      <c r="MPS88" s="168"/>
      <c r="MPT88" s="168"/>
      <c r="MPU88" s="168"/>
      <c r="MPV88" s="168"/>
      <c r="MPW88" s="168"/>
      <c r="MPX88" s="168"/>
      <c r="MPY88" s="168"/>
      <c r="MPZ88" s="168"/>
      <c r="MQA88" s="169"/>
      <c r="MQB88" s="129"/>
      <c r="MQC88" s="186" t="s">
        <v>5</v>
      </c>
      <c r="MQD88" s="187" t="s">
        <v>83</v>
      </c>
      <c r="MQE88" s="146">
        <f>SUM(MQF88:MQQ88)</f>
        <v>0</v>
      </c>
      <c r="MQF88" s="167"/>
      <c r="MQG88" s="168"/>
      <c r="MQH88" s="168"/>
      <c r="MQI88" s="168"/>
      <c r="MQJ88" s="168"/>
      <c r="MQK88" s="168"/>
      <c r="MQL88" s="168"/>
      <c r="MQM88" s="168"/>
      <c r="MQN88" s="168"/>
      <c r="MQO88" s="168"/>
      <c r="MQP88" s="168"/>
      <c r="MQQ88" s="169"/>
      <c r="MQR88" s="129"/>
      <c r="MQS88" s="186" t="s">
        <v>5</v>
      </c>
      <c r="MQT88" s="187" t="s">
        <v>83</v>
      </c>
      <c r="MQU88" s="146">
        <f>SUM(MQV88:MRG88)</f>
        <v>0</v>
      </c>
      <c r="MQV88" s="167"/>
      <c r="MQW88" s="168"/>
      <c r="MQX88" s="168"/>
      <c r="MQY88" s="168"/>
      <c r="MQZ88" s="168"/>
      <c r="MRA88" s="168"/>
      <c r="MRB88" s="168"/>
      <c r="MRC88" s="168"/>
      <c r="MRD88" s="168"/>
      <c r="MRE88" s="168"/>
      <c r="MRF88" s="168"/>
      <c r="MRG88" s="169"/>
      <c r="MRH88" s="129"/>
      <c r="MRI88" s="186" t="s">
        <v>5</v>
      </c>
      <c r="MRJ88" s="187" t="s">
        <v>83</v>
      </c>
      <c r="MRK88" s="146">
        <f>SUM(MRL88:MRW88)</f>
        <v>0</v>
      </c>
      <c r="MRL88" s="167"/>
      <c r="MRM88" s="168"/>
      <c r="MRN88" s="168"/>
      <c r="MRO88" s="168"/>
      <c r="MRP88" s="168"/>
      <c r="MRQ88" s="168"/>
      <c r="MRR88" s="168"/>
      <c r="MRS88" s="168"/>
      <c r="MRT88" s="168"/>
      <c r="MRU88" s="168"/>
      <c r="MRV88" s="168"/>
      <c r="MRW88" s="169"/>
      <c r="MRX88" s="129"/>
      <c r="MRY88" s="186" t="s">
        <v>5</v>
      </c>
      <c r="MRZ88" s="187" t="s">
        <v>83</v>
      </c>
      <c r="MSA88" s="146">
        <f>SUM(MSB88:MSM88)</f>
        <v>0</v>
      </c>
      <c r="MSB88" s="167"/>
      <c r="MSC88" s="168"/>
      <c r="MSD88" s="168"/>
      <c r="MSE88" s="168"/>
      <c r="MSF88" s="168"/>
      <c r="MSG88" s="168"/>
      <c r="MSH88" s="168"/>
      <c r="MSI88" s="168"/>
      <c r="MSJ88" s="168"/>
      <c r="MSK88" s="168"/>
      <c r="MSL88" s="168"/>
      <c r="MSM88" s="169"/>
      <c r="MSN88" s="129"/>
      <c r="MSO88" s="186" t="s">
        <v>5</v>
      </c>
      <c r="MSP88" s="187" t="s">
        <v>83</v>
      </c>
      <c r="MSQ88" s="146">
        <f>SUM(MSR88:MTC88)</f>
        <v>0</v>
      </c>
      <c r="MSR88" s="167"/>
      <c r="MSS88" s="168"/>
      <c r="MST88" s="168"/>
      <c r="MSU88" s="168"/>
      <c r="MSV88" s="168"/>
      <c r="MSW88" s="168"/>
      <c r="MSX88" s="168"/>
      <c r="MSY88" s="168"/>
      <c r="MSZ88" s="168"/>
      <c r="MTA88" s="168"/>
      <c r="MTB88" s="168"/>
      <c r="MTC88" s="169"/>
      <c r="MTD88" s="129"/>
      <c r="MTE88" s="186" t="s">
        <v>5</v>
      </c>
      <c r="MTF88" s="187" t="s">
        <v>83</v>
      </c>
      <c r="MTG88" s="146">
        <f>SUM(MTH88:MTS88)</f>
        <v>0</v>
      </c>
      <c r="MTH88" s="167"/>
      <c r="MTI88" s="168"/>
      <c r="MTJ88" s="168"/>
      <c r="MTK88" s="168"/>
      <c r="MTL88" s="168"/>
      <c r="MTM88" s="168"/>
      <c r="MTN88" s="168"/>
      <c r="MTO88" s="168"/>
      <c r="MTP88" s="168"/>
      <c r="MTQ88" s="168"/>
      <c r="MTR88" s="168"/>
      <c r="MTS88" s="169"/>
      <c r="MTT88" s="129"/>
      <c r="MTU88" s="186" t="s">
        <v>5</v>
      </c>
      <c r="MTV88" s="187" t="s">
        <v>83</v>
      </c>
      <c r="MTW88" s="146">
        <f>SUM(MTX88:MUI88)</f>
        <v>0</v>
      </c>
      <c r="MTX88" s="167"/>
      <c r="MTY88" s="168"/>
      <c r="MTZ88" s="168"/>
      <c r="MUA88" s="168"/>
      <c r="MUB88" s="168"/>
      <c r="MUC88" s="168"/>
      <c r="MUD88" s="168"/>
      <c r="MUE88" s="168"/>
      <c r="MUF88" s="168"/>
      <c r="MUG88" s="168"/>
      <c r="MUH88" s="168"/>
      <c r="MUI88" s="169"/>
      <c r="MUJ88" s="129"/>
      <c r="MUK88" s="186" t="s">
        <v>5</v>
      </c>
      <c r="MUL88" s="187" t="s">
        <v>83</v>
      </c>
      <c r="MUM88" s="146">
        <f>SUM(MUN88:MUY88)</f>
        <v>0</v>
      </c>
      <c r="MUN88" s="167"/>
      <c r="MUO88" s="168"/>
      <c r="MUP88" s="168"/>
      <c r="MUQ88" s="168"/>
      <c r="MUR88" s="168"/>
      <c r="MUS88" s="168"/>
      <c r="MUT88" s="168"/>
      <c r="MUU88" s="168"/>
      <c r="MUV88" s="168"/>
      <c r="MUW88" s="168"/>
      <c r="MUX88" s="168"/>
      <c r="MUY88" s="169"/>
      <c r="MUZ88" s="129"/>
      <c r="MVA88" s="186" t="s">
        <v>5</v>
      </c>
      <c r="MVB88" s="187" t="s">
        <v>83</v>
      </c>
      <c r="MVC88" s="146">
        <f>SUM(MVD88:MVO88)</f>
        <v>0</v>
      </c>
      <c r="MVD88" s="167"/>
      <c r="MVE88" s="168"/>
      <c r="MVF88" s="168"/>
      <c r="MVG88" s="168"/>
      <c r="MVH88" s="168"/>
      <c r="MVI88" s="168"/>
      <c r="MVJ88" s="168"/>
      <c r="MVK88" s="168"/>
      <c r="MVL88" s="168"/>
      <c r="MVM88" s="168"/>
      <c r="MVN88" s="168"/>
      <c r="MVO88" s="169"/>
      <c r="MVP88" s="129"/>
      <c r="MVQ88" s="186" t="s">
        <v>5</v>
      </c>
      <c r="MVR88" s="187" t="s">
        <v>83</v>
      </c>
      <c r="MVS88" s="146">
        <f>SUM(MVT88:MWE88)</f>
        <v>0</v>
      </c>
      <c r="MVT88" s="167"/>
      <c r="MVU88" s="168"/>
      <c r="MVV88" s="168"/>
      <c r="MVW88" s="168"/>
      <c r="MVX88" s="168"/>
      <c r="MVY88" s="168"/>
      <c r="MVZ88" s="168"/>
      <c r="MWA88" s="168"/>
      <c r="MWB88" s="168"/>
      <c r="MWC88" s="168"/>
      <c r="MWD88" s="168"/>
      <c r="MWE88" s="169"/>
      <c r="MWF88" s="129"/>
      <c r="MWG88" s="186" t="s">
        <v>5</v>
      </c>
      <c r="MWH88" s="187" t="s">
        <v>83</v>
      </c>
      <c r="MWI88" s="146">
        <f>SUM(MWJ88:MWU88)</f>
        <v>0</v>
      </c>
      <c r="MWJ88" s="167"/>
      <c r="MWK88" s="168"/>
      <c r="MWL88" s="168"/>
      <c r="MWM88" s="168"/>
      <c r="MWN88" s="168"/>
      <c r="MWO88" s="168"/>
      <c r="MWP88" s="168"/>
      <c r="MWQ88" s="168"/>
      <c r="MWR88" s="168"/>
      <c r="MWS88" s="168"/>
      <c r="MWT88" s="168"/>
      <c r="MWU88" s="169"/>
      <c r="MWV88" s="129"/>
      <c r="MWW88" s="186" t="s">
        <v>5</v>
      </c>
      <c r="MWX88" s="187" t="s">
        <v>83</v>
      </c>
      <c r="MWY88" s="146">
        <f>SUM(MWZ88:MXK88)</f>
        <v>0</v>
      </c>
      <c r="MWZ88" s="167"/>
      <c r="MXA88" s="168"/>
      <c r="MXB88" s="168"/>
      <c r="MXC88" s="168"/>
      <c r="MXD88" s="168"/>
      <c r="MXE88" s="168"/>
      <c r="MXF88" s="168"/>
      <c r="MXG88" s="168"/>
      <c r="MXH88" s="168"/>
      <c r="MXI88" s="168"/>
      <c r="MXJ88" s="168"/>
      <c r="MXK88" s="169"/>
      <c r="MXL88" s="129"/>
      <c r="MXM88" s="186" t="s">
        <v>5</v>
      </c>
      <c r="MXN88" s="187" t="s">
        <v>83</v>
      </c>
      <c r="MXO88" s="146">
        <f>SUM(MXP88:MYA88)</f>
        <v>0</v>
      </c>
      <c r="MXP88" s="167"/>
      <c r="MXQ88" s="168"/>
      <c r="MXR88" s="168"/>
      <c r="MXS88" s="168"/>
      <c r="MXT88" s="168"/>
      <c r="MXU88" s="168"/>
      <c r="MXV88" s="168"/>
      <c r="MXW88" s="168"/>
      <c r="MXX88" s="168"/>
      <c r="MXY88" s="168"/>
      <c r="MXZ88" s="168"/>
      <c r="MYA88" s="169"/>
      <c r="MYB88" s="129"/>
      <c r="MYC88" s="186" t="s">
        <v>5</v>
      </c>
      <c r="MYD88" s="187" t="s">
        <v>83</v>
      </c>
      <c r="MYE88" s="146">
        <f>SUM(MYF88:MYQ88)</f>
        <v>0</v>
      </c>
      <c r="MYF88" s="167"/>
      <c r="MYG88" s="168"/>
      <c r="MYH88" s="168"/>
      <c r="MYI88" s="168"/>
      <c r="MYJ88" s="168"/>
      <c r="MYK88" s="168"/>
      <c r="MYL88" s="168"/>
      <c r="MYM88" s="168"/>
      <c r="MYN88" s="168"/>
      <c r="MYO88" s="168"/>
      <c r="MYP88" s="168"/>
      <c r="MYQ88" s="169"/>
      <c r="MYR88" s="129"/>
      <c r="MYS88" s="186" t="s">
        <v>5</v>
      </c>
      <c r="MYT88" s="187" t="s">
        <v>83</v>
      </c>
      <c r="MYU88" s="146">
        <f>SUM(MYV88:MZG88)</f>
        <v>0</v>
      </c>
      <c r="MYV88" s="167"/>
      <c r="MYW88" s="168"/>
      <c r="MYX88" s="168"/>
      <c r="MYY88" s="168"/>
      <c r="MYZ88" s="168"/>
      <c r="MZA88" s="168"/>
      <c r="MZB88" s="168"/>
      <c r="MZC88" s="168"/>
      <c r="MZD88" s="168"/>
      <c r="MZE88" s="168"/>
      <c r="MZF88" s="168"/>
      <c r="MZG88" s="169"/>
      <c r="MZH88" s="129"/>
      <c r="MZI88" s="186" t="s">
        <v>5</v>
      </c>
      <c r="MZJ88" s="187" t="s">
        <v>83</v>
      </c>
      <c r="MZK88" s="146">
        <f>SUM(MZL88:MZW88)</f>
        <v>0</v>
      </c>
      <c r="MZL88" s="167"/>
      <c r="MZM88" s="168"/>
      <c r="MZN88" s="168"/>
      <c r="MZO88" s="168"/>
      <c r="MZP88" s="168"/>
      <c r="MZQ88" s="168"/>
      <c r="MZR88" s="168"/>
      <c r="MZS88" s="168"/>
      <c r="MZT88" s="168"/>
      <c r="MZU88" s="168"/>
      <c r="MZV88" s="168"/>
      <c r="MZW88" s="169"/>
      <c r="MZX88" s="129"/>
      <c r="MZY88" s="186" t="s">
        <v>5</v>
      </c>
      <c r="MZZ88" s="187" t="s">
        <v>83</v>
      </c>
      <c r="NAA88" s="146">
        <f>SUM(NAB88:NAM88)</f>
        <v>0</v>
      </c>
      <c r="NAB88" s="167"/>
      <c r="NAC88" s="168"/>
      <c r="NAD88" s="168"/>
      <c r="NAE88" s="168"/>
      <c r="NAF88" s="168"/>
      <c r="NAG88" s="168"/>
      <c r="NAH88" s="168"/>
      <c r="NAI88" s="168"/>
      <c r="NAJ88" s="168"/>
      <c r="NAK88" s="168"/>
      <c r="NAL88" s="168"/>
      <c r="NAM88" s="169"/>
      <c r="NAN88" s="129"/>
      <c r="NAO88" s="186" t="s">
        <v>5</v>
      </c>
      <c r="NAP88" s="187" t="s">
        <v>83</v>
      </c>
      <c r="NAQ88" s="146">
        <f>SUM(NAR88:NBC88)</f>
        <v>0</v>
      </c>
      <c r="NAR88" s="167"/>
      <c r="NAS88" s="168"/>
      <c r="NAT88" s="168"/>
      <c r="NAU88" s="168"/>
      <c r="NAV88" s="168"/>
      <c r="NAW88" s="168"/>
      <c r="NAX88" s="168"/>
      <c r="NAY88" s="168"/>
      <c r="NAZ88" s="168"/>
      <c r="NBA88" s="168"/>
      <c r="NBB88" s="168"/>
      <c r="NBC88" s="169"/>
      <c r="NBD88" s="129"/>
      <c r="NBE88" s="186" t="s">
        <v>5</v>
      </c>
      <c r="NBF88" s="187" t="s">
        <v>83</v>
      </c>
      <c r="NBG88" s="146">
        <f>SUM(NBH88:NBS88)</f>
        <v>0</v>
      </c>
      <c r="NBH88" s="167"/>
      <c r="NBI88" s="168"/>
      <c r="NBJ88" s="168"/>
      <c r="NBK88" s="168"/>
      <c r="NBL88" s="168"/>
      <c r="NBM88" s="168"/>
      <c r="NBN88" s="168"/>
      <c r="NBO88" s="168"/>
      <c r="NBP88" s="168"/>
      <c r="NBQ88" s="168"/>
      <c r="NBR88" s="168"/>
      <c r="NBS88" s="169"/>
      <c r="NBT88" s="129"/>
      <c r="NBU88" s="186" t="s">
        <v>5</v>
      </c>
      <c r="NBV88" s="187" t="s">
        <v>83</v>
      </c>
      <c r="NBW88" s="146">
        <f>SUM(NBX88:NCI88)</f>
        <v>0</v>
      </c>
      <c r="NBX88" s="167"/>
      <c r="NBY88" s="168"/>
      <c r="NBZ88" s="168"/>
      <c r="NCA88" s="168"/>
      <c r="NCB88" s="168"/>
      <c r="NCC88" s="168"/>
      <c r="NCD88" s="168"/>
      <c r="NCE88" s="168"/>
      <c r="NCF88" s="168"/>
      <c r="NCG88" s="168"/>
      <c r="NCH88" s="168"/>
      <c r="NCI88" s="169"/>
      <c r="NCJ88" s="129"/>
      <c r="NCK88" s="186" t="s">
        <v>5</v>
      </c>
      <c r="NCL88" s="187" t="s">
        <v>83</v>
      </c>
      <c r="NCM88" s="146">
        <f>SUM(NCN88:NCY88)</f>
        <v>0</v>
      </c>
      <c r="NCN88" s="167"/>
      <c r="NCO88" s="168"/>
      <c r="NCP88" s="168"/>
      <c r="NCQ88" s="168"/>
      <c r="NCR88" s="168"/>
      <c r="NCS88" s="168"/>
      <c r="NCT88" s="168"/>
      <c r="NCU88" s="168"/>
      <c r="NCV88" s="168"/>
      <c r="NCW88" s="168"/>
      <c r="NCX88" s="168"/>
      <c r="NCY88" s="169"/>
      <c r="NCZ88" s="129"/>
      <c r="NDA88" s="186" t="s">
        <v>5</v>
      </c>
      <c r="NDB88" s="187" t="s">
        <v>83</v>
      </c>
      <c r="NDC88" s="146">
        <f>SUM(NDD88:NDO88)</f>
        <v>0</v>
      </c>
      <c r="NDD88" s="167"/>
      <c r="NDE88" s="168"/>
      <c r="NDF88" s="168"/>
      <c r="NDG88" s="168"/>
      <c r="NDH88" s="168"/>
      <c r="NDI88" s="168"/>
      <c r="NDJ88" s="168"/>
      <c r="NDK88" s="168"/>
      <c r="NDL88" s="168"/>
      <c r="NDM88" s="168"/>
      <c r="NDN88" s="168"/>
      <c r="NDO88" s="169"/>
      <c r="NDP88" s="129"/>
      <c r="NDQ88" s="186" t="s">
        <v>5</v>
      </c>
      <c r="NDR88" s="187" t="s">
        <v>83</v>
      </c>
      <c r="NDS88" s="146">
        <f>SUM(NDT88:NEE88)</f>
        <v>0</v>
      </c>
      <c r="NDT88" s="167"/>
      <c r="NDU88" s="168"/>
      <c r="NDV88" s="168"/>
      <c r="NDW88" s="168"/>
      <c r="NDX88" s="168"/>
      <c r="NDY88" s="168"/>
      <c r="NDZ88" s="168"/>
      <c r="NEA88" s="168"/>
      <c r="NEB88" s="168"/>
      <c r="NEC88" s="168"/>
      <c r="NED88" s="168"/>
      <c r="NEE88" s="169"/>
      <c r="NEF88" s="129"/>
      <c r="NEG88" s="186" t="s">
        <v>5</v>
      </c>
      <c r="NEH88" s="187" t="s">
        <v>83</v>
      </c>
      <c r="NEI88" s="146">
        <f>SUM(NEJ88:NEU88)</f>
        <v>0</v>
      </c>
      <c r="NEJ88" s="167"/>
      <c r="NEK88" s="168"/>
      <c r="NEL88" s="168"/>
      <c r="NEM88" s="168"/>
      <c r="NEN88" s="168"/>
      <c r="NEO88" s="168"/>
      <c r="NEP88" s="168"/>
      <c r="NEQ88" s="168"/>
      <c r="NER88" s="168"/>
      <c r="NES88" s="168"/>
      <c r="NET88" s="168"/>
      <c r="NEU88" s="169"/>
      <c r="NEV88" s="129"/>
      <c r="NEW88" s="186" t="s">
        <v>5</v>
      </c>
      <c r="NEX88" s="187" t="s">
        <v>83</v>
      </c>
      <c r="NEY88" s="146">
        <f>SUM(NEZ88:NFK88)</f>
        <v>0</v>
      </c>
      <c r="NEZ88" s="167"/>
      <c r="NFA88" s="168"/>
      <c r="NFB88" s="168"/>
      <c r="NFC88" s="168"/>
      <c r="NFD88" s="168"/>
      <c r="NFE88" s="168"/>
      <c r="NFF88" s="168"/>
      <c r="NFG88" s="168"/>
      <c r="NFH88" s="168"/>
      <c r="NFI88" s="168"/>
      <c r="NFJ88" s="168"/>
      <c r="NFK88" s="169"/>
      <c r="NFL88" s="129"/>
      <c r="NFM88" s="186" t="s">
        <v>5</v>
      </c>
      <c r="NFN88" s="187" t="s">
        <v>83</v>
      </c>
      <c r="NFO88" s="146">
        <f>SUM(NFP88:NGA88)</f>
        <v>0</v>
      </c>
      <c r="NFP88" s="167"/>
      <c r="NFQ88" s="168"/>
      <c r="NFR88" s="168"/>
      <c r="NFS88" s="168"/>
      <c r="NFT88" s="168"/>
      <c r="NFU88" s="168"/>
      <c r="NFV88" s="168"/>
      <c r="NFW88" s="168"/>
      <c r="NFX88" s="168"/>
      <c r="NFY88" s="168"/>
      <c r="NFZ88" s="168"/>
      <c r="NGA88" s="169"/>
      <c r="NGB88" s="129"/>
      <c r="NGC88" s="186" t="s">
        <v>5</v>
      </c>
      <c r="NGD88" s="187" t="s">
        <v>83</v>
      </c>
      <c r="NGE88" s="146">
        <f>SUM(NGF88:NGQ88)</f>
        <v>0</v>
      </c>
      <c r="NGF88" s="167"/>
      <c r="NGG88" s="168"/>
      <c r="NGH88" s="168"/>
      <c r="NGI88" s="168"/>
      <c r="NGJ88" s="168"/>
      <c r="NGK88" s="168"/>
      <c r="NGL88" s="168"/>
      <c r="NGM88" s="168"/>
      <c r="NGN88" s="168"/>
      <c r="NGO88" s="168"/>
      <c r="NGP88" s="168"/>
      <c r="NGQ88" s="169"/>
      <c r="NGR88" s="129"/>
      <c r="NGS88" s="186" t="s">
        <v>5</v>
      </c>
      <c r="NGT88" s="187" t="s">
        <v>83</v>
      </c>
      <c r="NGU88" s="146">
        <f>SUM(NGV88:NHG88)</f>
        <v>0</v>
      </c>
      <c r="NGV88" s="167"/>
      <c r="NGW88" s="168"/>
      <c r="NGX88" s="168"/>
      <c r="NGY88" s="168"/>
      <c r="NGZ88" s="168"/>
      <c r="NHA88" s="168"/>
      <c r="NHB88" s="168"/>
      <c r="NHC88" s="168"/>
      <c r="NHD88" s="168"/>
      <c r="NHE88" s="168"/>
      <c r="NHF88" s="168"/>
      <c r="NHG88" s="169"/>
      <c r="NHH88" s="129"/>
      <c r="NHI88" s="186" t="s">
        <v>5</v>
      </c>
      <c r="NHJ88" s="187" t="s">
        <v>83</v>
      </c>
      <c r="NHK88" s="146">
        <f>SUM(NHL88:NHW88)</f>
        <v>0</v>
      </c>
      <c r="NHL88" s="167"/>
      <c r="NHM88" s="168"/>
      <c r="NHN88" s="168"/>
      <c r="NHO88" s="168"/>
      <c r="NHP88" s="168"/>
      <c r="NHQ88" s="168"/>
      <c r="NHR88" s="168"/>
      <c r="NHS88" s="168"/>
      <c r="NHT88" s="168"/>
      <c r="NHU88" s="168"/>
      <c r="NHV88" s="168"/>
      <c r="NHW88" s="169"/>
      <c r="NHX88" s="129"/>
      <c r="NHY88" s="186" t="s">
        <v>5</v>
      </c>
      <c r="NHZ88" s="187" t="s">
        <v>83</v>
      </c>
      <c r="NIA88" s="146">
        <f>SUM(NIB88:NIM88)</f>
        <v>0</v>
      </c>
      <c r="NIB88" s="167"/>
      <c r="NIC88" s="168"/>
      <c r="NID88" s="168"/>
      <c r="NIE88" s="168"/>
      <c r="NIF88" s="168"/>
      <c r="NIG88" s="168"/>
      <c r="NIH88" s="168"/>
      <c r="NII88" s="168"/>
      <c r="NIJ88" s="168"/>
      <c r="NIK88" s="168"/>
      <c r="NIL88" s="168"/>
      <c r="NIM88" s="169"/>
      <c r="NIN88" s="129"/>
      <c r="NIO88" s="186" t="s">
        <v>5</v>
      </c>
      <c r="NIP88" s="187" t="s">
        <v>83</v>
      </c>
      <c r="NIQ88" s="146">
        <f>SUM(NIR88:NJC88)</f>
        <v>0</v>
      </c>
      <c r="NIR88" s="167"/>
      <c r="NIS88" s="168"/>
      <c r="NIT88" s="168"/>
      <c r="NIU88" s="168"/>
      <c r="NIV88" s="168"/>
      <c r="NIW88" s="168"/>
      <c r="NIX88" s="168"/>
      <c r="NIY88" s="168"/>
      <c r="NIZ88" s="168"/>
      <c r="NJA88" s="168"/>
      <c r="NJB88" s="168"/>
      <c r="NJC88" s="169"/>
      <c r="NJD88" s="129"/>
      <c r="NJE88" s="186" t="s">
        <v>5</v>
      </c>
      <c r="NJF88" s="187" t="s">
        <v>83</v>
      </c>
      <c r="NJG88" s="146">
        <f>SUM(NJH88:NJS88)</f>
        <v>0</v>
      </c>
      <c r="NJH88" s="167"/>
      <c r="NJI88" s="168"/>
      <c r="NJJ88" s="168"/>
      <c r="NJK88" s="168"/>
      <c r="NJL88" s="168"/>
      <c r="NJM88" s="168"/>
      <c r="NJN88" s="168"/>
      <c r="NJO88" s="168"/>
      <c r="NJP88" s="168"/>
      <c r="NJQ88" s="168"/>
      <c r="NJR88" s="168"/>
      <c r="NJS88" s="169"/>
      <c r="NJT88" s="129"/>
      <c r="NJU88" s="186" t="s">
        <v>5</v>
      </c>
      <c r="NJV88" s="187" t="s">
        <v>83</v>
      </c>
      <c r="NJW88" s="146">
        <f>SUM(NJX88:NKI88)</f>
        <v>0</v>
      </c>
      <c r="NJX88" s="167"/>
      <c r="NJY88" s="168"/>
      <c r="NJZ88" s="168"/>
      <c r="NKA88" s="168"/>
      <c r="NKB88" s="168"/>
      <c r="NKC88" s="168"/>
      <c r="NKD88" s="168"/>
      <c r="NKE88" s="168"/>
      <c r="NKF88" s="168"/>
      <c r="NKG88" s="168"/>
      <c r="NKH88" s="168"/>
      <c r="NKI88" s="169"/>
      <c r="NKJ88" s="129"/>
      <c r="NKK88" s="186" t="s">
        <v>5</v>
      </c>
      <c r="NKL88" s="187" t="s">
        <v>83</v>
      </c>
      <c r="NKM88" s="146">
        <f>SUM(NKN88:NKY88)</f>
        <v>0</v>
      </c>
      <c r="NKN88" s="167"/>
      <c r="NKO88" s="168"/>
      <c r="NKP88" s="168"/>
      <c r="NKQ88" s="168"/>
      <c r="NKR88" s="168"/>
      <c r="NKS88" s="168"/>
      <c r="NKT88" s="168"/>
      <c r="NKU88" s="168"/>
      <c r="NKV88" s="168"/>
      <c r="NKW88" s="168"/>
      <c r="NKX88" s="168"/>
      <c r="NKY88" s="169"/>
      <c r="NKZ88" s="129"/>
      <c r="NLA88" s="186" t="s">
        <v>5</v>
      </c>
      <c r="NLB88" s="187" t="s">
        <v>83</v>
      </c>
      <c r="NLC88" s="146">
        <f>SUM(NLD88:NLO88)</f>
        <v>0</v>
      </c>
      <c r="NLD88" s="167"/>
      <c r="NLE88" s="168"/>
      <c r="NLF88" s="168"/>
      <c r="NLG88" s="168"/>
      <c r="NLH88" s="168"/>
      <c r="NLI88" s="168"/>
      <c r="NLJ88" s="168"/>
      <c r="NLK88" s="168"/>
      <c r="NLL88" s="168"/>
      <c r="NLM88" s="168"/>
      <c r="NLN88" s="168"/>
      <c r="NLO88" s="169"/>
      <c r="NLP88" s="129"/>
      <c r="NLQ88" s="186" t="s">
        <v>5</v>
      </c>
      <c r="NLR88" s="187" t="s">
        <v>83</v>
      </c>
      <c r="NLS88" s="146">
        <f>SUM(NLT88:NME88)</f>
        <v>0</v>
      </c>
      <c r="NLT88" s="167"/>
      <c r="NLU88" s="168"/>
      <c r="NLV88" s="168"/>
      <c r="NLW88" s="168"/>
      <c r="NLX88" s="168"/>
      <c r="NLY88" s="168"/>
      <c r="NLZ88" s="168"/>
      <c r="NMA88" s="168"/>
      <c r="NMB88" s="168"/>
      <c r="NMC88" s="168"/>
      <c r="NMD88" s="168"/>
      <c r="NME88" s="169"/>
      <c r="NMF88" s="129"/>
      <c r="NMG88" s="186" t="s">
        <v>5</v>
      </c>
      <c r="NMH88" s="187" t="s">
        <v>83</v>
      </c>
      <c r="NMI88" s="146">
        <f>SUM(NMJ88:NMU88)</f>
        <v>0</v>
      </c>
      <c r="NMJ88" s="167"/>
      <c r="NMK88" s="168"/>
      <c r="NML88" s="168"/>
      <c r="NMM88" s="168"/>
      <c r="NMN88" s="168"/>
      <c r="NMO88" s="168"/>
      <c r="NMP88" s="168"/>
      <c r="NMQ88" s="168"/>
      <c r="NMR88" s="168"/>
      <c r="NMS88" s="168"/>
      <c r="NMT88" s="168"/>
      <c r="NMU88" s="169"/>
      <c r="NMV88" s="129"/>
      <c r="NMW88" s="186" t="s">
        <v>5</v>
      </c>
      <c r="NMX88" s="187" t="s">
        <v>83</v>
      </c>
      <c r="NMY88" s="146">
        <f>SUM(NMZ88:NNK88)</f>
        <v>0</v>
      </c>
      <c r="NMZ88" s="167"/>
      <c r="NNA88" s="168"/>
      <c r="NNB88" s="168"/>
      <c r="NNC88" s="168"/>
      <c r="NND88" s="168"/>
      <c r="NNE88" s="168"/>
      <c r="NNF88" s="168"/>
      <c r="NNG88" s="168"/>
      <c r="NNH88" s="168"/>
      <c r="NNI88" s="168"/>
      <c r="NNJ88" s="168"/>
      <c r="NNK88" s="169"/>
      <c r="NNL88" s="129"/>
      <c r="NNM88" s="186" t="s">
        <v>5</v>
      </c>
      <c r="NNN88" s="187" t="s">
        <v>83</v>
      </c>
      <c r="NNO88" s="146">
        <f>SUM(NNP88:NOA88)</f>
        <v>0</v>
      </c>
      <c r="NNP88" s="167"/>
      <c r="NNQ88" s="168"/>
      <c r="NNR88" s="168"/>
      <c r="NNS88" s="168"/>
      <c r="NNT88" s="168"/>
      <c r="NNU88" s="168"/>
      <c r="NNV88" s="168"/>
      <c r="NNW88" s="168"/>
      <c r="NNX88" s="168"/>
      <c r="NNY88" s="168"/>
      <c r="NNZ88" s="168"/>
      <c r="NOA88" s="169"/>
      <c r="NOB88" s="129"/>
      <c r="NOC88" s="186" t="s">
        <v>5</v>
      </c>
      <c r="NOD88" s="187" t="s">
        <v>83</v>
      </c>
      <c r="NOE88" s="146">
        <f>SUM(NOF88:NOQ88)</f>
        <v>0</v>
      </c>
      <c r="NOF88" s="167"/>
      <c r="NOG88" s="168"/>
      <c r="NOH88" s="168"/>
      <c r="NOI88" s="168"/>
      <c r="NOJ88" s="168"/>
      <c r="NOK88" s="168"/>
      <c r="NOL88" s="168"/>
      <c r="NOM88" s="168"/>
      <c r="NON88" s="168"/>
      <c r="NOO88" s="168"/>
      <c r="NOP88" s="168"/>
      <c r="NOQ88" s="169"/>
      <c r="NOR88" s="129"/>
      <c r="NOS88" s="186" t="s">
        <v>5</v>
      </c>
      <c r="NOT88" s="187" t="s">
        <v>83</v>
      </c>
      <c r="NOU88" s="146">
        <f>SUM(NOV88:NPG88)</f>
        <v>0</v>
      </c>
      <c r="NOV88" s="167"/>
      <c r="NOW88" s="168"/>
      <c r="NOX88" s="168"/>
      <c r="NOY88" s="168"/>
      <c r="NOZ88" s="168"/>
      <c r="NPA88" s="168"/>
      <c r="NPB88" s="168"/>
      <c r="NPC88" s="168"/>
      <c r="NPD88" s="168"/>
      <c r="NPE88" s="168"/>
      <c r="NPF88" s="168"/>
      <c r="NPG88" s="169"/>
      <c r="NPH88" s="129"/>
      <c r="NPI88" s="186" t="s">
        <v>5</v>
      </c>
      <c r="NPJ88" s="187" t="s">
        <v>83</v>
      </c>
      <c r="NPK88" s="146">
        <f>SUM(NPL88:NPW88)</f>
        <v>0</v>
      </c>
      <c r="NPL88" s="167"/>
      <c r="NPM88" s="168"/>
      <c r="NPN88" s="168"/>
      <c r="NPO88" s="168"/>
      <c r="NPP88" s="168"/>
      <c r="NPQ88" s="168"/>
      <c r="NPR88" s="168"/>
      <c r="NPS88" s="168"/>
      <c r="NPT88" s="168"/>
      <c r="NPU88" s="168"/>
      <c r="NPV88" s="168"/>
      <c r="NPW88" s="169"/>
      <c r="NPX88" s="129"/>
      <c r="NPY88" s="186" t="s">
        <v>5</v>
      </c>
      <c r="NPZ88" s="187" t="s">
        <v>83</v>
      </c>
      <c r="NQA88" s="146">
        <f>SUM(NQB88:NQM88)</f>
        <v>0</v>
      </c>
      <c r="NQB88" s="167"/>
      <c r="NQC88" s="168"/>
      <c r="NQD88" s="168"/>
      <c r="NQE88" s="168"/>
      <c r="NQF88" s="168"/>
      <c r="NQG88" s="168"/>
      <c r="NQH88" s="168"/>
      <c r="NQI88" s="168"/>
      <c r="NQJ88" s="168"/>
      <c r="NQK88" s="168"/>
      <c r="NQL88" s="168"/>
      <c r="NQM88" s="169"/>
      <c r="NQN88" s="129"/>
      <c r="NQO88" s="186" t="s">
        <v>5</v>
      </c>
      <c r="NQP88" s="187" t="s">
        <v>83</v>
      </c>
      <c r="NQQ88" s="146">
        <f>SUM(NQR88:NRC88)</f>
        <v>0</v>
      </c>
      <c r="NQR88" s="167"/>
      <c r="NQS88" s="168"/>
      <c r="NQT88" s="168"/>
      <c r="NQU88" s="168"/>
      <c r="NQV88" s="168"/>
      <c r="NQW88" s="168"/>
      <c r="NQX88" s="168"/>
      <c r="NQY88" s="168"/>
      <c r="NQZ88" s="168"/>
      <c r="NRA88" s="168"/>
      <c r="NRB88" s="168"/>
      <c r="NRC88" s="169"/>
      <c r="NRD88" s="129"/>
      <c r="NRE88" s="186" t="s">
        <v>5</v>
      </c>
      <c r="NRF88" s="187" t="s">
        <v>83</v>
      </c>
      <c r="NRG88" s="146">
        <f>SUM(NRH88:NRS88)</f>
        <v>0</v>
      </c>
      <c r="NRH88" s="167"/>
      <c r="NRI88" s="168"/>
      <c r="NRJ88" s="168"/>
      <c r="NRK88" s="168"/>
      <c r="NRL88" s="168"/>
      <c r="NRM88" s="168"/>
      <c r="NRN88" s="168"/>
      <c r="NRO88" s="168"/>
      <c r="NRP88" s="168"/>
      <c r="NRQ88" s="168"/>
      <c r="NRR88" s="168"/>
      <c r="NRS88" s="169"/>
      <c r="NRT88" s="129"/>
      <c r="NRU88" s="186" t="s">
        <v>5</v>
      </c>
      <c r="NRV88" s="187" t="s">
        <v>83</v>
      </c>
      <c r="NRW88" s="146">
        <f>SUM(NRX88:NSI88)</f>
        <v>0</v>
      </c>
      <c r="NRX88" s="167"/>
      <c r="NRY88" s="168"/>
      <c r="NRZ88" s="168"/>
      <c r="NSA88" s="168"/>
      <c r="NSB88" s="168"/>
      <c r="NSC88" s="168"/>
      <c r="NSD88" s="168"/>
      <c r="NSE88" s="168"/>
      <c r="NSF88" s="168"/>
      <c r="NSG88" s="168"/>
      <c r="NSH88" s="168"/>
      <c r="NSI88" s="169"/>
      <c r="NSJ88" s="129"/>
      <c r="NSK88" s="186" t="s">
        <v>5</v>
      </c>
      <c r="NSL88" s="187" t="s">
        <v>83</v>
      </c>
      <c r="NSM88" s="146">
        <f>SUM(NSN88:NSY88)</f>
        <v>0</v>
      </c>
      <c r="NSN88" s="167"/>
      <c r="NSO88" s="168"/>
      <c r="NSP88" s="168"/>
      <c r="NSQ88" s="168"/>
      <c r="NSR88" s="168"/>
      <c r="NSS88" s="168"/>
      <c r="NST88" s="168"/>
      <c r="NSU88" s="168"/>
      <c r="NSV88" s="168"/>
      <c r="NSW88" s="168"/>
      <c r="NSX88" s="168"/>
      <c r="NSY88" s="169"/>
      <c r="NSZ88" s="129"/>
      <c r="NTA88" s="186" t="s">
        <v>5</v>
      </c>
      <c r="NTB88" s="187" t="s">
        <v>83</v>
      </c>
      <c r="NTC88" s="146">
        <f>SUM(NTD88:NTO88)</f>
        <v>0</v>
      </c>
      <c r="NTD88" s="167"/>
      <c r="NTE88" s="168"/>
      <c r="NTF88" s="168"/>
      <c r="NTG88" s="168"/>
      <c r="NTH88" s="168"/>
      <c r="NTI88" s="168"/>
      <c r="NTJ88" s="168"/>
      <c r="NTK88" s="168"/>
      <c r="NTL88" s="168"/>
      <c r="NTM88" s="168"/>
      <c r="NTN88" s="168"/>
      <c r="NTO88" s="169"/>
      <c r="NTP88" s="129"/>
      <c r="NTQ88" s="186" t="s">
        <v>5</v>
      </c>
      <c r="NTR88" s="187" t="s">
        <v>83</v>
      </c>
      <c r="NTS88" s="146">
        <f>SUM(NTT88:NUE88)</f>
        <v>0</v>
      </c>
      <c r="NTT88" s="167"/>
      <c r="NTU88" s="168"/>
      <c r="NTV88" s="168"/>
      <c r="NTW88" s="168"/>
      <c r="NTX88" s="168"/>
      <c r="NTY88" s="168"/>
      <c r="NTZ88" s="168"/>
      <c r="NUA88" s="168"/>
      <c r="NUB88" s="168"/>
      <c r="NUC88" s="168"/>
      <c r="NUD88" s="168"/>
      <c r="NUE88" s="169"/>
      <c r="NUF88" s="129"/>
      <c r="NUG88" s="186" t="s">
        <v>5</v>
      </c>
      <c r="NUH88" s="187" t="s">
        <v>83</v>
      </c>
      <c r="NUI88" s="146">
        <f>SUM(NUJ88:NUU88)</f>
        <v>0</v>
      </c>
      <c r="NUJ88" s="167"/>
      <c r="NUK88" s="168"/>
      <c r="NUL88" s="168"/>
      <c r="NUM88" s="168"/>
      <c r="NUN88" s="168"/>
      <c r="NUO88" s="168"/>
      <c r="NUP88" s="168"/>
      <c r="NUQ88" s="168"/>
      <c r="NUR88" s="168"/>
      <c r="NUS88" s="168"/>
      <c r="NUT88" s="168"/>
      <c r="NUU88" s="169"/>
      <c r="NUV88" s="129"/>
      <c r="NUW88" s="186" t="s">
        <v>5</v>
      </c>
      <c r="NUX88" s="187" t="s">
        <v>83</v>
      </c>
      <c r="NUY88" s="146">
        <f>SUM(NUZ88:NVK88)</f>
        <v>0</v>
      </c>
      <c r="NUZ88" s="167"/>
      <c r="NVA88" s="168"/>
      <c r="NVB88" s="168"/>
      <c r="NVC88" s="168"/>
      <c r="NVD88" s="168"/>
      <c r="NVE88" s="168"/>
      <c r="NVF88" s="168"/>
      <c r="NVG88" s="168"/>
      <c r="NVH88" s="168"/>
      <c r="NVI88" s="168"/>
      <c r="NVJ88" s="168"/>
      <c r="NVK88" s="169"/>
      <c r="NVL88" s="129"/>
      <c r="NVM88" s="186" t="s">
        <v>5</v>
      </c>
      <c r="NVN88" s="187" t="s">
        <v>83</v>
      </c>
      <c r="NVO88" s="146">
        <f>SUM(NVP88:NWA88)</f>
        <v>0</v>
      </c>
      <c r="NVP88" s="167"/>
      <c r="NVQ88" s="168"/>
      <c r="NVR88" s="168"/>
      <c r="NVS88" s="168"/>
      <c r="NVT88" s="168"/>
      <c r="NVU88" s="168"/>
      <c r="NVV88" s="168"/>
      <c r="NVW88" s="168"/>
      <c r="NVX88" s="168"/>
      <c r="NVY88" s="168"/>
      <c r="NVZ88" s="168"/>
      <c r="NWA88" s="169"/>
      <c r="NWB88" s="129"/>
      <c r="NWC88" s="186" t="s">
        <v>5</v>
      </c>
      <c r="NWD88" s="187" t="s">
        <v>83</v>
      </c>
      <c r="NWE88" s="146">
        <f>SUM(NWF88:NWQ88)</f>
        <v>0</v>
      </c>
      <c r="NWF88" s="167"/>
      <c r="NWG88" s="168"/>
      <c r="NWH88" s="168"/>
      <c r="NWI88" s="168"/>
      <c r="NWJ88" s="168"/>
      <c r="NWK88" s="168"/>
      <c r="NWL88" s="168"/>
      <c r="NWM88" s="168"/>
      <c r="NWN88" s="168"/>
      <c r="NWO88" s="168"/>
      <c r="NWP88" s="168"/>
      <c r="NWQ88" s="169"/>
      <c r="NWR88" s="129"/>
      <c r="NWS88" s="186" t="s">
        <v>5</v>
      </c>
      <c r="NWT88" s="187" t="s">
        <v>83</v>
      </c>
      <c r="NWU88" s="146">
        <f>SUM(NWV88:NXG88)</f>
        <v>0</v>
      </c>
      <c r="NWV88" s="167"/>
      <c r="NWW88" s="168"/>
      <c r="NWX88" s="168"/>
      <c r="NWY88" s="168"/>
      <c r="NWZ88" s="168"/>
      <c r="NXA88" s="168"/>
      <c r="NXB88" s="168"/>
      <c r="NXC88" s="168"/>
      <c r="NXD88" s="168"/>
      <c r="NXE88" s="168"/>
      <c r="NXF88" s="168"/>
      <c r="NXG88" s="169"/>
      <c r="NXH88" s="129"/>
      <c r="NXI88" s="186" t="s">
        <v>5</v>
      </c>
      <c r="NXJ88" s="187" t="s">
        <v>83</v>
      </c>
      <c r="NXK88" s="146">
        <f>SUM(NXL88:NXW88)</f>
        <v>0</v>
      </c>
      <c r="NXL88" s="167"/>
      <c r="NXM88" s="168"/>
      <c r="NXN88" s="168"/>
      <c r="NXO88" s="168"/>
      <c r="NXP88" s="168"/>
      <c r="NXQ88" s="168"/>
      <c r="NXR88" s="168"/>
      <c r="NXS88" s="168"/>
      <c r="NXT88" s="168"/>
      <c r="NXU88" s="168"/>
      <c r="NXV88" s="168"/>
      <c r="NXW88" s="169"/>
      <c r="NXX88" s="129"/>
      <c r="NXY88" s="186" t="s">
        <v>5</v>
      </c>
      <c r="NXZ88" s="187" t="s">
        <v>83</v>
      </c>
      <c r="NYA88" s="146">
        <f>SUM(NYB88:NYM88)</f>
        <v>0</v>
      </c>
      <c r="NYB88" s="167"/>
      <c r="NYC88" s="168"/>
      <c r="NYD88" s="168"/>
      <c r="NYE88" s="168"/>
      <c r="NYF88" s="168"/>
      <c r="NYG88" s="168"/>
      <c r="NYH88" s="168"/>
      <c r="NYI88" s="168"/>
      <c r="NYJ88" s="168"/>
      <c r="NYK88" s="168"/>
      <c r="NYL88" s="168"/>
      <c r="NYM88" s="169"/>
      <c r="NYN88" s="129"/>
      <c r="NYO88" s="186" t="s">
        <v>5</v>
      </c>
      <c r="NYP88" s="187" t="s">
        <v>83</v>
      </c>
      <c r="NYQ88" s="146">
        <f>SUM(NYR88:NZC88)</f>
        <v>0</v>
      </c>
      <c r="NYR88" s="167"/>
      <c r="NYS88" s="168"/>
      <c r="NYT88" s="168"/>
      <c r="NYU88" s="168"/>
      <c r="NYV88" s="168"/>
      <c r="NYW88" s="168"/>
      <c r="NYX88" s="168"/>
      <c r="NYY88" s="168"/>
      <c r="NYZ88" s="168"/>
      <c r="NZA88" s="168"/>
      <c r="NZB88" s="168"/>
      <c r="NZC88" s="169"/>
      <c r="NZD88" s="129"/>
      <c r="NZE88" s="186" t="s">
        <v>5</v>
      </c>
      <c r="NZF88" s="187" t="s">
        <v>83</v>
      </c>
      <c r="NZG88" s="146">
        <f>SUM(NZH88:NZS88)</f>
        <v>0</v>
      </c>
      <c r="NZH88" s="167"/>
      <c r="NZI88" s="168"/>
      <c r="NZJ88" s="168"/>
      <c r="NZK88" s="168"/>
      <c r="NZL88" s="168"/>
      <c r="NZM88" s="168"/>
      <c r="NZN88" s="168"/>
      <c r="NZO88" s="168"/>
      <c r="NZP88" s="168"/>
      <c r="NZQ88" s="168"/>
      <c r="NZR88" s="168"/>
      <c r="NZS88" s="169"/>
      <c r="NZT88" s="129"/>
      <c r="NZU88" s="186" t="s">
        <v>5</v>
      </c>
      <c r="NZV88" s="187" t="s">
        <v>83</v>
      </c>
      <c r="NZW88" s="146">
        <f>SUM(NZX88:OAI88)</f>
        <v>0</v>
      </c>
      <c r="NZX88" s="167"/>
      <c r="NZY88" s="168"/>
      <c r="NZZ88" s="168"/>
      <c r="OAA88" s="168"/>
      <c r="OAB88" s="168"/>
      <c r="OAC88" s="168"/>
      <c r="OAD88" s="168"/>
      <c r="OAE88" s="168"/>
      <c r="OAF88" s="168"/>
      <c r="OAG88" s="168"/>
      <c r="OAH88" s="168"/>
      <c r="OAI88" s="169"/>
      <c r="OAJ88" s="129"/>
      <c r="OAK88" s="186" t="s">
        <v>5</v>
      </c>
      <c r="OAL88" s="187" t="s">
        <v>83</v>
      </c>
      <c r="OAM88" s="146">
        <f>SUM(OAN88:OAY88)</f>
        <v>0</v>
      </c>
      <c r="OAN88" s="167"/>
      <c r="OAO88" s="168"/>
      <c r="OAP88" s="168"/>
      <c r="OAQ88" s="168"/>
      <c r="OAR88" s="168"/>
      <c r="OAS88" s="168"/>
      <c r="OAT88" s="168"/>
      <c r="OAU88" s="168"/>
      <c r="OAV88" s="168"/>
      <c r="OAW88" s="168"/>
      <c r="OAX88" s="168"/>
      <c r="OAY88" s="169"/>
      <c r="OAZ88" s="129"/>
      <c r="OBA88" s="186" t="s">
        <v>5</v>
      </c>
      <c r="OBB88" s="187" t="s">
        <v>83</v>
      </c>
      <c r="OBC88" s="146">
        <f>SUM(OBD88:OBO88)</f>
        <v>0</v>
      </c>
      <c r="OBD88" s="167"/>
      <c r="OBE88" s="168"/>
      <c r="OBF88" s="168"/>
      <c r="OBG88" s="168"/>
      <c r="OBH88" s="168"/>
      <c r="OBI88" s="168"/>
      <c r="OBJ88" s="168"/>
      <c r="OBK88" s="168"/>
      <c r="OBL88" s="168"/>
      <c r="OBM88" s="168"/>
      <c r="OBN88" s="168"/>
      <c r="OBO88" s="169"/>
      <c r="OBP88" s="129"/>
      <c r="OBQ88" s="186" t="s">
        <v>5</v>
      </c>
      <c r="OBR88" s="187" t="s">
        <v>83</v>
      </c>
      <c r="OBS88" s="146">
        <f>SUM(OBT88:OCE88)</f>
        <v>0</v>
      </c>
      <c r="OBT88" s="167"/>
      <c r="OBU88" s="168"/>
      <c r="OBV88" s="168"/>
      <c r="OBW88" s="168"/>
      <c r="OBX88" s="168"/>
      <c r="OBY88" s="168"/>
      <c r="OBZ88" s="168"/>
      <c r="OCA88" s="168"/>
      <c r="OCB88" s="168"/>
      <c r="OCC88" s="168"/>
      <c r="OCD88" s="168"/>
      <c r="OCE88" s="169"/>
      <c r="OCF88" s="129"/>
      <c r="OCG88" s="186" t="s">
        <v>5</v>
      </c>
      <c r="OCH88" s="187" t="s">
        <v>83</v>
      </c>
      <c r="OCI88" s="146">
        <f>SUM(OCJ88:OCU88)</f>
        <v>0</v>
      </c>
      <c r="OCJ88" s="167"/>
      <c r="OCK88" s="168"/>
      <c r="OCL88" s="168"/>
      <c r="OCM88" s="168"/>
      <c r="OCN88" s="168"/>
      <c r="OCO88" s="168"/>
      <c r="OCP88" s="168"/>
      <c r="OCQ88" s="168"/>
      <c r="OCR88" s="168"/>
      <c r="OCS88" s="168"/>
      <c r="OCT88" s="168"/>
      <c r="OCU88" s="169"/>
      <c r="OCV88" s="129"/>
      <c r="OCW88" s="186" t="s">
        <v>5</v>
      </c>
      <c r="OCX88" s="187" t="s">
        <v>83</v>
      </c>
      <c r="OCY88" s="146">
        <f>SUM(OCZ88:ODK88)</f>
        <v>0</v>
      </c>
      <c r="OCZ88" s="167"/>
      <c r="ODA88" s="168"/>
      <c r="ODB88" s="168"/>
      <c r="ODC88" s="168"/>
      <c r="ODD88" s="168"/>
      <c r="ODE88" s="168"/>
      <c r="ODF88" s="168"/>
      <c r="ODG88" s="168"/>
      <c r="ODH88" s="168"/>
      <c r="ODI88" s="168"/>
      <c r="ODJ88" s="168"/>
      <c r="ODK88" s="169"/>
      <c r="ODL88" s="129"/>
      <c r="ODM88" s="186" t="s">
        <v>5</v>
      </c>
      <c r="ODN88" s="187" t="s">
        <v>83</v>
      </c>
      <c r="ODO88" s="146">
        <f>SUM(ODP88:OEA88)</f>
        <v>0</v>
      </c>
      <c r="ODP88" s="167"/>
      <c r="ODQ88" s="168"/>
      <c r="ODR88" s="168"/>
      <c r="ODS88" s="168"/>
      <c r="ODT88" s="168"/>
      <c r="ODU88" s="168"/>
      <c r="ODV88" s="168"/>
      <c r="ODW88" s="168"/>
      <c r="ODX88" s="168"/>
      <c r="ODY88" s="168"/>
      <c r="ODZ88" s="168"/>
      <c r="OEA88" s="169"/>
      <c r="OEB88" s="129"/>
      <c r="OEC88" s="186" t="s">
        <v>5</v>
      </c>
      <c r="OED88" s="187" t="s">
        <v>83</v>
      </c>
      <c r="OEE88" s="146">
        <f>SUM(OEF88:OEQ88)</f>
        <v>0</v>
      </c>
      <c r="OEF88" s="167"/>
      <c r="OEG88" s="168"/>
      <c r="OEH88" s="168"/>
      <c r="OEI88" s="168"/>
      <c r="OEJ88" s="168"/>
      <c r="OEK88" s="168"/>
      <c r="OEL88" s="168"/>
      <c r="OEM88" s="168"/>
      <c r="OEN88" s="168"/>
      <c r="OEO88" s="168"/>
      <c r="OEP88" s="168"/>
      <c r="OEQ88" s="169"/>
      <c r="OER88" s="129"/>
      <c r="OES88" s="186" t="s">
        <v>5</v>
      </c>
      <c r="OET88" s="187" t="s">
        <v>83</v>
      </c>
      <c r="OEU88" s="146">
        <f>SUM(OEV88:OFG88)</f>
        <v>0</v>
      </c>
      <c r="OEV88" s="167"/>
      <c r="OEW88" s="168"/>
      <c r="OEX88" s="168"/>
      <c r="OEY88" s="168"/>
      <c r="OEZ88" s="168"/>
      <c r="OFA88" s="168"/>
      <c r="OFB88" s="168"/>
      <c r="OFC88" s="168"/>
      <c r="OFD88" s="168"/>
      <c r="OFE88" s="168"/>
      <c r="OFF88" s="168"/>
      <c r="OFG88" s="169"/>
      <c r="OFH88" s="129"/>
      <c r="OFI88" s="186" t="s">
        <v>5</v>
      </c>
      <c r="OFJ88" s="187" t="s">
        <v>83</v>
      </c>
      <c r="OFK88" s="146">
        <f>SUM(OFL88:OFW88)</f>
        <v>0</v>
      </c>
      <c r="OFL88" s="167"/>
      <c r="OFM88" s="168"/>
      <c r="OFN88" s="168"/>
      <c r="OFO88" s="168"/>
      <c r="OFP88" s="168"/>
      <c r="OFQ88" s="168"/>
      <c r="OFR88" s="168"/>
      <c r="OFS88" s="168"/>
      <c r="OFT88" s="168"/>
      <c r="OFU88" s="168"/>
      <c r="OFV88" s="168"/>
      <c r="OFW88" s="169"/>
      <c r="OFX88" s="129"/>
      <c r="OFY88" s="186" t="s">
        <v>5</v>
      </c>
      <c r="OFZ88" s="187" t="s">
        <v>83</v>
      </c>
      <c r="OGA88" s="146">
        <f>SUM(OGB88:OGM88)</f>
        <v>0</v>
      </c>
      <c r="OGB88" s="167"/>
      <c r="OGC88" s="168"/>
      <c r="OGD88" s="168"/>
      <c r="OGE88" s="168"/>
      <c r="OGF88" s="168"/>
      <c r="OGG88" s="168"/>
      <c r="OGH88" s="168"/>
      <c r="OGI88" s="168"/>
      <c r="OGJ88" s="168"/>
      <c r="OGK88" s="168"/>
      <c r="OGL88" s="168"/>
      <c r="OGM88" s="169"/>
      <c r="OGN88" s="129"/>
      <c r="OGO88" s="186" t="s">
        <v>5</v>
      </c>
      <c r="OGP88" s="187" t="s">
        <v>83</v>
      </c>
      <c r="OGQ88" s="146">
        <f>SUM(OGR88:OHC88)</f>
        <v>0</v>
      </c>
      <c r="OGR88" s="167"/>
      <c r="OGS88" s="168"/>
      <c r="OGT88" s="168"/>
      <c r="OGU88" s="168"/>
      <c r="OGV88" s="168"/>
      <c r="OGW88" s="168"/>
      <c r="OGX88" s="168"/>
      <c r="OGY88" s="168"/>
      <c r="OGZ88" s="168"/>
      <c r="OHA88" s="168"/>
      <c r="OHB88" s="168"/>
      <c r="OHC88" s="169"/>
      <c r="OHD88" s="129"/>
      <c r="OHE88" s="186" t="s">
        <v>5</v>
      </c>
      <c r="OHF88" s="187" t="s">
        <v>83</v>
      </c>
      <c r="OHG88" s="146">
        <f>SUM(OHH88:OHS88)</f>
        <v>0</v>
      </c>
      <c r="OHH88" s="167"/>
      <c r="OHI88" s="168"/>
      <c r="OHJ88" s="168"/>
      <c r="OHK88" s="168"/>
      <c r="OHL88" s="168"/>
      <c r="OHM88" s="168"/>
      <c r="OHN88" s="168"/>
      <c r="OHO88" s="168"/>
      <c r="OHP88" s="168"/>
      <c r="OHQ88" s="168"/>
      <c r="OHR88" s="168"/>
      <c r="OHS88" s="169"/>
      <c r="OHT88" s="129"/>
      <c r="OHU88" s="186" t="s">
        <v>5</v>
      </c>
      <c r="OHV88" s="187" t="s">
        <v>83</v>
      </c>
      <c r="OHW88" s="146">
        <f>SUM(OHX88:OII88)</f>
        <v>0</v>
      </c>
      <c r="OHX88" s="167"/>
      <c r="OHY88" s="168"/>
      <c r="OHZ88" s="168"/>
      <c r="OIA88" s="168"/>
      <c r="OIB88" s="168"/>
      <c r="OIC88" s="168"/>
      <c r="OID88" s="168"/>
      <c r="OIE88" s="168"/>
      <c r="OIF88" s="168"/>
      <c r="OIG88" s="168"/>
      <c r="OIH88" s="168"/>
      <c r="OII88" s="169"/>
      <c r="OIJ88" s="129"/>
      <c r="OIK88" s="186" t="s">
        <v>5</v>
      </c>
      <c r="OIL88" s="187" t="s">
        <v>83</v>
      </c>
      <c r="OIM88" s="146">
        <f>SUM(OIN88:OIY88)</f>
        <v>0</v>
      </c>
      <c r="OIN88" s="167"/>
      <c r="OIO88" s="168"/>
      <c r="OIP88" s="168"/>
      <c r="OIQ88" s="168"/>
      <c r="OIR88" s="168"/>
      <c r="OIS88" s="168"/>
      <c r="OIT88" s="168"/>
      <c r="OIU88" s="168"/>
      <c r="OIV88" s="168"/>
      <c r="OIW88" s="168"/>
      <c r="OIX88" s="168"/>
      <c r="OIY88" s="169"/>
      <c r="OIZ88" s="129"/>
      <c r="OJA88" s="186" t="s">
        <v>5</v>
      </c>
      <c r="OJB88" s="187" t="s">
        <v>83</v>
      </c>
      <c r="OJC88" s="146">
        <f>SUM(OJD88:OJO88)</f>
        <v>0</v>
      </c>
      <c r="OJD88" s="167"/>
      <c r="OJE88" s="168"/>
      <c r="OJF88" s="168"/>
      <c r="OJG88" s="168"/>
      <c r="OJH88" s="168"/>
      <c r="OJI88" s="168"/>
      <c r="OJJ88" s="168"/>
      <c r="OJK88" s="168"/>
      <c r="OJL88" s="168"/>
      <c r="OJM88" s="168"/>
      <c r="OJN88" s="168"/>
      <c r="OJO88" s="169"/>
      <c r="OJP88" s="129"/>
      <c r="OJQ88" s="186" t="s">
        <v>5</v>
      </c>
      <c r="OJR88" s="187" t="s">
        <v>83</v>
      </c>
      <c r="OJS88" s="146">
        <f>SUM(OJT88:OKE88)</f>
        <v>0</v>
      </c>
      <c r="OJT88" s="167"/>
      <c r="OJU88" s="168"/>
      <c r="OJV88" s="168"/>
      <c r="OJW88" s="168"/>
      <c r="OJX88" s="168"/>
      <c r="OJY88" s="168"/>
      <c r="OJZ88" s="168"/>
      <c r="OKA88" s="168"/>
      <c r="OKB88" s="168"/>
      <c r="OKC88" s="168"/>
      <c r="OKD88" s="168"/>
      <c r="OKE88" s="169"/>
      <c r="OKF88" s="129"/>
      <c r="OKG88" s="186" t="s">
        <v>5</v>
      </c>
      <c r="OKH88" s="187" t="s">
        <v>83</v>
      </c>
      <c r="OKI88" s="146">
        <f>SUM(OKJ88:OKU88)</f>
        <v>0</v>
      </c>
      <c r="OKJ88" s="167"/>
      <c r="OKK88" s="168"/>
      <c r="OKL88" s="168"/>
      <c r="OKM88" s="168"/>
      <c r="OKN88" s="168"/>
      <c r="OKO88" s="168"/>
      <c r="OKP88" s="168"/>
      <c r="OKQ88" s="168"/>
      <c r="OKR88" s="168"/>
      <c r="OKS88" s="168"/>
      <c r="OKT88" s="168"/>
      <c r="OKU88" s="169"/>
      <c r="OKV88" s="129"/>
      <c r="OKW88" s="186" t="s">
        <v>5</v>
      </c>
      <c r="OKX88" s="187" t="s">
        <v>83</v>
      </c>
      <c r="OKY88" s="146">
        <f>SUM(OKZ88:OLK88)</f>
        <v>0</v>
      </c>
      <c r="OKZ88" s="167"/>
      <c r="OLA88" s="168"/>
      <c r="OLB88" s="168"/>
      <c r="OLC88" s="168"/>
      <c r="OLD88" s="168"/>
      <c r="OLE88" s="168"/>
      <c r="OLF88" s="168"/>
      <c r="OLG88" s="168"/>
      <c r="OLH88" s="168"/>
      <c r="OLI88" s="168"/>
      <c r="OLJ88" s="168"/>
      <c r="OLK88" s="169"/>
      <c r="OLL88" s="129"/>
      <c r="OLM88" s="186" t="s">
        <v>5</v>
      </c>
      <c r="OLN88" s="187" t="s">
        <v>83</v>
      </c>
      <c r="OLO88" s="146">
        <f>SUM(OLP88:OMA88)</f>
        <v>0</v>
      </c>
      <c r="OLP88" s="167"/>
      <c r="OLQ88" s="168"/>
      <c r="OLR88" s="168"/>
      <c r="OLS88" s="168"/>
      <c r="OLT88" s="168"/>
      <c r="OLU88" s="168"/>
      <c r="OLV88" s="168"/>
      <c r="OLW88" s="168"/>
      <c r="OLX88" s="168"/>
      <c r="OLY88" s="168"/>
      <c r="OLZ88" s="168"/>
      <c r="OMA88" s="169"/>
      <c r="OMB88" s="129"/>
      <c r="OMC88" s="186" t="s">
        <v>5</v>
      </c>
      <c r="OMD88" s="187" t="s">
        <v>83</v>
      </c>
      <c r="OME88" s="146">
        <f>SUM(OMF88:OMQ88)</f>
        <v>0</v>
      </c>
      <c r="OMF88" s="167"/>
      <c r="OMG88" s="168"/>
      <c r="OMH88" s="168"/>
      <c r="OMI88" s="168"/>
      <c r="OMJ88" s="168"/>
      <c r="OMK88" s="168"/>
      <c r="OML88" s="168"/>
      <c r="OMM88" s="168"/>
      <c r="OMN88" s="168"/>
      <c r="OMO88" s="168"/>
      <c r="OMP88" s="168"/>
      <c r="OMQ88" s="169"/>
      <c r="OMR88" s="129"/>
      <c r="OMS88" s="186" t="s">
        <v>5</v>
      </c>
      <c r="OMT88" s="187" t="s">
        <v>83</v>
      </c>
      <c r="OMU88" s="146">
        <f>SUM(OMV88:ONG88)</f>
        <v>0</v>
      </c>
      <c r="OMV88" s="167"/>
      <c r="OMW88" s="168"/>
      <c r="OMX88" s="168"/>
      <c r="OMY88" s="168"/>
      <c r="OMZ88" s="168"/>
      <c r="ONA88" s="168"/>
      <c r="ONB88" s="168"/>
      <c r="ONC88" s="168"/>
      <c r="OND88" s="168"/>
      <c r="ONE88" s="168"/>
      <c r="ONF88" s="168"/>
      <c r="ONG88" s="169"/>
      <c r="ONH88" s="129"/>
      <c r="ONI88" s="186" t="s">
        <v>5</v>
      </c>
      <c r="ONJ88" s="187" t="s">
        <v>83</v>
      </c>
      <c r="ONK88" s="146">
        <f>SUM(ONL88:ONW88)</f>
        <v>0</v>
      </c>
      <c r="ONL88" s="167"/>
      <c r="ONM88" s="168"/>
      <c r="ONN88" s="168"/>
      <c r="ONO88" s="168"/>
      <c r="ONP88" s="168"/>
      <c r="ONQ88" s="168"/>
      <c r="ONR88" s="168"/>
      <c r="ONS88" s="168"/>
      <c r="ONT88" s="168"/>
      <c r="ONU88" s="168"/>
      <c r="ONV88" s="168"/>
      <c r="ONW88" s="169"/>
      <c r="ONX88" s="129"/>
      <c r="ONY88" s="186" t="s">
        <v>5</v>
      </c>
      <c r="ONZ88" s="187" t="s">
        <v>83</v>
      </c>
      <c r="OOA88" s="146">
        <f>SUM(OOB88:OOM88)</f>
        <v>0</v>
      </c>
      <c r="OOB88" s="167"/>
      <c r="OOC88" s="168"/>
      <c r="OOD88" s="168"/>
      <c r="OOE88" s="168"/>
      <c r="OOF88" s="168"/>
      <c r="OOG88" s="168"/>
      <c r="OOH88" s="168"/>
      <c r="OOI88" s="168"/>
      <c r="OOJ88" s="168"/>
      <c r="OOK88" s="168"/>
      <c r="OOL88" s="168"/>
      <c r="OOM88" s="169"/>
      <c r="OON88" s="129"/>
      <c r="OOO88" s="186" t="s">
        <v>5</v>
      </c>
      <c r="OOP88" s="187" t="s">
        <v>83</v>
      </c>
      <c r="OOQ88" s="146">
        <f>SUM(OOR88:OPC88)</f>
        <v>0</v>
      </c>
      <c r="OOR88" s="167"/>
      <c r="OOS88" s="168"/>
      <c r="OOT88" s="168"/>
      <c r="OOU88" s="168"/>
      <c r="OOV88" s="168"/>
      <c r="OOW88" s="168"/>
      <c r="OOX88" s="168"/>
      <c r="OOY88" s="168"/>
      <c r="OOZ88" s="168"/>
      <c r="OPA88" s="168"/>
      <c r="OPB88" s="168"/>
      <c r="OPC88" s="169"/>
      <c r="OPD88" s="129"/>
      <c r="OPE88" s="186" t="s">
        <v>5</v>
      </c>
      <c r="OPF88" s="187" t="s">
        <v>83</v>
      </c>
      <c r="OPG88" s="146">
        <f>SUM(OPH88:OPS88)</f>
        <v>0</v>
      </c>
      <c r="OPH88" s="167"/>
      <c r="OPI88" s="168"/>
      <c r="OPJ88" s="168"/>
      <c r="OPK88" s="168"/>
      <c r="OPL88" s="168"/>
      <c r="OPM88" s="168"/>
      <c r="OPN88" s="168"/>
      <c r="OPO88" s="168"/>
      <c r="OPP88" s="168"/>
      <c r="OPQ88" s="168"/>
      <c r="OPR88" s="168"/>
      <c r="OPS88" s="169"/>
      <c r="OPT88" s="129"/>
      <c r="OPU88" s="186" t="s">
        <v>5</v>
      </c>
      <c r="OPV88" s="187" t="s">
        <v>83</v>
      </c>
      <c r="OPW88" s="146">
        <f>SUM(OPX88:OQI88)</f>
        <v>0</v>
      </c>
      <c r="OPX88" s="167"/>
      <c r="OPY88" s="168"/>
      <c r="OPZ88" s="168"/>
      <c r="OQA88" s="168"/>
      <c r="OQB88" s="168"/>
      <c r="OQC88" s="168"/>
      <c r="OQD88" s="168"/>
      <c r="OQE88" s="168"/>
      <c r="OQF88" s="168"/>
      <c r="OQG88" s="168"/>
      <c r="OQH88" s="168"/>
      <c r="OQI88" s="169"/>
      <c r="OQJ88" s="129"/>
      <c r="OQK88" s="186" t="s">
        <v>5</v>
      </c>
      <c r="OQL88" s="187" t="s">
        <v>83</v>
      </c>
      <c r="OQM88" s="146">
        <f>SUM(OQN88:OQY88)</f>
        <v>0</v>
      </c>
      <c r="OQN88" s="167"/>
      <c r="OQO88" s="168"/>
      <c r="OQP88" s="168"/>
      <c r="OQQ88" s="168"/>
      <c r="OQR88" s="168"/>
      <c r="OQS88" s="168"/>
      <c r="OQT88" s="168"/>
      <c r="OQU88" s="168"/>
      <c r="OQV88" s="168"/>
      <c r="OQW88" s="168"/>
      <c r="OQX88" s="168"/>
      <c r="OQY88" s="169"/>
      <c r="OQZ88" s="129"/>
      <c r="ORA88" s="186" t="s">
        <v>5</v>
      </c>
      <c r="ORB88" s="187" t="s">
        <v>83</v>
      </c>
      <c r="ORC88" s="146">
        <f>SUM(ORD88:ORO88)</f>
        <v>0</v>
      </c>
      <c r="ORD88" s="167"/>
      <c r="ORE88" s="168"/>
      <c r="ORF88" s="168"/>
      <c r="ORG88" s="168"/>
      <c r="ORH88" s="168"/>
      <c r="ORI88" s="168"/>
      <c r="ORJ88" s="168"/>
      <c r="ORK88" s="168"/>
      <c r="ORL88" s="168"/>
      <c r="ORM88" s="168"/>
      <c r="ORN88" s="168"/>
      <c r="ORO88" s="169"/>
      <c r="ORP88" s="129"/>
      <c r="ORQ88" s="186" t="s">
        <v>5</v>
      </c>
      <c r="ORR88" s="187" t="s">
        <v>83</v>
      </c>
      <c r="ORS88" s="146">
        <f>SUM(ORT88:OSE88)</f>
        <v>0</v>
      </c>
      <c r="ORT88" s="167"/>
      <c r="ORU88" s="168"/>
      <c r="ORV88" s="168"/>
      <c r="ORW88" s="168"/>
      <c r="ORX88" s="168"/>
      <c r="ORY88" s="168"/>
      <c r="ORZ88" s="168"/>
      <c r="OSA88" s="168"/>
      <c r="OSB88" s="168"/>
      <c r="OSC88" s="168"/>
      <c r="OSD88" s="168"/>
      <c r="OSE88" s="169"/>
      <c r="OSF88" s="129"/>
      <c r="OSG88" s="186" t="s">
        <v>5</v>
      </c>
      <c r="OSH88" s="187" t="s">
        <v>83</v>
      </c>
      <c r="OSI88" s="146">
        <f>SUM(OSJ88:OSU88)</f>
        <v>0</v>
      </c>
      <c r="OSJ88" s="167"/>
      <c r="OSK88" s="168"/>
      <c r="OSL88" s="168"/>
      <c r="OSM88" s="168"/>
      <c r="OSN88" s="168"/>
      <c r="OSO88" s="168"/>
      <c r="OSP88" s="168"/>
      <c r="OSQ88" s="168"/>
      <c r="OSR88" s="168"/>
      <c r="OSS88" s="168"/>
      <c r="OST88" s="168"/>
      <c r="OSU88" s="169"/>
      <c r="OSV88" s="129"/>
      <c r="OSW88" s="186" t="s">
        <v>5</v>
      </c>
      <c r="OSX88" s="187" t="s">
        <v>83</v>
      </c>
      <c r="OSY88" s="146">
        <f>SUM(OSZ88:OTK88)</f>
        <v>0</v>
      </c>
      <c r="OSZ88" s="167"/>
      <c r="OTA88" s="168"/>
      <c r="OTB88" s="168"/>
      <c r="OTC88" s="168"/>
      <c r="OTD88" s="168"/>
      <c r="OTE88" s="168"/>
      <c r="OTF88" s="168"/>
      <c r="OTG88" s="168"/>
      <c r="OTH88" s="168"/>
      <c r="OTI88" s="168"/>
      <c r="OTJ88" s="168"/>
      <c r="OTK88" s="169"/>
      <c r="OTL88" s="129"/>
      <c r="OTM88" s="186" t="s">
        <v>5</v>
      </c>
      <c r="OTN88" s="187" t="s">
        <v>83</v>
      </c>
      <c r="OTO88" s="146">
        <f>SUM(OTP88:OUA88)</f>
        <v>0</v>
      </c>
      <c r="OTP88" s="167"/>
      <c r="OTQ88" s="168"/>
      <c r="OTR88" s="168"/>
      <c r="OTS88" s="168"/>
      <c r="OTT88" s="168"/>
      <c r="OTU88" s="168"/>
      <c r="OTV88" s="168"/>
      <c r="OTW88" s="168"/>
      <c r="OTX88" s="168"/>
      <c r="OTY88" s="168"/>
      <c r="OTZ88" s="168"/>
      <c r="OUA88" s="169"/>
      <c r="OUB88" s="129"/>
      <c r="OUC88" s="186" t="s">
        <v>5</v>
      </c>
      <c r="OUD88" s="187" t="s">
        <v>83</v>
      </c>
      <c r="OUE88" s="146">
        <f>SUM(OUF88:OUQ88)</f>
        <v>0</v>
      </c>
      <c r="OUF88" s="167"/>
      <c r="OUG88" s="168"/>
      <c r="OUH88" s="168"/>
      <c r="OUI88" s="168"/>
      <c r="OUJ88" s="168"/>
      <c r="OUK88" s="168"/>
      <c r="OUL88" s="168"/>
      <c r="OUM88" s="168"/>
      <c r="OUN88" s="168"/>
      <c r="OUO88" s="168"/>
      <c r="OUP88" s="168"/>
      <c r="OUQ88" s="169"/>
      <c r="OUR88" s="129"/>
      <c r="OUS88" s="186" t="s">
        <v>5</v>
      </c>
      <c r="OUT88" s="187" t="s">
        <v>83</v>
      </c>
      <c r="OUU88" s="146">
        <f>SUM(OUV88:OVG88)</f>
        <v>0</v>
      </c>
      <c r="OUV88" s="167"/>
      <c r="OUW88" s="168"/>
      <c r="OUX88" s="168"/>
      <c r="OUY88" s="168"/>
      <c r="OUZ88" s="168"/>
      <c r="OVA88" s="168"/>
      <c r="OVB88" s="168"/>
      <c r="OVC88" s="168"/>
      <c r="OVD88" s="168"/>
      <c r="OVE88" s="168"/>
      <c r="OVF88" s="168"/>
      <c r="OVG88" s="169"/>
      <c r="OVH88" s="129"/>
      <c r="OVI88" s="186" t="s">
        <v>5</v>
      </c>
      <c r="OVJ88" s="187" t="s">
        <v>83</v>
      </c>
      <c r="OVK88" s="146">
        <f>SUM(OVL88:OVW88)</f>
        <v>0</v>
      </c>
      <c r="OVL88" s="167"/>
      <c r="OVM88" s="168"/>
      <c r="OVN88" s="168"/>
      <c r="OVO88" s="168"/>
      <c r="OVP88" s="168"/>
      <c r="OVQ88" s="168"/>
      <c r="OVR88" s="168"/>
      <c r="OVS88" s="168"/>
      <c r="OVT88" s="168"/>
      <c r="OVU88" s="168"/>
      <c r="OVV88" s="168"/>
      <c r="OVW88" s="169"/>
      <c r="OVX88" s="129"/>
      <c r="OVY88" s="186" t="s">
        <v>5</v>
      </c>
      <c r="OVZ88" s="187" t="s">
        <v>83</v>
      </c>
      <c r="OWA88" s="146">
        <f>SUM(OWB88:OWM88)</f>
        <v>0</v>
      </c>
      <c r="OWB88" s="167"/>
      <c r="OWC88" s="168"/>
      <c r="OWD88" s="168"/>
      <c r="OWE88" s="168"/>
      <c r="OWF88" s="168"/>
      <c r="OWG88" s="168"/>
      <c r="OWH88" s="168"/>
      <c r="OWI88" s="168"/>
      <c r="OWJ88" s="168"/>
      <c r="OWK88" s="168"/>
      <c r="OWL88" s="168"/>
      <c r="OWM88" s="169"/>
      <c r="OWN88" s="129"/>
      <c r="OWO88" s="186" t="s">
        <v>5</v>
      </c>
      <c r="OWP88" s="187" t="s">
        <v>83</v>
      </c>
      <c r="OWQ88" s="146">
        <f>SUM(OWR88:OXC88)</f>
        <v>0</v>
      </c>
      <c r="OWR88" s="167"/>
      <c r="OWS88" s="168"/>
      <c r="OWT88" s="168"/>
      <c r="OWU88" s="168"/>
      <c r="OWV88" s="168"/>
      <c r="OWW88" s="168"/>
      <c r="OWX88" s="168"/>
      <c r="OWY88" s="168"/>
      <c r="OWZ88" s="168"/>
      <c r="OXA88" s="168"/>
      <c r="OXB88" s="168"/>
      <c r="OXC88" s="169"/>
      <c r="OXD88" s="129"/>
      <c r="OXE88" s="186" t="s">
        <v>5</v>
      </c>
      <c r="OXF88" s="187" t="s">
        <v>83</v>
      </c>
      <c r="OXG88" s="146">
        <f>SUM(OXH88:OXS88)</f>
        <v>0</v>
      </c>
      <c r="OXH88" s="167"/>
      <c r="OXI88" s="168"/>
      <c r="OXJ88" s="168"/>
      <c r="OXK88" s="168"/>
      <c r="OXL88" s="168"/>
      <c r="OXM88" s="168"/>
      <c r="OXN88" s="168"/>
      <c r="OXO88" s="168"/>
      <c r="OXP88" s="168"/>
      <c r="OXQ88" s="168"/>
      <c r="OXR88" s="168"/>
      <c r="OXS88" s="169"/>
      <c r="OXT88" s="129"/>
      <c r="OXU88" s="186" t="s">
        <v>5</v>
      </c>
      <c r="OXV88" s="187" t="s">
        <v>83</v>
      </c>
      <c r="OXW88" s="146">
        <f>SUM(OXX88:OYI88)</f>
        <v>0</v>
      </c>
      <c r="OXX88" s="167"/>
      <c r="OXY88" s="168"/>
      <c r="OXZ88" s="168"/>
      <c r="OYA88" s="168"/>
      <c r="OYB88" s="168"/>
      <c r="OYC88" s="168"/>
      <c r="OYD88" s="168"/>
      <c r="OYE88" s="168"/>
      <c r="OYF88" s="168"/>
      <c r="OYG88" s="168"/>
      <c r="OYH88" s="168"/>
      <c r="OYI88" s="169"/>
      <c r="OYJ88" s="129"/>
      <c r="OYK88" s="186" t="s">
        <v>5</v>
      </c>
      <c r="OYL88" s="187" t="s">
        <v>83</v>
      </c>
      <c r="OYM88" s="146">
        <f>SUM(OYN88:OYY88)</f>
        <v>0</v>
      </c>
      <c r="OYN88" s="167"/>
      <c r="OYO88" s="168"/>
      <c r="OYP88" s="168"/>
      <c r="OYQ88" s="168"/>
      <c r="OYR88" s="168"/>
      <c r="OYS88" s="168"/>
      <c r="OYT88" s="168"/>
      <c r="OYU88" s="168"/>
      <c r="OYV88" s="168"/>
      <c r="OYW88" s="168"/>
      <c r="OYX88" s="168"/>
      <c r="OYY88" s="169"/>
      <c r="OYZ88" s="129"/>
      <c r="OZA88" s="186" t="s">
        <v>5</v>
      </c>
      <c r="OZB88" s="187" t="s">
        <v>83</v>
      </c>
      <c r="OZC88" s="146">
        <f>SUM(OZD88:OZO88)</f>
        <v>0</v>
      </c>
      <c r="OZD88" s="167"/>
      <c r="OZE88" s="168"/>
      <c r="OZF88" s="168"/>
      <c r="OZG88" s="168"/>
      <c r="OZH88" s="168"/>
      <c r="OZI88" s="168"/>
      <c r="OZJ88" s="168"/>
      <c r="OZK88" s="168"/>
      <c r="OZL88" s="168"/>
      <c r="OZM88" s="168"/>
      <c r="OZN88" s="168"/>
      <c r="OZO88" s="169"/>
      <c r="OZP88" s="129"/>
      <c r="OZQ88" s="186" t="s">
        <v>5</v>
      </c>
      <c r="OZR88" s="187" t="s">
        <v>83</v>
      </c>
      <c r="OZS88" s="146">
        <f>SUM(OZT88:PAE88)</f>
        <v>0</v>
      </c>
      <c r="OZT88" s="167"/>
      <c r="OZU88" s="168"/>
      <c r="OZV88" s="168"/>
      <c r="OZW88" s="168"/>
      <c r="OZX88" s="168"/>
      <c r="OZY88" s="168"/>
      <c r="OZZ88" s="168"/>
      <c r="PAA88" s="168"/>
      <c r="PAB88" s="168"/>
      <c r="PAC88" s="168"/>
      <c r="PAD88" s="168"/>
      <c r="PAE88" s="169"/>
      <c r="PAF88" s="129"/>
      <c r="PAG88" s="186" t="s">
        <v>5</v>
      </c>
      <c r="PAH88" s="187" t="s">
        <v>83</v>
      </c>
      <c r="PAI88" s="146">
        <f>SUM(PAJ88:PAU88)</f>
        <v>0</v>
      </c>
      <c r="PAJ88" s="167"/>
      <c r="PAK88" s="168"/>
      <c r="PAL88" s="168"/>
      <c r="PAM88" s="168"/>
      <c r="PAN88" s="168"/>
      <c r="PAO88" s="168"/>
      <c r="PAP88" s="168"/>
      <c r="PAQ88" s="168"/>
      <c r="PAR88" s="168"/>
      <c r="PAS88" s="168"/>
      <c r="PAT88" s="168"/>
      <c r="PAU88" s="169"/>
      <c r="PAV88" s="129"/>
      <c r="PAW88" s="186" t="s">
        <v>5</v>
      </c>
      <c r="PAX88" s="187" t="s">
        <v>83</v>
      </c>
      <c r="PAY88" s="146">
        <f>SUM(PAZ88:PBK88)</f>
        <v>0</v>
      </c>
      <c r="PAZ88" s="167"/>
      <c r="PBA88" s="168"/>
      <c r="PBB88" s="168"/>
      <c r="PBC88" s="168"/>
      <c r="PBD88" s="168"/>
      <c r="PBE88" s="168"/>
      <c r="PBF88" s="168"/>
      <c r="PBG88" s="168"/>
      <c r="PBH88" s="168"/>
      <c r="PBI88" s="168"/>
      <c r="PBJ88" s="168"/>
      <c r="PBK88" s="169"/>
      <c r="PBL88" s="129"/>
      <c r="PBM88" s="186" t="s">
        <v>5</v>
      </c>
      <c r="PBN88" s="187" t="s">
        <v>83</v>
      </c>
      <c r="PBO88" s="146">
        <f>SUM(PBP88:PCA88)</f>
        <v>0</v>
      </c>
      <c r="PBP88" s="167"/>
      <c r="PBQ88" s="168"/>
      <c r="PBR88" s="168"/>
      <c r="PBS88" s="168"/>
      <c r="PBT88" s="168"/>
      <c r="PBU88" s="168"/>
      <c r="PBV88" s="168"/>
      <c r="PBW88" s="168"/>
      <c r="PBX88" s="168"/>
      <c r="PBY88" s="168"/>
      <c r="PBZ88" s="168"/>
      <c r="PCA88" s="169"/>
      <c r="PCB88" s="129"/>
      <c r="PCC88" s="186" t="s">
        <v>5</v>
      </c>
      <c r="PCD88" s="187" t="s">
        <v>83</v>
      </c>
      <c r="PCE88" s="146">
        <f>SUM(PCF88:PCQ88)</f>
        <v>0</v>
      </c>
      <c r="PCF88" s="167"/>
      <c r="PCG88" s="168"/>
      <c r="PCH88" s="168"/>
      <c r="PCI88" s="168"/>
      <c r="PCJ88" s="168"/>
      <c r="PCK88" s="168"/>
      <c r="PCL88" s="168"/>
      <c r="PCM88" s="168"/>
      <c r="PCN88" s="168"/>
      <c r="PCO88" s="168"/>
      <c r="PCP88" s="168"/>
      <c r="PCQ88" s="169"/>
      <c r="PCR88" s="129"/>
      <c r="PCS88" s="186" t="s">
        <v>5</v>
      </c>
      <c r="PCT88" s="187" t="s">
        <v>83</v>
      </c>
      <c r="PCU88" s="146">
        <f>SUM(PCV88:PDG88)</f>
        <v>0</v>
      </c>
      <c r="PCV88" s="167"/>
      <c r="PCW88" s="168"/>
      <c r="PCX88" s="168"/>
      <c r="PCY88" s="168"/>
      <c r="PCZ88" s="168"/>
      <c r="PDA88" s="168"/>
      <c r="PDB88" s="168"/>
      <c r="PDC88" s="168"/>
      <c r="PDD88" s="168"/>
      <c r="PDE88" s="168"/>
      <c r="PDF88" s="168"/>
      <c r="PDG88" s="169"/>
      <c r="PDH88" s="129"/>
      <c r="PDI88" s="186" t="s">
        <v>5</v>
      </c>
      <c r="PDJ88" s="187" t="s">
        <v>83</v>
      </c>
      <c r="PDK88" s="146">
        <f>SUM(PDL88:PDW88)</f>
        <v>0</v>
      </c>
      <c r="PDL88" s="167"/>
      <c r="PDM88" s="168"/>
      <c r="PDN88" s="168"/>
      <c r="PDO88" s="168"/>
      <c r="PDP88" s="168"/>
      <c r="PDQ88" s="168"/>
      <c r="PDR88" s="168"/>
      <c r="PDS88" s="168"/>
      <c r="PDT88" s="168"/>
      <c r="PDU88" s="168"/>
      <c r="PDV88" s="168"/>
      <c r="PDW88" s="169"/>
      <c r="PDX88" s="129"/>
      <c r="PDY88" s="186" t="s">
        <v>5</v>
      </c>
      <c r="PDZ88" s="187" t="s">
        <v>83</v>
      </c>
      <c r="PEA88" s="146">
        <f>SUM(PEB88:PEM88)</f>
        <v>0</v>
      </c>
      <c r="PEB88" s="167"/>
      <c r="PEC88" s="168"/>
      <c r="PED88" s="168"/>
      <c r="PEE88" s="168"/>
      <c r="PEF88" s="168"/>
      <c r="PEG88" s="168"/>
      <c r="PEH88" s="168"/>
      <c r="PEI88" s="168"/>
      <c r="PEJ88" s="168"/>
      <c r="PEK88" s="168"/>
      <c r="PEL88" s="168"/>
      <c r="PEM88" s="169"/>
      <c r="PEN88" s="129"/>
      <c r="PEO88" s="186" t="s">
        <v>5</v>
      </c>
      <c r="PEP88" s="187" t="s">
        <v>83</v>
      </c>
      <c r="PEQ88" s="146">
        <f>SUM(PER88:PFC88)</f>
        <v>0</v>
      </c>
      <c r="PER88" s="167"/>
      <c r="PES88" s="168"/>
      <c r="PET88" s="168"/>
      <c r="PEU88" s="168"/>
      <c r="PEV88" s="168"/>
      <c r="PEW88" s="168"/>
      <c r="PEX88" s="168"/>
      <c r="PEY88" s="168"/>
      <c r="PEZ88" s="168"/>
      <c r="PFA88" s="168"/>
      <c r="PFB88" s="168"/>
      <c r="PFC88" s="169"/>
      <c r="PFD88" s="129"/>
      <c r="PFE88" s="186" t="s">
        <v>5</v>
      </c>
      <c r="PFF88" s="187" t="s">
        <v>83</v>
      </c>
      <c r="PFG88" s="146">
        <f>SUM(PFH88:PFS88)</f>
        <v>0</v>
      </c>
      <c r="PFH88" s="167"/>
      <c r="PFI88" s="168"/>
      <c r="PFJ88" s="168"/>
      <c r="PFK88" s="168"/>
      <c r="PFL88" s="168"/>
      <c r="PFM88" s="168"/>
      <c r="PFN88" s="168"/>
      <c r="PFO88" s="168"/>
      <c r="PFP88" s="168"/>
      <c r="PFQ88" s="168"/>
      <c r="PFR88" s="168"/>
      <c r="PFS88" s="169"/>
      <c r="PFT88" s="129"/>
      <c r="PFU88" s="186" t="s">
        <v>5</v>
      </c>
      <c r="PFV88" s="187" t="s">
        <v>83</v>
      </c>
      <c r="PFW88" s="146">
        <f>SUM(PFX88:PGI88)</f>
        <v>0</v>
      </c>
      <c r="PFX88" s="167"/>
      <c r="PFY88" s="168"/>
      <c r="PFZ88" s="168"/>
      <c r="PGA88" s="168"/>
      <c r="PGB88" s="168"/>
      <c r="PGC88" s="168"/>
      <c r="PGD88" s="168"/>
      <c r="PGE88" s="168"/>
      <c r="PGF88" s="168"/>
      <c r="PGG88" s="168"/>
      <c r="PGH88" s="168"/>
      <c r="PGI88" s="169"/>
      <c r="PGJ88" s="129"/>
      <c r="PGK88" s="186" t="s">
        <v>5</v>
      </c>
      <c r="PGL88" s="187" t="s">
        <v>83</v>
      </c>
      <c r="PGM88" s="146">
        <f>SUM(PGN88:PGY88)</f>
        <v>0</v>
      </c>
      <c r="PGN88" s="167"/>
      <c r="PGO88" s="168"/>
      <c r="PGP88" s="168"/>
      <c r="PGQ88" s="168"/>
      <c r="PGR88" s="168"/>
      <c r="PGS88" s="168"/>
      <c r="PGT88" s="168"/>
      <c r="PGU88" s="168"/>
      <c r="PGV88" s="168"/>
      <c r="PGW88" s="168"/>
      <c r="PGX88" s="168"/>
      <c r="PGY88" s="169"/>
      <c r="PGZ88" s="129"/>
      <c r="PHA88" s="186" t="s">
        <v>5</v>
      </c>
      <c r="PHB88" s="187" t="s">
        <v>83</v>
      </c>
      <c r="PHC88" s="146">
        <f>SUM(PHD88:PHO88)</f>
        <v>0</v>
      </c>
      <c r="PHD88" s="167"/>
      <c r="PHE88" s="168"/>
      <c r="PHF88" s="168"/>
      <c r="PHG88" s="168"/>
      <c r="PHH88" s="168"/>
      <c r="PHI88" s="168"/>
      <c r="PHJ88" s="168"/>
      <c r="PHK88" s="168"/>
      <c r="PHL88" s="168"/>
      <c r="PHM88" s="168"/>
      <c r="PHN88" s="168"/>
      <c r="PHO88" s="169"/>
      <c r="PHP88" s="129"/>
      <c r="PHQ88" s="186" t="s">
        <v>5</v>
      </c>
      <c r="PHR88" s="187" t="s">
        <v>83</v>
      </c>
      <c r="PHS88" s="146">
        <f>SUM(PHT88:PIE88)</f>
        <v>0</v>
      </c>
      <c r="PHT88" s="167"/>
      <c r="PHU88" s="168"/>
      <c r="PHV88" s="168"/>
      <c r="PHW88" s="168"/>
      <c r="PHX88" s="168"/>
      <c r="PHY88" s="168"/>
      <c r="PHZ88" s="168"/>
      <c r="PIA88" s="168"/>
      <c r="PIB88" s="168"/>
      <c r="PIC88" s="168"/>
      <c r="PID88" s="168"/>
      <c r="PIE88" s="169"/>
      <c r="PIF88" s="129"/>
      <c r="PIG88" s="186" t="s">
        <v>5</v>
      </c>
      <c r="PIH88" s="187" t="s">
        <v>83</v>
      </c>
      <c r="PII88" s="146">
        <f>SUM(PIJ88:PIU88)</f>
        <v>0</v>
      </c>
      <c r="PIJ88" s="167"/>
      <c r="PIK88" s="168"/>
      <c r="PIL88" s="168"/>
      <c r="PIM88" s="168"/>
      <c r="PIN88" s="168"/>
      <c r="PIO88" s="168"/>
      <c r="PIP88" s="168"/>
      <c r="PIQ88" s="168"/>
      <c r="PIR88" s="168"/>
      <c r="PIS88" s="168"/>
      <c r="PIT88" s="168"/>
      <c r="PIU88" s="169"/>
      <c r="PIV88" s="129"/>
      <c r="PIW88" s="186" t="s">
        <v>5</v>
      </c>
      <c r="PIX88" s="187" t="s">
        <v>83</v>
      </c>
      <c r="PIY88" s="146">
        <f>SUM(PIZ88:PJK88)</f>
        <v>0</v>
      </c>
      <c r="PIZ88" s="167"/>
      <c r="PJA88" s="168"/>
      <c r="PJB88" s="168"/>
      <c r="PJC88" s="168"/>
      <c r="PJD88" s="168"/>
      <c r="PJE88" s="168"/>
      <c r="PJF88" s="168"/>
      <c r="PJG88" s="168"/>
      <c r="PJH88" s="168"/>
      <c r="PJI88" s="168"/>
      <c r="PJJ88" s="168"/>
      <c r="PJK88" s="169"/>
      <c r="PJL88" s="129"/>
      <c r="PJM88" s="186" t="s">
        <v>5</v>
      </c>
      <c r="PJN88" s="187" t="s">
        <v>83</v>
      </c>
      <c r="PJO88" s="146">
        <f>SUM(PJP88:PKA88)</f>
        <v>0</v>
      </c>
      <c r="PJP88" s="167"/>
      <c r="PJQ88" s="168"/>
      <c r="PJR88" s="168"/>
      <c r="PJS88" s="168"/>
      <c r="PJT88" s="168"/>
      <c r="PJU88" s="168"/>
      <c r="PJV88" s="168"/>
      <c r="PJW88" s="168"/>
      <c r="PJX88" s="168"/>
      <c r="PJY88" s="168"/>
      <c r="PJZ88" s="168"/>
      <c r="PKA88" s="169"/>
      <c r="PKB88" s="129"/>
      <c r="PKC88" s="186" t="s">
        <v>5</v>
      </c>
      <c r="PKD88" s="187" t="s">
        <v>83</v>
      </c>
      <c r="PKE88" s="146">
        <f>SUM(PKF88:PKQ88)</f>
        <v>0</v>
      </c>
      <c r="PKF88" s="167"/>
      <c r="PKG88" s="168"/>
      <c r="PKH88" s="168"/>
      <c r="PKI88" s="168"/>
      <c r="PKJ88" s="168"/>
      <c r="PKK88" s="168"/>
      <c r="PKL88" s="168"/>
      <c r="PKM88" s="168"/>
      <c r="PKN88" s="168"/>
      <c r="PKO88" s="168"/>
      <c r="PKP88" s="168"/>
      <c r="PKQ88" s="169"/>
      <c r="PKR88" s="129"/>
      <c r="PKS88" s="186" t="s">
        <v>5</v>
      </c>
      <c r="PKT88" s="187" t="s">
        <v>83</v>
      </c>
      <c r="PKU88" s="146">
        <f>SUM(PKV88:PLG88)</f>
        <v>0</v>
      </c>
      <c r="PKV88" s="167"/>
      <c r="PKW88" s="168"/>
      <c r="PKX88" s="168"/>
      <c r="PKY88" s="168"/>
      <c r="PKZ88" s="168"/>
      <c r="PLA88" s="168"/>
      <c r="PLB88" s="168"/>
      <c r="PLC88" s="168"/>
      <c r="PLD88" s="168"/>
      <c r="PLE88" s="168"/>
      <c r="PLF88" s="168"/>
      <c r="PLG88" s="169"/>
      <c r="PLH88" s="129"/>
      <c r="PLI88" s="186" t="s">
        <v>5</v>
      </c>
      <c r="PLJ88" s="187" t="s">
        <v>83</v>
      </c>
      <c r="PLK88" s="146">
        <f>SUM(PLL88:PLW88)</f>
        <v>0</v>
      </c>
      <c r="PLL88" s="167"/>
      <c r="PLM88" s="168"/>
      <c r="PLN88" s="168"/>
      <c r="PLO88" s="168"/>
      <c r="PLP88" s="168"/>
      <c r="PLQ88" s="168"/>
      <c r="PLR88" s="168"/>
      <c r="PLS88" s="168"/>
      <c r="PLT88" s="168"/>
      <c r="PLU88" s="168"/>
      <c r="PLV88" s="168"/>
      <c r="PLW88" s="169"/>
      <c r="PLX88" s="129"/>
      <c r="PLY88" s="186" t="s">
        <v>5</v>
      </c>
      <c r="PLZ88" s="187" t="s">
        <v>83</v>
      </c>
      <c r="PMA88" s="146">
        <f>SUM(PMB88:PMM88)</f>
        <v>0</v>
      </c>
      <c r="PMB88" s="167"/>
      <c r="PMC88" s="168"/>
      <c r="PMD88" s="168"/>
      <c r="PME88" s="168"/>
      <c r="PMF88" s="168"/>
      <c r="PMG88" s="168"/>
      <c r="PMH88" s="168"/>
      <c r="PMI88" s="168"/>
      <c r="PMJ88" s="168"/>
      <c r="PMK88" s="168"/>
      <c r="PML88" s="168"/>
      <c r="PMM88" s="169"/>
      <c r="PMN88" s="129"/>
      <c r="PMO88" s="186" t="s">
        <v>5</v>
      </c>
      <c r="PMP88" s="187" t="s">
        <v>83</v>
      </c>
      <c r="PMQ88" s="146">
        <f>SUM(PMR88:PNC88)</f>
        <v>0</v>
      </c>
      <c r="PMR88" s="167"/>
      <c r="PMS88" s="168"/>
      <c r="PMT88" s="168"/>
      <c r="PMU88" s="168"/>
      <c r="PMV88" s="168"/>
      <c r="PMW88" s="168"/>
      <c r="PMX88" s="168"/>
      <c r="PMY88" s="168"/>
      <c r="PMZ88" s="168"/>
      <c r="PNA88" s="168"/>
      <c r="PNB88" s="168"/>
      <c r="PNC88" s="169"/>
      <c r="PND88" s="129"/>
      <c r="PNE88" s="186" t="s">
        <v>5</v>
      </c>
      <c r="PNF88" s="187" t="s">
        <v>83</v>
      </c>
      <c r="PNG88" s="146">
        <f>SUM(PNH88:PNS88)</f>
        <v>0</v>
      </c>
      <c r="PNH88" s="167"/>
      <c r="PNI88" s="168"/>
      <c r="PNJ88" s="168"/>
      <c r="PNK88" s="168"/>
      <c r="PNL88" s="168"/>
      <c r="PNM88" s="168"/>
      <c r="PNN88" s="168"/>
      <c r="PNO88" s="168"/>
      <c r="PNP88" s="168"/>
      <c r="PNQ88" s="168"/>
      <c r="PNR88" s="168"/>
      <c r="PNS88" s="169"/>
      <c r="PNT88" s="129"/>
      <c r="PNU88" s="186" t="s">
        <v>5</v>
      </c>
      <c r="PNV88" s="187" t="s">
        <v>83</v>
      </c>
      <c r="PNW88" s="146">
        <f>SUM(PNX88:POI88)</f>
        <v>0</v>
      </c>
      <c r="PNX88" s="167"/>
      <c r="PNY88" s="168"/>
      <c r="PNZ88" s="168"/>
      <c r="POA88" s="168"/>
      <c r="POB88" s="168"/>
      <c r="POC88" s="168"/>
      <c r="POD88" s="168"/>
      <c r="POE88" s="168"/>
      <c r="POF88" s="168"/>
      <c r="POG88" s="168"/>
      <c r="POH88" s="168"/>
      <c r="POI88" s="169"/>
      <c r="POJ88" s="129"/>
      <c r="POK88" s="186" t="s">
        <v>5</v>
      </c>
      <c r="POL88" s="187" t="s">
        <v>83</v>
      </c>
      <c r="POM88" s="146">
        <f>SUM(PON88:POY88)</f>
        <v>0</v>
      </c>
      <c r="PON88" s="167"/>
      <c r="POO88" s="168"/>
      <c r="POP88" s="168"/>
      <c r="POQ88" s="168"/>
      <c r="POR88" s="168"/>
      <c r="POS88" s="168"/>
      <c r="POT88" s="168"/>
      <c r="POU88" s="168"/>
      <c r="POV88" s="168"/>
      <c r="POW88" s="168"/>
      <c r="POX88" s="168"/>
      <c r="POY88" s="169"/>
      <c r="POZ88" s="129"/>
      <c r="PPA88" s="186" t="s">
        <v>5</v>
      </c>
      <c r="PPB88" s="187" t="s">
        <v>83</v>
      </c>
      <c r="PPC88" s="146">
        <f>SUM(PPD88:PPO88)</f>
        <v>0</v>
      </c>
      <c r="PPD88" s="167"/>
      <c r="PPE88" s="168"/>
      <c r="PPF88" s="168"/>
      <c r="PPG88" s="168"/>
      <c r="PPH88" s="168"/>
      <c r="PPI88" s="168"/>
      <c r="PPJ88" s="168"/>
      <c r="PPK88" s="168"/>
      <c r="PPL88" s="168"/>
      <c r="PPM88" s="168"/>
      <c r="PPN88" s="168"/>
      <c r="PPO88" s="169"/>
      <c r="PPP88" s="129"/>
      <c r="PPQ88" s="186" t="s">
        <v>5</v>
      </c>
      <c r="PPR88" s="187" t="s">
        <v>83</v>
      </c>
      <c r="PPS88" s="146">
        <f>SUM(PPT88:PQE88)</f>
        <v>0</v>
      </c>
      <c r="PPT88" s="167"/>
      <c r="PPU88" s="168"/>
      <c r="PPV88" s="168"/>
      <c r="PPW88" s="168"/>
      <c r="PPX88" s="168"/>
      <c r="PPY88" s="168"/>
      <c r="PPZ88" s="168"/>
      <c r="PQA88" s="168"/>
      <c r="PQB88" s="168"/>
      <c r="PQC88" s="168"/>
      <c r="PQD88" s="168"/>
      <c r="PQE88" s="169"/>
      <c r="PQF88" s="129"/>
      <c r="PQG88" s="186" t="s">
        <v>5</v>
      </c>
      <c r="PQH88" s="187" t="s">
        <v>83</v>
      </c>
      <c r="PQI88" s="146">
        <f>SUM(PQJ88:PQU88)</f>
        <v>0</v>
      </c>
      <c r="PQJ88" s="167"/>
      <c r="PQK88" s="168"/>
      <c r="PQL88" s="168"/>
      <c r="PQM88" s="168"/>
      <c r="PQN88" s="168"/>
      <c r="PQO88" s="168"/>
      <c r="PQP88" s="168"/>
      <c r="PQQ88" s="168"/>
      <c r="PQR88" s="168"/>
      <c r="PQS88" s="168"/>
      <c r="PQT88" s="168"/>
      <c r="PQU88" s="169"/>
      <c r="PQV88" s="129"/>
      <c r="PQW88" s="186" t="s">
        <v>5</v>
      </c>
      <c r="PQX88" s="187" t="s">
        <v>83</v>
      </c>
      <c r="PQY88" s="146">
        <f>SUM(PQZ88:PRK88)</f>
        <v>0</v>
      </c>
      <c r="PQZ88" s="167"/>
      <c r="PRA88" s="168"/>
      <c r="PRB88" s="168"/>
      <c r="PRC88" s="168"/>
      <c r="PRD88" s="168"/>
      <c r="PRE88" s="168"/>
      <c r="PRF88" s="168"/>
      <c r="PRG88" s="168"/>
      <c r="PRH88" s="168"/>
      <c r="PRI88" s="168"/>
      <c r="PRJ88" s="168"/>
      <c r="PRK88" s="169"/>
      <c r="PRL88" s="129"/>
      <c r="PRM88" s="186" t="s">
        <v>5</v>
      </c>
      <c r="PRN88" s="187" t="s">
        <v>83</v>
      </c>
      <c r="PRO88" s="146">
        <f>SUM(PRP88:PSA88)</f>
        <v>0</v>
      </c>
      <c r="PRP88" s="167"/>
      <c r="PRQ88" s="168"/>
      <c r="PRR88" s="168"/>
      <c r="PRS88" s="168"/>
      <c r="PRT88" s="168"/>
      <c r="PRU88" s="168"/>
      <c r="PRV88" s="168"/>
      <c r="PRW88" s="168"/>
      <c r="PRX88" s="168"/>
      <c r="PRY88" s="168"/>
      <c r="PRZ88" s="168"/>
      <c r="PSA88" s="169"/>
      <c r="PSB88" s="129"/>
      <c r="PSC88" s="186" t="s">
        <v>5</v>
      </c>
      <c r="PSD88" s="187" t="s">
        <v>83</v>
      </c>
      <c r="PSE88" s="146">
        <f>SUM(PSF88:PSQ88)</f>
        <v>0</v>
      </c>
      <c r="PSF88" s="167"/>
      <c r="PSG88" s="168"/>
      <c r="PSH88" s="168"/>
      <c r="PSI88" s="168"/>
      <c r="PSJ88" s="168"/>
      <c r="PSK88" s="168"/>
      <c r="PSL88" s="168"/>
      <c r="PSM88" s="168"/>
      <c r="PSN88" s="168"/>
      <c r="PSO88" s="168"/>
      <c r="PSP88" s="168"/>
      <c r="PSQ88" s="169"/>
      <c r="PSR88" s="129"/>
      <c r="PSS88" s="186" t="s">
        <v>5</v>
      </c>
      <c r="PST88" s="187" t="s">
        <v>83</v>
      </c>
      <c r="PSU88" s="146">
        <f>SUM(PSV88:PTG88)</f>
        <v>0</v>
      </c>
      <c r="PSV88" s="167"/>
      <c r="PSW88" s="168"/>
      <c r="PSX88" s="168"/>
      <c r="PSY88" s="168"/>
      <c r="PSZ88" s="168"/>
      <c r="PTA88" s="168"/>
      <c r="PTB88" s="168"/>
      <c r="PTC88" s="168"/>
      <c r="PTD88" s="168"/>
      <c r="PTE88" s="168"/>
      <c r="PTF88" s="168"/>
      <c r="PTG88" s="169"/>
      <c r="PTH88" s="129"/>
      <c r="PTI88" s="186" t="s">
        <v>5</v>
      </c>
      <c r="PTJ88" s="187" t="s">
        <v>83</v>
      </c>
      <c r="PTK88" s="146">
        <f>SUM(PTL88:PTW88)</f>
        <v>0</v>
      </c>
      <c r="PTL88" s="167"/>
      <c r="PTM88" s="168"/>
      <c r="PTN88" s="168"/>
      <c r="PTO88" s="168"/>
      <c r="PTP88" s="168"/>
      <c r="PTQ88" s="168"/>
      <c r="PTR88" s="168"/>
      <c r="PTS88" s="168"/>
      <c r="PTT88" s="168"/>
      <c r="PTU88" s="168"/>
      <c r="PTV88" s="168"/>
      <c r="PTW88" s="169"/>
      <c r="PTX88" s="129"/>
      <c r="PTY88" s="186" t="s">
        <v>5</v>
      </c>
      <c r="PTZ88" s="187" t="s">
        <v>83</v>
      </c>
      <c r="PUA88" s="146">
        <f>SUM(PUB88:PUM88)</f>
        <v>0</v>
      </c>
      <c r="PUB88" s="167"/>
      <c r="PUC88" s="168"/>
      <c r="PUD88" s="168"/>
      <c r="PUE88" s="168"/>
      <c r="PUF88" s="168"/>
      <c r="PUG88" s="168"/>
      <c r="PUH88" s="168"/>
      <c r="PUI88" s="168"/>
      <c r="PUJ88" s="168"/>
      <c r="PUK88" s="168"/>
      <c r="PUL88" s="168"/>
      <c r="PUM88" s="169"/>
      <c r="PUN88" s="129"/>
      <c r="PUO88" s="186" t="s">
        <v>5</v>
      </c>
      <c r="PUP88" s="187" t="s">
        <v>83</v>
      </c>
      <c r="PUQ88" s="146">
        <f>SUM(PUR88:PVC88)</f>
        <v>0</v>
      </c>
      <c r="PUR88" s="167"/>
      <c r="PUS88" s="168"/>
      <c r="PUT88" s="168"/>
      <c r="PUU88" s="168"/>
      <c r="PUV88" s="168"/>
      <c r="PUW88" s="168"/>
      <c r="PUX88" s="168"/>
      <c r="PUY88" s="168"/>
      <c r="PUZ88" s="168"/>
      <c r="PVA88" s="168"/>
      <c r="PVB88" s="168"/>
      <c r="PVC88" s="169"/>
      <c r="PVD88" s="129"/>
      <c r="PVE88" s="186" t="s">
        <v>5</v>
      </c>
      <c r="PVF88" s="187" t="s">
        <v>83</v>
      </c>
      <c r="PVG88" s="146">
        <f>SUM(PVH88:PVS88)</f>
        <v>0</v>
      </c>
      <c r="PVH88" s="167"/>
      <c r="PVI88" s="168"/>
      <c r="PVJ88" s="168"/>
      <c r="PVK88" s="168"/>
      <c r="PVL88" s="168"/>
      <c r="PVM88" s="168"/>
      <c r="PVN88" s="168"/>
      <c r="PVO88" s="168"/>
      <c r="PVP88" s="168"/>
      <c r="PVQ88" s="168"/>
      <c r="PVR88" s="168"/>
      <c r="PVS88" s="169"/>
      <c r="PVT88" s="129"/>
      <c r="PVU88" s="186" t="s">
        <v>5</v>
      </c>
      <c r="PVV88" s="187" t="s">
        <v>83</v>
      </c>
      <c r="PVW88" s="146">
        <f>SUM(PVX88:PWI88)</f>
        <v>0</v>
      </c>
      <c r="PVX88" s="167"/>
      <c r="PVY88" s="168"/>
      <c r="PVZ88" s="168"/>
      <c r="PWA88" s="168"/>
      <c r="PWB88" s="168"/>
      <c r="PWC88" s="168"/>
      <c r="PWD88" s="168"/>
      <c r="PWE88" s="168"/>
      <c r="PWF88" s="168"/>
      <c r="PWG88" s="168"/>
      <c r="PWH88" s="168"/>
      <c r="PWI88" s="169"/>
      <c r="PWJ88" s="129"/>
      <c r="PWK88" s="186" t="s">
        <v>5</v>
      </c>
      <c r="PWL88" s="187" t="s">
        <v>83</v>
      </c>
      <c r="PWM88" s="146">
        <f>SUM(PWN88:PWY88)</f>
        <v>0</v>
      </c>
      <c r="PWN88" s="167"/>
      <c r="PWO88" s="168"/>
      <c r="PWP88" s="168"/>
      <c r="PWQ88" s="168"/>
      <c r="PWR88" s="168"/>
      <c r="PWS88" s="168"/>
      <c r="PWT88" s="168"/>
      <c r="PWU88" s="168"/>
      <c r="PWV88" s="168"/>
      <c r="PWW88" s="168"/>
      <c r="PWX88" s="168"/>
      <c r="PWY88" s="169"/>
      <c r="PWZ88" s="129"/>
      <c r="PXA88" s="186" t="s">
        <v>5</v>
      </c>
      <c r="PXB88" s="187" t="s">
        <v>83</v>
      </c>
      <c r="PXC88" s="146">
        <f>SUM(PXD88:PXO88)</f>
        <v>0</v>
      </c>
      <c r="PXD88" s="167"/>
      <c r="PXE88" s="168"/>
      <c r="PXF88" s="168"/>
      <c r="PXG88" s="168"/>
      <c r="PXH88" s="168"/>
      <c r="PXI88" s="168"/>
      <c r="PXJ88" s="168"/>
      <c r="PXK88" s="168"/>
      <c r="PXL88" s="168"/>
      <c r="PXM88" s="168"/>
      <c r="PXN88" s="168"/>
      <c r="PXO88" s="169"/>
      <c r="PXP88" s="129"/>
      <c r="PXQ88" s="186" t="s">
        <v>5</v>
      </c>
      <c r="PXR88" s="187" t="s">
        <v>83</v>
      </c>
      <c r="PXS88" s="146">
        <f>SUM(PXT88:PYE88)</f>
        <v>0</v>
      </c>
      <c r="PXT88" s="167"/>
      <c r="PXU88" s="168"/>
      <c r="PXV88" s="168"/>
      <c r="PXW88" s="168"/>
      <c r="PXX88" s="168"/>
      <c r="PXY88" s="168"/>
      <c r="PXZ88" s="168"/>
      <c r="PYA88" s="168"/>
      <c r="PYB88" s="168"/>
      <c r="PYC88" s="168"/>
      <c r="PYD88" s="168"/>
      <c r="PYE88" s="169"/>
      <c r="PYF88" s="129"/>
      <c r="PYG88" s="186" t="s">
        <v>5</v>
      </c>
      <c r="PYH88" s="187" t="s">
        <v>83</v>
      </c>
      <c r="PYI88" s="146">
        <f>SUM(PYJ88:PYU88)</f>
        <v>0</v>
      </c>
      <c r="PYJ88" s="167"/>
      <c r="PYK88" s="168"/>
      <c r="PYL88" s="168"/>
      <c r="PYM88" s="168"/>
      <c r="PYN88" s="168"/>
      <c r="PYO88" s="168"/>
      <c r="PYP88" s="168"/>
      <c r="PYQ88" s="168"/>
      <c r="PYR88" s="168"/>
      <c r="PYS88" s="168"/>
      <c r="PYT88" s="168"/>
      <c r="PYU88" s="169"/>
      <c r="PYV88" s="129"/>
      <c r="PYW88" s="186" t="s">
        <v>5</v>
      </c>
      <c r="PYX88" s="187" t="s">
        <v>83</v>
      </c>
      <c r="PYY88" s="146">
        <f>SUM(PYZ88:PZK88)</f>
        <v>0</v>
      </c>
      <c r="PYZ88" s="167"/>
      <c r="PZA88" s="168"/>
      <c r="PZB88" s="168"/>
      <c r="PZC88" s="168"/>
      <c r="PZD88" s="168"/>
      <c r="PZE88" s="168"/>
      <c r="PZF88" s="168"/>
      <c r="PZG88" s="168"/>
      <c r="PZH88" s="168"/>
      <c r="PZI88" s="168"/>
      <c r="PZJ88" s="168"/>
      <c r="PZK88" s="169"/>
      <c r="PZL88" s="129"/>
      <c r="PZM88" s="186" t="s">
        <v>5</v>
      </c>
      <c r="PZN88" s="187" t="s">
        <v>83</v>
      </c>
      <c r="PZO88" s="146">
        <f>SUM(PZP88:QAA88)</f>
        <v>0</v>
      </c>
      <c r="PZP88" s="167"/>
      <c r="PZQ88" s="168"/>
      <c r="PZR88" s="168"/>
      <c r="PZS88" s="168"/>
      <c r="PZT88" s="168"/>
      <c r="PZU88" s="168"/>
      <c r="PZV88" s="168"/>
      <c r="PZW88" s="168"/>
      <c r="PZX88" s="168"/>
      <c r="PZY88" s="168"/>
      <c r="PZZ88" s="168"/>
      <c r="QAA88" s="169"/>
      <c r="QAB88" s="129"/>
      <c r="QAC88" s="186" t="s">
        <v>5</v>
      </c>
      <c r="QAD88" s="187" t="s">
        <v>83</v>
      </c>
      <c r="QAE88" s="146">
        <f>SUM(QAF88:QAQ88)</f>
        <v>0</v>
      </c>
      <c r="QAF88" s="167"/>
      <c r="QAG88" s="168"/>
      <c r="QAH88" s="168"/>
      <c r="QAI88" s="168"/>
      <c r="QAJ88" s="168"/>
      <c r="QAK88" s="168"/>
      <c r="QAL88" s="168"/>
      <c r="QAM88" s="168"/>
      <c r="QAN88" s="168"/>
      <c r="QAO88" s="168"/>
      <c r="QAP88" s="168"/>
      <c r="QAQ88" s="169"/>
      <c r="QAR88" s="129"/>
      <c r="QAS88" s="186" t="s">
        <v>5</v>
      </c>
      <c r="QAT88" s="187" t="s">
        <v>83</v>
      </c>
      <c r="QAU88" s="146">
        <f>SUM(QAV88:QBG88)</f>
        <v>0</v>
      </c>
      <c r="QAV88" s="167"/>
      <c r="QAW88" s="168"/>
      <c r="QAX88" s="168"/>
      <c r="QAY88" s="168"/>
      <c r="QAZ88" s="168"/>
      <c r="QBA88" s="168"/>
      <c r="QBB88" s="168"/>
      <c r="QBC88" s="168"/>
      <c r="QBD88" s="168"/>
      <c r="QBE88" s="168"/>
      <c r="QBF88" s="168"/>
      <c r="QBG88" s="169"/>
      <c r="QBH88" s="129"/>
      <c r="QBI88" s="186" t="s">
        <v>5</v>
      </c>
      <c r="QBJ88" s="187" t="s">
        <v>83</v>
      </c>
      <c r="QBK88" s="146">
        <f>SUM(QBL88:QBW88)</f>
        <v>0</v>
      </c>
      <c r="QBL88" s="167"/>
      <c r="QBM88" s="168"/>
      <c r="QBN88" s="168"/>
      <c r="QBO88" s="168"/>
      <c r="QBP88" s="168"/>
      <c r="QBQ88" s="168"/>
      <c r="QBR88" s="168"/>
      <c r="QBS88" s="168"/>
      <c r="QBT88" s="168"/>
      <c r="QBU88" s="168"/>
      <c r="QBV88" s="168"/>
      <c r="QBW88" s="169"/>
      <c r="QBX88" s="129"/>
      <c r="QBY88" s="186" t="s">
        <v>5</v>
      </c>
      <c r="QBZ88" s="187" t="s">
        <v>83</v>
      </c>
      <c r="QCA88" s="146">
        <f>SUM(QCB88:QCM88)</f>
        <v>0</v>
      </c>
      <c r="QCB88" s="167"/>
      <c r="QCC88" s="168"/>
      <c r="QCD88" s="168"/>
      <c r="QCE88" s="168"/>
      <c r="QCF88" s="168"/>
      <c r="QCG88" s="168"/>
      <c r="QCH88" s="168"/>
      <c r="QCI88" s="168"/>
      <c r="QCJ88" s="168"/>
      <c r="QCK88" s="168"/>
      <c r="QCL88" s="168"/>
      <c r="QCM88" s="169"/>
      <c r="QCN88" s="129"/>
      <c r="QCO88" s="186" t="s">
        <v>5</v>
      </c>
      <c r="QCP88" s="187" t="s">
        <v>83</v>
      </c>
      <c r="QCQ88" s="146">
        <f>SUM(QCR88:QDC88)</f>
        <v>0</v>
      </c>
      <c r="QCR88" s="167"/>
      <c r="QCS88" s="168"/>
      <c r="QCT88" s="168"/>
      <c r="QCU88" s="168"/>
      <c r="QCV88" s="168"/>
      <c r="QCW88" s="168"/>
      <c r="QCX88" s="168"/>
      <c r="QCY88" s="168"/>
      <c r="QCZ88" s="168"/>
      <c r="QDA88" s="168"/>
      <c r="QDB88" s="168"/>
      <c r="QDC88" s="169"/>
      <c r="QDD88" s="129"/>
      <c r="QDE88" s="186" t="s">
        <v>5</v>
      </c>
      <c r="QDF88" s="187" t="s">
        <v>83</v>
      </c>
      <c r="QDG88" s="146">
        <f>SUM(QDH88:QDS88)</f>
        <v>0</v>
      </c>
      <c r="QDH88" s="167"/>
      <c r="QDI88" s="168"/>
      <c r="QDJ88" s="168"/>
      <c r="QDK88" s="168"/>
      <c r="QDL88" s="168"/>
      <c r="QDM88" s="168"/>
      <c r="QDN88" s="168"/>
      <c r="QDO88" s="168"/>
      <c r="QDP88" s="168"/>
      <c r="QDQ88" s="168"/>
      <c r="QDR88" s="168"/>
      <c r="QDS88" s="169"/>
      <c r="QDT88" s="129"/>
      <c r="QDU88" s="186" t="s">
        <v>5</v>
      </c>
      <c r="QDV88" s="187" t="s">
        <v>83</v>
      </c>
      <c r="QDW88" s="146">
        <f>SUM(QDX88:QEI88)</f>
        <v>0</v>
      </c>
      <c r="QDX88" s="167"/>
      <c r="QDY88" s="168"/>
      <c r="QDZ88" s="168"/>
      <c r="QEA88" s="168"/>
      <c r="QEB88" s="168"/>
      <c r="QEC88" s="168"/>
      <c r="QED88" s="168"/>
      <c r="QEE88" s="168"/>
      <c r="QEF88" s="168"/>
      <c r="QEG88" s="168"/>
      <c r="QEH88" s="168"/>
      <c r="QEI88" s="169"/>
      <c r="QEJ88" s="129"/>
      <c r="QEK88" s="186" t="s">
        <v>5</v>
      </c>
      <c r="QEL88" s="187" t="s">
        <v>83</v>
      </c>
      <c r="QEM88" s="146">
        <f>SUM(QEN88:QEY88)</f>
        <v>0</v>
      </c>
      <c r="QEN88" s="167"/>
      <c r="QEO88" s="168"/>
      <c r="QEP88" s="168"/>
      <c r="QEQ88" s="168"/>
      <c r="QER88" s="168"/>
      <c r="QES88" s="168"/>
      <c r="QET88" s="168"/>
      <c r="QEU88" s="168"/>
      <c r="QEV88" s="168"/>
      <c r="QEW88" s="168"/>
      <c r="QEX88" s="168"/>
      <c r="QEY88" s="169"/>
      <c r="QEZ88" s="129"/>
      <c r="QFA88" s="186" t="s">
        <v>5</v>
      </c>
      <c r="QFB88" s="187" t="s">
        <v>83</v>
      </c>
      <c r="QFC88" s="146">
        <f>SUM(QFD88:QFO88)</f>
        <v>0</v>
      </c>
      <c r="QFD88" s="167"/>
      <c r="QFE88" s="168"/>
      <c r="QFF88" s="168"/>
      <c r="QFG88" s="168"/>
      <c r="QFH88" s="168"/>
      <c r="QFI88" s="168"/>
      <c r="QFJ88" s="168"/>
      <c r="QFK88" s="168"/>
      <c r="QFL88" s="168"/>
      <c r="QFM88" s="168"/>
      <c r="QFN88" s="168"/>
      <c r="QFO88" s="169"/>
      <c r="QFP88" s="129"/>
      <c r="QFQ88" s="186" t="s">
        <v>5</v>
      </c>
      <c r="QFR88" s="187" t="s">
        <v>83</v>
      </c>
      <c r="QFS88" s="146">
        <f>SUM(QFT88:QGE88)</f>
        <v>0</v>
      </c>
      <c r="QFT88" s="167"/>
      <c r="QFU88" s="168"/>
      <c r="QFV88" s="168"/>
      <c r="QFW88" s="168"/>
      <c r="QFX88" s="168"/>
      <c r="QFY88" s="168"/>
      <c r="QFZ88" s="168"/>
      <c r="QGA88" s="168"/>
      <c r="QGB88" s="168"/>
      <c r="QGC88" s="168"/>
      <c r="QGD88" s="168"/>
      <c r="QGE88" s="169"/>
      <c r="QGF88" s="129"/>
      <c r="QGG88" s="186" t="s">
        <v>5</v>
      </c>
      <c r="QGH88" s="187" t="s">
        <v>83</v>
      </c>
      <c r="QGI88" s="146">
        <f>SUM(QGJ88:QGU88)</f>
        <v>0</v>
      </c>
      <c r="QGJ88" s="167"/>
      <c r="QGK88" s="168"/>
      <c r="QGL88" s="168"/>
      <c r="QGM88" s="168"/>
      <c r="QGN88" s="168"/>
      <c r="QGO88" s="168"/>
      <c r="QGP88" s="168"/>
      <c r="QGQ88" s="168"/>
      <c r="QGR88" s="168"/>
      <c r="QGS88" s="168"/>
      <c r="QGT88" s="168"/>
      <c r="QGU88" s="169"/>
      <c r="QGV88" s="129"/>
      <c r="QGW88" s="186" t="s">
        <v>5</v>
      </c>
      <c r="QGX88" s="187" t="s">
        <v>83</v>
      </c>
      <c r="QGY88" s="146">
        <f>SUM(QGZ88:QHK88)</f>
        <v>0</v>
      </c>
      <c r="QGZ88" s="167"/>
      <c r="QHA88" s="168"/>
      <c r="QHB88" s="168"/>
      <c r="QHC88" s="168"/>
      <c r="QHD88" s="168"/>
      <c r="QHE88" s="168"/>
      <c r="QHF88" s="168"/>
      <c r="QHG88" s="168"/>
      <c r="QHH88" s="168"/>
      <c r="QHI88" s="168"/>
      <c r="QHJ88" s="168"/>
      <c r="QHK88" s="169"/>
      <c r="QHL88" s="129"/>
      <c r="QHM88" s="186" t="s">
        <v>5</v>
      </c>
      <c r="QHN88" s="187" t="s">
        <v>83</v>
      </c>
      <c r="QHO88" s="146">
        <f>SUM(QHP88:QIA88)</f>
        <v>0</v>
      </c>
      <c r="QHP88" s="167"/>
      <c r="QHQ88" s="168"/>
      <c r="QHR88" s="168"/>
      <c r="QHS88" s="168"/>
      <c r="QHT88" s="168"/>
      <c r="QHU88" s="168"/>
      <c r="QHV88" s="168"/>
      <c r="QHW88" s="168"/>
      <c r="QHX88" s="168"/>
      <c r="QHY88" s="168"/>
      <c r="QHZ88" s="168"/>
      <c r="QIA88" s="169"/>
      <c r="QIB88" s="129"/>
      <c r="QIC88" s="186" t="s">
        <v>5</v>
      </c>
      <c r="QID88" s="187" t="s">
        <v>83</v>
      </c>
      <c r="QIE88" s="146">
        <f>SUM(QIF88:QIQ88)</f>
        <v>0</v>
      </c>
      <c r="QIF88" s="167"/>
      <c r="QIG88" s="168"/>
      <c r="QIH88" s="168"/>
      <c r="QII88" s="168"/>
      <c r="QIJ88" s="168"/>
      <c r="QIK88" s="168"/>
      <c r="QIL88" s="168"/>
      <c r="QIM88" s="168"/>
      <c r="QIN88" s="168"/>
      <c r="QIO88" s="168"/>
      <c r="QIP88" s="168"/>
      <c r="QIQ88" s="169"/>
      <c r="QIR88" s="129"/>
      <c r="QIS88" s="186" t="s">
        <v>5</v>
      </c>
      <c r="QIT88" s="187" t="s">
        <v>83</v>
      </c>
      <c r="QIU88" s="146">
        <f>SUM(QIV88:QJG88)</f>
        <v>0</v>
      </c>
      <c r="QIV88" s="167"/>
      <c r="QIW88" s="168"/>
      <c r="QIX88" s="168"/>
      <c r="QIY88" s="168"/>
      <c r="QIZ88" s="168"/>
      <c r="QJA88" s="168"/>
      <c r="QJB88" s="168"/>
      <c r="QJC88" s="168"/>
      <c r="QJD88" s="168"/>
      <c r="QJE88" s="168"/>
      <c r="QJF88" s="168"/>
      <c r="QJG88" s="169"/>
      <c r="QJH88" s="129"/>
      <c r="QJI88" s="186" t="s">
        <v>5</v>
      </c>
      <c r="QJJ88" s="187" t="s">
        <v>83</v>
      </c>
      <c r="QJK88" s="146">
        <f>SUM(QJL88:QJW88)</f>
        <v>0</v>
      </c>
      <c r="QJL88" s="167"/>
      <c r="QJM88" s="168"/>
      <c r="QJN88" s="168"/>
      <c r="QJO88" s="168"/>
      <c r="QJP88" s="168"/>
      <c r="QJQ88" s="168"/>
      <c r="QJR88" s="168"/>
      <c r="QJS88" s="168"/>
      <c r="QJT88" s="168"/>
      <c r="QJU88" s="168"/>
      <c r="QJV88" s="168"/>
      <c r="QJW88" s="169"/>
      <c r="QJX88" s="129"/>
      <c r="QJY88" s="186" t="s">
        <v>5</v>
      </c>
      <c r="QJZ88" s="187" t="s">
        <v>83</v>
      </c>
      <c r="QKA88" s="146">
        <f>SUM(QKB88:QKM88)</f>
        <v>0</v>
      </c>
      <c r="QKB88" s="167"/>
      <c r="QKC88" s="168"/>
      <c r="QKD88" s="168"/>
      <c r="QKE88" s="168"/>
      <c r="QKF88" s="168"/>
      <c r="QKG88" s="168"/>
      <c r="QKH88" s="168"/>
      <c r="QKI88" s="168"/>
      <c r="QKJ88" s="168"/>
      <c r="QKK88" s="168"/>
      <c r="QKL88" s="168"/>
      <c r="QKM88" s="169"/>
      <c r="QKN88" s="129"/>
      <c r="QKO88" s="186" t="s">
        <v>5</v>
      </c>
      <c r="QKP88" s="187" t="s">
        <v>83</v>
      </c>
      <c r="QKQ88" s="146">
        <f>SUM(QKR88:QLC88)</f>
        <v>0</v>
      </c>
      <c r="QKR88" s="167"/>
      <c r="QKS88" s="168"/>
      <c r="QKT88" s="168"/>
      <c r="QKU88" s="168"/>
      <c r="QKV88" s="168"/>
      <c r="QKW88" s="168"/>
      <c r="QKX88" s="168"/>
      <c r="QKY88" s="168"/>
      <c r="QKZ88" s="168"/>
      <c r="QLA88" s="168"/>
      <c r="QLB88" s="168"/>
      <c r="QLC88" s="169"/>
      <c r="QLD88" s="129"/>
      <c r="QLE88" s="186" t="s">
        <v>5</v>
      </c>
      <c r="QLF88" s="187" t="s">
        <v>83</v>
      </c>
      <c r="QLG88" s="146">
        <f>SUM(QLH88:QLS88)</f>
        <v>0</v>
      </c>
      <c r="QLH88" s="167"/>
      <c r="QLI88" s="168"/>
      <c r="QLJ88" s="168"/>
      <c r="QLK88" s="168"/>
      <c r="QLL88" s="168"/>
      <c r="QLM88" s="168"/>
      <c r="QLN88" s="168"/>
      <c r="QLO88" s="168"/>
      <c r="QLP88" s="168"/>
      <c r="QLQ88" s="168"/>
      <c r="QLR88" s="168"/>
      <c r="QLS88" s="169"/>
      <c r="QLT88" s="129"/>
      <c r="QLU88" s="186" t="s">
        <v>5</v>
      </c>
      <c r="QLV88" s="187" t="s">
        <v>83</v>
      </c>
      <c r="QLW88" s="146">
        <f>SUM(QLX88:QMI88)</f>
        <v>0</v>
      </c>
      <c r="QLX88" s="167"/>
      <c r="QLY88" s="168"/>
      <c r="QLZ88" s="168"/>
      <c r="QMA88" s="168"/>
      <c r="QMB88" s="168"/>
      <c r="QMC88" s="168"/>
      <c r="QMD88" s="168"/>
      <c r="QME88" s="168"/>
      <c r="QMF88" s="168"/>
      <c r="QMG88" s="168"/>
      <c r="QMH88" s="168"/>
      <c r="QMI88" s="169"/>
      <c r="QMJ88" s="129"/>
      <c r="QMK88" s="186" t="s">
        <v>5</v>
      </c>
      <c r="QML88" s="187" t="s">
        <v>83</v>
      </c>
      <c r="QMM88" s="146">
        <f>SUM(QMN88:QMY88)</f>
        <v>0</v>
      </c>
      <c r="QMN88" s="167"/>
      <c r="QMO88" s="168"/>
      <c r="QMP88" s="168"/>
      <c r="QMQ88" s="168"/>
      <c r="QMR88" s="168"/>
      <c r="QMS88" s="168"/>
      <c r="QMT88" s="168"/>
      <c r="QMU88" s="168"/>
      <c r="QMV88" s="168"/>
      <c r="QMW88" s="168"/>
      <c r="QMX88" s="168"/>
      <c r="QMY88" s="169"/>
      <c r="QMZ88" s="129"/>
      <c r="QNA88" s="186" t="s">
        <v>5</v>
      </c>
      <c r="QNB88" s="187" t="s">
        <v>83</v>
      </c>
      <c r="QNC88" s="146">
        <f>SUM(QND88:QNO88)</f>
        <v>0</v>
      </c>
      <c r="QND88" s="167"/>
      <c r="QNE88" s="168"/>
      <c r="QNF88" s="168"/>
      <c r="QNG88" s="168"/>
      <c r="QNH88" s="168"/>
      <c r="QNI88" s="168"/>
      <c r="QNJ88" s="168"/>
      <c r="QNK88" s="168"/>
      <c r="QNL88" s="168"/>
      <c r="QNM88" s="168"/>
      <c r="QNN88" s="168"/>
      <c r="QNO88" s="169"/>
      <c r="QNP88" s="129"/>
      <c r="QNQ88" s="186" t="s">
        <v>5</v>
      </c>
      <c r="QNR88" s="187" t="s">
        <v>83</v>
      </c>
      <c r="QNS88" s="146">
        <f>SUM(QNT88:QOE88)</f>
        <v>0</v>
      </c>
      <c r="QNT88" s="167"/>
      <c r="QNU88" s="168"/>
      <c r="QNV88" s="168"/>
      <c r="QNW88" s="168"/>
      <c r="QNX88" s="168"/>
      <c r="QNY88" s="168"/>
      <c r="QNZ88" s="168"/>
      <c r="QOA88" s="168"/>
      <c r="QOB88" s="168"/>
      <c r="QOC88" s="168"/>
      <c r="QOD88" s="168"/>
      <c r="QOE88" s="169"/>
      <c r="QOF88" s="129"/>
      <c r="QOG88" s="186" t="s">
        <v>5</v>
      </c>
      <c r="QOH88" s="187" t="s">
        <v>83</v>
      </c>
      <c r="QOI88" s="146">
        <f>SUM(QOJ88:QOU88)</f>
        <v>0</v>
      </c>
      <c r="QOJ88" s="167"/>
      <c r="QOK88" s="168"/>
      <c r="QOL88" s="168"/>
      <c r="QOM88" s="168"/>
      <c r="QON88" s="168"/>
      <c r="QOO88" s="168"/>
      <c r="QOP88" s="168"/>
      <c r="QOQ88" s="168"/>
      <c r="QOR88" s="168"/>
      <c r="QOS88" s="168"/>
      <c r="QOT88" s="168"/>
      <c r="QOU88" s="169"/>
      <c r="QOV88" s="129"/>
      <c r="QOW88" s="186" t="s">
        <v>5</v>
      </c>
      <c r="QOX88" s="187" t="s">
        <v>83</v>
      </c>
      <c r="QOY88" s="146">
        <f>SUM(QOZ88:QPK88)</f>
        <v>0</v>
      </c>
      <c r="QOZ88" s="167"/>
      <c r="QPA88" s="168"/>
      <c r="QPB88" s="168"/>
      <c r="QPC88" s="168"/>
      <c r="QPD88" s="168"/>
      <c r="QPE88" s="168"/>
      <c r="QPF88" s="168"/>
      <c r="QPG88" s="168"/>
      <c r="QPH88" s="168"/>
      <c r="QPI88" s="168"/>
      <c r="QPJ88" s="168"/>
      <c r="QPK88" s="169"/>
      <c r="QPL88" s="129"/>
      <c r="QPM88" s="186" t="s">
        <v>5</v>
      </c>
      <c r="QPN88" s="187" t="s">
        <v>83</v>
      </c>
      <c r="QPO88" s="146">
        <f>SUM(QPP88:QQA88)</f>
        <v>0</v>
      </c>
      <c r="QPP88" s="167"/>
      <c r="QPQ88" s="168"/>
      <c r="QPR88" s="168"/>
      <c r="QPS88" s="168"/>
      <c r="QPT88" s="168"/>
      <c r="QPU88" s="168"/>
      <c r="QPV88" s="168"/>
      <c r="QPW88" s="168"/>
      <c r="QPX88" s="168"/>
      <c r="QPY88" s="168"/>
      <c r="QPZ88" s="168"/>
      <c r="QQA88" s="169"/>
      <c r="QQB88" s="129"/>
      <c r="QQC88" s="186" t="s">
        <v>5</v>
      </c>
      <c r="QQD88" s="187" t="s">
        <v>83</v>
      </c>
      <c r="QQE88" s="146">
        <f>SUM(QQF88:QQQ88)</f>
        <v>0</v>
      </c>
      <c r="QQF88" s="167"/>
      <c r="QQG88" s="168"/>
      <c r="QQH88" s="168"/>
      <c r="QQI88" s="168"/>
      <c r="QQJ88" s="168"/>
      <c r="QQK88" s="168"/>
      <c r="QQL88" s="168"/>
      <c r="QQM88" s="168"/>
      <c r="QQN88" s="168"/>
      <c r="QQO88" s="168"/>
      <c r="QQP88" s="168"/>
      <c r="QQQ88" s="169"/>
      <c r="QQR88" s="129"/>
      <c r="QQS88" s="186" t="s">
        <v>5</v>
      </c>
      <c r="QQT88" s="187" t="s">
        <v>83</v>
      </c>
      <c r="QQU88" s="146">
        <f>SUM(QQV88:QRG88)</f>
        <v>0</v>
      </c>
      <c r="QQV88" s="167"/>
      <c r="QQW88" s="168"/>
      <c r="QQX88" s="168"/>
      <c r="QQY88" s="168"/>
      <c r="QQZ88" s="168"/>
      <c r="QRA88" s="168"/>
      <c r="QRB88" s="168"/>
      <c r="QRC88" s="168"/>
      <c r="QRD88" s="168"/>
      <c r="QRE88" s="168"/>
      <c r="QRF88" s="168"/>
      <c r="QRG88" s="169"/>
      <c r="QRH88" s="129"/>
      <c r="QRI88" s="186" t="s">
        <v>5</v>
      </c>
      <c r="QRJ88" s="187" t="s">
        <v>83</v>
      </c>
      <c r="QRK88" s="146">
        <f>SUM(QRL88:QRW88)</f>
        <v>0</v>
      </c>
      <c r="QRL88" s="167"/>
      <c r="QRM88" s="168"/>
      <c r="QRN88" s="168"/>
      <c r="QRO88" s="168"/>
      <c r="QRP88" s="168"/>
      <c r="QRQ88" s="168"/>
      <c r="QRR88" s="168"/>
      <c r="QRS88" s="168"/>
      <c r="QRT88" s="168"/>
      <c r="QRU88" s="168"/>
      <c r="QRV88" s="168"/>
      <c r="QRW88" s="169"/>
      <c r="QRX88" s="129"/>
      <c r="QRY88" s="186" t="s">
        <v>5</v>
      </c>
      <c r="QRZ88" s="187" t="s">
        <v>83</v>
      </c>
      <c r="QSA88" s="146">
        <f>SUM(QSB88:QSM88)</f>
        <v>0</v>
      </c>
      <c r="QSB88" s="167"/>
      <c r="QSC88" s="168"/>
      <c r="QSD88" s="168"/>
      <c r="QSE88" s="168"/>
      <c r="QSF88" s="168"/>
      <c r="QSG88" s="168"/>
      <c r="QSH88" s="168"/>
      <c r="QSI88" s="168"/>
      <c r="QSJ88" s="168"/>
      <c r="QSK88" s="168"/>
      <c r="QSL88" s="168"/>
      <c r="QSM88" s="169"/>
      <c r="QSN88" s="129"/>
      <c r="QSO88" s="186" t="s">
        <v>5</v>
      </c>
      <c r="QSP88" s="187" t="s">
        <v>83</v>
      </c>
      <c r="QSQ88" s="146">
        <f>SUM(QSR88:QTC88)</f>
        <v>0</v>
      </c>
      <c r="QSR88" s="167"/>
      <c r="QSS88" s="168"/>
      <c r="QST88" s="168"/>
      <c r="QSU88" s="168"/>
      <c r="QSV88" s="168"/>
      <c r="QSW88" s="168"/>
      <c r="QSX88" s="168"/>
      <c r="QSY88" s="168"/>
      <c r="QSZ88" s="168"/>
      <c r="QTA88" s="168"/>
      <c r="QTB88" s="168"/>
      <c r="QTC88" s="169"/>
      <c r="QTD88" s="129"/>
      <c r="QTE88" s="186" t="s">
        <v>5</v>
      </c>
      <c r="QTF88" s="187" t="s">
        <v>83</v>
      </c>
      <c r="QTG88" s="146">
        <f>SUM(QTH88:QTS88)</f>
        <v>0</v>
      </c>
      <c r="QTH88" s="167"/>
      <c r="QTI88" s="168"/>
      <c r="QTJ88" s="168"/>
      <c r="QTK88" s="168"/>
      <c r="QTL88" s="168"/>
      <c r="QTM88" s="168"/>
      <c r="QTN88" s="168"/>
      <c r="QTO88" s="168"/>
      <c r="QTP88" s="168"/>
      <c r="QTQ88" s="168"/>
      <c r="QTR88" s="168"/>
      <c r="QTS88" s="169"/>
      <c r="QTT88" s="129"/>
      <c r="QTU88" s="186" t="s">
        <v>5</v>
      </c>
      <c r="QTV88" s="187" t="s">
        <v>83</v>
      </c>
      <c r="QTW88" s="146">
        <f>SUM(QTX88:QUI88)</f>
        <v>0</v>
      </c>
      <c r="QTX88" s="167"/>
      <c r="QTY88" s="168"/>
      <c r="QTZ88" s="168"/>
      <c r="QUA88" s="168"/>
      <c r="QUB88" s="168"/>
      <c r="QUC88" s="168"/>
      <c r="QUD88" s="168"/>
      <c r="QUE88" s="168"/>
      <c r="QUF88" s="168"/>
      <c r="QUG88" s="168"/>
      <c r="QUH88" s="168"/>
      <c r="QUI88" s="169"/>
      <c r="QUJ88" s="129"/>
      <c r="QUK88" s="186" t="s">
        <v>5</v>
      </c>
      <c r="QUL88" s="187" t="s">
        <v>83</v>
      </c>
      <c r="QUM88" s="146">
        <f>SUM(QUN88:QUY88)</f>
        <v>0</v>
      </c>
      <c r="QUN88" s="167"/>
      <c r="QUO88" s="168"/>
      <c r="QUP88" s="168"/>
      <c r="QUQ88" s="168"/>
      <c r="QUR88" s="168"/>
      <c r="QUS88" s="168"/>
      <c r="QUT88" s="168"/>
      <c r="QUU88" s="168"/>
      <c r="QUV88" s="168"/>
      <c r="QUW88" s="168"/>
      <c r="QUX88" s="168"/>
      <c r="QUY88" s="169"/>
      <c r="QUZ88" s="129"/>
      <c r="QVA88" s="186" t="s">
        <v>5</v>
      </c>
      <c r="QVB88" s="187" t="s">
        <v>83</v>
      </c>
      <c r="QVC88" s="146">
        <f>SUM(QVD88:QVO88)</f>
        <v>0</v>
      </c>
      <c r="QVD88" s="167"/>
      <c r="QVE88" s="168"/>
      <c r="QVF88" s="168"/>
      <c r="QVG88" s="168"/>
      <c r="QVH88" s="168"/>
      <c r="QVI88" s="168"/>
      <c r="QVJ88" s="168"/>
      <c r="QVK88" s="168"/>
      <c r="QVL88" s="168"/>
      <c r="QVM88" s="168"/>
      <c r="QVN88" s="168"/>
      <c r="QVO88" s="169"/>
      <c r="QVP88" s="129"/>
      <c r="QVQ88" s="186" t="s">
        <v>5</v>
      </c>
      <c r="QVR88" s="187" t="s">
        <v>83</v>
      </c>
      <c r="QVS88" s="146">
        <f>SUM(QVT88:QWE88)</f>
        <v>0</v>
      </c>
      <c r="QVT88" s="167"/>
      <c r="QVU88" s="168"/>
      <c r="QVV88" s="168"/>
      <c r="QVW88" s="168"/>
      <c r="QVX88" s="168"/>
      <c r="QVY88" s="168"/>
      <c r="QVZ88" s="168"/>
      <c r="QWA88" s="168"/>
      <c r="QWB88" s="168"/>
      <c r="QWC88" s="168"/>
      <c r="QWD88" s="168"/>
      <c r="QWE88" s="169"/>
      <c r="QWF88" s="129"/>
      <c r="QWG88" s="186" t="s">
        <v>5</v>
      </c>
      <c r="QWH88" s="187" t="s">
        <v>83</v>
      </c>
      <c r="QWI88" s="146">
        <f>SUM(QWJ88:QWU88)</f>
        <v>0</v>
      </c>
      <c r="QWJ88" s="167"/>
      <c r="QWK88" s="168"/>
      <c r="QWL88" s="168"/>
      <c r="QWM88" s="168"/>
      <c r="QWN88" s="168"/>
      <c r="QWO88" s="168"/>
      <c r="QWP88" s="168"/>
      <c r="QWQ88" s="168"/>
      <c r="QWR88" s="168"/>
      <c r="QWS88" s="168"/>
      <c r="QWT88" s="168"/>
      <c r="QWU88" s="169"/>
      <c r="QWV88" s="129"/>
      <c r="QWW88" s="186" t="s">
        <v>5</v>
      </c>
      <c r="QWX88" s="187" t="s">
        <v>83</v>
      </c>
      <c r="QWY88" s="146">
        <f>SUM(QWZ88:QXK88)</f>
        <v>0</v>
      </c>
      <c r="QWZ88" s="167"/>
      <c r="QXA88" s="168"/>
      <c r="QXB88" s="168"/>
      <c r="QXC88" s="168"/>
      <c r="QXD88" s="168"/>
      <c r="QXE88" s="168"/>
      <c r="QXF88" s="168"/>
      <c r="QXG88" s="168"/>
      <c r="QXH88" s="168"/>
      <c r="QXI88" s="168"/>
      <c r="QXJ88" s="168"/>
      <c r="QXK88" s="169"/>
      <c r="QXL88" s="129"/>
      <c r="QXM88" s="186" t="s">
        <v>5</v>
      </c>
      <c r="QXN88" s="187" t="s">
        <v>83</v>
      </c>
      <c r="QXO88" s="146">
        <f>SUM(QXP88:QYA88)</f>
        <v>0</v>
      </c>
      <c r="QXP88" s="167"/>
      <c r="QXQ88" s="168"/>
      <c r="QXR88" s="168"/>
      <c r="QXS88" s="168"/>
      <c r="QXT88" s="168"/>
      <c r="QXU88" s="168"/>
      <c r="QXV88" s="168"/>
      <c r="QXW88" s="168"/>
      <c r="QXX88" s="168"/>
      <c r="QXY88" s="168"/>
      <c r="QXZ88" s="168"/>
      <c r="QYA88" s="169"/>
      <c r="QYB88" s="129"/>
      <c r="QYC88" s="186" t="s">
        <v>5</v>
      </c>
      <c r="QYD88" s="187" t="s">
        <v>83</v>
      </c>
      <c r="QYE88" s="146">
        <f>SUM(QYF88:QYQ88)</f>
        <v>0</v>
      </c>
      <c r="QYF88" s="167"/>
      <c r="QYG88" s="168"/>
      <c r="QYH88" s="168"/>
      <c r="QYI88" s="168"/>
      <c r="QYJ88" s="168"/>
      <c r="QYK88" s="168"/>
      <c r="QYL88" s="168"/>
      <c r="QYM88" s="168"/>
      <c r="QYN88" s="168"/>
      <c r="QYO88" s="168"/>
      <c r="QYP88" s="168"/>
      <c r="QYQ88" s="169"/>
      <c r="QYR88" s="129"/>
      <c r="QYS88" s="186" t="s">
        <v>5</v>
      </c>
      <c r="QYT88" s="187" t="s">
        <v>83</v>
      </c>
      <c r="QYU88" s="146">
        <f>SUM(QYV88:QZG88)</f>
        <v>0</v>
      </c>
      <c r="QYV88" s="167"/>
      <c r="QYW88" s="168"/>
      <c r="QYX88" s="168"/>
      <c r="QYY88" s="168"/>
      <c r="QYZ88" s="168"/>
      <c r="QZA88" s="168"/>
      <c r="QZB88" s="168"/>
      <c r="QZC88" s="168"/>
      <c r="QZD88" s="168"/>
      <c r="QZE88" s="168"/>
      <c r="QZF88" s="168"/>
      <c r="QZG88" s="169"/>
      <c r="QZH88" s="129"/>
      <c r="QZI88" s="186" t="s">
        <v>5</v>
      </c>
      <c r="QZJ88" s="187" t="s">
        <v>83</v>
      </c>
      <c r="QZK88" s="146">
        <f>SUM(QZL88:QZW88)</f>
        <v>0</v>
      </c>
      <c r="QZL88" s="167"/>
      <c r="QZM88" s="168"/>
      <c r="QZN88" s="168"/>
      <c r="QZO88" s="168"/>
      <c r="QZP88" s="168"/>
      <c r="QZQ88" s="168"/>
      <c r="QZR88" s="168"/>
      <c r="QZS88" s="168"/>
      <c r="QZT88" s="168"/>
      <c r="QZU88" s="168"/>
      <c r="QZV88" s="168"/>
      <c r="QZW88" s="169"/>
      <c r="QZX88" s="129"/>
      <c r="QZY88" s="186" t="s">
        <v>5</v>
      </c>
      <c r="QZZ88" s="187" t="s">
        <v>83</v>
      </c>
      <c r="RAA88" s="146">
        <f>SUM(RAB88:RAM88)</f>
        <v>0</v>
      </c>
      <c r="RAB88" s="167"/>
      <c r="RAC88" s="168"/>
      <c r="RAD88" s="168"/>
      <c r="RAE88" s="168"/>
      <c r="RAF88" s="168"/>
      <c r="RAG88" s="168"/>
      <c r="RAH88" s="168"/>
      <c r="RAI88" s="168"/>
      <c r="RAJ88" s="168"/>
      <c r="RAK88" s="168"/>
      <c r="RAL88" s="168"/>
      <c r="RAM88" s="169"/>
      <c r="RAN88" s="129"/>
      <c r="RAO88" s="186" t="s">
        <v>5</v>
      </c>
      <c r="RAP88" s="187" t="s">
        <v>83</v>
      </c>
      <c r="RAQ88" s="146">
        <f>SUM(RAR88:RBC88)</f>
        <v>0</v>
      </c>
      <c r="RAR88" s="167"/>
      <c r="RAS88" s="168"/>
      <c r="RAT88" s="168"/>
      <c r="RAU88" s="168"/>
      <c r="RAV88" s="168"/>
      <c r="RAW88" s="168"/>
      <c r="RAX88" s="168"/>
      <c r="RAY88" s="168"/>
      <c r="RAZ88" s="168"/>
      <c r="RBA88" s="168"/>
      <c r="RBB88" s="168"/>
      <c r="RBC88" s="169"/>
      <c r="RBD88" s="129"/>
      <c r="RBE88" s="186" t="s">
        <v>5</v>
      </c>
      <c r="RBF88" s="187" t="s">
        <v>83</v>
      </c>
      <c r="RBG88" s="146">
        <f>SUM(RBH88:RBS88)</f>
        <v>0</v>
      </c>
      <c r="RBH88" s="167"/>
      <c r="RBI88" s="168"/>
      <c r="RBJ88" s="168"/>
      <c r="RBK88" s="168"/>
      <c r="RBL88" s="168"/>
      <c r="RBM88" s="168"/>
      <c r="RBN88" s="168"/>
      <c r="RBO88" s="168"/>
      <c r="RBP88" s="168"/>
      <c r="RBQ88" s="168"/>
      <c r="RBR88" s="168"/>
      <c r="RBS88" s="169"/>
      <c r="RBT88" s="129"/>
      <c r="RBU88" s="186" t="s">
        <v>5</v>
      </c>
      <c r="RBV88" s="187" t="s">
        <v>83</v>
      </c>
      <c r="RBW88" s="146">
        <f>SUM(RBX88:RCI88)</f>
        <v>0</v>
      </c>
      <c r="RBX88" s="167"/>
      <c r="RBY88" s="168"/>
      <c r="RBZ88" s="168"/>
      <c r="RCA88" s="168"/>
      <c r="RCB88" s="168"/>
      <c r="RCC88" s="168"/>
      <c r="RCD88" s="168"/>
      <c r="RCE88" s="168"/>
      <c r="RCF88" s="168"/>
      <c r="RCG88" s="168"/>
      <c r="RCH88" s="168"/>
      <c r="RCI88" s="169"/>
      <c r="RCJ88" s="129"/>
      <c r="RCK88" s="186" t="s">
        <v>5</v>
      </c>
      <c r="RCL88" s="187" t="s">
        <v>83</v>
      </c>
      <c r="RCM88" s="146">
        <f>SUM(RCN88:RCY88)</f>
        <v>0</v>
      </c>
      <c r="RCN88" s="167"/>
      <c r="RCO88" s="168"/>
      <c r="RCP88" s="168"/>
      <c r="RCQ88" s="168"/>
      <c r="RCR88" s="168"/>
      <c r="RCS88" s="168"/>
      <c r="RCT88" s="168"/>
      <c r="RCU88" s="168"/>
      <c r="RCV88" s="168"/>
      <c r="RCW88" s="168"/>
      <c r="RCX88" s="168"/>
      <c r="RCY88" s="169"/>
      <c r="RCZ88" s="129"/>
      <c r="RDA88" s="186" t="s">
        <v>5</v>
      </c>
      <c r="RDB88" s="187" t="s">
        <v>83</v>
      </c>
      <c r="RDC88" s="146">
        <f>SUM(RDD88:RDO88)</f>
        <v>0</v>
      </c>
      <c r="RDD88" s="167"/>
      <c r="RDE88" s="168"/>
      <c r="RDF88" s="168"/>
      <c r="RDG88" s="168"/>
      <c r="RDH88" s="168"/>
      <c r="RDI88" s="168"/>
      <c r="RDJ88" s="168"/>
      <c r="RDK88" s="168"/>
      <c r="RDL88" s="168"/>
      <c r="RDM88" s="168"/>
      <c r="RDN88" s="168"/>
      <c r="RDO88" s="169"/>
      <c r="RDP88" s="129"/>
      <c r="RDQ88" s="186" t="s">
        <v>5</v>
      </c>
      <c r="RDR88" s="187" t="s">
        <v>83</v>
      </c>
      <c r="RDS88" s="146">
        <f>SUM(RDT88:REE88)</f>
        <v>0</v>
      </c>
      <c r="RDT88" s="167"/>
      <c r="RDU88" s="168"/>
      <c r="RDV88" s="168"/>
      <c r="RDW88" s="168"/>
      <c r="RDX88" s="168"/>
      <c r="RDY88" s="168"/>
      <c r="RDZ88" s="168"/>
      <c r="REA88" s="168"/>
      <c r="REB88" s="168"/>
      <c r="REC88" s="168"/>
      <c r="RED88" s="168"/>
      <c r="REE88" s="169"/>
      <c r="REF88" s="129"/>
      <c r="REG88" s="186" t="s">
        <v>5</v>
      </c>
      <c r="REH88" s="187" t="s">
        <v>83</v>
      </c>
      <c r="REI88" s="146">
        <f>SUM(REJ88:REU88)</f>
        <v>0</v>
      </c>
      <c r="REJ88" s="167"/>
      <c r="REK88" s="168"/>
      <c r="REL88" s="168"/>
      <c r="REM88" s="168"/>
      <c r="REN88" s="168"/>
      <c r="REO88" s="168"/>
      <c r="REP88" s="168"/>
      <c r="REQ88" s="168"/>
      <c r="RER88" s="168"/>
      <c r="RES88" s="168"/>
      <c r="RET88" s="168"/>
      <c r="REU88" s="169"/>
      <c r="REV88" s="129"/>
      <c r="REW88" s="186" t="s">
        <v>5</v>
      </c>
      <c r="REX88" s="187" t="s">
        <v>83</v>
      </c>
      <c r="REY88" s="146">
        <f>SUM(REZ88:RFK88)</f>
        <v>0</v>
      </c>
      <c r="REZ88" s="167"/>
      <c r="RFA88" s="168"/>
      <c r="RFB88" s="168"/>
      <c r="RFC88" s="168"/>
      <c r="RFD88" s="168"/>
      <c r="RFE88" s="168"/>
      <c r="RFF88" s="168"/>
      <c r="RFG88" s="168"/>
      <c r="RFH88" s="168"/>
      <c r="RFI88" s="168"/>
      <c r="RFJ88" s="168"/>
      <c r="RFK88" s="169"/>
      <c r="RFL88" s="129"/>
      <c r="RFM88" s="186" t="s">
        <v>5</v>
      </c>
      <c r="RFN88" s="187" t="s">
        <v>83</v>
      </c>
      <c r="RFO88" s="146">
        <f>SUM(RFP88:RGA88)</f>
        <v>0</v>
      </c>
      <c r="RFP88" s="167"/>
      <c r="RFQ88" s="168"/>
      <c r="RFR88" s="168"/>
      <c r="RFS88" s="168"/>
      <c r="RFT88" s="168"/>
      <c r="RFU88" s="168"/>
      <c r="RFV88" s="168"/>
      <c r="RFW88" s="168"/>
      <c r="RFX88" s="168"/>
      <c r="RFY88" s="168"/>
      <c r="RFZ88" s="168"/>
      <c r="RGA88" s="169"/>
      <c r="RGB88" s="129"/>
      <c r="RGC88" s="186" t="s">
        <v>5</v>
      </c>
      <c r="RGD88" s="187" t="s">
        <v>83</v>
      </c>
      <c r="RGE88" s="146">
        <f>SUM(RGF88:RGQ88)</f>
        <v>0</v>
      </c>
      <c r="RGF88" s="167"/>
      <c r="RGG88" s="168"/>
      <c r="RGH88" s="168"/>
      <c r="RGI88" s="168"/>
      <c r="RGJ88" s="168"/>
      <c r="RGK88" s="168"/>
      <c r="RGL88" s="168"/>
      <c r="RGM88" s="168"/>
      <c r="RGN88" s="168"/>
      <c r="RGO88" s="168"/>
      <c r="RGP88" s="168"/>
      <c r="RGQ88" s="169"/>
      <c r="RGR88" s="129"/>
      <c r="RGS88" s="186" t="s">
        <v>5</v>
      </c>
      <c r="RGT88" s="187" t="s">
        <v>83</v>
      </c>
      <c r="RGU88" s="146">
        <f>SUM(RGV88:RHG88)</f>
        <v>0</v>
      </c>
      <c r="RGV88" s="167"/>
      <c r="RGW88" s="168"/>
      <c r="RGX88" s="168"/>
      <c r="RGY88" s="168"/>
      <c r="RGZ88" s="168"/>
      <c r="RHA88" s="168"/>
      <c r="RHB88" s="168"/>
      <c r="RHC88" s="168"/>
      <c r="RHD88" s="168"/>
      <c r="RHE88" s="168"/>
      <c r="RHF88" s="168"/>
      <c r="RHG88" s="169"/>
      <c r="RHH88" s="129"/>
      <c r="RHI88" s="186" t="s">
        <v>5</v>
      </c>
      <c r="RHJ88" s="187" t="s">
        <v>83</v>
      </c>
      <c r="RHK88" s="146">
        <f>SUM(RHL88:RHW88)</f>
        <v>0</v>
      </c>
      <c r="RHL88" s="167"/>
      <c r="RHM88" s="168"/>
      <c r="RHN88" s="168"/>
      <c r="RHO88" s="168"/>
      <c r="RHP88" s="168"/>
      <c r="RHQ88" s="168"/>
      <c r="RHR88" s="168"/>
      <c r="RHS88" s="168"/>
      <c r="RHT88" s="168"/>
      <c r="RHU88" s="168"/>
      <c r="RHV88" s="168"/>
      <c r="RHW88" s="169"/>
      <c r="RHX88" s="129"/>
      <c r="RHY88" s="186" t="s">
        <v>5</v>
      </c>
      <c r="RHZ88" s="187" t="s">
        <v>83</v>
      </c>
      <c r="RIA88" s="146">
        <f>SUM(RIB88:RIM88)</f>
        <v>0</v>
      </c>
      <c r="RIB88" s="167"/>
      <c r="RIC88" s="168"/>
      <c r="RID88" s="168"/>
      <c r="RIE88" s="168"/>
      <c r="RIF88" s="168"/>
      <c r="RIG88" s="168"/>
      <c r="RIH88" s="168"/>
      <c r="RII88" s="168"/>
      <c r="RIJ88" s="168"/>
      <c r="RIK88" s="168"/>
      <c r="RIL88" s="168"/>
      <c r="RIM88" s="169"/>
      <c r="RIN88" s="129"/>
      <c r="RIO88" s="186" t="s">
        <v>5</v>
      </c>
      <c r="RIP88" s="187" t="s">
        <v>83</v>
      </c>
      <c r="RIQ88" s="146">
        <f>SUM(RIR88:RJC88)</f>
        <v>0</v>
      </c>
      <c r="RIR88" s="167"/>
      <c r="RIS88" s="168"/>
      <c r="RIT88" s="168"/>
      <c r="RIU88" s="168"/>
      <c r="RIV88" s="168"/>
      <c r="RIW88" s="168"/>
      <c r="RIX88" s="168"/>
      <c r="RIY88" s="168"/>
      <c r="RIZ88" s="168"/>
      <c r="RJA88" s="168"/>
      <c r="RJB88" s="168"/>
      <c r="RJC88" s="169"/>
      <c r="RJD88" s="129"/>
      <c r="RJE88" s="186" t="s">
        <v>5</v>
      </c>
      <c r="RJF88" s="187" t="s">
        <v>83</v>
      </c>
      <c r="RJG88" s="146">
        <f>SUM(RJH88:RJS88)</f>
        <v>0</v>
      </c>
      <c r="RJH88" s="167"/>
      <c r="RJI88" s="168"/>
      <c r="RJJ88" s="168"/>
      <c r="RJK88" s="168"/>
      <c r="RJL88" s="168"/>
      <c r="RJM88" s="168"/>
      <c r="RJN88" s="168"/>
      <c r="RJO88" s="168"/>
      <c r="RJP88" s="168"/>
      <c r="RJQ88" s="168"/>
      <c r="RJR88" s="168"/>
      <c r="RJS88" s="169"/>
      <c r="RJT88" s="129"/>
      <c r="RJU88" s="186" t="s">
        <v>5</v>
      </c>
      <c r="RJV88" s="187" t="s">
        <v>83</v>
      </c>
      <c r="RJW88" s="146">
        <f>SUM(RJX88:RKI88)</f>
        <v>0</v>
      </c>
      <c r="RJX88" s="167"/>
      <c r="RJY88" s="168"/>
      <c r="RJZ88" s="168"/>
      <c r="RKA88" s="168"/>
      <c r="RKB88" s="168"/>
      <c r="RKC88" s="168"/>
      <c r="RKD88" s="168"/>
      <c r="RKE88" s="168"/>
      <c r="RKF88" s="168"/>
      <c r="RKG88" s="168"/>
      <c r="RKH88" s="168"/>
      <c r="RKI88" s="169"/>
      <c r="RKJ88" s="129"/>
      <c r="RKK88" s="186" t="s">
        <v>5</v>
      </c>
      <c r="RKL88" s="187" t="s">
        <v>83</v>
      </c>
      <c r="RKM88" s="146">
        <f>SUM(RKN88:RKY88)</f>
        <v>0</v>
      </c>
      <c r="RKN88" s="167"/>
      <c r="RKO88" s="168"/>
      <c r="RKP88" s="168"/>
      <c r="RKQ88" s="168"/>
      <c r="RKR88" s="168"/>
      <c r="RKS88" s="168"/>
      <c r="RKT88" s="168"/>
      <c r="RKU88" s="168"/>
      <c r="RKV88" s="168"/>
      <c r="RKW88" s="168"/>
      <c r="RKX88" s="168"/>
      <c r="RKY88" s="169"/>
      <c r="RKZ88" s="129"/>
      <c r="RLA88" s="186" t="s">
        <v>5</v>
      </c>
      <c r="RLB88" s="187" t="s">
        <v>83</v>
      </c>
      <c r="RLC88" s="146">
        <f>SUM(RLD88:RLO88)</f>
        <v>0</v>
      </c>
      <c r="RLD88" s="167"/>
      <c r="RLE88" s="168"/>
      <c r="RLF88" s="168"/>
      <c r="RLG88" s="168"/>
      <c r="RLH88" s="168"/>
      <c r="RLI88" s="168"/>
      <c r="RLJ88" s="168"/>
      <c r="RLK88" s="168"/>
      <c r="RLL88" s="168"/>
      <c r="RLM88" s="168"/>
      <c r="RLN88" s="168"/>
      <c r="RLO88" s="169"/>
      <c r="RLP88" s="129"/>
      <c r="RLQ88" s="186" t="s">
        <v>5</v>
      </c>
      <c r="RLR88" s="187" t="s">
        <v>83</v>
      </c>
      <c r="RLS88" s="146">
        <f>SUM(RLT88:RME88)</f>
        <v>0</v>
      </c>
      <c r="RLT88" s="167"/>
      <c r="RLU88" s="168"/>
      <c r="RLV88" s="168"/>
      <c r="RLW88" s="168"/>
      <c r="RLX88" s="168"/>
      <c r="RLY88" s="168"/>
      <c r="RLZ88" s="168"/>
      <c r="RMA88" s="168"/>
      <c r="RMB88" s="168"/>
      <c r="RMC88" s="168"/>
      <c r="RMD88" s="168"/>
      <c r="RME88" s="169"/>
      <c r="RMF88" s="129"/>
      <c r="RMG88" s="186" t="s">
        <v>5</v>
      </c>
      <c r="RMH88" s="187" t="s">
        <v>83</v>
      </c>
      <c r="RMI88" s="146">
        <f>SUM(RMJ88:RMU88)</f>
        <v>0</v>
      </c>
      <c r="RMJ88" s="167"/>
      <c r="RMK88" s="168"/>
      <c r="RML88" s="168"/>
      <c r="RMM88" s="168"/>
      <c r="RMN88" s="168"/>
      <c r="RMO88" s="168"/>
      <c r="RMP88" s="168"/>
      <c r="RMQ88" s="168"/>
      <c r="RMR88" s="168"/>
      <c r="RMS88" s="168"/>
      <c r="RMT88" s="168"/>
      <c r="RMU88" s="169"/>
      <c r="RMV88" s="129"/>
      <c r="RMW88" s="186" t="s">
        <v>5</v>
      </c>
      <c r="RMX88" s="187" t="s">
        <v>83</v>
      </c>
      <c r="RMY88" s="146">
        <f>SUM(RMZ88:RNK88)</f>
        <v>0</v>
      </c>
      <c r="RMZ88" s="167"/>
      <c r="RNA88" s="168"/>
      <c r="RNB88" s="168"/>
      <c r="RNC88" s="168"/>
      <c r="RND88" s="168"/>
      <c r="RNE88" s="168"/>
      <c r="RNF88" s="168"/>
      <c r="RNG88" s="168"/>
      <c r="RNH88" s="168"/>
      <c r="RNI88" s="168"/>
      <c r="RNJ88" s="168"/>
      <c r="RNK88" s="169"/>
      <c r="RNL88" s="129"/>
      <c r="RNM88" s="186" t="s">
        <v>5</v>
      </c>
      <c r="RNN88" s="187" t="s">
        <v>83</v>
      </c>
      <c r="RNO88" s="146">
        <f>SUM(RNP88:ROA88)</f>
        <v>0</v>
      </c>
      <c r="RNP88" s="167"/>
      <c r="RNQ88" s="168"/>
      <c r="RNR88" s="168"/>
      <c r="RNS88" s="168"/>
      <c r="RNT88" s="168"/>
      <c r="RNU88" s="168"/>
      <c r="RNV88" s="168"/>
      <c r="RNW88" s="168"/>
      <c r="RNX88" s="168"/>
      <c r="RNY88" s="168"/>
      <c r="RNZ88" s="168"/>
      <c r="ROA88" s="169"/>
      <c r="ROB88" s="129"/>
      <c r="ROC88" s="186" t="s">
        <v>5</v>
      </c>
      <c r="ROD88" s="187" t="s">
        <v>83</v>
      </c>
      <c r="ROE88" s="146">
        <f>SUM(ROF88:ROQ88)</f>
        <v>0</v>
      </c>
      <c r="ROF88" s="167"/>
      <c r="ROG88" s="168"/>
      <c r="ROH88" s="168"/>
      <c r="ROI88" s="168"/>
      <c r="ROJ88" s="168"/>
      <c r="ROK88" s="168"/>
      <c r="ROL88" s="168"/>
      <c r="ROM88" s="168"/>
      <c r="RON88" s="168"/>
      <c r="ROO88" s="168"/>
      <c r="ROP88" s="168"/>
      <c r="ROQ88" s="169"/>
      <c r="ROR88" s="129"/>
      <c r="ROS88" s="186" t="s">
        <v>5</v>
      </c>
      <c r="ROT88" s="187" t="s">
        <v>83</v>
      </c>
      <c r="ROU88" s="146">
        <f>SUM(ROV88:RPG88)</f>
        <v>0</v>
      </c>
      <c r="ROV88" s="167"/>
      <c r="ROW88" s="168"/>
      <c r="ROX88" s="168"/>
      <c r="ROY88" s="168"/>
      <c r="ROZ88" s="168"/>
      <c r="RPA88" s="168"/>
      <c r="RPB88" s="168"/>
      <c r="RPC88" s="168"/>
      <c r="RPD88" s="168"/>
      <c r="RPE88" s="168"/>
      <c r="RPF88" s="168"/>
      <c r="RPG88" s="169"/>
      <c r="RPH88" s="129"/>
      <c r="RPI88" s="186" t="s">
        <v>5</v>
      </c>
      <c r="RPJ88" s="187" t="s">
        <v>83</v>
      </c>
      <c r="RPK88" s="146">
        <f>SUM(RPL88:RPW88)</f>
        <v>0</v>
      </c>
      <c r="RPL88" s="167"/>
      <c r="RPM88" s="168"/>
      <c r="RPN88" s="168"/>
      <c r="RPO88" s="168"/>
      <c r="RPP88" s="168"/>
      <c r="RPQ88" s="168"/>
      <c r="RPR88" s="168"/>
      <c r="RPS88" s="168"/>
      <c r="RPT88" s="168"/>
      <c r="RPU88" s="168"/>
      <c r="RPV88" s="168"/>
      <c r="RPW88" s="169"/>
      <c r="RPX88" s="129"/>
      <c r="RPY88" s="186" t="s">
        <v>5</v>
      </c>
      <c r="RPZ88" s="187" t="s">
        <v>83</v>
      </c>
      <c r="RQA88" s="146">
        <f>SUM(RQB88:RQM88)</f>
        <v>0</v>
      </c>
      <c r="RQB88" s="167"/>
      <c r="RQC88" s="168"/>
      <c r="RQD88" s="168"/>
      <c r="RQE88" s="168"/>
      <c r="RQF88" s="168"/>
      <c r="RQG88" s="168"/>
      <c r="RQH88" s="168"/>
      <c r="RQI88" s="168"/>
      <c r="RQJ88" s="168"/>
      <c r="RQK88" s="168"/>
      <c r="RQL88" s="168"/>
      <c r="RQM88" s="169"/>
      <c r="RQN88" s="129"/>
      <c r="RQO88" s="186" t="s">
        <v>5</v>
      </c>
      <c r="RQP88" s="187" t="s">
        <v>83</v>
      </c>
      <c r="RQQ88" s="146">
        <f>SUM(RQR88:RRC88)</f>
        <v>0</v>
      </c>
      <c r="RQR88" s="167"/>
      <c r="RQS88" s="168"/>
      <c r="RQT88" s="168"/>
      <c r="RQU88" s="168"/>
      <c r="RQV88" s="168"/>
      <c r="RQW88" s="168"/>
      <c r="RQX88" s="168"/>
      <c r="RQY88" s="168"/>
      <c r="RQZ88" s="168"/>
      <c r="RRA88" s="168"/>
      <c r="RRB88" s="168"/>
      <c r="RRC88" s="169"/>
      <c r="RRD88" s="129"/>
      <c r="RRE88" s="186" t="s">
        <v>5</v>
      </c>
      <c r="RRF88" s="187" t="s">
        <v>83</v>
      </c>
      <c r="RRG88" s="146">
        <f>SUM(RRH88:RRS88)</f>
        <v>0</v>
      </c>
      <c r="RRH88" s="167"/>
      <c r="RRI88" s="168"/>
      <c r="RRJ88" s="168"/>
      <c r="RRK88" s="168"/>
      <c r="RRL88" s="168"/>
      <c r="RRM88" s="168"/>
      <c r="RRN88" s="168"/>
      <c r="RRO88" s="168"/>
      <c r="RRP88" s="168"/>
      <c r="RRQ88" s="168"/>
      <c r="RRR88" s="168"/>
      <c r="RRS88" s="169"/>
      <c r="RRT88" s="129"/>
      <c r="RRU88" s="186" t="s">
        <v>5</v>
      </c>
      <c r="RRV88" s="187" t="s">
        <v>83</v>
      </c>
      <c r="RRW88" s="146">
        <f>SUM(RRX88:RSI88)</f>
        <v>0</v>
      </c>
      <c r="RRX88" s="167"/>
      <c r="RRY88" s="168"/>
      <c r="RRZ88" s="168"/>
      <c r="RSA88" s="168"/>
      <c r="RSB88" s="168"/>
      <c r="RSC88" s="168"/>
      <c r="RSD88" s="168"/>
      <c r="RSE88" s="168"/>
      <c r="RSF88" s="168"/>
      <c r="RSG88" s="168"/>
      <c r="RSH88" s="168"/>
      <c r="RSI88" s="169"/>
      <c r="RSJ88" s="129"/>
      <c r="RSK88" s="186" t="s">
        <v>5</v>
      </c>
      <c r="RSL88" s="187" t="s">
        <v>83</v>
      </c>
      <c r="RSM88" s="146">
        <f>SUM(RSN88:RSY88)</f>
        <v>0</v>
      </c>
      <c r="RSN88" s="167"/>
      <c r="RSO88" s="168"/>
      <c r="RSP88" s="168"/>
      <c r="RSQ88" s="168"/>
      <c r="RSR88" s="168"/>
      <c r="RSS88" s="168"/>
      <c r="RST88" s="168"/>
      <c r="RSU88" s="168"/>
      <c r="RSV88" s="168"/>
      <c r="RSW88" s="168"/>
      <c r="RSX88" s="168"/>
      <c r="RSY88" s="169"/>
      <c r="RSZ88" s="129"/>
      <c r="RTA88" s="186" t="s">
        <v>5</v>
      </c>
      <c r="RTB88" s="187" t="s">
        <v>83</v>
      </c>
      <c r="RTC88" s="146">
        <f>SUM(RTD88:RTO88)</f>
        <v>0</v>
      </c>
      <c r="RTD88" s="167"/>
      <c r="RTE88" s="168"/>
      <c r="RTF88" s="168"/>
      <c r="RTG88" s="168"/>
      <c r="RTH88" s="168"/>
      <c r="RTI88" s="168"/>
      <c r="RTJ88" s="168"/>
      <c r="RTK88" s="168"/>
      <c r="RTL88" s="168"/>
      <c r="RTM88" s="168"/>
      <c r="RTN88" s="168"/>
      <c r="RTO88" s="169"/>
      <c r="RTP88" s="129"/>
      <c r="RTQ88" s="186" t="s">
        <v>5</v>
      </c>
      <c r="RTR88" s="187" t="s">
        <v>83</v>
      </c>
      <c r="RTS88" s="146">
        <f>SUM(RTT88:RUE88)</f>
        <v>0</v>
      </c>
      <c r="RTT88" s="167"/>
      <c r="RTU88" s="168"/>
      <c r="RTV88" s="168"/>
      <c r="RTW88" s="168"/>
      <c r="RTX88" s="168"/>
      <c r="RTY88" s="168"/>
      <c r="RTZ88" s="168"/>
      <c r="RUA88" s="168"/>
      <c r="RUB88" s="168"/>
      <c r="RUC88" s="168"/>
      <c r="RUD88" s="168"/>
      <c r="RUE88" s="169"/>
      <c r="RUF88" s="129"/>
      <c r="RUG88" s="186" t="s">
        <v>5</v>
      </c>
      <c r="RUH88" s="187" t="s">
        <v>83</v>
      </c>
      <c r="RUI88" s="146">
        <f>SUM(RUJ88:RUU88)</f>
        <v>0</v>
      </c>
      <c r="RUJ88" s="167"/>
      <c r="RUK88" s="168"/>
      <c r="RUL88" s="168"/>
      <c r="RUM88" s="168"/>
      <c r="RUN88" s="168"/>
      <c r="RUO88" s="168"/>
      <c r="RUP88" s="168"/>
      <c r="RUQ88" s="168"/>
      <c r="RUR88" s="168"/>
      <c r="RUS88" s="168"/>
      <c r="RUT88" s="168"/>
      <c r="RUU88" s="169"/>
      <c r="RUV88" s="129"/>
      <c r="RUW88" s="186" t="s">
        <v>5</v>
      </c>
      <c r="RUX88" s="187" t="s">
        <v>83</v>
      </c>
      <c r="RUY88" s="146">
        <f>SUM(RUZ88:RVK88)</f>
        <v>0</v>
      </c>
      <c r="RUZ88" s="167"/>
      <c r="RVA88" s="168"/>
      <c r="RVB88" s="168"/>
      <c r="RVC88" s="168"/>
      <c r="RVD88" s="168"/>
      <c r="RVE88" s="168"/>
      <c r="RVF88" s="168"/>
      <c r="RVG88" s="168"/>
      <c r="RVH88" s="168"/>
      <c r="RVI88" s="168"/>
      <c r="RVJ88" s="168"/>
      <c r="RVK88" s="169"/>
      <c r="RVL88" s="129"/>
      <c r="RVM88" s="186" t="s">
        <v>5</v>
      </c>
      <c r="RVN88" s="187" t="s">
        <v>83</v>
      </c>
      <c r="RVO88" s="146">
        <f>SUM(RVP88:RWA88)</f>
        <v>0</v>
      </c>
      <c r="RVP88" s="167"/>
      <c r="RVQ88" s="168"/>
      <c r="RVR88" s="168"/>
      <c r="RVS88" s="168"/>
      <c r="RVT88" s="168"/>
      <c r="RVU88" s="168"/>
      <c r="RVV88" s="168"/>
      <c r="RVW88" s="168"/>
      <c r="RVX88" s="168"/>
      <c r="RVY88" s="168"/>
      <c r="RVZ88" s="168"/>
      <c r="RWA88" s="169"/>
      <c r="RWB88" s="129"/>
      <c r="RWC88" s="186" t="s">
        <v>5</v>
      </c>
      <c r="RWD88" s="187" t="s">
        <v>83</v>
      </c>
      <c r="RWE88" s="146">
        <f>SUM(RWF88:RWQ88)</f>
        <v>0</v>
      </c>
      <c r="RWF88" s="167"/>
      <c r="RWG88" s="168"/>
      <c r="RWH88" s="168"/>
      <c r="RWI88" s="168"/>
      <c r="RWJ88" s="168"/>
      <c r="RWK88" s="168"/>
      <c r="RWL88" s="168"/>
      <c r="RWM88" s="168"/>
      <c r="RWN88" s="168"/>
      <c r="RWO88" s="168"/>
      <c r="RWP88" s="168"/>
      <c r="RWQ88" s="169"/>
      <c r="RWR88" s="129"/>
      <c r="RWS88" s="186" t="s">
        <v>5</v>
      </c>
      <c r="RWT88" s="187" t="s">
        <v>83</v>
      </c>
      <c r="RWU88" s="146">
        <f>SUM(RWV88:RXG88)</f>
        <v>0</v>
      </c>
      <c r="RWV88" s="167"/>
      <c r="RWW88" s="168"/>
      <c r="RWX88" s="168"/>
      <c r="RWY88" s="168"/>
      <c r="RWZ88" s="168"/>
      <c r="RXA88" s="168"/>
      <c r="RXB88" s="168"/>
      <c r="RXC88" s="168"/>
      <c r="RXD88" s="168"/>
      <c r="RXE88" s="168"/>
      <c r="RXF88" s="168"/>
      <c r="RXG88" s="169"/>
      <c r="RXH88" s="129"/>
      <c r="RXI88" s="186" t="s">
        <v>5</v>
      </c>
      <c r="RXJ88" s="187" t="s">
        <v>83</v>
      </c>
      <c r="RXK88" s="146">
        <f>SUM(RXL88:RXW88)</f>
        <v>0</v>
      </c>
      <c r="RXL88" s="167"/>
      <c r="RXM88" s="168"/>
      <c r="RXN88" s="168"/>
      <c r="RXO88" s="168"/>
      <c r="RXP88" s="168"/>
      <c r="RXQ88" s="168"/>
      <c r="RXR88" s="168"/>
      <c r="RXS88" s="168"/>
      <c r="RXT88" s="168"/>
      <c r="RXU88" s="168"/>
      <c r="RXV88" s="168"/>
      <c r="RXW88" s="169"/>
      <c r="RXX88" s="129"/>
      <c r="RXY88" s="186" t="s">
        <v>5</v>
      </c>
      <c r="RXZ88" s="187" t="s">
        <v>83</v>
      </c>
      <c r="RYA88" s="146">
        <f>SUM(RYB88:RYM88)</f>
        <v>0</v>
      </c>
      <c r="RYB88" s="167"/>
      <c r="RYC88" s="168"/>
      <c r="RYD88" s="168"/>
      <c r="RYE88" s="168"/>
      <c r="RYF88" s="168"/>
      <c r="RYG88" s="168"/>
      <c r="RYH88" s="168"/>
      <c r="RYI88" s="168"/>
      <c r="RYJ88" s="168"/>
      <c r="RYK88" s="168"/>
      <c r="RYL88" s="168"/>
      <c r="RYM88" s="169"/>
      <c r="RYN88" s="129"/>
      <c r="RYO88" s="186" t="s">
        <v>5</v>
      </c>
      <c r="RYP88" s="187" t="s">
        <v>83</v>
      </c>
      <c r="RYQ88" s="146">
        <f>SUM(RYR88:RZC88)</f>
        <v>0</v>
      </c>
      <c r="RYR88" s="167"/>
      <c r="RYS88" s="168"/>
      <c r="RYT88" s="168"/>
      <c r="RYU88" s="168"/>
      <c r="RYV88" s="168"/>
      <c r="RYW88" s="168"/>
      <c r="RYX88" s="168"/>
      <c r="RYY88" s="168"/>
      <c r="RYZ88" s="168"/>
      <c r="RZA88" s="168"/>
      <c r="RZB88" s="168"/>
      <c r="RZC88" s="169"/>
      <c r="RZD88" s="129"/>
      <c r="RZE88" s="186" t="s">
        <v>5</v>
      </c>
      <c r="RZF88" s="187" t="s">
        <v>83</v>
      </c>
      <c r="RZG88" s="146">
        <f>SUM(RZH88:RZS88)</f>
        <v>0</v>
      </c>
      <c r="RZH88" s="167"/>
      <c r="RZI88" s="168"/>
      <c r="RZJ88" s="168"/>
      <c r="RZK88" s="168"/>
      <c r="RZL88" s="168"/>
      <c r="RZM88" s="168"/>
      <c r="RZN88" s="168"/>
      <c r="RZO88" s="168"/>
      <c r="RZP88" s="168"/>
      <c r="RZQ88" s="168"/>
      <c r="RZR88" s="168"/>
      <c r="RZS88" s="169"/>
      <c r="RZT88" s="129"/>
      <c r="RZU88" s="186" t="s">
        <v>5</v>
      </c>
      <c r="RZV88" s="187" t="s">
        <v>83</v>
      </c>
      <c r="RZW88" s="146">
        <f>SUM(RZX88:SAI88)</f>
        <v>0</v>
      </c>
      <c r="RZX88" s="167"/>
      <c r="RZY88" s="168"/>
      <c r="RZZ88" s="168"/>
      <c r="SAA88" s="168"/>
      <c r="SAB88" s="168"/>
      <c r="SAC88" s="168"/>
      <c r="SAD88" s="168"/>
      <c r="SAE88" s="168"/>
      <c r="SAF88" s="168"/>
      <c r="SAG88" s="168"/>
      <c r="SAH88" s="168"/>
      <c r="SAI88" s="169"/>
      <c r="SAJ88" s="129"/>
      <c r="SAK88" s="186" t="s">
        <v>5</v>
      </c>
      <c r="SAL88" s="187" t="s">
        <v>83</v>
      </c>
      <c r="SAM88" s="146">
        <f>SUM(SAN88:SAY88)</f>
        <v>0</v>
      </c>
      <c r="SAN88" s="167"/>
      <c r="SAO88" s="168"/>
      <c r="SAP88" s="168"/>
      <c r="SAQ88" s="168"/>
      <c r="SAR88" s="168"/>
      <c r="SAS88" s="168"/>
      <c r="SAT88" s="168"/>
      <c r="SAU88" s="168"/>
      <c r="SAV88" s="168"/>
      <c r="SAW88" s="168"/>
      <c r="SAX88" s="168"/>
      <c r="SAY88" s="169"/>
      <c r="SAZ88" s="129"/>
      <c r="SBA88" s="186" t="s">
        <v>5</v>
      </c>
      <c r="SBB88" s="187" t="s">
        <v>83</v>
      </c>
      <c r="SBC88" s="146">
        <f>SUM(SBD88:SBO88)</f>
        <v>0</v>
      </c>
      <c r="SBD88" s="167"/>
      <c r="SBE88" s="168"/>
      <c r="SBF88" s="168"/>
      <c r="SBG88" s="168"/>
      <c r="SBH88" s="168"/>
      <c r="SBI88" s="168"/>
      <c r="SBJ88" s="168"/>
      <c r="SBK88" s="168"/>
      <c r="SBL88" s="168"/>
      <c r="SBM88" s="168"/>
      <c r="SBN88" s="168"/>
      <c r="SBO88" s="169"/>
      <c r="SBP88" s="129"/>
      <c r="SBQ88" s="186" t="s">
        <v>5</v>
      </c>
      <c r="SBR88" s="187" t="s">
        <v>83</v>
      </c>
      <c r="SBS88" s="146">
        <f>SUM(SBT88:SCE88)</f>
        <v>0</v>
      </c>
      <c r="SBT88" s="167"/>
      <c r="SBU88" s="168"/>
      <c r="SBV88" s="168"/>
      <c r="SBW88" s="168"/>
      <c r="SBX88" s="168"/>
      <c r="SBY88" s="168"/>
      <c r="SBZ88" s="168"/>
      <c r="SCA88" s="168"/>
      <c r="SCB88" s="168"/>
      <c r="SCC88" s="168"/>
      <c r="SCD88" s="168"/>
      <c r="SCE88" s="169"/>
      <c r="SCF88" s="129"/>
      <c r="SCG88" s="186" t="s">
        <v>5</v>
      </c>
      <c r="SCH88" s="187" t="s">
        <v>83</v>
      </c>
      <c r="SCI88" s="146">
        <f>SUM(SCJ88:SCU88)</f>
        <v>0</v>
      </c>
      <c r="SCJ88" s="167"/>
      <c r="SCK88" s="168"/>
      <c r="SCL88" s="168"/>
      <c r="SCM88" s="168"/>
      <c r="SCN88" s="168"/>
      <c r="SCO88" s="168"/>
      <c r="SCP88" s="168"/>
      <c r="SCQ88" s="168"/>
      <c r="SCR88" s="168"/>
      <c r="SCS88" s="168"/>
      <c r="SCT88" s="168"/>
      <c r="SCU88" s="169"/>
      <c r="SCV88" s="129"/>
      <c r="SCW88" s="186" t="s">
        <v>5</v>
      </c>
      <c r="SCX88" s="187" t="s">
        <v>83</v>
      </c>
      <c r="SCY88" s="146">
        <f>SUM(SCZ88:SDK88)</f>
        <v>0</v>
      </c>
      <c r="SCZ88" s="167"/>
      <c r="SDA88" s="168"/>
      <c r="SDB88" s="168"/>
      <c r="SDC88" s="168"/>
      <c r="SDD88" s="168"/>
      <c r="SDE88" s="168"/>
      <c r="SDF88" s="168"/>
      <c r="SDG88" s="168"/>
      <c r="SDH88" s="168"/>
      <c r="SDI88" s="168"/>
      <c r="SDJ88" s="168"/>
      <c r="SDK88" s="169"/>
      <c r="SDL88" s="129"/>
      <c r="SDM88" s="186" t="s">
        <v>5</v>
      </c>
      <c r="SDN88" s="187" t="s">
        <v>83</v>
      </c>
      <c r="SDO88" s="146">
        <f>SUM(SDP88:SEA88)</f>
        <v>0</v>
      </c>
      <c r="SDP88" s="167"/>
      <c r="SDQ88" s="168"/>
      <c r="SDR88" s="168"/>
      <c r="SDS88" s="168"/>
      <c r="SDT88" s="168"/>
      <c r="SDU88" s="168"/>
      <c r="SDV88" s="168"/>
      <c r="SDW88" s="168"/>
      <c r="SDX88" s="168"/>
      <c r="SDY88" s="168"/>
      <c r="SDZ88" s="168"/>
      <c r="SEA88" s="169"/>
      <c r="SEB88" s="129"/>
      <c r="SEC88" s="186" t="s">
        <v>5</v>
      </c>
      <c r="SED88" s="187" t="s">
        <v>83</v>
      </c>
      <c r="SEE88" s="146">
        <f>SUM(SEF88:SEQ88)</f>
        <v>0</v>
      </c>
      <c r="SEF88" s="167"/>
      <c r="SEG88" s="168"/>
      <c r="SEH88" s="168"/>
      <c r="SEI88" s="168"/>
      <c r="SEJ88" s="168"/>
      <c r="SEK88" s="168"/>
      <c r="SEL88" s="168"/>
      <c r="SEM88" s="168"/>
      <c r="SEN88" s="168"/>
      <c r="SEO88" s="168"/>
      <c r="SEP88" s="168"/>
      <c r="SEQ88" s="169"/>
      <c r="SER88" s="129"/>
      <c r="SES88" s="186" t="s">
        <v>5</v>
      </c>
      <c r="SET88" s="187" t="s">
        <v>83</v>
      </c>
      <c r="SEU88" s="146">
        <f>SUM(SEV88:SFG88)</f>
        <v>0</v>
      </c>
      <c r="SEV88" s="167"/>
      <c r="SEW88" s="168"/>
      <c r="SEX88" s="168"/>
      <c r="SEY88" s="168"/>
      <c r="SEZ88" s="168"/>
      <c r="SFA88" s="168"/>
      <c r="SFB88" s="168"/>
      <c r="SFC88" s="168"/>
      <c r="SFD88" s="168"/>
      <c r="SFE88" s="168"/>
      <c r="SFF88" s="168"/>
      <c r="SFG88" s="169"/>
      <c r="SFH88" s="129"/>
      <c r="SFI88" s="186" t="s">
        <v>5</v>
      </c>
      <c r="SFJ88" s="187" t="s">
        <v>83</v>
      </c>
      <c r="SFK88" s="146">
        <f>SUM(SFL88:SFW88)</f>
        <v>0</v>
      </c>
      <c r="SFL88" s="167"/>
      <c r="SFM88" s="168"/>
      <c r="SFN88" s="168"/>
      <c r="SFO88" s="168"/>
      <c r="SFP88" s="168"/>
      <c r="SFQ88" s="168"/>
      <c r="SFR88" s="168"/>
      <c r="SFS88" s="168"/>
      <c r="SFT88" s="168"/>
      <c r="SFU88" s="168"/>
      <c r="SFV88" s="168"/>
      <c r="SFW88" s="169"/>
      <c r="SFX88" s="129"/>
      <c r="SFY88" s="186" t="s">
        <v>5</v>
      </c>
      <c r="SFZ88" s="187" t="s">
        <v>83</v>
      </c>
      <c r="SGA88" s="146">
        <f>SUM(SGB88:SGM88)</f>
        <v>0</v>
      </c>
      <c r="SGB88" s="167"/>
      <c r="SGC88" s="168"/>
      <c r="SGD88" s="168"/>
      <c r="SGE88" s="168"/>
      <c r="SGF88" s="168"/>
      <c r="SGG88" s="168"/>
      <c r="SGH88" s="168"/>
      <c r="SGI88" s="168"/>
      <c r="SGJ88" s="168"/>
      <c r="SGK88" s="168"/>
      <c r="SGL88" s="168"/>
      <c r="SGM88" s="169"/>
      <c r="SGN88" s="129"/>
      <c r="SGO88" s="186" t="s">
        <v>5</v>
      </c>
      <c r="SGP88" s="187" t="s">
        <v>83</v>
      </c>
      <c r="SGQ88" s="146">
        <f>SUM(SGR88:SHC88)</f>
        <v>0</v>
      </c>
      <c r="SGR88" s="167"/>
      <c r="SGS88" s="168"/>
      <c r="SGT88" s="168"/>
      <c r="SGU88" s="168"/>
      <c r="SGV88" s="168"/>
      <c r="SGW88" s="168"/>
      <c r="SGX88" s="168"/>
      <c r="SGY88" s="168"/>
      <c r="SGZ88" s="168"/>
      <c r="SHA88" s="168"/>
      <c r="SHB88" s="168"/>
      <c r="SHC88" s="169"/>
      <c r="SHD88" s="129"/>
      <c r="SHE88" s="186" t="s">
        <v>5</v>
      </c>
      <c r="SHF88" s="187" t="s">
        <v>83</v>
      </c>
      <c r="SHG88" s="146">
        <f>SUM(SHH88:SHS88)</f>
        <v>0</v>
      </c>
      <c r="SHH88" s="167"/>
      <c r="SHI88" s="168"/>
      <c r="SHJ88" s="168"/>
      <c r="SHK88" s="168"/>
      <c r="SHL88" s="168"/>
      <c r="SHM88" s="168"/>
      <c r="SHN88" s="168"/>
      <c r="SHO88" s="168"/>
      <c r="SHP88" s="168"/>
      <c r="SHQ88" s="168"/>
      <c r="SHR88" s="168"/>
      <c r="SHS88" s="169"/>
      <c r="SHT88" s="129"/>
      <c r="SHU88" s="186" t="s">
        <v>5</v>
      </c>
      <c r="SHV88" s="187" t="s">
        <v>83</v>
      </c>
      <c r="SHW88" s="146">
        <f>SUM(SHX88:SII88)</f>
        <v>0</v>
      </c>
      <c r="SHX88" s="167"/>
      <c r="SHY88" s="168"/>
      <c r="SHZ88" s="168"/>
      <c r="SIA88" s="168"/>
      <c r="SIB88" s="168"/>
      <c r="SIC88" s="168"/>
      <c r="SID88" s="168"/>
      <c r="SIE88" s="168"/>
      <c r="SIF88" s="168"/>
      <c r="SIG88" s="168"/>
      <c r="SIH88" s="168"/>
      <c r="SII88" s="169"/>
      <c r="SIJ88" s="129"/>
      <c r="SIK88" s="186" t="s">
        <v>5</v>
      </c>
      <c r="SIL88" s="187" t="s">
        <v>83</v>
      </c>
      <c r="SIM88" s="146">
        <f>SUM(SIN88:SIY88)</f>
        <v>0</v>
      </c>
      <c r="SIN88" s="167"/>
      <c r="SIO88" s="168"/>
      <c r="SIP88" s="168"/>
      <c r="SIQ88" s="168"/>
      <c r="SIR88" s="168"/>
      <c r="SIS88" s="168"/>
      <c r="SIT88" s="168"/>
      <c r="SIU88" s="168"/>
      <c r="SIV88" s="168"/>
      <c r="SIW88" s="168"/>
      <c r="SIX88" s="168"/>
      <c r="SIY88" s="169"/>
      <c r="SIZ88" s="129"/>
      <c r="SJA88" s="186" t="s">
        <v>5</v>
      </c>
      <c r="SJB88" s="187" t="s">
        <v>83</v>
      </c>
      <c r="SJC88" s="146">
        <f>SUM(SJD88:SJO88)</f>
        <v>0</v>
      </c>
      <c r="SJD88" s="167"/>
      <c r="SJE88" s="168"/>
      <c r="SJF88" s="168"/>
      <c r="SJG88" s="168"/>
      <c r="SJH88" s="168"/>
      <c r="SJI88" s="168"/>
      <c r="SJJ88" s="168"/>
      <c r="SJK88" s="168"/>
      <c r="SJL88" s="168"/>
      <c r="SJM88" s="168"/>
      <c r="SJN88" s="168"/>
      <c r="SJO88" s="169"/>
      <c r="SJP88" s="129"/>
      <c r="SJQ88" s="186" t="s">
        <v>5</v>
      </c>
      <c r="SJR88" s="187" t="s">
        <v>83</v>
      </c>
      <c r="SJS88" s="146">
        <f>SUM(SJT88:SKE88)</f>
        <v>0</v>
      </c>
      <c r="SJT88" s="167"/>
      <c r="SJU88" s="168"/>
      <c r="SJV88" s="168"/>
      <c r="SJW88" s="168"/>
      <c r="SJX88" s="168"/>
      <c r="SJY88" s="168"/>
      <c r="SJZ88" s="168"/>
      <c r="SKA88" s="168"/>
      <c r="SKB88" s="168"/>
      <c r="SKC88" s="168"/>
      <c r="SKD88" s="168"/>
      <c r="SKE88" s="169"/>
      <c r="SKF88" s="129"/>
      <c r="SKG88" s="186" t="s">
        <v>5</v>
      </c>
      <c r="SKH88" s="187" t="s">
        <v>83</v>
      </c>
      <c r="SKI88" s="146">
        <f>SUM(SKJ88:SKU88)</f>
        <v>0</v>
      </c>
      <c r="SKJ88" s="167"/>
      <c r="SKK88" s="168"/>
      <c r="SKL88" s="168"/>
      <c r="SKM88" s="168"/>
      <c r="SKN88" s="168"/>
      <c r="SKO88" s="168"/>
      <c r="SKP88" s="168"/>
      <c r="SKQ88" s="168"/>
      <c r="SKR88" s="168"/>
      <c r="SKS88" s="168"/>
      <c r="SKT88" s="168"/>
      <c r="SKU88" s="169"/>
      <c r="SKV88" s="129"/>
      <c r="SKW88" s="186" t="s">
        <v>5</v>
      </c>
      <c r="SKX88" s="187" t="s">
        <v>83</v>
      </c>
      <c r="SKY88" s="146">
        <f>SUM(SKZ88:SLK88)</f>
        <v>0</v>
      </c>
      <c r="SKZ88" s="167"/>
      <c r="SLA88" s="168"/>
      <c r="SLB88" s="168"/>
      <c r="SLC88" s="168"/>
      <c r="SLD88" s="168"/>
      <c r="SLE88" s="168"/>
      <c r="SLF88" s="168"/>
      <c r="SLG88" s="168"/>
      <c r="SLH88" s="168"/>
      <c r="SLI88" s="168"/>
      <c r="SLJ88" s="168"/>
      <c r="SLK88" s="169"/>
      <c r="SLL88" s="129"/>
      <c r="SLM88" s="186" t="s">
        <v>5</v>
      </c>
      <c r="SLN88" s="187" t="s">
        <v>83</v>
      </c>
      <c r="SLO88" s="146">
        <f>SUM(SLP88:SMA88)</f>
        <v>0</v>
      </c>
      <c r="SLP88" s="167"/>
      <c r="SLQ88" s="168"/>
      <c r="SLR88" s="168"/>
      <c r="SLS88" s="168"/>
      <c r="SLT88" s="168"/>
      <c r="SLU88" s="168"/>
      <c r="SLV88" s="168"/>
      <c r="SLW88" s="168"/>
      <c r="SLX88" s="168"/>
      <c r="SLY88" s="168"/>
      <c r="SLZ88" s="168"/>
      <c r="SMA88" s="169"/>
      <c r="SMB88" s="129"/>
      <c r="SMC88" s="186" t="s">
        <v>5</v>
      </c>
      <c r="SMD88" s="187" t="s">
        <v>83</v>
      </c>
      <c r="SME88" s="146">
        <f>SUM(SMF88:SMQ88)</f>
        <v>0</v>
      </c>
      <c r="SMF88" s="167"/>
      <c r="SMG88" s="168"/>
      <c r="SMH88" s="168"/>
      <c r="SMI88" s="168"/>
      <c r="SMJ88" s="168"/>
      <c r="SMK88" s="168"/>
      <c r="SML88" s="168"/>
      <c r="SMM88" s="168"/>
      <c r="SMN88" s="168"/>
      <c r="SMO88" s="168"/>
      <c r="SMP88" s="168"/>
      <c r="SMQ88" s="169"/>
      <c r="SMR88" s="129"/>
      <c r="SMS88" s="186" t="s">
        <v>5</v>
      </c>
      <c r="SMT88" s="187" t="s">
        <v>83</v>
      </c>
      <c r="SMU88" s="146">
        <f>SUM(SMV88:SNG88)</f>
        <v>0</v>
      </c>
      <c r="SMV88" s="167"/>
      <c r="SMW88" s="168"/>
      <c r="SMX88" s="168"/>
      <c r="SMY88" s="168"/>
      <c r="SMZ88" s="168"/>
      <c r="SNA88" s="168"/>
      <c r="SNB88" s="168"/>
      <c r="SNC88" s="168"/>
      <c r="SND88" s="168"/>
      <c r="SNE88" s="168"/>
      <c r="SNF88" s="168"/>
      <c r="SNG88" s="169"/>
      <c r="SNH88" s="129"/>
      <c r="SNI88" s="186" t="s">
        <v>5</v>
      </c>
      <c r="SNJ88" s="187" t="s">
        <v>83</v>
      </c>
      <c r="SNK88" s="146">
        <f>SUM(SNL88:SNW88)</f>
        <v>0</v>
      </c>
      <c r="SNL88" s="167"/>
      <c r="SNM88" s="168"/>
      <c r="SNN88" s="168"/>
      <c r="SNO88" s="168"/>
      <c r="SNP88" s="168"/>
      <c r="SNQ88" s="168"/>
      <c r="SNR88" s="168"/>
      <c r="SNS88" s="168"/>
      <c r="SNT88" s="168"/>
      <c r="SNU88" s="168"/>
      <c r="SNV88" s="168"/>
      <c r="SNW88" s="169"/>
      <c r="SNX88" s="129"/>
      <c r="SNY88" s="186" t="s">
        <v>5</v>
      </c>
      <c r="SNZ88" s="187" t="s">
        <v>83</v>
      </c>
      <c r="SOA88" s="146">
        <f>SUM(SOB88:SOM88)</f>
        <v>0</v>
      </c>
      <c r="SOB88" s="167"/>
      <c r="SOC88" s="168"/>
      <c r="SOD88" s="168"/>
      <c r="SOE88" s="168"/>
      <c r="SOF88" s="168"/>
      <c r="SOG88" s="168"/>
      <c r="SOH88" s="168"/>
      <c r="SOI88" s="168"/>
      <c r="SOJ88" s="168"/>
      <c r="SOK88" s="168"/>
      <c r="SOL88" s="168"/>
      <c r="SOM88" s="169"/>
      <c r="SON88" s="129"/>
      <c r="SOO88" s="186" t="s">
        <v>5</v>
      </c>
      <c r="SOP88" s="187" t="s">
        <v>83</v>
      </c>
      <c r="SOQ88" s="146">
        <f>SUM(SOR88:SPC88)</f>
        <v>0</v>
      </c>
      <c r="SOR88" s="167"/>
      <c r="SOS88" s="168"/>
      <c r="SOT88" s="168"/>
      <c r="SOU88" s="168"/>
      <c r="SOV88" s="168"/>
      <c r="SOW88" s="168"/>
      <c r="SOX88" s="168"/>
      <c r="SOY88" s="168"/>
      <c r="SOZ88" s="168"/>
      <c r="SPA88" s="168"/>
      <c r="SPB88" s="168"/>
      <c r="SPC88" s="169"/>
      <c r="SPD88" s="129"/>
      <c r="SPE88" s="186" t="s">
        <v>5</v>
      </c>
      <c r="SPF88" s="187" t="s">
        <v>83</v>
      </c>
      <c r="SPG88" s="146">
        <f>SUM(SPH88:SPS88)</f>
        <v>0</v>
      </c>
      <c r="SPH88" s="167"/>
      <c r="SPI88" s="168"/>
      <c r="SPJ88" s="168"/>
      <c r="SPK88" s="168"/>
      <c r="SPL88" s="168"/>
      <c r="SPM88" s="168"/>
      <c r="SPN88" s="168"/>
      <c r="SPO88" s="168"/>
      <c r="SPP88" s="168"/>
      <c r="SPQ88" s="168"/>
      <c r="SPR88" s="168"/>
      <c r="SPS88" s="169"/>
      <c r="SPT88" s="129"/>
      <c r="SPU88" s="186" t="s">
        <v>5</v>
      </c>
      <c r="SPV88" s="187" t="s">
        <v>83</v>
      </c>
      <c r="SPW88" s="146">
        <f>SUM(SPX88:SQI88)</f>
        <v>0</v>
      </c>
      <c r="SPX88" s="167"/>
      <c r="SPY88" s="168"/>
      <c r="SPZ88" s="168"/>
      <c r="SQA88" s="168"/>
      <c r="SQB88" s="168"/>
      <c r="SQC88" s="168"/>
      <c r="SQD88" s="168"/>
      <c r="SQE88" s="168"/>
      <c r="SQF88" s="168"/>
      <c r="SQG88" s="168"/>
      <c r="SQH88" s="168"/>
      <c r="SQI88" s="169"/>
      <c r="SQJ88" s="129"/>
      <c r="SQK88" s="186" t="s">
        <v>5</v>
      </c>
      <c r="SQL88" s="187" t="s">
        <v>83</v>
      </c>
      <c r="SQM88" s="146">
        <f>SUM(SQN88:SQY88)</f>
        <v>0</v>
      </c>
      <c r="SQN88" s="167"/>
      <c r="SQO88" s="168"/>
      <c r="SQP88" s="168"/>
      <c r="SQQ88" s="168"/>
      <c r="SQR88" s="168"/>
      <c r="SQS88" s="168"/>
      <c r="SQT88" s="168"/>
      <c r="SQU88" s="168"/>
      <c r="SQV88" s="168"/>
      <c r="SQW88" s="168"/>
      <c r="SQX88" s="168"/>
      <c r="SQY88" s="169"/>
      <c r="SQZ88" s="129"/>
      <c r="SRA88" s="186" t="s">
        <v>5</v>
      </c>
      <c r="SRB88" s="187" t="s">
        <v>83</v>
      </c>
      <c r="SRC88" s="146">
        <f>SUM(SRD88:SRO88)</f>
        <v>0</v>
      </c>
      <c r="SRD88" s="167"/>
      <c r="SRE88" s="168"/>
      <c r="SRF88" s="168"/>
      <c r="SRG88" s="168"/>
      <c r="SRH88" s="168"/>
      <c r="SRI88" s="168"/>
      <c r="SRJ88" s="168"/>
      <c r="SRK88" s="168"/>
      <c r="SRL88" s="168"/>
      <c r="SRM88" s="168"/>
      <c r="SRN88" s="168"/>
      <c r="SRO88" s="169"/>
      <c r="SRP88" s="129"/>
      <c r="SRQ88" s="186" t="s">
        <v>5</v>
      </c>
      <c r="SRR88" s="187" t="s">
        <v>83</v>
      </c>
      <c r="SRS88" s="146">
        <f>SUM(SRT88:SSE88)</f>
        <v>0</v>
      </c>
      <c r="SRT88" s="167"/>
      <c r="SRU88" s="168"/>
      <c r="SRV88" s="168"/>
      <c r="SRW88" s="168"/>
      <c r="SRX88" s="168"/>
      <c r="SRY88" s="168"/>
      <c r="SRZ88" s="168"/>
      <c r="SSA88" s="168"/>
      <c r="SSB88" s="168"/>
      <c r="SSC88" s="168"/>
      <c r="SSD88" s="168"/>
      <c r="SSE88" s="169"/>
      <c r="SSF88" s="129"/>
      <c r="SSG88" s="186" t="s">
        <v>5</v>
      </c>
      <c r="SSH88" s="187" t="s">
        <v>83</v>
      </c>
      <c r="SSI88" s="146">
        <f>SUM(SSJ88:SSU88)</f>
        <v>0</v>
      </c>
      <c r="SSJ88" s="167"/>
      <c r="SSK88" s="168"/>
      <c r="SSL88" s="168"/>
      <c r="SSM88" s="168"/>
      <c r="SSN88" s="168"/>
      <c r="SSO88" s="168"/>
      <c r="SSP88" s="168"/>
      <c r="SSQ88" s="168"/>
      <c r="SSR88" s="168"/>
      <c r="SSS88" s="168"/>
      <c r="SST88" s="168"/>
      <c r="SSU88" s="169"/>
      <c r="SSV88" s="129"/>
      <c r="SSW88" s="186" t="s">
        <v>5</v>
      </c>
      <c r="SSX88" s="187" t="s">
        <v>83</v>
      </c>
      <c r="SSY88" s="146">
        <f>SUM(SSZ88:STK88)</f>
        <v>0</v>
      </c>
      <c r="SSZ88" s="167"/>
      <c r="STA88" s="168"/>
      <c r="STB88" s="168"/>
      <c r="STC88" s="168"/>
      <c r="STD88" s="168"/>
      <c r="STE88" s="168"/>
      <c r="STF88" s="168"/>
      <c r="STG88" s="168"/>
      <c r="STH88" s="168"/>
      <c r="STI88" s="168"/>
      <c r="STJ88" s="168"/>
      <c r="STK88" s="169"/>
      <c r="STL88" s="129"/>
      <c r="STM88" s="186" t="s">
        <v>5</v>
      </c>
      <c r="STN88" s="187" t="s">
        <v>83</v>
      </c>
      <c r="STO88" s="146">
        <f>SUM(STP88:SUA88)</f>
        <v>0</v>
      </c>
      <c r="STP88" s="167"/>
      <c r="STQ88" s="168"/>
      <c r="STR88" s="168"/>
      <c r="STS88" s="168"/>
      <c r="STT88" s="168"/>
      <c r="STU88" s="168"/>
      <c r="STV88" s="168"/>
      <c r="STW88" s="168"/>
      <c r="STX88" s="168"/>
      <c r="STY88" s="168"/>
      <c r="STZ88" s="168"/>
      <c r="SUA88" s="169"/>
      <c r="SUB88" s="129"/>
      <c r="SUC88" s="186" t="s">
        <v>5</v>
      </c>
      <c r="SUD88" s="187" t="s">
        <v>83</v>
      </c>
      <c r="SUE88" s="146">
        <f>SUM(SUF88:SUQ88)</f>
        <v>0</v>
      </c>
      <c r="SUF88" s="167"/>
      <c r="SUG88" s="168"/>
      <c r="SUH88" s="168"/>
      <c r="SUI88" s="168"/>
      <c r="SUJ88" s="168"/>
      <c r="SUK88" s="168"/>
      <c r="SUL88" s="168"/>
      <c r="SUM88" s="168"/>
      <c r="SUN88" s="168"/>
      <c r="SUO88" s="168"/>
      <c r="SUP88" s="168"/>
      <c r="SUQ88" s="169"/>
      <c r="SUR88" s="129"/>
      <c r="SUS88" s="186" t="s">
        <v>5</v>
      </c>
      <c r="SUT88" s="187" t="s">
        <v>83</v>
      </c>
      <c r="SUU88" s="146">
        <f>SUM(SUV88:SVG88)</f>
        <v>0</v>
      </c>
      <c r="SUV88" s="167"/>
      <c r="SUW88" s="168"/>
      <c r="SUX88" s="168"/>
      <c r="SUY88" s="168"/>
      <c r="SUZ88" s="168"/>
      <c r="SVA88" s="168"/>
      <c r="SVB88" s="168"/>
      <c r="SVC88" s="168"/>
      <c r="SVD88" s="168"/>
      <c r="SVE88" s="168"/>
      <c r="SVF88" s="168"/>
      <c r="SVG88" s="169"/>
      <c r="SVH88" s="129"/>
      <c r="SVI88" s="186" t="s">
        <v>5</v>
      </c>
      <c r="SVJ88" s="187" t="s">
        <v>83</v>
      </c>
      <c r="SVK88" s="146">
        <f>SUM(SVL88:SVW88)</f>
        <v>0</v>
      </c>
      <c r="SVL88" s="167"/>
      <c r="SVM88" s="168"/>
      <c r="SVN88" s="168"/>
      <c r="SVO88" s="168"/>
      <c r="SVP88" s="168"/>
      <c r="SVQ88" s="168"/>
      <c r="SVR88" s="168"/>
      <c r="SVS88" s="168"/>
      <c r="SVT88" s="168"/>
      <c r="SVU88" s="168"/>
      <c r="SVV88" s="168"/>
      <c r="SVW88" s="169"/>
      <c r="SVX88" s="129"/>
      <c r="SVY88" s="186" t="s">
        <v>5</v>
      </c>
      <c r="SVZ88" s="187" t="s">
        <v>83</v>
      </c>
      <c r="SWA88" s="146">
        <f>SUM(SWB88:SWM88)</f>
        <v>0</v>
      </c>
      <c r="SWB88" s="167"/>
      <c r="SWC88" s="168"/>
      <c r="SWD88" s="168"/>
      <c r="SWE88" s="168"/>
      <c r="SWF88" s="168"/>
      <c r="SWG88" s="168"/>
      <c r="SWH88" s="168"/>
      <c r="SWI88" s="168"/>
      <c r="SWJ88" s="168"/>
      <c r="SWK88" s="168"/>
      <c r="SWL88" s="168"/>
      <c r="SWM88" s="169"/>
      <c r="SWN88" s="129"/>
      <c r="SWO88" s="186" t="s">
        <v>5</v>
      </c>
      <c r="SWP88" s="187" t="s">
        <v>83</v>
      </c>
      <c r="SWQ88" s="146">
        <f>SUM(SWR88:SXC88)</f>
        <v>0</v>
      </c>
      <c r="SWR88" s="167"/>
      <c r="SWS88" s="168"/>
      <c r="SWT88" s="168"/>
      <c r="SWU88" s="168"/>
      <c r="SWV88" s="168"/>
      <c r="SWW88" s="168"/>
      <c r="SWX88" s="168"/>
      <c r="SWY88" s="168"/>
      <c r="SWZ88" s="168"/>
      <c r="SXA88" s="168"/>
      <c r="SXB88" s="168"/>
      <c r="SXC88" s="169"/>
      <c r="SXD88" s="129"/>
      <c r="SXE88" s="186" t="s">
        <v>5</v>
      </c>
      <c r="SXF88" s="187" t="s">
        <v>83</v>
      </c>
      <c r="SXG88" s="146">
        <f>SUM(SXH88:SXS88)</f>
        <v>0</v>
      </c>
      <c r="SXH88" s="167"/>
      <c r="SXI88" s="168"/>
      <c r="SXJ88" s="168"/>
      <c r="SXK88" s="168"/>
      <c r="SXL88" s="168"/>
      <c r="SXM88" s="168"/>
      <c r="SXN88" s="168"/>
      <c r="SXO88" s="168"/>
      <c r="SXP88" s="168"/>
      <c r="SXQ88" s="168"/>
      <c r="SXR88" s="168"/>
      <c r="SXS88" s="169"/>
      <c r="SXT88" s="129"/>
      <c r="SXU88" s="186" t="s">
        <v>5</v>
      </c>
      <c r="SXV88" s="187" t="s">
        <v>83</v>
      </c>
      <c r="SXW88" s="146">
        <f>SUM(SXX88:SYI88)</f>
        <v>0</v>
      </c>
      <c r="SXX88" s="167"/>
      <c r="SXY88" s="168"/>
      <c r="SXZ88" s="168"/>
      <c r="SYA88" s="168"/>
      <c r="SYB88" s="168"/>
      <c r="SYC88" s="168"/>
      <c r="SYD88" s="168"/>
      <c r="SYE88" s="168"/>
      <c r="SYF88" s="168"/>
      <c r="SYG88" s="168"/>
      <c r="SYH88" s="168"/>
      <c r="SYI88" s="169"/>
      <c r="SYJ88" s="129"/>
      <c r="SYK88" s="186" t="s">
        <v>5</v>
      </c>
      <c r="SYL88" s="187" t="s">
        <v>83</v>
      </c>
      <c r="SYM88" s="146">
        <f>SUM(SYN88:SYY88)</f>
        <v>0</v>
      </c>
      <c r="SYN88" s="167"/>
      <c r="SYO88" s="168"/>
      <c r="SYP88" s="168"/>
      <c r="SYQ88" s="168"/>
      <c r="SYR88" s="168"/>
      <c r="SYS88" s="168"/>
      <c r="SYT88" s="168"/>
      <c r="SYU88" s="168"/>
      <c r="SYV88" s="168"/>
      <c r="SYW88" s="168"/>
      <c r="SYX88" s="168"/>
      <c r="SYY88" s="169"/>
      <c r="SYZ88" s="129"/>
      <c r="SZA88" s="186" t="s">
        <v>5</v>
      </c>
      <c r="SZB88" s="187" t="s">
        <v>83</v>
      </c>
      <c r="SZC88" s="146">
        <f>SUM(SZD88:SZO88)</f>
        <v>0</v>
      </c>
      <c r="SZD88" s="167"/>
      <c r="SZE88" s="168"/>
      <c r="SZF88" s="168"/>
      <c r="SZG88" s="168"/>
      <c r="SZH88" s="168"/>
      <c r="SZI88" s="168"/>
      <c r="SZJ88" s="168"/>
      <c r="SZK88" s="168"/>
      <c r="SZL88" s="168"/>
      <c r="SZM88" s="168"/>
      <c r="SZN88" s="168"/>
      <c r="SZO88" s="169"/>
      <c r="SZP88" s="129"/>
      <c r="SZQ88" s="186" t="s">
        <v>5</v>
      </c>
      <c r="SZR88" s="187" t="s">
        <v>83</v>
      </c>
      <c r="SZS88" s="146">
        <f>SUM(SZT88:TAE88)</f>
        <v>0</v>
      </c>
      <c r="SZT88" s="167"/>
      <c r="SZU88" s="168"/>
      <c r="SZV88" s="168"/>
      <c r="SZW88" s="168"/>
      <c r="SZX88" s="168"/>
      <c r="SZY88" s="168"/>
      <c r="SZZ88" s="168"/>
      <c r="TAA88" s="168"/>
      <c r="TAB88" s="168"/>
      <c r="TAC88" s="168"/>
      <c r="TAD88" s="168"/>
      <c r="TAE88" s="169"/>
      <c r="TAF88" s="129"/>
      <c r="TAG88" s="186" t="s">
        <v>5</v>
      </c>
      <c r="TAH88" s="187" t="s">
        <v>83</v>
      </c>
      <c r="TAI88" s="146">
        <f>SUM(TAJ88:TAU88)</f>
        <v>0</v>
      </c>
      <c r="TAJ88" s="167"/>
      <c r="TAK88" s="168"/>
      <c r="TAL88" s="168"/>
      <c r="TAM88" s="168"/>
      <c r="TAN88" s="168"/>
      <c r="TAO88" s="168"/>
      <c r="TAP88" s="168"/>
      <c r="TAQ88" s="168"/>
      <c r="TAR88" s="168"/>
      <c r="TAS88" s="168"/>
      <c r="TAT88" s="168"/>
      <c r="TAU88" s="169"/>
      <c r="TAV88" s="129"/>
      <c r="TAW88" s="186" t="s">
        <v>5</v>
      </c>
      <c r="TAX88" s="187" t="s">
        <v>83</v>
      </c>
      <c r="TAY88" s="146">
        <f>SUM(TAZ88:TBK88)</f>
        <v>0</v>
      </c>
      <c r="TAZ88" s="167"/>
      <c r="TBA88" s="168"/>
      <c r="TBB88" s="168"/>
      <c r="TBC88" s="168"/>
      <c r="TBD88" s="168"/>
      <c r="TBE88" s="168"/>
      <c r="TBF88" s="168"/>
      <c r="TBG88" s="168"/>
      <c r="TBH88" s="168"/>
      <c r="TBI88" s="168"/>
      <c r="TBJ88" s="168"/>
      <c r="TBK88" s="169"/>
      <c r="TBL88" s="129"/>
      <c r="TBM88" s="186" t="s">
        <v>5</v>
      </c>
      <c r="TBN88" s="187" t="s">
        <v>83</v>
      </c>
      <c r="TBO88" s="146">
        <f>SUM(TBP88:TCA88)</f>
        <v>0</v>
      </c>
      <c r="TBP88" s="167"/>
      <c r="TBQ88" s="168"/>
      <c r="TBR88" s="168"/>
      <c r="TBS88" s="168"/>
      <c r="TBT88" s="168"/>
      <c r="TBU88" s="168"/>
      <c r="TBV88" s="168"/>
      <c r="TBW88" s="168"/>
      <c r="TBX88" s="168"/>
      <c r="TBY88" s="168"/>
      <c r="TBZ88" s="168"/>
      <c r="TCA88" s="169"/>
      <c r="TCB88" s="129"/>
      <c r="TCC88" s="186" t="s">
        <v>5</v>
      </c>
      <c r="TCD88" s="187" t="s">
        <v>83</v>
      </c>
      <c r="TCE88" s="146">
        <f>SUM(TCF88:TCQ88)</f>
        <v>0</v>
      </c>
      <c r="TCF88" s="167"/>
      <c r="TCG88" s="168"/>
      <c r="TCH88" s="168"/>
      <c r="TCI88" s="168"/>
      <c r="TCJ88" s="168"/>
      <c r="TCK88" s="168"/>
      <c r="TCL88" s="168"/>
      <c r="TCM88" s="168"/>
      <c r="TCN88" s="168"/>
      <c r="TCO88" s="168"/>
      <c r="TCP88" s="168"/>
      <c r="TCQ88" s="169"/>
      <c r="TCR88" s="129"/>
      <c r="TCS88" s="186" t="s">
        <v>5</v>
      </c>
      <c r="TCT88" s="187" t="s">
        <v>83</v>
      </c>
      <c r="TCU88" s="146">
        <f>SUM(TCV88:TDG88)</f>
        <v>0</v>
      </c>
      <c r="TCV88" s="167"/>
      <c r="TCW88" s="168"/>
      <c r="TCX88" s="168"/>
      <c r="TCY88" s="168"/>
      <c r="TCZ88" s="168"/>
      <c r="TDA88" s="168"/>
      <c r="TDB88" s="168"/>
      <c r="TDC88" s="168"/>
      <c r="TDD88" s="168"/>
      <c r="TDE88" s="168"/>
      <c r="TDF88" s="168"/>
      <c r="TDG88" s="169"/>
      <c r="TDH88" s="129"/>
      <c r="TDI88" s="186" t="s">
        <v>5</v>
      </c>
      <c r="TDJ88" s="187" t="s">
        <v>83</v>
      </c>
      <c r="TDK88" s="146">
        <f>SUM(TDL88:TDW88)</f>
        <v>0</v>
      </c>
      <c r="TDL88" s="167"/>
      <c r="TDM88" s="168"/>
      <c r="TDN88" s="168"/>
      <c r="TDO88" s="168"/>
      <c r="TDP88" s="168"/>
      <c r="TDQ88" s="168"/>
      <c r="TDR88" s="168"/>
      <c r="TDS88" s="168"/>
      <c r="TDT88" s="168"/>
      <c r="TDU88" s="168"/>
      <c r="TDV88" s="168"/>
      <c r="TDW88" s="169"/>
      <c r="TDX88" s="129"/>
      <c r="TDY88" s="186" t="s">
        <v>5</v>
      </c>
      <c r="TDZ88" s="187" t="s">
        <v>83</v>
      </c>
      <c r="TEA88" s="146">
        <f>SUM(TEB88:TEM88)</f>
        <v>0</v>
      </c>
      <c r="TEB88" s="167"/>
      <c r="TEC88" s="168"/>
      <c r="TED88" s="168"/>
      <c r="TEE88" s="168"/>
      <c r="TEF88" s="168"/>
      <c r="TEG88" s="168"/>
      <c r="TEH88" s="168"/>
      <c r="TEI88" s="168"/>
      <c r="TEJ88" s="168"/>
      <c r="TEK88" s="168"/>
      <c r="TEL88" s="168"/>
      <c r="TEM88" s="169"/>
      <c r="TEN88" s="129"/>
      <c r="TEO88" s="186" t="s">
        <v>5</v>
      </c>
      <c r="TEP88" s="187" t="s">
        <v>83</v>
      </c>
      <c r="TEQ88" s="146">
        <f>SUM(TER88:TFC88)</f>
        <v>0</v>
      </c>
      <c r="TER88" s="167"/>
      <c r="TES88" s="168"/>
      <c r="TET88" s="168"/>
      <c r="TEU88" s="168"/>
      <c r="TEV88" s="168"/>
      <c r="TEW88" s="168"/>
      <c r="TEX88" s="168"/>
      <c r="TEY88" s="168"/>
      <c r="TEZ88" s="168"/>
      <c r="TFA88" s="168"/>
      <c r="TFB88" s="168"/>
      <c r="TFC88" s="169"/>
      <c r="TFD88" s="129"/>
      <c r="TFE88" s="186" t="s">
        <v>5</v>
      </c>
      <c r="TFF88" s="187" t="s">
        <v>83</v>
      </c>
      <c r="TFG88" s="146">
        <f>SUM(TFH88:TFS88)</f>
        <v>0</v>
      </c>
      <c r="TFH88" s="167"/>
      <c r="TFI88" s="168"/>
      <c r="TFJ88" s="168"/>
      <c r="TFK88" s="168"/>
      <c r="TFL88" s="168"/>
      <c r="TFM88" s="168"/>
      <c r="TFN88" s="168"/>
      <c r="TFO88" s="168"/>
      <c r="TFP88" s="168"/>
      <c r="TFQ88" s="168"/>
      <c r="TFR88" s="168"/>
      <c r="TFS88" s="169"/>
      <c r="TFT88" s="129"/>
      <c r="TFU88" s="186" t="s">
        <v>5</v>
      </c>
      <c r="TFV88" s="187" t="s">
        <v>83</v>
      </c>
      <c r="TFW88" s="146">
        <f>SUM(TFX88:TGI88)</f>
        <v>0</v>
      </c>
      <c r="TFX88" s="167"/>
      <c r="TFY88" s="168"/>
      <c r="TFZ88" s="168"/>
      <c r="TGA88" s="168"/>
      <c r="TGB88" s="168"/>
      <c r="TGC88" s="168"/>
      <c r="TGD88" s="168"/>
      <c r="TGE88" s="168"/>
      <c r="TGF88" s="168"/>
      <c r="TGG88" s="168"/>
      <c r="TGH88" s="168"/>
      <c r="TGI88" s="169"/>
      <c r="TGJ88" s="129"/>
      <c r="TGK88" s="186" t="s">
        <v>5</v>
      </c>
      <c r="TGL88" s="187" t="s">
        <v>83</v>
      </c>
      <c r="TGM88" s="146">
        <f>SUM(TGN88:TGY88)</f>
        <v>0</v>
      </c>
      <c r="TGN88" s="167"/>
      <c r="TGO88" s="168"/>
      <c r="TGP88" s="168"/>
      <c r="TGQ88" s="168"/>
      <c r="TGR88" s="168"/>
      <c r="TGS88" s="168"/>
      <c r="TGT88" s="168"/>
      <c r="TGU88" s="168"/>
      <c r="TGV88" s="168"/>
      <c r="TGW88" s="168"/>
      <c r="TGX88" s="168"/>
      <c r="TGY88" s="169"/>
      <c r="TGZ88" s="129"/>
      <c r="THA88" s="186" t="s">
        <v>5</v>
      </c>
      <c r="THB88" s="187" t="s">
        <v>83</v>
      </c>
      <c r="THC88" s="146">
        <f>SUM(THD88:THO88)</f>
        <v>0</v>
      </c>
      <c r="THD88" s="167"/>
      <c r="THE88" s="168"/>
      <c r="THF88" s="168"/>
      <c r="THG88" s="168"/>
      <c r="THH88" s="168"/>
      <c r="THI88" s="168"/>
      <c r="THJ88" s="168"/>
      <c r="THK88" s="168"/>
      <c r="THL88" s="168"/>
      <c r="THM88" s="168"/>
      <c r="THN88" s="168"/>
      <c r="THO88" s="169"/>
      <c r="THP88" s="129"/>
      <c r="THQ88" s="186" t="s">
        <v>5</v>
      </c>
      <c r="THR88" s="187" t="s">
        <v>83</v>
      </c>
      <c r="THS88" s="146">
        <f>SUM(THT88:TIE88)</f>
        <v>0</v>
      </c>
      <c r="THT88" s="167"/>
      <c r="THU88" s="168"/>
      <c r="THV88" s="168"/>
      <c r="THW88" s="168"/>
      <c r="THX88" s="168"/>
      <c r="THY88" s="168"/>
      <c r="THZ88" s="168"/>
      <c r="TIA88" s="168"/>
      <c r="TIB88" s="168"/>
      <c r="TIC88" s="168"/>
      <c r="TID88" s="168"/>
      <c r="TIE88" s="169"/>
      <c r="TIF88" s="129"/>
      <c r="TIG88" s="186" t="s">
        <v>5</v>
      </c>
      <c r="TIH88" s="187" t="s">
        <v>83</v>
      </c>
      <c r="TII88" s="146">
        <f>SUM(TIJ88:TIU88)</f>
        <v>0</v>
      </c>
      <c r="TIJ88" s="167"/>
      <c r="TIK88" s="168"/>
      <c r="TIL88" s="168"/>
      <c r="TIM88" s="168"/>
      <c r="TIN88" s="168"/>
      <c r="TIO88" s="168"/>
      <c r="TIP88" s="168"/>
      <c r="TIQ88" s="168"/>
      <c r="TIR88" s="168"/>
      <c r="TIS88" s="168"/>
      <c r="TIT88" s="168"/>
      <c r="TIU88" s="169"/>
      <c r="TIV88" s="129"/>
      <c r="TIW88" s="186" t="s">
        <v>5</v>
      </c>
      <c r="TIX88" s="187" t="s">
        <v>83</v>
      </c>
      <c r="TIY88" s="146">
        <f>SUM(TIZ88:TJK88)</f>
        <v>0</v>
      </c>
      <c r="TIZ88" s="167"/>
      <c r="TJA88" s="168"/>
      <c r="TJB88" s="168"/>
      <c r="TJC88" s="168"/>
      <c r="TJD88" s="168"/>
      <c r="TJE88" s="168"/>
      <c r="TJF88" s="168"/>
      <c r="TJG88" s="168"/>
      <c r="TJH88" s="168"/>
      <c r="TJI88" s="168"/>
      <c r="TJJ88" s="168"/>
      <c r="TJK88" s="169"/>
      <c r="TJL88" s="129"/>
      <c r="TJM88" s="186" t="s">
        <v>5</v>
      </c>
      <c r="TJN88" s="187" t="s">
        <v>83</v>
      </c>
      <c r="TJO88" s="146">
        <f>SUM(TJP88:TKA88)</f>
        <v>0</v>
      </c>
      <c r="TJP88" s="167"/>
      <c r="TJQ88" s="168"/>
      <c r="TJR88" s="168"/>
      <c r="TJS88" s="168"/>
      <c r="TJT88" s="168"/>
      <c r="TJU88" s="168"/>
      <c r="TJV88" s="168"/>
      <c r="TJW88" s="168"/>
      <c r="TJX88" s="168"/>
      <c r="TJY88" s="168"/>
      <c r="TJZ88" s="168"/>
      <c r="TKA88" s="169"/>
      <c r="TKB88" s="129"/>
      <c r="TKC88" s="186" t="s">
        <v>5</v>
      </c>
      <c r="TKD88" s="187" t="s">
        <v>83</v>
      </c>
      <c r="TKE88" s="146">
        <f>SUM(TKF88:TKQ88)</f>
        <v>0</v>
      </c>
      <c r="TKF88" s="167"/>
      <c r="TKG88" s="168"/>
      <c r="TKH88" s="168"/>
      <c r="TKI88" s="168"/>
      <c r="TKJ88" s="168"/>
      <c r="TKK88" s="168"/>
      <c r="TKL88" s="168"/>
      <c r="TKM88" s="168"/>
      <c r="TKN88" s="168"/>
      <c r="TKO88" s="168"/>
      <c r="TKP88" s="168"/>
      <c r="TKQ88" s="169"/>
      <c r="TKR88" s="129"/>
      <c r="TKS88" s="186" t="s">
        <v>5</v>
      </c>
      <c r="TKT88" s="187" t="s">
        <v>83</v>
      </c>
      <c r="TKU88" s="146">
        <f>SUM(TKV88:TLG88)</f>
        <v>0</v>
      </c>
      <c r="TKV88" s="167"/>
      <c r="TKW88" s="168"/>
      <c r="TKX88" s="168"/>
      <c r="TKY88" s="168"/>
      <c r="TKZ88" s="168"/>
      <c r="TLA88" s="168"/>
      <c r="TLB88" s="168"/>
      <c r="TLC88" s="168"/>
      <c r="TLD88" s="168"/>
      <c r="TLE88" s="168"/>
      <c r="TLF88" s="168"/>
      <c r="TLG88" s="169"/>
      <c r="TLH88" s="129"/>
      <c r="TLI88" s="186" t="s">
        <v>5</v>
      </c>
      <c r="TLJ88" s="187" t="s">
        <v>83</v>
      </c>
      <c r="TLK88" s="146">
        <f>SUM(TLL88:TLW88)</f>
        <v>0</v>
      </c>
      <c r="TLL88" s="167"/>
      <c r="TLM88" s="168"/>
      <c r="TLN88" s="168"/>
      <c r="TLO88" s="168"/>
      <c r="TLP88" s="168"/>
      <c r="TLQ88" s="168"/>
      <c r="TLR88" s="168"/>
      <c r="TLS88" s="168"/>
      <c r="TLT88" s="168"/>
      <c r="TLU88" s="168"/>
      <c r="TLV88" s="168"/>
      <c r="TLW88" s="169"/>
      <c r="TLX88" s="129"/>
      <c r="TLY88" s="186" t="s">
        <v>5</v>
      </c>
      <c r="TLZ88" s="187" t="s">
        <v>83</v>
      </c>
      <c r="TMA88" s="146">
        <f>SUM(TMB88:TMM88)</f>
        <v>0</v>
      </c>
      <c r="TMB88" s="167"/>
      <c r="TMC88" s="168"/>
      <c r="TMD88" s="168"/>
      <c r="TME88" s="168"/>
      <c r="TMF88" s="168"/>
      <c r="TMG88" s="168"/>
      <c r="TMH88" s="168"/>
      <c r="TMI88" s="168"/>
      <c r="TMJ88" s="168"/>
      <c r="TMK88" s="168"/>
      <c r="TML88" s="168"/>
      <c r="TMM88" s="169"/>
      <c r="TMN88" s="129"/>
      <c r="TMO88" s="186" t="s">
        <v>5</v>
      </c>
      <c r="TMP88" s="187" t="s">
        <v>83</v>
      </c>
      <c r="TMQ88" s="146">
        <f>SUM(TMR88:TNC88)</f>
        <v>0</v>
      </c>
      <c r="TMR88" s="167"/>
      <c r="TMS88" s="168"/>
      <c r="TMT88" s="168"/>
      <c r="TMU88" s="168"/>
      <c r="TMV88" s="168"/>
      <c r="TMW88" s="168"/>
      <c r="TMX88" s="168"/>
      <c r="TMY88" s="168"/>
      <c r="TMZ88" s="168"/>
      <c r="TNA88" s="168"/>
      <c r="TNB88" s="168"/>
      <c r="TNC88" s="169"/>
      <c r="TND88" s="129"/>
      <c r="TNE88" s="186" t="s">
        <v>5</v>
      </c>
      <c r="TNF88" s="187" t="s">
        <v>83</v>
      </c>
      <c r="TNG88" s="146">
        <f>SUM(TNH88:TNS88)</f>
        <v>0</v>
      </c>
      <c r="TNH88" s="167"/>
      <c r="TNI88" s="168"/>
      <c r="TNJ88" s="168"/>
      <c r="TNK88" s="168"/>
      <c r="TNL88" s="168"/>
      <c r="TNM88" s="168"/>
      <c r="TNN88" s="168"/>
      <c r="TNO88" s="168"/>
      <c r="TNP88" s="168"/>
      <c r="TNQ88" s="168"/>
      <c r="TNR88" s="168"/>
      <c r="TNS88" s="169"/>
      <c r="TNT88" s="129"/>
      <c r="TNU88" s="186" t="s">
        <v>5</v>
      </c>
      <c r="TNV88" s="187" t="s">
        <v>83</v>
      </c>
      <c r="TNW88" s="146">
        <f>SUM(TNX88:TOI88)</f>
        <v>0</v>
      </c>
      <c r="TNX88" s="167"/>
      <c r="TNY88" s="168"/>
      <c r="TNZ88" s="168"/>
      <c r="TOA88" s="168"/>
      <c r="TOB88" s="168"/>
      <c r="TOC88" s="168"/>
      <c r="TOD88" s="168"/>
      <c r="TOE88" s="168"/>
      <c r="TOF88" s="168"/>
      <c r="TOG88" s="168"/>
      <c r="TOH88" s="168"/>
      <c r="TOI88" s="169"/>
      <c r="TOJ88" s="129"/>
      <c r="TOK88" s="186" t="s">
        <v>5</v>
      </c>
      <c r="TOL88" s="187" t="s">
        <v>83</v>
      </c>
      <c r="TOM88" s="146">
        <f>SUM(TON88:TOY88)</f>
        <v>0</v>
      </c>
      <c r="TON88" s="167"/>
      <c r="TOO88" s="168"/>
      <c r="TOP88" s="168"/>
      <c r="TOQ88" s="168"/>
      <c r="TOR88" s="168"/>
      <c r="TOS88" s="168"/>
      <c r="TOT88" s="168"/>
      <c r="TOU88" s="168"/>
      <c r="TOV88" s="168"/>
      <c r="TOW88" s="168"/>
      <c r="TOX88" s="168"/>
      <c r="TOY88" s="169"/>
      <c r="TOZ88" s="129"/>
      <c r="TPA88" s="186" t="s">
        <v>5</v>
      </c>
      <c r="TPB88" s="187" t="s">
        <v>83</v>
      </c>
      <c r="TPC88" s="146">
        <f>SUM(TPD88:TPO88)</f>
        <v>0</v>
      </c>
      <c r="TPD88" s="167"/>
      <c r="TPE88" s="168"/>
      <c r="TPF88" s="168"/>
      <c r="TPG88" s="168"/>
      <c r="TPH88" s="168"/>
      <c r="TPI88" s="168"/>
      <c r="TPJ88" s="168"/>
      <c r="TPK88" s="168"/>
      <c r="TPL88" s="168"/>
      <c r="TPM88" s="168"/>
      <c r="TPN88" s="168"/>
      <c r="TPO88" s="169"/>
      <c r="TPP88" s="129"/>
      <c r="TPQ88" s="186" t="s">
        <v>5</v>
      </c>
      <c r="TPR88" s="187" t="s">
        <v>83</v>
      </c>
      <c r="TPS88" s="146">
        <f>SUM(TPT88:TQE88)</f>
        <v>0</v>
      </c>
      <c r="TPT88" s="167"/>
      <c r="TPU88" s="168"/>
      <c r="TPV88" s="168"/>
      <c r="TPW88" s="168"/>
      <c r="TPX88" s="168"/>
      <c r="TPY88" s="168"/>
      <c r="TPZ88" s="168"/>
      <c r="TQA88" s="168"/>
      <c r="TQB88" s="168"/>
      <c r="TQC88" s="168"/>
      <c r="TQD88" s="168"/>
      <c r="TQE88" s="169"/>
      <c r="TQF88" s="129"/>
      <c r="TQG88" s="186" t="s">
        <v>5</v>
      </c>
      <c r="TQH88" s="187" t="s">
        <v>83</v>
      </c>
      <c r="TQI88" s="146">
        <f>SUM(TQJ88:TQU88)</f>
        <v>0</v>
      </c>
      <c r="TQJ88" s="167"/>
      <c r="TQK88" s="168"/>
      <c r="TQL88" s="168"/>
      <c r="TQM88" s="168"/>
      <c r="TQN88" s="168"/>
      <c r="TQO88" s="168"/>
      <c r="TQP88" s="168"/>
      <c r="TQQ88" s="168"/>
      <c r="TQR88" s="168"/>
      <c r="TQS88" s="168"/>
      <c r="TQT88" s="168"/>
      <c r="TQU88" s="169"/>
      <c r="TQV88" s="129"/>
      <c r="TQW88" s="186" t="s">
        <v>5</v>
      </c>
      <c r="TQX88" s="187" t="s">
        <v>83</v>
      </c>
      <c r="TQY88" s="146">
        <f>SUM(TQZ88:TRK88)</f>
        <v>0</v>
      </c>
      <c r="TQZ88" s="167"/>
      <c r="TRA88" s="168"/>
      <c r="TRB88" s="168"/>
      <c r="TRC88" s="168"/>
      <c r="TRD88" s="168"/>
      <c r="TRE88" s="168"/>
      <c r="TRF88" s="168"/>
      <c r="TRG88" s="168"/>
      <c r="TRH88" s="168"/>
      <c r="TRI88" s="168"/>
      <c r="TRJ88" s="168"/>
      <c r="TRK88" s="169"/>
      <c r="TRL88" s="129"/>
      <c r="TRM88" s="186" t="s">
        <v>5</v>
      </c>
      <c r="TRN88" s="187" t="s">
        <v>83</v>
      </c>
      <c r="TRO88" s="146">
        <f>SUM(TRP88:TSA88)</f>
        <v>0</v>
      </c>
      <c r="TRP88" s="167"/>
      <c r="TRQ88" s="168"/>
      <c r="TRR88" s="168"/>
      <c r="TRS88" s="168"/>
      <c r="TRT88" s="168"/>
      <c r="TRU88" s="168"/>
      <c r="TRV88" s="168"/>
      <c r="TRW88" s="168"/>
      <c r="TRX88" s="168"/>
      <c r="TRY88" s="168"/>
      <c r="TRZ88" s="168"/>
      <c r="TSA88" s="169"/>
      <c r="TSB88" s="129"/>
      <c r="TSC88" s="186" t="s">
        <v>5</v>
      </c>
      <c r="TSD88" s="187" t="s">
        <v>83</v>
      </c>
      <c r="TSE88" s="146">
        <f>SUM(TSF88:TSQ88)</f>
        <v>0</v>
      </c>
      <c r="TSF88" s="167"/>
      <c r="TSG88" s="168"/>
      <c r="TSH88" s="168"/>
      <c r="TSI88" s="168"/>
      <c r="TSJ88" s="168"/>
      <c r="TSK88" s="168"/>
      <c r="TSL88" s="168"/>
      <c r="TSM88" s="168"/>
      <c r="TSN88" s="168"/>
      <c r="TSO88" s="168"/>
      <c r="TSP88" s="168"/>
      <c r="TSQ88" s="169"/>
      <c r="TSR88" s="129"/>
      <c r="TSS88" s="186" t="s">
        <v>5</v>
      </c>
      <c r="TST88" s="187" t="s">
        <v>83</v>
      </c>
      <c r="TSU88" s="146">
        <f>SUM(TSV88:TTG88)</f>
        <v>0</v>
      </c>
      <c r="TSV88" s="167"/>
      <c r="TSW88" s="168"/>
      <c r="TSX88" s="168"/>
      <c r="TSY88" s="168"/>
      <c r="TSZ88" s="168"/>
      <c r="TTA88" s="168"/>
      <c r="TTB88" s="168"/>
      <c r="TTC88" s="168"/>
      <c r="TTD88" s="168"/>
      <c r="TTE88" s="168"/>
      <c r="TTF88" s="168"/>
      <c r="TTG88" s="169"/>
      <c r="TTH88" s="129"/>
      <c r="TTI88" s="186" t="s">
        <v>5</v>
      </c>
      <c r="TTJ88" s="187" t="s">
        <v>83</v>
      </c>
      <c r="TTK88" s="146">
        <f>SUM(TTL88:TTW88)</f>
        <v>0</v>
      </c>
      <c r="TTL88" s="167"/>
      <c r="TTM88" s="168"/>
      <c r="TTN88" s="168"/>
      <c r="TTO88" s="168"/>
      <c r="TTP88" s="168"/>
      <c r="TTQ88" s="168"/>
      <c r="TTR88" s="168"/>
      <c r="TTS88" s="168"/>
      <c r="TTT88" s="168"/>
      <c r="TTU88" s="168"/>
      <c r="TTV88" s="168"/>
      <c r="TTW88" s="169"/>
      <c r="TTX88" s="129"/>
      <c r="TTY88" s="186" t="s">
        <v>5</v>
      </c>
      <c r="TTZ88" s="187" t="s">
        <v>83</v>
      </c>
      <c r="TUA88" s="146">
        <f>SUM(TUB88:TUM88)</f>
        <v>0</v>
      </c>
      <c r="TUB88" s="167"/>
      <c r="TUC88" s="168"/>
      <c r="TUD88" s="168"/>
      <c r="TUE88" s="168"/>
      <c r="TUF88" s="168"/>
      <c r="TUG88" s="168"/>
      <c r="TUH88" s="168"/>
      <c r="TUI88" s="168"/>
      <c r="TUJ88" s="168"/>
      <c r="TUK88" s="168"/>
      <c r="TUL88" s="168"/>
      <c r="TUM88" s="169"/>
      <c r="TUN88" s="129"/>
      <c r="TUO88" s="186" t="s">
        <v>5</v>
      </c>
      <c r="TUP88" s="187" t="s">
        <v>83</v>
      </c>
      <c r="TUQ88" s="146">
        <f>SUM(TUR88:TVC88)</f>
        <v>0</v>
      </c>
      <c r="TUR88" s="167"/>
      <c r="TUS88" s="168"/>
      <c r="TUT88" s="168"/>
      <c r="TUU88" s="168"/>
      <c r="TUV88" s="168"/>
      <c r="TUW88" s="168"/>
      <c r="TUX88" s="168"/>
      <c r="TUY88" s="168"/>
      <c r="TUZ88" s="168"/>
      <c r="TVA88" s="168"/>
      <c r="TVB88" s="168"/>
      <c r="TVC88" s="169"/>
      <c r="TVD88" s="129"/>
      <c r="TVE88" s="186" t="s">
        <v>5</v>
      </c>
      <c r="TVF88" s="187" t="s">
        <v>83</v>
      </c>
      <c r="TVG88" s="146">
        <f>SUM(TVH88:TVS88)</f>
        <v>0</v>
      </c>
      <c r="TVH88" s="167"/>
      <c r="TVI88" s="168"/>
      <c r="TVJ88" s="168"/>
      <c r="TVK88" s="168"/>
      <c r="TVL88" s="168"/>
      <c r="TVM88" s="168"/>
      <c r="TVN88" s="168"/>
      <c r="TVO88" s="168"/>
      <c r="TVP88" s="168"/>
      <c r="TVQ88" s="168"/>
      <c r="TVR88" s="168"/>
      <c r="TVS88" s="169"/>
      <c r="TVT88" s="129"/>
      <c r="TVU88" s="186" t="s">
        <v>5</v>
      </c>
      <c r="TVV88" s="187" t="s">
        <v>83</v>
      </c>
      <c r="TVW88" s="146">
        <f>SUM(TVX88:TWI88)</f>
        <v>0</v>
      </c>
      <c r="TVX88" s="167"/>
      <c r="TVY88" s="168"/>
      <c r="TVZ88" s="168"/>
      <c r="TWA88" s="168"/>
      <c r="TWB88" s="168"/>
      <c r="TWC88" s="168"/>
      <c r="TWD88" s="168"/>
      <c r="TWE88" s="168"/>
      <c r="TWF88" s="168"/>
      <c r="TWG88" s="168"/>
      <c r="TWH88" s="168"/>
      <c r="TWI88" s="169"/>
      <c r="TWJ88" s="129"/>
      <c r="TWK88" s="186" t="s">
        <v>5</v>
      </c>
      <c r="TWL88" s="187" t="s">
        <v>83</v>
      </c>
      <c r="TWM88" s="146">
        <f>SUM(TWN88:TWY88)</f>
        <v>0</v>
      </c>
      <c r="TWN88" s="167"/>
      <c r="TWO88" s="168"/>
      <c r="TWP88" s="168"/>
      <c r="TWQ88" s="168"/>
      <c r="TWR88" s="168"/>
      <c r="TWS88" s="168"/>
      <c r="TWT88" s="168"/>
      <c r="TWU88" s="168"/>
      <c r="TWV88" s="168"/>
      <c r="TWW88" s="168"/>
      <c r="TWX88" s="168"/>
      <c r="TWY88" s="169"/>
      <c r="TWZ88" s="129"/>
      <c r="TXA88" s="186" t="s">
        <v>5</v>
      </c>
      <c r="TXB88" s="187" t="s">
        <v>83</v>
      </c>
      <c r="TXC88" s="146">
        <f>SUM(TXD88:TXO88)</f>
        <v>0</v>
      </c>
      <c r="TXD88" s="167"/>
      <c r="TXE88" s="168"/>
      <c r="TXF88" s="168"/>
      <c r="TXG88" s="168"/>
      <c r="TXH88" s="168"/>
      <c r="TXI88" s="168"/>
      <c r="TXJ88" s="168"/>
      <c r="TXK88" s="168"/>
      <c r="TXL88" s="168"/>
      <c r="TXM88" s="168"/>
      <c r="TXN88" s="168"/>
      <c r="TXO88" s="169"/>
      <c r="TXP88" s="129"/>
      <c r="TXQ88" s="186" t="s">
        <v>5</v>
      </c>
      <c r="TXR88" s="187" t="s">
        <v>83</v>
      </c>
      <c r="TXS88" s="146">
        <f>SUM(TXT88:TYE88)</f>
        <v>0</v>
      </c>
      <c r="TXT88" s="167"/>
      <c r="TXU88" s="168"/>
      <c r="TXV88" s="168"/>
      <c r="TXW88" s="168"/>
      <c r="TXX88" s="168"/>
      <c r="TXY88" s="168"/>
      <c r="TXZ88" s="168"/>
      <c r="TYA88" s="168"/>
      <c r="TYB88" s="168"/>
      <c r="TYC88" s="168"/>
      <c r="TYD88" s="168"/>
      <c r="TYE88" s="169"/>
      <c r="TYF88" s="129"/>
      <c r="TYG88" s="186" t="s">
        <v>5</v>
      </c>
      <c r="TYH88" s="187" t="s">
        <v>83</v>
      </c>
      <c r="TYI88" s="146">
        <f>SUM(TYJ88:TYU88)</f>
        <v>0</v>
      </c>
      <c r="TYJ88" s="167"/>
      <c r="TYK88" s="168"/>
      <c r="TYL88" s="168"/>
      <c r="TYM88" s="168"/>
      <c r="TYN88" s="168"/>
      <c r="TYO88" s="168"/>
      <c r="TYP88" s="168"/>
      <c r="TYQ88" s="168"/>
      <c r="TYR88" s="168"/>
      <c r="TYS88" s="168"/>
      <c r="TYT88" s="168"/>
      <c r="TYU88" s="169"/>
      <c r="TYV88" s="129"/>
      <c r="TYW88" s="186" t="s">
        <v>5</v>
      </c>
      <c r="TYX88" s="187" t="s">
        <v>83</v>
      </c>
      <c r="TYY88" s="146">
        <f>SUM(TYZ88:TZK88)</f>
        <v>0</v>
      </c>
      <c r="TYZ88" s="167"/>
      <c r="TZA88" s="168"/>
      <c r="TZB88" s="168"/>
      <c r="TZC88" s="168"/>
      <c r="TZD88" s="168"/>
      <c r="TZE88" s="168"/>
      <c r="TZF88" s="168"/>
      <c r="TZG88" s="168"/>
      <c r="TZH88" s="168"/>
      <c r="TZI88" s="168"/>
      <c r="TZJ88" s="168"/>
      <c r="TZK88" s="169"/>
      <c r="TZL88" s="129"/>
      <c r="TZM88" s="186" t="s">
        <v>5</v>
      </c>
      <c r="TZN88" s="187" t="s">
        <v>83</v>
      </c>
      <c r="TZO88" s="146">
        <f>SUM(TZP88:UAA88)</f>
        <v>0</v>
      </c>
      <c r="TZP88" s="167"/>
      <c r="TZQ88" s="168"/>
      <c r="TZR88" s="168"/>
      <c r="TZS88" s="168"/>
      <c r="TZT88" s="168"/>
      <c r="TZU88" s="168"/>
      <c r="TZV88" s="168"/>
      <c r="TZW88" s="168"/>
      <c r="TZX88" s="168"/>
      <c r="TZY88" s="168"/>
      <c r="TZZ88" s="168"/>
      <c r="UAA88" s="169"/>
      <c r="UAB88" s="129"/>
      <c r="UAC88" s="186" t="s">
        <v>5</v>
      </c>
      <c r="UAD88" s="187" t="s">
        <v>83</v>
      </c>
      <c r="UAE88" s="146">
        <f>SUM(UAF88:UAQ88)</f>
        <v>0</v>
      </c>
      <c r="UAF88" s="167"/>
      <c r="UAG88" s="168"/>
      <c r="UAH88" s="168"/>
      <c r="UAI88" s="168"/>
      <c r="UAJ88" s="168"/>
      <c r="UAK88" s="168"/>
      <c r="UAL88" s="168"/>
      <c r="UAM88" s="168"/>
      <c r="UAN88" s="168"/>
      <c r="UAO88" s="168"/>
      <c r="UAP88" s="168"/>
      <c r="UAQ88" s="169"/>
      <c r="UAR88" s="129"/>
      <c r="UAS88" s="186" t="s">
        <v>5</v>
      </c>
      <c r="UAT88" s="187" t="s">
        <v>83</v>
      </c>
      <c r="UAU88" s="146">
        <f>SUM(UAV88:UBG88)</f>
        <v>0</v>
      </c>
      <c r="UAV88" s="167"/>
      <c r="UAW88" s="168"/>
      <c r="UAX88" s="168"/>
      <c r="UAY88" s="168"/>
      <c r="UAZ88" s="168"/>
      <c r="UBA88" s="168"/>
      <c r="UBB88" s="168"/>
      <c r="UBC88" s="168"/>
      <c r="UBD88" s="168"/>
      <c r="UBE88" s="168"/>
      <c r="UBF88" s="168"/>
      <c r="UBG88" s="169"/>
      <c r="UBH88" s="129"/>
      <c r="UBI88" s="186" t="s">
        <v>5</v>
      </c>
      <c r="UBJ88" s="187" t="s">
        <v>83</v>
      </c>
      <c r="UBK88" s="146">
        <f>SUM(UBL88:UBW88)</f>
        <v>0</v>
      </c>
      <c r="UBL88" s="167"/>
      <c r="UBM88" s="168"/>
      <c r="UBN88" s="168"/>
      <c r="UBO88" s="168"/>
      <c r="UBP88" s="168"/>
      <c r="UBQ88" s="168"/>
      <c r="UBR88" s="168"/>
      <c r="UBS88" s="168"/>
      <c r="UBT88" s="168"/>
      <c r="UBU88" s="168"/>
      <c r="UBV88" s="168"/>
      <c r="UBW88" s="169"/>
      <c r="UBX88" s="129"/>
      <c r="UBY88" s="186" t="s">
        <v>5</v>
      </c>
      <c r="UBZ88" s="187" t="s">
        <v>83</v>
      </c>
      <c r="UCA88" s="146">
        <f>SUM(UCB88:UCM88)</f>
        <v>0</v>
      </c>
      <c r="UCB88" s="167"/>
      <c r="UCC88" s="168"/>
      <c r="UCD88" s="168"/>
      <c r="UCE88" s="168"/>
      <c r="UCF88" s="168"/>
      <c r="UCG88" s="168"/>
      <c r="UCH88" s="168"/>
      <c r="UCI88" s="168"/>
      <c r="UCJ88" s="168"/>
      <c r="UCK88" s="168"/>
      <c r="UCL88" s="168"/>
      <c r="UCM88" s="169"/>
      <c r="UCN88" s="129"/>
      <c r="UCO88" s="186" t="s">
        <v>5</v>
      </c>
      <c r="UCP88" s="187" t="s">
        <v>83</v>
      </c>
      <c r="UCQ88" s="146">
        <f>SUM(UCR88:UDC88)</f>
        <v>0</v>
      </c>
      <c r="UCR88" s="167"/>
      <c r="UCS88" s="168"/>
      <c r="UCT88" s="168"/>
      <c r="UCU88" s="168"/>
      <c r="UCV88" s="168"/>
      <c r="UCW88" s="168"/>
      <c r="UCX88" s="168"/>
      <c r="UCY88" s="168"/>
      <c r="UCZ88" s="168"/>
      <c r="UDA88" s="168"/>
      <c r="UDB88" s="168"/>
      <c r="UDC88" s="169"/>
      <c r="UDD88" s="129"/>
      <c r="UDE88" s="186" t="s">
        <v>5</v>
      </c>
      <c r="UDF88" s="187" t="s">
        <v>83</v>
      </c>
      <c r="UDG88" s="146">
        <f>SUM(UDH88:UDS88)</f>
        <v>0</v>
      </c>
      <c r="UDH88" s="167"/>
      <c r="UDI88" s="168"/>
      <c r="UDJ88" s="168"/>
      <c r="UDK88" s="168"/>
      <c r="UDL88" s="168"/>
      <c r="UDM88" s="168"/>
      <c r="UDN88" s="168"/>
      <c r="UDO88" s="168"/>
      <c r="UDP88" s="168"/>
      <c r="UDQ88" s="168"/>
      <c r="UDR88" s="168"/>
      <c r="UDS88" s="169"/>
      <c r="UDT88" s="129"/>
      <c r="UDU88" s="186" t="s">
        <v>5</v>
      </c>
      <c r="UDV88" s="187" t="s">
        <v>83</v>
      </c>
      <c r="UDW88" s="146">
        <f>SUM(UDX88:UEI88)</f>
        <v>0</v>
      </c>
      <c r="UDX88" s="167"/>
      <c r="UDY88" s="168"/>
      <c r="UDZ88" s="168"/>
      <c r="UEA88" s="168"/>
      <c r="UEB88" s="168"/>
      <c r="UEC88" s="168"/>
      <c r="UED88" s="168"/>
      <c r="UEE88" s="168"/>
      <c r="UEF88" s="168"/>
      <c r="UEG88" s="168"/>
      <c r="UEH88" s="168"/>
      <c r="UEI88" s="169"/>
      <c r="UEJ88" s="129"/>
      <c r="UEK88" s="186" t="s">
        <v>5</v>
      </c>
      <c r="UEL88" s="187" t="s">
        <v>83</v>
      </c>
      <c r="UEM88" s="146">
        <f>SUM(UEN88:UEY88)</f>
        <v>0</v>
      </c>
      <c r="UEN88" s="167"/>
      <c r="UEO88" s="168"/>
      <c r="UEP88" s="168"/>
      <c r="UEQ88" s="168"/>
      <c r="UER88" s="168"/>
      <c r="UES88" s="168"/>
      <c r="UET88" s="168"/>
      <c r="UEU88" s="168"/>
      <c r="UEV88" s="168"/>
      <c r="UEW88" s="168"/>
      <c r="UEX88" s="168"/>
      <c r="UEY88" s="169"/>
      <c r="UEZ88" s="129"/>
      <c r="UFA88" s="186" t="s">
        <v>5</v>
      </c>
      <c r="UFB88" s="187" t="s">
        <v>83</v>
      </c>
      <c r="UFC88" s="146">
        <f>SUM(UFD88:UFO88)</f>
        <v>0</v>
      </c>
      <c r="UFD88" s="167"/>
      <c r="UFE88" s="168"/>
      <c r="UFF88" s="168"/>
      <c r="UFG88" s="168"/>
      <c r="UFH88" s="168"/>
      <c r="UFI88" s="168"/>
      <c r="UFJ88" s="168"/>
      <c r="UFK88" s="168"/>
      <c r="UFL88" s="168"/>
      <c r="UFM88" s="168"/>
      <c r="UFN88" s="168"/>
      <c r="UFO88" s="169"/>
      <c r="UFP88" s="129"/>
      <c r="UFQ88" s="186" t="s">
        <v>5</v>
      </c>
      <c r="UFR88" s="187" t="s">
        <v>83</v>
      </c>
      <c r="UFS88" s="146">
        <f>SUM(UFT88:UGE88)</f>
        <v>0</v>
      </c>
      <c r="UFT88" s="167"/>
      <c r="UFU88" s="168"/>
      <c r="UFV88" s="168"/>
      <c r="UFW88" s="168"/>
      <c r="UFX88" s="168"/>
      <c r="UFY88" s="168"/>
      <c r="UFZ88" s="168"/>
      <c r="UGA88" s="168"/>
      <c r="UGB88" s="168"/>
      <c r="UGC88" s="168"/>
      <c r="UGD88" s="168"/>
      <c r="UGE88" s="169"/>
      <c r="UGF88" s="129"/>
      <c r="UGG88" s="186" t="s">
        <v>5</v>
      </c>
      <c r="UGH88" s="187" t="s">
        <v>83</v>
      </c>
      <c r="UGI88" s="146">
        <f>SUM(UGJ88:UGU88)</f>
        <v>0</v>
      </c>
      <c r="UGJ88" s="167"/>
      <c r="UGK88" s="168"/>
      <c r="UGL88" s="168"/>
      <c r="UGM88" s="168"/>
      <c r="UGN88" s="168"/>
      <c r="UGO88" s="168"/>
      <c r="UGP88" s="168"/>
      <c r="UGQ88" s="168"/>
      <c r="UGR88" s="168"/>
      <c r="UGS88" s="168"/>
      <c r="UGT88" s="168"/>
      <c r="UGU88" s="169"/>
      <c r="UGV88" s="129"/>
      <c r="UGW88" s="186" t="s">
        <v>5</v>
      </c>
      <c r="UGX88" s="187" t="s">
        <v>83</v>
      </c>
      <c r="UGY88" s="146">
        <f>SUM(UGZ88:UHK88)</f>
        <v>0</v>
      </c>
      <c r="UGZ88" s="167"/>
      <c r="UHA88" s="168"/>
      <c r="UHB88" s="168"/>
      <c r="UHC88" s="168"/>
      <c r="UHD88" s="168"/>
      <c r="UHE88" s="168"/>
      <c r="UHF88" s="168"/>
      <c r="UHG88" s="168"/>
      <c r="UHH88" s="168"/>
      <c r="UHI88" s="168"/>
      <c r="UHJ88" s="168"/>
      <c r="UHK88" s="169"/>
      <c r="UHL88" s="129"/>
      <c r="UHM88" s="186" t="s">
        <v>5</v>
      </c>
      <c r="UHN88" s="187" t="s">
        <v>83</v>
      </c>
      <c r="UHO88" s="146">
        <f>SUM(UHP88:UIA88)</f>
        <v>0</v>
      </c>
      <c r="UHP88" s="167"/>
      <c r="UHQ88" s="168"/>
      <c r="UHR88" s="168"/>
      <c r="UHS88" s="168"/>
      <c r="UHT88" s="168"/>
      <c r="UHU88" s="168"/>
      <c r="UHV88" s="168"/>
      <c r="UHW88" s="168"/>
      <c r="UHX88" s="168"/>
      <c r="UHY88" s="168"/>
      <c r="UHZ88" s="168"/>
      <c r="UIA88" s="169"/>
      <c r="UIB88" s="129"/>
      <c r="UIC88" s="186" t="s">
        <v>5</v>
      </c>
      <c r="UID88" s="187" t="s">
        <v>83</v>
      </c>
      <c r="UIE88" s="146">
        <f>SUM(UIF88:UIQ88)</f>
        <v>0</v>
      </c>
      <c r="UIF88" s="167"/>
      <c r="UIG88" s="168"/>
      <c r="UIH88" s="168"/>
      <c r="UII88" s="168"/>
      <c r="UIJ88" s="168"/>
      <c r="UIK88" s="168"/>
      <c r="UIL88" s="168"/>
      <c r="UIM88" s="168"/>
      <c r="UIN88" s="168"/>
      <c r="UIO88" s="168"/>
      <c r="UIP88" s="168"/>
      <c r="UIQ88" s="169"/>
      <c r="UIR88" s="129"/>
      <c r="UIS88" s="186" t="s">
        <v>5</v>
      </c>
      <c r="UIT88" s="187" t="s">
        <v>83</v>
      </c>
      <c r="UIU88" s="146">
        <f>SUM(UIV88:UJG88)</f>
        <v>0</v>
      </c>
      <c r="UIV88" s="167"/>
      <c r="UIW88" s="168"/>
      <c r="UIX88" s="168"/>
      <c r="UIY88" s="168"/>
      <c r="UIZ88" s="168"/>
      <c r="UJA88" s="168"/>
      <c r="UJB88" s="168"/>
      <c r="UJC88" s="168"/>
      <c r="UJD88" s="168"/>
      <c r="UJE88" s="168"/>
      <c r="UJF88" s="168"/>
      <c r="UJG88" s="169"/>
      <c r="UJH88" s="129"/>
      <c r="UJI88" s="186" t="s">
        <v>5</v>
      </c>
      <c r="UJJ88" s="187" t="s">
        <v>83</v>
      </c>
      <c r="UJK88" s="146">
        <f>SUM(UJL88:UJW88)</f>
        <v>0</v>
      </c>
      <c r="UJL88" s="167"/>
      <c r="UJM88" s="168"/>
      <c r="UJN88" s="168"/>
      <c r="UJO88" s="168"/>
      <c r="UJP88" s="168"/>
      <c r="UJQ88" s="168"/>
      <c r="UJR88" s="168"/>
      <c r="UJS88" s="168"/>
      <c r="UJT88" s="168"/>
      <c r="UJU88" s="168"/>
      <c r="UJV88" s="168"/>
      <c r="UJW88" s="169"/>
      <c r="UJX88" s="129"/>
      <c r="UJY88" s="186" t="s">
        <v>5</v>
      </c>
      <c r="UJZ88" s="187" t="s">
        <v>83</v>
      </c>
      <c r="UKA88" s="146">
        <f>SUM(UKB88:UKM88)</f>
        <v>0</v>
      </c>
      <c r="UKB88" s="167"/>
      <c r="UKC88" s="168"/>
      <c r="UKD88" s="168"/>
      <c r="UKE88" s="168"/>
      <c r="UKF88" s="168"/>
      <c r="UKG88" s="168"/>
      <c r="UKH88" s="168"/>
      <c r="UKI88" s="168"/>
      <c r="UKJ88" s="168"/>
      <c r="UKK88" s="168"/>
      <c r="UKL88" s="168"/>
      <c r="UKM88" s="169"/>
      <c r="UKN88" s="129"/>
      <c r="UKO88" s="186" t="s">
        <v>5</v>
      </c>
      <c r="UKP88" s="187" t="s">
        <v>83</v>
      </c>
      <c r="UKQ88" s="146">
        <f>SUM(UKR88:ULC88)</f>
        <v>0</v>
      </c>
      <c r="UKR88" s="167"/>
      <c r="UKS88" s="168"/>
      <c r="UKT88" s="168"/>
      <c r="UKU88" s="168"/>
      <c r="UKV88" s="168"/>
      <c r="UKW88" s="168"/>
      <c r="UKX88" s="168"/>
      <c r="UKY88" s="168"/>
      <c r="UKZ88" s="168"/>
      <c r="ULA88" s="168"/>
      <c r="ULB88" s="168"/>
      <c r="ULC88" s="169"/>
      <c r="ULD88" s="129"/>
      <c r="ULE88" s="186" t="s">
        <v>5</v>
      </c>
      <c r="ULF88" s="187" t="s">
        <v>83</v>
      </c>
      <c r="ULG88" s="146">
        <f>SUM(ULH88:ULS88)</f>
        <v>0</v>
      </c>
      <c r="ULH88" s="167"/>
      <c r="ULI88" s="168"/>
      <c r="ULJ88" s="168"/>
      <c r="ULK88" s="168"/>
      <c r="ULL88" s="168"/>
      <c r="ULM88" s="168"/>
      <c r="ULN88" s="168"/>
      <c r="ULO88" s="168"/>
      <c r="ULP88" s="168"/>
      <c r="ULQ88" s="168"/>
      <c r="ULR88" s="168"/>
      <c r="ULS88" s="169"/>
      <c r="ULT88" s="129"/>
      <c r="ULU88" s="186" t="s">
        <v>5</v>
      </c>
      <c r="ULV88" s="187" t="s">
        <v>83</v>
      </c>
      <c r="ULW88" s="146">
        <f>SUM(ULX88:UMI88)</f>
        <v>0</v>
      </c>
      <c r="ULX88" s="167"/>
      <c r="ULY88" s="168"/>
      <c r="ULZ88" s="168"/>
      <c r="UMA88" s="168"/>
      <c r="UMB88" s="168"/>
      <c r="UMC88" s="168"/>
      <c r="UMD88" s="168"/>
      <c r="UME88" s="168"/>
      <c r="UMF88" s="168"/>
      <c r="UMG88" s="168"/>
      <c r="UMH88" s="168"/>
      <c r="UMI88" s="169"/>
      <c r="UMJ88" s="129"/>
      <c r="UMK88" s="186" t="s">
        <v>5</v>
      </c>
      <c r="UML88" s="187" t="s">
        <v>83</v>
      </c>
      <c r="UMM88" s="146">
        <f>SUM(UMN88:UMY88)</f>
        <v>0</v>
      </c>
      <c r="UMN88" s="167"/>
      <c r="UMO88" s="168"/>
      <c r="UMP88" s="168"/>
      <c r="UMQ88" s="168"/>
      <c r="UMR88" s="168"/>
      <c r="UMS88" s="168"/>
      <c r="UMT88" s="168"/>
      <c r="UMU88" s="168"/>
      <c r="UMV88" s="168"/>
      <c r="UMW88" s="168"/>
      <c r="UMX88" s="168"/>
      <c r="UMY88" s="169"/>
      <c r="UMZ88" s="129"/>
      <c r="UNA88" s="186" t="s">
        <v>5</v>
      </c>
      <c r="UNB88" s="187" t="s">
        <v>83</v>
      </c>
      <c r="UNC88" s="146">
        <f>SUM(UND88:UNO88)</f>
        <v>0</v>
      </c>
      <c r="UND88" s="167"/>
      <c r="UNE88" s="168"/>
      <c r="UNF88" s="168"/>
      <c r="UNG88" s="168"/>
      <c r="UNH88" s="168"/>
      <c r="UNI88" s="168"/>
      <c r="UNJ88" s="168"/>
      <c r="UNK88" s="168"/>
      <c r="UNL88" s="168"/>
      <c r="UNM88" s="168"/>
      <c r="UNN88" s="168"/>
      <c r="UNO88" s="169"/>
      <c r="UNP88" s="129"/>
      <c r="UNQ88" s="186" t="s">
        <v>5</v>
      </c>
      <c r="UNR88" s="187" t="s">
        <v>83</v>
      </c>
      <c r="UNS88" s="146">
        <f>SUM(UNT88:UOE88)</f>
        <v>0</v>
      </c>
      <c r="UNT88" s="167"/>
      <c r="UNU88" s="168"/>
      <c r="UNV88" s="168"/>
      <c r="UNW88" s="168"/>
      <c r="UNX88" s="168"/>
      <c r="UNY88" s="168"/>
      <c r="UNZ88" s="168"/>
      <c r="UOA88" s="168"/>
      <c r="UOB88" s="168"/>
      <c r="UOC88" s="168"/>
      <c r="UOD88" s="168"/>
      <c r="UOE88" s="169"/>
      <c r="UOF88" s="129"/>
      <c r="UOG88" s="186" t="s">
        <v>5</v>
      </c>
      <c r="UOH88" s="187" t="s">
        <v>83</v>
      </c>
      <c r="UOI88" s="146">
        <f>SUM(UOJ88:UOU88)</f>
        <v>0</v>
      </c>
      <c r="UOJ88" s="167"/>
      <c r="UOK88" s="168"/>
      <c r="UOL88" s="168"/>
      <c r="UOM88" s="168"/>
      <c r="UON88" s="168"/>
      <c r="UOO88" s="168"/>
      <c r="UOP88" s="168"/>
      <c r="UOQ88" s="168"/>
      <c r="UOR88" s="168"/>
      <c r="UOS88" s="168"/>
      <c r="UOT88" s="168"/>
      <c r="UOU88" s="169"/>
      <c r="UOV88" s="129"/>
      <c r="UOW88" s="186" t="s">
        <v>5</v>
      </c>
      <c r="UOX88" s="187" t="s">
        <v>83</v>
      </c>
      <c r="UOY88" s="146">
        <f>SUM(UOZ88:UPK88)</f>
        <v>0</v>
      </c>
      <c r="UOZ88" s="167"/>
      <c r="UPA88" s="168"/>
      <c r="UPB88" s="168"/>
      <c r="UPC88" s="168"/>
      <c r="UPD88" s="168"/>
      <c r="UPE88" s="168"/>
      <c r="UPF88" s="168"/>
      <c r="UPG88" s="168"/>
      <c r="UPH88" s="168"/>
      <c r="UPI88" s="168"/>
      <c r="UPJ88" s="168"/>
      <c r="UPK88" s="169"/>
      <c r="UPL88" s="129"/>
      <c r="UPM88" s="186" t="s">
        <v>5</v>
      </c>
      <c r="UPN88" s="187" t="s">
        <v>83</v>
      </c>
      <c r="UPO88" s="146">
        <f>SUM(UPP88:UQA88)</f>
        <v>0</v>
      </c>
      <c r="UPP88" s="167"/>
      <c r="UPQ88" s="168"/>
      <c r="UPR88" s="168"/>
      <c r="UPS88" s="168"/>
      <c r="UPT88" s="168"/>
      <c r="UPU88" s="168"/>
      <c r="UPV88" s="168"/>
      <c r="UPW88" s="168"/>
      <c r="UPX88" s="168"/>
      <c r="UPY88" s="168"/>
      <c r="UPZ88" s="168"/>
      <c r="UQA88" s="169"/>
      <c r="UQB88" s="129"/>
      <c r="UQC88" s="186" t="s">
        <v>5</v>
      </c>
      <c r="UQD88" s="187" t="s">
        <v>83</v>
      </c>
      <c r="UQE88" s="146">
        <f>SUM(UQF88:UQQ88)</f>
        <v>0</v>
      </c>
      <c r="UQF88" s="167"/>
      <c r="UQG88" s="168"/>
      <c r="UQH88" s="168"/>
      <c r="UQI88" s="168"/>
      <c r="UQJ88" s="168"/>
      <c r="UQK88" s="168"/>
      <c r="UQL88" s="168"/>
      <c r="UQM88" s="168"/>
      <c r="UQN88" s="168"/>
      <c r="UQO88" s="168"/>
      <c r="UQP88" s="168"/>
      <c r="UQQ88" s="169"/>
      <c r="UQR88" s="129"/>
      <c r="UQS88" s="186" t="s">
        <v>5</v>
      </c>
      <c r="UQT88" s="187" t="s">
        <v>83</v>
      </c>
      <c r="UQU88" s="146">
        <f>SUM(UQV88:URG88)</f>
        <v>0</v>
      </c>
      <c r="UQV88" s="167"/>
      <c r="UQW88" s="168"/>
      <c r="UQX88" s="168"/>
      <c r="UQY88" s="168"/>
      <c r="UQZ88" s="168"/>
      <c r="URA88" s="168"/>
      <c r="URB88" s="168"/>
      <c r="URC88" s="168"/>
      <c r="URD88" s="168"/>
      <c r="URE88" s="168"/>
      <c r="URF88" s="168"/>
      <c r="URG88" s="169"/>
      <c r="URH88" s="129"/>
      <c r="URI88" s="186" t="s">
        <v>5</v>
      </c>
      <c r="URJ88" s="187" t="s">
        <v>83</v>
      </c>
      <c r="URK88" s="146">
        <f>SUM(URL88:URW88)</f>
        <v>0</v>
      </c>
      <c r="URL88" s="167"/>
      <c r="URM88" s="168"/>
      <c r="URN88" s="168"/>
      <c r="URO88" s="168"/>
      <c r="URP88" s="168"/>
      <c r="URQ88" s="168"/>
      <c r="URR88" s="168"/>
      <c r="URS88" s="168"/>
      <c r="URT88" s="168"/>
      <c r="URU88" s="168"/>
      <c r="URV88" s="168"/>
      <c r="URW88" s="169"/>
      <c r="URX88" s="129"/>
      <c r="URY88" s="186" t="s">
        <v>5</v>
      </c>
      <c r="URZ88" s="187" t="s">
        <v>83</v>
      </c>
      <c r="USA88" s="146">
        <f>SUM(USB88:USM88)</f>
        <v>0</v>
      </c>
      <c r="USB88" s="167"/>
      <c r="USC88" s="168"/>
      <c r="USD88" s="168"/>
      <c r="USE88" s="168"/>
      <c r="USF88" s="168"/>
      <c r="USG88" s="168"/>
      <c r="USH88" s="168"/>
      <c r="USI88" s="168"/>
      <c r="USJ88" s="168"/>
      <c r="USK88" s="168"/>
      <c r="USL88" s="168"/>
      <c r="USM88" s="169"/>
      <c r="USN88" s="129"/>
      <c r="USO88" s="186" t="s">
        <v>5</v>
      </c>
      <c r="USP88" s="187" t="s">
        <v>83</v>
      </c>
      <c r="USQ88" s="146">
        <f>SUM(USR88:UTC88)</f>
        <v>0</v>
      </c>
      <c r="USR88" s="167"/>
      <c r="USS88" s="168"/>
      <c r="UST88" s="168"/>
      <c r="USU88" s="168"/>
      <c r="USV88" s="168"/>
      <c r="USW88" s="168"/>
      <c r="USX88" s="168"/>
      <c r="USY88" s="168"/>
      <c r="USZ88" s="168"/>
      <c r="UTA88" s="168"/>
      <c r="UTB88" s="168"/>
      <c r="UTC88" s="169"/>
      <c r="UTD88" s="129"/>
      <c r="UTE88" s="186" t="s">
        <v>5</v>
      </c>
      <c r="UTF88" s="187" t="s">
        <v>83</v>
      </c>
      <c r="UTG88" s="146">
        <f>SUM(UTH88:UTS88)</f>
        <v>0</v>
      </c>
      <c r="UTH88" s="167"/>
      <c r="UTI88" s="168"/>
      <c r="UTJ88" s="168"/>
      <c r="UTK88" s="168"/>
      <c r="UTL88" s="168"/>
      <c r="UTM88" s="168"/>
      <c r="UTN88" s="168"/>
      <c r="UTO88" s="168"/>
      <c r="UTP88" s="168"/>
      <c r="UTQ88" s="168"/>
      <c r="UTR88" s="168"/>
      <c r="UTS88" s="169"/>
      <c r="UTT88" s="129"/>
      <c r="UTU88" s="186" t="s">
        <v>5</v>
      </c>
      <c r="UTV88" s="187" t="s">
        <v>83</v>
      </c>
      <c r="UTW88" s="146">
        <f>SUM(UTX88:UUI88)</f>
        <v>0</v>
      </c>
      <c r="UTX88" s="167"/>
      <c r="UTY88" s="168"/>
      <c r="UTZ88" s="168"/>
      <c r="UUA88" s="168"/>
      <c r="UUB88" s="168"/>
      <c r="UUC88" s="168"/>
      <c r="UUD88" s="168"/>
      <c r="UUE88" s="168"/>
      <c r="UUF88" s="168"/>
      <c r="UUG88" s="168"/>
      <c r="UUH88" s="168"/>
      <c r="UUI88" s="169"/>
      <c r="UUJ88" s="129"/>
      <c r="UUK88" s="186" t="s">
        <v>5</v>
      </c>
      <c r="UUL88" s="187" t="s">
        <v>83</v>
      </c>
      <c r="UUM88" s="146">
        <f>SUM(UUN88:UUY88)</f>
        <v>0</v>
      </c>
      <c r="UUN88" s="167"/>
      <c r="UUO88" s="168"/>
      <c r="UUP88" s="168"/>
      <c r="UUQ88" s="168"/>
      <c r="UUR88" s="168"/>
      <c r="UUS88" s="168"/>
      <c r="UUT88" s="168"/>
      <c r="UUU88" s="168"/>
      <c r="UUV88" s="168"/>
      <c r="UUW88" s="168"/>
      <c r="UUX88" s="168"/>
      <c r="UUY88" s="169"/>
      <c r="UUZ88" s="129"/>
      <c r="UVA88" s="186" t="s">
        <v>5</v>
      </c>
      <c r="UVB88" s="187" t="s">
        <v>83</v>
      </c>
      <c r="UVC88" s="146">
        <f>SUM(UVD88:UVO88)</f>
        <v>0</v>
      </c>
      <c r="UVD88" s="167"/>
      <c r="UVE88" s="168"/>
      <c r="UVF88" s="168"/>
      <c r="UVG88" s="168"/>
      <c r="UVH88" s="168"/>
      <c r="UVI88" s="168"/>
      <c r="UVJ88" s="168"/>
      <c r="UVK88" s="168"/>
      <c r="UVL88" s="168"/>
      <c r="UVM88" s="168"/>
      <c r="UVN88" s="168"/>
      <c r="UVO88" s="169"/>
      <c r="UVP88" s="129"/>
      <c r="UVQ88" s="186" t="s">
        <v>5</v>
      </c>
      <c r="UVR88" s="187" t="s">
        <v>83</v>
      </c>
      <c r="UVS88" s="146">
        <f>SUM(UVT88:UWE88)</f>
        <v>0</v>
      </c>
      <c r="UVT88" s="167"/>
      <c r="UVU88" s="168"/>
      <c r="UVV88" s="168"/>
      <c r="UVW88" s="168"/>
      <c r="UVX88" s="168"/>
      <c r="UVY88" s="168"/>
      <c r="UVZ88" s="168"/>
      <c r="UWA88" s="168"/>
      <c r="UWB88" s="168"/>
      <c r="UWC88" s="168"/>
      <c r="UWD88" s="168"/>
      <c r="UWE88" s="169"/>
      <c r="UWF88" s="129"/>
      <c r="UWG88" s="186" t="s">
        <v>5</v>
      </c>
      <c r="UWH88" s="187" t="s">
        <v>83</v>
      </c>
      <c r="UWI88" s="146">
        <f>SUM(UWJ88:UWU88)</f>
        <v>0</v>
      </c>
      <c r="UWJ88" s="167"/>
      <c r="UWK88" s="168"/>
      <c r="UWL88" s="168"/>
      <c r="UWM88" s="168"/>
      <c r="UWN88" s="168"/>
      <c r="UWO88" s="168"/>
      <c r="UWP88" s="168"/>
      <c r="UWQ88" s="168"/>
      <c r="UWR88" s="168"/>
      <c r="UWS88" s="168"/>
      <c r="UWT88" s="168"/>
      <c r="UWU88" s="169"/>
      <c r="UWV88" s="129"/>
      <c r="UWW88" s="186" t="s">
        <v>5</v>
      </c>
      <c r="UWX88" s="187" t="s">
        <v>83</v>
      </c>
      <c r="UWY88" s="146">
        <f>SUM(UWZ88:UXK88)</f>
        <v>0</v>
      </c>
      <c r="UWZ88" s="167"/>
      <c r="UXA88" s="168"/>
      <c r="UXB88" s="168"/>
      <c r="UXC88" s="168"/>
      <c r="UXD88" s="168"/>
      <c r="UXE88" s="168"/>
      <c r="UXF88" s="168"/>
      <c r="UXG88" s="168"/>
      <c r="UXH88" s="168"/>
      <c r="UXI88" s="168"/>
      <c r="UXJ88" s="168"/>
      <c r="UXK88" s="169"/>
      <c r="UXL88" s="129"/>
      <c r="UXM88" s="186" t="s">
        <v>5</v>
      </c>
      <c r="UXN88" s="187" t="s">
        <v>83</v>
      </c>
      <c r="UXO88" s="146">
        <f>SUM(UXP88:UYA88)</f>
        <v>0</v>
      </c>
      <c r="UXP88" s="167"/>
      <c r="UXQ88" s="168"/>
      <c r="UXR88" s="168"/>
      <c r="UXS88" s="168"/>
      <c r="UXT88" s="168"/>
      <c r="UXU88" s="168"/>
      <c r="UXV88" s="168"/>
      <c r="UXW88" s="168"/>
      <c r="UXX88" s="168"/>
      <c r="UXY88" s="168"/>
      <c r="UXZ88" s="168"/>
      <c r="UYA88" s="169"/>
      <c r="UYB88" s="129"/>
      <c r="UYC88" s="186" t="s">
        <v>5</v>
      </c>
      <c r="UYD88" s="187" t="s">
        <v>83</v>
      </c>
      <c r="UYE88" s="146">
        <f>SUM(UYF88:UYQ88)</f>
        <v>0</v>
      </c>
      <c r="UYF88" s="167"/>
      <c r="UYG88" s="168"/>
      <c r="UYH88" s="168"/>
      <c r="UYI88" s="168"/>
      <c r="UYJ88" s="168"/>
      <c r="UYK88" s="168"/>
      <c r="UYL88" s="168"/>
      <c r="UYM88" s="168"/>
      <c r="UYN88" s="168"/>
      <c r="UYO88" s="168"/>
      <c r="UYP88" s="168"/>
      <c r="UYQ88" s="169"/>
      <c r="UYR88" s="129"/>
      <c r="UYS88" s="186" t="s">
        <v>5</v>
      </c>
      <c r="UYT88" s="187" t="s">
        <v>83</v>
      </c>
      <c r="UYU88" s="146">
        <f>SUM(UYV88:UZG88)</f>
        <v>0</v>
      </c>
      <c r="UYV88" s="167"/>
      <c r="UYW88" s="168"/>
      <c r="UYX88" s="168"/>
      <c r="UYY88" s="168"/>
      <c r="UYZ88" s="168"/>
      <c r="UZA88" s="168"/>
      <c r="UZB88" s="168"/>
      <c r="UZC88" s="168"/>
      <c r="UZD88" s="168"/>
      <c r="UZE88" s="168"/>
      <c r="UZF88" s="168"/>
      <c r="UZG88" s="169"/>
      <c r="UZH88" s="129"/>
      <c r="UZI88" s="186" t="s">
        <v>5</v>
      </c>
      <c r="UZJ88" s="187" t="s">
        <v>83</v>
      </c>
      <c r="UZK88" s="146">
        <f>SUM(UZL88:UZW88)</f>
        <v>0</v>
      </c>
      <c r="UZL88" s="167"/>
      <c r="UZM88" s="168"/>
      <c r="UZN88" s="168"/>
      <c r="UZO88" s="168"/>
      <c r="UZP88" s="168"/>
      <c r="UZQ88" s="168"/>
      <c r="UZR88" s="168"/>
      <c r="UZS88" s="168"/>
      <c r="UZT88" s="168"/>
      <c r="UZU88" s="168"/>
      <c r="UZV88" s="168"/>
      <c r="UZW88" s="169"/>
      <c r="UZX88" s="129"/>
      <c r="UZY88" s="186" t="s">
        <v>5</v>
      </c>
      <c r="UZZ88" s="187" t="s">
        <v>83</v>
      </c>
      <c r="VAA88" s="146">
        <f>SUM(VAB88:VAM88)</f>
        <v>0</v>
      </c>
      <c r="VAB88" s="167"/>
      <c r="VAC88" s="168"/>
      <c r="VAD88" s="168"/>
      <c r="VAE88" s="168"/>
      <c r="VAF88" s="168"/>
      <c r="VAG88" s="168"/>
      <c r="VAH88" s="168"/>
      <c r="VAI88" s="168"/>
      <c r="VAJ88" s="168"/>
      <c r="VAK88" s="168"/>
      <c r="VAL88" s="168"/>
      <c r="VAM88" s="169"/>
      <c r="VAN88" s="129"/>
      <c r="VAO88" s="186" t="s">
        <v>5</v>
      </c>
      <c r="VAP88" s="187" t="s">
        <v>83</v>
      </c>
      <c r="VAQ88" s="146">
        <f>SUM(VAR88:VBC88)</f>
        <v>0</v>
      </c>
      <c r="VAR88" s="167"/>
      <c r="VAS88" s="168"/>
      <c r="VAT88" s="168"/>
      <c r="VAU88" s="168"/>
      <c r="VAV88" s="168"/>
      <c r="VAW88" s="168"/>
      <c r="VAX88" s="168"/>
      <c r="VAY88" s="168"/>
      <c r="VAZ88" s="168"/>
      <c r="VBA88" s="168"/>
      <c r="VBB88" s="168"/>
      <c r="VBC88" s="169"/>
      <c r="VBD88" s="129"/>
      <c r="VBE88" s="186" t="s">
        <v>5</v>
      </c>
      <c r="VBF88" s="187" t="s">
        <v>83</v>
      </c>
      <c r="VBG88" s="146">
        <f>SUM(VBH88:VBS88)</f>
        <v>0</v>
      </c>
      <c r="VBH88" s="167"/>
      <c r="VBI88" s="168"/>
      <c r="VBJ88" s="168"/>
      <c r="VBK88" s="168"/>
      <c r="VBL88" s="168"/>
      <c r="VBM88" s="168"/>
      <c r="VBN88" s="168"/>
      <c r="VBO88" s="168"/>
      <c r="VBP88" s="168"/>
      <c r="VBQ88" s="168"/>
      <c r="VBR88" s="168"/>
      <c r="VBS88" s="169"/>
      <c r="VBT88" s="129"/>
      <c r="VBU88" s="186" t="s">
        <v>5</v>
      </c>
      <c r="VBV88" s="187" t="s">
        <v>83</v>
      </c>
      <c r="VBW88" s="146">
        <f>SUM(VBX88:VCI88)</f>
        <v>0</v>
      </c>
      <c r="VBX88" s="167"/>
      <c r="VBY88" s="168"/>
      <c r="VBZ88" s="168"/>
      <c r="VCA88" s="168"/>
      <c r="VCB88" s="168"/>
      <c r="VCC88" s="168"/>
      <c r="VCD88" s="168"/>
      <c r="VCE88" s="168"/>
      <c r="VCF88" s="168"/>
      <c r="VCG88" s="168"/>
      <c r="VCH88" s="168"/>
      <c r="VCI88" s="169"/>
      <c r="VCJ88" s="129"/>
      <c r="VCK88" s="186" t="s">
        <v>5</v>
      </c>
      <c r="VCL88" s="187" t="s">
        <v>83</v>
      </c>
      <c r="VCM88" s="146">
        <f>SUM(VCN88:VCY88)</f>
        <v>0</v>
      </c>
      <c r="VCN88" s="167"/>
      <c r="VCO88" s="168"/>
      <c r="VCP88" s="168"/>
      <c r="VCQ88" s="168"/>
      <c r="VCR88" s="168"/>
      <c r="VCS88" s="168"/>
      <c r="VCT88" s="168"/>
      <c r="VCU88" s="168"/>
      <c r="VCV88" s="168"/>
      <c r="VCW88" s="168"/>
      <c r="VCX88" s="168"/>
      <c r="VCY88" s="169"/>
      <c r="VCZ88" s="129"/>
      <c r="VDA88" s="186" t="s">
        <v>5</v>
      </c>
      <c r="VDB88" s="187" t="s">
        <v>83</v>
      </c>
      <c r="VDC88" s="146">
        <f>SUM(VDD88:VDO88)</f>
        <v>0</v>
      </c>
      <c r="VDD88" s="167"/>
      <c r="VDE88" s="168"/>
      <c r="VDF88" s="168"/>
      <c r="VDG88" s="168"/>
      <c r="VDH88" s="168"/>
      <c r="VDI88" s="168"/>
      <c r="VDJ88" s="168"/>
      <c r="VDK88" s="168"/>
      <c r="VDL88" s="168"/>
      <c r="VDM88" s="168"/>
      <c r="VDN88" s="168"/>
      <c r="VDO88" s="169"/>
      <c r="VDP88" s="129"/>
      <c r="VDQ88" s="186" t="s">
        <v>5</v>
      </c>
      <c r="VDR88" s="187" t="s">
        <v>83</v>
      </c>
      <c r="VDS88" s="146">
        <f>SUM(VDT88:VEE88)</f>
        <v>0</v>
      </c>
      <c r="VDT88" s="167"/>
      <c r="VDU88" s="168"/>
      <c r="VDV88" s="168"/>
      <c r="VDW88" s="168"/>
      <c r="VDX88" s="168"/>
      <c r="VDY88" s="168"/>
      <c r="VDZ88" s="168"/>
      <c r="VEA88" s="168"/>
      <c r="VEB88" s="168"/>
      <c r="VEC88" s="168"/>
      <c r="VED88" s="168"/>
      <c r="VEE88" s="169"/>
      <c r="VEF88" s="129"/>
      <c r="VEG88" s="186" t="s">
        <v>5</v>
      </c>
      <c r="VEH88" s="187" t="s">
        <v>83</v>
      </c>
      <c r="VEI88" s="146">
        <f>SUM(VEJ88:VEU88)</f>
        <v>0</v>
      </c>
      <c r="VEJ88" s="167"/>
      <c r="VEK88" s="168"/>
      <c r="VEL88" s="168"/>
      <c r="VEM88" s="168"/>
      <c r="VEN88" s="168"/>
      <c r="VEO88" s="168"/>
      <c r="VEP88" s="168"/>
      <c r="VEQ88" s="168"/>
      <c r="VER88" s="168"/>
      <c r="VES88" s="168"/>
      <c r="VET88" s="168"/>
      <c r="VEU88" s="169"/>
      <c r="VEV88" s="129"/>
      <c r="VEW88" s="186" t="s">
        <v>5</v>
      </c>
      <c r="VEX88" s="187" t="s">
        <v>83</v>
      </c>
      <c r="VEY88" s="146">
        <f>SUM(VEZ88:VFK88)</f>
        <v>0</v>
      </c>
      <c r="VEZ88" s="167"/>
      <c r="VFA88" s="168"/>
      <c r="VFB88" s="168"/>
      <c r="VFC88" s="168"/>
      <c r="VFD88" s="168"/>
      <c r="VFE88" s="168"/>
      <c r="VFF88" s="168"/>
      <c r="VFG88" s="168"/>
      <c r="VFH88" s="168"/>
      <c r="VFI88" s="168"/>
      <c r="VFJ88" s="168"/>
      <c r="VFK88" s="169"/>
      <c r="VFL88" s="129"/>
      <c r="VFM88" s="186" t="s">
        <v>5</v>
      </c>
      <c r="VFN88" s="187" t="s">
        <v>83</v>
      </c>
      <c r="VFO88" s="146">
        <f>SUM(VFP88:VGA88)</f>
        <v>0</v>
      </c>
      <c r="VFP88" s="167"/>
      <c r="VFQ88" s="168"/>
      <c r="VFR88" s="168"/>
      <c r="VFS88" s="168"/>
      <c r="VFT88" s="168"/>
      <c r="VFU88" s="168"/>
      <c r="VFV88" s="168"/>
      <c r="VFW88" s="168"/>
      <c r="VFX88" s="168"/>
      <c r="VFY88" s="168"/>
      <c r="VFZ88" s="168"/>
      <c r="VGA88" s="169"/>
      <c r="VGB88" s="129"/>
      <c r="VGC88" s="186" t="s">
        <v>5</v>
      </c>
      <c r="VGD88" s="187" t="s">
        <v>83</v>
      </c>
      <c r="VGE88" s="146">
        <f>SUM(VGF88:VGQ88)</f>
        <v>0</v>
      </c>
      <c r="VGF88" s="167"/>
      <c r="VGG88" s="168"/>
      <c r="VGH88" s="168"/>
      <c r="VGI88" s="168"/>
      <c r="VGJ88" s="168"/>
      <c r="VGK88" s="168"/>
      <c r="VGL88" s="168"/>
      <c r="VGM88" s="168"/>
      <c r="VGN88" s="168"/>
      <c r="VGO88" s="168"/>
      <c r="VGP88" s="168"/>
      <c r="VGQ88" s="169"/>
      <c r="VGR88" s="129"/>
      <c r="VGS88" s="186" t="s">
        <v>5</v>
      </c>
      <c r="VGT88" s="187" t="s">
        <v>83</v>
      </c>
      <c r="VGU88" s="146">
        <f>SUM(VGV88:VHG88)</f>
        <v>0</v>
      </c>
      <c r="VGV88" s="167"/>
      <c r="VGW88" s="168"/>
      <c r="VGX88" s="168"/>
      <c r="VGY88" s="168"/>
      <c r="VGZ88" s="168"/>
      <c r="VHA88" s="168"/>
      <c r="VHB88" s="168"/>
      <c r="VHC88" s="168"/>
      <c r="VHD88" s="168"/>
      <c r="VHE88" s="168"/>
      <c r="VHF88" s="168"/>
      <c r="VHG88" s="169"/>
      <c r="VHH88" s="129"/>
      <c r="VHI88" s="186" t="s">
        <v>5</v>
      </c>
      <c r="VHJ88" s="187" t="s">
        <v>83</v>
      </c>
      <c r="VHK88" s="146">
        <f>SUM(VHL88:VHW88)</f>
        <v>0</v>
      </c>
      <c r="VHL88" s="167"/>
      <c r="VHM88" s="168"/>
      <c r="VHN88" s="168"/>
      <c r="VHO88" s="168"/>
      <c r="VHP88" s="168"/>
      <c r="VHQ88" s="168"/>
      <c r="VHR88" s="168"/>
      <c r="VHS88" s="168"/>
      <c r="VHT88" s="168"/>
      <c r="VHU88" s="168"/>
      <c r="VHV88" s="168"/>
      <c r="VHW88" s="169"/>
      <c r="VHX88" s="129"/>
      <c r="VHY88" s="186" t="s">
        <v>5</v>
      </c>
      <c r="VHZ88" s="187" t="s">
        <v>83</v>
      </c>
      <c r="VIA88" s="146">
        <f>SUM(VIB88:VIM88)</f>
        <v>0</v>
      </c>
      <c r="VIB88" s="167"/>
      <c r="VIC88" s="168"/>
      <c r="VID88" s="168"/>
      <c r="VIE88" s="168"/>
      <c r="VIF88" s="168"/>
      <c r="VIG88" s="168"/>
      <c r="VIH88" s="168"/>
      <c r="VII88" s="168"/>
      <c r="VIJ88" s="168"/>
      <c r="VIK88" s="168"/>
      <c r="VIL88" s="168"/>
      <c r="VIM88" s="169"/>
      <c r="VIN88" s="129"/>
      <c r="VIO88" s="186" t="s">
        <v>5</v>
      </c>
      <c r="VIP88" s="187" t="s">
        <v>83</v>
      </c>
      <c r="VIQ88" s="146">
        <f>SUM(VIR88:VJC88)</f>
        <v>0</v>
      </c>
      <c r="VIR88" s="167"/>
      <c r="VIS88" s="168"/>
      <c r="VIT88" s="168"/>
      <c r="VIU88" s="168"/>
      <c r="VIV88" s="168"/>
      <c r="VIW88" s="168"/>
      <c r="VIX88" s="168"/>
      <c r="VIY88" s="168"/>
      <c r="VIZ88" s="168"/>
      <c r="VJA88" s="168"/>
      <c r="VJB88" s="168"/>
      <c r="VJC88" s="169"/>
      <c r="VJD88" s="129"/>
      <c r="VJE88" s="186" t="s">
        <v>5</v>
      </c>
      <c r="VJF88" s="187" t="s">
        <v>83</v>
      </c>
      <c r="VJG88" s="146">
        <f>SUM(VJH88:VJS88)</f>
        <v>0</v>
      </c>
      <c r="VJH88" s="167"/>
      <c r="VJI88" s="168"/>
      <c r="VJJ88" s="168"/>
      <c r="VJK88" s="168"/>
      <c r="VJL88" s="168"/>
      <c r="VJM88" s="168"/>
      <c r="VJN88" s="168"/>
      <c r="VJO88" s="168"/>
      <c r="VJP88" s="168"/>
      <c r="VJQ88" s="168"/>
      <c r="VJR88" s="168"/>
      <c r="VJS88" s="169"/>
      <c r="VJT88" s="129"/>
      <c r="VJU88" s="186" t="s">
        <v>5</v>
      </c>
      <c r="VJV88" s="187" t="s">
        <v>83</v>
      </c>
      <c r="VJW88" s="146">
        <f>SUM(VJX88:VKI88)</f>
        <v>0</v>
      </c>
      <c r="VJX88" s="167"/>
      <c r="VJY88" s="168"/>
      <c r="VJZ88" s="168"/>
      <c r="VKA88" s="168"/>
      <c r="VKB88" s="168"/>
      <c r="VKC88" s="168"/>
      <c r="VKD88" s="168"/>
      <c r="VKE88" s="168"/>
      <c r="VKF88" s="168"/>
      <c r="VKG88" s="168"/>
      <c r="VKH88" s="168"/>
      <c r="VKI88" s="169"/>
      <c r="VKJ88" s="129"/>
      <c r="VKK88" s="186" t="s">
        <v>5</v>
      </c>
      <c r="VKL88" s="187" t="s">
        <v>83</v>
      </c>
      <c r="VKM88" s="146">
        <f>SUM(VKN88:VKY88)</f>
        <v>0</v>
      </c>
      <c r="VKN88" s="167"/>
      <c r="VKO88" s="168"/>
      <c r="VKP88" s="168"/>
      <c r="VKQ88" s="168"/>
      <c r="VKR88" s="168"/>
      <c r="VKS88" s="168"/>
      <c r="VKT88" s="168"/>
      <c r="VKU88" s="168"/>
      <c r="VKV88" s="168"/>
      <c r="VKW88" s="168"/>
      <c r="VKX88" s="168"/>
      <c r="VKY88" s="169"/>
      <c r="VKZ88" s="129"/>
      <c r="VLA88" s="186" t="s">
        <v>5</v>
      </c>
      <c r="VLB88" s="187" t="s">
        <v>83</v>
      </c>
      <c r="VLC88" s="146">
        <f>SUM(VLD88:VLO88)</f>
        <v>0</v>
      </c>
      <c r="VLD88" s="167"/>
      <c r="VLE88" s="168"/>
      <c r="VLF88" s="168"/>
      <c r="VLG88" s="168"/>
      <c r="VLH88" s="168"/>
      <c r="VLI88" s="168"/>
      <c r="VLJ88" s="168"/>
      <c r="VLK88" s="168"/>
      <c r="VLL88" s="168"/>
      <c r="VLM88" s="168"/>
      <c r="VLN88" s="168"/>
      <c r="VLO88" s="169"/>
      <c r="VLP88" s="129"/>
      <c r="VLQ88" s="186" t="s">
        <v>5</v>
      </c>
      <c r="VLR88" s="187" t="s">
        <v>83</v>
      </c>
      <c r="VLS88" s="146">
        <f>SUM(VLT88:VME88)</f>
        <v>0</v>
      </c>
      <c r="VLT88" s="167"/>
      <c r="VLU88" s="168"/>
      <c r="VLV88" s="168"/>
      <c r="VLW88" s="168"/>
      <c r="VLX88" s="168"/>
      <c r="VLY88" s="168"/>
      <c r="VLZ88" s="168"/>
      <c r="VMA88" s="168"/>
      <c r="VMB88" s="168"/>
      <c r="VMC88" s="168"/>
      <c r="VMD88" s="168"/>
      <c r="VME88" s="169"/>
      <c r="VMF88" s="129"/>
      <c r="VMG88" s="186" t="s">
        <v>5</v>
      </c>
      <c r="VMH88" s="187" t="s">
        <v>83</v>
      </c>
      <c r="VMI88" s="146">
        <f>SUM(VMJ88:VMU88)</f>
        <v>0</v>
      </c>
      <c r="VMJ88" s="167"/>
      <c r="VMK88" s="168"/>
      <c r="VML88" s="168"/>
      <c r="VMM88" s="168"/>
      <c r="VMN88" s="168"/>
      <c r="VMO88" s="168"/>
      <c r="VMP88" s="168"/>
      <c r="VMQ88" s="168"/>
      <c r="VMR88" s="168"/>
      <c r="VMS88" s="168"/>
      <c r="VMT88" s="168"/>
      <c r="VMU88" s="169"/>
      <c r="VMV88" s="129"/>
      <c r="VMW88" s="186" t="s">
        <v>5</v>
      </c>
      <c r="VMX88" s="187" t="s">
        <v>83</v>
      </c>
      <c r="VMY88" s="146">
        <f>SUM(VMZ88:VNK88)</f>
        <v>0</v>
      </c>
      <c r="VMZ88" s="167"/>
      <c r="VNA88" s="168"/>
      <c r="VNB88" s="168"/>
      <c r="VNC88" s="168"/>
      <c r="VND88" s="168"/>
      <c r="VNE88" s="168"/>
      <c r="VNF88" s="168"/>
      <c r="VNG88" s="168"/>
      <c r="VNH88" s="168"/>
      <c r="VNI88" s="168"/>
      <c r="VNJ88" s="168"/>
      <c r="VNK88" s="169"/>
      <c r="VNL88" s="129"/>
      <c r="VNM88" s="186" t="s">
        <v>5</v>
      </c>
      <c r="VNN88" s="187" t="s">
        <v>83</v>
      </c>
      <c r="VNO88" s="146">
        <f>SUM(VNP88:VOA88)</f>
        <v>0</v>
      </c>
      <c r="VNP88" s="167"/>
      <c r="VNQ88" s="168"/>
      <c r="VNR88" s="168"/>
      <c r="VNS88" s="168"/>
      <c r="VNT88" s="168"/>
      <c r="VNU88" s="168"/>
      <c r="VNV88" s="168"/>
      <c r="VNW88" s="168"/>
      <c r="VNX88" s="168"/>
      <c r="VNY88" s="168"/>
      <c r="VNZ88" s="168"/>
      <c r="VOA88" s="169"/>
      <c r="VOB88" s="129"/>
      <c r="VOC88" s="186" t="s">
        <v>5</v>
      </c>
      <c r="VOD88" s="187" t="s">
        <v>83</v>
      </c>
      <c r="VOE88" s="146">
        <f>SUM(VOF88:VOQ88)</f>
        <v>0</v>
      </c>
      <c r="VOF88" s="167"/>
      <c r="VOG88" s="168"/>
      <c r="VOH88" s="168"/>
      <c r="VOI88" s="168"/>
      <c r="VOJ88" s="168"/>
      <c r="VOK88" s="168"/>
      <c r="VOL88" s="168"/>
      <c r="VOM88" s="168"/>
      <c r="VON88" s="168"/>
      <c r="VOO88" s="168"/>
      <c r="VOP88" s="168"/>
      <c r="VOQ88" s="169"/>
      <c r="VOR88" s="129"/>
      <c r="VOS88" s="186" t="s">
        <v>5</v>
      </c>
      <c r="VOT88" s="187" t="s">
        <v>83</v>
      </c>
      <c r="VOU88" s="146">
        <f>SUM(VOV88:VPG88)</f>
        <v>0</v>
      </c>
      <c r="VOV88" s="167"/>
      <c r="VOW88" s="168"/>
      <c r="VOX88" s="168"/>
      <c r="VOY88" s="168"/>
      <c r="VOZ88" s="168"/>
      <c r="VPA88" s="168"/>
      <c r="VPB88" s="168"/>
      <c r="VPC88" s="168"/>
      <c r="VPD88" s="168"/>
      <c r="VPE88" s="168"/>
      <c r="VPF88" s="168"/>
      <c r="VPG88" s="169"/>
      <c r="VPH88" s="129"/>
      <c r="VPI88" s="186" t="s">
        <v>5</v>
      </c>
      <c r="VPJ88" s="187" t="s">
        <v>83</v>
      </c>
      <c r="VPK88" s="146">
        <f>SUM(VPL88:VPW88)</f>
        <v>0</v>
      </c>
      <c r="VPL88" s="167"/>
      <c r="VPM88" s="168"/>
      <c r="VPN88" s="168"/>
      <c r="VPO88" s="168"/>
      <c r="VPP88" s="168"/>
      <c r="VPQ88" s="168"/>
      <c r="VPR88" s="168"/>
      <c r="VPS88" s="168"/>
      <c r="VPT88" s="168"/>
      <c r="VPU88" s="168"/>
      <c r="VPV88" s="168"/>
      <c r="VPW88" s="169"/>
      <c r="VPX88" s="129"/>
      <c r="VPY88" s="186" t="s">
        <v>5</v>
      </c>
      <c r="VPZ88" s="187" t="s">
        <v>83</v>
      </c>
      <c r="VQA88" s="146">
        <f>SUM(VQB88:VQM88)</f>
        <v>0</v>
      </c>
      <c r="VQB88" s="167"/>
      <c r="VQC88" s="168"/>
      <c r="VQD88" s="168"/>
      <c r="VQE88" s="168"/>
      <c r="VQF88" s="168"/>
      <c r="VQG88" s="168"/>
      <c r="VQH88" s="168"/>
      <c r="VQI88" s="168"/>
      <c r="VQJ88" s="168"/>
      <c r="VQK88" s="168"/>
      <c r="VQL88" s="168"/>
      <c r="VQM88" s="169"/>
      <c r="VQN88" s="129"/>
      <c r="VQO88" s="186" t="s">
        <v>5</v>
      </c>
      <c r="VQP88" s="187" t="s">
        <v>83</v>
      </c>
      <c r="VQQ88" s="146">
        <f>SUM(VQR88:VRC88)</f>
        <v>0</v>
      </c>
      <c r="VQR88" s="167"/>
      <c r="VQS88" s="168"/>
      <c r="VQT88" s="168"/>
      <c r="VQU88" s="168"/>
      <c r="VQV88" s="168"/>
      <c r="VQW88" s="168"/>
      <c r="VQX88" s="168"/>
      <c r="VQY88" s="168"/>
      <c r="VQZ88" s="168"/>
      <c r="VRA88" s="168"/>
      <c r="VRB88" s="168"/>
      <c r="VRC88" s="169"/>
      <c r="VRD88" s="129"/>
      <c r="VRE88" s="186" t="s">
        <v>5</v>
      </c>
      <c r="VRF88" s="187" t="s">
        <v>83</v>
      </c>
      <c r="VRG88" s="146">
        <f>SUM(VRH88:VRS88)</f>
        <v>0</v>
      </c>
      <c r="VRH88" s="167"/>
      <c r="VRI88" s="168"/>
      <c r="VRJ88" s="168"/>
      <c r="VRK88" s="168"/>
      <c r="VRL88" s="168"/>
      <c r="VRM88" s="168"/>
      <c r="VRN88" s="168"/>
      <c r="VRO88" s="168"/>
      <c r="VRP88" s="168"/>
      <c r="VRQ88" s="168"/>
      <c r="VRR88" s="168"/>
      <c r="VRS88" s="169"/>
      <c r="VRT88" s="129"/>
      <c r="VRU88" s="186" t="s">
        <v>5</v>
      </c>
      <c r="VRV88" s="187" t="s">
        <v>83</v>
      </c>
      <c r="VRW88" s="146">
        <f>SUM(VRX88:VSI88)</f>
        <v>0</v>
      </c>
      <c r="VRX88" s="167"/>
      <c r="VRY88" s="168"/>
      <c r="VRZ88" s="168"/>
      <c r="VSA88" s="168"/>
      <c r="VSB88" s="168"/>
      <c r="VSC88" s="168"/>
      <c r="VSD88" s="168"/>
      <c r="VSE88" s="168"/>
      <c r="VSF88" s="168"/>
      <c r="VSG88" s="168"/>
      <c r="VSH88" s="168"/>
      <c r="VSI88" s="169"/>
      <c r="VSJ88" s="129"/>
      <c r="VSK88" s="186" t="s">
        <v>5</v>
      </c>
      <c r="VSL88" s="187" t="s">
        <v>83</v>
      </c>
      <c r="VSM88" s="146">
        <f>SUM(VSN88:VSY88)</f>
        <v>0</v>
      </c>
      <c r="VSN88" s="167"/>
      <c r="VSO88" s="168"/>
      <c r="VSP88" s="168"/>
      <c r="VSQ88" s="168"/>
      <c r="VSR88" s="168"/>
      <c r="VSS88" s="168"/>
      <c r="VST88" s="168"/>
      <c r="VSU88" s="168"/>
      <c r="VSV88" s="168"/>
      <c r="VSW88" s="168"/>
      <c r="VSX88" s="168"/>
      <c r="VSY88" s="169"/>
      <c r="VSZ88" s="129"/>
      <c r="VTA88" s="186" t="s">
        <v>5</v>
      </c>
      <c r="VTB88" s="187" t="s">
        <v>83</v>
      </c>
      <c r="VTC88" s="146">
        <f>SUM(VTD88:VTO88)</f>
        <v>0</v>
      </c>
      <c r="VTD88" s="167"/>
      <c r="VTE88" s="168"/>
      <c r="VTF88" s="168"/>
      <c r="VTG88" s="168"/>
      <c r="VTH88" s="168"/>
      <c r="VTI88" s="168"/>
      <c r="VTJ88" s="168"/>
      <c r="VTK88" s="168"/>
      <c r="VTL88" s="168"/>
      <c r="VTM88" s="168"/>
      <c r="VTN88" s="168"/>
      <c r="VTO88" s="169"/>
      <c r="VTP88" s="129"/>
      <c r="VTQ88" s="186" t="s">
        <v>5</v>
      </c>
      <c r="VTR88" s="187" t="s">
        <v>83</v>
      </c>
      <c r="VTS88" s="146">
        <f>SUM(VTT88:VUE88)</f>
        <v>0</v>
      </c>
      <c r="VTT88" s="167"/>
      <c r="VTU88" s="168"/>
      <c r="VTV88" s="168"/>
      <c r="VTW88" s="168"/>
      <c r="VTX88" s="168"/>
      <c r="VTY88" s="168"/>
      <c r="VTZ88" s="168"/>
      <c r="VUA88" s="168"/>
      <c r="VUB88" s="168"/>
      <c r="VUC88" s="168"/>
      <c r="VUD88" s="168"/>
      <c r="VUE88" s="169"/>
      <c r="VUF88" s="129"/>
      <c r="VUG88" s="186" t="s">
        <v>5</v>
      </c>
      <c r="VUH88" s="187" t="s">
        <v>83</v>
      </c>
      <c r="VUI88" s="146">
        <f>SUM(VUJ88:VUU88)</f>
        <v>0</v>
      </c>
      <c r="VUJ88" s="167"/>
      <c r="VUK88" s="168"/>
      <c r="VUL88" s="168"/>
      <c r="VUM88" s="168"/>
      <c r="VUN88" s="168"/>
      <c r="VUO88" s="168"/>
      <c r="VUP88" s="168"/>
      <c r="VUQ88" s="168"/>
      <c r="VUR88" s="168"/>
      <c r="VUS88" s="168"/>
      <c r="VUT88" s="168"/>
      <c r="VUU88" s="169"/>
      <c r="VUV88" s="129"/>
      <c r="VUW88" s="186" t="s">
        <v>5</v>
      </c>
      <c r="VUX88" s="187" t="s">
        <v>83</v>
      </c>
      <c r="VUY88" s="146">
        <f>SUM(VUZ88:VVK88)</f>
        <v>0</v>
      </c>
      <c r="VUZ88" s="167"/>
      <c r="VVA88" s="168"/>
      <c r="VVB88" s="168"/>
      <c r="VVC88" s="168"/>
      <c r="VVD88" s="168"/>
      <c r="VVE88" s="168"/>
      <c r="VVF88" s="168"/>
      <c r="VVG88" s="168"/>
      <c r="VVH88" s="168"/>
      <c r="VVI88" s="168"/>
      <c r="VVJ88" s="168"/>
      <c r="VVK88" s="169"/>
      <c r="VVL88" s="129"/>
      <c r="VVM88" s="186" t="s">
        <v>5</v>
      </c>
      <c r="VVN88" s="187" t="s">
        <v>83</v>
      </c>
      <c r="VVO88" s="146">
        <f>SUM(VVP88:VWA88)</f>
        <v>0</v>
      </c>
      <c r="VVP88" s="167"/>
      <c r="VVQ88" s="168"/>
      <c r="VVR88" s="168"/>
      <c r="VVS88" s="168"/>
      <c r="VVT88" s="168"/>
      <c r="VVU88" s="168"/>
      <c r="VVV88" s="168"/>
      <c r="VVW88" s="168"/>
      <c r="VVX88" s="168"/>
      <c r="VVY88" s="168"/>
      <c r="VVZ88" s="168"/>
      <c r="VWA88" s="169"/>
      <c r="VWB88" s="129"/>
      <c r="VWC88" s="186" t="s">
        <v>5</v>
      </c>
      <c r="VWD88" s="187" t="s">
        <v>83</v>
      </c>
      <c r="VWE88" s="146">
        <f>SUM(VWF88:VWQ88)</f>
        <v>0</v>
      </c>
      <c r="VWF88" s="167"/>
      <c r="VWG88" s="168"/>
      <c r="VWH88" s="168"/>
      <c r="VWI88" s="168"/>
      <c r="VWJ88" s="168"/>
      <c r="VWK88" s="168"/>
      <c r="VWL88" s="168"/>
      <c r="VWM88" s="168"/>
      <c r="VWN88" s="168"/>
      <c r="VWO88" s="168"/>
      <c r="VWP88" s="168"/>
      <c r="VWQ88" s="169"/>
      <c r="VWR88" s="129"/>
      <c r="VWS88" s="186" t="s">
        <v>5</v>
      </c>
      <c r="VWT88" s="187" t="s">
        <v>83</v>
      </c>
      <c r="VWU88" s="146">
        <f>SUM(VWV88:VXG88)</f>
        <v>0</v>
      </c>
      <c r="VWV88" s="167"/>
      <c r="VWW88" s="168"/>
      <c r="VWX88" s="168"/>
      <c r="VWY88" s="168"/>
      <c r="VWZ88" s="168"/>
      <c r="VXA88" s="168"/>
      <c r="VXB88" s="168"/>
      <c r="VXC88" s="168"/>
      <c r="VXD88" s="168"/>
      <c r="VXE88" s="168"/>
      <c r="VXF88" s="168"/>
      <c r="VXG88" s="169"/>
      <c r="VXH88" s="129"/>
      <c r="VXI88" s="186" t="s">
        <v>5</v>
      </c>
      <c r="VXJ88" s="187" t="s">
        <v>83</v>
      </c>
      <c r="VXK88" s="146">
        <f>SUM(VXL88:VXW88)</f>
        <v>0</v>
      </c>
      <c r="VXL88" s="167"/>
      <c r="VXM88" s="168"/>
      <c r="VXN88" s="168"/>
      <c r="VXO88" s="168"/>
      <c r="VXP88" s="168"/>
      <c r="VXQ88" s="168"/>
      <c r="VXR88" s="168"/>
      <c r="VXS88" s="168"/>
      <c r="VXT88" s="168"/>
      <c r="VXU88" s="168"/>
      <c r="VXV88" s="168"/>
      <c r="VXW88" s="169"/>
      <c r="VXX88" s="129"/>
      <c r="VXY88" s="186" t="s">
        <v>5</v>
      </c>
      <c r="VXZ88" s="187" t="s">
        <v>83</v>
      </c>
      <c r="VYA88" s="146">
        <f>SUM(VYB88:VYM88)</f>
        <v>0</v>
      </c>
      <c r="VYB88" s="167"/>
      <c r="VYC88" s="168"/>
      <c r="VYD88" s="168"/>
      <c r="VYE88" s="168"/>
      <c r="VYF88" s="168"/>
      <c r="VYG88" s="168"/>
      <c r="VYH88" s="168"/>
      <c r="VYI88" s="168"/>
      <c r="VYJ88" s="168"/>
      <c r="VYK88" s="168"/>
      <c r="VYL88" s="168"/>
      <c r="VYM88" s="169"/>
      <c r="VYN88" s="129"/>
      <c r="VYO88" s="186" t="s">
        <v>5</v>
      </c>
      <c r="VYP88" s="187" t="s">
        <v>83</v>
      </c>
      <c r="VYQ88" s="146">
        <f>SUM(VYR88:VZC88)</f>
        <v>0</v>
      </c>
      <c r="VYR88" s="167"/>
      <c r="VYS88" s="168"/>
      <c r="VYT88" s="168"/>
      <c r="VYU88" s="168"/>
      <c r="VYV88" s="168"/>
      <c r="VYW88" s="168"/>
      <c r="VYX88" s="168"/>
      <c r="VYY88" s="168"/>
      <c r="VYZ88" s="168"/>
      <c r="VZA88" s="168"/>
      <c r="VZB88" s="168"/>
      <c r="VZC88" s="169"/>
      <c r="VZD88" s="129"/>
      <c r="VZE88" s="186" t="s">
        <v>5</v>
      </c>
      <c r="VZF88" s="187" t="s">
        <v>83</v>
      </c>
      <c r="VZG88" s="146">
        <f>SUM(VZH88:VZS88)</f>
        <v>0</v>
      </c>
      <c r="VZH88" s="167"/>
      <c r="VZI88" s="168"/>
      <c r="VZJ88" s="168"/>
      <c r="VZK88" s="168"/>
      <c r="VZL88" s="168"/>
      <c r="VZM88" s="168"/>
      <c r="VZN88" s="168"/>
      <c r="VZO88" s="168"/>
      <c r="VZP88" s="168"/>
      <c r="VZQ88" s="168"/>
      <c r="VZR88" s="168"/>
      <c r="VZS88" s="169"/>
      <c r="VZT88" s="129"/>
      <c r="VZU88" s="186" t="s">
        <v>5</v>
      </c>
      <c r="VZV88" s="187" t="s">
        <v>83</v>
      </c>
      <c r="VZW88" s="146">
        <f>SUM(VZX88:WAI88)</f>
        <v>0</v>
      </c>
      <c r="VZX88" s="167"/>
      <c r="VZY88" s="168"/>
      <c r="VZZ88" s="168"/>
      <c r="WAA88" s="168"/>
      <c r="WAB88" s="168"/>
      <c r="WAC88" s="168"/>
      <c r="WAD88" s="168"/>
      <c r="WAE88" s="168"/>
      <c r="WAF88" s="168"/>
      <c r="WAG88" s="168"/>
      <c r="WAH88" s="168"/>
      <c r="WAI88" s="169"/>
      <c r="WAJ88" s="129"/>
      <c r="WAK88" s="186" t="s">
        <v>5</v>
      </c>
      <c r="WAL88" s="187" t="s">
        <v>83</v>
      </c>
      <c r="WAM88" s="146">
        <f>SUM(WAN88:WAY88)</f>
        <v>0</v>
      </c>
      <c r="WAN88" s="167"/>
      <c r="WAO88" s="168"/>
      <c r="WAP88" s="168"/>
      <c r="WAQ88" s="168"/>
      <c r="WAR88" s="168"/>
      <c r="WAS88" s="168"/>
      <c r="WAT88" s="168"/>
      <c r="WAU88" s="168"/>
      <c r="WAV88" s="168"/>
      <c r="WAW88" s="168"/>
      <c r="WAX88" s="168"/>
      <c r="WAY88" s="169"/>
      <c r="WAZ88" s="129"/>
      <c r="WBA88" s="186" t="s">
        <v>5</v>
      </c>
      <c r="WBB88" s="187" t="s">
        <v>83</v>
      </c>
      <c r="WBC88" s="146">
        <f>SUM(WBD88:WBO88)</f>
        <v>0</v>
      </c>
      <c r="WBD88" s="167"/>
      <c r="WBE88" s="168"/>
      <c r="WBF88" s="168"/>
      <c r="WBG88" s="168"/>
      <c r="WBH88" s="168"/>
      <c r="WBI88" s="168"/>
      <c r="WBJ88" s="168"/>
      <c r="WBK88" s="168"/>
      <c r="WBL88" s="168"/>
      <c r="WBM88" s="168"/>
      <c r="WBN88" s="168"/>
      <c r="WBO88" s="169"/>
      <c r="WBP88" s="129"/>
      <c r="WBQ88" s="186" t="s">
        <v>5</v>
      </c>
      <c r="WBR88" s="187" t="s">
        <v>83</v>
      </c>
      <c r="WBS88" s="146">
        <f>SUM(WBT88:WCE88)</f>
        <v>0</v>
      </c>
      <c r="WBT88" s="167"/>
      <c r="WBU88" s="168"/>
      <c r="WBV88" s="168"/>
      <c r="WBW88" s="168"/>
      <c r="WBX88" s="168"/>
      <c r="WBY88" s="168"/>
      <c r="WBZ88" s="168"/>
      <c r="WCA88" s="168"/>
      <c r="WCB88" s="168"/>
      <c r="WCC88" s="168"/>
      <c r="WCD88" s="168"/>
      <c r="WCE88" s="169"/>
      <c r="WCF88" s="129"/>
      <c r="WCG88" s="186" t="s">
        <v>5</v>
      </c>
      <c r="WCH88" s="187" t="s">
        <v>83</v>
      </c>
      <c r="WCI88" s="146">
        <f>SUM(WCJ88:WCU88)</f>
        <v>0</v>
      </c>
      <c r="WCJ88" s="167"/>
      <c r="WCK88" s="168"/>
      <c r="WCL88" s="168"/>
      <c r="WCM88" s="168"/>
      <c r="WCN88" s="168"/>
      <c r="WCO88" s="168"/>
      <c r="WCP88" s="168"/>
      <c r="WCQ88" s="168"/>
      <c r="WCR88" s="168"/>
      <c r="WCS88" s="168"/>
      <c r="WCT88" s="168"/>
      <c r="WCU88" s="169"/>
      <c r="WCV88" s="129"/>
      <c r="WCW88" s="186" t="s">
        <v>5</v>
      </c>
      <c r="WCX88" s="187" t="s">
        <v>83</v>
      </c>
      <c r="WCY88" s="146">
        <f>SUM(WCZ88:WDK88)</f>
        <v>0</v>
      </c>
      <c r="WCZ88" s="167"/>
      <c r="WDA88" s="168"/>
      <c r="WDB88" s="168"/>
      <c r="WDC88" s="168"/>
      <c r="WDD88" s="168"/>
      <c r="WDE88" s="168"/>
      <c r="WDF88" s="168"/>
      <c r="WDG88" s="168"/>
      <c r="WDH88" s="168"/>
      <c r="WDI88" s="168"/>
      <c r="WDJ88" s="168"/>
      <c r="WDK88" s="169"/>
      <c r="WDL88" s="129"/>
      <c r="WDM88" s="186" t="s">
        <v>5</v>
      </c>
      <c r="WDN88" s="187" t="s">
        <v>83</v>
      </c>
      <c r="WDO88" s="146">
        <f>SUM(WDP88:WEA88)</f>
        <v>0</v>
      </c>
      <c r="WDP88" s="167"/>
      <c r="WDQ88" s="168"/>
      <c r="WDR88" s="168"/>
      <c r="WDS88" s="168"/>
      <c r="WDT88" s="168"/>
      <c r="WDU88" s="168"/>
      <c r="WDV88" s="168"/>
      <c r="WDW88" s="168"/>
      <c r="WDX88" s="168"/>
      <c r="WDY88" s="168"/>
      <c r="WDZ88" s="168"/>
      <c r="WEA88" s="169"/>
      <c r="WEB88" s="129"/>
      <c r="WEC88" s="186" t="s">
        <v>5</v>
      </c>
      <c r="WED88" s="187" t="s">
        <v>83</v>
      </c>
      <c r="WEE88" s="146">
        <f>SUM(WEF88:WEQ88)</f>
        <v>0</v>
      </c>
      <c r="WEF88" s="167"/>
      <c r="WEG88" s="168"/>
      <c r="WEH88" s="168"/>
      <c r="WEI88" s="168"/>
      <c r="WEJ88" s="168"/>
      <c r="WEK88" s="168"/>
      <c r="WEL88" s="168"/>
      <c r="WEM88" s="168"/>
      <c r="WEN88" s="168"/>
      <c r="WEO88" s="168"/>
      <c r="WEP88" s="168"/>
      <c r="WEQ88" s="169"/>
      <c r="WER88" s="129"/>
      <c r="WES88" s="186" t="s">
        <v>5</v>
      </c>
      <c r="WET88" s="187" t="s">
        <v>83</v>
      </c>
      <c r="WEU88" s="146">
        <f>SUM(WEV88:WFG88)</f>
        <v>0</v>
      </c>
      <c r="WEV88" s="167"/>
      <c r="WEW88" s="168"/>
      <c r="WEX88" s="168"/>
      <c r="WEY88" s="168"/>
      <c r="WEZ88" s="168"/>
      <c r="WFA88" s="168"/>
      <c r="WFB88" s="168"/>
      <c r="WFC88" s="168"/>
      <c r="WFD88" s="168"/>
      <c r="WFE88" s="168"/>
      <c r="WFF88" s="168"/>
      <c r="WFG88" s="169"/>
      <c r="WFH88" s="129"/>
      <c r="WFI88" s="186" t="s">
        <v>5</v>
      </c>
      <c r="WFJ88" s="187" t="s">
        <v>83</v>
      </c>
      <c r="WFK88" s="146">
        <f>SUM(WFL88:WFW88)</f>
        <v>0</v>
      </c>
      <c r="WFL88" s="167"/>
      <c r="WFM88" s="168"/>
      <c r="WFN88" s="168"/>
      <c r="WFO88" s="168"/>
      <c r="WFP88" s="168"/>
      <c r="WFQ88" s="168"/>
      <c r="WFR88" s="168"/>
      <c r="WFS88" s="168"/>
      <c r="WFT88" s="168"/>
      <c r="WFU88" s="168"/>
      <c r="WFV88" s="168"/>
      <c r="WFW88" s="169"/>
      <c r="WFX88" s="129"/>
      <c r="WFY88" s="186" t="s">
        <v>5</v>
      </c>
      <c r="WFZ88" s="187" t="s">
        <v>83</v>
      </c>
      <c r="WGA88" s="146">
        <f>SUM(WGB88:WGM88)</f>
        <v>0</v>
      </c>
      <c r="WGB88" s="167"/>
      <c r="WGC88" s="168"/>
      <c r="WGD88" s="168"/>
      <c r="WGE88" s="168"/>
      <c r="WGF88" s="168"/>
      <c r="WGG88" s="168"/>
      <c r="WGH88" s="168"/>
      <c r="WGI88" s="168"/>
      <c r="WGJ88" s="168"/>
      <c r="WGK88" s="168"/>
      <c r="WGL88" s="168"/>
      <c r="WGM88" s="169"/>
      <c r="WGN88" s="129"/>
      <c r="WGO88" s="186" t="s">
        <v>5</v>
      </c>
      <c r="WGP88" s="187" t="s">
        <v>83</v>
      </c>
      <c r="WGQ88" s="146">
        <f>SUM(WGR88:WHC88)</f>
        <v>0</v>
      </c>
      <c r="WGR88" s="167"/>
      <c r="WGS88" s="168"/>
      <c r="WGT88" s="168"/>
      <c r="WGU88" s="168"/>
      <c r="WGV88" s="168"/>
      <c r="WGW88" s="168"/>
      <c r="WGX88" s="168"/>
      <c r="WGY88" s="168"/>
      <c r="WGZ88" s="168"/>
      <c r="WHA88" s="168"/>
      <c r="WHB88" s="168"/>
      <c r="WHC88" s="169"/>
      <c r="WHD88" s="129"/>
      <c r="WHE88" s="186" t="s">
        <v>5</v>
      </c>
      <c r="WHF88" s="187" t="s">
        <v>83</v>
      </c>
      <c r="WHG88" s="146">
        <f>SUM(WHH88:WHS88)</f>
        <v>0</v>
      </c>
      <c r="WHH88" s="167"/>
      <c r="WHI88" s="168"/>
      <c r="WHJ88" s="168"/>
      <c r="WHK88" s="168"/>
      <c r="WHL88" s="168"/>
      <c r="WHM88" s="168"/>
      <c r="WHN88" s="168"/>
      <c r="WHO88" s="168"/>
      <c r="WHP88" s="168"/>
      <c r="WHQ88" s="168"/>
      <c r="WHR88" s="168"/>
      <c r="WHS88" s="169"/>
      <c r="WHT88" s="129"/>
      <c r="WHU88" s="186" t="s">
        <v>5</v>
      </c>
      <c r="WHV88" s="187" t="s">
        <v>83</v>
      </c>
      <c r="WHW88" s="146">
        <f>SUM(WHX88:WII88)</f>
        <v>0</v>
      </c>
      <c r="WHX88" s="167"/>
      <c r="WHY88" s="168"/>
      <c r="WHZ88" s="168"/>
      <c r="WIA88" s="168"/>
      <c r="WIB88" s="168"/>
      <c r="WIC88" s="168"/>
      <c r="WID88" s="168"/>
      <c r="WIE88" s="168"/>
      <c r="WIF88" s="168"/>
      <c r="WIG88" s="168"/>
      <c r="WIH88" s="168"/>
      <c r="WII88" s="169"/>
      <c r="WIJ88" s="129"/>
      <c r="WIK88" s="186" t="s">
        <v>5</v>
      </c>
      <c r="WIL88" s="187" t="s">
        <v>83</v>
      </c>
      <c r="WIM88" s="146">
        <f>SUM(WIN88:WIY88)</f>
        <v>0</v>
      </c>
      <c r="WIN88" s="167"/>
      <c r="WIO88" s="168"/>
      <c r="WIP88" s="168"/>
      <c r="WIQ88" s="168"/>
      <c r="WIR88" s="168"/>
      <c r="WIS88" s="168"/>
      <c r="WIT88" s="168"/>
      <c r="WIU88" s="168"/>
      <c r="WIV88" s="168"/>
      <c r="WIW88" s="168"/>
      <c r="WIX88" s="168"/>
      <c r="WIY88" s="169"/>
      <c r="WIZ88" s="129"/>
      <c r="WJA88" s="186" t="s">
        <v>5</v>
      </c>
      <c r="WJB88" s="187" t="s">
        <v>83</v>
      </c>
      <c r="WJC88" s="146">
        <f>SUM(WJD88:WJO88)</f>
        <v>0</v>
      </c>
      <c r="WJD88" s="167"/>
      <c r="WJE88" s="168"/>
      <c r="WJF88" s="168"/>
      <c r="WJG88" s="168"/>
      <c r="WJH88" s="168"/>
      <c r="WJI88" s="168"/>
      <c r="WJJ88" s="168"/>
      <c r="WJK88" s="168"/>
      <c r="WJL88" s="168"/>
      <c r="WJM88" s="168"/>
      <c r="WJN88" s="168"/>
      <c r="WJO88" s="169"/>
      <c r="WJP88" s="129"/>
      <c r="WJQ88" s="186" t="s">
        <v>5</v>
      </c>
      <c r="WJR88" s="187" t="s">
        <v>83</v>
      </c>
      <c r="WJS88" s="146">
        <f>SUM(WJT88:WKE88)</f>
        <v>0</v>
      </c>
      <c r="WJT88" s="167"/>
      <c r="WJU88" s="168"/>
      <c r="WJV88" s="168"/>
      <c r="WJW88" s="168"/>
      <c r="WJX88" s="168"/>
      <c r="WJY88" s="168"/>
      <c r="WJZ88" s="168"/>
      <c r="WKA88" s="168"/>
      <c r="WKB88" s="168"/>
      <c r="WKC88" s="168"/>
      <c r="WKD88" s="168"/>
      <c r="WKE88" s="169"/>
      <c r="WKF88" s="129"/>
      <c r="WKG88" s="186" t="s">
        <v>5</v>
      </c>
      <c r="WKH88" s="187" t="s">
        <v>83</v>
      </c>
      <c r="WKI88" s="146">
        <f>SUM(WKJ88:WKU88)</f>
        <v>0</v>
      </c>
      <c r="WKJ88" s="167"/>
      <c r="WKK88" s="168"/>
      <c r="WKL88" s="168"/>
      <c r="WKM88" s="168"/>
      <c r="WKN88" s="168"/>
      <c r="WKO88" s="168"/>
      <c r="WKP88" s="168"/>
      <c r="WKQ88" s="168"/>
      <c r="WKR88" s="168"/>
      <c r="WKS88" s="168"/>
      <c r="WKT88" s="168"/>
      <c r="WKU88" s="169"/>
      <c r="WKV88" s="129"/>
      <c r="WKW88" s="186" t="s">
        <v>5</v>
      </c>
      <c r="WKX88" s="187" t="s">
        <v>83</v>
      </c>
      <c r="WKY88" s="146">
        <f>SUM(WKZ88:WLK88)</f>
        <v>0</v>
      </c>
      <c r="WKZ88" s="167"/>
      <c r="WLA88" s="168"/>
      <c r="WLB88" s="168"/>
      <c r="WLC88" s="168"/>
      <c r="WLD88" s="168"/>
      <c r="WLE88" s="168"/>
      <c r="WLF88" s="168"/>
      <c r="WLG88" s="168"/>
      <c r="WLH88" s="168"/>
      <c r="WLI88" s="168"/>
      <c r="WLJ88" s="168"/>
      <c r="WLK88" s="169"/>
      <c r="WLL88" s="129"/>
      <c r="WLM88" s="186" t="s">
        <v>5</v>
      </c>
      <c r="WLN88" s="187" t="s">
        <v>83</v>
      </c>
      <c r="WLO88" s="146">
        <f>SUM(WLP88:WMA88)</f>
        <v>0</v>
      </c>
      <c r="WLP88" s="167"/>
      <c r="WLQ88" s="168"/>
      <c r="WLR88" s="168"/>
      <c r="WLS88" s="168"/>
      <c r="WLT88" s="168"/>
      <c r="WLU88" s="168"/>
      <c r="WLV88" s="168"/>
      <c r="WLW88" s="168"/>
      <c r="WLX88" s="168"/>
      <c r="WLY88" s="168"/>
      <c r="WLZ88" s="168"/>
      <c r="WMA88" s="169"/>
      <c r="WMB88" s="129"/>
      <c r="WMC88" s="186" t="s">
        <v>5</v>
      </c>
      <c r="WMD88" s="187" t="s">
        <v>83</v>
      </c>
      <c r="WME88" s="146">
        <f>SUM(WMF88:WMQ88)</f>
        <v>0</v>
      </c>
      <c r="WMF88" s="167"/>
      <c r="WMG88" s="168"/>
      <c r="WMH88" s="168"/>
      <c r="WMI88" s="168"/>
      <c r="WMJ88" s="168"/>
      <c r="WMK88" s="168"/>
      <c r="WML88" s="168"/>
      <c r="WMM88" s="168"/>
      <c r="WMN88" s="168"/>
      <c r="WMO88" s="168"/>
      <c r="WMP88" s="168"/>
      <c r="WMQ88" s="169"/>
      <c r="WMR88" s="129"/>
      <c r="WMS88" s="186" t="s">
        <v>5</v>
      </c>
      <c r="WMT88" s="187" t="s">
        <v>83</v>
      </c>
      <c r="WMU88" s="146">
        <f>SUM(WMV88:WNG88)</f>
        <v>0</v>
      </c>
      <c r="WMV88" s="167"/>
      <c r="WMW88" s="168"/>
      <c r="WMX88" s="168"/>
      <c r="WMY88" s="168"/>
      <c r="WMZ88" s="168"/>
      <c r="WNA88" s="168"/>
      <c r="WNB88" s="168"/>
      <c r="WNC88" s="168"/>
      <c r="WND88" s="168"/>
      <c r="WNE88" s="168"/>
      <c r="WNF88" s="168"/>
      <c r="WNG88" s="169"/>
      <c r="WNH88" s="129"/>
      <c r="WNI88" s="186" t="s">
        <v>5</v>
      </c>
      <c r="WNJ88" s="187" t="s">
        <v>83</v>
      </c>
      <c r="WNK88" s="146">
        <f>SUM(WNL88:WNW88)</f>
        <v>0</v>
      </c>
      <c r="WNL88" s="167"/>
      <c r="WNM88" s="168"/>
      <c r="WNN88" s="168"/>
      <c r="WNO88" s="168"/>
      <c r="WNP88" s="168"/>
      <c r="WNQ88" s="168"/>
      <c r="WNR88" s="168"/>
      <c r="WNS88" s="168"/>
      <c r="WNT88" s="168"/>
      <c r="WNU88" s="168"/>
      <c r="WNV88" s="168"/>
      <c r="WNW88" s="169"/>
      <c r="WNX88" s="129"/>
      <c r="WNY88" s="186" t="s">
        <v>5</v>
      </c>
      <c r="WNZ88" s="187" t="s">
        <v>83</v>
      </c>
      <c r="WOA88" s="146">
        <f>SUM(WOB88:WOM88)</f>
        <v>0</v>
      </c>
      <c r="WOB88" s="167"/>
      <c r="WOC88" s="168"/>
      <c r="WOD88" s="168"/>
      <c r="WOE88" s="168"/>
      <c r="WOF88" s="168"/>
      <c r="WOG88" s="168"/>
      <c r="WOH88" s="168"/>
      <c r="WOI88" s="168"/>
      <c r="WOJ88" s="168"/>
      <c r="WOK88" s="168"/>
      <c r="WOL88" s="168"/>
      <c r="WOM88" s="169"/>
      <c r="WON88" s="129"/>
      <c r="WOO88" s="186" t="s">
        <v>5</v>
      </c>
      <c r="WOP88" s="187" t="s">
        <v>83</v>
      </c>
      <c r="WOQ88" s="146">
        <f>SUM(WOR88:WPC88)</f>
        <v>0</v>
      </c>
      <c r="WOR88" s="167"/>
      <c r="WOS88" s="168"/>
      <c r="WOT88" s="168"/>
      <c r="WOU88" s="168"/>
      <c r="WOV88" s="168"/>
      <c r="WOW88" s="168"/>
      <c r="WOX88" s="168"/>
      <c r="WOY88" s="168"/>
      <c r="WOZ88" s="168"/>
      <c r="WPA88" s="168"/>
      <c r="WPB88" s="168"/>
      <c r="WPC88" s="169"/>
      <c r="WPD88" s="129"/>
      <c r="WPE88" s="186" t="s">
        <v>5</v>
      </c>
      <c r="WPF88" s="187" t="s">
        <v>83</v>
      </c>
      <c r="WPG88" s="146">
        <f>SUM(WPH88:WPS88)</f>
        <v>0</v>
      </c>
      <c r="WPH88" s="167"/>
      <c r="WPI88" s="168"/>
      <c r="WPJ88" s="168"/>
      <c r="WPK88" s="168"/>
      <c r="WPL88" s="168"/>
      <c r="WPM88" s="168"/>
      <c r="WPN88" s="168"/>
      <c r="WPO88" s="168"/>
      <c r="WPP88" s="168"/>
      <c r="WPQ88" s="168"/>
      <c r="WPR88" s="168"/>
      <c r="WPS88" s="169"/>
      <c r="WPT88" s="129"/>
      <c r="WPU88" s="186" t="s">
        <v>5</v>
      </c>
      <c r="WPV88" s="187" t="s">
        <v>83</v>
      </c>
      <c r="WPW88" s="146">
        <f>SUM(WPX88:WQI88)</f>
        <v>0</v>
      </c>
      <c r="WPX88" s="167"/>
      <c r="WPY88" s="168"/>
      <c r="WPZ88" s="168"/>
      <c r="WQA88" s="168"/>
      <c r="WQB88" s="168"/>
      <c r="WQC88" s="168"/>
      <c r="WQD88" s="168"/>
      <c r="WQE88" s="168"/>
      <c r="WQF88" s="168"/>
      <c r="WQG88" s="168"/>
      <c r="WQH88" s="168"/>
      <c r="WQI88" s="169"/>
      <c r="WQJ88" s="129"/>
      <c r="WQK88" s="186" t="s">
        <v>5</v>
      </c>
      <c r="WQL88" s="187" t="s">
        <v>83</v>
      </c>
      <c r="WQM88" s="146">
        <f>SUM(WQN88:WQY88)</f>
        <v>0</v>
      </c>
      <c r="WQN88" s="167"/>
      <c r="WQO88" s="168"/>
      <c r="WQP88" s="168"/>
      <c r="WQQ88" s="168"/>
      <c r="WQR88" s="168"/>
      <c r="WQS88" s="168"/>
      <c r="WQT88" s="168"/>
      <c r="WQU88" s="168"/>
      <c r="WQV88" s="168"/>
      <c r="WQW88" s="168"/>
      <c r="WQX88" s="168"/>
      <c r="WQY88" s="169"/>
      <c r="WQZ88" s="129"/>
      <c r="WRA88" s="186" t="s">
        <v>5</v>
      </c>
      <c r="WRB88" s="187" t="s">
        <v>83</v>
      </c>
      <c r="WRC88" s="146">
        <f>SUM(WRD88:WRO88)</f>
        <v>0</v>
      </c>
      <c r="WRD88" s="167"/>
      <c r="WRE88" s="168"/>
      <c r="WRF88" s="168"/>
      <c r="WRG88" s="168"/>
      <c r="WRH88" s="168"/>
      <c r="WRI88" s="168"/>
      <c r="WRJ88" s="168"/>
      <c r="WRK88" s="168"/>
      <c r="WRL88" s="168"/>
      <c r="WRM88" s="168"/>
      <c r="WRN88" s="168"/>
      <c r="WRO88" s="169"/>
      <c r="WRP88" s="129"/>
      <c r="WRQ88" s="186" t="s">
        <v>5</v>
      </c>
      <c r="WRR88" s="187" t="s">
        <v>83</v>
      </c>
      <c r="WRS88" s="146">
        <f>SUM(WRT88:WSE88)</f>
        <v>0</v>
      </c>
      <c r="WRT88" s="167"/>
      <c r="WRU88" s="168"/>
      <c r="WRV88" s="168"/>
      <c r="WRW88" s="168"/>
      <c r="WRX88" s="168"/>
      <c r="WRY88" s="168"/>
      <c r="WRZ88" s="168"/>
      <c r="WSA88" s="168"/>
      <c r="WSB88" s="168"/>
      <c r="WSC88" s="168"/>
      <c r="WSD88" s="168"/>
      <c r="WSE88" s="169"/>
      <c r="WSF88" s="129"/>
      <c r="WSG88" s="186" t="s">
        <v>5</v>
      </c>
      <c r="WSH88" s="187" t="s">
        <v>83</v>
      </c>
      <c r="WSI88" s="146">
        <f>SUM(WSJ88:WSU88)</f>
        <v>0</v>
      </c>
      <c r="WSJ88" s="167"/>
      <c r="WSK88" s="168"/>
      <c r="WSL88" s="168"/>
      <c r="WSM88" s="168"/>
      <c r="WSN88" s="168"/>
      <c r="WSO88" s="168"/>
      <c r="WSP88" s="168"/>
      <c r="WSQ88" s="168"/>
      <c r="WSR88" s="168"/>
      <c r="WSS88" s="168"/>
      <c r="WST88" s="168"/>
      <c r="WSU88" s="169"/>
      <c r="WSV88" s="129"/>
      <c r="WSW88" s="186" t="s">
        <v>5</v>
      </c>
      <c r="WSX88" s="187" t="s">
        <v>83</v>
      </c>
      <c r="WSY88" s="146">
        <f>SUM(WSZ88:WTK88)</f>
        <v>0</v>
      </c>
      <c r="WSZ88" s="167"/>
      <c r="WTA88" s="168"/>
      <c r="WTB88" s="168"/>
      <c r="WTC88" s="168"/>
      <c r="WTD88" s="168"/>
      <c r="WTE88" s="168"/>
      <c r="WTF88" s="168"/>
      <c r="WTG88" s="168"/>
      <c r="WTH88" s="168"/>
      <c r="WTI88" s="168"/>
      <c r="WTJ88" s="168"/>
      <c r="WTK88" s="169"/>
      <c r="WTL88" s="129"/>
      <c r="WTM88" s="186" t="s">
        <v>5</v>
      </c>
      <c r="WTN88" s="187" t="s">
        <v>83</v>
      </c>
      <c r="WTO88" s="146">
        <f>SUM(WTP88:WUA88)</f>
        <v>0</v>
      </c>
      <c r="WTP88" s="167"/>
      <c r="WTQ88" s="168"/>
      <c r="WTR88" s="168"/>
      <c r="WTS88" s="168"/>
      <c r="WTT88" s="168"/>
      <c r="WTU88" s="168"/>
      <c r="WTV88" s="168"/>
      <c r="WTW88" s="168"/>
      <c r="WTX88" s="168"/>
      <c r="WTY88" s="168"/>
      <c r="WTZ88" s="168"/>
      <c r="WUA88" s="169"/>
      <c r="WUB88" s="129"/>
      <c r="WUC88" s="186" t="s">
        <v>5</v>
      </c>
      <c r="WUD88" s="187" t="s">
        <v>83</v>
      </c>
      <c r="WUE88" s="146">
        <f>SUM(WUF88:WUQ88)</f>
        <v>0</v>
      </c>
      <c r="WUF88" s="167"/>
      <c r="WUG88" s="168"/>
      <c r="WUH88" s="168"/>
      <c r="WUI88" s="168"/>
      <c r="WUJ88" s="168"/>
      <c r="WUK88" s="168"/>
      <c r="WUL88" s="168"/>
      <c r="WUM88" s="168"/>
      <c r="WUN88" s="168"/>
      <c r="WUO88" s="168"/>
      <c r="WUP88" s="168"/>
      <c r="WUQ88" s="169"/>
      <c r="WUR88" s="129"/>
      <c r="WUS88" s="186" t="s">
        <v>5</v>
      </c>
      <c r="WUT88" s="187" t="s">
        <v>83</v>
      </c>
      <c r="WUU88" s="146">
        <f>SUM(WUV88:WVG88)</f>
        <v>0</v>
      </c>
      <c r="WUV88" s="167"/>
      <c r="WUW88" s="168"/>
      <c r="WUX88" s="168"/>
      <c r="WUY88" s="168"/>
      <c r="WUZ88" s="168"/>
      <c r="WVA88" s="168"/>
      <c r="WVB88" s="168"/>
      <c r="WVC88" s="168"/>
      <c r="WVD88" s="168"/>
      <c r="WVE88" s="168"/>
      <c r="WVF88" s="168"/>
      <c r="WVG88" s="169"/>
      <c r="WVH88" s="129"/>
      <c r="WVI88" s="186" t="s">
        <v>5</v>
      </c>
      <c r="WVJ88" s="187" t="s">
        <v>83</v>
      </c>
      <c r="WVK88" s="146">
        <f>SUM(WVL88:WVW88)</f>
        <v>0</v>
      </c>
      <c r="WVL88" s="167"/>
      <c r="WVM88" s="168"/>
      <c r="WVN88" s="168"/>
      <c r="WVO88" s="168"/>
      <c r="WVP88" s="168"/>
      <c r="WVQ88" s="168"/>
      <c r="WVR88" s="168"/>
      <c r="WVS88" s="168"/>
      <c r="WVT88" s="168"/>
      <c r="WVU88" s="168"/>
      <c r="WVV88" s="168"/>
      <c r="WVW88" s="169"/>
      <c r="WVX88" s="129"/>
      <c r="WVY88" s="186" t="s">
        <v>5</v>
      </c>
      <c r="WVZ88" s="187" t="s">
        <v>83</v>
      </c>
      <c r="WWA88" s="146">
        <f>SUM(WWB88:WWM88)</f>
        <v>0</v>
      </c>
      <c r="WWB88" s="167"/>
      <c r="WWC88" s="168"/>
      <c r="WWD88" s="168"/>
      <c r="WWE88" s="168"/>
      <c r="WWF88" s="168"/>
      <c r="WWG88" s="168"/>
      <c r="WWH88" s="168"/>
      <c r="WWI88" s="168"/>
      <c r="WWJ88" s="168"/>
      <c r="WWK88" s="168"/>
      <c r="WWL88" s="168"/>
      <c r="WWM88" s="169"/>
      <c r="WWN88" s="129"/>
      <c r="WWO88" s="186" t="s">
        <v>5</v>
      </c>
      <c r="WWP88" s="187" t="s">
        <v>83</v>
      </c>
      <c r="WWQ88" s="146">
        <f>SUM(WWR88:WXC88)</f>
        <v>0</v>
      </c>
      <c r="WWR88" s="167"/>
      <c r="WWS88" s="168"/>
      <c r="WWT88" s="168"/>
      <c r="WWU88" s="168"/>
      <c r="WWV88" s="168"/>
      <c r="WWW88" s="168"/>
      <c r="WWX88" s="168"/>
      <c r="WWY88" s="168"/>
      <c r="WWZ88" s="168"/>
      <c r="WXA88" s="168"/>
      <c r="WXB88" s="168"/>
      <c r="WXC88" s="169"/>
      <c r="WXD88" s="129"/>
      <c r="WXE88" s="186" t="s">
        <v>5</v>
      </c>
      <c r="WXF88" s="187" t="s">
        <v>83</v>
      </c>
      <c r="WXG88" s="146">
        <f>SUM(WXH88:WXS88)</f>
        <v>0</v>
      </c>
      <c r="WXH88" s="167"/>
      <c r="WXI88" s="168"/>
      <c r="WXJ88" s="168"/>
      <c r="WXK88" s="168"/>
      <c r="WXL88" s="168"/>
      <c r="WXM88" s="168"/>
      <c r="WXN88" s="168"/>
      <c r="WXO88" s="168"/>
      <c r="WXP88" s="168"/>
      <c r="WXQ88" s="168"/>
      <c r="WXR88" s="168"/>
      <c r="WXS88" s="169"/>
      <c r="WXT88" s="129"/>
      <c r="WXU88" s="186" t="s">
        <v>5</v>
      </c>
      <c r="WXV88" s="187" t="s">
        <v>83</v>
      </c>
      <c r="WXW88" s="146">
        <f>SUM(WXX88:WYI88)</f>
        <v>0</v>
      </c>
      <c r="WXX88" s="167"/>
      <c r="WXY88" s="168"/>
      <c r="WXZ88" s="168"/>
      <c r="WYA88" s="168"/>
      <c r="WYB88" s="168"/>
      <c r="WYC88" s="168"/>
      <c r="WYD88" s="168"/>
      <c r="WYE88" s="168"/>
      <c r="WYF88" s="168"/>
      <c r="WYG88" s="168"/>
      <c r="WYH88" s="168"/>
      <c r="WYI88" s="169"/>
      <c r="WYJ88" s="129"/>
      <c r="WYK88" s="186" t="s">
        <v>5</v>
      </c>
      <c r="WYL88" s="187" t="s">
        <v>83</v>
      </c>
      <c r="WYM88" s="146">
        <f>SUM(WYN88:WYY88)</f>
        <v>0</v>
      </c>
      <c r="WYN88" s="167"/>
      <c r="WYO88" s="168"/>
      <c r="WYP88" s="168"/>
      <c r="WYQ88" s="168"/>
      <c r="WYR88" s="168"/>
      <c r="WYS88" s="168"/>
      <c r="WYT88" s="168"/>
      <c r="WYU88" s="168"/>
      <c r="WYV88" s="168"/>
      <c r="WYW88" s="168"/>
      <c r="WYX88" s="168"/>
      <c r="WYY88" s="169"/>
      <c r="WYZ88" s="129"/>
      <c r="WZA88" s="186" t="s">
        <v>5</v>
      </c>
      <c r="WZB88" s="187" t="s">
        <v>83</v>
      </c>
      <c r="WZC88" s="146">
        <f>SUM(WZD88:WZO88)</f>
        <v>0</v>
      </c>
      <c r="WZD88" s="167"/>
      <c r="WZE88" s="168"/>
      <c r="WZF88" s="168"/>
      <c r="WZG88" s="168"/>
      <c r="WZH88" s="168"/>
      <c r="WZI88" s="168"/>
      <c r="WZJ88" s="168"/>
      <c r="WZK88" s="168"/>
      <c r="WZL88" s="168"/>
      <c r="WZM88" s="168"/>
      <c r="WZN88" s="168"/>
      <c r="WZO88" s="169"/>
      <c r="WZP88" s="129"/>
      <c r="WZQ88" s="186" t="s">
        <v>5</v>
      </c>
      <c r="WZR88" s="187" t="s">
        <v>83</v>
      </c>
      <c r="WZS88" s="146">
        <f>SUM(WZT88:XAE88)</f>
        <v>0</v>
      </c>
      <c r="WZT88" s="167"/>
      <c r="WZU88" s="168"/>
      <c r="WZV88" s="168"/>
      <c r="WZW88" s="168"/>
      <c r="WZX88" s="168"/>
      <c r="WZY88" s="168"/>
      <c r="WZZ88" s="168"/>
      <c r="XAA88" s="168"/>
      <c r="XAB88" s="168"/>
      <c r="XAC88" s="168"/>
      <c r="XAD88" s="168"/>
      <c r="XAE88" s="169"/>
      <c r="XAF88" s="129"/>
      <c r="XAG88" s="186" t="s">
        <v>5</v>
      </c>
      <c r="XAH88" s="187" t="s">
        <v>83</v>
      </c>
      <c r="XAI88" s="146">
        <f>SUM(XAJ88:XAU88)</f>
        <v>0</v>
      </c>
      <c r="XAJ88" s="167"/>
      <c r="XAK88" s="168"/>
      <c r="XAL88" s="168"/>
      <c r="XAM88" s="168"/>
      <c r="XAN88" s="168"/>
      <c r="XAO88" s="168"/>
      <c r="XAP88" s="168"/>
      <c r="XAQ88" s="168"/>
      <c r="XAR88" s="168"/>
      <c r="XAS88" s="168"/>
      <c r="XAT88" s="168"/>
      <c r="XAU88" s="169"/>
      <c r="XAV88" s="129"/>
      <c r="XAW88" s="186" t="s">
        <v>5</v>
      </c>
      <c r="XAX88" s="187" t="s">
        <v>83</v>
      </c>
      <c r="XAY88" s="146">
        <f>SUM(XAZ88:XBK88)</f>
        <v>0</v>
      </c>
      <c r="XAZ88" s="167"/>
      <c r="XBA88" s="168"/>
      <c r="XBB88" s="168"/>
      <c r="XBC88" s="168"/>
      <c r="XBD88" s="168"/>
      <c r="XBE88" s="168"/>
      <c r="XBF88" s="168"/>
      <c r="XBG88" s="168"/>
      <c r="XBH88" s="168"/>
      <c r="XBI88" s="168"/>
      <c r="XBJ88" s="168"/>
      <c r="XBK88" s="169"/>
      <c r="XBL88" s="129"/>
      <c r="XBM88" s="186" t="s">
        <v>5</v>
      </c>
      <c r="XBN88" s="187" t="s">
        <v>83</v>
      </c>
      <c r="XBO88" s="146">
        <f>SUM(XBP88:XCA88)</f>
        <v>0</v>
      </c>
      <c r="XBP88" s="167"/>
      <c r="XBQ88" s="168"/>
      <c r="XBR88" s="168"/>
      <c r="XBS88" s="168"/>
      <c r="XBT88" s="168"/>
      <c r="XBU88" s="168"/>
      <c r="XBV88" s="168"/>
      <c r="XBW88" s="168"/>
      <c r="XBX88" s="168"/>
      <c r="XBY88" s="168"/>
      <c r="XBZ88" s="168"/>
      <c r="XCA88" s="169"/>
      <c r="XCB88" s="129"/>
      <c r="XCC88" s="186" t="s">
        <v>5</v>
      </c>
      <c r="XCD88" s="187" t="s">
        <v>83</v>
      </c>
      <c r="XCE88" s="146">
        <f>SUM(XCF88:XCQ88)</f>
        <v>0</v>
      </c>
      <c r="XCF88" s="167"/>
      <c r="XCG88" s="168"/>
      <c r="XCH88" s="168"/>
      <c r="XCI88" s="168"/>
      <c r="XCJ88" s="168"/>
      <c r="XCK88" s="168"/>
      <c r="XCL88" s="168"/>
      <c r="XCM88" s="168"/>
      <c r="XCN88" s="168"/>
      <c r="XCO88" s="168"/>
      <c r="XCP88" s="168"/>
      <c r="XCQ88" s="169"/>
      <c r="XCR88" s="129"/>
      <c r="XCS88" s="186" t="s">
        <v>5</v>
      </c>
      <c r="XCT88" s="187" t="s">
        <v>83</v>
      </c>
      <c r="XCU88" s="146">
        <f>SUM(XCV88:XDG88)</f>
        <v>0</v>
      </c>
      <c r="XCV88" s="167"/>
      <c r="XCW88" s="168"/>
      <c r="XCX88" s="168"/>
      <c r="XCY88" s="168"/>
      <c r="XCZ88" s="168"/>
      <c r="XDA88" s="168"/>
      <c r="XDB88" s="168"/>
      <c r="XDC88" s="168"/>
      <c r="XDD88" s="168"/>
      <c r="XDE88" s="168"/>
      <c r="XDF88" s="168"/>
      <c r="XDG88" s="169"/>
      <c r="XDH88" s="129"/>
      <c r="XDI88" s="186" t="s">
        <v>5</v>
      </c>
      <c r="XDJ88" s="187" t="s">
        <v>83</v>
      </c>
      <c r="XDK88" s="146">
        <f>SUM(XDL88:XDW88)</f>
        <v>0</v>
      </c>
      <c r="XDL88" s="167"/>
      <c r="XDM88" s="168"/>
      <c r="XDN88" s="168"/>
      <c r="XDO88" s="168"/>
      <c r="XDP88" s="168"/>
      <c r="XDQ88" s="168"/>
      <c r="XDR88" s="168"/>
      <c r="XDS88" s="168"/>
      <c r="XDT88" s="168"/>
      <c r="XDU88" s="168"/>
      <c r="XDV88" s="168"/>
      <c r="XDW88" s="169"/>
      <c r="XDX88" s="129"/>
      <c r="XDY88" s="186" t="s">
        <v>5</v>
      </c>
      <c r="XDZ88" s="187" t="s">
        <v>83</v>
      </c>
      <c r="XEA88" s="146">
        <f>SUM(XEB88:XEM88)</f>
        <v>0</v>
      </c>
      <c r="XEB88" s="167"/>
      <c r="XEC88" s="168"/>
      <c r="XED88" s="168"/>
      <c r="XEE88" s="168"/>
      <c r="XEF88" s="168"/>
      <c r="XEG88" s="168"/>
      <c r="XEH88" s="168"/>
      <c r="XEI88" s="168"/>
      <c r="XEJ88" s="168"/>
      <c r="XEK88" s="168"/>
      <c r="XEL88" s="168"/>
      <c r="XEM88" s="169"/>
      <c r="XEN88" s="129"/>
      <c r="XEO88" s="186" t="s">
        <v>5</v>
      </c>
      <c r="XEP88" s="187" t="s">
        <v>83</v>
      </c>
      <c r="XEQ88" s="146">
        <f>SUM(XER88:XFC88)</f>
        <v>0</v>
      </c>
      <c r="XER88" s="167"/>
      <c r="XES88" s="168"/>
      <c r="XET88" s="168"/>
      <c r="XEU88" s="168"/>
      <c r="XEV88" s="168"/>
      <c r="XEW88" s="168"/>
      <c r="XEX88" s="168"/>
      <c r="XEY88" s="168"/>
      <c r="XEZ88" s="168"/>
      <c r="XFA88" s="168"/>
      <c r="XFB88" s="168"/>
      <c r="XFC88" s="169"/>
      <c r="XFD88" s="129"/>
    </row>
    <row r="89" spans="1:16384" s="115" customFormat="1" ht="45" customHeight="1" thickTop="1" thickBot="1" x14ac:dyDescent="0.55000000000000004">
      <c r="A89" s="118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29" t="s">
        <v>0</v>
      </c>
    </row>
    <row r="90" spans="1:16384" s="172" customFormat="1" ht="45" customHeight="1" thickTop="1" thickBot="1" x14ac:dyDescent="0.55000000000000004">
      <c r="A90" s="188" t="s">
        <v>5</v>
      </c>
      <c r="B90" s="189" t="s">
        <v>29</v>
      </c>
      <c r="C90" s="146">
        <f>SUM(D90:O90)</f>
        <v>0</v>
      </c>
      <c r="D90" s="190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2"/>
      <c r="P90" s="129">
        <f>SUM(D90:O90)</f>
        <v>0</v>
      </c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</row>
    <row r="91" spans="1:16384" s="115" customFormat="1" ht="45" customHeight="1" thickTop="1" thickBot="1" x14ac:dyDescent="0.55000000000000004">
      <c r="A91" s="118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29"/>
    </row>
    <row r="92" spans="1:16384" s="179" customFormat="1" ht="45" customHeight="1" thickTop="1" thickBot="1" x14ac:dyDescent="0.55000000000000004">
      <c r="A92" s="177" t="s">
        <v>3</v>
      </c>
      <c r="B92" s="178" t="s">
        <v>15</v>
      </c>
      <c r="C92" s="146">
        <f>SUM(D92:J92)</f>
        <v>10000000</v>
      </c>
      <c r="D92" s="126">
        <f>D50+D58+D62+D66+D70+D74+D78+D82+D86+D54</f>
        <v>1390000</v>
      </c>
      <c r="E92" s="126">
        <f t="shared" ref="E92:O92" si="12314">E50+E58+E62+E66+E70+E74+E78+E82+E86+E54</f>
        <v>1390000</v>
      </c>
      <c r="F92" s="126">
        <f t="shared" si="12314"/>
        <v>1400000</v>
      </c>
      <c r="G92" s="126">
        <f t="shared" si="12314"/>
        <v>1425000</v>
      </c>
      <c r="H92" s="126">
        <f t="shared" si="12314"/>
        <v>1455000</v>
      </c>
      <c r="I92" s="126">
        <f t="shared" si="12314"/>
        <v>1465000</v>
      </c>
      <c r="J92" s="126">
        <f t="shared" si="12314"/>
        <v>1475000</v>
      </c>
      <c r="K92" s="126">
        <f t="shared" si="12314"/>
        <v>1465000</v>
      </c>
      <c r="L92" s="126">
        <f t="shared" si="12314"/>
        <v>1390000</v>
      </c>
      <c r="M92" s="126">
        <f t="shared" si="12314"/>
        <v>1425000</v>
      </c>
      <c r="N92" s="126">
        <f t="shared" si="12314"/>
        <v>1475000</v>
      </c>
      <c r="O92" s="126">
        <f t="shared" si="12314"/>
        <v>1475000</v>
      </c>
      <c r="P92" s="129">
        <f>SUM(D92:O92)</f>
        <v>17230000</v>
      </c>
      <c r="Q92" s="115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</row>
    <row r="93" spans="1:16384" s="170" customFormat="1" ht="45" customHeight="1" thickTop="1" thickBot="1" x14ac:dyDescent="0.55000000000000004">
      <c r="A93" s="147" t="s">
        <v>5</v>
      </c>
      <c r="B93" s="166" t="s">
        <v>26</v>
      </c>
      <c r="C93" s="146">
        <f>SUM(D93:O93)</f>
        <v>11262900.970000001</v>
      </c>
      <c r="D93" s="167">
        <f>D52+D60+D64+D68+D72+D76+D80+D84+D88+D56</f>
        <v>1558539.64</v>
      </c>
      <c r="E93" s="167">
        <f t="shared" ref="E93:O93" si="12315">E52+E60+E64+E68+E72+E76+E80+E84+E88+E56</f>
        <v>1450485.5999999999</v>
      </c>
      <c r="F93" s="167">
        <f t="shared" si="12315"/>
        <v>1455305.3199999998</v>
      </c>
      <c r="G93" s="167">
        <f t="shared" si="12315"/>
        <v>1966802.37</v>
      </c>
      <c r="H93" s="167">
        <f t="shared" si="12315"/>
        <v>1481586.3</v>
      </c>
      <c r="I93" s="167">
        <f t="shared" si="12315"/>
        <v>1680094.75</v>
      </c>
      <c r="J93" s="167">
        <f t="shared" si="12315"/>
        <v>1670086.9899999998</v>
      </c>
      <c r="K93" s="167">
        <f t="shared" si="12315"/>
        <v>0</v>
      </c>
      <c r="L93" s="167">
        <f t="shared" si="12315"/>
        <v>0</v>
      </c>
      <c r="M93" s="167">
        <f t="shared" si="12315"/>
        <v>0</v>
      </c>
      <c r="N93" s="167">
        <f t="shared" si="12315"/>
        <v>0</v>
      </c>
      <c r="O93" s="167">
        <f t="shared" si="12315"/>
        <v>0</v>
      </c>
      <c r="P93" s="168">
        <v>0</v>
      </c>
      <c r="Q93" s="116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</row>
    <row r="94" spans="1:16384" s="116" customFormat="1" ht="45" customHeight="1" thickTop="1" thickBot="1" x14ac:dyDescent="0.55000000000000004">
      <c r="A94" s="118" t="s">
        <v>0</v>
      </c>
      <c r="B94" s="115" t="s">
        <v>0</v>
      </c>
      <c r="C94" s="151" t="s">
        <v>0</v>
      </c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29" t="s">
        <v>0</v>
      </c>
      <c r="Q94" s="115"/>
    </row>
    <row r="95" spans="1:16384" s="179" customFormat="1" ht="45" customHeight="1" thickTop="1" thickBot="1" x14ac:dyDescent="0.55000000000000004">
      <c r="A95" s="177" t="s">
        <v>3</v>
      </c>
      <c r="B95" s="178" t="s">
        <v>16</v>
      </c>
      <c r="C95" s="146">
        <f>J95</f>
        <v>10000000</v>
      </c>
      <c r="D95" s="126">
        <f>D92</f>
        <v>1390000</v>
      </c>
      <c r="E95" s="127">
        <f>D95+E92</f>
        <v>2780000</v>
      </c>
      <c r="F95" s="127">
        <f>E95+F92</f>
        <v>4180000</v>
      </c>
      <c r="G95" s="127">
        <f t="shared" ref="G95:M96" si="12316">F95+G92</f>
        <v>5605000</v>
      </c>
      <c r="H95" s="127">
        <f t="shared" si="12316"/>
        <v>7060000</v>
      </c>
      <c r="I95" s="127">
        <f t="shared" si="12316"/>
        <v>8525000</v>
      </c>
      <c r="J95" s="127">
        <f t="shared" si="12316"/>
        <v>10000000</v>
      </c>
      <c r="K95" s="127">
        <f t="shared" si="12316"/>
        <v>11465000</v>
      </c>
      <c r="L95" s="127">
        <f t="shared" si="12316"/>
        <v>12855000</v>
      </c>
      <c r="M95" s="127">
        <f t="shared" si="12316"/>
        <v>14280000</v>
      </c>
      <c r="N95" s="127">
        <f>M95+N92</f>
        <v>15755000</v>
      </c>
      <c r="O95" s="128">
        <f>N95+O92</f>
        <v>17230000</v>
      </c>
      <c r="P95" s="129">
        <f>C95</f>
        <v>10000000</v>
      </c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</row>
    <row r="96" spans="1:16384" s="136" customFormat="1" ht="45" customHeight="1" thickTop="1" thickBot="1" x14ac:dyDescent="0.55000000000000004">
      <c r="A96" s="130" t="s">
        <v>5</v>
      </c>
      <c r="B96" s="136" t="s">
        <v>27</v>
      </c>
      <c r="C96" s="146">
        <f>O96</f>
        <v>11262900.970000001</v>
      </c>
      <c r="D96" s="137">
        <f>D93</f>
        <v>1558539.64</v>
      </c>
      <c r="E96" s="138">
        <f>D96+E93</f>
        <v>3009025.2399999998</v>
      </c>
      <c r="F96" s="138">
        <f>E96+F93</f>
        <v>4464330.5599999996</v>
      </c>
      <c r="G96" s="138">
        <f t="shared" si="12316"/>
        <v>6431132.9299999997</v>
      </c>
      <c r="H96" s="138">
        <f t="shared" si="12316"/>
        <v>7912719.2299999995</v>
      </c>
      <c r="I96" s="138">
        <f t="shared" si="12316"/>
        <v>9592813.9800000004</v>
      </c>
      <c r="J96" s="138">
        <f t="shared" si="12316"/>
        <v>11262900.970000001</v>
      </c>
      <c r="K96" s="138">
        <f t="shared" si="12316"/>
        <v>11262900.970000001</v>
      </c>
      <c r="L96" s="138">
        <f t="shared" si="12316"/>
        <v>11262900.970000001</v>
      </c>
      <c r="M96" s="138">
        <f t="shared" si="12316"/>
        <v>11262900.970000001</v>
      </c>
      <c r="N96" s="138">
        <f>M96+N93</f>
        <v>11262900.970000001</v>
      </c>
      <c r="O96" s="139">
        <f>N96+O93</f>
        <v>11262900.970000001</v>
      </c>
      <c r="P96" s="129">
        <f>C96</f>
        <v>11262900.970000001</v>
      </c>
      <c r="Q96" s="116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</row>
    <row r="97" spans="1:90" s="136" customFormat="1" ht="45" customHeight="1" thickTop="1" thickBot="1" x14ac:dyDescent="0.55000000000000004">
      <c r="A97" s="147" t="s">
        <v>5</v>
      </c>
      <c r="B97" s="166" t="s">
        <v>35</v>
      </c>
      <c r="C97" s="146">
        <f>J97</f>
        <v>1262900.9700000007</v>
      </c>
      <c r="D97" s="167">
        <f t="shared" ref="D97:O97" si="12317">D96-D95</f>
        <v>168539.6399999999</v>
      </c>
      <c r="E97" s="168">
        <f t="shared" si="12317"/>
        <v>229025.23999999976</v>
      </c>
      <c r="F97" s="168">
        <f t="shared" si="12317"/>
        <v>284330.55999999959</v>
      </c>
      <c r="G97" s="168">
        <f t="shared" si="12317"/>
        <v>826132.9299999997</v>
      </c>
      <c r="H97" s="168">
        <f t="shared" si="12317"/>
        <v>852719.22999999952</v>
      </c>
      <c r="I97" s="168">
        <f t="shared" si="12317"/>
        <v>1067813.9800000004</v>
      </c>
      <c r="J97" s="168">
        <f t="shared" si="12317"/>
        <v>1262900.9700000007</v>
      </c>
      <c r="K97" s="168">
        <f t="shared" si="12317"/>
        <v>-202099.02999999933</v>
      </c>
      <c r="L97" s="168">
        <f t="shared" si="12317"/>
        <v>-1592099.0299999993</v>
      </c>
      <c r="M97" s="168">
        <f t="shared" si="12317"/>
        <v>-3017099.0299999993</v>
      </c>
      <c r="N97" s="168">
        <f t="shared" si="12317"/>
        <v>-4492099.0299999993</v>
      </c>
      <c r="O97" s="168">
        <f t="shared" si="12317"/>
        <v>-5967099.0299999993</v>
      </c>
      <c r="P97" s="168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</row>
    <row r="98" spans="1:90" s="116" customFormat="1" ht="45" customHeight="1" thickTop="1" thickBot="1" x14ac:dyDescent="0.55000000000000004">
      <c r="A98" s="193" t="s">
        <v>96</v>
      </c>
      <c r="B98" s="194" t="s">
        <v>97</v>
      </c>
      <c r="C98" s="146">
        <f>C96/ 7*12</f>
        <v>19307830.234285716</v>
      </c>
      <c r="D98" s="195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1"/>
      <c r="P98" s="129" t="s">
        <v>0</v>
      </c>
      <c r="Q98" s="115"/>
    </row>
    <row r="99" spans="1:90" s="116" customFormat="1" ht="45" customHeight="1" thickTop="1" x14ac:dyDescent="0.5">
      <c r="A99" s="118"/>
      <c r="B99" s="115"/>
      <c r="C99" s="151"/>
      <c r="D99" s="195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1"/>
      <c r="P99" s="129" t="s">
        <v>0</v>
      </c>
    </row>
    <row r="100" spans="1:90" s="153" customFormat="1" ht="45" customHeight="1" thickBot="1" x14ac:dyDescent="0.55000000000000004">
      <c r="A100" s="118"/>
      <c r="B100" s="196" t="s">
        <v>0</v>
      </c>
      <c r="C100" s="151"/>
      <c r="D100" s="195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1"/>
      <c r="P100" s="129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</row>
    <row r="101" spans="1:90" s="136" customFormat="1" ht="45" customHeight="1" thickTop="1" thickBot="1" x14ac:dyDescent="0.55000000000000004">
      <c r="A101" s="197" t="s">
        <v>0</v>
      </c>
      <c r="B101" s="198" t="s">
        <v>60</v>
      </c>
      <c r="C101" s="199" t="s">
        <v>2</v>
      </c>
      <c r="D101" s="157" t="s">
        <v>37</v>
      </c>
      <c r="E101" s="158" t="s">
        <v>38</v>
      </c>
      <c r="F101" s="158" t="s">
        <v>39</v>
      </c>
      <c r="G101" s="158" t="s">
        <v>40</v>
      </c>
      <c r="H101" s="158" t="s">
        <v>79</v>
      </c>
      <c r="I101" s="158" t="s">
        <v>73</v>
      </c>
      <c r="J101" s="158" t="s">
        <v>74</v>
      </c>
      <c r="K101" s="158" t="s">
        <v>75</v>
      </c>
      <c r="L101" s="158" t="s">
        <v>76</v>
      </c>
      <c r="M101" s="158" t="s">
        <v>77</v>
      </c>
      <c r="N101" s="158" t="s">
        <v>78</v>
      </c>
      <c r="O101" s="159" t="s">
        <v>48</v>
      </c>
      <c r="P101" s="129" t="s">
        <v>0</v>
      </c>
      <c r="Q101" s="116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</row>
    <row r="102" spans="1:90" ht="45" customHeight="1" thickTop="1" thickBot="1" x14ac:dyDescent="0.55000000000000004">
      <c r="A102" s="177" t="s">
        <v>3</v>
      </c>
      <c r="B102" s="200" t="s">
        <v>180</v>
      </c>
      <c r="C102" s="146">
        <f>SUM(D102:J102)</f>
        <v>777600</v>
      </c>
      <c r="D102" s="126">
        <f t="shared" ref="D102:O102" si="12318">SUM(D50+D66)*24%</f>
        <v>110400</v>
      </c>
      <c r="E102" s="126">
        <f t="shared" si="12318"/>
        <v>110400</v>
      </c>
      <c r="F102" s="126">
        <f t="shared" si="12318"/>
        <v>110400</v>
      </c>
      <c r="G102" s="126">
        <f t="shared" si="12318"/>
        <v>110400</v>
      </c>
      <c r="H102" s="126">
        <f t="shared" si="12318"/>
        <v>110400</v>
      </c>
      <c r="I102" s="126">
        <f t="shared" si="12318"/>
        <v>112800</v>
      </c>
      <c r="J102" s="126">
        <f t="shared" si="12318"/>
        <v>112800</v>
      </c>
      <c r="K102" s="126">
        <f t="shared" si="12318"/>
        <v>112800</v>
      </c>
      <c r="L102" s="126">
        <f t="shared" si="12318"/>
        <v>112800</v>
      </c>
      <c r="M102" s="126">
        <f t="shared" si="12318"/>
        <v>112800</v>
      </c>
      <c r="N102" s="126">
        <f t="shared" si="12318"/>
        <v>112800</v>
      </c>
      <c r="O102" s="126">
        <f t="shared" si="12318"/>
        <v>112800</v>
      </c>
      <c r="P102" s="127">
        <f>SUM(D102:O102)</f>
        <v>1341600</v>
      </c>
      <c r="Q102" s="115"/>
    </row>
    <row r="103" spans="1:90" ht="45" customHeight="1" thickTop="1" thickBot="1" x14ac:dyDescent="0.55000000000000004">
      <c r="A103" s="201" t="s">
        <v>5</v>
      </c>
      <c r="B103" s="131" t="s">
        <v>63</v>
      </c>
      <c r="C103" s="146">
        <f>SUM(D103:O103)</f>
        <v>832624.61</v>
      </c>
      <c r="D103" s="132">
        <v>110600.97</v>
      </c>
      <c r="E103" s="133">
        <v>109616.68</v>
      </c>
      <c r="F103" s="133">
        <v>135819.31</v>
      </c>
      <c r="G103" s="133">
        <v>111589.36</v>
      </c>
      <c r="H103" s="133">
        <v>111043.17</v>
      </c>
      <c r="I103" s="133">
        <v>139005.5</v>
      </c>
      <c r="J103" s="133">
        <v>114949.62</v>
      </c>
      <c r="K103" s="133"/>
      <c r="L103" s="133"/>
      <c r="M103" s="133"/>
      <c r="N103" s="133"/>
      <c r="O103" s="135"/>
      <c r="P103" s="129">
        <f>SUM(D103:O103)</f>
        <v>832624.61</v>
      </c>
    </row>
    <row r="104" spans="1:90" s="205" customFormat="1" ht="45" customHeight="1" thickTop="1" thickBot="1" x14ac:dyDescent="0.55000000000000004">
      <c r="A104" s="202" t="s">
        <v>36</v>
      </c>
      <c r="B104" s="203" t="s">
        <v>107</v>
      </c>
      <c r="C104" s="146">
        <f>SUM(D104:O104)</f>
        <v>695986.34159999993</v>
      </c>
      <c r="D104" s="167">
        <f t="shared" ref="D104:O104" si="12319">SUM(D52+D68)*24%</f>
        <v>99552.347999999998</v>
      </c>
      <c r="E104" s="167">
        <f t="shared" si="12319"/>
        <v>99438.261599999983</v>
      </c>
      <c r="F104" s="167">
        <f t="shared" si="12319"/>
        <v>95973.573600000003</v>
      </c>
      <c r="G104" s="167">
        <f t="shared" si="12319"/>
        <v>99695.843999999997</v>
      </c>
      <c r="H104" s="167">
        <f t="shared" si="12319"/>
        <v>101752.5768</v>
      </c>
      <c r="I104" s="167">
        <f t="shared" si="12319"/>
        <v>97921.701599999986</v>
      </c>
      <c r="J104" s="167">
        <f t="shared" si="12319"/>
        <v>101652.03600000001</v>
      </c>
      <c r="K104" s="167">
        <f t="shared" si="12319"/>
        <v>0</v>
      </c>
      <c r="L104" s="167">
        <f t="shared" si="12319"/>
        <v>0</v>
      </c>
      <c r="M104" s="167">
        <f t="shared" si="12319"/>
        <v>0</v>
      </c>
      <c r="N104" s="167">
        <f t="shared" si="12319"/>
        <v>0</v>
      </c>
      <c r="O104" s="167">
        <f t="shared" si="12319"/>
        <v>0</v>
      </c>
      <c r="P104" s="168"/>
      <c r="Q104" s="116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</row>
    <row r="105" spans="1:90" s="207" customFormat="1" ht="45" customHeight="1" thickTop="1" thickBot="1" x14ac:dyDescent="0.55000000000000004">
      <c r="A105" s="118" t="s">
        <v>0</v>
      </c>
      <c r="B105" s="206"/>
      <c r="C105" s="180" t="s">
        <v>0</v>
      </c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29" t="s">
        <v>0</v>
      </c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</row>
    <row r="106" spans="1:90" ht="45" customHeight="1" thickTop="1" thickBot="1" x14ac:dyDescent="0.55000000000000004">
      <c r="A106" s="177" t="s">
        <v>3</v>
      </c>
      <c r="B106" s="183" t="s">
        <v>181</v>
      </c>
      <c r="C106" s="146">
        <f>SUM(D106:J106)</f>
        <v>102000</v>
      </c>
      <c r="D106" s="126">
        <f t="shared" ref="D106:O106" si="12320">D58*34%</f>
        <v>13600.000000000002</v>
      </c>
      <c r="E106" s="126">
        <f t="shared" si="12320"/>
        <v>13600.000000000002</v>
      </c>
      <c r="F106" s="126">
        <f t="shared" si="12320"/>
        <v>17000</v>
      </c>
      <c r="G106" s="126">
        <f t="shared" si="12320"/>
        <v>13600.000000000002</v>
      </c>
      <c r="H106" s="126">
        <f t="shared" si="12320"/>
        <v>13600.000000000002</v>
      </c>
      <c r="I106" s="126">
        <f t="shared" si="12320"/>
        <v>13600.000000000002</v>
      </c>
      <c r="J106" s="126">
        <f t="shared" si="12320"/>
        <v>17000</v>
      </c>
      <c r="K106" s="126">
        <f t="shared" si="12320"/>
        <v>13600.000000000002</v>
      </c>
      <c r="L106" s="126">
        <f t="shared" si="12320"/>
        <v>13600.000000000002</v>
      </c>
      <c r="M106" s="126">
        <f t="shared" si="12320"/>
        <v>13600.000000000002</v>
      </c>
      <c r="N106" s="126">
        <f t="shared" si="12320"/>
        <v>13600.000000000002</v>
      </c>
      <c r="O106" s="126">
        <f t="shared" si="12320"/>
        <v>13600.000000000002</v>
      </c>
      <c r="P106" s="129">
        <f>SUM(D106:O106)</f>
        <v>170000</v>
      </c>
      <c r="Q106" s="204"/>
    </row>
    <row r="107" spans="1:90" ht="45" customHeight="1" thickTop="1" thickBot="1" x14ac:dyDescent="0.55000000000000004">
      <c r="A107" s="130" t="s">
        <v>5</v>
      </c>
      <c r="B107" s="185" t="s">
        <v>63</v>
      </c>
      <c r="C107" s="146">
        <f>SUM(D107:O107)</f>
        <v>112082.18</v>
      </c>
      <c r="D107" s="132">
        <v>15854.27</v>
      </c>
      <c r="E107" s="133">
        <v>16439.14</v>
      </c>
      <c r="F107" s="133">
        <v>21346.23</v>
      </c>
      <c r="G107" s="133">
        <v>20370.27</v>
      </c>
      <c r="H107" s="133">
        <v>11628.14</v>
      </c>
      <c r="I107" s="133">
        <v>11977.48</v>
      </c>
      <c r="J107" s="133">
        <v>14466.65</v>
      </c>
      <c r="K107" s="133"/>
      <c r="L107" s="133"/>
      <c r="M107" s="133"/>
      <c r="N107" s="133"/>
      <c r="O107" s="135"/>
      <c r="P107" s="129">
        <f>SUM(D107:O107)</f>
        <v>112082.18</v>
      </c>
    </row>
    <row r="108" spans="1:90" ht="45" customHeight="1" thickTop="1" thickBot="1" x14ac:dyDescent="0.55000000000000004">
      <c r="A108" s="147" t="s">
        <v>36</v>
      </c>
      <c r="B108" s="187" t="s">
        <v>106</v>
      </c>
      <c r="C108" s="146">
        <f>SUM(D108:O108)</f>
        <v>109067.75</v>
      </c>
      <c r="D108" s="167">
        <f t="shared" ref="D108:O108" si="12321">D60*34%</f>
        <v>21284</v>
      </c>
      <c r="E108" s="167">
        <f t="shared" si="12321"/>
        <v>5176.5</v>
      </c>
      <c r="F108" s="167">
        <f t="shared" si="12321"/>
        <v>24832.75</v>
      </c>
      <c r="G108" s="167">
        <f t="shared" si="12321"/>
        <v>17123.25</v>
      </c>
      <c r="H108" s="167">
        <f t="shared" si="12321"/>
        <v>13430.85</v>
      </c>
      <c r="I108" s="167">
        <f t="shared" si="12321"/>
        <v>21070.65</v>
      </c>
      <c r="J108" s="167">
        <f t="shared" si="12321"/>
        <v>6149.75</v>
      </c>
      <c r="K108" s="167">
        <f t="shared" si="12321"/>
        <v>0</v>
      </c>
      <c r="L108" s="167">
        <f t="shared" si="12321"/>
        <v>0</v>
      </c>
      <c r="M108" s="167">
        <f t="shared" si="12321"/>
        <v>0</v>
      </c>
      <c r="N108" s="167">
        <f t="shared" si="12321"/>
        <v>0</v>
      </c>
      <c r="O108" s="167">
        <f t="shared" si="12321"/>
        <v>0</v>
      </c>
      <c r="P108" s="117"/>
    </row>
    <row r="109" spans="1:90" s="209" customFormat="1" ht="45" customHeight="1" thickTop="1" thickBot="1" x14ac:dyDescent="0.55000000000000004">
      <c r="A109" s="208" t="s">
        <v>0</v>
      </c>
      <c r="B109" s="115"/>
      <c r="C109" s="180" t="s">
        <v>0</v>
      </c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29" t="s">
        <v>0</v>
      </c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</row>
    <row r="110" spans="1:90" ht="45" customHeight="1" thickTop="1" thickBot="1" x14ac:dyDescent="0.55000000000000004">
      <c r="A110" s="177" t="s">
        <v>3</v>
      </c>
      <c r="B110" s="200" t="s">
        <v>144</v>
      </c>
      <c r="C110" s="146">
        <f>SUM(D110:J110)</f>
        <v>147000</v>
      </c>
      <c r="D110" s="126">
        <f t="shared" ref="D110:O110" si="12322">D62*70%</f>
        <v>21000</v>
      </c>
      <c r="E110" s="127">
        <f t="shared" si="12322"/>
        <v>21000</v>
      </c>
      <c r="F110" s="127">
        <f t="shared" si="12322"/>
        <v>21000</v>
      </c>
      <c r="G110" s="127">
        <f t="shared" si="12322"/>
        <v>21000</v>
      </c>
      <c r="H110" s="127">
        <f t="shared" si="12322"/>
        <v>21000</v>
      </c>
      <c r="I110" s="127">
        <f t="shared" si="12322"/>
        <v>21000</v>
      </c>
      <c r="J110" s="127">
        <f t="shared" si="12322"/>
        <v>21000</v>
      </c>
      <c r="K110" s="127">
        <f t="shared" si="12322"/>
        <v>21000</v>
      </c>
      <c r="L110" s="127">
        <f t="shared" si="12322"/>
        <v>21000</v>
      </c>
      <c r="M110" s="127">
        <f t="shared" si="12322"/>
        <v>21000</v>
      </c>
      <c r="N110" s="127">
        <f t="shared" si="12322"/>
        <v>21000</v>
      </c>
      <c r="O110" s="127">
        <f t="shared" si="12322"/>
        <v>21000</v>
      </c>
      <c r="P110" s="129">
        <f>SUM(D110:O110)</f>
        <v>252000</v>
      </c>
    </row>
    <row r="111" spans="1:90" ht="45" customHeight="1" thickTop="1" thickBot="1" x14ac:dyDescent="0.55000000000000004">
      <c r="A111" s="130" t="s">
        <v>5</v>
      </c>
      <c r="B111" s="131" t="s">
        <v>63</v>
      </c>
      <c r="C111" s="146">
        <f>SUM(D111:O111)</f>
        <v>148532.46000000002</v>
      </c>
      <c r="D111" s="132">
        <v>9626.7900000000009</v>
      </c>
      <c r="E111" s="133">
        <v>7827.36</v>
      </c>
      <c r="F111" s="133">
        <v>6263.45</v>
      </c>
      <c r="G111" s="133">
        <v>91481.53</v>
      </c>
      <c r="H111" s="133">
        <v>4945.82</v>
      </c>
      <c r="I111" s="133">
        <v>7985.5</v>
      </c>
      <c r="J111" s="133">
        <v>20402.009999999998</v>
      </c>
      <c r="K111" s="133"/>
      <c r="L111" s="133"/>
      <c r="M111" s="133"/>
      <c r="N111" s="133"/>
      <c r="O111" s="135"/>
      <c r="P111" s="129">
        <f>SUM(D111:O111)</f>
        <v>148532.46000000002</v>
      </c>
    </row>
    <row r="112" spans="1:90" s="210" customFormat="1" ht="45" customHeight="1" thickTop="1" thickBot="1" x14ac:dyDescent="0.55000000000000004">
      <c r="A112" s="147" t="s">
        <v>36</v>
      </c>
      <c r="B112" s="148" t="s">
        <v>210</v>
      </c>
      <c r="C112" s="146">
        <f>SUM(D112:O112)</f>
        <v>240379.13899999997</v>
      </c>
      <c r="D112" s="167">
        <f t="shared" ref="D112:O112" si="12323">D64*70%</f>
        <v>16495.149999999998</v>
      </c>
      <c r="E112" s="168">
        <f t="shared" si="12323"/>
        <v>19133.449999999997</v>
      </c>
      <c r="F112" s="168">
        <f t="shared" si="12323"/>
        <v>28447.145999999997</v>
      </c>
      <c r="G112" s="168">
        <f t="shared" si="12323"/>
        <v>83328.98</v>
      </c>
      <c r="H112" s="168">
        <f t="shared" si="12323"/>
        <v>23517.220999999998</v>
      </c>
      <c r="I112" s="168">
        <f t="shared" si="12323"/>
        <v>56977.479999999996</v>
      </c>
      <c r="J112" s="168">
        <f t="shared" si="12323"/>
        <v>12479.712</v>
      </c>
      <c r="K112" s="168">
        <f t="shared" si="12323"/>
        <v>0</v>
      </c>
      <c r="L112" s="168">
        <f t="shared" si="12323"/>
        <v>0</v>
      </c>
      <c r="M112" s="168">
        <f t="shared" si="12323"/>
        <v>0</v>
      </c>
      <c r="N112" s="168">
        <f t="shared" si="12323"/>
        <v>0</v>
      </c>
      <c r="O112" s="168">
        <f t="shared" si="12323"/>
        <v>0</v>
      </c>
      <c r="P112" s="168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</row>
    <row r="113" spans="1:90" s="116" customFormat="1" ht="45" customHeight="1" thickTop="1" thickBot="1" x14ac:dyDescent="0.55000000000000004">
      <c r="A113" s="118" t="s">
        <v>0</v>
      </c>
      <c r="B113" s="115"/>
      <c r="C113" s="180" t="s">
        <v>0</v>
      </c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29" t="s">
        <v>0</v>
      </c>
    </row>
    <row r="114" spans="1:90" ht="45" customHeight="1" thickTop="1" thickBot="1" x14ac:dyDescent="0.55000000000000004">
      <c r="A114" s="177" t="s">
        <v>3</v>
      </c>
      <c r="B114" s="200" t="s">
        <v>108</v>
      </c>
      <c r="C114" s="146">
        <f>SUM(D114:J114)</f>
        <v>105000</v>
      </c>
      <c r="D114" s="126">
        <v>15000</v>
      </c>
      <c r="E114" s="127">
        <v>15000</v>
      </c>
      <c r="F114" s="127">
        <v>15000</v>
      </c>
      <c r="G114" s="127">
        <v>15000</v>
      </c>
      <c r="H114" s="127">
        <v>15000</v>
      </c>
      <c r="I114" s="127">
        <v>15000</v>
      </c>
      <c r="J114" s="127">
        <v>15000</v>
      </c>
      <c r="K114" s="127">
        <v>15000</v>
      </c>
      <c r="L114" s="127">
        <v>15000</v>
      </c>
      <c r="M114" s="127">
        <v>15000</v>
      </c>
      <c r="N114" s="127">
        <v>15000</v>
      </c>
      <c r="O114" s="128">
        <v>15000</v>
      </c>
      <c r="P114" s="129">
        <f>SUM(D114:O114)</f>
        <v>180000</v>
      </c>
    </row>
    <row r="115" spans="1:90" s="136" customFormat="1" ht="45" customHeight="1" thickTop="1" thickBot="1" x14ac:dyDescent="0.55000000000000004">
      <c r="A115" s="147" t="s">
        <v>5</v>
      </c>
      <c r="B115" s="148" t="s">
        <v>102</v>
      </c>
      <c r="C115" s="146">
        <f>SUM(D115:O115)</f>
        <v>79196.659999999989</v>
      </c>
      <c r="D115" s="167">
        <v>12547.95</v>
      </c>
      <c r="E115" s="168">
        <v>11269.46</v>
      </c>
      <c r="F115" s="168">
        <v>10270.799999999999</v>
      </c>
      <c r="G115" s="168">
        <v>10387.41</v>
      </c>
      <c r="H115" s="168">
        <v>8388.6</v>
      </c>
      <c r="I115" s="168">
        <v>10706.41</v>
      </c>
      <c r="J115" s="168">
        <v>15626.03</v>
      </c>
      <c r="K115" s="168"/>
      <c r="L115" s="168"/>
      <c r="M115" s="168"/>
      <c r="N115" s="168"/>
      <c r="O115" s="169"/>
      <c r="P115" s="129" t="s">
        <v>0</v>
      </c>
      <c r="Q115" s="116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</row>
    <row r="116" spans="1:90" s="211" customFormat="1" ht="45" customHeight="1" thickTop="1" thickBot="1" x14ac:dyDescent="0.55000000000000004">
      <c r="A116" s="118" t="s">
        <v>0</v>
      </c>
      <c r="B116" s="115"/>
      <c r="C116" s="180" t="s">
        <v>0</v>
      </c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29" t="s">
        <v>0</v>
      </c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</row>
    <row r="117" spans="1:90" ht="45" customHeight="1" thickTop="1" thickBot="1" x14ac:dyDescent="0.55000000000000004">
      <c r="A117" s="177" t="s">
        <v>3</v>
      </c>
      <c r="B117" s="183" t="s">
        <v>156</v>
      </c>
      <c r="C117" s="212">
        <f>SUM(D117:J117)</f>
        <v>1350500</v>
      </c>
      <c r="D117" s="126">
        <f t="shared" ref="D117:O117" si="12324">D70*73%</f>
        <v>182500</v>
      </c>
      <c r="E117" s="127">
        <f t="shared" si="12324"/>
        <v>182500</v>
      </c>
      <c r="F117" s="127">
        <f t="shared" si="12324"/>
        <v>182500</v>
      </c>
      <c r="G117" s="127">
        <f t="shared" si="12324"/>
        <v>200750</v>
      </c>
      <c r="H117" s="127">
        <f t="shared" si="12324"/>
        <v>200750</v>
      </c>
      <c r="I117" s="127">
        <f t="shared" si="12324"/>
        <v>200750</v>
      </c>
      <c r="J117" s="127">
        <f t="shared" si="12324"/>
        <v>200750</v>
      </c>
      <c r="K117" s="127">
        <f t="shared" si="12324"/>
        <v>200750</v>
      </c>
      <c r="L117" s="127">
        <f t="shared" si="12324"/>
        <v>146000</v>
      </c>
      <c r="M117" s="127">
        <f t="shared" si="12324"/>
        <v>164250</v>
      </c>
      <c r="N117" s="127">
        <f t="shared" si="12324"/>
        <v>200750</v>
      </c>
      <c r="O117" s="128">
        <f t="shared" si="12324"/>
        <v>200750</v>
      </c>
      <c r="P117" s="129">
        <f>SUM(D117:O117)</f>
        <v>2263000</v>
      </c>
      <c r="Q117" s="115"/>
    </row>
    <row r="118" spans="1:90" ht="45" customHeight="1" thickTop="1" thickBot="1" x14ac:dyDescent="0.55000000000000004">
      <c r="A118" s="201" t="s">
        <v>5</v>
      </c>
      <c r="B118" s="185" t="s">
        <v>63</v>
      </c>
      <c r="C118" s="212">
        <f>SUM(D118:O118)</f>
        <v>2024314.9100000001</v>
      </c>
      <c r="D118" s="132">
        <v>292382.84999999998</v>
      </c>
      <c r="E118" s="133">
        <v>266581.7</v>
      </c>
      <c r="F118" s="133">
        <v>147536.29999999999</v>
      </c>
      <c r="G118" s="133">
        <v>405456.26</v>
      </c>
      <c r="H118" s="133">
        <v>231531.55</v>
      </c>
      <c r="I118" s="133">
        <v>269054.40999999997</v>
      </c>
      <c r="J118" s="133">
        <v>411771.84</v>
      </c>
      <c r="K118" s="133"/>
      <c r="L118" s="133"/>
      <c r="M118" s="133"/>
      <c r="N118" s="133"/>
      <c r="O118" s="135"/>
      <c r="P118" s="129">
        <f>SUM(D118:O118)</f>
        <v>2024314.9100000001</v>
      </c>
    </row>
    <row r="119" spans="1:90" s="205" customFormat="1" ht="45" customHeight="1" thickTop="1" thickBot="1" x14ac:dyDescent="0.55000000000000004">
      <c r="A119" s="202" t="s">
        <v>36</v>
      </c>
      <c r="B119" s="213" t="s">
        <v>173</v>
      </c>
      <c r="C119" s="212">
        <f>SUM(D119:O119)</f>
        <v>1879857.3173000002</v>
      </c>
      <c r="D119" s="167">
        <f t="shared" ref="D119:O119" si="12325">D72*73%</f>
        <v>298826.41249999998</v>
      </c>
      <c r="E119" s="167">
        <f t="shared" si="12325"/>
        <v>239504.93350000001</v>
      </c>
      <c r="F119" s="167">
        <f t="shared" si="12325"/>
        <v>150251.9215</v>
      </c>
      <c r="G119" s="167">
        <f t="shared" si="12325"/>
        <v>358583.35840000003</v>
      </c>
      <c r="H119" s="167">
        <f t="shared" si="12325"/>
        <v>212787.34960000002</v>
      </c>
      <c r="I119" s="167">
        <f t="shared" si="12325"/>
        <v>232578.73730000001</v>
      </c>
      <c r="J119" s="167">
        <f t="shared" si="12325"/>
        <v>387324.60450000002</v>
      </c>
      <c r="K119" s="167">
        <f t="shared" si="12325"/>
        <v>0</v>
      </c>
      <c r="L119" s="167">
        <f t="shared" si="12325"/>
        <v>0</v>
      </c>
      <c r="M119" s="167">
        <f t="shared" si="12325"/>
        <v>0</v>
      </c>
      <c r="N119" s="167">
        <f t="shared" si="12325"/>
        <v>0</v>
      </c>
      <c r="O119" s="167">
        <f t="shared" si="12325"/>
        <v>0</v>
      </c>
      <c r="P119" s="168"/>
      <c r="Q119" s="116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</row>
    <row r="120" spans="1:90" s="207" customFormat="1" ht="45" customHeight="1" thickTop="1" thickBot="1" x14ac:dyDescent="0.55000000000000004">
      <c r="A120" s="214"/>
      <c r="B120" s="206"/>
      <c r="C120" s="180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</row>
    <row r="121" spans="1:90" s="207" customFormat="1" ht="45" customHeight="1" thickTop="1" thickBot="1" x14ac:dyDescent="0.55000000000000004">
      <c r="A121" s="215" t="s">
        <v>3</v>
      </c>
      <c r="B121" s="216" t="s">
        <v>208</v>
      </c>
      <c r="C121" s="180">
        <f>SUM(D121:J121)</f>
        <v>526500</v>
      </c>
      <c r="D121" s="126">
        <f t="shared" ref="D121:O121" si="12326">D74*65%</f>
        <v>71500</v>
      </c>
      <c r="E121" s="126">
        <f t="shared" si="12326"/>
        <v>71500</v>
      </c>
      <c r="F121" s="126">
        <f t="shared" si="12326"/>
        <v>71500</v>
      </c>
      <c r="G121" s="126">
        <f t="shared" si="12326"/>
        <v>78000</v>
      </c>
      <c r="H121" s="126">
        <f t="shared" si="12326"/>
        <v>78000</v>
      </c>
      <c r="I121" s="126">
        <f t="shared" si="12326"/>
        <v>78000</v>
      </c>
      <c r="J121" s="126">
        <f t="shared" si="12326"/>
        <v>78000</v>
      </c>
      <c r="K121" s="126">
        <f t="shared" si="12326"/>
        <v>78000</v>
      </c>
      <c r="L121" s="126">
        <f t="shared" si="12326"/>
        <v>84500</v>
      </c>
      <c r="M121" s="126">
        <f t="shared" si="12326"/>
        <v>84500</v>
      </c>
      <c r="N121" s="126">
        <f t="shared" si="12326"/>
        <v>84500</v>
      </c>
      <c r="O121" s="126">
        <f t="shared" si="12326"/>
        <v>84500</v>
      </c>
      <c r="P121" s="207">
        <f>SUM(D121:O121)</f>
        <v>942500</v>
      </c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</row>
    <row r="122" spans="1:90" s="207" customFormat="1" ht="45" customHeight="1" thickTop="1" thickBot="1" x14ac:dyDescent="0.55000000000000004">
      <c r="A122" s="217" t="s">
        <v>5</v>
      </c>
      <c r="B122" s="218" t="s">
        <v>113</v>
      </c>
      <c r="C122" s="180">
        <f>SUM(D122:O122)</f>
        <v>536934.72</v>
      </c>
      <c r="D122" s="132">
        <v>74970.570000000007</v>
      </c>
      <c r="E122" s="133">
        <v>72763.11</v>
      </c>
      <c r="F122" s="133">
        <v>82478.710000000006</v>
      </c>
      <c r="G122" s="133">
        <v>79254.48</v>
      </c>
      <c r="H122" s="133">
        <v>78710.570000000007</v>
      </c>
      <c r="I122" s="133">
        <v>75569.539999999994</v>
      </c>
      <c r="J122" s="133">
        <v>73187.740000000005</v>
      </c>
      <c r="K122" s="133"/>
      <c r="L122" s="133"/>
      <c r="M122" s="133"/>
      <c r="N122" s="133"/>
      <c r="O122" s="135"/>
      <c r="P122" s="151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</row>
    <row r="123" spans="1:90" s="207" customFormat="1" ht="45" customHeight="1" thickTop="1" thickBot="1" x14ac:dyDescent="0.55000000000000004">
      <c r="A123" s="219" t="s">
        <v>36</v>
      </c>
      <c r="B123" s="213" t="s">
        <v>209</v>
      </c>
      <c r="C123" s="180">
        <f>SUM(D123:O123)</f>
        <v>507126.75</v>
      </c>
      <c r="D123" s="167">
        <f t="shared" ref="D123:O123" si="12327">D76*65%</f>
        <v>72269.411500000002</v>
      </c>
      <c r="E123" s="167">
        <f t="shared" si="12327"/>
        <v>73880.462500000009</v>
      </c>
      <c r="F123" s="167">
        <f t="shared" si="12327"/>
        <v>77564.467499999999</v>
      </c>
      <c r="G123" s="167">
        <f t="shared" si="12327"/>
        <v>60919.644500000002</v>
      </c>
      <c r="H123" s="167">
        <f t="shared" si="12327"/>
        <v>71005.570999999996</v>
      </c>
      <c r="I123" s="167">
        <f t="shared" si="12327"/>
        <v>74420.209500000012</v>
      </c>
      <c r="J123" s="167">
        <f t="shared" si="12327"/>
        <v>77066.983500000002</v>
      </c>
      <c r="K123" s="167">
        <f t="shared" si="12327"/>
        <v>0</v>
      </c>
      <c r="L123" s="167">
        <f t="shared" si="12327"/>
        <v>0</v>
      </c>
      <c r="M123" s="167">
        <f t="shared" si="12327"/>
        <v>0</v>
      </c>
      <c r="N123" s="167">
        <f t="shared" si="12327"/>
        <v>0</v>
      </c>
      <c r="O123" s="167">
        <f t="shared" si="12327"/>
        <v>0</v>
      </c>
      <c r="P123" s="168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</row>
    <row r="124" spans="1:90" s="207" customFormat="1" ht="45" customHeight="1" thickTop="1" thickBot="1" x14ac:dyDescent="0.55000000000000004">
      <c r="A124" s="118" t="s">
        <v>0</v>
      </c>
      <c r="B124" s="206"/>
      <c r="C124" s="180" t="s">
        <v>0</v>
      </c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29" t="s">
        <v>0</v>
      </c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</row>
    <row r="125" spans="1:90" s="207" customFormat="1" ht="45" customHeight="1" thickTop="1" thickBot="1" x14ac:dyDescent="0.55000000000000004">
      <c r="A125" s="215" t="s">
        <v>3</v>
      </c>
      <c r="B125" s="216" t="s">
        <v>174</v>
      </c>
      <c r="C125" s="180">
        <f>SUM(D125:J125)</f>
        <v>196000</v>
      </c>
      <c r="D125" s="126">
        <f t="shared" ref="D125:O125" si="12328">D78*70%</f>
        <v>28000</v>
      </c>
      <c r="E125" s="126">
        <f t="shared" si="12328"/>
        <v>28000</v>
      </c>
      <c r="F125" s="126">
        <f t="shared" si="12328"/>
        <v>28000</v>
      </c>
      <c r="G125" s="126">
        <f t="shared" si="12328"/>
        <v>28000</v>
      </c>
      <c r="H125" s="126">
        <f t="shared" si="12328"/>
        <v>28000</v>
      </c>
      <c r="I125" s="126">
        <f t="shared" si="12328"/>
        <v>28000</v>
      </c>
      <c r="J125" s="126">
        <f t="shared" si="12328"/>
        <v>28000</v>
      </c>
      <c r="K125" s="126">
        <f t="shared" si="12328"/>
        <v>28000</v>
      </c>
      <c r="L125" s="126">
        <f t="shared" si="12328"/>
        <v>21000</v>
      </c>
      <c r="M125" s="126">
        <f t="shared" si="12328"/>
        <v>28000</v>
      </c>
      <c r="N125" s="126">
        <f t="shared" si="12328"/>
        <v>28000</v>
      </c>
      <c r="O125" s="126">
        <f t="shared" si="12328"/>
        <v>28000</v>
      </c>
      <c r="P125" s="207">
        <f>SUM(D125:O125)</f>
        <v>329000</v>
      </c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</row>
    <row r="126" spans="1:90" s="207" customFormat="1" ht="45" customHeight="1" thickTop="1" thickBot="1" x14ac:dyDescent="0.55000000000000004">
      <c r="A126" s="217" t="s">
        <v>5</v>
      </c>
      <c r="B126" s="218" t="s">
        <v>113</v>
      </c>
      <c r="C126" s="180">
        <f>SUM(D126:O126)</f>
        <v>467874.77999999997</v>
      </c>
      <c r="D126" s="132">
        <v>67212.37</v>
      </c>
      <c r="E126" s="133">
        <v>29261.5</v>
      </c>
      <c r="F126" s="133">
        <v>46977.06</v>
      </c>
      <c r="G126" s="133">
        <v>199073.8</v>
      </c>
      <c r="H126" s="133">
        <v>26173.17</v>
      </c>
      <c r="I126" s="133">
        <v>55971.48</v>
      </c>
      <c r="J126" s="133">
        <v>43205.4</v>
      </c>
      <c r="K126" s="133"/>
      <c r="L126" s="133"/>
      <c r="M126" s="133"/>
      <c r="N126" s="133"/>
      <c r="O126" s="135"/>
      <c r="P126" s="151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</row>
    <row r="127" spans="1:90" s="207" customFormat="1" ht="45" customHeight="1" thickTop="1" thickBot="1" x14ac:dyDescent="0.55000000000000004">
      <c r="A127" s="219" t="s">
        <v>36</v>
      </c>
      <c r="B127" s="213" t="s">
        <v>155</v>
      </c>
      <c r="C127" s="180">
        <f>SUM(D127:O127)</f>
        <v>565847.11400000006</v>
      </c>
      <c r="D127" s="167">
        <f t="shared" ref="D127:O127" si="12329">D80*70%</f>
        <v>85386.777000000002</v>
      </c>
      <c r="E127" s="167">
        <f t="shared" si="12329"/>
        <v>46740.322999999997</v>
      </c>
      <c r="F127" s="167">
        <f t="shared" si="12329"/>
        <v>40676.356</v>
      </c>
      <c r="G127" s="167">
        <f t="shared" si="12329"/>
        <v>214936.848</v>
      </c>
      <c r="H127" s="167">
        <f t="shared" si="12329"/>
        <v>61333.978999999999</v>
      </c>
      <c r="I127" s="167">
        <f t="shared" si="12329"/>
        <v>74115.915999999997</v>
      </c>
      <c r="J127" s="167">
        <f t="shared" si="12329"/>
        <v>42656.914999999994</v>
      </c>
      <c r="K127" s="167">
        <f t="shared" si="12329"/>
        <v>0</v>
      </c>
      <c r="L127" s="167">
        <f t="shared" si="12329"/>
        <v>0</v>
      </c>
      <c r="M127" s="167">
        <f t="shared" si="12329"/>
        <v>0</v>
      </c>
      <c r="N127" s="167">
        <f t="shared" si="12329"/>
        <v>0</v>
      </c>
      <c r="O127" s="167">
        <f t="shared" si="12329"/>
        <v>0</v>
      </c>
      <c r="P127" s="168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</row>
    <row r="128" spans="1:90" s="207" customFormat="1" ht="45" customHeight="1" thickTop="1" thickBot="1" x14ac:dyDescent="0.55000000000000004">
      <c r="A128" s="220"/>
      <c r="B128" s="221"/>
      <c r="C128" s="180"/>
      <c r="D128" s="174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151"/>
      <c r="P128" s="151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</row>
    <row r="129" spans="1:16384" s="207" customFormat="1" ht="45" customHeight="1" thickTop="1" thickBot="1" x14ac:dyDescent="0.55000000000000004">
      <c r="A129" s="215" t="s">
        <v>3</v>
      </c>
      <c r="B129" s="216" t="s">
        <v>190</v>
      </c>
      <c r="C129" s="180">
        <f>SUM(D129:J129)</f>
        <v>750000</v>
      </c>
      <c r="D129" s="126">
        <f t="shared" ref="D129:O129" si="12330">D82*50%</f>
        <v>105000</v>
      </c>
      <c r="E129" s="126">
        <f t="shared" si="12330"/>
        <v>105000</v>
      </c>
      <c r="F129" s="126">
        <f t="shared" si="12330"/>
        <v>105000</v>
      </c>
      <c r="G129" s="126">
        <f t="shared" si="12330"/>
        <v>105000</v>
      </c>
      <c r="H129" s="126">
        <f t="shared" si="12330"/>
        <v>110000</v>
      </c>
      <c r="I129" s="126">
        <f t="shared" si="12330"/>
        <v>110000</v>
      </c>
      <c r="J129" s="126">
        <f t="shared" si="12330"/>
        <v>110000</v>
      </c>
      <c r="K129" s="126">
        <f t="shared" si="12330"/>
        <v>110000</v>
      </c>
      <c r="L129" s="126">
        <f t="shared" si="12330"/>
        <v>110000</v>
      </c>
      <c r="M129" s="126">
        <f t="shared" si="12330"/>
        <v>110000</v>
      </c>
      <c r="N129" s="126">
        <f t="shared" si="12330"/>
        <v>110000</v>
      </c>
      <c r="O129" s="126">
        <f t="shared" si="12330"/>
        <v>110000</v>
      </c>
      <c r="P129" s="207">
        <f t="shared" ref="P129" si="12331">SUM(D129:O129)</f>
        <v>1300000</v>
      </c>
      <c r="Q129" s="215" t="s">
        <v>3</v>
      </c>
      <c r="R129" s="216" t="s">
        <v>157</v>
      </c>
      <c r="S129" s="180">
        <f>SUM(T129:AE129)</f>
        <v>0</v>
      </c>
      <c r="T129" s="126">
        <f t="shared" ref="T129:AE129" si="12332">T82*60%</f>
        <v>0</v>
      </c>
      <c r="U129" s="126">
        <f t="shared" si="12332"/>
        <v>0</v>
      </c>
      <c r="V129" s="126">
        <f t="shared" si="12332"/>
        <v>0</v>
      </c>
      <c r="W129" s="126">
        <f t="shared" si="12332"/>
        <v>0</v>
      </c>
      <c r="X129" s="126">
        <f t="shared" si="12332"/>
        <v>0</v>
      </c>
      <c r="Y129" s="126">
        <f t="shared" si="12332"/>
        <v>0</v>
      </c>
      <c r="Z129" s="126">
        <f t="shared" si="12332"/>
        <v>0</v>
      </c>
      <c r="AA129" s="126">
        <f t="shared" si="12332"/>
        <v>0</v>
      </c>
      <c r="AB129" s="126">
        <f t="shared" si="12332"/>
        <v>0</v>
      </c>
      <c r="AC129" s="126">
        <f t="shared" si="12332"/>
        <v>0</v>
      </c>
      <c r="AD129" s="126">
        <f t="shared" si="12332"/>
        <v>0</v>
      </c>
      <c r="AE129" s="126">
        <f t="shared" si="12332"/>
        <v>0</v>
      </c>
      <c r="AF129" s="207">
        <f t="shared" ref="AF129" si="12333">SUM(T129:AE129)</f>
        <v>0</v>
      </c>
      <c r="AG129" s="215" t="s">
        <v>3</v>
      </c>
      <c r="AH129" s="216" t="s">
        <v>157</v>
      </c>
      <c r="AI129" s="180">
        <f>SUM(AJ129:AU129)</f>
        <v>0</v>
      </c>
      <c r="AJ129" s="126">
        <f t="shared" ref="AJ129:AU129" si="12334">AJ82*60%</f>
        <v>0</v>
      </c>
      <c r="AK129" s="126">
        <f t="shared" si="12334"/>
        <v>0</v>
      </c>
      <c r="AL129" s="126">
        <f t="shared" si="12334"/>
        <v>0</v>
      </c>
      <c r="AM129" s="126">
        <f t="shared" si="12334"/>
        <v>0</v>
      </c>
      <c r="AN129" s="126">
        <f t="shared" si="12334"/>
        <v>0</v>
      </c>
      <c r="AO129" s="126">
        <f t="shared" si="12334"/>
        <v>0</v>
      </c>
      <c r="AP129" s="126">
        <f t="shared" si="12334"/>
        <v>0</v>
      </c>
      <c r="AQ129" s="126">
        <f t="shared" si="12334"/>
        <v>0</v>
      </c>
      <c r="AR129" s="126">
        <f t="shared" si="12334"/>
        <v>0</v>
      </c>
      <c r="AS129" s="126">
        <f t="shared" si="12334"/>
        <v>0</v>
      </c>
      <c r="AT129" s="126">
        <f t="shared" si="12334"/>
        <v>0</v>
      </c>
      <c r="AU129" s="126">
        <f t="shared" si="12334"/>
        <v>0</v>
      </c>
      <c r="AV129" s="207">
        <f t="shared" ref="AV129" si="12335">SUM(AJ129:AU129)</f>
        <v>0</v>
      </c>
      <c r="AW129" s="215" t="s">
        <v>3</v>
      </c>
      <c r="AX129" s="216" t="s">
        <v>157</v>
      </c>
      <c r="AY129" s="180">
        <f>SUM(AZ129:BK129)</f>
        <v>0</v>
      </c>
      <c r="AZ129" s="126">
        <f t="shared" ref="AZ129:BK129" si="12336">AZ82*60%</f>
        <v>0</v>
      </c>
      <c r="BA129" s="126">
        <f t="shared" si="12336"/>
        <v>0</v>
      </c>
      <c r="BB129" s="126">
        <f t="shared" si="12336"/>
        <v>0</v>
      </c>
      <c r="BC129" s="126">
        <f t="shared" si="12336"/>
        <v>0</v>
      </c>
      <c r="BD129" s="126">
        <f t="shared" si="12336"/>
        <v>0</v>
      </c>
      <c r="BE129" s="126">
        <f t="shared" si="12336"/>
        <v>0</v>
      </c>
      <c r="BF129" s="126">
        <f t="shared" si="12336"/>
        <v>0</v>
      </c>
      <c r="BG129" s="126">
        <f t="shared" si="12336"/>
        <v>0</v>
      </c>
      <c r="BH129" s="126">
        <f t="shared" si="12336"/>
        <v>0</v>
      </c>
      <c r="BI129" s="126">
        <f t="shared" si="12336"/>
        <v>0</v>
      </c>
      <c r="BJ129" s="126">
        <f t="shared" si="12336"/>
        <v>0</v>
      </c>
      <c r="BK129" s="126">
        <f t="shared" si="12336"/>
        <v>0</v>
      </c>
      <c r="BL129" s="207">
        <f t="shared" ref="BL129" si="12337">SUM(AZ129:BK129)</f>
        <v>0</v>
      </c>
      <c r="BM129" s="215" t="s">
        <v>3</v>
      </c>
      <c r="BN129" s="216" t="s">
        <v>157</v>
      </c>
      <c r="BO129" s="180">
        <f>SUM(BP129:CA129)</f>
        <v>0</v>
      </c>
      <c r="BP129" s="126">
        <f t="shared" ref="BP129:CA129" si="12338">BP82*60%</f>
        <v>0</v>
      </c>
      <c r="BQ129" s="126">
        <f t="shared" si="12338"/>
        <v>0</v>
      </c>
      <c r="BR129" s="126">
        <f t="shared" si="12338"/>
        <v>0</v>
      </c>
      <c r="BS129" s="126">
        <f t="shared" si="12338"/>
        <v>0</v>
      </c>
      <c r="BT129" s="126">
        <f t="shared" si="12338"/>
        <v>0</v>
      </c>
      <c r="BU129" s="126">
        <f t="shared" si="12338"/>
        <v>0</v>
      </c>
      <c r="BV129" s="126">
        <f t="shared" si="12338"/>
        <v>0</v>
      </c>
      <c r="BW129" s="126">
        <f t="shared" si="12338"/>
        <v>0</v>
      </c>
      <c r="BX129" s="126">
        <f t="shared" si="12338"/>
        <v>0</v>
      </c>
      <c r="BY129" s="126">
        <f t="shared" si="12338"/>
        <v>0</v>
      </c>
      <c r="BZ129" s="126">
        <f t="shared" si="12338"/>
        <v>0</v>
      </c>
      <c r="CA129" s="126">
        <f t="shared" si="12338"/>
        <v>0</v>
      </c>
      <c r="CB129" s="207">
        <f t="shared" ref="CB129" si="12339">SUM(BP129:CA129)</f>
        <v>0</v>
      </c>
      <c r="CC129" s="215" t="s">
        <v>3</v>
      </c>
      <c r="CD129" s="216" t="s">
        <v>157</v>
      </c>
      <c r="CE129" s="180">
        <f>SUM(CF129:CQ129)</f>
        <v>0</v>
      </c>
      <c r="CF129" s="126">
        <f t="shared" ref="CF129:CQ129" si="12340">CF82*60%</f>
        <v>0</v>
      </c>
      <c r="CG129" s="126">
        <f t="shared" si="12340"/>
        <v>0</v>
      </c>
      <c r="CH129" s="126">
        <f t="shared" si="12340"/>
        <v>0</v>
      </c>
      <c r="CI129" s="126">
        <f t="shared" si="12340"/>
        <v>0</v>
      </c>
      <c r="CJ129" s="126">
        <f t="shared" si="12340"/>
        <v>0</v>
      </c>
      <c r="CK129" s="126">
        <f t="shared" si="12340"/>
        <v>0</v>
      </c>
      <c r="CL129" s="126">
        <f t="shared" si="12340"/>
        <v>0</v>
      </c>
      <c r="CM129" s="126">
        <f t="shared" si="12340"/>
        <v>0</v>
      </c>
      <c r="CN129" s="126">
        <f t="shared" si="12340"/>
        <v>0</v>
      </c>
      <c r="CO129" s="126">
        <f t="shared" si="12340"/>
        <v>0</v>
      </c>
      <c r="CP129" s="126">
        <f t="shared" si="12340"/>
        <v>0</v>
      </c>
      <c r="CQ129" s="126">
        <f t="shared" si="12340"/>
        <v>0</v>
      </c>
      <c r="CR129" s="207">
        <f t="shared" ref="CR129" si="12341">SUM(CF129:CQ129)</f>
        <v>0</v>
      </c>
      <c r="CS129" s="215" t="s">
        <v>3</v>
      </c>
      <c r="CT129" s="216" t="s">
        <v>157</v>
      </c>
      <c r="CU129" s="180">
        <f>SUM(CV129:DG129)</f>
        <v>0</v>
      </c>
      <c r="CV129" s="126">
        <f t="shared" ref="CV129:DG129" si="12342">CV82*60%</f>
        <v>0</v>
      </c>
      <c r="CW129" s="126">
        <f t="shared" si="12342"/>
        <v>0</v>
      </c>
      <c r="CX129" s="126">
        <f t="shared" si="12342"/>
        <v>0</v>
      </c>
      <c r="CY129" s="126">
        <f t="shared" si="12342"/>
        <v>0</v>
      </c>
      <c r="CZ129" s="126">
        <f t="shared" si="12342"/>
        <v>0</v>
      </c>
      <c r="DA129" s="126">
        <f t="shared" si="12342"/>
        <v>0</v>
      </c>
      <c r="DB129" s="126">
        <f t="shared" si="12342"/>
        <v>0</v>
      </c>
      <c r="DC129" s="126">
        <f t="shared" si="12342"/>
        <v>0</v>
      </c>
      <c r="DD129" s="126">
        <f t="shared" si="12342"/>
        <v>0</v>
      </c>
      <c r="DE129" s="126">
        <f t="shared" si="12342"/>
        <v>0</v>
      </c>
      <c r="DF129" s="126">
        <f t="shared" si="12342"/>
        <v>0</v>
      </c>
      <c r="DG129" s="126">
        <f t="shared" si="12342"/>
        <v>0</v>
      </c>
      <c r="DH129" s="207">
        <f t="shared" ref="DH129" si="12343">SUM(CV129:DG129)</f>
        <v>0</v>
      </c>
      <c r="DI129" s="215" t="s">
        <v>3</v>
      </c>
      <c r="DJ129" s="216" t="s">
        <v>157</v>
      </c>
      <c r="DK129" s="180">
        <f>SUM(DL129:DW129)</f>
        <v>0</v>
      </c>
      <c r="DL129" s="126">
        <f t="shared" ref="DL129:DW129" si="12344">DL82*60%</f>
        <v>0</v>
      </c>
      <c r="DM129" s="126">
        <f t="shared" si="12344"/>
        <v>0</v>
      </c>
      <c r="DN129" s="126">
        <f t="shared" si="12344"/>
        <v>0</v>
      </c>
      <c r="DO129" s="126">
        <f t="shared" si="12344"/>
        <v>0</v>
      </c>
      <c r="DP129" s="126">
        <f t="shared" si="12344"/>
        <v>0</v>
      </c>
      <c r="DQ129" s="126">
        <f t="shared" si="12344"/>
        <v>0</v>
      </c>
      <c r="DR129" s="126">
        <f t="shared" si="12344"/>
        <v>0</v>
      </c>
      <c r="DS129" s="126">
        <f t="shared" si="12344"/>
        <v>0</v>
      </c>
      <c r="DT129" s="126">
        <f t="shared" si="12344"/>
        <v>0</v>
      </c>
      <c r="DU129" s="126">
        <f t="shared" si="12344"/>
        <v>0</v>
      </c>
      <c r="DV129" s="126">
        <f t="shared" si="12344"/>
        <v>0</v>
      </c>
      <c r="DW129" s="126">
        <f t="shared" si="12344"/>
        <v>0</v>
      </c>
      <c r="DX129" s="207">
        <f t="shared" ref="DX129" si="12345">SUM(DL129:DW129)</f>
        <v>0</v>
      </c>
      <c r="DY129" s="215" t="s">
        <v>3</v>
      </c>
      <c r="DZ129" s="216" t="s">
        <v>157</v>
      </c>
      <c r="EA129" s="180">
        <f>SUM(EB129:EM129)</f>
        <v>0</v>
      </c>
      <c r="EB129" s="126">
        <f t="shared" ref="EB129:EM129" si="12346">EB82*60%</f>
        <v>0</v>
      </c>
      <c r="EC129" s="126">
        <f t="shared" si="12346"/>
        <v>0</v>
      </c>
      <c r="ED129" s="126">
        <f t="shared" si="12346"/>
        <v>0</v>
      </c>
      <c r="EE129" s="126">
        <f t="shared" si="12346"/>
        <v>0</v>
      </c>
      <c r="EF129" s="126">
        <f t="shared" si="12346"/>
        <v>0</v>
      </c>
      <c r="EG129" s="126">
        <f t="shared" si="12346"/>
        <v>0</v>
      </c>
      <c r="EH129" s="126">
        <f t="shared" si="12346"/>
        <v>0</v>
      </c>
      <c r="EI129" s="126">
        <f t="shared" si="12346"/>
        <v>0</v>
      </c>
      <c r="EJ129" s="126">
        <f t="shared" si="12346"/>
        <v>0</v>
      </c>
      <c r="EK129" s="126">
        <f t="shared" si="12346"/>
        <v>0</v>
      </c>
      <c r="EL129" s="126">
        <f t="shared" si="12346"/>
        <v>0</v>
      </c>
      <c r="EM129" s="126">
        <f t="shared" si="12346"/>
        <v>0</v>
      </c>
      <c r="EN129" s="207">
        <f t="shared" ref="EN129" si="12347">SUM(EB129:EM129)</f>
        <v>0</v>
      </c>
      <c r="EO129" s="215" t="s">
        <v>3</v>
      </c>
      <c r="EP129" s="216" t="s">
        <v>157</v>
      </c>
      <c r="EQ129" s="180">
        <f>SUM(ER129:FC129)</f>
        <v>0</v>
      </c>
      <c r="ER129" s="126">
        <f t="shared" ref="ER129:FC129" si="12348">ER82*60%</f>
        <v>0</v>
      </c>
      <c r="ES129" s="126">
        <f t="shared" si="12348"/>
        <v>0</v>
      </c>
      <c r="ET129" s="126">
        <f t="shared" si="12348"/>
        <v>0</v>
      </c>
      <c r="EU129" s="126">
        <f t="shared" si="12348"/>
        <v>0</v>
      </c>
      <c r="EV129" s="126">
        <f t="shared" si="12348"/>
        <v>0</v>
      </c>
      <c r="EW129" s="126">
        <f t="shared" si="12348"/>
        <v>0</v>
      </c>
      <c r="EX129" s="126">
        <f t="shared" si="12348"/>
        <v>0</v>
      </c>
      <c r="EY129" s="126">
        <f t="shared" si="12348"/>
        <v>0</v>
      </c>
      <c r="EZ129" s="126">
        <f t="shared" si="12348"/>
        <v>0</v>
      </c>
      <c r="FA129" s="126">
        <f t="shared" si="12348"/>
        <v>0</v>
      </c>
      <c r="FB129" s="126">
        <f t="shared" si="12348"/>
        <v>0</v>
      </c>
      <c r="FC129" s="126">
        <f t="shared" si="12348"/>
        <v>0</v>
      </c>
      <c r="FD129" s="207">
        <f t="shared" ref="FD129" si="12349">SUM(ER129:FC129)</f>
        <v>0</v>
      </c>
      <c r="FE129" s="215" t="s">
        <v>3</v>
      </c>
      <c r="FF129" s="216" t="s">
        <v>157</v>
      </c>
      <c r="FG129" s="180">
        <f>SUM(FH129:FS129)</f>
        <v>0</v>
      </c>
      <c r="FH129" s="126">
        <f t="shared" ref="FH129:FS129" si="12350">FH82*60%</f>
        <v>0</v>
      </c>
      <c r="FI129" s="126">
        <f t="shared" si="12350"/>
        <v>0</v>
      </c>
      <c r="FJ129" s="126">
        <f t="shared" si="12350"/>
        <v>0</v>
      </c>
      <c r="FK129" s="126">
        <f t="shared" si="12350"/>
        <v>0</v>
      </c>
      <c r="FL129" s="126">
        <f t="shared" si="12350"/>
        <v>0</v>
      </c>
      <c r="FM129" s="126">
        <f t="shared" si="12350"/>
        <v>0</v>
      </c>
      <c r="FN129" s="126">
        <f t="shared" si="12350"/>
        <v>0</v>
      </c>
      <c r="FO129" s="126">
        <f t="shared" si="12350"/>
        <v>0</v>
      </c>
      <c r="FP129" s="126">
        <f t="shared" si="12350"/>
        <v>0</v>
      </c>
      <c r="FQ129" s="126">
        <f t="shared" si="12350"/>
        <v>0</v>
      </c>
      <c r="FR129" s="126">
        <f t="shared" si="12350"/>
        <v>0</v>
      </c>
      <c r="FS129" s="126">
        <f t="shared" si="12350"/>
        <v>0</v>
      </c>
      <c r="FT129" s="207">
        <f t="shared" ref="FT129" si="12351">SUM(FH129:FS129)</f>
        <v>0</v>
      </c>
      <c r="FU129" s="215" t="s">
        <v>3</v>
      </c>
      <c r="FV129" s="216" t="s">
        <v>157</v>
      </c>
      <c r="FW129" s="180">
        <f>SUM(FX129:GI129)</f>
        <v>0</v>
      </c>
      <c r="FX129" s="126">
        <f t="shared" ref="FX129:GI129" si="12352">FX82*60%</f>
        <v>0</v>
      </c>
      <c r="FY129" s="126">
        <f t="shared" si="12352"/>
        <v>0</v>
      </c>
      <c r="FZ129" s="126">
        <f t="shared" si="12352"/>
        <v>0</v>
      </c>
      <c r="GA129" s="126">
        <f t="shared" si="12352"/>
        <v>0</v>
      </c>
      <c r="GB129" s="126">
        <f t="shared" si="12352"/>
        <v>0</v>
      </c>
      <c r="GC129" s="126">
        <f t="shared" si="12352"/>
        <v>0</v>
      </c>
      <c r="GD129" s="126">
        <f t="shared" si="12352"/>
        <v>0</v>
      </c>
      <c r="GE129" s="126">
        <f t="shared" si="12352"/>
        <v>0</v>
      </c>
      <c r="GF129" s="126">
        <f t="shared" si="12352"/>
        <v>0</v>
      </c>
      <c r="GG129" s="126">
        <f t="shared" si="12352"/>
        <v>0</v>
      </c>
      <c r="GH129" s="126">
        <f t="shared" si="12352"/>
        <v>0</v>
      </c>
      <c r="GI129" s="126">
        <f t="shared" si="12352"/>
        <v>0</v>
      </c>
      <c r="GJ129" s="207">
        <f t="shared" ref="GJ129" si="12353">SUM(FX129:GI129)</f>
        <v>0</v>
      </c>
      <c r="GK129" s="215" t="s">
        <v>3</v>
      </c>
      <c r="GL129" s="216" t="s">
        <v>157</v>
      </c>
      <c r="GM129" s="180">
        <f>SUM(GN129:GY129)</f>
        <v>0</v>
      </c>
      <c r="GN129" s="126">
        <f t="shared" ref="GN129:GY129" si="12354">GN82*60%</f>
        <v>0</v>
      </c>
      <c r="GO129" s="126">
        <f t="shared" si="12354"/>
        <v>0</v>
      </c>
      <c r="GP129" s="126">
        <f t="shared" si="12354"/>
        <v>0</v>
      </c>
      <c r="GQ129" s="126">
        <f t="shared" si="12354"/>
        <v>0</v>
      </c>
      <c r="GR129" s="126">
        <f t="shared" si="12354"/>
        <v>0</v>
      </c>
      <c r="GS129" s="126">
        <f t="shared" si="12354"/>
        <v>0</v>
      </c>
      <c r="GT129" s="126">
        <f t="shared" si="12354"/>
        <v>0</v>
      </c>
      <c r="GU129" s="126">
        <f t="shared" si="12354"/>
        <v>0</v>
      </c>
      <c r="GV129" s="126">
        <f t="shared" si="12354"/>
        <v>0</v>
      </c>
      <c r="GW129" s="126">
        <f t="shared" si="12354"/>
        <v>0</v>
      </c>
      <c r="GX129" s="126">
        <f t="shared" si="12354"/>
        <v>0</v>
      </c>
      <c r="GY129" s="126">
        <f t="shared" si="12354"/>
        <v>0</v>
      </c>
      <c r="GZ129" s="207">
        <f t="shared" ref="GZ129" si="12355">SUM(GN129:GY129)</f>
        <v>0</v>
      </c>
      <c r="HA129" s="215" t="s">
        <v>3</v>
      </c>
      <c r="HB129" s="216" t="s">
        <v>157</v>
      </c>
      <c r="HC129" s="180">
        <f>SUM(HD129:HO129)</f>
        <v>0</v>
      </c>
      <c r="HD129" s="126">
        <f t="shared" ref="HD129:HO129" si="12356">HD82*60%</f>
        <v>0</v>
      </c>
      <c r="HE129" s="126">
        <f t="shared" si="12356"/>
        <v>0</v>
      </c>
      <c r="HF129" s="126">
        <f t="shared" si="12356"/>
        <v>0</v>
      </c>
      <c r="HG129" s="126">
        <f t="shared" si="12356"/>
        <v>0</v>
      </c>
      <c r="HH129" s="126">
        <f t="shared" si="12356"/>
        <v>0</v>
      </c>
      <c r="HI129" s="126">
        <f t="shared" si="12356"/>
        <v>0</v>
      </c>
      <c r="HJ129" s="126">
        <f t="shared" si="12356"/>
        <v>0</v>
      </c>
      <c r="HK129" s="126">
        <f t="shared" si="12356"/>
        <v>0</v>
      </c>
      <c r="HL129" s="126">
        <f t="shared" si="12356"/>
        <v>0</v>
      </c>
      <c r="HM129" s="126">
        <f t="shared" si="12356"/>
        <v>0</v>
      </c>
      <c r="HN129" s="126">
        <f t="shared" si="12356"/>
        <v>0</v>
      </c>
      <c r="HO129" s="126">
        <f t="shared" si="12356"/>
        <v>0</v>
      </c>
      <c r="HP129" s="207">
        <f t="shared" ref="HP129" si="12357">SUM(HD129:HO129)</f>
        <v>0</v>
      </c>
      <c r="HQ129" s="215" t="s">
        <v>3</v>
      </c>
      <c r="HR129" s="216" t="s">
        <v>157</v>
      </c>
      <c r="HS129" s="180">
        <f>SUM(HT129:IE129)</f>
        <v>0</v>
      </c>
      <c r="HT129" s="126">
        <f t="shared" ref="HT129:IE129" si="12358">HT82*60%</f>
        <v>0</v>
      </c>
      <c r="HU129" s="126">
        <f t="shared" si="12358"/>
        <v>0</v>
      </c>
      <c r="HV129" s="126">
        <f t="shared" si="12358"/>
        <v>0</v>
      </c>
      <c r="HW129" s="126">
        <f t="shared" si="12358"/>
        <v>0</v>
      </c>
      <c r="HX129" s="126">
        <f t="shared" si="12358"/>
        <v>0</v>
      </c>
      <c r="HY129" s="126">
        <f t="shared" si="12358"/>
        <v>0</v>
      </c>
      <c r="HZ129" s="126">
        <f t="shared" si="12358"/>
        <v>0</v>
      </c>
      <c r="IA129" s="126">
        <f t="shared" si="12358"/>
        <v>0</v>
      </c>
      <c r="IB129" s="126">
        <f t="shared" si="12358"/>
        <v>0</v>
      </c>
      <c r="IC129" s="126">
        <f t="shared" si="12358"/>
        <v>0</v>
      </c>
      <c r="ID129" s="126">
        <f t="shared" si="12358"/>
        <v>0</v>
      </c>
      <c r="IE129" s="126">
        <f t="shared" si="12358"/>
        <v>0</v>
      </c>
      <c r="IF129" s="207">
        <f t="shared" ref="IF129" si="12359">SUM(HT129:IE129)</f>
        <v>0</v>
      </c>
      <c r="IG129" s="215" t="s">
        <v>3</v>
      </c>
      <c r="IH129" s="216" t="s">
        <v>157</v>
      </c>
      <c r="II129" s="180">
        <f>SUM(IJ129:IU129)</f>
        <v>0</v>
      </c>
      <c r="IJ129" s="126">
        <f t="shared" ref="IJ129:IU129" si="12360">IJ82*60%</f>
        <v>0</v>
      </c>
      <c r="IK129" s="126">
        <f t="shared" si="12360"/>
        <v>0</v>
      </c>
      <c r="IL129" s="126">
        <f t="shared" si="12360"/>
        <v>0</v>
      </c>
      <c r="IM129" s="126">
        <f t="shared" si="12360"/>
        <v>0</v>
      </c>
      <c r="IN129" s="126">
        <f t="shared" si="12360"/>
        <v>0</v>
      </c>
      <c r="IO129" s="126">
        <f t="shared" si="12360"/>
        <v>0</v>
      </c>
      <c r="IP129" s="126">
        <f t="shared" si="12360"/>
        <v>0</v>
      </c>
      <c r="IQ129" s="126">
        <f t="shared" si="12360"/>
        <v>0</v>
      </c>
      <c r="IR129" s="126">
        <f t="shared" si="12360"/>
        <v>0</v>
      </c>
      <c r="IS129" s="126">
        <f t="shared" si="12360"/>
        <v>0</v>
      </c>
      <c r="IT129" s="126">
        <f t="shared" si="12360"/>
        <v>0</v>
      </c>
      <c r="IU129" s="126">
        <f t="shared" si="12360"/>
        <v>0</v>
      </c>
      <c r="IV129" s="207">
        <f t="shared" ref="IV129" si="12361">SUM(IJ129:IU129)</f>
        <v>0</v>
      </c>
      <c r="IW129" s="215" t="s">
        <v>3</v>
      </c>
      <c r="IX129" s="216" t="s">
        <v>157</v>
      </c>
      <c r="IY129" s="180">
        <f>SUM(IZ129:JK129)</f>
        <v>0</v>
      </c>
      <c r="IZ129" s="126">
        <f t="shared" ref="IZ129:JK129" si="12362">IZ82*60%</f>
        <v>0</v>
      </c>
      <c r="JA129" s="126">
        <f t="shared" si="12362"/>
        <v>0</v>
      </c>
      <c r="JB129" s="126">
        <f t="shared" si="12362"/>
        <v>0</v>
      </c>
      <c r="JC129" s="126">
        <f t="shared" si="12362"/>
        <v>0</v>
      </c>
      <c r="JD129" s="126">
        <f t="shared" si="12362"/>
        <v>0</v>
      </c>
      <c r="JE129" s="126">
        <f t="shared" si="12362"/>
        <v>0</v>
      </c>
      <c r="JF129" s="126">
        <f t="shared" si="12362"/>
        <v>0</v>
      </c>
      <c r="JG129" s="126">
        <f t="shared" si="12362"/>
        <v>0</v>
      </c>
      <c r="JH129" s="126">
        <f t="shared" si="12362"/>
        <v>0</v>
      </c>
      <c r="JI129" s="126">
        <f t="shared" si="12362"/>
        <v>0</v>
      </c>
      <c r="JJ129" s="126">
        <f t="shared" si="12362"/>
        <v>0</v>
      </c>
      <c r="JK129" s="126">
        <f t="shared" si="12362"/>
        <v>0</v>
      </c>
      <c r="JL129" s="207">
        <f t="shared" ref="JL129" si="12363">SUM(IZ129:JK129)</f>
        <v>0</v>
      </c>
      <c r="JM129" s="215" t="s">
        <v>3</v>
      </c>
      <c r="JN129" s="216" t="s">
        <v>157</v>
      </c>
      <c r="JO129" s="180">
        <f>SUM(JP129:KA129)</f>
        <v>0</v>
      </c>
      <c r="JP129" s="126">
        <f t="shared" ref="JP129:KA129" si="12364">JP82*60%</f>
        <v>0</v>
      </c>
      <c r="JQ129" s="126">
        <f t="shared" si="12364"/>
        <v>0</v>
      </c>
      <c r="JR129" s="126">
        <f t="shared" si="12364"/>
        <v>0</v>
      </c>
      <c r="JS129" s="126">
        <f t="shared" si="12364"/>
        <v>0</v>
      </c>
      <c r="JT129" s="126">
        <f t="shared" si="12364"/>
        <v>0</v>
      </c>
      <c r="JU129" s="126">
        <f t="shared" si="12364"/>
        <v>0</v>
      </c>
      <c r="JV129" s="126">
        <f t="shared" si="12364"/>
        <v>0</v>
      </c>
      <c r="JW129" s="126">
        <f t="shared" si="12364"/>
        <v>0</v>
      </c>
      <c r="JX129" s="126">
        <f t="shared" si="12364"/>
        <v>0</v>
      </c>
      <c r="JY129" s="126">
        <f t="shared" si="12364"/>
        <v>0</v>
      </c>
      <c r="JZ129" s="126">
        <f t="shared" si="12364"/>
        <v>0</v>
      </c>
      <c r="KA129" s="126">
        <f t="shared" si="12364"/>
        <v>0</v>
      </c>
      <c r="KB129" s="207">
        <f t="shared" ref="KB129" si="12365">SUM(JP129:KA129)</f>
        <v>0</v>
      </c>
      <c r="KC129" s="215" t="s">
        <v>3</v>
      </c>
      <c r="KD129" s="216" t="s">
        <v>157</v>
      </c>
      <c r="KE129" s="180">
        <f>SUM(KF129:KQ129)</f>
        <v>0</v>
      </c>
      <c r="KF129" s="126">
        <f t="shared" ref="KF129:KQ129" si="12366">KF82*60%</f>
        <v>0</v>
      </c>
      <c r="KG129" s="126">
        <f t="shared" si="12366"/>
        <v>0</v>
      </c>
      <c r="KH129" s="126">
        <f t="shared" si="12366"/>
        <v>0</v>
      </c>
      <c r="KI129" s="126">
        <f t="shared" si="12366"/>
        <v>0</v>
      </c>
      <c r="KJ129" s="126">
        <f t="shared" si="12366"/>
        <v>0</v>
      </c>
      <c r="KK129" s="126">
        <f t="shared" si="12366"/>
        <v>0</v>
      </c>
      <c r="KL129" s="126">
        <f t="shared" si="12366"/>
        <v>0</v>
      </c>
      <c r="KM129" s="126">
        <f t="shared" si="12366"/>
        <v>0</v>
      </c>
      <c r="KN129" s="126">
        <f t="shared" si="12366"/>
        <v>0</v>
      </c>
      <c r="KO129" s="126">
        <f t="shared" si="12366"/>
        <v>0</v>
      </c>
      <c r="KP129" s="126">
        <f t="shared" si="12366"/>
        <v>0</v>
      </c>
      <c r="KQ129" s="126">
        <f t="shared" si="12366"/>
        <v>0</v>
      </c>
      <c r="KR129" s="207">
        <f t="shared" ref="KR129" si="12367">SUM(KF129:KQ129)</f>
        <v>0</v>
      </c>
      <c r="KS129" s="215" t="s">
        <v>3</v>
      </c>
      <c r="KT129" s="216" t="s">
        <v>157</v>
      </c>
      <c r="KU129" s="180">
        <f>SUM(KV129:LG129)</f>
        <v>0</v>
      </c>
      <c r="KV129" s="126">
        <f t="shared" ref="KV129:LG129" si="12368">KV82*60%</f>
        <v>0</v>
      </c>
      <c r="KW129" s="126">
        <f t="shared" si="12368"/>
        <v>0</v>
      </c>
      <c r="KX129" s="126">
        <f t="shared" si="12368"/>
        <v>0</v>
      </c>
      <c r="KY129" s="126">
        <f t="shared" si="12368"/>
        <v>0</v>
      </c>
      <c r="KZ129" s="126">
        <f t="shared" si="12368"/>
        <v>0</v>
      </c>
      <c r="LA129" s="126">
        <f t="shared" si="12368"/>
        <v>0</v>
      </c>
      <c r="LB129" s="126">
        <f t="shared" si="12368"/>
        <v>0</v>
      </c>
      <c r="LC129" s="126">
        <f t="shared" si="12368"/>
        <v>0</v>
      </c>
      <c r="LD129" s="126">
        <f t="shared" si="12368"/>
        <v>0</v>
      </c>
      <c r="LE129" s="126">
        <f t="shared" si="12368"/>
        <v>0</v>
      </c>
      <c r="LF129" s="126">
        <f t="shared" si="12368"/>
        <v>0</v>
      </c>
      <c r="LG129" s="126">
        <f t="shared" si="12368"/>
        <v>0</v>
      </c>
      <c r="LH129" s="207">
        <f t="shared" ref="LH129" si="12369">SUM(KV129:LG129)</f>
        <v>0</v>
      </c>
      <c r="LI129" s="215" t="s">
        <v>3</v>
      </c>
      <c r="LJ129" s="216" t="s">
        <v>157</v>
      </c>
      <c r="LK129" s="180">
        <f>SUM(LL129:LW129)</f>
        <v>0</v>
      </c>
      <c r="LL129" s="126">
        <f t="shared" ref="LL129:LW129" si="12370">LL82*60%</f>
        <v>0</v>
      </c>
      <c r="LM129" s="126">
        <f t="shared" si="12370"/>
        <v>0</v>
      </c>
      <c r="LN129" s="126">
        <f t="shared" si="12370"/>
        <v>0</v>
      </c>
      <c r="LO129" s="126">
        <f t="shared" si="12370"/>
        <v>0</v>
      </c>
      <c r="LP129" s="126">
        <f t="shared" si="12370"/>
        <v>0</v>
      </c>
      <c r="LQ129" s="126">
        <f t="shared" si="12370"/>
        <v>0</v>
      </c>
      <c r="LR129" s="126">
        <f t="shared" si="12370"/>
        <v>0</v>
      </c>
      <c r="LS129" s="126">
        <f t="shared" si="12370"/>
        <v>0</v>
      </c>
      <c r="LT129" s="126">
        <f t="shared" si="12370"/>
        <v>0</v>
      </c>
      <c r="LU129" s="126">
        <f t="shared" si="12370"/>
        <v>0</v>
      </c>
      <c r="LV129" s="126">
        <f t="shared" si="12370"/>
        <v>0</v>
      </c>
      <c r="LW129" s="126">
        <f t="shared" si="12370"/>
        <v>0</v>
      </c>
      <c r="LX129" s="207">
        <f t="shared" ref="LX129" si="12371">SUM(LL129:LW129)</f>
        <v>0</v>
      </c>
      <c r="LY129" s="215" t="s">
        <v>3</v>
      </c>
      <c r="LZ129" s="216" t="s">
        <v>157</v>
      </c>
      <c r="MA129" s="180">
        <f>SUM(MB129:MM129)</f>
        <v>0</v>
      </c>
      <c r="MB129" s="126">
        <f t="shared" ref="MB129:MM129" si="12372">MB82*60%</f>
        <v>0</v>
      </c>
      <c r="MC129" s="126">
        <f t="shared" si="12372"/>
        <v>0</v>
      </c>
      <c r="MD129" s="126">
        <f t="shared" si="12372"/>
        <v>0</v>
      </c>
      <c r="ME129" s="126">
        <f t="shared" si="12372"/>
        <v>0</v>
      </c>
      <c r="MF129" s="126">
        <f t="shared" si="12372"/>
        <v>0</v>
      </c>
      <c r="MG129" s="126">
        <f t="shared" si="12372"/>
        <v>0</v>
      </c>
      <c r="MH129" s="126">
        <f t="shared" si="12372"/>
        <v>0</v>
      </c>
      <c r="MI129" s="126">
        <f t="shared" si="12372"/>
        <v>0</v>
      </c>
      <c r="MJ129" s="126">
        <f t="shared" si="12372"/>
        <v>0</v>
      </c>
      <c r="MK129" s="126">
        <f t="shared" si="12372"/>
        <v>0</v>
      </c>
      <c r="ML129" s="126">
        <f t="shared" si="12372"/>
        <v>0</v>
      </c>
      <c r="MM129" s="126">
        <f t="shared" si="12372"/>
        <v>0</v>
      </c>
      <c r="MN129" s="207">
        <f t="shared" ref="MN129" si="12373">SUM(MB129:MM129)</f>
        <v>0</v>
      </c>
      <c r="MO129" s="215" t="s">
        <v>3</v>
      </c>
      <c r="MP129" s="216" t="s">
        <v>157</v>
      </c>
      <c r="MQ129" s="180">
        <f>SUM(MR129:NC129)</f>
        <v>0</v>
      </c>
      <c r="MR129" s="126">
        <f t="shared" ref="MR129:NC129" si="12374">MR82*60%</f>
        <v>0</v>
      </c>
      <c r="MS129" s="126">
        <f t="shared" si="12374"/>
        <v>0</v>
      </c>
      <c r="MT129" s="126">
        <f t="shared" si="12374"/>
        <v>0</v>
      </c>
      <c r="MU129" s="126">
        <f t="shared" si="12374"/>
        <v>0</v>
      </c>
      <c r="MV129" s="126">
        <f t="shared" si="12374"/>
        <v>0</v>
      </c>
      <c r="MW129" s="126">
        <f t="shared" si="12374"/>
        <v>0</v>
      </c>
      <c r="MX129" s="126">
        <f t="shared" si="12374"/>
        <v>0</v>
      </c>
      <c r="MY129" s="126">
        <f t="shared" si="12374"/>
        <v>0</v>
      </c>
      <c r="MZ129" s="126">
        <f t="shared" si="12374"/>
        <v>0</v>
      </c>
      <c r="NA129" s="126">
        <f t="shared" si="12374"/>
        <v>0</v>
      </c>
      <c r="NB129" s="126">
        <f t="shared" si="12374"/>
        <v>0</v>
      </c>
      <c r="NC129" s="126">
        <f t="shared" si="12374"/>
        <v>0</v>
      </c>
      <c r="ND129" s="207">
        <f t="shared" ref="ND129" si="12375">SUM(MR129:NC129)</f>
        <v>0</v>
      </c>
      <c r="NE129" s="215" t="s">
        <v>3</v>
      </c>
      <c r="NF129" s="216" t="s">
        <v>157</v>
      </c>
      <c r="NG129" s="180">
        <f>SUM(NH129:NS129)</f>
        <v>0</v>
      </c>
      <c r="NH129" s="126">
        <f t="shared" ref="NH129:NS129" si="12376">NH82*60%</f>
        <v>0</v>
      </c>
      <c r="NI129" s="126">
        <f t="shared" si="12376"/>
        <v>0</v>
      </c>
      <c r="NJ129" s="126">
        <f t="shared" si="12376"/>
        <v>0</v>
      </c>
      <c r="NK129" s="126">
        <f t="shared" si="12376"/>
        <v>0</v>
      </c>
      <c r="NL129" s="126">
        <f t="shared" si="12376"/>
        <v>0</v>
      </c>
      <c r="NM129" s="126">
        <f t="shared" si="12376"/>
        <v>0</v>
      </c>
      <c r="NN129" s="126">
        <f t="shared" si="12376"/>
        <v>0</v>
      </c>
      <c r="NO129" s="126">
        <f t="shared" si="12376"/>
        <v>0</v>
      </c>
      <c r="NP129" s="126">
        <f t="shared" si="12376"/>
        <v>0</v>
      </c>
      <c r="NQ129" s="126">
        <f t="shared" si="12376"/>
        <v>0</v>
      </c>
      <c r="NR129" s="126">
        <f t="shared" si="12376"/>
        <v>0</v>
      </c>
      <c r="NS129" s="126">
        <f t="shared" si="12376"/>
        <v>0</v>
      </c>
      <c r="NT129" s="207">
        <f t="shared" ref="NT129" si="12377">SUM(NH129:NS129)</f>
        <v>0</v>
      </c>
      <c r="NU129" s="215" t="s">
        <v>3</v>
      </c>
      <c r="NV129" s="216" t="s">
        <v>157</v>
      </c>
      <c r="NW129" s="180">
        <f>SUM(NX129:OI129)</f>
        <v>0</v>
      </c>
      <c r="NX129" s="126">
        <f t="shared" ref="NX129:OI129" si="12378">NX82*60%</f>
        <v>0</v>
      </c>
      <c r="NY129" s="126">
        <f t="shared" si="12378"/>
        <v>0</v>
      </c>
      <c r="NZ129" s="126">
        <f t="shared" si="12378"/>
        <v>0</v>
      </c>
      <c r="OA129" s="126">
        <f t="shared" si="12378"/>
        <v>0</v>
      </c>
      <c r="OB129" s="126">
        <f t="shared" si="12378"/>
        <v>0</v>
      </c>
      <c r="OC129" s="126">
        <f t="shared" si="12378"/>
        <v>0</v>
      </c>
      <c r="OD129" s="126">
        <f t="shared" si="12378"/>
        <v>0</v>
      </c>
      <c r="OE129" s="126">
        <f t="shared" si="12378"/>
        <v>0</v>
      </c>
      <c r="OF129" s="126">
        <f t="shared" si="12378"/>
        <v>0</v>
      </c>
      <c r="OG129" s="126">
        <f t="shared" si="12378"/>
        <v>0</v>
      </c>
      <c r="OH129" s="126">
        <f t="shared" si="12378"/>
        <v>0</v>
      </c>
      <c r="OI129" s="126">
        <f t="shared" si="12378"/>
        <v>0</v>
      </c>
      <c r="OJ129" s="207">
        <f t="shared" ref="OJ129" si="12379">SUM(NX129:OI129)</f>
        <v>0</v>
      </c>
      <c r="OK129" s="215" t="s">
        <v>3</v>
      </c>
      <c r="OL129" s="216" t="s">
        <v>157</v>
      </c>
      <c r="OM129" s="180">
        <f>SUM(ON129:OY129)</f>
        <v>0</v>
      </c>
      <c r="ON129" s="126">
        <f t="shared" ref="ON129:OY129" si="12380">ON82*60%</f>
        <v>0</v>
      </c>
      <c r="OO129" s="126">
        <f t="shared" si="12380"/>
        <v>0</v>
      </c>
      <c r="OP129" s="126">
        <f t="shared" si="12380"/>
        <v>0</v>
      </c>
      <c r="OQ129" s="126">
        <f t="shared" si="12380"/>
        <v>0</v>
      </c>
      <c r="OR129" s="126">
        <f t="shared" si="12380"/>
        <v>0</v>
      </c>
      <c r="OS129" s="126">
        <f t="shared" si="12380"/>
        <v>0</v>
      </c>
      <c r="OT129" s="126">
        <f t="shared" si="12380"/>
        <v>0</v>
      </c>
      <c r="OU129" s="126">
        <f t="shared" si="12380"/>
        <v>0</v>
      </c>
      <c r="OV129" s="126">
        <f t="shared" si="12380"/>
        <v>0</v>
      </c>
      <c r="OW129" s="126">
        <f t="shared" si="12380"/>
        <v>0</v>
      </c>
      <c r="OX129" s="126">
        <f t="shared" si="12380"/>
        <v>0</v>
      </c>
      <c r="OY129" s="126">
        <f t="shared" si="12380"/>
        <v>0</v>
      </c>
      <c r="OZ129" s="207">
        <f t="shared" ref="OZ129" si="12381">SUM(ON129:OY129)</f>
        <v>0</v>
      </c>
      <c r="PA129" s="215" t="s">
        <v>3</v>
      </c>
      <c r="PB129" s="216" t="s">
        <v>157</v>
      </c>
      <c r="PC129" s="180">
        <f>SUM(PD129:PO129)</f>
        <v>0</v>
      </c>
      <c r="PD129" s="126">
        <f t="shared" ref="PD129:PO129" si="12382">PD82*60%</f>
        <v>0</v>
      </c>
      <c r="PE129" s="126">
        <f t="shared" si="12382"/>
        <v>0</v>
      </c>
      <c r="PF129" s="126">
        <f t="shared" si="12382"/>
        <v>0</v>
      </c>
      <c r="PG129" s="126">
        <f t="shared" si="12382"/>
        <v>0</v>
      </c>
      <c r="PH129" s="126">
        <f t="shared" si="12382"/>
        <v>0</v>
      </c>
      <c r="PI129" s="126">
        <f t="shared" si="12382"/>
        <v>0</v>
      </c>
      <c r="PJ129" s="126">
        <f t="shared" si="12382"/>
        <v>0</v>
      </c>
      <c r="PK129" s="126">
        <f t="shared" si="12382"/>
        <v>0</v>
      </c>
      <c r="PL129" s="126">
        <f t="shared" si="12382"/>
        <v>0</v>
      </c>
      <c r="PM129" s="126">
        <f t="shared" si="12382"/>
        <v>0</v>
      </c>
      <c r="PN129" s="126">
        <f t="shared" si="12382"/>
        <v>0</v>
      </c>
      <c r="PO129" s="126">
        <f t="shared" si="12382"/>
        <v>0</v>
      </c>
      <c r="PP129" s="207">
        <f t="shared" ref="PP129" si="12383">SUM(PD129:PO129)</f>
        <v>0</v>
      </c>
      <c r="PQ129" s="215" t="s">
        <v>3</v>
      </c>
      <c r="PR129" s="216" t="s">
        <v>157</v>
      </c>
      <c r="PS129" s="180">
        <f>SUM(PT129:QE129)</f>
        <v>0</v>
      </c>
      <c r="PT129" s="126">
        <f t="shared" ref="PT129:QE129" si="12384">PT82*60%</f>
        <v>0</v>
      </c>
      <c r="PU129" s="126">
        <f t="shared" si="12384"/>
        <v>0</v>
      </c>
      <c r="PV129" s="126">
        <f t="shared" si="12384"/>
        <v>0</v>
      </c>
      <c r="PW129" s="126">
        <f t="shared" si="12384"/>
        <v>0</v>
      </c>
      <c r="PX129" s="126">
        <f t="shared" si="12384"/>
        <v>0</v>
      </c>
      <c r="PY129" s="126">
        <f t="shared" si="12384"/>
        <v>0</v>
      </c>
      <c r="PZ129" s="126">
        <f t="shared" si="12384"/>
        <v>0</v>
      </c>
      <c r="QA129" s="126">
        <f t="shared" si="12384"/>
        <v>0</v>
      </c>
      <c r="QB129" s="126">
        <f t="shared" si="12384"/>
        <v>0</v>
      </c>
      <c r="QC129" s="126">
        <f t="shared" si="12384"/>
        <v>0</v>
      </c>
      <c r="QD129" s="126">
        <f t="shared" si="12384"/>
        <v>0</v>
      </c>
      <c r="QE129" s="126">
        <f t="shared" si="12384"/>
        <v>0</v>
      </c>
      <c r="QF129" s="207">
        <f t="shared" ref="QF129" si="12385">SUM(PT129:QE129)</f>
        <v>0</v>
      </c>
      <c r="QG129" s="215" t="s">
        <v>3</v>
      </c>
      <c r="QH129" s="216" t="s">
        <v>157</v>
      </c>
      <c r="QI129" s="180">
        <f>SUM(QJ129:QU129)</f>
        <v>0</v>
      </c>
      <c r="QJ129" s="126">
        <f t="shared" ref="QJ129:QU129" si="12386">QJ82*60%</f>
        <v>0</v>
      </c>
      <c r="QK129" s="126">
        <f t="shared" si="12386"/>
        <v>0</v>
      </c>
      <c r="QL129" s="126">
        <f t="shared" si="12386"/>
        <v>0</v>
      </c>
      <c r="QM129" s="126">
        <f t="shared" si="12386"/>
        <v>0</v>
      </c>
      <c r="QN129" s="126">
        <f t="shared" si="12386"/>
        <v>0</v>
      </c>
      <c r="QO129" s="126">
        <f t="shared" si="12386"/>
        <v>0</v>
      </c>
      <c r="QP129" s="126">
        <f t="shared" si="12386"/>
        <v>0</v>
      </c>
      <c r="QQ129" s="126">
        <f t="shared" si="12386"/>
        <v>0</v>
      </c>
      <c r="QR129" s="126">
        <f t="shared" si="12386"/>
        <v>0</v>
      </c>
      <c r="QS129" s="126">
        <f t="shared" si="12386"/>
        <v>0</v>
      </c>
      <c r="QT129" s="126">
        <f t="shared" si="12386"/>
        <v>0</v>
      </c>
      <c r="QU129" s="126">
        <f t="shared" si="12386"/>
        <v>0</v>
      </c>
      <c r="QV129" s="207">
        <f t="shared" ref="QV129" si="12387">SUM(QJ129:QU129)</f>
        <v>0</v>
      </c>
      <c r="QW129" s="215" t="s">
        <v>3</v>
      </c>
      <c r="QX129" s="216" t="s">
        <v>157</v>
      </c>
      <c r="QY129" s="180">
        <f>SUM(QZ129:RK129)</f>
        <v>0</v>
      </c>
      <c r="QZ129" s="126">
        <f t="shared" ref="QZ129:RK129" si="12388">QZ82*60%</f>
        <v>0</v>
      </c>
      <c r="RA129" s="126">
        <f t="shared" si="12388"/>
        <v>0</v>
      </c>
      <c r="RB129" s="126">
        <f t="shared" si="12388"/>
        <v>0</v>
      </c>
      <c r="RC129" s="126">
        <f t="shared" si="12388"/>
        <v>0</v>
      </c>
      <c r="RD129" s="126">
        <f t="shared" si="12388"/>
        <v>0</v>
      </c>
      <c r="RE129" s="126">
        <f t="shared" si="12388"/>
        <v>0</v>
      </c>
      <c r="RF129" s="126">
        <f t="shared" si="12388"/>
        <v>0</v>
      </c>
      <c r="RG129" s="126">
        <f t="shared" si="12388"/>
        <v>0</v>
      </c>
      <c r="RH129" s="126">
        <f t="shared" si="12388"/>
        <v>0</v>
      </c>
      <c r="RI129" s="126">
        <f t="shared" si="12388"/>
        <v>0</v>
      </c>
      <c r="RJ129" s="126">
        <f t="shared" si="12388"/>
        <v>0</v>
      </c>
      <c r="RK129" s="126">
        <f t="shared" si="12388"/>
        <v>0</v>
      </c>
      <c r="RL129" s="207">
        <f t="shared" ref="RL129" si="12389">SUM(QZ129:RK129)</f>
        <v>0</v>
      </c>
      <c r="RM129" s="215" t="s">
        <v>3</v>
      </c>
      <c r="RN129" s="216" t="s">
        <v>157</v>
      </c>
      <c r="RO129" s="180">
        <f>SUM(RP129:SA129)</f>
        <v>0</v>
      </c>
      <c r="RP129" s="126">
        <f t="shared" ref="RP129:SA129" si="12390">RP82*60%</f>
        <v>0</v>
      </c>
      <c r="RQ129" s="126">
        <f t="shared" si="12390"/>
        <v>0</v>
      </c>
      <c r="RR129" s="126">
        <f t="shared" si="12390"/>
        <v>0</v>
      </c>
      <c r="RS129" s="126">
        <f t="shared" si="12390"/>
        <v>0</v>
      </c>
      <c r="RT129" s="126">
        <f t="shared" si="12390"/>
        <v>0</v>
      </c>
      <c r="RU129" s="126">
        <f t="shared" si="12390"/>
        <v>0</v>
      </c>
      <c r="RV129" s="126">
        <f t="shared" si="12390"/>
        <v>0</v>
      </c>
      <c r="RW129" s="126">
        <f t="shared" si="12390"/>
        <v>0</v>
      </c>
      <c r="RX129" s="126">
        <f t="shared" si="12390"/>
        <v>0</v>
      </c>
      <c r="RY129" s="126">
        <f t="shared" si="12390"/>
        <v>0</v>
      </c>
      <c r="RZ129" s="126">
        <f t="shared" si="12390"/>
        <v>0</v>
      </c>
      <c r="SA129" s="126">
        <f t="shared" si="12390"/>
        <v>0</v>
      </c>
      <c r="SB129" s="207">
        <f t="shared" ref="SB129" si="12391">SUM(RP129:SA129)</f>
        <v>0</v>
      </c>
      <c r="SC129" s="215" t="s">
        <v>3</v>
      </c>
      <c r="SD129" s="216" t="s">
        <v>157</v>
      </c>
      <c r="SE129" s="180">
        <f>SUM(SF129:SQ129)</f>
        <v>0</v>
      </c>
      <c r="SF129" s="126">
        <f t="shared" ref="SF129:SQ129" si="12392">SF82*60%</f>
        <v>0</v>
      </c>
      <c r="SG129" s="126">
        <f t="shared" si="12392"/>
        <v>0</v>
      </c>
      <c r="SH129" s="126">
        <f t="shared" si="12392"/>
        <v>0</v>
      </c>
      <c r="SI129" s="126">
        <f t="shared" si="12392"/>
        <v>0</v>
      </c>
      <c r="SJ129" s="126">
        <f t="shared" si="12392"/>
        <v>0</v>
      </c>
      <c r="SK129" s="126">
        <f t="shared" si="12392"/>
        <v>0</v>
      </c>
      <c r="SL129" s="126">
        <f t="shared" si="12392"/>
        <v>0</v>
      </c>
      <c r="SM129" s="126">
        <f t="shared" si="12392"/>
        <v>0</v>
      </c>
      <c r="SN129" s="126">
        <f t="shared" si="12392"/>
        <v>0</v>
      </c>
      <c r="SO129" s="126">
        <f t="shared" si="12392"/>
        <v>0</v>
      </c>
      <c r="SP129" s="126">
        <f t="shared" si="12392"/>
        <v>0</v>
      </c>
      <c r="SQ129" s="126">
        <f t="shared" si="12392"/>
        <v>0</v>
      </c>
      <c r="SR129" s="207">
        <f t="shared" ref="SR129" si="12393">SUM(SF129:SQ129)</f>
        <v>0</v>
      </c>
      <c r="SS129" s="215" t="s">
        <v>3</v>
      </c>
      <c r="ST129" s="216" t="s">
        <v>157</v>
      </c>
      <c r="SU129" s="180">
        <f>SUM(SV129:TG129)</f>
        <v>0</v>
      </c>
      <c r="SV129" s="126">
        <f t="shared" ref="SV129:TG129" si="12394">SV82*60%</f>
        <v>0</v>
      </c>
      <c r="SW129" s="126">
        <f t="shared" si="12394"/>
        <v>0</v>
      </c>
      <c r="SX129" s="126">
        <f t="shared" si="12394"/>
        <v>0</v>
      </c>
      <c r="SY129" s="126">
        <f t="shared" si="12394"/>
        <v>0</v>
      </c>
      <c r="SZ129" s="126">
        <f t="shared" si="12394"/>
        <v>0</v>
      </c>
      <c r="TA129" s="126">
        <f t="shared" si="12394"/>
        <v>0</v>
      </c>
      <c r="TB129" s="126">
        <f t="shared" si="12394"/>
        <v>0</v>
      </c>
      <c r="TC129" s="126">
        <f t="shared" si="12394"/>
        <v>0</v>
      </c>
      <c r="TD129" s="126">
        <f t="shared" si="12394"/>
        <v>0</v>
      </c>
      <c r="TE129" s="126">
        <f t="shared" si="12394"/>
        <v>0</v>
      </c>
      <c r="TF129" s="126">
        <f t="shared" si="12394"/>
        <v>0</v>
      </c>
      <c r="TG129" s="126">
        <f t="shared" si="12394"/>
        <v>0</v>
      </c>
      <c r="TH129" s="207">
        <f t="shared" ref="TH129" si="12395">SUM(SV129:TG129)</f>
        <v>0</v>
      </c>
      <c r="TI129" s="215" t="s">
        <v>3</v>
      </c>
      <c r="TJ129" s="216" t="s">
        <v>157</v>
      </c>
      <c r="TK129" s="180">
        <f>SUM(TL129:TW129)</f>
        <v>0</v>
      </c>
      <c r="TL129" s="126">
        <f t="shared" ref="TL129:TW129" si="12396">TL82*60%</f>
        <v>0</v>
      </c>
      <c r="TM129" s="126">
        <f t="shared" si="12396"/>
        <v>0</v>
      </c>
      <c r="TN129" s="126">
        <f t="shared" si="12396"/>
        <v>0</v>
      </c>
      <c r="TO129" s="126">
        <f t="shared" si="12396"/>
        <v>0</v>
      </c>
      <c r="TP129" s="126">
        <f t="shared" si="12396"/>
        <v>0</v>
      </c>
      <c r="TQ129" s="126">
        <f t="shared" si="12396"/>
        <v>0</v>
      </c>
      <c r="TR129" s="126">
        <f t="shared" si="12396"/>
        <v>0</v>
      </c>
      <c r="TS129" s="126">
        <f t="shared" si="12396"/>
        <v>0</v>
      </c>
      <c r="TT129" s="126">
        <f t="shared" si="12396"/>
        <v>0</v>
      </c>
      <c r="TU129" s="126">
        <f t="shared" si="12396"/>
        <v>0</v>
      </c>
      <c r="TV129" s="126">
        <f t="shared" si="12396"/>
        <v>0</v>
      </c>
      <c r="TW129" s="126">
        <f t="shared" si="12396"/>
        <v>0</v>
      </c>
      <c r="TX129" s="207">
        <f t="shared" ref="TX129" si="12397">SUM(TL129:TW129)</f>
        <v>0</v>
      </c>
      <c r="TY129" s="215" t="s">
        <v>3</v>
      </c>
      <c r="TZ129" s="216" t="s">
        <v>157</v>
      </c>
      <c r="UA129" s="180">
        <f>SUM(UB129:UM129)</f>
        <v>0</v>
      </c>
      <c r="UB129" s="126">
        <f t="shared" ref="UB129:UM129" si="12398">UB82*60%</f>
        <v>0</v>
      </c>
      <c r="UC129" s="126">
        <f t="shared" si="12398"/>
        <v>0</v>
      </c>
      <c r="UD129" s="126">
        <f t="shared" si="12398"/>
        <v>0</v>
      </c>
      <c r="UE129" s="126">
        <f t="shared" si="12398"/>
        <v>0</v>
      </c>
      <c r="UF129" s="126">
        <f t="shared" si="12398"/>
        <v>0</v>
      </c>
      <c r="UG129" s="126">
        <f t="shared" si="12398"/>
        <v>0</v>
      </c>
      <c r="UH129" s="126">
        <f t="shared" si="12398"/>
        <v>0</v>
      </c>
      <c r="UI129" s="126">
        <f t="shared" si="12398"/>
        <v>0</v>
      </c>
      <c r="UJ129" s="126">
        <f t="shared" si="12398"/>
        <v>0</v>
      </c>
      <c r="UK129" s="126">
        <f t="shared" si="12398"/>
        <v>0</v>
      </c>
      <c r="UL129" s="126">
        <f t="shared" si="12398"/>
        <v>0</v>
      </c>
      <c r="UM129" s="126">
        <f t="shared" si="12398"/>
        <v>0</v>
      </c>
      <c r="UN129" s="207">
        <f t="shared" ref="UN129" si="12399">SUM(UB129:UM129)</f>
        <v>0</v>
      </c>
      <c r="UO129" s="215" t="s">
        <v>3</v>
      </c>
      <c r="UP129" s="216" t="s">
        <v>157</v>
      </c>
      <c r="UQ129" s="180">
        <f>SUM(UR129:VC129)</f>
        <v>0</v>
      </c>
      <c r="UR129" s="126">
        <f t="shared" ref="UR129:VC129" si="12400">UR82*60%</f>
        <v>0</v>
      </c>
      <c r="US129" s="126">
        <f t="shared" si="12400"/>
        <v>0</v>
      </c>
      <c r="UT129" s="126">
        <f t="shared" si="12400"/>
        <v>0</v>
      </c>
      <c r="UU129" s="126">
        <f t="shared" si="12400"/>
        <v>0</v>
      </c>
      <c r="UV129" s="126">
        <f t="shared" si="12400"/>
        <v>0</v>
      </c>
      <c r="UW129" s="126">
        <f t="shared" si="12400"/>
        <v>0</v>
      </c>
      <c r="UX129" s="126">
        <f t="shared" si="12400"/>
        <v>0</v>
      </c>
      <c r="UY129" s="126">
        <f t="shared" si="12400"/>
        <v>0</v>
      </c>
      <c r="UZ129" s="126">
        <f t="shared" si="12400"/>
        <v>0</v>
      </c>
      <c r="VA129" s="126">
        <f t="shared" si="12400"/>
        <v>0</v>
      </c>
      <c r="VB129" s="126">
        <f t="shared" si="12400"/>
        <v>0</v>
      </c>
      <c r="VC129" s="126">
        <f t="shared" si="12400"/>
        <v>0</v>
      </c>
      <c r="VD129" s="207">
        <f t="shared" ref="VD129" si="12401">SUM(UR129:VC129)</f>
        <v>0</v>
      </c>
      <c r="VE129" s="215" t="s">
        <v>3</v>
      </c>
      <c r="VF129" s="216" t="s">
        <v>157</v>
      </c>
      <c r="VG129" s="180">
        <f>SUM(VH129:VS129)</f>
        <v>0</v>
      </c>
      <c r="VH129" s="126">
        <f t="shared" ref="VH129:VS129" si="12402">VH82*60%</f>
        <v>0</v>
      </c>
      <c r="VI129" s="126">
        <f t="shared" si="12402"/>
        <v>0</v>
      </c>
      <c r="VJ129" s="126">
        <f t="shared" si="12402"/>
        <v>0</v>
      </c>
      <c r="VK129" s="126">
        <f t="shared" si="12402"/>
        <v>0</v>
      </c>
      <c r="VL129" s="126">
        <f t="shared" si="12402"/>
        <v>0</v>
      </c>
      <c r="VM129" s="126">
        <f t="shared" si="12402"/>
        <v>0</v>
      </c>
      <c r="VN129" s="126">
        <f t="shared" si="12402"/>
        <v>0</v>
      </c>
      <c r="VO129" s="126">
        <f t="shared" si="12402"/>
        <v>0</v>
      </c>
      <c r="VP129" s="126">
        <f t="shared" si="12402"/>
        <v>0</v>
      </c>
      <c r="VQ129" s="126">
        <f t="shared" si="12402"/>
        <v>0</v>
      </c>
      <c r="VR129" s="126">
        <f t="shared" si="12402"/>
        <v>0</v>
      </c>
      <c r="VS129" s="126">
        <f t="shared" si="12402"/>
        <v>0</v>
      </c>
      <c r="VT129" s="207">
        <f t="shared" ref="VT129" si="12403">SUM(VH129:VS129)</f>
        <v>0</v>
      </c>
      <c r="VU129" s="215" t="s">
        <v>3</v>
      </c>
      <c r="VV129" s="216" t="s">
        <v>157</v>
      </c>
      <c r="VW129" s="180">
        <f>SUM(VX129:WI129)</f>
        <v>0</v>
      </c>
      <c r="VX129" s="126">
        <f t="shared" ref="VX129:WI129" si="12404">VX82*60%</f>
        <v>0</v>
      </c>
      <c r="VY129" s="126">
        <f t="shared" si="12404"/>
        <v>0</v>
      </c>
      <c r="VZ129" s="126">
        <f t="shared" si="12404"/>
        <v>0</v>
      </c>
      <c r="WA129" s="126">
        <f t="shared" si="12404"/>
        <v>0</v>
      </c>
      <c r="WB129" s="126">
        <f t="shared" si="12404"/>
        <v>0</v>
      </c>
      <c r="WC129" s="126">
        <f t="shared" si="12404"/>
        <v>0</v>
      </c>
      <c r="WD129" s="126">
        <f t="shared" si="12404"/>
        <v>0</v>
      </c>
      <c r="WE129" s="126">
        <f t="shared" si="12404"/>
        <v>0</v>
      </c>
      <c r="WF129" s="126">
        <f t="shared" si="12404"/>
        <v>0</v>
      </c>
      <c r="WG129" s="126">
        <f t="shared" si="12404"/>
        <v>0</v>
      </c>
      <c r="WH129" s="126">
        <f t="shared" si="12404"/>
        <v>0</v>
      </c>
      <c r="WI129" s="126">
        <f t="shared" si="12404"/>
        <v>0</v>
      </c>
      <c r="WJ129" s="207">
        <f t="shared" ref="WJ129" si="12405">SUM(VX129:WI129)</f>
        <v>0</v>
      </c>
      <c r="WK129" s="215" t="s">
        <v>3</v>
      </c>
      <c r="WL129" s="216" t="s">
        <v>157</v>
      </c>
      <c r="WM129" s="180">
        <f>SUM(WN129:WY129)</f>
        <v>0</v>
      </c>
      <c r="WN129" s="126">
        <f t="shared" ref="WN129:WY129" si="12406">WN82*60%</f>
        <v>0</v>
      </c>
      <c r="WO129" s="126">
        <f t="shared" si="12406"/>
        <v>0</v>
      </c>
      <c r="WP129" s="126">
        <f t="shared" si="12406"/>
        <v>0</v>
      </c>
      <c r="WQ129" s="126">
        <f t="shared" si="12406"/>
        <v>0</v>
      </c>
      <c r="WR129" s="126">
        <f t="shared" si="12406"/>
        <v>0</v>
      </c>
      <c r="WS129" s="126">
        <f t="shared" si="12406"/>
        <v>0</v>
      </c>
      <c r="WT129" s="126">
        <f t="shared" si="12406"/>
        <v>0</v>
      </c>
      <c r="WU129" s="126">
        <f t="shared" si="12406"/>
        <v>0</v>
      </c>
      <c r="WV129" s="126">
        <f t="shared" si="12406"/>
        <v>0</v>
      </c>
      <c r="WW129" s="126">
        <f t="shared" si="12406"/>
        <v>0</v>
      </c>
      <c r="WX129" s="126">
        <f t="shared" si="12406"/>
        <v>0</v>
      </c>
      <c r="WY129" s="126">
        <f t="shared" si="12406"/>
        <v>0</v>
      </c>
      <c r="WZ129" s="207">
        <f t="shared" ref="WZ129" si="12407">SUM(WN129:WY129)</f>
        <v>0</v>
      </c>
      <c r="XA129" s="215" t="s">
        <v>3</v>
      </c>
      <c r="XB129" s="216" t="s">
        <v>157</v>
      </c>
      <c r="XC129" s="180">
        <f>SUM(XD129:XO129)</f>
        <v>0</v>
      </c>
      <c r="XD129" s="126">
        <f t="shared" ref="XD129:XO129" si="12408">XD82*60%</f>
        <v>0</v>
      </c>
      <c r="XE129" s="126">
        <f t="shared" si="12408"/>
        <v>0</v>
      </c>
      <c r="XF129" s="126">
        <f t="shared" si="12408"/>
        <v>0</v>
      </c>
      <c r="XG129" s="126">
        <f t="shared" si="12408"/>
        <v>0</v>
      </c>
      <c r="XH129" s="126">
        <f t="shared" si="12408"/>
        <v>0</v>
      </c>
      <c r="XI129" s="126">
        <f t="shared" si="12408"/>
        <v>0</v>
      </c>
      <c r="XJ129" s="126">
        <f t="shared" si="12408"/>
        <v>0</v>
      </c>
      <c r="XK129" s="126">
        <f t="shared" si="12408"/>
        <v>0</v>
      </c>
      <c r="XL129" s="126">
        <f t="shared" si="12408"/>
        <v>0</v>
      </c>
      <c r="XM129" s="126">
        <f t="shared" si="12408"/>
        <v>0</v>
      </c>
      <c r="XN129" s="126">
        <f t="shared" si="12408"/>
        <v>0</v>
      </c>
      <c r="XO129" s="126">
        <f t="shared" si="12408"/>
        <v>0</v>
      </c>
      <c r="XP129" s="207">
        <f t="shared" ref="XP129" si="12409">SUM(XD129:XO129)</f>
        <v>0</v>
      </c>
      <c r="XQ129" s="215" t="s">
        <v>3</v>
      </c>
      <c r="XR129" s="216" t="s">
        <v>157</v>
      </c>
      <c r="XS129" s="180">
        <f>SUM(XT129:YE129)</f>
        <v>0</v>
      </c>
      <c r="XT129" s="126">
        <f t="shared" ref="XT129:YE129" si="12410">XT82*60%</f>
        <v>0</v>
      </c>
      <c r="XU129" s="126">
        <f t="shared" si="12410"/>
        <v>0</v>
      </c>
      <c r="XV129" s="126">
        <f t="shared" si="12410"/>
        <v>0</v>
      </c>
      <c r="XW129" s="126">
        <f t="shared" si="12410"/>
        <v>0</v>
      </c>
      <c r="XX129" s="126">
        <f t="shared" si="12410"/>
        <v>0</v>
      </c>
      <c r="XY129" s="126">
        <f t="shared" si="12410"/>
        <v>0</v>
      </c>
      <c r="XZ129" s="126">
        <f t="shared" si="12410"/>
        <v>0</v>
      </c>
      <c r="YA129" s="126">
        <f t="shared" si="12410"/>
        <v>0</v>
      </c>
      <c r="YB129" s="126">
        <f t="shared" si="12410"/>
        <v>0</v>
      </c>
      <c r="YC129" s="126">
        <f t="shared" si="12410"/>
        <v>0</v>
      </c>
      <c r="YD129" s="126">
        <f t="shared" si="12410"/>
        <v>0</v>
      </c>
      <c r="YE129" s="126">
        <f t="shared" si="12410"/>
        <v>0</v>
      </c>
      <c r="YF129" s="207">
        <f t="shared" ref="YF129" si="12411">SUM(XT129:YE129)</f>
        <v>0</v>
      </c>
      <c r="YG129" s="215" t="s">
        <v>3</v>
      </c>
      <c r="YH129" s="216" t="s">
        <v>157</v>
      </c>
      <c r="YI129" s="180">
        <f>SUM(YJ129:YU129)</f>
        <v>0</v>
      </c>
      <c r="YJ129" s="126">
        <f t="shared" ref="YJ129:YU129" si="12412">YJ82*60%</f>
        <v>0</v>
      </c>
      <c r="YK129" s="126">
        <f t="shared" si="12412"/>
        <v>0</v>
      </c>
      <c r="YL129" s="126">
        <f t="shared" si="12412"/>
        <v>0</v>
      </c>
      <c r="YM129" s="126">
        <f t="shared" si="12412"/>
        <v>0</v>
      </c>
      <c r="YN129" s="126">
        <f t="shared" si="12412"/>
        <v>0</v>
      </c>
      <c r="YO129" s="126">
        <f t="shared" si="12412"/>
        <v>0</v>
      </c>
      <c r="YP129" s="126">
        <f t="shared" si="12412"/>
        <v>0</v>
      </c>
      <c r="YQ129" s="126">
        <f t="shared" si="12412"/>
        <v>0</v>
      </c>
      <c r="YR129" s="126">
        <f t="shared" si="12412"/>
        <v>0</v>
      </c>
      <c r="YS129" s="126">
        <f t="shared" si="12412"/>
        <v>0</v>
      </c>
      <c r="YT129" s="126">
        <f t="shared" si="12412"/>
        <v>0</v>
      </c>
      <c r="YU129" s="126">
        <f t="shared" si="12412"/>
        <v>0</v>
      </c>
      <c r="YV129" s="207">
        <f t="shared" ref="YV129" si="12413">SUM(YJ129:YU129)</f>
        <v>0</v>
      </c>
      <c r="YW129" s="215" t="s">
        <v>3</v>
      </c>
      <c r="YX129" s="216" t="s">
        <v>157</v>
      </c>
      <c r="YY129" s="180">
        <f>SUM(YZ129:ZK129)</f>
        <v>0</v>
      </c>
      <c r="YZ129" s="126">
        <f t="shared" ref="YZ129:ZK129" si="12414">YZ82*60%</f>
        <v>0</v>
      </c>
      <c r="ZA129" s="126">
        <f t="shared" si="12414"/>
        <v>0</v>
      </c>
      <c r="ZB129" s="126">
        <f t="shared" si="12414"/>
        <v>0</v>
      </c>
      <c r="ZC129" s="126">
        <f t="shared" si="12414"/>
        <v>0</v>
      </c>
      <c r="ZD129" s="126">
        <f t="shared" si="12414"/>
        <v>0</v>
      </c>
      <c r="ZE129" s="126">
        <f t="shared" si="12414"/>
        <v>0</v>
      </c>
      <c r="ZF129" s="126">
        <f t="shared" si="12414"/>
        <v>0</v>
      </c>
      <c r="ZG129" s="126">
        <f t="shared" si="12414"/>
        <v>0</v>
      </c>
      <c r="ZH129" s="126">
        <f t="shared" si="12414"/>
        <v>0</v>
      </c>
      <c r="ZI129" s="126">
        <f t="shared" si="12414"/>
        <v>0</v>
      </c>
      <c r="ZJ129" s="126">
        <f t="shared" si="12414"/>
        <v>0</v>
      </c>
      <c r="ZK129" s="126">
        <f t="shared" si="12414"/>
        <v>0</v>
      </c>
      <c r="ZL129" s="207">
        <f t="shared" ref="ZL129" si="12415">SUM(YZ129:ZK129)</f>
        <v>0</v>
      </c>
      <c r="ZM129" s="215" t="s">
        <v>3</v>
      </c>
      <c r="ZN129" s="216" t="s">
        <v>157</v>
      </c>
      <c r="ZO129" s="180">
        <f>SUM(ZP129:AAA129)</f>
        <v>0</v>
      </c>
      <c r="ZP129" s="126">
        <f t="shared" ref="ZP129:AAA129" si="12416">ZP82*60%</f>
        <v>0</v>
      </c>
      <c r="ZQ129" s="126">
        <f t="shared" si="12416"/>
        <v>0</v>
      </c>
      <c r="ZR129" s="126">
        <f t="shared" si="12416"/>
        <v>0</v>
      </c>
      <c r="ZS129" s="126">
        <f t="shared" si="12416"/>
        <v>0</v>
      </c>
      <c r="ZT129" s="126">
        <f t="shared" si="12416"/>
        <v>0</v>
      </c>
      <c r="ZU129" s="126">
        <f t="shared" si="12416"/>
        <v>0</v>
      </c>
      <c r="ZV129" s="126">
        <f t="shared" si="12416"/>
        <v>0</v>
      </c>
      <c r="ZW129" s="126">
        <f t="shared" si="12416"/>
        <v>0</v>
      </c>
      <c r="ZX129" s="126">
        <f t="shared" si="12416"/>
        <v>0</v>
      </c>
      <c r="ZY129" s="126">
        <f t="shared" si="12416"/>
        <v>0</v>
      </c>
      <c r="ZZ129" s="126">
        <f t="shared" si="12416"/>
        <v>0</v>
      </c>
      <c r="AAA129" s="126">
        <f t="shared" si="12416"/>
        <v>0</v>
      </c>
      <c r="AAB129" s="207">
        <f t="shared" ref="AAB129" si="12417">SUM(ZP129:AAA129)</f>
        <v>0</v>
      </c>
      <c r="AAC129" s="215" t="s">
        <v>3</v>
      </c>
      <c r="AAD129" s="216" t="s">
        <v>157</v>
      </c>
      <c r="AAE129" s="180">
        <f>SUM(AAF129:AAQ129)</f>
        <v>0</v>
      </c>
      <c r="AAF129" s="126">
        <f t="shared" ref="AAF129:AAQ129" si="12418">AAF82*60%</f>
        <v>0</v>
      </c>
      <c r="AAG129" s="126">
        <f t="shared" si="12418"/>
        <v>0</v>
      </c>
      <c r="AAH129" s="126">
        <f t="shared" si="12418"/>
        <v>0</v>
      </c>
      <c r="AAI129" s="126">
        <f t="shared" si="12418"/>
        <v>0</v>
      </c>
      <c r="AAJ129" s="126">
        <f t="shared" si="12418"/>
        <v>0</v>
      </c>
      <c r="AAK129" s="126">
        <f t="shared" si="12418"/>
        <v>0</v>
      </c>
      <c r="AAL129" s="126">
        <f t="shared" si="12418"/>
        <v>0</v>
      </c>
      <c r="AAM129" s="126">
        <f t="shared" si="12418"/>
        <v>0</v>
      </c>
      <c r="AAN129" s="126">
        <f t="shared" si="12418"/>
        <v>0</v>
      </c>
      <c r="AAO129" s="126">
        <f t="shared" si="12418"/>
        <v>0</v>
      </c>
      <c r="AAP129" s="126">
        <f t="shared" si="12418"/>
        <v>0</v>
      </c>
      <c r="AAQ129" s="126">
        <f t="shared" si="12418"/>
        <v>0</v>
      </c>
      <c r="AAR129" s="207">
        <f t="shared" ref="AAR129" si="12419">SUM(AAF129:AAQ129)</f>
        <v>0</v>
      </c>
      <c r="AAS129" s="215" t="s">
        <v>3</v>
      </c>
      <c r="AAT129" s="216" t="s">
        <v>157</v>
      </c>
      <c r="AAU129" s="180">
        <f>SUM(AAV129:ABG129)</f>
        <v>0</v>
      </c>
      <c r="AAV129" s="126">
        <f t="shared" ref="AAV129:ABG129" si="12420">AAV82*60%</f>
        <v>0</v>
      </c>
      <c r="AAW129" s="126">
        <f t="shared" si="12420"/>
        <v>0</v>
      </c>
      <c r="AAX129" s="126">
        <f t="shared" si="12420"/>
        <v>0</v>
      </c>
      <c r="AAY129" s="126">
        <f t="shared" si="12420"/>
        <v>0</v>
      </c>
      <c r="AAZ129" s="126">
        <f t="shared" si="12420"/>
        <v>0</v>
      </c>
      <c r="ABA129" s="126">
        <f t="shared" si="12420"/>
        <v>0</v>
      </c>
      <c r="ABB129" s="126">
        <f t="shared" si="12420"/>
        <v>0</v>
      </c>
      <c r="ABC129" s="126">
        <f t="shared" si="12420"/>
        <v>0</v>
      </c>
      <c r="ABD129" s="126">
        <f t="shared" si="12420"/>
        <v>0</v>
      </c>
      <c r="ABE129" s="126">
        <f t="shared" si="12420"/>
        <v>0</v>
      </c>
      <c r="ABF129" s="126">
        <f t="shared" si="12420"/>
        <v>0</v>
      </c>
      <c r="ABG129" s="126">
        <f t="shared" si="12420"/>
        <v>0</v>
      </c>
      <c r="ABH129" s="207">
        <f t="shared" ref="ABH129" si="12421">SUM(AAV129:ABG129)</f>
        <v>0</v>
      </c>
      <c r="ABI129" s="215" t="s">
        <v>3</v>
      </c>
      <c r="ABJ129" s="216" t="s">
        <v>157</v>
      </c>
      <c r="ABK129" s="180">
        <f>SUM(ABL129:ABW129)</f>
        <v>0</v>
      </c>
      <c r="ABL129" s="126">
        <f t="shared" ref="ABL129:ABW129" si="12422">ABL82*60%</f>
        <v>0</v>
      </c>
      <c r="ABM129" s="126">
        <f t="shared" si="12422"/>
        <v>0</v>
      </c>
      <c r="ABN129" s="126">
        <f t="shared" si="12422"/>
        <v>0</v>
      </c>
      <c r="ABO129" s="126">
        <f t="shared" si="12422"/>
        <v>0</v>
      </c>
      <c r="ABP129" s="126">
        <f t="shared" si="12422"/>
        <v>0</v>
      </c>
      <c r="ABQ129" s="126">
        <f t="shared" si="12422"/>
        <v>0</v>
      </c>
      <c r="ABR129" s="126">
        <f t="shared" si="12422"/>
        <v>0</v>
      </c>
      <c r="ABS129" s="126">
        <f t="shared" si="12422"/>
        <v>0</v>
      </c>
      <c r="ABT129" s="126">
        <f t="shared" si="12422"/>
        <v>0</v>
      </c>
      <c r="ABU129" s="126">
        <f t="shared" si="12422"/>
        <v>0</v>
      </c>
      <c r="ABV129" s="126">
        <f t="shared" si="12422"/>
        <v>0</v>
      </c>
      <c r="ABW129" s="126">
        <f t="shared" si="12422"/>
        <v>0</v>
      </c>
      <c r="ABX129" s="207">
        <f t="shared" ref="ABX129" si="12423">SUM(ABL129:ABW129)</f>
        <v>0</v>
      </c>
      <c r="ABY129" s="215" t="s">
        <v>3</v>
      </c>
      <c r="ABZ129" s="216" t="s">
        <v>157</v>
      </c>
      <c r="ACA129" s="180">
        <f>SUM(ACB129:ACM129)</f>
        <v>0</v>
      </c>
      <c r="ACB129" s="126">
        <f t="shared" ref="ACB129:ACM129" si="12424">ACB82*60%</f>
        <v>0</v>
      </c>
      <c r="ACC129" s="126">
        <f t="shared" si="12424"/>
        <v>0</v>
      </c>
      <c r="ACD129" s="126">
        <f t="shared" si="12424"/>
        <v>0</v>
      </c>
      <c r="ACE129" s="126">
        <f t="shared" si="12424"/>
        <v>0</v>
      </c>
      <c r="ACF129" s="126">
        <f t="shared" si="12424"/>
        <v>0</v>
      </c>
      <c r="ACG129" s="126">
        <f t="shared" si="12424"/>
        <v>0</v>
      </c>
      <c r="ACH129" s="126">
        <f t="shared" si="12424"/>
        <v>0</v>
      </c>
      <c r="ACI129" s="126">
        <f t="shared" si="12424"/>
        <v>0</v>
      </c>
      <c r="ACJ129" s="126">
        <f t="shared" si="12424"/>
        <v>0</v>
      </c>
      <c r="ACK129" s="126">
        <f t="shared" si="12424"/>
        <v>0</v>
      </c>
      <c r="ACL129" s="126">
        <f t="shared" si="12424"/>
        <v>0</v>
      </c>
      <c r="ACM129" s="126">
        <f t="shared" si="12424"/>
        <v>0</v>
      </c>
      <c r="ACN129" s="207">
        <f t="shared" ref="ACN129" si="12425">SUM(ACB129:ACM129)</f>
        <v>0</v>
      </c>
      <c r="ACO129" s="215" t="s">
        <v>3</v>
      </c>
      <c r="ACP129" s="216" t="s">
        <v>157</v>
      </c>
      <c r="ACQ129" s="180">
        <f>SUM(ACR129:ADC129)</f>
        <v>0</v>
      </c>
      <c r="ACR129" s="126">
        <f t="shared" ref="ACR129:ADC129" si="12426">ACR82*60%</f>
        <v>0</v>
      </c>
      <c r="ACS129" s="126">
        <f t="shared" si="12426"/>
        <v>0</v>
      </c>
      <c r="ACT129" s="126">
        <f t="shared" si="12426"/>
        <v>0</v>
      </c>
      <c r="ACU129" s="126">
        <f t="shared" si="12426"/>
        <v>0</v>
      </c>
      <c r="ACV129" s="126">
        <f t="shared" si="12426"/>
        <v>0</v>
      </c>
      <c r="ACW129" s="126">
        <f t="shared" si="12426"/>
        <v>0</v>
      </c>
      <c r="ACX129" s="126">
        <f t="shared" si="12426"/>
        <v>0</v>
      </c>
      <c r="ACY129" s="126">
        <f t="shared" si="12426"/>
        <v>0</v>
      </c>
      <c r="ACZ129" s="126">
        <f t="shared" si="12426"/>
        <v>0</v>
      </c>
      <c r="ADA129" s="126">
        <f t="shared" si="12426"/>
        <v>0</v>
      </c>
      <c r="ADB129" s="126">
        <f t="shared" si="12426"/>
        <v>0</v>
      </c>
      <c r="ADC129" s="126">
        <f t="shared" si="12426"/>
        <v>0</v>
      </c>
      <c r="ADD129" s="207">
        <f t="shared" ref="ADD129" si="12427">SUM(ACR129:ADC129)</f>
        <v>0</v>
      </c>
      <c r="ADE129" s="215" t="s">
        <v>3</v>
      </c>
      <c r="ADF129" s="216" t="s">
        <v>157</v>
      </c>
      <c r="ADG129" s="180">
        <f>SUM(ADH129:ADS129)</f>
        <v>0</v>
      </c>
      <c r="ADH129" s="126">
        <f t="shared" ref="ADH129:ADS129" si="12428">ADH82*60%</f>
        <v>0</v>
      </c>
      <c r="ADI129" s="126">
        <f t="shared" si="12428"/>
        <v>0</v>
      </c>
      <c r="ADJ129" s="126">
        <f t="shared" si="12428"/>
        <v>0</v>
      </c>
      <c r="ADK129" s="126">
        <f t="shared" si="12428"/>
        <v>0</v>
      </c>
      <c r="ADL129" s="126">
        <f t="shared" si="12428"/>
        <v>0</v>
      </c>
      <c r="ADM129" s="126">
        <f t="shared" si="12428"/>
        <v>0</v>
      </c>
      <c r="ADN129" s="126">
        <f t="shared" si="12428"/>
        <v>0</v>
      </c>
      <c r="ADO129" s="126">
        <f t="shared" si="12428"/>
        <v>0</v>
      </c>
      <c r="ADP129" s="126">
        <f t="shared" si="12428"/>
        <v>0</v>
      </c>
      <c r="ADQ129" s="126">
        <f t="shared" si="12428"/>
        <v>0</v>
      </c>
      <c r="ADR129" s="126">
        <f t="shared" si="12428"/>
        <v>0</v>
      </c>
      <c r="ADS129" s="126">
        <f t="shared" si="12428"/>
        <v>0</v>
      </c>
      <c r="ADT129" s="207">
        <f t="shared" ref="ADT129" si="12429">SUM(ADH129:ADS129)</f>
        <v>0</v>
      </c>
      <c r="ADU129" s="215" t="s">
        <v>3</v>
      </c>
      <c r="ADV129" s="216" t="s">
        <v>157</v>
      </c>
      <c r="ADW129" s="180">
        <f>SUM(ADX129:AEI129)</f>
        <v>0</v>
      </c>
      <c r="ADX129" s="126">
        <f t="shared" ref="ADX129:AEI129" si="12430">ADX82*60%</f>
        <v>0</v>
      </c>
      <c r="ADY129" s="126">
        <f t="shared" si="12430"/>
        <v>0</v>
      </c>
      <c r="ADZ129" s="126">
        <f t="shared" si="12430"/>
        <v>0</v>
      </c>
      <c r="AEA129" s="126">
        <f t="shared" si="12430"/>
        <v>0</v>
      </c>
      <c r="AEB129" s="126">
        <f t="shared" si="12430"/>
        <v>0</v>
      </c>
      <c r="AEC129" s="126">
        <f t="shared" si="12430"/>
        <v>0</v>
      </c>
      <c r="AED129" s="126">
        <f t="shared" si="12430"/>
        <v>0</v>
      </c>
      <c r="AEE129" s="126">
        <f t="shared" si="12430"/>
        <v>0</v>
      </c>
      <c r="AEF129" s="126">
        <f t="shared" si="12430"/>
        <v>0</v>
      </c>
      <c r="AEG129" s="126">
        <f t="shared" si="12430"/>
        <v>0</v>
      </c>
      <c r="AEH129" s="126">
        <f t="shared" si="12430"/>
        <v>0</v>
      </c>
      <c r="AEI129" s="126">
        <f t="shared" si="12430"/>
        <v>0</v>
      </c>
      <c r="AEJ129" s="207">
        <f t="shared" ref="AEJ129" si="12431">SUM(ADX129:AEI129)</f>
        <v>0</v>
      </c>
      <c r="AEK129" s="215" t="s">
        <v>3</v>
      </c>
      <c r="AEL129" s="216" t="s">
        <v>157</v>
      </c>
      <c r="AEM129" s="180">
        <f>SUM(AEN129:AEY129)</f>
        <v>0</v>
      </c>
      <c r="AEN129" s="126">
        <f t="shared" ref="AEN129:AEY129" si="12432">AEN82*60%</f>
        <v>0</v>
      </c>
      <c r="AEO129" s="126">
        <f t="shared" si="12432"/>
        <v>0</v>
      </c>
      <c r="AEP129" s="126">
        <f t="shared" si="12432"/>
        <v>0</v>
      </c>
      <c r="AEQ129" s="126">
        <f t="shared" si="12432"/>
        <v>0</v>
      </c>
      <c r="AER129" s="126">
        <f t="shared" si="12432"/>
        <v>0</v>
      </c>
      <c r="AES129" s="126">
        <f t="shared" si="12432"/>
        <v>0</v>
      </c>
      <c r="AET129" s="126">
        <f t="shared" si="12432"/>
        <v>0</v>
      </c>
      <c r="AEU129" s="126">
        <f t="shared" si="12432"/>
        <v>0</v>
      </c>
      <c r="AEV129" s="126">
        <f t="shared" si="12432"/>
        <v>0</v>
      </c>
      <c r="AEW129" s="126">
        <f t="shared" si="12432"/>
        <v>0</v>
      </c>
      <c r="AEX129" s="126">
        <f t="shared" si="12432"/>
        <v>0</v>
      </c>
      <c r="AEY129" s="126">
        <f t="shared" si="12432"/>
        <v>0</v>
      </c>
      <c r="AEZ129" s="207">
        <f t="shared" ref="AEZ129" si="12433">SUM(AEN129:AEY129)</f>
        <v>0</v>
      </c>
      <c r="AFA129" s="215" t="s">
        <v>3</v>
      </c>
      <c r="AFB129" s="216" t="s">
        <v>157</v>
      </c>
      <c r="AFC129" s="180">
        <f>SUM(AFD129:AFO129)</f>
        <v>0</v>
      </c>
      <c r="AFD129" s="126">
        <f t="shared" ref="AFD129:AFO129" si="12434">AFD82*60%</f>
        <v>0</v>
      </c>
      <c r="AFE129" s="126">
        <f t="shared" si="12434"/>
        <v>0</v>
      </c>
      <c r="AFF129" s="126">
        <f t="shared" si="12434"/>
        <v>0</v>
      </c>
      <c r="AFG129" s="126">
        <f t="shared" si="12434"/>
        <v>0</v>
      </c>
      <c r="AFH129" s="126">
        <f t="shared" si="12434"/>
        <v>0</v>
      </c>
      <c r="AFI129" s="126">
        <f t="shared" si="12434"/>
        <v>0</v>
      </c>
      <c r="AFJ129" s="126">
        <f t="shared" si="12434"/>
        <v>0</v>
      </c>
      <c r="AFK129" s="126">
        <f t="shared" si="12434"/>
        <v>0</v>
      </c>
      <c r="AFL129" s="126">
        <f t="shared" si="12434"/>
        <v>0</v>
      </c>
      <c r="AFM129" s="126">
        <f t="shared" si="12434"/>
        <v>0</v>
      </c>
      <c r="AFN129" s="126">
        <f t="shared" si="12434"/>
        <v>0</v>
      </c>
      <c r="AFO129" s="126">
        <f t="shared" si="12434"/>
        <v>0</v>
      </c>
      <c r="AFP129" s="207">
        <f t="shared" ref="AFP129" si="12435">SUM(AFD129:AFO129)</f>
        <v>0</v>
      </c>
      <c r="AFQ129" s="215" t="s">
        <v>3</v>
      </c>
      <c r="AFR129" s="216" t="s">
        <v>157</v>
      </c>
      <c r="AFS129" s="180">
        <f>SUM(AFT129:AGE129)</f>
        <v>0</v>
      </c>
      <c r="AFT129" s="126">
        <f t="shared" ref="AFT129:AGE129" si="12436">AFT82*60%</f>
        <v>0</v>
      </c>
      <c r="AFU129" s="126">
        <f t="shared" si="12436"/>
        <v>0</v>
      </c>
      <c r="AFV129" s="126">
        <f t="shared" si="12436"/>
        <v>0</v>
      </c>
      <c r="AFW129" s="126">
        <f t="shared" si="12436"/>
        <v>0</v>
      </c>
      <c r="AFX129" s="126">
        <f t="shared" si="12436"/>
        <v>0</v>
      </c>
      <c r="AFY129" s="126">
        <f t="shared" si="12436"/>
        <v>0</v>
      </c>
      <c r="AFZ129" s="126">
        <f t="shared" si="12436"/>
        <v>0</v>
      </c>
      <c r="AGA129" s="126">
        <f t="shared" si="12436"/>
        <v>0</v>
      </c>
      <c r="AGB129" s="126">
        <f t="shared" si="12436"/>
        <v>0</v>
      </c>
      <c r="AGC129" s="126">
        <f t="shared" si="12436"/>
        <v>0</v>
      </c>
      <c r="AGD129" s="126">
        <f t="shared" si="12436"/>
        <v>0</v>
      </c>
      <c r="AGE129" s="126">
        <f t="shared" si="12436"/>
        <v>0</v>
      </c>
      <c r="AGF129" s="207">
        <f t="shared" ref="AGF129" si="12437">SUM(AFT129:AGE129)</f>
        <v>0</v>
      </c>
      <c r="AGG129" s="215" t="s">
        <v>3</v>
      </c>
      <c r="AGH129" s="216" t="s">
        <v>157</v>
      </c>
      <c r="AGI129" s="180">
        <f>SUM(AGJ129:AGU129)</f>
        <v>0</v>
      </c>
      <c r="AGJ129" s="126">
        <f t="shared" ref="AGJ129:AGU129" si="12438">AGJ82*60%</f>
        <v>0</v>
      </c>
      <c r="AGK129" s="126">
        <f t="shared" si="12438"/>
        <v>0</v>
      </c>
      <c r="AGL129" s="126">
        <f t="shared" si="12438"/>
        <v>0</v>
      </c>
      <c r="AGM129" s="126">
        <f t="shared" si="12438"/>
        <v>0</v>
      </c>
      <c r="AGN129" s="126">
        <f t="shared" si="12438"/>
        <v>0</v>
      </c>
      <c r="AGO129" s="126">
        <f t="shared" si="12438"/>
        <v>0</v>
      </c>
      <c r="AGP129" s="126">
        <f t="shared" si="12438"/>
        <v>0</v>
      </c>
      <c r="AGQ129" s="126">
        <f t="shared" si="12438"/>
        <v>0</v>
      </c>
      <c r="AGR129" s="126">
        <f t="shared" si="12438"/>
        <v>0</v>
      </c>
      <c r="AGS129" s="126">
        <f t="shared" si="12438"/>
        <v>0</v>
      </c>
      <c r="AGT129" s="126">
        <f t="shared" si="12438"/>
        <v>0</v>
      </c>
      <c r="AGU129" s="126">
        <f t="shared" si="12438"/>
        <v>0</v>
      </c>
      <c r="AGV129" s="207">
        <f t="shared" ref="AGV129" si="12439">SUM(AGJ129:AGU129)</f>
        <v>0</v>
      </c>
      <c r="AGW129" s="215" t="s">
        <v>3</v>
      </c>
      <c r="AGX129" s="216" t="s">
        <v>157</v>
      </c>
      <c r="AGY129" s="180">
        <f>SUM(AGZ129:AHK129)</f>
        <v>0</v>
      </c>
      <c r="AGZ129" s="126">
        <f t="shared" ref="AGZ129:AHK129" si="12440">AGZ82*60%</f>
        <v>0</v>
      </c>
      <c r="AHA129" s="126">
        <f t="shared" si="12440"/>
        <v>0</v>
      </c>
      <c r="AHB129" s="126">
        <f t="shared" si="12440"/>
        <v>0</v>
      </c>
      <c r="AHC129" s="126">
        <f t="shared" si="12440"/>
        <v>0</v>
      </c>
      <c r="AHD129" s="126">
        <f t="shared" si="12440"/>
        <v>0</v>
      </c>
      <c r="AHE129" s="126">
        <f t="shared" si="12440"/>
        <v>0</v>
      </c>
      <c r="AHF129" s="126">
        <f t="shared" si="12440"/>
        <v>0</v>
      </c>
      <c r="AHG129" s="126">
        <f t="shared" si="12440"/>
        <v>0</v>
      </c>
      <c r="AHH129" s="126">
        <f t="shared" si="12440"/>
        <v>0</v>
      </c>
      <c r="AHI129" s="126">
        <f t="shared" si="12440"/>
        <v>0</v>
      </c>
      <c r="AHJ129" s="126">
        <f t="shared" si="12440"/>
        <v>0</v>
      </c>
      <c r="AHK129" s="126">
        <f t="shared" si="12440"/>
        <v>0</v>
      </c>
      <c r="AHL129" s="207">
        <f t="shared" ref="AHL129" si="12441">SUM(AGZ129:AHK129)</f>
        <v>0</v>
      </c>
      <c r="AHM129" s="215" t="s">
        <v>3</v>
      </c>
      <c r="AHN129" s="216" t="s">
        <v>157</v>
      </c>
      <c r="AHO129" s="180">
        <f>SUM(AHP129:AIA129)</f>
        <v>0</v>
      </c>
      <c r="AHP129" s="126">
        <f t="shared" ref="AHP129:AIA129" si="12442">AHP82*60%</f>
        <v>0</v>
      </c>
      <c r="AHQ129" s="126">
        <f t="shared" si="12442"/>
        <v>0</v>
      </c>
      <c r="AHR129" s="126">
        <f t="shared" si="12442"/>
        <v>0</v>
      </c>
      <c r="AHS129" s="126">
        <f t="shared" si="12442"/>
        <v>0</v>
      </c>
      <c r="AHT129" s="126">
        <f t="shared" si="12442"/>
        <v>0</v>
      </c>
      <c r="AHU129" s="126">
        <f t="shared" si="12442"/>
        <v>0</v>
      </c>
      <c r="AHV129" s="126">
        <f t="shared" si="12442"/>
        <v>0</v>
      </c>
      <c r="AHW129" s="126">
        <f t="shared" si="12442"/>
        <v>0</v>
      </c>
      <c r="AHX129" s="126">
        <f t="shared" si="12442"/>
        <v>0</v>
      </c>
      <c r="AHY129" s="126">
        <f t="shared" si="12442"/>
        <v>0</v>
      </c>
      <c r="AHZ129" s="126">
        <f t="shared" si="12442"/>
        <v>0</v>
      </c>
      <c r="AIA129" s="126">
        <f t="shared" si="12442"/>
        <v>0</v>
      </c>
      <c r="AIB129" s="207">
        <f t="shared" ref="AIB129" si="12443">SUM(AHP129:AIA129)</f>
        <v>0</v>
      </c>
      <c r="AIC129" s="215" t="s">
        <v>3</v>
      </c>
      <c r="AID129" s="216" t="s">
        <v>157</v>
      </c>
      <c r="AIE129" s="180">
        <f>SUM(AIF129:AIQ129)</f>
        <v>0</v>
      </c>
      <c r="AIF129" s="126">
        <f t="shared" ref="AIF129:AIQ129" si="12444">AIF82*60%</f>
        <v>0</v>
      </c>
      <c r="AIG129" s="126">
        <f t="shared" si="12444"/>
        <v>0</v>
      </c>
      <c r="AIH129" s="126">
        <f t="shared" si="12444"/>
        <v>0</v>
      </c>
      <c r="AII129" s="126">
        <f t="shared" si="12444"/>
        <v>0</v>
      </c>
      <c r="AIJ129" s="126">
        <f t="shared" si="12444"/>
        <v>0</v>
      </c>
      <c r="AIK129" s="126">
        <f t="shared" si="12444"/>
        <v>0</v>
      </c>
      <c r="AIL129" s="126">
        <f t="shared" si="12444"/>
        <v>0</v>
      </c>
      <c r="AIM129" s="126">
        <f t="shared" si="12444"/>
        <v>0</v>
      </c>
      <c r="AIN129" s="126">
        <f t="shared" si="12444"/>
        <v>0</v>
      </c>
      <c r="AIO129" s="126">
        <f t="shared" si="12444"/>
        <v>0</v>
      </c>
      <c r="AIP129" s="126">
        <f t="shared" si="12444"/>
        <v>0</v>
      </c>
      <c r="AIQ129" s="126">
        <f t="shared" si="12444"/>
        <v>0</v>
      </c>
      <c r="AIR129" s="207">
        <f t="shared" ref="AIR129" si="12445">SUM(AIF129:AIQ129)</f>
        <v>0</v>
      </c>
      <c r="AIS129" s="215" t="s">
        <v>3</v>
      </c>
      <c r="AIT129" s="216" t="s">
        <v>157</v>
      </c>
      <c r="AIU129" s="180">
        <f>SUM(AIV129:AJG129)</f>
        <v>0</v>
      </c>
      <c r="AIV129" s="126">
        <f t="shared" ref="AIV129:AJG129" si="12446">AIV82*60%</f>
        <v>0</v>
      </c>
      <c r="AIW129" s="126">
        <f t="shared" si="12446"/>
        <v>0</v>
      </c>
      <c r="AIX129" s="126">
        <f t="shared" si="12446"/>
        <v>0</v>
      </c>
      <c r="AIY129" s="126">
        <f t="shared" si="12446"/>
        <v>0</v>
      </c>
      <c r="AIZ129" s="126">
        <f t="shared" si="12446"/>
        <v>0</v>
      </c>
      <c r="AJA129" s="126">
        <f t="shared" si="12446"/>
        <v>0</v>
      </c>
      <c r="AJB129" s="126">
        <f t="shared" si="12446"/>
        <v>0</v>
      </c>
      <c r="AJC129" s="126">
        <f t="shared" si="12446"/>
        <v>0</v>
      </c>
      <c r="AJD129" s="126">
        <f t="shared" si="12446"/>
        <v>0</v>
      </c>
      <c r="AJE129" s="126">
        <f t="shared" si="12446"/>
        <v>0</v>
      </c>
      <c r="AJF129" s="126">
        <f t="shared" si="12446"/>
        <v>0</v>
      </c>
      <c r="AJG129" s="126">
        <f t="shared" si="12446"/>
        <v>0</v>
      </c>
      <c r="AJH129" s="207">
        <f t="shared" ref="AJH129" si="12447">SUM(AIV129:AJG129)</f>
        <v>0</v>
      </c>
      <c r="AJI129" s="215" t="s">
        <v>3</v>
      </c>
      <c r="AJJ129" s="216" t="s">
        <v>157</v>
      </c>
      <c r="AJK129" s="180">
        <f>SUM(AJL129:AJW129)</f>
        <v>0</v>
      </c>
      <c r="AJL129" s="126">
        <f t="shared" ref="AJL129:AJW129" si="12448">AJL82*60%</f>
        <v>0</v>
      </c>
      <c r="AJM129" s="126">
        <f t="shared" si="12448"/>
        <v>0</v>
      </c>
      <c r="AJN129" s="126">
        <f t="shared" si="12448"/>
        <v>0</v>
      </c>
      <c r="AJO129" s="126">
        <f t="shared" si="12448"/>
        <v>0</v>
      </c>
      <c r="AJP129" s="126">
        <f t="shared" si="12448"/>
        <v>0</v>
      </c>
      <c r="AJQ129" s="126">
        <f t="shared" si="12448"/>
        <v>0</v>
      </c>
      <c r="AJR129" s="126">
        <f t="shared" si="12448"/>
        <v>0</v>
      </c>
      <c r="AJS129" s="126">
        <f t="shared" si="12448"/>
        <v>0</v>
      </c>
      <c r="AJT129" s="126">
        <f t="shared" si="12448"/>
        <v>0</v>
      </c>
      <c r="AJU129" s="126">
        <f t="shared" si="12448"/>
        <v>0</v>
      </c>
      <c r="AJV129" s="126">
        <f t="shared" si="12448"/>
        <v>0</v>
      </c>
      <c r="AJW129" s="126">
        <f t="shared" si="12448"/>
        <v>0</v>
      </c>
      <c r="AJX129" s="207">
        <f t="shared" ref="AJX129" si="12449">SUM(AJL129:AJW129)</f>
        <v>0</v>
      </c>
      <c r="AJY129" s="215" t="s">
        <v>3</v>
      </c>
      <c r="AJZ129" s="216" t="s">
        <v>157</v>
      </c>
      <c r="AKA129" s="180">
        <f>SUM(AKB129:AKM129)</f>
        <v>0</v>
      </c>
      <c r="AKB129" s="126">
        <f t="shared" ref="AKB129:AKM129" si="12450">AKB82*60%</f>
        <v>0</v>
      </c>
      <c r="AKC129" s="126">
        <f t="shared" si="12450"/>
        <v>0</v>
      </c>
      <c r="AKD129" s="126">
        <f t="shared" si="12450"/>
        <v>0</v>
      </c>
      <c r="AKE129" s="126">
        <f t="shared" si="12450"/>
        <v>0</v>
      </c>
      <c r="AKF129" s="126">
        <f t="shared" si="12450"/>
        <v>0</v>
      </c>
      <c r="AKG129" s="126">
        <f t="shared" si="12450"/>
        <v>0</v>
      </c>
      <c r="AKH129" s="126">
        <f t="shared" si="12450"/>
        <v>0</v>
      </c>
      <c r="AKI129" s="126">
        <f t="shared" si="12450"/>
        <v>0</v>
      </c>
      <c r="AKJ129" s="126">
        <f t="shared" si="12450"/>
        <v>0</v>
      </c>
      <c r="AKK129" s="126">
        <f t="shared" si="12450"/>
        <v>0</v>
      </c>
      <c r="AKL129" s="126">
        <f t="shared" si="12450"/>
        <v>0</v>
      </c>
      <c r="AKM129" s="126">
        <f t="shared" si="12450"/>
        <v>0</v>
      </c>
      <c r="AKN129" s="207">
        <f t="shared" ref="AKN129" si="12451">SUM(AKB129:AKM129)</f>
        <v>0</v>
      </c>
      <c r="AKO129" s="215" t="s">
        <v>3</v>
      </c>
      <c r="AKP129" s="216" t="s">
        <v>157</v>
      </c>
      <c r="AKQ129" s="180">
        <f>SUM(AKR129:ALC129)</f>
        <v>0</v>
      </c>
      <c r="AKR129" s="126">
        <f t="shared" ref="AKR129:ALC129" si="12452">AKR82*60%</f>
        <v>0</v>
      </c>
      <c r="AKS129" s="126">
        <f t="shared" si="12452"/>
        <v>0</v>
      </c>
      <c r="AKT129" s="126">
        <f t="shared" si="12452"/>
        <v>0</v>
      </c>
      <c r="AKU129" s="126">
        <f t="shared" si="12452"/>
        <v>0</v>
      </c>
      <c r="AKV129" s="126">
        <f t="shared" si="12452"/>
        <v>0</v>
      </c>
      <c r="AKW129" s="126">
        <f t="shared" si="12452"/>
        <v>0</v>
      </c>
      <c r="AKX129" s="126">
        <f t="shared" si="12452"/>
        <v>0</v>
      </c>
      <c r="AKY129" s="126">
        <f t="shared" si="12452"/>
        <v>0</v>
      </c>
      <c r="AKZ129" s="126">
        <f t="shared" si="12452"/>
        <v>0</v>
      </c>
      <c r="ALA129" s="126">
        <f t="shared" si="12452"/>
        <v>0</v>
      </c>
      <c r="ALB129" s="126">
        <f t="shared" si="12452"/>
        <v>0</v>
      </c>
      <c r="ALC129" s="126">
        <f t="shared" si="12452"/>
        <v>0</v>
      </c>
      <c r="ALD129" s="207">
        <f t="shared" ref="ALD129" si="12453">SUM(AKR129:ALC129)</f>
        <v>0</v>
      </c>
      <c r="ALE129" s="215" t="s">
        <v>3</v>
      </c>
      <c r="ALF129" s="216" t="s">
        <v>157</v>
      </c>
      <c r="ALG129" s="180">
        <f>SUM(ALH129:ALS129)</f>
        <v>0</v>
      </c>
      <c r="ALH129" s="126">
        <f t="shared" ref="ALH129:ALS129" si="12454">ALH82*60%</f>
        <v>0</v>
      </c>
      <c r="ALI129" s="126">
        <f t="shared" si="12454"/>
        <v>0</v>
      </c>
      <c r="ALJ129" s="126">
        <f t="shared" si="12454"/>
        <v>0</v>
      </c>
      <c r="ALK129" s="126">
        <f t="shared" si="12454"/>
        <v>0</v>
      </c>
      <c r="ALL129" s="126">
        <f t="shared" si="12454"/>
        <v>0</v>
      </c>
      <c r="ALM129" s="126">
        <f t="shared" si="12454"/>
        <v>0</v>
      </c>
      <c r="ALN129" s="126">
        <f t="shared" si="12454"/>
        <v>0</v>
      </c>
      <c r="ALO129" s="126">
        <f t="shared" si="12454"/>
        <v>0</v>
      </c>
      <c r="ALP129" s="126">
        <f t="shared" si="12454"/>
        <v>0</v>
      </c>
      <c r="ALQ129" s="126">
        <f t="shared" si="12454"/>
        <v>0</v>
      </c>
      <c r="ALR129" s="126">
        <f t="shared" si="12454"/>
        <v>0</v>
      </c>
      <c r="ALS129" s="126">
        <f t="shared" si="12454"/>
        <v>0</v>
      </c>
      <c r="ALT129" s="207">
        <f t="shared" ref="ALT129" si="12455">SUM(ALH129:ALS129)</f>
        <v>0</v>
      </c>
      <c r="ALU129" s="215" t="s">
        <v>3</v>
      </c>
      <c r="ALV129" s="216" t="s">
        <v>157</v>
      </c>
      <c r="ALW129" s="180">
        <f>SUM(ALX129:AMI129)</f>
        <v>0</v>
      </c>
      <c r="ALX129" s="126">
        <f t="shared" ref="ALX129:AMI129" si="12456">ALX82*60%</f>
        <v>0</v>
      </c>
      <c r="ALY129" s="126">
        <f t="shared" si="12456"/>
        <v>0</v>
      </c>
      <c r="ALZ129" s="126">
        <f t="shared" si="12456"/>
        <v>0</v>
      </c>
      <c r="AMA129" s="126">
        <f t="shared" si="12456"/>
        <v>0</v>
      </c>
      <c r="AMB129" s="126">
        <f t="shared" si="12456"/>
        <v>0</v>
      </c>
      <c r="AMC129" s="126">
        <f t="shared" si="12456"/>
        <v>0</v>
      </c>
      <c r="AMD129" s="126">
        <f t="shared" si="12456"/>
        <v>0</v>
      </c>
      <c r="AME129" s="126">
        <f t="shared" si="12456"/>
        <v>0</v>
      </c>
      <c r="AMF129" s="126">
        <f t="shared" si="12456"/>
        <v>0</v>
      </c>
      <c r="AMG129" s="126">
        <f t="shared" si="12456"/>
        <v>0</v>
      </c>
      <c r="AMH129" s="126">
        <f t="shared" si="12456"/>
        <v>0</v>
      </c>
      <c r="AMI129" s="126">
        <f t="shared" si="12456"/>
        <v>0</v>
      </c>
      <c r="AMJ129" s="207">
        <f t="shared" ref="AMJ129" si="12457">SUM(ALX129:AMI129)</f>
        <v>0</v>
      </c>
      <c r="AMK129" s="215" t="s">
        <v>3</v>
      </c>
      <c r="AML129" s="216" t="s">
        <v>157</v>
      </c>
      <c r="AMM129" s="180">
        <f>SUM(AMN129:AMY129)</f>
        <v>0</v>
      </c>
      <c r="AMN129" s="126">
        <f t="shared" ref="AMN129:AMY129" si="12458">AMN82*60%</f>
        <v>0</v>
      </c>
      <c r="AMO129" s="126">
        <f t="shared" si="12458"/>
        <v>0</v>
      </c>
      <c r="AMP129" s="126">
        <f t="shared" si="12458"/>
        <v>0</v>
      </c>
      <c r="AMQ129" s="126">
        <f t="shared" si="12458"/>
        <v>0</v>
      </c>
      <c r="AMR129" s="126">
        <f t="shared" si="12458"/>
        <v>0</v>
      </c>
      <c r="AMS129" s="126">
        <f t="shared" si="12458"/>
        <v>0</v>
      </c>
      <c r="AMT129" s="126">
        <f t="shared" si="12458"/>
        <v>0</v>
      </c>
      <c r="AMU129" s="126">
        <f t="shared" si="12458"/>
        <v>0</v>
      </c>
      <c r="AMV129" s="126">
        <f t="shared" si="12458"/>
        <v>0</v>
      </c>
      <c r="AMW129" s="126">
        <f t="shared" si="12458"/>
        <v>0</v>
      </c>
      <c r="AMX129" s="126">
        <f t="shared" si="12458"/>
        <v>0</v>
      </c>
      <c r="AMY129" s="126">
        <f t="shared" si="12458"/>
        <v>0</v>
      </c>
      <c r="AMZ129" s="207">
        <f t="shared" ref="AMZ129" si="12459">SUM(AMN129:AMY129)</f>
        <v>0</v>
      </c>
      <c r="ANA129" s="215" t="s">
        <v>3</v>
      </c>
      <c r="ANB129" s="216" t="s">
        <v>157</v>
      </c>
      <c r="ANC129" s="180">
        <f>SUM(AND129:ANO129)</f>
        <v>0</v>
      </c>
      <c r="AND129" s="126">
        <f t="shared" ref="AND129:ANO129" si="12460">AND82*60%</f>
        <v>0</v>
      </c>
      <c r="ANE129" s="126">
        <f t="shared" si="12460"/>
        <v>0</v>
      </c>
      <c r="ANF129" s="126">
        <f t="shared" si="12460"/>
        <v>0</v>
      </c>
      <c r="ANG129" s="126">
        <f t="shared" si="12460"/>
        <v>0</v>
      </c>
      <c r="ANH129" s="126">
        <f t="shared" si="12460"/>
        <v>0</v>
      </c>
      <c r="ANI129" s="126">
        <f t="shared" si="12460"/>
        <v>0</v>
      </c>
      <c r="ANJ129" s="126">
        <f t="shared" si="12460"/>
        <v>0</v>
      </c>
      <c r="ANK129" s="126">
        <f t="shared" si="12460"/>
        <v>0</v>
      </c>
      <c r="ANL129" s="126">
        <f t="shared" si="12460"/>
        <v>0</v>
      </c>
      <c r="ANM129" s="126">
        <f t="shared" si="12460"/>
        <v>0</v>
      </c>
      <c r="ANN129" s="126">
        <f t="shared" si="12460"/>
        <v>0</v>
      </c>
      <c r="ANO129" s="126">
        <f t="shared" si="12460"/>
        <v>0</v>
      </c>
      <c r="ANP129" s="207">
        <f t="shared" ref="ANP129" si="12461">SUM(AND129:ANO129)</f>
        <v>0</v>
      </c>
      <c r="ANQ129" s="215" t="s">
        <v>3</v>
      </c>
      <c r="ANR129" s="216" t="s">
        <v>157</v>
      </c>
      <c r="ANS129" s="180">
        <f>SUM(ANT129:AOE129)</f>
        <v>0</v>
      </c>
      <c r="ANT129" s="126">
        <f t="shared" ref="ANT129:AOE129" si="12462">ANT82*60%</f>
        <v>0</v>
      </c>
      <c r="ANU129" s="126">
        <f t="shared" si="12462"/>
        <v>0</v>
      </c>
      <c r="ANV129" s="126">
        <f t="shared" si="12462"/>
        <v>0</v>
      </c>
      <c r="ANW129" s="126">
        <f t="shared" si="12462"/>
        <v>0</v>
      </c>
      <c r="ANX129" s="126">
        <f t="shared" si="12462"/>
        <v>0</v>
      </c>
      <c r="ANY129" s="126">
        <f t="shared" si="12462"/>
        <v>0</v>
      </c>
      <c r="ANZ129" s="126">
        <f t="shared" si="12462"/>
        <v>0</v>
      </c>
      <c r="AOA129" s="126">
        <f t="shared" si="12462"/>
        <v>0</v>
      </c>
      <c r="AOB129" s="126">
        <f t="shared" si="12462"/>
        <v>0</v>
      </c>
      <c r="AOC129" s="126">
        <f t="shared" si="12462"/>
        <v>0</v>
      </c>
      <c r="AOD129" s="126">
        <f t="shared" si="12462"/>
        <v>0</v>
      </c>
      <c r="AOE129" s="126">
        <f t="shared" si="12462"/>
        <v>0</v>
      </c>
      <c r="AOF129" s="207">
        <f t="shared" ref="AOF129" si="12463">SUM(ANT129:AOE129)</f>
        <v>0</v>
      </c>
      <c r="AOG129" s="215" t="s">
        <v>3</v>
      </c>
      <c r="AOH129" s="216" t="s">
        <v>157</v>
      </c>
      <c r="AOI129" s="180">
        <f>SUM(AOJ129:AOU129)</f>
        <v>0</v>
      </c>
      <c r="AOJ129" s="126">
        <f t="shared" ref="AOJ129:AOU129" si="12464">AOJ82*60%</f>
        <v>0</v>
      </c>
      <c r="AOK129" s="126">
        <f t="shared" si="12464"/>
        <v>0</v>
      </c>
      <c r="AOL129" s="126">
        <f t="shared" si="12464"/>
        <v>0</v>
      </c>
      <c r="AOM129" s="126">
        <f t="shared" si="12464"/>
        <v>0</v>
      </c>
      <c r="AON129" s="126">
        <f t="shared" si="12464"/>
        <v>0</v>
      </c>
      <c r="AOO129" s="126">
        <f t="shared" si="12464"/>
        <v>0</v>
      </c>
      <c r="AOP129" s="126">
        <f t="shared" si="12464"/>
        <v>0</v>
      </c>
      <c r="AOQ129" s="126">
        <f t="shared" si="12464"/>
        <v>0</v>
      </c>
      <c r="AOR129" s="126">
        <f t="shared" si="12464"/>
        <v>0</v>
      </c>
      <c r="AOS129" s="126">
        <f t="shared" si="12464"/>
        <v>0</v>
      </c>
      <c r="AOT129" s="126">
        <f t="shared" si="12464"/>
        <v>0</v>
      </c>
      <c r="AOU129" s="126">
        <f t="shared" si="12464"/>
        <v>0</v>
      </c>
      <c r="AOV129" s="207">
        <f t="shared" ref="AOV129" si="12465">SUM(AOJ129:AOU129)</f>
        <v>0</v>
      </c>
      <c r="AOW129" s="215" t="s">
        <v>3</v>
      </c>
      <c r="AOX129" s="216" t="s">
        <v>157</v>
      </c>
      <c r="AOY129" s="180">
        <f>SUM(AOZ129:APK129)</f>
        <v>0</v>
      </c>
      <c r="AOZ129" s="126">
        <f t="shared" ref="AOZ129:APK129" si="12466">AOZ82*60%</f>
        <v>0</v>
      </c>
      <c r="APA129" s="126">
        <f t="shared" si="12466"/>
        <v>0</v>
      </c>
      <c r="APB129" s="126">
        <f t="shared" si="12466"/>
        <v>0</v>
      </c>
      <c r="APC129" s="126">
        <f t="shared" si="12466"/>
        <v>0</v>
      </c>
      <c r="APD129" s="126">
        <f t="shared" si="12466"/>
        <v>0</v>
      </c>
      <c r="APE129" s="126">
        <f t="shared" si="12466"/>
        <v>0</v>
      </c>
      <c r="APF129" s="126">
        <f t="shared" si="12466"/>
        <v>0</v>
      </c>
      <c r="APG129" s="126">
        <f t="shared" si="12466"/>
        <v>0</v>
      </c>
      <c r="APH129" s="126">
        <f t="shared" si="12466"/>
        <v>0</v>
      </c>
      <c r="API129" s="126">
        <f t="shared" si="12466"/>
        <v>0</v>
      </c>
      <c r="APJ129" s="126">
        <f t="shared" si="12466"/>
        <v>0</v>
      </c>
      <c r="APK129" s="126">
        <f t="shared" si="12466"/>
        <v>0</v>
      </c>
      <c r="APL129" s="207">
        <f t="shared" ref="APL129" si="12467">SUM(AOZ129:APK129)</f>
        <v>0</v>
      </c>
      <c r="APM129" s="215" t="s">
        <v>3</v>
      </c>
      <c r="APN129" s="216" t="s">
        <v>157</v>
      </c>
      <c r="APO129" s="180">
        <f>SUM(APP129:AQA129)</f>
        <v>0</v>
      </c>
      <c r="APP129" s="126">
        <f t="shared" ref="APP129:AQA129" si="12468">APP82*60%</f>
        <v>0</v>
      </c>
      <c r="APQ129" s="126">
        <f t="shared" si="12468"/>
        <v>0</v>
      </c>
      <c r="APR129" s="126">
        <f t="shared" si="12468"/>
        <v>0</v>
      </c>
      <c r="APS129" s="126">
        <f t="shared" si="12468"/>
        <v>0</v>
      </c>
      <c r="APT129" s="126">
        <f t="shared" si="12468"/>
        <v>0</v>
      </c>
      <c r="APU129" s="126">
        <f t="shared" si="12468"/>
        <v>0</v>
      </c>
      <c r="APV129" s="126">
        <f t="shared" si="12468"/>
        <v>0</v>
      </c>
      <c r="APW129" s="126">
        <f t="shared" si="12468"/>
        <v>0</v>
      </c>
      <c r="APX129" s="126">
        <f t="shared" si="12468"/>
        <v>0</v>
      </c>
      <c r="APY129" s="126">
        <f t="shared" si="12468"/>
        <v>0</v>
      </c>
      <c r="APZ129" s="126">
        <f t="shared" si="12468"/>
        <v>0</v>
      </c>
      <c r="AQA129" s="126">
        <f t="shared" si="12468"/>
        <v>0</v>
      </c>
      <c r="AQB129" s="207">
        <f t="shared" ref="AQB129" si="12469">SUM(APP129:AQA129)</f>
        <v>0</v>
      </c>
      <c r="AQC129" s="215" t="s">
        <v>3</v>
      </c>
      <c r="AQD129" s="216" t="s">
        <v>157</v>
      </c>
      <c r="AQE129" s="180">
        <f>SUM(AQF129:AQQ129)</f>
        <v>0</v>
      </c>
      <c r="AQF129" s="126">
        <f t="shared" ref="AQF129:AQQ129" si="12470">AQF82*60%</f>
        <v>0</v>
      </c>
      <c r="AQG129" s="126">
        <f t="shared" si="12470"/>
        <v>0</v>
      </c>
      <c r="AQH129" s="126">
        <f t="shared" si="12470"/>
        <v>0</v>
      </c>
      <c r="AQI129" s="126">
        <f t="shared" si="12470"/>
        <v>0</v>
      </c>
      <c r="AQJ129" s="126">
        <f t="shared" si="12470"/>
        <v>0</v>
      </c>
      <c r="AQK129" s="126">
        <f t="shared" si="12470"/>
        <v>0</v>
      </c>
      <c r="AQL129" s="126">
        <f t="shared" si="12470"/>
        <v>0</v>
      </c>
      <c r="AQM129" s="126">
        <f t="shared" si="12470"/>
        <v>0</v>
      </c>
      <c r="AQN129" s="126">
        <f t="shared" si="12470"/>
        <v>0</v>
      </c>
      <c r="AQO129" s="126">
        <f t="shared" si="12470"/>
        <v>0</v>
      </c>
      <c r="AQP129" s="126">
        <f t="shared" si="12470"/>
        <v>0</v>
      </c>
      <c r="AQQ129" s="126">
        <f t="shared" si="12470"/>
        <v>0</v>
      </c>
      <c r="AQR129" s="207">
        <f t="shared" ref="AQR129" si="12471">SUM(AQF129:AQQ129)</f>
        <v>0</v>
      </c>
      <c r="AQS129" s="215" t="s">
        <v>3</v>
      </c>
      <c r="AQT129" s="216" t="s">
        <v>157</v>
      </c>
      <c r="AQU129" s="180">
        <f>SUM(AQV129:ARG129)</f>
        <v>0</v>
      </c>
      <c r="AQV129" s="126">
        <f t="shared" ref="AQV129:ARG129" si="12472">AQV82*60%</f>
        <v>0</v>
      </c>
      <c r="AQW129" s="126">
        <f t="shared" si="12472"/>
        <v>0</v>
      </c>
      <c r="AQX129" s="126">
        <f t="shared" si="12472"/>
        <v>0</v>
      </c>
      <c r="AQY129" s="126">
        <f t="shared" si="12472"/>
        <v>0</v>
      </c>
      <c r="AQZ129" s="126">
        <f t="shared" si="12472"/>
        <v>0</v>
      </c>
      <c r="ARA129" s="126">
        <f t="shared" si="12472"/>
        <v>0</v>
      </c>
      <c r="ARB129" s="126">
        <f t="shared" si="12472"/>
        <v>0</v>
      </c>
      <c r="ARC129" s="126">
        <f t="shared" si="12472"/>
        <v>0</v>
      </c>
      <c r="ARD129" s="126">
        <f t="shared" si="12472"/>
        <v>0</v>
      </c>
      <c r="ARE129" s="126">
        <f t="shared" si="12472"/>
        <v>0</v>
      </c>
      <c r="ARF129" s="126">
        <f t="shared" si="12472"/>
        <v>0</v>
      </c>
      <c r="ARG129" s="126">
        <f t="shared" si="12472"/>
        <v>0</v>
      </c>
      <c r="ARH129" s="207">
        <f t="shared" ref="ARH129" si="12473">SUM(AQV129:ARG129)</f>
        <v>0</v>
      </c>
      <c r="ARI129" s="215" t="s">
        <v>3</v>
      </c>
      <c r="ARJ129" s="216" t="s">
        <v>157</v>
      </c>
      <c r="ARK129" s="180">
        <f>SUM(ARL129:ARW129)</f>
        <v>0</v>
      </c>
      <c r="ARL129" s="126">
        <f t="shared" ref="ARL129:ARW129" si="12474">ARL82*60%</f>
        <v>0</v>
      </c>
      <c r="ARM129" s="126">
        <f t="shared" si="12474"/>
        <v>0</v>
      </c>
      <c r="ARN129" s="126">
        <f t="shared" si="12474"/>
        <v>0</v>
      </c>
      <c r="ARO129" s="126">
        <f t="shared" si="12474"/>
        <v>0</v>
      </c>
      <c r="ARP129" s="126">
        <f t="shared" si="12474"/>
        <v>0</v>
      </c>
      <c r="ARQ129" s="126">
        <f t="shared" si="12474"/>
        <v>0</v>
      </c>
      <c r="ARR129" s="126">
        <f t="shared" si="12474"/>
        <v>0</v>
      </c>
      <c r="ARS129" s="126">
        <f t="shared" si="12474"/>
        <v>0</v>
      </c>
      <c r="ART129" s="126">
        <f t="shared" si="12474"/>
        <v>0</v>
      </c>
      <c r="ARU129" s="126">
        <f t="shared" si="12474"/>
        <v>0</v>
      </c>
      <c r="ARV129" s="126">
        <f t="shared" si="12474"/>
        <v>0</v>
      </c>
      <c r="ARW129" s="126">
        <f t="shared" si="12474"/>
        <v>0</v>
      </c>
      <c r="ARX129" s="207">
        <f t="shared" ref="ARX129" si="12475">SUM(ARL129:ARW129)</f>
        <v>0</v>
      </c>
      <c r="ARY129" s="215" t="s">
        <v>3</v>
      </c>
      <c r="ARZ129" s="216" t="s">
        <v>157</v>
      </c>
      <c r="ASA129" s="180">
        <f>SUM(ASB129:ASM129)</f>
        <v>0</v>
      </c>
      <c r="ASB129" s="126">
        <f t="shared" ref="ASB129:ASM129" si="12476">ASB82*60%</f>
        <v>0</v>
      </c>
      <c r="ASC129" s="126">
        <f t="shared" si="12476"/>
        <v>0</v>
      </c>
      <c r="ASD129" s="126">
        <f t="shared" si="12476"/>
        <v>0</v>
      </c>
      <c r="ASE129" s="126">
        <f t="shared" si="12476"/>
        <v>0</v>
      </c>
      <c r="ASF129" s="126">
        <f t="shared" si="12476"/>
        <v>0</v>
      </c>
      <c r="ASG129" s="126">
        <f t="shared" si="12476"/>
        <v>0</v>
      </c>
      <c r="ASH129" s="126">
        <f t="shared" si="12476"/>
        <v>0</v>
      </c>
      <c r="ASI129" s="126">
        <f t="shared" si="12476"/>
        <v>0</v>
      </c>
      <c r="ASJ129" s="126">
        <f t="shared" si="12476"/>
        <v>0</v>
      </c>
      <c r="ASK129" s="126">
        <f t="shared" si="12476"/>
        <v>0</v>
      </c>
      <c r="ASL129" s="126">
        <f t="shared" si="12476"/>
        <v>0</v>
      </c>
      <c r="ASM129" s="126">
        <f t="shared" si="12476"/>
        <v>0</v>
      </c>
      <c r="ASN129" s="207">
        <f t="shared" ref="ASN129" si="12477">SUM(ASB129:ASM129)</f>
        <v>0</v>
      </c>
      <c r="ASO129" s="215" t="s">
        <v>3</v>
      </c>
      <c r="ASP129" s="216" t="s">
        <v>157</v>
      </c>
      <c r="ASQ129" s="180">
        <f>SUM(ASR129:ATC129)</f>
        <v>0</v>
      </c>
      <c r="ASR129" s="126">
        <f t="shared" ref="ASR129:ATC129" si="12478">ASR82*60%</f>
        <v>0</v>
      </c>
      <c r="ASS129" s="126">
        <f t="shared" si="12478"/>
        <v>0</v>
      </c>
      <c r="AST129" s="126">
        <f t="shared" si="12478"/>
        <v>0</v>
      </c>
      <c r="ASU129" s="126">
        <f t="shared" si="12478"/>
        <v>0</v>
      </c>
      <c r="ASV129" s="126">
        <f t="shared" si="12478"/>
        <v>0</v>
      </c>
      <c r="ASW129" s="126">
        <f t="shared" si="12478"/>
        <v>0</v>
      </c>
      <c r="ASX129" s="126">
        <f t="shared" si="12478"/>
        <v>0</v>
      </c>
      <c r="ASY129" s="126">
        <f t="shared" si="12478"/>
        <v>0</v>
      </c>
      <c r="ASZ129" s="126">
        <f t="shared" si="12478"/>
        <v>0</v>
      </c>
      <c r="ATA129" s="126">
        <f t="shared" si="12478"/>
        <v>0</v>
      </c>
      <c r="ATB129" s="126">
        <f t="shared" si="12478"/>
        <v>0</v>
      </c>
      <c r="ATC129" s="126">
        <f t="shared" si="12478"/>
        <v>0</v>
      </c>
      <c r="ATD129" s="207">
        <f t="shared" ref="ATD129" si="12479">SUM(ASR129:ATC129)</f>
        <v>0</v>
      </c>
      <c r="ATE129" s="215" t="s">
        <v>3</v>
      </c>
      <c r="ATF129" s="216" t="s">
        <v>157</v>
      </c>
      <c r="ATG129" s="180">
        <f>SUM(ATH129:ATS129)</f>
        <v>0</v>
      </c>
      <c r="ATH129" s="126">
        <f t="shared" ref="ATH129:ATS129" si="12480">ATH82*60%</f>
        <v>0</v>
      </c>
      <c r="ATI129" s="126">
        <f t="shared" si="12480"/>
        <v>0</v>
      </c>
      <c r="ATJ129" s="126">
        <f t="shared" si="12480"/>
        <v>0</v>
      </c>
      <c r="ATK129" s="126">
        <f t="shared" si="12480"/>
        <v>0</v>
      </c>
      <c r="ATL129" s="126">
        <f t="shared" si="12480"/>
        <v>0</v>
      </c>
      <c r="ATM129" s="126">
        <f t="shared" si="12480"/>
        <v>0</v>
      </c>
      <c r="ATN129" s="126">
        <f t="shared" si="12480"/>
        <v>0</v>
      </c>
      <c r="ATO129" s="126">
        <f t="shared" si="12480"/>
        <v>0</v>
      </c>
      <c r="ATP129" s="126">
        <f t="shared" si="12480"/>
        <v>0</v>
      </c>
      <c r="ATQ129" s="126">
        <f t="shared" si="12480"/>
        <v>0</v>
      </c>
      <c r="ATR129" s="126">
        <f t="shared" si="12480"/>
        <v>0</v>
      </c>
      <c r="ATS129" s="126">
        <f t="shared" si="12480"/>
        <v>0</v>
      </c>
      <c r="ATT129" s="207">
        <f t="shared" ref="ATT129" si="12481">SUM(ATH129:ATS129)</f>
        <v>0</v>
      </c>
      <c r="ATU129" s="215" t="s">
        <v>3</v>
      </c>
      <c r="ATV129" s="216" t="s">
        <v>157</v>
      </c>
      <c r="ATW129" s="180">
        <f>SUM(ATX129:AUI129)</f>
        <v>0</v>
      </c>
      <c r="ATX129" s="126">
        <f t="shared" ref="ATX129:AUI129" si="12482">ATX82*60%</f>
        <v>0</v>
      </c>
      <c r="ATY129" s="126">
        <f t="shared" si="12482"/>
        <v>0</v>
      </c>
      <c r="ATZ129" s="126">
        <f t="shared" si="12482"/>
        <v>0</v>
      </c>
      <c r="AUA129" s="126">
        <f t="shared" si="12482"/>
        <v>0</v>
      </c>
      <c r="AUB129" s="126">
        <f t="shared" si="12482"/>
        <v>0</v>
      </c>
      <c r="AUC129" s="126">
        <f t="shared" si="12482"/>
        <v>0</v>
      </c>
      <c r="AUD129" s="126">
        <f t="shared" si="12482"/>
        <v>0</v>
      </c>
      <c r="AUE129" s="126">
        <f t="shared" si="12482"/>
        <v>0</v>
      </c>
      <c r="AUF129" s="126">
        <f t="shared" si="12482"/>
        <v>0</v>
      </c>
      <c r="AUG129" s="126">
        <f t="shared" si="12482"/>
        <v>0</v>
      </c>
      <c r="AUH129" s="126">
        <f t="shared" si="12482"/>
        <v>0</v>
      </c>
      <c r="AUI129" s="126">
        <f t="shared" si="12482"/>
        <v>0</v>
      </c>
      <c r="AUJ129" s="207">
        <f t="shared" ref="AUJ129" si="12483">SUM(ATX129:AUI129)</f>
        <v>0</v>
      </c>
      <c r="AUK129" s="215" t="s">
        <v>3</v>
      </c>
      <c r="AUL129" s="216" t="s">
        <v>157</v>
      </c>
      <c r="AUM129" s="180">
        <f>SUM(AUN129:AUY129)</f>
        <v>0</v>
      </c>
      <c r="AUN129" s="126">
        <f t="shared" ref="AUN129:AUY129" si="12484">AUN82*60%</f>
        <v>0</v>
      </c>
      <c r="AUO129" s="126">
        <f t="shared" si="12484"/>
        <v>0</v>
      </c>
      <c r="AUP129" s="126">
        <f t="shared" si="12484"/>
        <v>0</v>
      </c>
      <c r="AUQ129" s="126">
        <f t="shared" si="12484"/>
        <v>0</v>
      </c>
      <c r="AUR129" s="126">
        <f t="shared" si="12484"/>
        <v>0</v>
      </c>
      <c r="AUS129" s="126">
        <f t="shared" si="12484"/>
        <v>0</v>
      </c>
      <c r="AUT129" s="126">
        <f t="shared" si="12484"/>
        <v>0</v>
      </c>
      <c r="AUU129" s="126">
        <f t="shared" si="12484"/>
        <v>0</v>
      </c>
      <c r="AUV129" s="126">
        <f t="shared" si="12484"/>
        <v>0</v>
      </c>
      <c r="AUW129" s="126">
        <f t="shared" si="12484"/>
        <v>0</v>
      </c>
      <c r="AUX129" s="126">
        <f t="shared" si="12484"/>
        <v>0</v>
      </c>
      <c r="AUY129" s="126">
        <f t="shared" si="12484"/>
        <v>0</v>
      </c>
      <c r="AUZ129" s="207">
        <f t="shared" ref="AUZ129" si="12485">SUM(AUN129:AUY129)</f>
        <v>0</v>
      </c>
      <c r="AVA129" s="215" t="s">
        <v>3</v>
      </c>
      <c r="AVB129" s="216" t="s">
        <v>157</v>
      </c>
      <c r="AVC129" s="180">
        <f>SUM(AVD129:AVO129)</f>
        <v>0</v>
      </c>
      <c r="AVD129" s="126">
        <f t="shared" ref="AVD129:AVO129" si="12486">AVD82*60%</f>
        <v>0</v>
      </c>
      <c r="AVE129" s="126">
        <f t="shared" si="12486"/>
        <v>0</v>
      </c>
      <c r="AVF129" s="126">
        <f t="shared" si="12486"/>
        <v>0</v>
      </c>
      <c r="AVG129" s="126">
        <f t="shared" si="12486"/>
        <v>0</v>
      </c>
      <c r="AVH129" s="126">
        <f t="shared" si="12486"/>
        <v>0</v>
      </c>
      <c r="AVI129" s="126">
        <f t="shared" si="12486"/>
        <v>0</v>
      </c>
      <c r="AVJ129" s="126">
        <f t="shared" si="12486"/>
        <v>0</v>
      </c>
      <c r="AVK129" s="126">
        <f t="shared" si="12486"/>
        <v>0</v>
      </c>
      <c r="AVL129" s="126">
        <f t="shared" si="12486"/>
        <v>0</v>
      </c>
      <c r="AVM129" s="126">
        <f t="shared" si="12486"/>
        <v>0</v>
      </c>
      <c r="AVN129" s="126">
        <f t="shared" si="12486"/>
        <v>0</v>
      </c>
      <c r="AVO129" s="126">
        <f t="shared" si="12486"/>
        <v>0</v>
      </c>
      <c r="AVP129" s="207">
        <f t="shared" ref="AVP129" si="12487">SUM(AVD129:AVO129)</f>
        <v>0</v>
      </c>
      <c r="AVQ129" s="215" t="s">
        <v>3</v>
      </c>
      <c r="AVR129" s="216" t="s">
        <v>157</v>
      </c>
      <c r="AVS129" s="180">
        <f>SUM(AVT129:AWE129)</f>
        <v>0</v>
      </c>
      <c r="AVT129" s="126">
        <f t="shared" ref="AVT129:AWE129" si="12488">AVT82*60%</f>
        <v>0</v>
      </c>
      <c r="AVU129" s="126">
        <f t="shared" si="12488"/>
        <v>0</v>
      </c>
      <c r="AVV129" s="126">
        <f t="shared" si="12488"/>
        <v>0</v>
      </c>
      <c r="AVW129" s="126">
        <f t="shared" si="12488"/>
        <v>0</v>
      </c>
      <c r="AVX129" s="126">
        <f t="shared" si="12488"/>
        <v>0</v>
      </c>
      <c r="AVY129" s="126">
        <f t="shared" si="12488"/>
        <v>0</v>
      </c>
      <c r="AVZ129" s="126">
        <f t="shared" si="12488"/>
        <v>0</v>
      </c>
      <c r="AWA129" s="126">
        <f t="shared" si="12488"/>
        <v>0</v>
      </c>
      <c r="AWB129" s="126">
        <f t="shared" si="12488"/>
        <v>0</v>
      </c>
      <c r="AWC129" s="126">
        <f t="shared" si="12488"/>
        <v>0</v>
      </c>
      <c r="AWD129" s="126">
        <f t="shared" si="12488"/>
        <v>0</v>
      </c>
      <c r="AWE129" s="126">
        <f t="shared" si="12488"/>
        <v>0</v>
      </c>
      <c r="AWF129" s="207">
        <f t="shared" ref="AWF129" si="12489">SUM(AVT129:AWE129)</f>
        <v>0</v>
      </c>
      <c r="AWG129" s="215" t="s">
        <v>3</v>
      </c>
      <c r="AWH129" s="216" t="s">
        <v>157</v>
      </c>
      <c r="AWI129" s="180">
        <f>SUM(AWJ129:AWU129)</f>
        <v>0</v>
      </c>
      <c r="AWJ129" s="126">
        <f t="shared" ref="AWJ129:AWU129" si="12490">AWJ82*60%</f>
        <v>0</v>
      </c>
      <c r="AWK129" s="126">
        <f t="shared" si="12490"/>
        <v>0</v>
      </c>
      <c r="AWL129" s="126">
        <f t="shared" si="12490"/>
        <v>0</v>
      </c>
      <c r="AWM129" s="126">
        <f t="shared" si="12490"/>
        <v>0</v>
      </c>
      <c r="AWN129" s="126">
        <f t="shared" si="12490"/>
        <v>0</v>
      </c>
      <c r="AWO129" s="126">
        <f t="shared" si="12490"/>
        <v>0</v>
      </c>
      <c r="AWP129" s="126">
        <f t="shared" si="12490"/>
        <v>0</v>
      </c>
      <c r="AWQ129" s="126">
        <f t="shared" si="12490"/>
        <v>0</v>
      </c>
      <c r="AWR129" s="126">
        <f t="shared" si="12490"/>
        <v>0</v>
      </c>
      <c r="AWS129" s="126">
        <f t="shared" si="12490"/>
        <v>0</v>
      </c>
      <c r="AWT129" s="126">
        <f t="shared" si="12490"/>
        <v>0</v>
      </c>
      <c r="AWU129" s="126">
        <f t="shared" si="12490"/>
        <v>0</v>
      </c>
      <c r="AWV129" s="207">
        <f t="shared" ref="AWV129" si="12491">SUM(AWJ129:AWU129)</f>
        <v>0</v>
      </c>
      <c r="AWW129" s="215" t="s">
        <v>3</v>
      </c>
      <c r="AWX129" s="216" t="s">
        <v>157</v>
      </c>
      <c r="AWY129" s="180">
        <f>SUM(AWZ129:AXK129)</f>
        <v>0</v>
      </c>
      <c r="AWZ129" s="126">
        <f t="shared" ref="AWZ129:AXK129" si="12492">AWZ82*60%</f>
        <v>0</v>
      </c>
      <c r="AXA129" s="126">
        <f t="shared" si="12492"/>
        <v>0</v>
      </c>
      <c r="AXB129" s="126">
        <f t="shared" si="12492"/>
        <v>0</v>
      </c>
      <c r="AXC129" s="126">
        <f t="shared" si="12492"/>
        <v>0</v>
      </c>
      <c r="AXD129" s="126">
        <f t="shared" si="12492"/>
        <v>0</v>
      </c>
      <c r="AXE129" s="126">
        <f t="shared" si="12492"/>
        <v>0</v>
      </c>
      <c r="AXF129" s="126">
        <f t="shared" si="12492"/>
        <v>0</v>
      </c>
      <c r="AXG129" s="126">
        <f t="shared" si="12492"/>
        <v>0</v>
      </c>
      <c r="AXH129" s="126">
        <f t="shared" si="12492"/>
        <v>0</v>
      </c>
      <c r="AXI129" s="126">
        <f t="shared" si="12492"/>
        <v>0</v>
      </c>
      <c r="AXJ129" s="126">
        <f t="shared" si="12492"/>
        <v>0</v>
      </c>
      <c r="AXK129" s="126">
        <f t="shared" si="12492"/>
        <v>0</v>
      </c>
      <c r="AXL129" s="207">
        <f t="shared" ref="AXL129" si="12493">SUM(AWZ129:AXK129)</f>
        <v>0</v>
      </c>
      <c r="AXM129" s="215" t="s">
        <v>3</v>
      </c>
      <c r="AXN129" s="216" t="s">
        <v>157</v>
      </c>
      <c r="AXO129" s="180">
        <f>SUM(AXP129:AYA129)</f>
        <v>0</v>
      </c>
      <c r="AXP129" s="126">
        <f t="shared" ref="AXP129:AYA129" si="12494">AXP82*60%</f>
        <v>0</v>
      </c>
      <c r="AXQ129" s="126">
        <f t="shared" si="12494"/>
        <v>0</v>
      </c>
      <c r="AXR129" s="126">
        <f t="shared" si="12494"/>
        <v>0</v>
      </c>
      <c r="AXS129" s="126">
        <f t="shared" si="12494"/>
        <v>0</v>
      </c>
      <c r="AXT129" s="126">
        <f t="shared" si="12494"/>
        <v>0</v>
      </c>
      <c r="AXU129" s="126">
        <f t="shared" si="12494"/>
        <v>0</v>
      </c>
      <c r="AXV129" s="126">
        <f t="shared" si="12494"/>
        <v>0</v>
      </c>
      <c r="AXW129" s="126">
        <f t="shared" si="12494"/>
        <v>0</v>
      </c>
      <c r="AXX129" s="126">
        <f t="shared" si="12494"/>
        <v>0</v>
      </c>
      <c r="AXY129" s="126">
        <f t="shared" si="12494"/>
        <v>0</v>
      </c>
      <c r="AXZ129" s="126">
        <f t="shared" si="12494"/>
        <v>0</v>
      </c>
      <c r="AYA129" s="126">
        <f t="shared" si="12494"/>
        <v>0</v>
      </c>
      <c r="AYB129" s="207">
        <f t="shared" ref="AYB129" si="12495">SUM(AXP129:AYA129)</f>
        <v>0</v>
      </c>
      <c r="AYC129" s="215" t="s">
        <v>3</v>
      </c>
      <c r="AYD129" s="216" t="s">
        <v>157</v>
      </c>
      <c r="AYE129" s="180">
        <f>SUM(AYF129:AYQ129)</f>
        <v>0</v>
      </c>
      <c r="AYF129" s="126">
        <f t="shared" ref="AYF129:AYQ129" si="12496">AYF82*60%</f>
        <v>0</v>
      </c>
      <c r="AYG129" s="126">
        <f t="shared" si="12496"/>
        <v>0</v>
      </c>
      <c r="AYH129" s="126">
        <f t="shared" si="12496"/>
        <v>0</v>
      </c>
      <c r="AYI129" s="126">
        <f t="shared" si="12496"/>
        <v>0</v>
      </c>
      <c r="AYJ129" s="126">
        <f t="shared" si="12496"/>
        <v>0</v>
      </c>
      <c r="AYK129" s="126">
        <f t="shared" si="12496"/>
        <v>0</v>
      </c>
      <c r="AYL129" s="126">
        <f t="shared" si="12496"/>
        <v>0</v>
      </c>
      <c r="AYM129" s="126">
        <f t="shared" si="12496"/>
        <v>0</v>
      </c>
      <c r="AYN129" s="126">
        <f t="shared" si="12496"/>
        <v>0</v>
      </c>
      <c r="AYO129" s="126">
        <f t="shared" si="12496"/>
        <v>0</v>
      </c>
      <c r="AYP129" s="126">
        <f t="shared" si="12496"/>
        <v>0</v>
      </c>
      <c r="AYQ129" s="126">
        <f t="shared" si="12496"/>
        <v>0</v>
      </c>
      <c r="AYR129" s="207">
        <f t="shared" ref="AYR129" si="12497">SUM(AYF129:AYQ129)</f>
        <v>0</v>
      </c>
      <c r="AYS129" s="215" t="s">
        <v>3</v>
      </c>
      <c r="AYT129" s="216" t="s">
        <v>157</v>
      </c>
      <c r="AYU129" s="180">
        <f>SUM(AYV129:AZG129)</f>
        <v>0</v>
      </c>
      <c r="AYV129" s="126">
        <f t="shared" ref="AYV129:AZG129" si="12498">AYV82*60%</f>
        <v>0</v>
      </c>
      <c r="AYW129" s="126">
        <f t="shared" si="12498"/>
        <v>0</v>
      </c>
      <c r="AYX129" s="126">
        <f t="shared" si="12498"/>
        <v>0</v>
      </c>
      <c r="AYY129" s="126">
        <f t="shared" si="12498"/>
        <v>0</v>
      </c>
      <c r="AYZ129" s="126">
        <f t="shared" si="12498"/>
        <v>0</v>
      </c>
      <c r="AZA129" s="126">
        <f t="shared" si="12498"/>
        <v>0</v>
      </c>
      <c r="AZB129" s="126">
        <f t="shared" si="12498"/>
        <v>0</v>
      </c>
      <c r="AZC129" s="126">
        <f t="shared" si="12498"/>
        <v>0</v>
      </c>
      <c r="AZD129" s="126">
        <f t="shared" si="12498"/>
        <v>0</v>
      </c>
      <c r="AZE129" s="126">
        <f t="shared" si="12498"/>
        <v>0</v>
      </c>
      <c r="AZF129" s="126">
        <f t="shared" si="12498"/>
        <v>0</v>
      </c>
      <c r="AZG129" s="126">
        <f t="shared" si="12498"/>
        <v>0</v>
      </c>
      <c r="AZH129" s="207">
        <f t="shared" ref="AZH129" si="12499">SUM(AYV129:AZG129)</f>
        <v>0</v>
      </c>
      <c r="AZI129" s="215" t="s">
        <v>3</v>
      </c>
      <c r="AZJ129" s="216" t="s">
        <v>157</v>
      </c>
      <c r="AZK129" s="180">
        <f>SUM(AZL129:AZW129)</f>
        <v>0</v>
      </c>
      <c r="AZL129" s="126">
        <f t="shared" ref="AZL129:AZW129" si="12500">AZL82*60%</f>
        <v>0</v>
      </c>
      <c r="AZM129" s="126">
        <f t="shared" si="12500"/>
        <v>0</v>
      </c>
      <c r="AZN129" s="126">
        <f t="shared" si="12500"/>
        <v>0</v>
      </c>
      <c r="AZO129" s="126">
        <f t="shared" si="12500"/>
        <v>0</v>
      </c>
      <c r="AZP129" s="126">
        <f t="shared" si="12500"/>
        <v>0</v>
      </c>
      <c r="AZQ129" s="126">
        <f t="shared" si="12500"/>
        <v>0</v>
      </c>
      <c r="AZR129" s="126">
        <f t="shared" si="12500"/>
        <v>0</v>
      </c>
      <c r="AZS129" s="126">
        <f t="shared" si="12500"/>
        <v>0</v>
      </c>
      <c r="AZT129" s="126">
        <f t="shared" si="12500"/>
        <v>0</v>
      </c>
      <c r="AZU129" s="126">
        <f t="shared" si="12500"/>
        <v>0</v>
      </c>
      <c r="AZV129" s="126">
        <f t="shared" si="12500"/>
        <v>0</v>
      </c>
      <c r="AZW129" s="126">
        <f t="shared" si="12500"/>
        <v>0</v>
      </c>
      <c r="AZX129" s="207">
        <f t="shared" ref="AZX129" si="12501">SUM(AZL129:AZW129)</f>
        <v>0</v>
      </c>
      <c r="AZY129" s="215" t="s">
        <v>3</v>
      </c>
      <c r="AZZ129" s="216" t="s">
        <v>157</v>
      </c>
      <c r="BAA129" s="180">
        <f>SUM(BAB129:BAM129)</f>
        <v>0</v>
      </c>
      <c r="BAB129" s="126">
        <f t="shared" ref="BAB129:BAM129" si="12502">BAB82*60%</f>
        <v>0</v>
      </c>
      <c r="BAC129" s="126">
        <f t="shared" si="12502"/>
        <v>0</v>
      </c>
      <c r="BAD129" s="126">
        <f t="shared" si="12502"/>
        <v>0</v>
      </c>
      <c r="BAE129" s="126">
        <f t="shared" si="12502"/>
        <v>0</v>
      </c>
      <c r="BAF129" s="126">
        <f t="shared" si="12502"/>
        <v>0</v>
      </c>
      <c r="BAG129" s="126">
        <f t="shared" si="12502"/>
        <v>0</v>
      </c>
      <c r="BAH129" s="126">
        <f t="shared" si="12502"/>
        <v>0</v>
      </c>
      <c r="BAI129" s="126">
        <f t="shared" si="12502"/>
        <v>0</v>
      </c>
      <c r="BAJ129" s="126">
        <f t="shared" si="12502"/>
        <v>0</v>
      </c>
      <c r="BAK129" s="126">
        <f t="shared" si="12502"/>
        <v>0</v>
      </c>
      <c r="BAL129" s="126">
        <f t="shared" si="12502"/>
        <v>0</v>
      </c>
      <c r="BAM129" s="126">
        <f t="shared" si="12502"/>
        <v>0</v>
      </c>
      <c r="BAN129" s="207">
        <f t="shared" ref="BAN129" si="12503">SUM(BAB129:BAM129)</f>
        <v>0</v>
      </c>
      <c r="BAO129" s="215" t="s">
        <v>3</v>
      </c>
      <c r="BAP129" s="216" t="s">
        <v>157</v>
      </c>
      <c r="BAQ129" s="180">
        <f>SUM(BAR129:BBC129)</f>
        <v>0</v>
      </c>
      <c r="BAR129" s="126">
        <f t="shared" ref="BAR129:BBC129" si="12504">BAR82*60%</f>
        <v>0</v>
      </c>
      <c r="BAS129" s="126">
        <f t="shared" si="12504"/>
        <v>0</v>
      </c>
      <c r="BAT129" s="126">
        <f t="shared" si="12504"/>
        <v>0</v>
      </c>
      <c r="BAU129" s="126">
        <f t="shared" si="12504"/>
        <v>0</v>
      </c>
      <c r="BAV129" s="126">
        <f t="shared" si="12504"/>
        <v>0</v>
      </c>
      <c r="BAW129" s="126">
        <f t="shared" si="12504"/>
        <v>0</v>
      </c>
      <c r="BAX129" s="126">
        <f t="shared" si="12504"/>
        <v>0</v>
      </c>
      <c r="BAY129" s="126">
        <f t="shared" si="12504"/>
        <v>0</v>
      </c>
      <c r="BAZ129" s="126">
        <f t="shared" si="12504"/>
        <v>0</v>
      </c>
      <c r="BBA129" s="126">
        <f t="shared" si="12504"/>
        <v>0</v>
      </c>
      <c r="BBB129" s="126">
        <f t="shared" si="12504"/>
        <v>0</v>
      </c>
      <c r="BBC129" s="126">
        <f t="shared" si="12504"/>
        <v>0</v>
      </c>
      <c r="BBD129" s="207">
        <f t="shared" ref="BBD129" si="12505">SUM(BAR129:BBC129)</f>
        <v>0</v>
      </c>
      <c r="BBE129" s="215" t="s">
        <v>3</v>
      </c>
      <c r="BBF129" s="216" t="s">
        <v>157</v>
      </c>
      <c r="BBG129" s="180">
        <f>SUM(BBH129:BBS129)</f>
        <v>0</v>
      </c>
      <c r="BBH129" s="126">
        <f t="shared" ref="BBH129:BBS129" si="12506">BBH82*60%</f>
        <v>0</v>
      </c>
      <c r="BBI129" s="126">
        <f t="shared" si="12506"/>
        <v>0</v>
      </c>
      <c r="BBJ129" s="126">
        <f t="shared" si="12506"/>
        <v>0</v>
      </c>
      <c r="BBK129" s="126">
        <f t="shared" si="12506"/>
        <v>0</v>
      </c>
      <c r="BBL129" s="126">
        <f t="shared" si="12506"/>
        <v>0</v>
      </c>
      <c r="BBM129" s="126">
        <f t="shared" si="12506"/>
        <v>0</v>
      </c>
      <c r="BBN129" s="126">
        <f t="shared" si="12506"/>
        <v>0</v>
      </c>
      <c r="BBO129" s="126">
        <f t="shared" si="12506"/>
        <v>0</v>
      </c>
      <c r="BBP129" s="126">
        <f t="shared" si="12506"/>
        <v>0</v>
      </c>
      <c r="BBQ129" s="126">
        <f t="shared" si="12506"/>
        <v>0</v>
      </c>
      <c r="BBR129" s="126">
        <f t="shared" si="12506"/>
        <v>0</v>
      </c>
      <c r="BBS129" s="126">
        <f t="shared" si="12506"/>
        <v>0</v>
      </c>
      <c r="BBT129" s="207">
        <f t="shared" ref="BBT129" si="12507">SUM(BBH129:BBS129)</f>
        <v>0</v>
      </c>
      <c r="BBU129" s="215" t="s">
        <v>3</v>
      </c>
      <c r="BBV129" s="216" t="s">
        <v>157</v>
      </c>
      <c r="BBW129" s="180">
        <f>SUM(BBX129:BCI129)</f>
        <v>0</v>
      </c>
      <c r="BBX129" s="126">
        <f t="shared" ref="BBX129:BCI129" si="12508">BBX82*60%</f>
        <v>0</v>
      </c>
      <c r="BBY129" s="126">
        <f t="shared" si="12508"/>
        <v>0</v>
      </c>
      <c r="BBZ129" s="126">
        <f t="shared" si="12508"/>
        <v>0</v>
      </c>
      <c r="BCA129" s="126">
        <f t="shared" si="12508"/>
        <v>0</v>
      </c>
      <c r="BCB129" s="126">
        <f t="shared" si="12508"/>
        <v>0</v>
      </c>
      <c r="BCC129" s="126">
        <f t="shared" si="12508"/>
        <v>0</v>
      </c>
      <c r="BCD129" s="126">
        <f t="shared" si="12508"/>
        <v>0</v>
      </c>
      <c r="BCE129" s="126">
        <f t="shared" si="12508"/>
        <v>0</v>
      </c>
      <c r="BCF129" s="126">
        <f t="shared" si="12508"/>
        <v>0</v>
      </c>
      <c r="BCG129" s="126">
        <f t="shared" si="12508"/>
        <v>0</v>
      </c>
      <c r="BCH129" s="126">
        <f t="shared" si="12508"/>
        <v>0</v>
      </c>
      <c r="BCI129" s="126">
        <f t="shared" si="12508"/>
        <v>0</v>
      </c>
      <c r="BCJ129" s="207">
        <f t="shared" ref="BCJ129" si="12509">SUM(BBX129:BCI129)</f>
        <v>0</v>
      </c>
      <c r="BCK129" s="215" t="s">
        <v>3</v>
      </c>
      <c r="BCL129" s="216" t="s">
        <v>157</v>
      </c>
      <c r="BCM129" s="180">
        <f>SUM(BCN129:BCY129)</f>
        <v>0</v>
      </c>
      <c r="BCN129" s="126">
        <f t="shared" ref="BCN129:BCY129" si="12510">BCN82*60%</f>
        <v>0</v>
      </c>
      <c r="BCO129" s="126">
        <f t="shared" si="12510"/>
        <v>0</v>
      </c>
      <c r="BCP129" s="126">
        <f t="shared" si="12510"/>
        <v>0</v>
      </c>
      <c r="BCQ129" s="126">
        <f t="shared" si="12510"/>
        <v>0</v>
      </c>
      <c r="BCR129" s="126">
        <f t="shared" si="12510"/>
        <v>0</v>
      </c>
      <c r="BCS129" s="126">
        <f t="shared" si="12510"/>
        <v>0</v>
      </c>
      <c r="BCT129" s="126">
        <f t="shared" si="12510"/>
        <v>0</v>
      </c>
      <c r="BCU129" s="126">
        <f t="shared" si="12510"/>
        <v>0</v>
      </c>
      <c r="BCV129" s="126">
        <f t="shared" si="12510"/>
        <v>0</v>
      </c>
      <c r="BCW129" s="126">
        <f t="shared" si="12510"/>
        <v>0</v>
      </c>
      <c r="BCX129" s="126">
        <f t="shared" si="12510"/>
        <v>0</v>
      </c>
      <c r="BCY129" s="126">
        <f t="shared" si="12510"/>
        <v>0</v>
      </c>
      <c r="BCZ129" s="207">
        <f t="shared" ref="BCZ129" si="12511">SUM(BCN129:BCY129)</f>
        <v>0</v>
      </c>
      <c r="BDA129" s="215" t="s">
        <v>3</v>
      </c>
      <c r="BDB129" s="216" t="s">
        <v>157</v>
      </c>
      <c r="BDC129" s="180">
        <f>SUM(BDD129:BDO129)</f>
        <v>0</v>
      </c>
      <c r="BDD129" s="126">
        <f t="shared" ref="BDD129:BDO129" si="12512">BDD82*60%</f>
        <v>0</v>
      </c>
      <c r="BDE129" s="126">
        <f t="shared" si="12512"/>
        <v>0</v>
      </c>
      <c r="BDF129" s="126">
        <f t="shared" si="12512"/>
        <v>0</v>
      </c>
      <c r="BDG129" s="126">
        <f t="shared" si="12512"/>
        <v>0</v>
      </c>
      <c r="BDH129" s="126">
        <f t="shared" si="12512"/>
        <v>0</v>
      </c>
      <c r="BDI129" s="126">
        <f t="shared" si="12512"/>
        <v>0</v>
      </c>
      <c r="BDJ129" s="126">
        <f t="shared" si="12512"/>
        <v>0</v>
      </c>
      <c r="BDK129" s="126">
        <f t="shared" si="12512"/>
        <v>0</v>
      </c>
      <c r="BDL129" s="126">
        <f t="shared" si="12512"/>
        <v>0</v>
      </c>
      <c r="BDM129" s="126">
        <f t="shared" si="12512"/>
        <v>0</v>
      </c>
      <c r="BDN129" s="126">
        <f t="shared" si="12512"/>
        <v>0</v>
      </c>
      <c r="BDO129" s="126">
        <f t="shared" si="12512"/>
        <v>0</v>
      </c>
      <c r="BDP129" s="207">
        <f t="shared" ref="BDP129" si="12513">SUM(BDD129:BDO129)</f>
        <v>0</v>
      </c>
      <c r="BDQ129" s="215" t="s">
        <v>3</v>
      </c>
      <c r="BDR129" s="216" t="s">
        <v>157</v>
      </c>
      <c r="BDS129" s="180">
        <f>SUM(BDT129:BEE129)</f>
        <v>0</v>
      </c>
      <c r="BDT129" s="126">
        <f t="shared" ref="BDT129:BEE129" si="12514">BDT82*60%</f>
        <v>0</v>
      </c>
      <c r="BDU129" s="126">
        <f t="shared" si="12514"/>
        <v>0</v>
      </c>
      <c r="BDV129" s="126">
        <f t="shared" si="12514"/>
        <v>0</v>
      </c>
      <c r="BDW129" s="126">
        <f t="shared" si="12514"/>
        <v>0</v>
      </c>
      <c r="BDX129" s="126">
        <f t="shared" si="12514"/>
        <v>0</v>
      </c>
      <c r="BDY129" s="126">
        <f t="shared" si="12514"/>
        <v>0</v>
      </c>
      <c r="BDZ129" s="126">
        <f t="shared" si="12514"/>
        <v>0</v>
      </c>
      <c r="BEA129" s="126">
        <f t="shared" si="12514"/>
        <v>0</v>
      </c>
      <c r="BEB129" s="126">
        <f t="shared" si="12514"/>
        <v>0</v>
      </c>
      <c r="BEC129" s="126">
        <f t="shared" si="12514"/>
        <v>0</v>
      </c>
      <c r="BED129" s="126">
        <f t="shared" si="12514"/>
        <v>0</v>
      </c>
      <c r="BEE129" s="126">
        <f t="shared" si="12514"/>
        <v>0</v>
      </c>
      <c r="BEF129" s="207">
        <f t="shared" ref="BEF129" si="12515">SUM(BDT129:BEE129)</f>
        <v>0</v>
      </c>
      <c r="BEG129" s="215" t="s">
        <v>3</v>
      </c>
      <c r="BEH129" s="216" t="s">
        <v>157</v>
      </c>
      <c r="BEI129" s="180">
        <f>SUM(BEJ129:BEU129)</f>
        <v>0</v>
      </c>
      <c r="BEJ129" s="126">
        <f t="shared" ref="BEJ129:BEU129" si="12516">BEJ82*60%</f>
        <v>0</v>
      </c>
      <c r="BEK129" s="126">
        <f t="shared" si="12516"/>
        <v>0</v>
      </c>
      <c r="BEL129" s="126">
        <f t="shared" si="12516"/>
        <v>0</v>
      </c>
      <c r="BEM129" s="126">
        <f t="shared" si="12516"/>
        <v>0</v>
      </c>
      <c r="BEN129" s="126">
        <f t="shared" si="12516"/>
        <v>0</v>
      </c>
      <c r="BEO129" s="126">
        <f t="shared" si="12516"/>
        <v>0</v>
      </c>
      <c r="BEP129" s="126">
        <f t="shared" si="12516"/>
        <v>0</v>
      </c>
      <c r="BEQ129" s="126">
        <f t="shared" si="12516"/>
        <v>0</v>
      </c>
      <c r="BER129" s="126">
        <f t="shared" si="12516"/>
        <v>0</v>
      </c>
      <c r="BES129" s="126">
        <f t="shared" si="12516"/>
        <v>0</v>
      </c>
      <c r="BET129" s="126">
        <f t="shared" si="12516"/>
        <v>0</v>
      </c>
      <c r="BEU129" s="126">
        <f t="shared" si="12516"/>
        <v>0</v>
      </c>
      <c r="BEV129" s="207">
        <f t="shared" ref="BEV129" si="12517">SUM(BEJ129:BEU129)</f>
        <v>0</v>
      </c>
      <c r="BEW129" s="215" t="s">
        <v>3</v>
      </c>
      <c r="BEX129" s="216" t="s">
        <v>157</v>
      </c>
      <c r="BEY129" s="180">
        <f>SUM(BEZ129:BFK129)</f>
        <v>0</v>
      </c>
      <c r="BEZ129" s="126">
        <f t="shared" ref="BEZ129:BFK129" si="12518">BEZ82*60%</f>
        <v>0</v>
      </c>
      <c r="BFA129" s="126">
        <f t="shared" si="12518"/>
        <v>0</v>
      </c>
      <c r="BFB129" s="126">
        <f t="shared" si="12518"/>
        <v>0</v>
      </c>
      <c r="BFC129" s="126">
        <f t="shared" si="12518"/>
        <v>0</v>
      </c>
      <c r="BFD129" s="126">
        <f t="shared" si="12518"/>
        <v>0</v>
      </c>
      <c r="BFE129" s="126">
        <f t="shared" si="12518"/>
        <v>0</v>
      </c>
      <c r="BFF129" s="126">
        <f t="shared" si="12518"/>
        <v>0</v>
      </c>
      <c r="BFG129" s="126">
        <f t="shared" si="12518"/>
        <v>0</v>
      </c>
      <c r="BFH129" s="126">
        <f t="shared" si="12518"/>
        <v>0</v>
      </c>
      <c r="BFI129" s="126">
        <f t="shared" si="12518"/>
        <v>0</v>
      </c>
      <c r="BFJ129" s="126">
        <f t="shared" si="12518"/>
        <v>0</v>
      </c>
      <c r="BFK129" s="126">
        <f t="shared" si="12518"/>
        <v>0</v>
      </c>
      <c r="BFL129" s="207">
        <f t="shared" ref="BFL129" si="12519">SUM(BEZ129:BFK129)</f>
        <v>0</v>
      </c>
      <c r="BFM129" s="215" t="s">
        <v>3</v>
      </c>
      <c r="BFN129" s="216" t="s">
        <v>157</v>
      </c>
      <c r="BFO129" s="180">
        <f>SUM(BFP129:BGA129)</f>
        <v>0</v>
      </c>
      <c r="BFP129" s="126">
        <f t="shared" ref="BFP129:BGA129" si="12520">BFP82*60%</f>
        <v>0</v>
      </c>
      <c r="BFQ129" s="126">
        <f t="shared" si="12520"/>
        <v>0</v>
      </c>
      <c r="BFR129" s="126">
        <f t="shared" si="12520"/>
        <v>0</v>
      </c>
      <c r="BFS129" s="126">
        <f t="shared" si="12520"/>
        <v>0</v>
      </c>
      <c r="BFT129" s="126">
        <f t="shared" si="12520"/>
        <v>0</v>
      </c>
      <c r="BFU129" s="126">
        <f t="shared" si="12520"/>
        <v>0</v>
      </c>
      <c r="BFV129" s="126">
        <f t="shared" si="12520"/>
        <v>0</v>
      </c>
      <c r="BFW129" s="126">
        <f t="shared" si="12520"/>
        <v>0</v>
      </c>
      <c r="BFX129" s="126">
        <f t="shared" si="12520"/>
        <v>0</v>
      </c>
      <c r="BFY129" s="126">
        <f t="shared" si="12520"/>
        <v>0</v>
      </c>
      <c r="BFZ129" s="126">
        <f t="shared" si="12520"/>
        <v>0</v>
      </c>
      <c r="BGA129" s="126">
        <f t="shared" si="12520"/>
        <v>0</v>
      </c>
      <c r="BGB129" s="207">
        <f t="shared" ref="BGB129" si="12521">SUM(BFP129:BGA129)</f>
        <v>0</v>
      </c>
      <c r="BGC129" s="215" t="s">
        <v>3</v>
      </c>
      <c r="BGD129" s="216" t="s">
        <v>157</v>
      </c>
      <c r="BGE129" s="180">
        <f>SUM(BGF129:BGQ129)</f>
        <v>0</v>
      </c>
      <c r="BGF129" s="126">
        <f t="shared" ref="BGF129:BGQ129" si="12522">BGF82*60%</f>
        <v>0</v>
      </c>
      <c r="BGG129" s="126">
        <f t="shared" si="12522"/>
        <v>0</v>
      </c>
      <c r="BGH129" s="126">
        <f t="shared" si="12522"/>
        <v>0</v>
      </c>
      <c r="BGI129" s="126">
        <f t="shared" si="12522"/>
        <v>0</v>
      </c>
      <c r="BGJ129" s="126">
        <f t="shared" si="12522"/>
        <v>0</v>
      </c>
      <c r="BGK129" s="126">
        <f t="shared" si="12522"/>
        <v>0</v>
      </c>
      <c r="BGL129" s="126">
        <f t="shared" si="12522"/>
        <v>0</v>
      </c>
      <c r="BGM129" s="126">
        <f t="shared" si="12522"/>
        <v>0</v>
      </c>
      <c r="BGN129" s="126">
        <f t="shared" si="12522"/>
        <v>0</v>
      </c>
      <c r="BGO129" s="126">
        <f t="shared" si="12522"/>
        <v>0</v>
      </c>
      <c r="BGP129" s="126">
        <f t="shared" si="12522"/>
        <v>0</v>
      </c>
      <c r="BGQ129" s="126">
        <f t="shared" si="12522"/>
        <v>0</v>
      </c>
      <c r="BGR129" s="207">
        <f t="shared" ref="BGR129" si="12523">SUM(BGF129:BGQ129)</f>
        <v>0</v>
      </c>
      <c r="BGS129" s="215" t="s">
        <v>3</v>
      </c>
      <c r="BGT129" s="216" t="s">
        <v>157</v>
      </c>
      <c r="BGU129" s="180">
        <f>SUM(BGV129:BHG129)</f>
        <v>0</v>
      </c>
      <c r="BGV129" s="126">
        <f t="shared" ref="BGV129:BHG129" si="12524">BGV82*60%</f>
        <v>0</v>
      </c>
      <c r="BGW129" s="126">
        <f t="shared" si="12524"/>
        <v>0</v>
      </c>
      <c r="BGX129" s="126">
        <f t="shared" si="12524"/>
        <v>0</v>
      </c>
      <c r="BGY129" s="126">
        <f t="shared" si="12524"/>
        <v>0</v>
      </c>
      <c r="BGZ129" s="126">
        <f t="shared" si="12524"/>
        <v>0</v>
      </c>
      <c r="BHA129" s="126">
        <f t="shared" si="12524"/>
        <v>0</v>
      </c>
      <c r="BHB129" s="126">
        <f t="shared" si="12524"/>
        <v>0</v>
      </c>
      <c r="BHC129" s="126">
        <f t="shared" si="12524"/>
        <v>0</v>
      </c>
      <c r="BHD129" s="126">
        <f t="shared" si="12524"/>
        <v>0</v>
      </c>
      <c r="BHE129" s="126">
        <f t="shared" si="12524"/>
        <v>0</v>
      </c>
      <c r="BHF129" s="126">
        <f t="shared" si="12524"/>
        <v>0</v>
      </c>
      <c r="BHG129" s="126">
        <f t="shared" si="12524"/>
        <v>0</v>
      </c>
      <c r="BHH129" s="207">
        <f t="shared" ref="BHH129" si="12525">SUM(BGV129:BHG129)</f>
        <v>0</v>
      </c>
      <c r="BHI129" s="215" t="s">
        <v>3</v>
      </c>
      <c r="BHJ129" s="216" t="s">
        <v>157</v>
      </c>
      <c r="BHK129" s="180">
        <f>SUM(BHL129:BHW129)</f>
        <v>0</v>
      </c>
      <c r="BHL129" s="126">
        <f t="shared" ref="BHL129:BHW129" si="12526">BHL82*60%</f>
        <v>0</v>
      </c>
      <c r="BHM129" s="126">
        <f t="shared" si="12526"/>
        <v>0</v>
      </c>
      <c r="BHN129" s="126">
        <f t="shared" si="12526"/>
        <v>0</v>
      </c>
      <c r="BHO129" s="126">
        <f t="shared" si="12526"/>
        <v>0</v>
      </c>
      <c r="BHP129" s="126">
        <f t="shared" si="12526"/>
        <v>0</v>
      </c>
      <c r="BHQ129" s="126">
        <f t="shared" si="12526"/>
        <v>0</v>
      </c>
      <c r="BHR129" s="126">
        <f t="shared" si="12526"/>
        <v>0</v>
      </c>
      <c r="BHS129" s="126">
        <f t="shared" si="12526"/>
        <v>0</v>
      </c>
      <c r="BHT129" s="126">
        <f t="shared" si="12526"/>
        <v>0</v>
      </c>
      <c r="BHU129" s="126">
        <f t="shared" si="12526"/>
        <v>0</v>
      </c>
      <c r="BHV129" s="126">
        <f t="shared" si="12526"/>
        <v>0</v>
      </c>
      <c r="BHW129" s="126">
        <f t="shared" si="12526"/>
        <v>0</v>
      </c>
      <c r="BHX129" s="207">
        <f t="shared" ref="BHX129" si="12527">SUM(BHL129:BHW129)</f>
        <v>0</v>
      </c>
      <c r="BHY129" s="215" t="s">
        <v>3</v>
      </c>
      <c r="BHZ129" s="216" t="s">
        <v>157</v>
      </c>
      <c r="BIA129" s="180">
        <f>SUM(BIB129:BIM129)</f>
        <v>0</v>
      </c>
      <c r="BIB129" s="126">
        <f t="shared" ref="BIB129:BIM129" si="12528">BIB82*60%</f>
        <v>0</v>
      </c>
      <c r="BIC129" s="126">
        <f t="shared" si="12528"/>
        <v>0</v>
      </c>
      <c r="BID129" s="126">
        <f t="shared" si="12528"/>
        <v>0</v>
      </c>
      <c r="BIE129" s="126">
        <f t="shared" si="12528"/>
        <v>0</v>
      </c>
      <c r="BIF129" s="126">
        <f t="shared" si="12528"/>
        <v>0</v>
      </c>
      <c r="BIG129" s="126">
        <f t="shared" si="12528"/>
        <v>0</v>
      </c>
      <c r="BIH129" s="126">
        <f t="shared" si="12528"/>
        <v>0</v>
      </c>
      <c r="BII129" s="126">
        <f t="shared" si="12528"/>
        <v>0</v>
      </c>
      <c r="BIJ129" s="126">
        <f t="shared" si="12528"/>
        <v>0</v>
      </c>
      <c r="BIK129" s="126">
        <f t="shared" si="12528"/>
        <v>0</v>
      </c>
      <c r="BIL129" s="126">
        <f t="shared" si="12528"/>
        <v>0</v>
      </c>
      <c r="BIM129" s="126">
        <f t="shared" si="12528"/>
        <v>0</v>
      </c>
      <c r="BIN129" s="207">
        <f t="shared" ref="BIN129" si="12529">SUM(BIB129:BIM129)</f>
        <v>0</v>
      </c>
      <c r="BIO129" s="215" t="s">
        <v>3</v>
      </c>
      <c r="BIP129" s="216" t="s">
        <v>157</v>
      </c>
      <c r="BIQ129" s="180">
        <f>SUM(BIR129:BJC129)</f>
        <v>0</v>
      </c>
      <c r="BIR129" s="126">
        <f t="shared" ref="BIR129:BJC129" si="12530">BIR82*60%</f>
        <v>0</v>
      </c>
      <c r="BIS129" s="126">
        <f t="shared" si="12530"/>
        <v>0</v>
      </c>
      <c r="BIT129" s="126">
        <f t="shared" si="12530"/>
        <v>0</v>
      </c>
      <c r="BIU129" s="126">
        <f t="shared" si="12530"/>
        <v>0</v>
      </c>
      <c r="BIV129" s="126">
        <f t="shared" si="12530"/>
        <v>0</v>
      </c>
      <c r="BIW129" s="126">
        <f t="shared" si="12530"/>
        <v>0</v>
      </c>
      <c r="BIX129" s="126">
        <f t="shared" si="12530"/>
        <v>0</v>
      </c>
      <c r="BIY129" s="126">
        <f t="shared" si="12530"/>
        <v>0</v>
      </c>
      <c r="BIZ129" s="126">
        <f t="shared" si="12530"/>
        <v>0</v>
      </c>
      <c r="BJA129" s="126">
        <f t="shared" si="12530"/>
        <v>0</v>
      </c>
      <c r="BJB129" s="126">
        <f t="shared" si="12530"/>
        <v>0</v>
      </c>
      <c r="BJC129" s="126">
        <f t="shared" si="12530"/>
        <v>0</v>
      </c>
      <c r="BJD129" s="207">
        <f t="shared" ref="BJD129" si="12531">SUM(BIR129:BJC129)</f>
        <v>0</v>
      </c>
      <c r="BJE129" s="215" t="s">
        <v>3</v>
      </c>
      <c r="BJF129" s="216" t="s">
        <v>157</v>
      </c>
      <c r="BJG129" s="180">
        <f>SUM(BJH129:BJS129)</f>
        <v>0</v>
      </c>
      <c r="BJH129" s="126">
        <f t="shared" ref="BJH129:BJS129" si="12532">BJH82*60%</f>
        <v>0</v>
      </c>
      <c r="BJI129" s="126">
        <f t="shared" si="12532"/>
        <v>0</v>
      </c>
      <c r="BJJ129" s="126">
        <f t="shared" si="12532"/>
        <v>0</v>
      </c>
      <c r="BJK129" s="126">
        <f t="shared" si="12532"/>
        <v>0</v>
      </c>
      <c r="BJL129" s="126">
        <f t="shared" si="12532"/>
        <v>0</v>
      </c>
      <c r="BJM129" s="126">
        <f t="shared" si="12532"/>
        <v>0</v>
      </c>
      <c r="BJN129" s="126">
        <f t="shared" si="12532"/>
        <v>0</v>
      </c>
      <c r="BJO129" s="126">
        <f t="shared" si="12532"/>
        <v>0</v>
      </c>
      <c r="BJP129" s="126">
        <f t="shared" si="12532"/>
        <v>0</v>
      </c>
      <c r="BJQ129" s="126">
        <f t="shared" si="12532"/>
        <v>0</v>
      </c>
      <c r="BJR129" s="126">
        <f t="shared" si="12532"/>
        <v>0</v>
      </c>
      <c r="BJS129" s="126">
        <f t="shared" si="12532"/>
        <v>0</v>
      </c>
      <c r="BJT129" s="207">
        <f t="shared" ref="BJT129" si="12533">SUM(BJH129:BJS129)</f>
        <v>0</v>
      </c>
      <c r="BJU129" s="215" t="s">
        <v>3</v>
      </c>
      <c r="BJV129" s="216" t="s">
        <v>157</v>
      </c>
      <c r="BJW129" s="180">
        <f>SUM(BJX129:BKI129)</f>
        <v>0</v>
      </c>
      <c r="BJX129" s="126">
        <f t="shared" ref="BJX129:BKI129" si="12534">BJX82*60%</f>
        <v>0</v>
      </c>
      <c r="BJY129" s="126">
        <f t="shared" si="12534"/>
        <v>0</v>
      </c>
      <c r="BJZ129" s="126">
        <f t="shared" si="12534"/>
        <v>0</v>
      </c>
      <c r="BKA129" s="126">
        <f t="shared" si="12534"/>
        <v>0</v>
      </c>
      <c r="BKB129" s="126">
        <f t="shared" si="12534"/>
        <v>0</v>
      </c>
      <c r="BKC129" s="126">
        <f t="shared" si="12534"/>
        <v>0</v>
      </c>
      <c r="BKD129" s="126">
        <f t="shared" si="12534"/>
        <v>0</v>
      </c>
      <c r="BKE129" s="126">
        <f t="shared" si="12534"/>
        <v>0</v>
      </c>
      <c r="BKF129" s="126">
        <f t="shared" si="12534"/>
        <v>0</v>
      </c>
      <c r="BKG129" s="126">
        <f t="shared" si="12534"/>
        <v>0</v>
      </c>
      <c r="BKH129" s="126">
        <f t="shared" si="12534"/>
        <v>0</v>
      </c>
      <c r="BKI129" s="126">
        <f t="shared" si="12534"/>
        <v>0</v>
      </c>
      <c r="BKJ129" s="207">
        <f t="shared" ref="BKJ129" si="12535">SUM(BJX129:BKI129)</f>
        <v>0</v>
      </c>
      <c r="BKK129" s="215" t="s">
        <v>3</v>
      </c>
      <c r="BKL129" s="216" t="s">
        <v>157</v>
      </c>
      <c r="BKM129" s="180">
        <f>SUM(BKN129:BKY129)</f>
        <v>0</v>
      </c>
      <c r="BKN129" s="126">
        <f t="shared" ref="BKN129:BKY129" si="12536">BKN82*60%</f>
        <v>0</v>
      </c>
      <c r="BKO129" s="126">
        <f t="shared" si="12536"/>
        <v>0</v>
      </c>
      <c r="BKP129" s="126">
        <f t="shared" si="12536"/>
        <v>0</v>
      </c>
      <c r="BKQ129" s="126">
        <f t="shared" si="12536"/>
        <v>0</v>
      </c>
      <c r="BKR129" s="126">
        <f t="shared" si="12536"/>
        <v>0</v>
      </c>
      <c r="BKS129" s="126">
        <f t="shared" si="12536"/>
        <v>0</v>
      </c>
      <c r="BKT129" s="126">
        <f t="shared" si="12536"/>
        <v>0</v>
      </c>
      <c r="BKU129" s="126">
        <f t="shared" si="12536"/>
        <v>0</v>
      </c>
      <c r="BKV129" s="126">
        <f t="shared" si="12536"/>
        <v>0</v>
      </c>
      <c r="BKW129" s="126">
        <f t="shared" si="12536"/>
        <v>0</v>
      </c>
      <c r="BKX129" s="126">
        <f t="shared" si="12536"/>
        <v>0</v>
      </c>
      <c r="BKY129" s="126">
        <f t="shared" si="12536"/>
        <v>0</v>
      </c>
      <c r="BKZ129" s="207">
        <f t="shared" ref="BKZ129" si="12537">SUM(BKN129:BKY129)</f>
        <v>0</v>
      </c>
      <c r="BLA129" s="215" t="s">
        <v>3</v>
      </c>
      <c r="BLB129" s="216" t="s">
        <v>157</v>
      </c>
      <c r="BLC129" s="180">
        <f>SUM(BLD129:BLO129)</f>
        <v>0</v>
      </c>
      <c r="BLD129" s="126">
        <f t="shared" ref="BLD129:BLO129" si="12538">BLD82*60%</f>
        <v>0</v>
      </c>
      <c r="BLE129" s="126">
        <f t="shared" si="12538"/>
        <v>0</v>
      </c>
      <c r="BLF129" s="126">
        <f t="shared" si="12538"/>
        <v>0</v>
      </c>
      <c r="BLG129" s="126">
        <f t="shared" si="12538"/>
        <v>0</v>
      </c>
      <c r="BLH129" s="126">
        <f t="shared" si="12538"/>
        <v>0</v>
      </c>
      <c r="BLI129" s="126">
        <f t="shared" si="12538"/>
        <v>0</v>
      </c>
      <c r="BLJ129" s="126">
        <f t="shared" si="12538"/>
        <v>0</v>
      </c>
      <c r="BLK129" s="126">
        <f t="shared" si="12538"/>
        <v>0</v>
      </c>
      <c r="BLL129" s="126">
        <f t="shared" si="12538"/>
        <v>0</v>
      </c>
      <c r="BLM129" s="126">
        <f t="shared" si="12538"/>
        <v>0</v>
      </c>
      <c r="BLN129" s="126">
        <f t="shared" si="12538"/>
        <v>0</v>
      </c>
      <c r="BLO129" s="126">
        <f t="shared" si="12538"/>
        <v>0</v>
      </c>
      <c r="BLP129" s="207">
        <f t="shared" ref="BLP129" si="12539">SUM(BLD129:BLO129)</f>
        <v>0</v>
      </c>
      <c r="BLQ129" s="215" t="s">
        <v>3</v>
      </c>
      <c r="BLR129" s="216" t="s">
        <v>157</v>
      </c>
      <c r="BLS129" s="180">
        <f>SUM(BLT129:BME129)</f>
        <v>0</v>
      </c>
      <c r="BLT129" s="126">
        <f t="shared" ref="BLT129:BME129" si="12540">BLT82*60%</f>
        <v>0</v>
      </c>
      <c r="BLU129" s="126">
        <f t="shared" si="12540"/>
        <v>0</v>
      </c>
      <c r="BLV129" s="126">
        <f t="shared" si="12540"/>
        <v>0</v>
      </c>
      <c r="BLW129" s="126">
        <f t="shared" si="12540"/>
        <v>0</v>
      </c>
      <c r="BLX129" s="126">
        <f t="shared" si="12540"/>
        <v>0</v>
      </c>
      <c r="BLY129" s="126">
        <f t="shared" si="12540"/>
        <v>0</v>
      </c>
      <c r="BLZ129" s="126">
        <f t="shared" si="12540"/>
        <v>0</v>
      </c>
      <c r="BMA129" s="126">
        <f t="shared" si="12540"/>
        <v>0</v>
      </c>
      <c r="BMB129" s="126">
        <f t="shared" si="12540"/>
        <v>0</v>
      </c>
      <c r="BMC129" s="126">
        <f t="shared" si="12540"/>
        <v>0</v>
      </c>
      <c r="BMD129" s="126">
        <f t="shared" si="12540"/>
        <v>0</v>
      </c>
      <c r="BME129" s="126">
        <f t="shared" si="12540"/>
        <v>0</v>
      </c>
      <c r="BMF129" s="207">
        <f t="shared" ref="BMF129" si="12541">SUM(BLT129:BME129)</f>
        <v>0</v>
      </c>
      <c r="BMG129" s="215" t="s">
        <v>3</v>
      </c>
      <c r="BMH129" s="216" t="s">
        <v>157</v>
      </c>
      <c r="BMI129" s="180">
        <f>SUM(BMJ129:BMU129)</f>
        <v>0</v>
      </c>
      <c r="BMJ129" s="126">
        <f t="shared" ref="BMJ129:BMU129" si="12542">BMJ82*60%</f>
        <v>0</v>
      </c>
      <c r="BMK129" s="126">
        <f t="shared" si="12542"/>
        <v>0</v>
      </c>
      <c r="BML129" s="126">
        <f t="shared" si="12542"/>
        <v>0</v>
      </c>
      <c r="BMM129" s="126">
        <f t="shared" si="12542"/>
        <v>0</v>
      </c>
      <c r="BMN129" s="126">
        <f t="shared" si="12542"/>
        <v>0</v>
      </c>
      <c r="BMO129" s="126">
        <f t="shared" si="12542"/>
        <v>0</v>
      </c>
      <c r="BMP129" s="126">
        <f t="shared" si="12542"/>
        <v>0</v>
      </c>
      <c r="BMQ129" s="126">
        <f t="shared" si="12542"/>
        <v>0</v>
      </c>
      <c r="BMR129" s="126">
        <f t="shared" si="12542"/>
        <v>0</v>
      </c>
      <c r="BMS129" s="126">
        <f t="shared" si="12542"/>
        <v>0</v>
      </c>
      <c r="BMT129" s="126">
        <f t="shared" si="12542"/>
        <v>0</v>
      </c>
      <c r="BMU129" s="126">
        <f t="shared" si="12542"/>
        <v>0</v>
      </c>
      <c r="BMV129" s="207">
        <f t="shared" ref="BMV129" si="12543">SUM(BMJ129:BMU129)</f>
        <v>0</v>
      </c>
      <c r="BMW129" s="215" t="s">
        <v>3</v>
      </c>
      <c r="BMX129" s="216" t="s">
        <v>157</v>
      </c>
      <c r="BMY129" s="180">
        <f>SUM(BMZ129:BNK129)</f>
        <v>0</v>
      </c>
      <c r="BMZ129" s="126">
        <f t="shared" ref="BMZ129:BNK129" si="12544">BMZ82*60%</f>
        <v>0</v>
      </c>
      <c r="BNA129" s="126">
        <f t="shared" si="12544"/>
        <v>0</v>
      </c>
      <c r="BNB129" s="126">
        <f t="shared" si="12544"/>
        <v>0</v>
      </c>
      <c r="BNC129" s="126">
        <f t="shared" si="12544"/>
        <v>0</v>
      </c>
      <c r="BND129" s="126">
        <f t="shared" si="12544"/>
        <v>0</v>
      </c>
      <c r="BNE129" s="126">
        <f t="shared" si="12544"/>
        <v>0</v>
      </c>
      <c r="BNF129" s="126">
        <f t="shared" si="12544"/>
        <v>0</v>
      </c>
      <c r="BNG129" s="126">
        <f t="shared" si="12544"/>
        <v>0</v>
      </c>
      <c r="BNH129" s="126">
        <f t="shared" si="12544"/>
        <v>0</v>
      </c>
      <c r="BNI129" s="126">
        <f t="shared" si="12544"/>
        <v>0</v>
      </c>
      <c r="BNJ129" s="126">
        <f t="shared" si="12544"/>
        <v>0</v>
      </c>
      <c r="BNK129" s="126">
        <f t="shared" si="12544"/>
        <v>0</v>
      </c>
      <c r="BNL129" s="207">
        <f t="shared" ref="BNL129" si="12545">SUM(BMZ129:BNK129)</f>
        <v>0</v>
      </c>
      <c r="BNM129" s="215" t="s">
        <v>3</v>
      </c>
      <c r="BNN129" s="216" t="s">
        <v>157</v>
      </c>
      <c r="BNO129" s="180">
        <f>SUM(BNP129:BOA129)</f>
        <v>0</v>
      </c>
      <c r="BNP129" s="126">
        <f t="shared" ref="BNP129:BOA129" si="12546">BNP82*60%</f>
        <v>0</v>
      </c>
      <c r="BNQ129" s="126">
        <f t="shared" si="12546"/>
        <v>0</v>
      </c>
      <c r="BNR129" s="126">
        <f t="shared" si="12546"/>
        <v>0</v>
      </c>
      <c r="BNS129" s="126">
        <f t="shared" si="12546"/>
        <v>0</v>
      </c>
      <c r="BNT129" s="126">
        <f t="shared" si="12546"/>
        <v>0</v>
      </c>
      <c r="BNU129" s="126">
        <f t="shared" si="12546"/>
        <v>0</v>
      </c>
      <c r="BNV129" s="126">
        <f t="shared" si="12546"/>
        <v>0</v>
      </c>
      <c r="BNW129" s="126">
        <f t="shared" si="12546"/>
        <v>0</v>
      </c>
      <c r="BNX129" s="126">
        <f t="shared" si="12546"/>
        <v>0</v>
      </c>
      <c r="BNY129" s="126">
        <f t="shared" si="12546"/>
        <v>0</v>
      </c>
      <c r="BNZ129" s="126">
        <f t="shared" si="12546"/>
        <v>0</v>
      </c>
      <c r="BOA129" s="126">
        <f t="shared" si="12546"/>
        <v>0</v>
      </c>
      <c r="BOB129" s="207">
        <f t="shared" ref="BOB129" si="12547">SUM(BNP129:BOA129)</f>
        <v>0</v>
      </c>
      <c r="BOC129" s="215" t="s">
        <v>3</v>
      </c>
      <c r="BOD129" s="216" t="s">
        <v>157</v>
      </c>
      <c r="BOE129" s="180">
        <f>SUM(BOF129:BOQ129)</f>
        <v>0</v>
      </c>
      <c r="BOF129" s="126">
        <f t="shared" ref="BOF129:BOQ129" si="12548">BOF82*60%</f>
        <v>0</v>
      </c>
      <c r="BOG129" s="126">
        <f t="shared" si="12548"/>
        <v>0</v>
      </c>
      <c r="BOH129" s="126">
        <f t="shared" si="12548"/>
        <v>0</v>
      </c>
      <c r="BOI129" s="126">
        <f t="shared" si="12548"/>
        <v>0</v>
      </c>
      <c r="BOJ129" s="126">
        <f t="shared" si="12548"/>
        <v>0</v>
      </c>
      <c r="BOK129" s="126">
        <f t="shared" si="12548"/>
        <v>0</v>
      </c>
      <c r="BOL129" s="126">
        <f t="shared" si="12548"/>
        <v>0</v>
      </c>
      <c r="BOM129" s="126">
        <f t="shared" si="12548"/>
        <v>0</v>
      </c>
      <c r="BON129" s="126">
        <f t="shared" si="12548"/>
        <v>0</v>
      </c>
      <c r="BOO129" s="126">
        <f t="shared" si="12548"/>
        <v>0</v>
      </c>
      <c r="BOP129" s="126">
        <f t="shared" si="12548"/>
        <v>0</v>
      </c>
      <c r="BOQ129" s="126">
        <f t="shared" si="12548"/>
        <v>0</v>
      </c>
      <c r="BOR129" s="207">
        <f t="shared" ref="BOR129" si="12549">SUM(BOF129:BOQ129)</f>
        <v>0</v>
      </c>
      <c r="BOS129" s="215" t="s">
        <v>3</v>
      </c>
      <c r="BOT129" s="216" t="s">
        <v>157</v>
      </c>
      <c r="BOU129" s="180">
        <f>SUM(BOV129:BPG129)</f>
        <v>0</v>
      </c>
      <c r="BOV129" s="126">
        <f t="shared" ref="BOV129:BPG129" si="12550">BOV82*60%</f>
        <v>0</v>
      </c>
      <c r="BOW129" s="126">
        <f t="shared" si="12550"/>
        <v>0</v>
      </c>
      <c r="BOX129" s="126">
        <f t="shared" si="12550"/>
        <v>0</v>
      </c>
      <c r="BOY129" s="126">
        <f t="shared" si="12550"/>
        <v>0</v>
      </c>
      <c r="BOZ129" s="126">
        <f t="shared" si="12550"/>
        <v>0</v>
      </c>
      <c r="BPA129" s="126">
        <f t="shared" si="12550"/>
        <v>0</v>
      </c>
      <c r="BPB129" s="126">
        <f t="shared" si="12550"/>
        <v>0</v>
      </c>
      <c r="BPC129" s="126">
        <f t="shared" si="12550"/>
        <v>0</v>
      </c>
      <c r="BPD129" s="126">
        <f t="shared" si="12550"/>
        <v>0</v>
      </c>
      <c r="BPE129" s="126">
        <f t="shared" si="12550"/>
        <v>0</v>
      </c>
      <c r="BPF129" s="126">
        <f t="shared" si="12550"/>
        <v>0</v>
      </c>
      <c r="BPG129" s="126">
        <f t="shared" si="12550"/>
        <v>0</v>
      </c>
      <c r="BPH129" s="207">
        <f t="shared" ref="BPH129" si="12551">SUM(BOV129:BPG129)</f>
        <v>0</v>
      </c>
      <c r="BPI129" s="215" t="s">
        <v>3</v>
      </c>
      <c r="BPJ129" s="216" t="s">
        <v>157</v>
      </c>
      <c r="BPK129" s="180">
        <f>SUM(BPL129:BPW129)</f>
        <v>0</v>
      </c>
      <c r="BPL129" s="126">
        <f t="shared" ref="BPL129:BPW129" si="12552">BPL82*60%</f>
        <v>0</v>
      </c>
      <c r="BPM129" s="126">
        <f t="shared" si="12552"/>
        <v>0</v>
      </c>
      <c r="BPN129" s="126">
        <f t="shared" si="12552"/>
        <v>0</v>
      </c>
      <c r="BPO129" s="126">
        <f t="shared" si="12552"/>
        <v>0</v>
      </c>
      <c r="BPP129" s="126">
        <f t="shared" si="12552"/>
        <v>0</v>
      </c>
      <c r="BPQ129" s="126">
        <f t="shared" si="12552"/>
        <v>0</v>
      </c>
      <c r="BPR129" s="126">
        <f t="shared" si="12552"/>
        <v>0</v>
      </c>
      <c r="BPS129" s="126">
        <f t="shared" si="12552"/>
        <v>0</v>
      </c>
      <c r="BPT129" s="126">
        <f t="shared" si="12552"/>
        <v>0</v>
      </c>
      <c r="BPU129" s="126">
        <f t="shared" si="12552"/>
        <v>0</v>
      </c>
      <c r="BPV129" s="126">
        <f t="shared" si="12552"/>
        <v>0</v>
      </c>
      <c r="BPW129" s="126">
        <f t="shared" si="12552"/>
        <v>0</v>
      </c>
      <c r="BPX129" s="207">
        <f t="shared" ref="BPX129" si="12553">SUM(BPL129:BPW129)</f>
        <v>0</v>
      </c>
      <c r="BPY129" s="215" t="s">
        <v>3</v>
      </c>
      <c r="BPZ129" s="216" t="s">
        <v>157</v>
      </c>
      <c r="BQA129" s="180">
        <f>SUM(BQB129:BQM129)</f>
        <v>0</v>
      </c>
      <c r="BQB129" s="126">
        <f t="shared" ref="BQB129:BQM129" si="12554">BQB82*60%</f>
        <v>0</v>
      </c>
      <c r="BQC129" s="126">
        <f t="shared" si="12554"/>
        <v>0</v>
      </c>
      <c r="BQD129" s="126">
        <f t="shared" si="12554"/>
        <v>0</v>
      </c>
      <c r="BQE129" s="126">
        <f t="shared" si="12554"/>
        <v>0</v>
      </c>
      <c r="BQF129" s="126">
        <f t="shared" si="12554"/>
        <v>0</v>
      </c>
      <c r="BQG129" s="126">
        <f t="shared" si="12554"/>
        <v>0</v>
      </c>
      <c r="BQH129" s="126">
        <f t="shared" si="12554"/>
        <v>0</v>
      </c>
      <c r="BQI129" s="126">
        <f t="shared" si="12554"/>
        <v>0</v>
      </c>
      <c r="BQJ129" s="126">
        <f t="shared" si="12554"/>
        <v>0</v>
      </c>
      <c r="BQK129" s="126">
        <f t="shared" si="12554"/>
        <v>0</v>
      </c>
      <c r="BQL129" s="126">
        <f t="shared" si="12554"/>
        <v>0</v>
      </c>
      <c r="BQM129" s="126">
        <f t="shared" si="12554"/>
        <v>0</v>
      </c>
      <c r="BQN129" s="207">
        <f t="shared" ref="BQN129" si="12555">SUM(BQB129:BQM129)</f>
        <v>0</v>
      </c>
      <c r="BQO129" s="215" t="s">
        <v>3</v>
      </c>
      <c r="BQP129" s="216" t="s">
        <v>157</v>
      </c>
      <c r="BQQ129" s="180">
        <f>SUM(BQR129:BRC129)</f>
        <v>0</v>
      </c>
      <c r="BQR129" s="126">
        <f t="shared" ref="BQR129:BRC129" si="12556">BQR82*60%</f>
        <v>0</v>
      </c>
      <c r="BQS129" s="126">
        <f t="shared" si="12556"/>
        <v>0</v>
      </c>
      <c r="BQT129" s="126">
        <f t="shared" si="12556"/>
        <v>0</v>
      </c>
      <c r="BQU129" s="126">
        <f t="shared" si="12556"/>
        <v>0</v>
      </c>
      <c r="BQV129" s="126">
        <f t="shared" si="12556"/>
        <v>0</v>
      </c>
      <c r="BQW129" s="126">
        <f t="shared" si="12556"/>
        <v>0</v>
      </c>
      <c r="BQX129" s="126">
        <f t="shared" si="12556"/>
        <v>0</v>
      </c>
      <c r="BQY129" s="126">
        <f t="shared" si="12556"/>
        <v>0</v>
      </c>
      <c r="BQZ129" s="126">
        <f t="shared" si="12556"/>
        <v>0</v>
      </c>
      <c r="BRA129" s="126">
        <f t="shared" si="12556"/>
        <v>0</v>
      </c>
      <c r="BRB129" s="126">
        <f t="shared" si="12556"/>
        <v>0</v>
      </c>
      <c r="BRC129" s="126">
        <f t="shared" si="12556"/>
        <v>0</v>
      </c>
      <c r="BRD129" s="207">
        <f t="shared" ref="BRD129" si="12557">SUM(BQR129:BRC129)</f>
        <v>0</v>
      </c>
      <c r="BRE129" s="215" t="s">
        <v>3</v>
      </c>
      <c r="BRF129" s="216" t="s">
        <v>157</v>
      </c>
      <c r="BRG129" s="180">
        <f>SUM(BRH129:BRS129)</f>
        <v>0</v>
      </c>
      <c r="BRH129" s="126">
        <f t="shared" ref="BRH129:BRS129" si="12558">BRH82*60%</f>
        <v>0</v>
      </c>
      <c r="BRI129" s="126">
        <f t="shared" si="12558"/>
        <v>0</v>
      </c>
      <c r="BRJ129" s="126">
        <f t="shared" si="12558"/>
        <v>0</v>
      </c>
      <c r="BRK129" s="126">
        <f t="shared" si="12558"/>
        <v>0</v>
      </c>
      <c r="BRL129" s="126">
        <f t="shared" si="12558"/>
        <v>0</v>
      </c>
      <c r="BRM129" s="126">
        <f t="shared" si="12558"/>
        <v>0</v>
      </c>
      <c r="BRN129" s="126">
        <f t="shared" si="12558"/>
        <v>0</v>
      </c>
      <c r="BRO129" s="126">
        <f t="shared" si="12558"/>
        <v>0</v>
      </c>
      <c r="BRP129" s="126">
        <f t="shared" si="12558"/>
        <v>0</v>
      </c>
      <c r="BRQ129" s="126">
        <f t="shared" si="12558"/>
        <v>0</v>
      </c>
      <c r="BRR129" s="126">
        <f t="shared" si="12558"/>
        <v>0</v>
      </c>
      <c r="BRS129" s="126">
        <f t="shared" si="12558"/>
        <v>0</v>
      </c>
      <c r="BRT129" s="207">
        <f t="shared" ref="BRT129" si="12559">SUM(BRH129:BRS129)</f>
        <v>0</v>
      </c>
      <c r="BRU129" s="215" t="s">
        <v>3</v>
      </c>
      <c r="BRV129" s="216" t="s">
        <v>157</v>
      </c>
      <c r="BRW129" s="180">
        <f>SUM(BRX129:BSI129)</f>
        <v>0</v>
      </c>
      <c r="BRX129" s="126">
        <f t="shared" ref="BRX129:BSI129" si="12560">BRX82*60%</f>
        <v>0</v>
      </c>
      <c r="BRY129" s="126">
        <f t="shared" si="12560"/>
        <v>0</v>
      </c>
      <c r="BRZ129" s="126">
        <f t="shared" si="12560"/>
        <v>0</v>
      </c>
      <c r="BSA129" s="126">
        <f t="shared" si="12560"/>
        <v>0</v>
      </c>
      <c r="BSB129" s="126">
        <f t="shared" si="12560"/>
        <v>0</v>
      </c>
      <c r="BSC129" s="126">
        <f t="shared" si="12560"/>
        <v>0</v>
      </c>
      <c r="BSD129" s="126">
        <f t="shared" si="12560"/>
        <v>0</v>
      </c>
      <c r="BSE129" s="126">
        <f t="shared" si="12560"/>
        <v>0</v>
      </c>
      <c r="BSF129" s="126">
        <f t="shared" si="12560"/>
        <v>0</v>
      </c>
      <c r="BSG129" s="126">
        <f t="shared" si="12560"/>
        <v>0</v>
      </c>
      <c r="BSH129" s="126">
        <f t="shared" si="12560"/>
        <v>0</v>
      </c>
      <c r="BSI129" s="126">
        <f t="shared" si="12560"/>
        <v>0</v>
      </c>
      <c r="BSJ129" s="207">
        <f t="shared" ref="BSJ129" si="12561">SUM(BRX129:BSI129)</f>
        <v>0</v>
      </c>
      <c r="BSK129" s="215" t="s">
        <v>3</v>
      </c>
      <c r="BSL129" s="216" t="s">
        <v>157</v>
      </c>
      <c r="BSM129" s="180">
        <f>SUM(BSN129:BSY129)</f>
        <v>0</v>
      </c>
      <c r="BSN129" s="126">
        <f t="shared" ref="BSN129:BSY129" si="12562">BSN82*60%</f>
        <v>0</v>
      </c>
      <c r="BSO129" s="126">
        <f t="shared" si="12562"/>
        <v>0</v>
      </c>
      <c r="BSP129" s="126">
        <f t="shared" si="12562"/>
        <v>0</v>
      </c>
      <c r="BSQ129" s="126">
        <f t="shared" si="12562"/>
        <v>0</v>
      </c>
      <c r="BSR129" s="126">
        <f t="shared" si="12562"/>
        <v>0</v>
      </c>
      <c r="BSS129" s="126">
        <f t="shared" si="12562"/>
        <v>0</v>
      </c>
      <c r="BST129" s="126">
        <f t="shared" si="12562"/>
        <v>0</v>
      </c>
      <c r="BSU129" s="126">
        <f t="shared" si="12562"/>
        <v>0</v>
      </c>
      <c r="BSV129" s="126">
        <f t="shared" si="12562"/>
        <v>0</v>
      </c>
      <c r="BSW129" s="126">
        <f t="shared" si="12562"/>
        <v>0</v>
      </c>
      <c r="BSX129" s="126">
        <f t="shared" si="12562"/>
        <v>0</v>
      </c>
      <c r="BSY129" s="126">
        <f t="shared" si="12562"/>
        <v>0</v>
      </c>
      <c r="BSZ129" s="207">
        <f t="shared" ref="BSZ129" si="12563">SUM(BSN129:BSY129)</f>
        <v>0</v>
      </c>
      <c r="BTA129" s="215" t="s">
        <v>3</v>
      </c>
      <c r="BTB129" s="216" t="s">
        <v>157</v>
      </c>
      <c r="BTC129" s="180">
        <f>SUM(BTD129:BTO129)</f>
        <v>0</v>
      </c>
      <c r="BTD129" s="126">
        <f t="shared" ref="BTD129:BTO129" si="12564">BTD82*60%</f>
        <v>0</v>
      </c>
      <c r="BTE129" s="126">
        <f t="shared" si="12564"/>
        <v>0</v>
      </c>
      <c r="BTF129" s="126">
        <f t="shared" si="12564"/>
        <v>0</v>
      </c>
      <c r="BTG129" s="126">
        <f t="shared" si="12564"/>
        <v>0</v>
      </c>
      <c r="BTH129" s="126">
        <f t="shared" si="12564"/>
        <v>0</v>
      </c>
      <c r="BTI129" s="126">
        <f t="shared" si="12564"/>
        <v>0</v>
      </c>
      <c r="BTJ129" s="126">
        <f t="shared" si="12564"/>
        <v>0</v>
      </c>
      <c r="BTK129" s="126">
        <f t="shared" si="12564"/>
        <v>0</v>
      </c>
      <c r="BTL129" s="126">
        <f t="shared" si="12564"/>
        <v>0</v>
      </c>
      <c r="BTM129" s="126">
        <f t="shared" si="12564"/>
        <v>0</v>
      </c>
      <c r="BTN129" s="126">
        <f t="shared" si="12564"/>
        <v>0</v>
      </c>
      <c r="BTO129" s="126">
        <f t="shared" si="12564"/>
        <v>0</v>
      </c>
      <c r="BTP129" s="207">
        <f t="shared" ref="BTP129" si="12565">SUM(BTD129:BTO129)</f>
        <v>0</v>
      </c>
      <c r="BTQ129" s="215" t="s">
        <v>3</v>
      </c>
      <c r="BTR129" s="216" t="s">
        <v>157</v>
      </c>
      <c r="BTS129" s="180">
        <f>SUM(BTT129:BUE129)</f>
        <v>0</v>
      </c>
      <c r="BTT129" s="126">
        <f t="shared" ref="BTT129:BUE129" si="12566">BTT82*60%</f>
        <v>0</v>
      </c>
      <c r="BTU129" s="126">
        <f t="shared" si="12566"/>
        <v>0</v>
      </c>
      <c r="BTV129" s="126">
        <f t="shared" si="12566"/>
        <v>0</v>
      </c>
      <c r="BTW129" s="126">
        <f t="shared" si="12566"/>
        <v>0</v>
      </c>
      <c r="BTX129" s="126">
        <f t="shared" si="12566"/>
        <v>0</v>
      </c>
      <c r="BTY129" s="126">
        <f t="shared" si="12566"/>
        <v>0</v>
      </c>
      <c r="BTZ129" s="126">
        <f t="shared" si="12566"/>
        <v>0</v>
      </c>
      <c r="BUA129" s="126">
        <f t="shared" si="12566"/>
        <v>0</v>
      </c>
      <c r="BUB129" s="126">
        <f t="shared" si="12566"/>
        <v>0</v>
      </c>
      <c r="BUC129" s="126">
        <f t="shared" si="12566"/>
        <v>0</v>
      </c>
      <c r="BUD129" s="126">
        <f t="shared" si="12566"/>
        <v>0</v>
      </c>
      <c r="BUE129" s="126">
        <f t="shared" si="12566"/>
        <v>0</v>
      </c>
      <c r="BUF129" s="207">
        <f t="shared" ref="BUF129" si="12567">SUM(BTT129:BUE129)</f>
        <v>0</v>
      </c>
      <c r="BUG129" s="215" t="s">
        <v>3</v>
      </c>
      <c r="BUH129" s="216" t="s">
        <v>157</v>
      </c>
      <c r="BUI129" s="180">
        <f>SUM(BUJ129:BUU129)</f>
        <v>0</v>
      </c>
      <c r="BUJ129" s="126">
        <f t="shared" ref="BUJ129:BUU129" si="12568">BUJ82*60%</f>
        <v>0</v>
      </c>
      <c r="BUK129" s="126">
        <f t="shared" si="12568"/>
        <v>0</v>
      </c>
      <c r="BUL129" s="126">
        <f t="shared" si="12568"/>
        <v>0</v>
      </c>
      <c r="BUM129" s="126">
        <f t="shared" si="12568"/>
        <v>0</v>
      </c>
      <c r="BUN129" s="126">
        <f t="shared" si="12568"/>
        <v>0</v>
      </c>
      <c r="BUO129" s="126">
        <f t="shared" si="12568"/>
        <v>0</v>
      </c>
      <c r="BUP129" s="126">
        <f t="shared" si="12568"/>
        <v>0</v>
      </c>
      <c r="BUQ129" s="126">
        <f t="shared" si="12568"/>
        <v>0</v>
      </c>
      <c r="BUR129" s="126">
        <f t="shared" si="12568"/>
        <v>0</v>
      </c>
      <c r="BUS129" s="126">
        <f t="shared" si="12568"/>
        <v>0</v>
      </c>
      <c r="BUT129" s="126">
        <f t="shared" si="12568"/>
        <v>0</v>
      </c>
      <c r="BUU129" s="126">
        <f t="shared" si="12568"/>
        <v>0</v>
      </c>
      <c r="BUV129" s="207">
        <f t="shared" ref="BUV129" si="12569">SUM(BUJ129:BUU129)</f>
        <v>0</v>
      </c>
      <c r="BUW129" s="215" t="s">
        <v>3</v>
      </c>
      <c r="BUX129" s="216" t="s">
        <v>157</v>
      </c>
      <c r="BUY129" s="180">
        <f>SUM(BUZ129:BVK129)</f>
        <v>0</v>
      </c>
      <c r="BUZ129" s="126">
        <f t="shared" ref="BUZ129:BVK129" si="12570">BUZ82*60%</f>
        <v>0</v>
      </c>
      <c r="BVA129" s="126">
        <f t="shared" si="12570"/>
        <v>0</v>
      </c>
      <c r="BVB129" s="126">
        <f t="shared" si="12570"/>
        <v>0</v>
      </c>
      <c r="BVC129" s="126">
        <f t="shared" si="12570"/>
        <v>0</v>
      </c>
      <c r="BVD129" s="126">
        <f t="shared" si="12570"/>
        <v>0</v>
      </c>
      <c r="BVE129" s="126">
        <f t="shared" si="12570"/>
        <v>0</v>
      </c>
      <c r="BVF129" s="126">
        <f t="shared" si="12570"/>
        <v>0</v>
      </c>
      <c r="BVG129" s="126">
        <f t="shared" si="12570"/>
        <v>0</v>
      </c>
      <c r="BVH129" s="126">
        <f t="shared" si="12570"/>
        <v>0</v>
      </c>
      <c r="BVI129" s="126">
        <f t="shared" si="12570"/>
        <v>0</v>
      </c>
      <c r="BVJ129" s="126">
        <f t="shared" si="12570"/>
        <v>0</v>
      </c>
      <c r="BVK129" s="126">
        <f t="shared" si="12570"/>
        <v>0</v>
      </c>
      <c r="BVL129" s="207">
        <f t="shared" ref="BVL129" si="12571">SUM(BUZ129:BVK129)</f>
        <v>0</v>
      </c>
      <c r="BVM129" s="215" t="s">
        <v>3</v>
      </c>
      <c r="BVN129" s="216" t="s">
        <v>157</v>
      </c>
      <c r="BVO129" s="180">
        <f>SUM(BVP129:BWA129)</f>
        <v>0</v>
      </c>
      <c r="BVP129" s="126">
        <f t="shared" ref="BVP129:BWA129" si="12572">BVP82*60%</f>
        <v>0</v>
      </c>
      <c r="BVQ129" s="126">
        <f t="shared" si="12572"/>
        <v>0</v>
      </c>
      <c r="BVR129" s="126">
        <f t="shared" si="12572"/>
        <v>0</v>
      </c>
      <c r="BVS129" s="126">
        <f t="shared" si="12572"/>
        <v>0</v>
      </c>
      <c r="BVT129" s="126">
        <f t="shared" si="12572"/>
        <v>0</v>
      </c>
      <c r="BVU129" s="126">
        <f t="shared" si="12572"/>
        <v>0</v>
      </c>
      <c r="BVV129" s="126">
        <f t="shared" si="12572"/>
        <v>0</v>
      </c>
      <c r="BVW129" s="126">
        <f t="shared" si="12572"/>
        <v>0</v>
      </c>
      <c r="BVX129" s="126">
        <f t="shared" si="12572"/>
        <v>0</v>
      </c>
      <c r="BVY129" s="126">
        <f t="shared" si="12572"/>
        <v>0</v>
      </c>
      <c r="BVZ129" s="126">
        <f t="shared" si="12572"/>
        <v>0</v>
      </c>
      <c r="BWA129" s="126">
        <f t="shared" si="12572"/>
        <v>0</v>
      </c>
      <c r="BWB129" s="207">
        <f t="shared" ref="BWB129" si="12573">SUM(BVP129:BWA129)</f>
        <v>0</v>
      </c>
      <c r="BWC129" s="215" t="s">
        <v>3</v>
      </c>
      <c r="BWD129" s="216" t="s">
        <v>157</v>
      </c>
      <c r="BWE129" s="180">
        <f>SUM(BWF129:BWQ129)</f>
        <v>0</v>
      </c>
      <c r="BWF129" s="126">
        <f t="shared" ref="BWF129:BWQ129" si="12574">BWF82*60%</f>
        <v>0</v>
      </c>
      <c r="BWG129" s="126">
        <f t="shared" si="12574"/>
        <v>0</v>
      </c>
      <c r="BWH129" s="126">
        <f t="shared" si="12574"/>
        <v>0</v>
      </c>
      <c r="BWI129" s="126">
        <f t="shared" si="12574"/>
        <v>0</v>
      </c>
      <c r="BWJ129" s="126">
        <f t="shared" si="12574"/>
        <v>0</v>
      </c>
      <c r="BWK129" s="126">
        <f t="shared" si="12574"/>
        <v>0</v>
      </c>
      <c r="BWL129" s="126">
        <f t="shared" si="12574"/>
        <v>0</v>
      </c>
      <c r="BWM129" s="126">
        <f t="shared" si="12574"/>
        <v>0</v>
      </c>
      <c r="BWN129" s="126">
        <f t="shared" si="12574"/>
        <v>0</v>
      </c>
      <c r="BWO129" s="126">
        <f t="shared" si="12574"/>
        <v>0</v>
      </c>
      <c r="BWP129" s="126">
        <f t="shared" si="12574"/>
        <v>0</v>
      </c>
      <c r="BWQ129" s="126">
        <f t="shared" si="12574"/>
        <v>0</v>
      </c>
      <c r="BWR129" s="207">
        <f t="shared" ref="BWR129" si="12575">SUM(BWF129:BWQ129)</f>
        <v>0</v>
      </c>
      <c r="BWS129" s="215" t="s">
        <v>3</v>
      </c>
      <c r="BWT129" s="216" t="s">
        <v>157</v>
      </c>
      <c r="BWU129" s="180">
        <f>SUM(BWV129:BXG129)</f>
        <v>0</v>
      </c>
      <c r="BWV129" s="126">
        <f t="shared" ref="BWV129:BXG129" si="12576">BWV82*60%</f>
        <v>0</v>
      </c>
      <c r="BWW129" s="126">
        <f t="shared" si="12576"/>
        <v>0</v>
      </c>
      <c r="BWX129" s="126">
        <f t="shared" si="12576"/>
        <v>0</v>
      </c>
      <c r="BWY129" s="126">
        <f t="shared" si="12576"/>
        <v>0</v>
      </c>
      <c r="BWZ129" s="126">
        <f t="shared" si="12576"/>
        <v>0</v>
      </c>
      <c r="BXA129" s="126">
        <f t="shared" si="12576"/>
        <v>0</v>
      </c>
      <c r="BXB129" s="126">
        <f t="shared" si="12576"/>
        <v>0</v>
      </c>
      <c r="BXC129" s="126">
        <f t="shared" si="12576"/>
        <v>0</v>
      </c>
      <c r="BXD129" s="126">
        <f t="shared" si="12576"/>
        <v>0</v>
      </c>
      <c r="BXE129" s="126">
        <f t="shared" si="12576"/>
        <v>0</v>
      </c>
      <c r="BXF129" s="126">
        <f t="shared" si="12576"/>
        <v>0</v>
      </c>
      <c r="BXG129" s="126">
        <f t="shared" si="12576"/>
        <v>0</v>
      </c>
      <c r="BXH129" s="207">
        <f t="shared" ref="BXH129" si="12577">SUM(BWV129:BXG129)</f>
        <v>0</v>
      </c>
      <c r="BXI129" s="215" t="s">
        <v>3</v>
      </c>
      <c r="BXJ129" s="216" t="s">
        <v>157</v>
      </c>
      <c r="BXK129" s="180">
        <f>SUM(BXL129:BXW129)</f>
        <v>0</v>
      </c>
      <c r="BXL129" s="126">
        <f t="shared" ref="BXL129:BXW129" si="12578">BXL82*60%</f>
        <v>0</v>
      </c>
      <c r="BXM129" s="126">
        <f t="shared" si="12578"/>
        <v>0</v>
      </c>
      <c r="BXN129" s="126">
        <f t="shared" si="12578"/>
        <v>0</v>
      </c>
      <c r="BXO129" s="126">
        <f t="shared" si="12578"/>
        <v>0</v>
      </c>
      <c r="BXP129" s="126">
        <f t="shared" si="12578"/>
        <v>0</v>
      </c>
      <c r="BXQ129" s="126">
        <f t="shared" si="12578"/>
        <v>0</v>
      </c>
      <c r="BXR129" s="126">
        <f t="shared" si="12578"/>
        <v>0</v>
      </c>
      <c r="BXS129" s="126">
        <f t="shared" si="12578"/>
        <v>0</v>
      </c>
      <c r="BXT129" s="126">
        <f t="shared" si="12578"/>
        <v>0</v>
      </c>
      <c r="BXU129" s="126">
        <f t="shared" si="12578"/>
        <v>0</v>
      </c>
      <c r="BXV129" s="126">
        <f t="shared" si="12578"/>
        <v>0</v>
      </c>
      <c r="BXW129" s="126">
        <f t="shared" si="12578"/>
        <v>0</v>
      </c>
      <c r="BXX129" s="207">
        <f t="shared" ref="BXX129" si="12579">SUM(BXL129:BXW129)</f>
        <v>0</v>
      </c>
      <c r="BXY129" s="215" t="s">
        <v>3</v>
      </c>
      <c r="BXZ129" s="216" t="s">
        <v>157</v>
      </c>
      <c r="BYA129" s="180">
        <f>SUM(BYB129:BYM129)</f>
        <v>0</v>
      </c>
      <c r="BYB129" s="126">
        <f t="shared" ref="BYB129:BYM129" si="12580">BYB82*60%</f>
        <v>0</v>
      </c>
      <c r="BYC129" s="126">
        <f t="shared" si="12580"/>
        <v>0</v>
      </c>
      <c r="BYD129" s="126">
        <f t="shared" si="12580"/>
        <v>0</v>
      </c>
      <c r="BYE129" s="126">
        <f t="shared" si="12580"/>
        <v>0</v>
      </c>
      <c r="BYF129" s="126">
        <f t="shared" si="12580"/>
        <v>0</v>
      </c>
      <c r="BYG129" s="126">
        <f t="shared" si="12580"/>
        <v>0</v>
      </c>
      <c r="BYH129" s="126">
        <f t="shared" si="12580"/>
        <v>0</v>
      </c>
      <c r="BYI129" s="126">
        <f t="shared" si="12580"/>
        <v>0</v>
      </c>
      <c r="BYJ129" s="126">
        <f t="shared" si="12580"/>
        <v>0</v>
      </c>
      <c r="BYK129" s="126">
        <f t="shared" si="12580"/>
        <v>0</v>
      </c>
      <c r="BYL129" s="126">
        <f t="shared" si="12580"/>
        <v>0</v>
      </c>
      <c r="BYM129" s="126">
        <f t="shared" si="12580"/>
        <v>0</v>
      </c>
      <c r="BYN129" s="207">
        <f t="shared" ref="BYN129" si="12581">SUM(BYB129:BYM129)</f>
        <v>0</v>
      </c>
      <c r="BYO129" s="215" t="s">
        <v>3</v>
      </c>
      <c r="BYP129" s="216" t="s">
        <v>157</v>
      </c>
      <c r="BYQ129" s="180">
        <f>SUM(BYR129:BZC129)</f>
        <v>0</v>
      </c>
      <c r="BYR129" s="126">
        <f t="shared" ref="BYR129:BZC129" si="12582">BYR82*60%</f>
        <v>0</v>
      </c>
      <c r="BYS129" s="126">
        <f t="shared" si="12582"/>
        <v>0</v>
      </c>
      <c r="BYT129" s="126">
        <f t="shared" si="12582"/>
        <v>0</v>
      </c>
      <c r="BYU129" s="126">
        <f t="shared" si="12582"/>
        <v>0</v>
      </c>
      <c r="BYV129" s="126">
        <f t="shared" si="12582"/>
        <v>0</v>
      </c>
      <c r="BYW129" s="126">
        <f t="shared" si="12582"/>
        <v>0</v>
      </c>
      <c r="BYX129" s="126">
        <f t="shared" si="12582"/>
        <v>0</v>
      </c>
      <c r="BYY129" s="126">
        <f t="shared" si="12582"/>
        <v>0</v>
      </c>
      <c r="BYZ129" s="126">
        <f t="shared" si="12582"/>
        <v>0</v>
      </c>
      <c r="BZA129" s="126">
        <f t="shared" si="12582"/>
        <v>0</v>
      </c>
      <c r="BZB129" s="126">
        <f t="shared" si="12582"/>
        <v>0</v>
      </c>
      <c r="BZC129" s="126">
        <f t="shared" si="12582"/>
        <v>0</v>
      </c>
      <c r="BZD129" s="207">
        <f t="shared" ref="BZD129" si="12583">SUM(BYR129:BZC129)</f>
        <v>0</v>
      </c>
      <c r="BZE129" s="215" t="s">
        <v>3</v>
      </c>
      <c r="BZF129" s="216" t="s">
        <v>157</v>
      </c>
      <c r="BZG129" s="180">
        <f>SUM(BZH129:BZS129)</f>
        <v>0</v>
      </c>
      <c r="BZH129" s="126">
        <f t="shared" ref="BZH129:BZS129" si="12584">BZH82*60%</f>
        <v>0</v>
      </c>
      <c r="BZI129" s="126">
        <f t="shared" si="12584"/>
        <v>0</v>
      </c>
      <c r="BZJ129" s="126">
        <f t="shared" si="12584"/>
        <v>0</v>
      </c>
      <c r="BZK129" s="126">
        <f t="shared" si="12584"/>
        <v>0</v>
      </c>
      <c r="BZL129" s="126">
        <f t="shared" si="12584"/>
        <v>0</v>
      </c>
      <c r="BZM129" s="126">
        <f t="shared" si="12584"/>
        <v>0</v>
      </c>
      <c r="BZN129" s="126">
        <f t="shared" si="12584"/>
        <v>0</v>
      </c>
      <c r="BZO129" s="126">
        <f t="shared" si="12584"/>
        <v>0</v>
      </c>
      <c r="BZP129" s="126">
        <f t="shared" si="12584"/>
        <v>0</v>
      </c>
      <c r="BZQ129" s="126">
        <f t="shared" si="12584"/>
        <v>0</v>
      </c>
      <c r="BZR129" s="126">
        <f t="shared" si="12584"/>
        <v>0</v>
      </c>
      <c r="BZS129" s="126">
        <f t="shared" si="12584"/>
        <v>0</v>
      </c>
      <c r="BZT129" s="207">
        <f t="shared" ref="BZT129" si="12585">SUM(BZH129:BZS129)</f>
        <v>0</v>
      </c>
      <c r="BZU129" s="215" t="s">
        <v>3</v>
      </c>
      <c r="BZV129" s="216" t="s">
        <v>157</v>
      </c>
      <c r="BZW129" s="180">
        <f>SUM(BZX129:CAI129)</f>
        <v>0</v>
      </c>
      <c r="BZX129" s="126">
        <f t="shared" ref="BZX129:CAI129" si="12586">BZX82*60%</f>
        <v>0</v>
      </c>
      <c r="BZY129" s="126">
        <f t="shared" si="12586"/>
        <v>0</v>
      </c>
      <c r="BZZ129" s="126">
        <f t="shared" si="12586"/>
        <v>0</v>
      </c>
      <c r="CAA129" s="126">
        <f t="shared" si="12586"/>
        <v>0</v>
      </c>
      <c r="CAB129" s="126">
        <f t="shared" si="12586"/>
        <v>0</v>
      </c>
      <c r="CAC129" s="126">
        <f t="shared" si="12586"/>
        <v>0</v>
      </c>
      <c r="CAD129" s="126">
        <f t="shared" si="12586"/>
        <v>0</v>
      </c>
      <c r="CAE129" s="126">
        <f t="shared" si="12586"/>
        <v>0</v>
      </c>
      <c r="CAF129" s="126">
        <f t="shared" si="12586"/>
        <v>0</v>
      </c>
      <c r="CAG129" s="126">
        <f t="shared" si="12586"/>
        <v>0</v>
      </c>
      <c r="CAH129" s="126">
        <f t="shared" si="12586"/>
        <v>0</v>
      </c>
      <c r="CAI129" s="126">
        <f t="shared" si="12586"/>
        <v>0</v>
      </c>
      <c r="CAJ129" s="207">
        <f t="shared" ref="CAJ129" si="12587">SUM(BZX129:CAI129)</f>
        <v>0</v>
      </c>
      <c r="CAK129" s="215" t="s">
        <v>3</v>
      </c>
      <c r="CAL129" s="216" t="s">
        <v>157</v>
      </c>
      <c r="CAM129" s="180">
        <f>SUM(CAN129:CAY129)</f>
        <v>0</v>
      </c>
      <c r="CAN129" s="126">
        <f t="shared" ref="CAN129:CAY129" si="12588">CAN82*60%</f>
        <v>0</v>
      </c>
      <c r="CAO129" s="126">
        <f t="shared" si="12588"/>
        <v>0</v>
      </c>
      <c r="CAP129" s="126">
        <f t="shared" si="12588"/>
        <v>0</v>
      </c>
      <c r="CAQ129" s="126">
        <f t="shared" si="12588"/>
        <v>0</v>
      </c>
      <c r="CAR129" s="126">
        <f t="shared" si="12588"/>
        <v>0</v>
      </c>
      <c r="CAS129" s="126">
        <f t="shared" si="12588"/>
        <v>0</v>
      </c>
      <c r="CAT129" s="126">
        <f t="shared" si="12588"/>
        <v>0</v>
      </c>
      <c r="CAU129" s="126">
        <f t="shared" si="12588"/>
        <v>0</v>
      </c>
      <c r="CAV129" s="126">
        <f t="shared" si="12588"/>
        <v>0</v>
      </c>
      <c r="CAW129" s="126">
        <f t="shared" si="12588"/>
        <v>0</v>
      </c>
      <c r="CAX129" s="126">
        <f t="shared" si="12588"/>
        <v>0</v>
      </c>
      <c r="CAY129" s="126">
        <f t="shared" si="12588"/>
        <v>0</v>
      </c>
      <c r="CAZ129" s="207">
        <f t="shared" ref="CAZ129" si="12589">SUM(CAN129:CAY129)</f>
        <v>0</v>
      </c>
      <c r="CBA129" s="215" t="s">
        <v>3</v>
      </c>
      <c r="CBB129" s="216" t="s">
        <v>157</v>
      </c>
      <c r="CBC129" s="180">
        <f>SUM(CBD129:CBO129)</f>
        <v>0</v>
      </c>
      <c r="CBD129" s="126">
        <f t="shared" ref="CBD129:CBO129" si="12590">CBD82*60%</f>
        <v>0</v>
      </c>
      <c r="CBE129" s="126">
        <f t="shared" si="12590"/>
        <v>0</v>
      </c>
      <c r="CBF129" s="126">
        <f t="shared" si="12590"/>
        <v>0</v>
      </c>
      <c r="CBG129" s="126">
        <f t="shared" si="12590"/>
        <v>0</v>
      </c>
      <c r="CBH129" s="126">
        <f t="shared" si="12590"/>
        <v>0</v>
      </c>
      <c r="CBI129" s="126">
        <f t="shared" si="12590"/>
        <v>0</v>
      </c>
      <c r="CBJ129" s="126">
        <f t="shared" si="12590"/>
        <v>0</v>
      </c>
      <c r="CBK129" s="126">
        <f t="shared" si="12590"/>
        <v>0</v>
      </c>
      <c r="CBL129" s="126">
        <f t="shared" si="12590"/>
        <v>0</v>
      </c>
      <c r="CBM129" s="126">
        <f t="shared" si="12590"/>
        <v>0</v>
      </c>
      <c r="CBN129" s="126">
        <f t="shared" si="12590"/>
        <v>0</v>
      </c>
      <c r="CBO129" s="126">
        <f t="shared" si="12590"/>
        <v>0</v>
      </c>
      <c r="CBP129" s="207">
        <f t="shared" ref="CBP129" si="12591">SUM(CBD129:CBO129)</f>
        <v>0</v>
      </c>
      <c r="CBQ129" s="215" t="s">
        <v>3</v>
      </c>
      <c r="CBR129" s="216" t="s">
        <v>157</v>
      </c>
      <c r="CBS129" s="180">
        <f>SUM(CBT129:CCE129)</f>
        <v>0</v>
      </c>
      <c r="CBT129" s="126">
        <f t="shared" ref="CBT129:CCE129" si="12592">CBT82*60%</f>
        <v>0</v>
      </c>
      <c r="CBU129" s="126">
        <f t="shared" si="12592"/>
        <v>0</v>
      </c>
      <c r="CBV129" s="126">
        <f t="shared" si="12592"/>
        <v>0</v>
      </c>
      <c r="CBW129" s="126">
        <f t="shared" si="12592"/>
        <v>0</v>
      </c>
      <c r="CBX129" s="126">
        <f t="shared" si="12592"/>
        <v>0</v>
      </c>
      <c r="CBY129" s="126">
        <f t="shared" si="12592"/>
        <v>0</v>
      </c>
      <c r="CBZ129" s="126">
        <f t="shared" si="12592"/>
        <v>0</v>
      </c>
      <c r="CCA129" s="126">
        <f t="shared" si="12592"/>
        <v>0</v>
      </c>
      <c r="CCB129" s="126">
        <f t="shared" si="12592"/>
        <v>0</v>
      </c>
      <c r="CCC129" s="126">
        <f t="shared" si="12592"/>
        <v>0</v>
      </c>
      <c r="CCD129" s="126">
        <f t="shared" si="12592"/>
        <v>0</v>
      </c>
      <c r="CCE129" s="126">
        <f t="shared" si="12592"/>
        <v>0</v>
      </c>
      <c r="CCF129" s="207">
        <f t="shared" ref="CCF129" si="12593">SUM(CBT129:CCE129)</f>
        <v>0</v>
      </c>
      <c r="CCG129" s="215" t="s">
        <v>3</v>
      </c>
      <c r="CCH129" s="216" t="s">
        <v>157</v>
      </c>
      <c r="CCI129" s="180">
        <f>SUM(CCJ129:CCU129)</f>
        <v>0</v>
      </c>
      <c r="CCJ129" s="126">
        <f t="shared" ref="CCJ129:CCU129" si="12594">CCJ82*60%</f>
        <v>0</v>
      </c>
      <c r="CCK129" s="126">
        <f t="shared" si="12594"/>
        <v>0</v>
      </c>
      <c r="CCL129" s="126">
        <f t="shared" si="12594"/>
        <v>0</v>
      </c>
      <c r="CCM129" s="126">
        <f t="shared" si="12594"/>
        <v>0</v>
      </c>
      <c r="CCN129" s="126">
        <f t="shared" si="12594"/>
        <v>0</v>
      </c>
      <c r="CCO129" s="126">
        <f t="shared" si="12594"/>
        <v>0</v>
      </c>
      <c r="CCP129" s="126">
        <f t="shared" si="12594"/>
        <v>0</v>
      </c>
      <c r="CCQ129" s="126">
        <f t="shared" si="12594"/>
        <v>0</v>
      </c>
      <c r="CCR129" s="126">
        <f t="shared" si="12594"/>
        <v>0</v>
      </c>
      <c r="CCS129" s="126">
        <f t="shared" si="12594"/>
        <v>0</v>
      </c>
      <c r="CCT129" s="126">
        <f t="shared" si="12594"/>
        <v>0</v>
      </c>
      <c r="CCU129" s="126">
        <f t="shared" si="12594"/>
        <v>0</v>
      </c>
      <c r="CCV129" s="207">
        <f t="shared" ref="CCV129" si="12595">SUM(CCJ129:CCU129)</f>
        <v>0</v>
      </c>
      <c r="CCW129" s="215" t="s">
        <v>3</v>
      </c>
      <c r="CCX129" s="216" t="s">
        <v>157</v>
      </c>
      <c r="CCY129" s="180">
        <f>SUM(CCZ129:CDK129)</f>
        <v>0</v>
      </c>
      <c r="CCZ129" s="126">
        <f t="shared" ref="CCZ129:CDK129" si="12596">CCZ82*60%</f>
        <v>0</v>
      </c>
      <c r="CDA129" s="126">
        <f t="shared" si="12596"/>
        <v>0</v>
      </c>
      <c r="CDB129" s="126">
        <f t="shared" si="12596"/>
        <v>0</v>
      </c>
      <c r="CDC129" s="126">
        <f t="shared" si="12596"/>
        <v>0</v>
      </c>
      <c r="CDD129" s="126">
        <f t="shared" si="12596"/>
        <v>0</v>
      </c>
      <c r="CDE129" s="126">
        <f t="shared" si="12596"/>
        <v>0</v>
      </c>
      <c r="CDF129" s="126">
        <f t="shared" si="12596"/>
        <v>0</v>
      </c>
      <c r="CDG129" s="126">
        <f t="shared" si="12596"/>
        <v>0</v>
      </c>
      <c r="CDH129" s="126">
        <f t="shared" si="12596"/>
        <v>0</v>
      </c>
      <c r="CDI129" s="126">
        <f t="shared" si="12596"/>
        <v>0</v>
      </c>
      <c r="CDJ129" s="126">
        <f t="shared" si="12596"/>
        <v>0</v>
      </c>
      <c r="CDK129" s="126">
        <f t="shared" si="12596"/>
        <v>0</v>
      </c>
      <c r="CDL129" s="207">
        <f t="shared" ref="CDL129" si="12597">SUM(CCZ129:CDK129)</f>
        <v>0</v>
      </c>
      <c r="CDM129" s="215" t="s">
        <v>3</v>
      </c>
      <c r="CDN129" s="216" t="s">
        <v>157</v>
      </c>
      <c r="CDO129" s="180">
        <f>SUM(CDP129:CEA129)</f>
        <v>0</v>
      </c>
      <c r="CDP129" s="126">
        <f t="shared" ref="CDP129:CEA129" si="12598">CDP82*60%</f>
        <v>0</v>
      </c>
      <c r="CDQ129" s="126">
        <f t="shared" si="12598"/>
        <v>0</v>
      </c>
      <c r="CDR129" s="126">
        <f t="shared" si="12598"/>
        <v>0</v>
      </c>
      <c r="CDS129" s="126">
        <f t="shared" si="12598"/>
        <v>0</v>
      </c>
      <c r="CDT129" s="126">
        <f t="shared" si="12598"/>
        <v>0</v>
      </c>
      <c r="CDU129" s="126">
        <f t="shared" si="12598"/>
        <v>0</v>
      </c>
      <c r="CDV129" s="126">
        <f t="shared" si="12598"/>
        <v>0</v>
      </c>
      <c r="CDW129" s="126">
        <f t="shared" si="12598"/>
        <v>0</v>
      </c>
      <c r="CDX129" s="126">
        <f t="shared" si="12598"/>
        <v>0</v>
      </c>
      <c r="CDY129" s="126">
        <f t="shared" si="12598"/>
        <v>0</v>
      </c>
      <c r="CDZ129" s="126">
        <f t="shared" si="12598"/>
        <v>0</v>
      </c>
      <c r="CEA129" s="126">
        <f t="shared" si="12598"/>
        <v>0</v>
      </c>
      <c r="CEB129" s="207">
        <f t="shared" ref="CEB129" si="12599">SUM(CDP129:CEA129)</f>
        <v>0</v>
      </c>
      <c r="CEC129" s="215" t="s">
        <v>3</v>
      </c>
      <c r="CED129" s="216" t="s">
        <v>157</v>
      </c>
      <c r="CEE129" s="180">
        <f>SUM(CEF129:CEQ129)</f>
        <v>0</v>
      </c>
      <c r="CEF129" s="126">
        <f t="shared" ref="CEF129:CEQ129" si="12600">CEF82*60%</f>
        <v>0</v>
      </c>
      <c r="CEG129" s="126">
        <f t="shared" si="12600"/>
        <v>0</v>
      </c>
      <c r="CEH129" s="126">
        <f t="shared" si="12600"/>
        <v>0</v>
      </c>
      <c r="CEI129" s="126">
        <f t="shared" si="12600"/>
        <v>0</v>
      </c>
      <c r="CEJ129" s="126">
        <f t="shared" si="12600"/>
        <v>0</v>
      </c>
      <c r="CEK129" s="126">
        <f t="shared" si="12600"/>
        <v>0</v>
      </c>
      <c r="CEL129" s="126">
        <f t="shared" si="12600"/>
        <v>0</v>
      </c>
      <c r="CEM129" s="126">
        <f t="shared" si="12600"/>
        <v>0</v>
      </c>
      <c r="CEN129" s="126">
        <f t="shared" si="12600"/>
        <v>0</v>
      </c>
      <c r="CEO129" s="126">
        <f t="shared" si="12600"/>
        <v>0</v>
      </c>
      <c r="CEP129" s="126">
        <f t="shared" si="12600"/>
        <v>0</v>
      </c>
      <c r="CEQ129" s="126">
        <f t="shared" si="12600"/>
        <v>0</v>
      </c>
      <c r="CER129" s="207">
        <f t="shared" ref="CER129" si="12601">SUM(CEF129:CEQ129)</f>
        <v>0</v>
      </c>
      <c r="CES129" s="215" t="s">
        <v>3</v>
      </c>
      <c r="CET129" s="216" t="s">
        <v>157</v>
      </c>
      <c r="CEU129" s="180">
        <f>SUM(CEV129:CFG129)</f>
        <v>0</v>
      </c>
      <c r="CEV129" s="126">
        <f t="shared" ref="CEV129:CFG129" si="12602">CEV82*60%</f>
        <v>0</v>
      </c>
      <c r="CEW129" s="126">
        <f t="shared" si="12602"/>
        <v>0</v>
      </c>
      <c r="CEX129" s="126">
        <f t="shared" si="12602"/>
        <v>0</v>
      </c>
      <c r="CEY129" s="126">
        <f t="shared" si="12602"/>
        <v>0</v>
      </c>
      <c r="CEZ129" s="126">
        <f t="shared" si="12602"/>
        <v>0</v>
      </c>
      <c r="CFA129" s="126">
        <f t="shared" si="12602"/>
        <v>0</v>
      </c>
      <c r="CFB129" s="126">
        <f t="shared" si="12602"/>
        <v>0</v>
      </c>
      <c r="CFC129" s="126">
        <f t="shared" si="12602"/>
        <v>0</v>
      </c>
      <c r="CFD129" s="126">
        <f t="shared" si="12602"/>
        <v>0</v>
      </c>
      <c r="CFE129" s="126">
        <f t="shared" si="12602"/>
        <v>0</v>
      </c>
      <c r="CFF129" s="126">
        <f t="shared" si="12602"/>
        <v>0</v>
      </c>
      <c r="CFG129" s="126">
        <f t="shared" si="12602"/>
        <v>0</v>
      </c>
      <c r="CFH129" s="207">
        <f t="shared" ref="CFH129" si="12603">SUM(CEV129:CFG129)</f>
        <v>0</v>
      </c>
      <c r="CFI129" s="215" t="s">
        <v>3</v>
      </c>
      <c r="CFJ129" s="216" t="s">
        <v>157</v>
      </c>
      <c r="CFK129" s="180">
        <f>SUM(CFL129:CFW129)</f>
        <v>0</v>
      </c>
      <c r="CFL129" s="126">
        <f t="shared" ref="CFL129:CFW129" si="12604">CFL82*60%</f>
        <v>0</v>
      </c>
      <c r="CFM129" s="126">
        <f t="shared" si="12604"/>
        <v>0</v>
      </c>
      <c r="CFN129" s="126">
        <f t="shared" si="12604"/>
        <v>0</v>
      </c>
      <c r="CFO129" s="126">
        <f t="shared" si="12604"/>
        <v>0</v>
      </c>
      <c r="CFP129" s="126">
        <f t="shared" si="12604"/>
        <v>0</v>
      </c>
      <c r="CFQ129" s="126">
        <f t="shared" si="12604"/>
        <v>0</v>
      </c>
      <c r="CFR129" s="126">
        <f t="shared" si="12604"/>
        <v>0</v>
      </c>
      <c r="CFS129" s="126">
        <f t="shared" si="12604"/>
        <v>0</v>
      </c>
      <c r="CFT129" s="126">
        <f t="shared" si="12604"/>
        <v>0</v>
      </c>
      <c r="CFU129" s="126">
        <f t="shared" si="12604"/>
        <v>0</v>
      </c>
      <c r="CFV129" s="126">
        <f t="shared" si="12604"/>
        <v>0</v>
      </c>
      <c r="CFW129" s="126">
        <f t="shared" si="12604"/>
        <v>0</v>
      </c>
      <c r="CFX129" s="207">
        <f t="shared" ref="CFX129" si="12605">SUM(CFL129:CFW129)</f>
        <v>0</v>
      </c>
      <c r="CFY129" s="215" t="s">
        <v>3</v>
      </c>
      <c r="CFZ129" s="216" t="s">
        <v>157</v>
      </c>
      <c r="CGA129" s="180">
        <f>SUM(CGB129:CGM129)</f>
        <v>0</v>
      </c>
      <c r="CGB129" s="126">
        <f t="shared" ref="CGB129:CGM129" si="12606">CGB82*60%</f>
        <v>0</v>
      </c>
      <c r="CGC129" s="126">
        <f t="shared" si="12606"/>
        <v>0</v>
      </c>
      <c r="CGD129" s="126">
        <f t="shared" si="12606"/>
        <v>0</v>
      </c>
      <c r="CGE129" s="126">
        <f t="shared" si="12606"/>
        <v>0</v>
      </c>
      <c r="CGF129" s="126">
        <f t="shared" si="12606"/>
        <v>0</v>
      </c>
      <c r="CGG129" s="126">
        <f t="shared" si="12606"/>
        <v>0</v>
      </c>
      <c r="CGH129" s="126">
        <f t="shared" si="12606"/>
        <v>0</v>
      </c>
      <c r="CGI129" s="126">
        <f t="shared" si="12606"/>
        <v>0</v>
      </c>
      <c r="CGJ129" s="126">
        <f t="shared" si="12606"/>
        <v>0</v>
      </c>
      <c r="CGK129" s="126">
        <f t="shared" si="12606"/>
        <v>0</v>
      </c>
      <c r="CGL129" s="126">
        <f t="shared" si="12606"/>
        <v>0</v>
      </c>
      <c r="CGM129" s="126">
        <f t="shared" si="12606"/>
        <v>0</v>
      </c>
      <c r="CGN129" s="207">
        <f t="shared" ref="CGN129" si="12607">SUM(CGB129:CGM129)</f>
        <v>0</v>
      </c>
      <c r="CGO129" s="215" t="s">
        <v>3</v>
      </c>
      <c r="CGP129" s="216" t="s">
        <v>157</v>
      </c>
      <c r="CGQ129" s="180">
        <f>SUM(CGR129:CHC129)</f>
        <v>0</v>
      </c>
      <c r="CGR129" s="126">
        <f t="shared" ref="CGR129:CHC129" si="12608">CGR82*60%</f>
        <v>0</v>
      </c>
      <c r="CGS129" s="126">
        <f t="shared" si="12608"/>
        <v>0</v>
      </c>
      <c r="CGT129" s="126">
        <f t="shared" si="12608"/>
        <v>0</v>
      </c>
      <c r="CGU129" s="126">
        <f t="shared" si="12608"/>
        <v>0</v>
      </c>
      <c r="CGV129" s="126">
        <f t="shared" si="12608"/>
        <v>0</v>
      </c>
      <c r="CGW129" s="126">
        <f t="shared" si="12608"/>
        <v>0</v>
      </c>
      <c r="CGX129" s="126">
        <f t="shared" si="12608"/>
        <v>0</v>
      </c>
      <c r="CGY129" s="126">
        <f t="shared" si="12608"/>
        <v>0</v>
      </c>
      <c r="CGZ129" s="126">
        <f t="shared" si="12608"/>
        <v>0</v>
      </c>
      <c r="CHA129" s="126">
        <f t="shared" si="12608"/>
        <v>0</v>
      </c>
      <c r="CHB129" s="126">
        <f t="shared" si="12608"/>
        <v>0</v>
      </c>
      <c r="CHC129" s="126">
        <f t="shared" si="12608"/>
        <v>0</v>
      </c>
      <c r="CHD129" s="207">
        <f t="shared" ref="CHD129" si="12609">SUM(CGR129:CHC129)</f>
        <v>0</v>
      </c>
      <c r="CHE129" s="215" t="s">
        <v>3</v>
      </c>
      <c r="CHF129" s="216" t="s">
        <v>157</v>
      </c>
      <c r="CHG129" s="180">
        <f>SUM(CHH129:CHS129)</f>
        <v>0</v>
      </c>
      <c r="CHH129" s="126">
        <f t="shared" ref="CHH129:CHS129" si="12610">CHH82*60%</f>
        <v>0</v>
      </c>
      <c r="CHI129" s="126">
        <f t="shared" si="12610"/>
        <v>0</v>
      </c>
      <c r="CHJ129" s="126">
        <f t="shared" si="12610"/>
        <v>0</v>
      </c>
      <c r="CHK129" s="126">
        <f t="shared" si="12610"/>
        <v>0</v>
      </c>
      <c r="CHL129" s="126">
        <f t="shared" si="12610"/>
        <v>0</v>
      </c>
      <c r="CHM129" s="126">
        <f t="shared" si="12610"/>
        <v>0</v>
      </c>
      <c r="CHN129" s="126">
        <f t="shared" si="12610"/>
        <v>0</v>
      </c>
      <c r="CHO129" s="126">
        <f t="shared" si="12610"/>
        <v>0</v>
      </c>
      <c r="CHP129" s="126">
        <f t="shared" si="12610"/>
        <v>0</v>
      </c>
      <c r="CHQ129" s="126">
        <f t="shared" si="12610"/>
        <v>0</v>
      </c>
      <c r="CHR129" s="126">
        <f t="shared" si="12610"/>
        <v>0</v>
      </c>
      <c r="CHS129" s="126">
        <f t="shared" si="12610"/>
        <v>0</v>
      </c>
      <c r="CHT129" s="207">
        <f t="shared" ref="CHT129" si="12611">SUM(CHH129:CHS129)</f>
        <v>0</v>
      </c>
      <c r="CHU129" s="215" t="s">
        <v>3</v>
      </c>
      <c r="CHV129" s="216" t="s">
        <v>157</v>
      </c>
      <c r="CHW129" s="180">
        <f>SUM(CHX129:CII129)</f>
        <v>0</v>
      </c>
      <c r="CHX129" s="126">
        <f t="shared" ref="CHX129:CII129" si="12612">CHX82*60%</f>
        <v>0</v>
      </c>
      <c r="CHY129" s="126">
        <f t="shared" si="12612"/>
        <v>0</v>
      </c>
      <c r="CHZ129" s="126">
        <f t="shared" si="12612"/>
        <v>0</v>
      </c>
      <c r="CIA129" s="126">
        <f t="shared" si="12612"/>
        <v>0</v>
      </c>
      <c r="CIB129" s="126">
        <f t="shared" si="12612"/>
        <v>0</v>
      </c>
      <c r="CIC129" s="126">
        <f t="shared" si="12612"/>
        <v>0</v>
      </c>
      <c r="CID129" s="126">
        <f t="shared" si="12612"/>
        <v>0</v>
      </c>
      <c r="CIE129" s="126">
        <f t="shared" si="12612"/>
        <v>0</v>
      </c>
      <c r="CIF129" s="126">
        <f t="shared" si="12612"/>
        <v>0</v>
      </c>
      <c r="CIG129" s="126">
        <f t="shared" si="12612"/>
        <v>0</v>
      </c>
      <c r="CIH129" s="126">
        <f t="shared" si="12612"/>
        <v>0</v>
      </c>
      <c r="CII129" s="126">
        <f t="shared" si="12612"/>
        <v>0</v>
      </c>
      <c r="CIJ129" s="207">
        <f t="shared" ref="CIJ129" si="12613">SUM(CHX129:CII129)</f>
        <v>0</v>
      </c>
      <c r="CIK129" s="215" t="s">
        <v>3</v>
      </c>
      <c r="CIL129" s="216" t="s">
        <v>157</v>
      </c>
      <c r="CIM129" s="180">
        <f>SUM(CIN129:CIY129)</f>
        <v>0</v>
      </c>
      <c r="CIN129" s="126">
        <f t="shared" ref="CIN129:CIY129" si="12614">CIN82*60%</f>
        <v>0</v>
      </c>
      <c r="CIO129" s="126">
        <f t="shared" si="12614"/>
        <v>0</v>
      </c>
      <c r="CIP129" s="126">
        <f t="shared" si="12614"/>
        <v>0</v>
      </c>
      <c r="CIQ129" s="126">
        <f t="shared" si="12614"/>
        <v>0</v>
      </c>
      <c r="CIR129" s="126">
        <f t="shared" si="12614"/>
        <v>0</v>
      </c>
      <c r="CIS129" s="126">
        <f t="shared" si="12614"/>
        <v>0</v>
      </c>
      <c r="CIT129" s="126">
        <f t="shared" si="12614"/>
        <v>0</v>
      </c>
      <c r="CIU129" s="126">
        <f t="shared" si="12614"/>
        <v>0</v>
      </c>
      <c r="CIV129" s="126">
        <f t="shared" si="12614"/>
        <v>0</v>
      </c>
      <c r="CIW129" s="126">
        <f t="shared" si="12614"/>
        <v>0</v>
      </c>
      <c r="CIX129" s="126">
        <f t="shared" si="12614"/>
        <v>0</v>
      </c>
      <c r="CIY129" s="126">
        <f t="shared" si="12614"/>
        <v>0</v>
      </c>
      <c r="CIZ129" s="207">
        <f t="shared" ref="CIZ129" si="12615">SUM(CIN129:CIY129)</f>
        <v>0</v>
      </c>
      <c r="CJA129" s="215" t="s">
        <v>3</v>
      </c>
      <c r="CJB129" s="216" t="s">
        <v>157</v>
      </c>
      <c r="CJC129" s="180">
        <f>SUM(CJD129:CJO129)</f>
        <v>0</v>
      </c>
      <c r="CJD129" s="126">
        <f t="shared" ref="CJD129:CJO129" si="12616">CJD82*60%</f>
        <v>0</v>
      </c>
      <c r="CJE129" s="126">
        <f t="shared" si="12616"/>
        <v>0</v>
      </c>
      <c r="CJF129" s="126">
        <f t="shared" si="12616"/>
        <v>0</v>
      </c>
      <c r="CJG129" s="126">
        <f t="shared" si="12616"/>
        <v>0</v>
      </c>
      <c r="CJH129" s="126">
        <f t="shared" si="12616"/>
        <v>0</v>
      </c>
      <c r="CJI129" s="126">
        <f t="shared" si="12616"/>
        <v>0</v>
      </c>
      <c r="CJJ129" s="126">
        <f t="shared" si="12616"/>
        <v>0</v>
      </c>
      <c r="CJK129" s="126">
        <f t="shared" si="12616"/>
        <v>0</v>
      </c>
      <c r="CJL129" s="126">
        <f t="shared" si="12616"/>
        <v>0</v>
      </c>
      <c r="CJM129" s="126">
        <f t="shared" si="12616"/>
        <v>0</v>
      </c>
      <c r="CJN129" s="126">
        <f t="shared" si="12616"/>
        <v>0</v>
      </c>
      <c r="CJO129" s="126">
        <f t="shared" si="12616"/>
        <v>0</v>
      </c>
      <c r="CJP129" s="207">
        <f t="shared" ref="CJP129" si="12617">SUM(CJD129:CJO129)</f>
        <v>0</v>
      </c>
      <c r="CJQ129" s="215" t="s">
        <v>3</v>
      </c>
      <c r="CJR129" s="216" t="s">
        <v>157</v>
      </c>
      <c r="CJS129" s="180">
        <f>SUM(CJT129:CKE129)</f>
        <v>0</v>
      </c>
      <c r="CJT129" s="126">
        <f t="shared" ref="CJT129:CKE129" si="12618">CJT82*60%</f>
        <v>0</v>
      </c>
      <c r="CJU129" s="126">
        <f t="shared" si="12618"/>
        <v>0</v>
      </c>
      <c r="CJV129" s="126">
        <f t="shared" si="12618"/>
        <v>0</v>
      </c>
      <c r="CJW129" s="126">
        <f t="shared" si="12618"/>
        <v>0</v>
      </c>
      <c r="CJX129" s="126">
        <f t="shared" si="12618"/>
        <v>0</v>
      </c>
      <c r="CJY129" s="126">
        <f t="shared" si="12618"/>
        <v>0</v>
      </c>
      <c r="CJZ129" s="126">
        <f t="shared" si="12618"/>
        <v>0</v>
      </c>
      <c r="CKA129" s="126">
        <f t="shared" si="12618"/>
        <v>0</v>
      </c>
      <c r="CKB129" s="126">
        <f t="shared" si="12618"/>
        <v>0</v>
      </c>
      <c r="CKC129" s="126">
        <f t="shared" si="12618"/>
        <v>0</v>
      </c>
      <c r="CKD129" s="126">
        <f t="shared" si="12618"/>
        <v>0</v>
      </c>
      <c r="CKE129" s="126">
        <f t="shared" si="12618"/>
        <v>0</v>
      </c>
      <c r="CKF129" s="207">
        <f t="shared" ref="CKF129" si="12619">SUM(CJT129:CKE129)</f>
        <v>0</v>
      </c>
      <c r="CKG129" s="215" t="s">
        <v>3</v>
      </c>
      <c r="CKH129" s="216" t="s">
        <v>157</v>
      </c>
      <c r="CKI129" s="180">
        <f>SUM(CKJ129:CKU129)</f>
        <v>0</v>
      </c>
      <c r="CKJ129" s="126">
        <f t="shared" ref="CKJ129:CKU129" si="12620">CKJ82*60%</f>
        <v>0</v>
      </c>
      <c r="CKK129" s="126">
        <f t="shared" si="12620"/>
        <v>0</v>
      </c>
      <c r="CKL129" s="126">
        <f t="shared" si="12620"/>
        <v>0</v>
      </c>
      <c r="CKM129" s="126">
        <f t="shared" si="12620"/>
        <v>0</v>
      </c>
      <c r="CKN129" s="126">
        <f t="shared" si="12620"/>
        <v>0</v>
      </c>
      <c r="CKO129" s="126">
        <f t="shared" si="12620"/>
        <v>0</v>
      </c>
      <c r="CKP129" s="126">
        <f t="shared" si="12620"/>
        <v>0</v>
      </c>
      <c r="CKQ129" s="126">
        <f t="shared" si="12620"/>
        <v>0</v>
      </c>
      <c r="CKR129" s="126">
        <f t="shared" si="12620"/>
        <v>0</v>
      </c>
      <c r="CKS129" s="126">
        <f t="shared" si="12620"/>
        <v>0</v>
      </c>
      <c r="CKT129" s="126">
        <f t="shared" si="12620"/>
        <v>0</v>
      </c>
      <c r="CKU129" s="126">
        <f t="shared" si="12620"/>
        <v>0</v>
      </c>
      <c r="CKV129" s="207">
        <f t="shared" ref="CKV129" si="12621">SUM(CKJ129:CKU129)</f>
        <v>0</v>
      </c>
      <c r="CKW129" s="215" t="s">
        <v>3</v>
      </c>
      <c r="CKX129" s="216" t="s">
        <v>157</v>
      </c>
      <c r="CKY129" s="180">
        <f>SUM(CKZ129:CLK129)</f>
        <v>0</v>
      </c>
      <c r="CKZ129" s="126">
        <f t="shared" ref="CKZ129:CLK129" si="12622">CKZ82*60%</f>
        <v>0</v>
      </c>
      <c r="CLA129" s="126">
        <f t="shared" si="12622"/>
        <v>0</v>
      </c>
      <c r="CLB129" s="126">
        <f t="shared" si="12622"/>
        <v>0</v>
      </c>
      <c r="CLC129" s="126">
        <f t="shared" si="12622"/>
        <v>0</v>
      </c>
      <c r="CLD129" s="126">
        <f t="shared" si="12622"/>
        <v>0</v>
      </c>
      <c r="CLE129" s="126">
        <f t="shared" si="12622"/>
        <v>0</v>
      </c>
      <c r="CLF129" s="126">
        <f t="shared" si="12622"/>
        <v>0</v>
      </c>
      <c r="CLG129" s="126">
        <f t="shared" si="12622"/>
        <v>0</v>
      </c>
      <c r="CLH129" s="126">
        <f t="shared" si="12622"/>
        <v>0</v>
      </c>
      <c r="CLI129" s="126">
        <f t="shared" si="12622"/>
        <v>0</v>
      </c>
      <c r="CLJ129" s="126">
        <f t="shared" si="12622"/>
        <v>0</v>
      </c>
      <c r="CLK129" s="126">
        <f t="shared" si="12622"/>
        <v>0</v>
      </c>
      <c r="CLL129" s="207">
        <f t="shared" ref="CLL129" si="12623">SUM(CKZ129:CLK129)</f>
        <v>0</v>
      </c>
      <c r="CLM129" s="215" t="s">
        <v>3</v>
      </c>
      <c r="CLN129" s="216" t="s">
        <v>157</v>
      </c>
      <c r="CLO129" s="180">
        <f>SUM(CLP129:CMA129)</f>
        <v>0</v>
      </c>
      <c r="CLP129" s="126">
        <f t="shared" ref="CLP129:CMA129" si="12624">CLP82*60%</f>
        <v>0</v>
      </c>
      <c r="CLQ129" s="126">
        <f t="shared" si="12624"/>
        <v>0</v>
      </c>
      <c r="CLR129" s="126">
        <f t="shared" si="12624"/>
        <v>0</v>
      </c>
      <c r="CLS129" s="126">
        <f t="shared" si="12624"/>
        <v>0</v>
      </c>
      <c r="CLT129" s="126">
        <f t="shared" si="12624"/>
        <v>0</v>
      </c>
      <c r="CLU129" s="126">
        <f t="shared" si="12624"/>
        <v>0</v>
      </c>
      <c r="CLV129" s="126">
        <f t="shared" si="12624"/>
        <v>0</v>
      </c>
      <c r="CLW129" s="126">
        <f t="shared" si="12624"/>
        <v>0</v>
      </c>
      <c r="CLX129" s="126">
        <f t="shared" si="12624"/>
        <v>0</v>
      </c>
      <c r="CLY129" s="126">
        <f t="shared" si="12624"/>
        <v>0</v>
      </c>
      <c r="CLZ129" s="126">
        <f t="shared" si="12624"/>
        <v>0</v>
      </c>
      <c r="CMA129" s="126">
        <f t="shared" si="12624"/>
        <v>0</v>
      </c>
      <c r="CMB129" s="207">
        <f t="shared" ref="CMB129" si="12625">SUM(CLP129:CMA129)</f>
        <v>0</v>
      </c>
      <c r="CMC129" s="215" t="s">
        <v>3</v>
      </c>
      <c r="CMD129" s="216" t="s">
        <v>157</v>
      </c>
      <c r="CME129" s="180">
        <f>SUM(CMF129:CMQ129)</f>
        <v>0</v>
      </c>
      <c r="CMF129" s="126">
        <f t="shared" ref="CMF129:CMQ129" si="12626">CMF82*60%</f>
        <v>0</v>
      </c>
      <c r="CMG129" s="126">
        <f t="shared" si="12626"/>
        <v>0</v>
      </c>
      <c r="CMH129" s="126">
        <f t="shared" si="12626"/>
        <v>0</v>
      </c>
      <c r="CMI129" s="126">
        <f t="shared" si="12626"/>
        <v>0</v>
      </c>
      <c r="CMJ129" s="126">
        <f t="shared" si="12626"/>
        <v>0</v>
      </c>
      <c r="CMK129" s="126">
        <f t="shared" si="12626"/>
        <v>0</v>
      </c>
      <c r="CML129" s="126">
        <f t="shared" si="12626"/>
        <v>0</v>
      </c>
      <c r="CMM129" s="126">
        <f t="shared" si="12626"/>
        <v>0</v>
      </c>
      <c r="CMN129" s="126">
        <f t="shared" si="12626"/>
        <v>0</v>
      </c>
      <c r="CMO129" s="126">
        <f t="shared" si="12626"/>
        <v>0</v>
      </c>
      <c r="CMP129" s="126">
        <f t="shared" si="12626"/>
        <v>0</v>
      </c>
      <c r="CMQ129" s="126">
        <f t="shared" si="12626"/>
        <v>0</v>
      </c>
      <c r="CMR129" s="207">
        <f t="shared" ref="CMR129" si="12627">SUM(CMF129:CMQ129)</f>
        <v>0</v>
      </c>
      <c r="CMS129" s="215" t="s">
        <v>3</v>
      </c>
      <c r="CMT129" s="216" t="s">
        <v>157</v>
      </c>
      <c r="CMU129" s="180">
        <f>SUM(CMV129:CNG129)</f>
        <v>0</v>
      </c>
      <c r="CMV129" s="126">
        <f t="shared" ref="CMV129:CNG129" si="12628">CMV82*60%</f>
        <v>0</v>
      </c>
      <c r="CMW129" s="126">
        <f t="shared" si="12628"/>
        <v>0</v>
      </c>
      <c r="CMX129" s="126">
        <f t="shared" si="12628"/>
        <v>0</v>
      </c>
      <c r="CMY129" s="126">
        <f t="shared" si="12628"/>
        <v>0</v>
      </c>
      <c r="CMZ129" s="126">
        <f t="shared" si="12628"/>
        <v>0</v>
      </c>
      <c r="CNA129" s="126">
        <f t="shared" si="12628"/>
        <v>0</v>
      </c>
      <c r="CNB129" s="126">
        <f t="shared" si="12628"/>
        <v>0</v>
      </c>
      <c r="CNC129" s="126">
        <f t="shared" si="12628"/>
        <v>0</v>
      </c>
      <c r="CND129" s="126">
        <f t="shared" si="12628"/>
        <v>0</v>
      </c>
      <c r="CNE129" s="126">
        <f t="shared" si="12628"/>
        <v>0</v>
      </c>
      <c r="CNF129" s="126">
        <f t="shared" si="12628"/>
        <v>0</v>
      </c>
      <c r="CNG129" s="126">
        <f t="shared" si="12628"/>
        <v>0</v>
      </c>
      <c r="CNH129" s="207">
        <f t="shared" ref="CNH129" si="12629">SUM(CMV129:CNG129)</f>
        <v>0</v>
      </c>
      <c r="CNI129" s="215" t="s">
        <v>3</v>
      </c>
      <c r="CNJ129" s="216" t="s">
        <v>157</v>
      </c>
      <c r="CNK129" s="180">
        <f>SUM(CNL129:CNW129)</f>
        <v>0</v>
      </c>
      <c r="CNL129" s="126">
        <f t="shared" ref="CNL129:CNW129" si="12630">CNL82*60%</f>
        <v>0</v>
      </c>
      <c r="CNM129" s="126">
        <f t="shared" si="12630"/>
        <v>0</v>
      </c>
      <c r="CNN129" s="126">
        <f t="shared" si="12630"/>
        <v>0</v>
      </c>
      <c r="CNO129" s="126">
        <f t="shared" si="12630"/>
        <v>0</v>
      </c>
      <c r="CNP129" s="126">
        <f t="shared" si="12630"/>
        <v>0</v>
      </c>
      <c r="CNQ129" s="126">
        <f t="shared" si="12630"/>
        <v>0</v>
      </c>
      <c r="CNR129" s="126">
        <f t="shared" si="12630"/>
        <v>0</v>
      </c>
      <c r="CNS129" s="126">
        <f t="shared" si="12630"/>
        <v>0</v>
      </c>
      <c r="CNT129" s="126">
        <f t="shared" si="12630"/>
        <v>0</v>
      </c>
      <c r="CNU129" s="126">
        <f t="shared" si="12630"/>
        <v>0</v>
      </c>
      <c r="CNV129" s="126">
        <f t="shared" si="12630"/>
        <v>0</v>
      </c>
      <c r="CNW129" s="126">
        <f t="shared" si="12630"/>
        <v>0</v>
      </c>
      <c r="CNX129" s="207">
        <f t="shared" ref="CNX129" si="12631">SUM(CNL129:CNW129)</f>
        <v>0</v>
      </c>
      <c r="CNY129" s="215" t="s">
        <v>3</v>
      </c>
      <c r="CNZ129" s="216" t="s">
        <v>157</v>
      </c>
      <c r="COA129" s="180">
        <f>SUM(COB129:COM129)</f>
        <v>0</v>
      </c>
      <c r="COB129" s="126">
        <f t="shared" ref="COB129:COM129" si="12632">COB82*60%</f>
        <v>0</v>
      </c>
      <c r="COC129" s="126">
        <f t="shared" si="12632"/>
        <v>0</v>
      </c>
      <c r="COD129" s="126">
        <f t="shared" si="12632"/>
        <v>0</v>
      </c>
      <c r="COE129" s="126">
        <f t="shared" si="12632"/>
        <v>0</v>
      </c>
      <c r="COF129" s="126">
        <f t="shared" si="12632"/>
        <v>0</v>
      </c>
      <c r="COG129" s="126">
        <f t="shared" si="12632"/>
        <v>0</v>
      </c>
      <c r="COH129" s="126">
        <f t="shared" si="12632"/>
        <v>0</v>
      </c>
      <c r="COI129" s="126">
        <f t="shared" si="12632"/>
        <v>0</v>
      </c>
      <c r="COJ129" s="126">
        <f t="shared" si="12632"/>
        <v>0</v>
      </c>
      <c r="COK129" s="126">
        <f t="shared" si="12632"/>
        <v>0</v>
      </c>
      <c r="COL129" s="126">
        <f t="shared" si="12632"/>
        <v>0</v>
      </c>
      <c r="COM129" s="126">
        <f t="shared" si="12632"/>
        <v>0</v>
      </c>
      <c r="CON129" s="207">
        <f t="shared" ref="CON129" si="12633">SUM(COB129:COM129)</f>
        <v>0</v>
      </c>
      <c r="COO129" s="215" t="s">
        <v>3</v>
      </c>
      <c r="COP129" s="216" t="s">
        <v>157</v>
      </c>
      <c r="COQ129" s="180">
        <f>SUM(COR129:CPC129)</f>
        <v>0</v>
      </c>
      <c r="COR129" s="126">
        <f t="shared" ref="COR129:CPC129" si="12634">COR82*60%</f>
        <v>0</v>
      </c>
      <c r="COS129" s="126">
        <f t="shared" si="12634"/>
        <v>0</v>
      </c>
      <c r="COT129" s="126">
        <f t="shared" si="12634"/>
        <v>0</v>
      </c>
      <c r="COU129" s="126">
        <f t="shared" si="12634"/>
        <v>0</v>
      </c>
      <c r="COV129" s="126">
        <f t="shared" si="12634"/>
        <v>0</v>
      </c>
      <c r="COW129" s="126">
        <f t="shared" si="12634"/>
        <v>0</v>
      </c>
      <c r="COX129" s="126">
        <f t="shared" si="12634"/>
        <v>0</v>
      </c>
      <c r="COY129" s="126">
        <f t="shared" si="12634"/>
        <v>0</v>
      </c>
      <c r="COZ129" s="126">
        <f t="shared" si="12634"/>
        <v>0</v>
      </c>
      <c r="CPA129" s="126">
        <f t="shared" si="12634"/>
        <v>0</v>
      </c>
      <c r="CPB129" s="126">
        <f t="shared" si="12634"/>
        <v>0</v>
      </c>
      <c r="CPC129" s="126">
        <f t="shared" si="12634"/>
        <v>0</v>
      </c>
      <c r="CPD129" s="207">
        <f t="shared" ref="CPD129" si="12635">SUM(COR129:CPC129)</f>
        <v>0</v>
      </c>
      <c r="CPE129" s="215" t="s">
        <v>3</v>
      </c>
      <c r="CPF129" s="216" t="s">
        <v>157</v>
      </c>
      <c r="CPG129" s="180">
        <f>SUM(CPH129:CPS129)</f>
        <v>0</v>
      </c>
      <c r="CPH129" s="126">
        <f t="shared" ref="CPH129:CPS129" si="12636">CPH82*60%</f>
        <v>0</v>
      </c>
      <c r="CPI129" s="126">
        <f t="shared" si="12636"/>
        <v>0</v>
      </c>
      <c r="CPJ129" s="126">
        <f t="shared" si="12636"/>
        <v>0</v>
      </c>
      <c r="CPK129" s="126">
        <f t="shared" si="12636"/>
        <v>0</v>
      </c>
      <c r="CPL129" s="126">
        <f t="shared" si="12636"/>
        <v>0</v>
      </c>
      <c r="CPM129" s="126">
        <f t="shared" si="12636"/>
        <v>0</v>
      </c>
      <c r="CPN129" s="126">
        <f t="shared" si="12636"/>
        <v>0</v>
      </c>
      <c r="CPO129" s="126">
        <f t="shared" si="12636"/>
        <v>0</v>
      </c>
      <c r="CPP129" s="126">
        <f t="shared" si="12636"/>
        <v>0</v>
      </c>
      <c r="CPQ129" s="126">
        <f t="shared" si="12636"/>
        <v>0</v>
      </c>
      <c r="CPR129" s="126">
        <f t="shared" si="12636"/>
        <v>0</v>
      </c>
      <c r="CPS129" s="126">
        <f t="shared" si="12636"/>
        <v>0</v>
      </c>
      <c r="CPT129" s="207">
        <f t="shared" ref="CPT129" si="12637">SUM(CPH129:CPS129)</f>
        <v>0</v>
      </c>
      <c r="CPU129" s="215" t="s">
        <v>3</v>
      </c>
      <c r="CPV129" s="216" t="s">
        <v>157</v>
      </c>
      <c r="CPW129" s="180">
        <f>SUM(CPX129:CQI129)</f>
        <v>0</v>
      </c>
      <c r="CPX129" s="126">
        <f t="shared" ref="CPX129:CQI129" si="12638">CPX82*60%</f>
        <v>0</v>
      </c>
      <c r="CPY129" s="126">
        <f t="shared" si="12638"/>
        <v>0</v>
      </c>
      <c r="CPZ129" s="126">
        <f t="shared" si="12638"/>
        <v>0</v>
      </c>
      <c r="CQA129" s="126">
        <f t="shared" si="12638"/>
        <v>0</v>
      </c>
      <c r="CQB129" s="126">
        <f t="shared" si="12638"/>
        <v>0</v>
      </c>
      <c r="CQC129" s="126">
        <f t="shared" si="12638"/>
        <v>0</v>
      </c>
      <c r="CQD129" s="126">
        <f t="shared" si="12638"/>
        <v>0</v>
      </c>
      <c r="CQE129" s="126">
        <f t="shared" si="12638"/>
        <v>0</v>
      </c>
      <c r="CQF129" s="126">
        <f t="shared" si="12638"/>
        <v>0</v>
      </c>
      <c r="CQG129" s="126">
        <f t="shared" si="12638"/>
        <v>0</v>
      </c>
      <c r="CQH129" s="126">
        <f t="shared" si="12638"/>
        <v>0</v>
      </c>
      <c r="CQI129" s="126">
        <f t="shared" si="12638"/>
        <v>0</v>
      </c>
      <c r="CQJ129" s="207">
        <f t="shared" ref="CQJ129" si="12639">SUM(CPX129:CQI129)</f>
        <v>0</v>
      </c>
      <c r="CQK129" s="215" t="s">
        <v>3</v>
      </c>
      <c r="CQL129" s="216" t="s">
        <v>157</v>
      </c>
      <c r="CQM129" s="180">
        <f>SUM(CQN129:CQY129)</f>
        <v>0</v>
      </c>
      <c r="CQN129" s="126">
        <f t="shared" ref="CQN129:CQY129" si="12640">CQN82*60%</f>
        <v>0</v>
      </c>
      <c r="CQO129" s="126">
        <f t="shared" si="12640"/>
        <v>0</v>
      </c>
      <c r="CQP129" s="126">
        <f t="shared" si="12640"/>
        <v>0</v>
      </c>
      <c r="CQQ129" s="126">
        <f t="shared" si="12640"/>
        <v>0</v>
      </c>
      <c r="CQR129" s="126">
        <f t="shared" si="12640"/>
        <v>0</v>
      </c>
      <c r="CQS129" s="126">
        <f t="shared" si="12640"/>
        <v>0</v>
      </c>
      <c r="CQT129" s="126">
        <f t="shared" si="12640"/>
        <v>0</v>
      </c>
      <c r="CQU129" s="126">
        <f t="shared" si="12640"/>
        <v>0</v>
      </c>
      <c r="CQV129" s="126">
        <f t="shared" si="12640"/>
        <v>0</v>
      </c>
      <c r="CQW129" s="126">
        <f t="shared" si="12640"/>
        <v>0</v>
      </c>
      <c r="CQX129" s="126">
        <f t="shared" si="12640"/>
        <v>0</v>
      </c>
      <c r="CQY129" s="126">
        <f t="shared" si="12640"/>
        <v>0</v>
      </c>
      <c r="CQZ129" s="207">
        <f t="shared" ref="CQZ129" si="12641">SUM(CQN129:CQY129)</f>
        <v>0</v>
      </c>
      <c r="CRA129" s="215" t="s">
        <v>3</v>
      </c>
      <c r="CRB129" s="216" t="s">
        <v>157</v>
      </c>
      <c r="CRC129" s="180">
        <f>SUM(CRD129:CRO129)</f>
        <v>0</v>
      </c>
      <c r="CRD129" s="126">
        <f t="shared" ref="CRD129:CRO129" si="12642">CRD82*60%</f>
        <v>0</v>
      </c>
      <c r="CRE129" s="126">
        <f t="shared" si="12642"/>
        <v>0</v>
      </c>
      <c r="CRF129" s="126">
        <f t="shared" si="12642"/>
        <v>0</v>
      </c>
      <c r="CRG129" s="126">
        <f t="shared" si="12642"/>
        <v>0</v>
      </c>
      <c r="CRH129" s="126">
        <f t="shared" si="12642"/>
        <v>0</v>
      </c>
      <c r="CRI129" s="126">
        <f t="shared" si="12642"/>
        <v>0</v>
      </c>
      <c r="CRJ129" s="126">
        <f t="shared" si="12642"/>
        <v>0</v>
      </c>
      <c r="CRK129" s="126">
        <f t="shared" si="12642"/>
        <v>0</v>
      </c>
      <c r="CRL129" s="126">
        <f t="shared" si="12642"/>
        <v>0</v>
      </c>
      <c r="CRM129" s="126">
        <f t="shared" si="12642"/>
        <v>0</v>
      </c>
      <c r="CRN129" s="126">
        <f t="shared" si="12642"/>
        <v>0</v>
      </c>
      <c r="CRO129" s="126">
        <f t="shared" si="12642"/>
        <v>0</v>
      </c>
      <c r="CRP129" s="207">
        <f t="shared" ref="CRP129" si="12643">SUM(CRD129:CRO129)</f>
        <v>0</v>
      </c>
      <c r="CRQ129" s="215" t="s">
        <v>3</v>
      </c>
      <c r="CRR129" s="216" t="s">
        <v>157</v>
      </c>
      <c r="CRS129" s="180">
        <f>SUM(CRT129:CSE129)</f>
        <v>0</v>
      </c>
      <c r="CRT129" s="126">
        <f t="shared" ref="CRT129:CSE129" si="12644">CRT82*60%</f>
        <v>0</v>
      </c>
      <c r="CRU129" s="126">
        <f t="shared" si="12644"/>
        <v>0</v>
      </c>
      <c r="CRV129" s="126">
        <f t="shared" si="12644"/>
        <v>0</v>
      </c>
      <c r="CRW129" s="126">
        <f t="shared" si="12644"/>
        <v>0</v>
      </c>
      <c r="CRX129" s="126">
        <f t="shared" si="12644"/>
        <v>0</v>
      </c>
      <c r="CRY129" s="126">
        <f t="shared" si="12644"/>
        <v>0</v>
      </c>
      <c r="CRZ129" s="126">
        <f t="shared" si="12644"/>
        <v>0</v>
      </c>
      <c r="CSA129" s="126">
        <f t="shared" si="12644"/>
        <v>0</v>
      </c>
      <c r="CSB129" s="126">
        <f t="shared" si="12644"/>
        <v>0</v>
      </c>
      <c r="CSC129" s="126">
        <f t="shared" si="12644"/>
        <v>0</v>
      </c>
      <c r="CSD129" s="126">
        <f t="shared" si="12644"/>
        <v>0</v>
      </c>
      <c r="CSE129" s="126">
        <f t="shared" si="12644"/>
        <v>0</v>
      </c>
      <c r="CSF129" s="207">
        <f t="shared" ref="CSF129" si="12645">SUM(CRT129:CSE129)</f>
        <v>0</v>
      </c>
      <c r="CSG129" s="215" t="s">
        <v>3</v>
      </c>
      <c r="CSH129" s="216" t="s">
        <v>157</v>
      </c>
      <c r="CSI129" s="180">
        <f>SUM(CSJ129:CSU129)</f>
        <v>0</v>
      </c>
      <c r="CSJ129" s="126">
        <f t="shared" ref="CSJ129:CSU129" si="12646">CSJ82*60%</f>
        <v>0</v>
      </c>
      <c r="CSK129" s="126">
        <f t="shared" si="12646"/>
        <v>0</v>
      </c>
      <c r="CSL129" s="126">
        <f t="shared" si="12646"/>
        <v>0</v>
      </c>
      <c r="CSM129" s="126">
        <f t="shared" si="12646"/>
        <v>0</v>
      </c>
      <c r="CSN129" s="126">
        <f t="shared" si="12646"/>
        <v>0</v>
      </c>
      <c r="CSO129" s="126">
        <f t="shared" si="12646"/>
        <v>0</v>
      </c>
      <c r="CSP129" s="126">
        <f t="shared" si="12646"/>
        <v>0</v>
      </c>
      <c r="CSQ129" s="126">
        <f t="shared" si="12646"/>
        <v>0</v>
      </c>
      <c r="CSR129" s="126">
        <f t="shared" si="12646"/>
        <v>0</v>
      </c>
      <c r="CSS129" s="126">
        <f t="shared" si="12646"/>
        <v>0</v>
      </c>
      <c r="CST129" s="126">
        <f t="shared" si="12646"/>
        <v>0</v>
      </c>
      <c r="CSU129" s="126">
        <f t="shared" si="12646"/>
        <v>0</v>
      </c>
      <c r="CSV129" s="207">
        <f t="shared" ref="CSV129" si="12647">SUM(CSJ129:CSU129)</f>
        <v>0</v>
      </c>
      <c r="CSW129" s="215" t="s">
        <v>3</v>
      </c>
      <c r="CSX129" s="216" t="s">
        <v>157</v>
      </c>
      <c r="CSY129" s="180">
        <f>SUM(CSZ129:CTK129)</f>
        <v>0</v>
      </c>
      <c r="CSZ129" s="126">
        <f t="shared" ref="CSZ129:CTK129" si="12648">CSZ82*60%</f>
        <v>0</v>
      </c>
      <c r="CTA129" s="126">
        <f t="shared" si="12648"/>
        <v>0</v>
      </c>
      <c r="CTB129" s="126">
        <f t="shared" si="12648"/>
        <v>0</v>
      </c>
      <c r="CTC129" s="126">
        <f t="shared" si="12648"/>
        <v>0</v>
      </c>
      <c r="CTD129" s="126">
        <f t="shared" si="12648"/>
        <v>0</v>
      </c>
      <c r="CTE129" s="126">
        <f t="shared" si="12648"/>
        <v>0</v>
      </c>
      <c r="CTF129" s="126">
        <f t="shared" si="12648"/>
        <v>0</v>
      </c>
      <c r="CTG129" s="126">
        <f t="shared" si="12648"/>
        <v>0</v>
      </c>
      <c r="CTH129" s="126">
        <f t="shared" si="12648"/>
        <v>0</v>
      </c>
      <c r="CTI129" s="126">
        <f t="shared" si="12648"/>
        <v>0</v>
      </c>
      <c r="CTJ129" s="126">
        <f t="shared" si="12648"/>
        <v>0</v>
      </c>
      <c r="CTK129" s="126">
        <f t="shared" si="12648"/>
        <v>0</v>
      </c>
      <c r="CTL129" s="207">
        <f t="shared" ref="CTL129" si="12649">SUM(CSZ129:CTK129)</f>
        <v>0</v>
      </c>
      <c r="CTM129" s="215" t="s">
        <v>3</v>
      </c>
      <c r="CTN129" s="216" t="s">
        <v>157</v>
      </c>
      <c r="CTO129" s="180">
        <f>SUM(CTP129:CUA129)</f>
        <v>0</v>
      </c>
      <c r="CTP129" s="126">
        <f t="shared" ref="CTP129:CUA129" si="12650">CTP82*60%</f>
        <v>0</v>
      </c>
      <c r="CTQ129" s="126">
        <f t="shared" si="12650"/>
        <v>0</v>
      </c>
      <c r="CTR129" s="126">
        <f t="shared" si="12650"/>
        <v>0</v>
      </c>
      <c r="CTS129" s="126">
        <f t="shared" si="12650"/>
        <v>0</v>
      </c>
      <c r="CTT129" s="126">
        <f t="shared" si="12650"/>
        <v>0</v>
      </c>
      <c r="CTU129" s="126">
        <f t="shared" si="12650"/>
        <v>0</v>
      </c>
      <c r="CTV129" s="126">
        <f t="shared" si="12650"/>
        <v>0</v>
      </c>
      <c r="CTW129" s="126">
        <f t="shared" si="12650"/>
        <v>0</v>
      </c>
      <c r="CTX129" s="126">
        <f t="shared" si="12650"/>
        <v>0</v>
      </c>
      <c r="CTY129" s="126">
        <f t="shared" si="12650"/>
        <v>0</v>
      </c>
      <c r="CTZ129" s="126">
        <f t="shared" si="12650"/>
        <v>0</v>
      </c>
      <c r="CUA129" s="126">
        <f t="shared" si="12650"/>
        <v>0</v>
      </c>
      <c r="CUB129" s="207">
        <f t="shared" ref="CUB129" si="12651">SUM(CTP129:CUA129)</f>
        <v>0</v>
      </c>
      <c r="CUC129" s="215" t="s">
        <v>3</v>
      </c>
      <c r="CUD129" s="216" t="s">
        <v>157</v>
      </c>
      <c r="CUE129" s="180">
        <f>SUM(CUF129:CUQ129)</f>
        <v>0</v>
      </c>
      <c r="CUF129" s="126">
        <f t="shared" ref="CUF129:CUQ129" si="12652">CUF82*60%</f>
        <v>0</v>
      </c>
      <c r="CUG129" s="126">
        <f t="shared" si="12652"/>
        <v>0</v>
      </c>
      <c r="CUH129" s="126">
        <f t="shared" si="12652"/>
        <v>0</v>
      </c>
      <c r="CUI129" s="126">
        <f t="shared" si="12652"/>
        <v>0</v>
      </c>
      <c r="CUJ129" s="126">
        <f t="shared" si="12652"/>
        <v>0</v>
      </c>
      <c r="CUK129" s="126">
        <f t="shared" si="12652"/>
        <v>0</v>
      </c>
      <c r="CUL129" s="126">
        <f t="shared" si="12652"/>
        <v>0</v>
      </c>
      <c r="CUM129" s="126">
        <f t="shared" si="12652"/>
        <v>0</v>
      </c>
      <c r="CUN129" s="126">
        <f t="shared" si="12652"/>
        <v>0</v>
      </c>
      <c r="CUO129" s="126">
        <f t="shared" si="12652"/>
        <v>0</v>
      </c>
      <c r="CUP129" s="126">
        <f t="shared" si="12652"/>
        <v>0</v>
      </c>
      <c r="CUQ129" s="126">
        <f t="shared" si="12652"/>
        <v>0</v>
      </c>
      <c r="CUR129" s="207">
        <f t="shared" ref="CUR129" si="12653">SUM(CUF129:CUQ129)</f>
        <v>0</v>
      </c>
      <c r="CUS129" s="215" t="s">
        <v>3</v>
      </c>
      <c r="CUT129" s="216" t="s">
        <v>157</v>
      </c>
      <c r="CUU129" s="180">
        <f>SUM(CUV129:CVG129)</f>
        <v>0</v>
      </c>
      <c r="CUV129" s="126">
        <f t="shared" ref="CUV129:CVG129" si="12654">CUV82*60%</f>
        <v>0</v>
      </c>
      <c r="CUW129" s="126">
        <f t="shared" si="12654"/>
        <v>0</v>
      </c>
      <c r="CUX129" s="126">
        <f t="shared" si="12654"/>
        <v>0</v>
      </c>
      <c r="CUY129" s="126">
        <f t="shared" si="12654"/>
        <v>0</v>
      </c>
      <c r="CUZ129" s="126">
        <f t="shared" si="12654"/>
        <v>0</v>
      </c>
      <c r="CVA129" s="126">
        <f t="shared" si="12654"/>
        <v>0</v>
      </c>
      <c r="CVB129" s="126">
        <f t="shared" si="12654"/>
        <v>0</v>
      </c>
      <c r="CVC129" s="126">
        <f t="shared" si="12654"/>
        <v>0</v>
      </c>
      <c r="CVD129" s="126">
        <f t="shared" si="12654"/>
        <v>0</v>
      </c>
      <c r="CVE129" s="126">
        <f t="shared" si="12654"/>
        <v>0</v>
      </c>
      <c r="CVF129" s="126">
        <f t="shared" si="12654"/>
        <v>0</v>
      </c>
      <c r="CVG129" s="126">
        <f t="shared" si="12654"/>
        <v>0</v>
      </c>
      <c r="CVH129" s="207">
        <f t="shared" ref="CVH129" si="12655">SUM(CUV129:CVG129)</f>
        <v>0</v>
      </c>
      <c r="CVI129" s="215" t="s">
        <v>3</v>
      </c>
      <c r="CVJ129" s="216" t="s">
        <v>157</v>
      </c>
      <c r="CVK129" s="180">
        <f>SUM(CVL129:CVW129)</f>
        <v>0</v>
      </c>
      <c r="CVL129" s="126">
        <f t="shared" ref="CVL129:CVW129" si="12656">CVL82*60%</f>
        <v>0</v>
      </c>
      <c r="CVM129" s="126">
        <f t="shared" si="12656"/>
        <v>0</v>
      </c>
      <c r="CVN129" s="126">
        <f t="shared" si="12656"/>
        <v>0</v>
      </c>
      <c r="CVO129" s="126">
        <f t="shared" si="12656"/>
        <v>0</v>
      </c>
      <c r="CVP129" s="126">
        <f t="shared" si="12656"/>
        <v>0</v>
      </c>
      <c r="CVQ129" s="126">
        <f t="shared" si="12656"/>
        <v>0</v>
      </c>
      <c r="CVR129" s="126">
        <f t="shared" si="12656"/>
        <v>0</v>
      </c>
      <c r="CVS129" s="126">
        <f t="shared" si="12656"/>
        <v>0</v>
      </c>
      <c r="CVT129" s="126">
        <f t="shared" si="12656"/>
        <v>0</v>
      </c>
      <c r="CVU129" s="126">
        <f t="shared" si="12656"/>
        <v>0</v>
      </c>
      <c r="CVV129" s="126">
        <f t="shared" si="12656"/>
        <v>0</v>
      </c>
      <c r="CVW129" s="126">
        <f t="shared" si="12656"/>
        <v>0</v>
      </c>
      <c r="CVX129" s="207">
        <f t="shared" ref="CVX129" si="12657">SUM(CVL129:CVW129)</f>
        <v>0</v>
      </c>
      <c r="CVY129" s="215" t="s">
        <v>3</v>
      </c>
      <c r="CVZ129" s="216" t="s">
        <v>157</v>
      </c>
      <c r="CWA129" s="180">
        <f>SUM(CWB129:CWM129)</f>
        <v>0</v>
      </c>
      <c r="CWB129" s="126">
        <f t="shared" ref="CWB129:CWM129" si="12658">CWB82*60%</f>
        <v>0</v>
      </c>
      <c r="CWC129" s="126">
        <f t="shared" si="12658"/>
        <v>0</v>
      </c>
      <c r="CWD129" s="126">
        <f t="shared" si="12658"/>
        <v>0</v>
      </c>
      <c r="CWE129" s="126">
        <f t="shared" si="12658"/>
        <v>0</v>
      </c>
      <c r="CWF129" s="126">
        <f t="shared" si="12658"/>
        <v>0</v>
      </c>
      <c r="CWG129" s="126">
        <f t="shared" si="12658"/>
        <v>0</v>
      </c>
      <c r="CWH129" s="126">
        <f t="shared" si="12658"/>
        <v>0</v>
      </c>
      <c r="CWI129" s="126">
        <f t="shared" si="12658"/>
        <v>0</v>
      </c>
      <c r="CWJ129" s="126">
        <f t="shared" si="12658"/>
        <v>0</v>
      </c>
      <c r="CWK129" s="126">
        <f t="shared" si="12658"/>
        <v>0</v>
      </c>
      <c r="CWL129" s="126">
        <f t="shared" si="12658"/>
        <v>0</v>
      </c>
      <c r="CWM129" s="126">
        <f t="shared" si="12658"/>
        <v>0</v>
      </c>
      <c r="CWN129" s="207">
        <f t="shared" ref="CWN129" si="12659">SUM(CWB129:CWM129)</f>
        <v>0</v>
      </c>
      <c r="CWO129" s="215" t="s">
        <v>3</v>
      </c>
      <c r="CWP129" s="216" t="s">
        <v>157</v>
      </c>
      <c r="CWQ129" s="180">
        <f>SUM(CWR129:CXC129)</f>
        <v>0</v>
      </c>
      <c r="CWR129" s="126">
        <f t="shared" ref="CWR129:CXC129" si="12660">CWR82*60%</f>
        <v>0</v>
      </c>
      <c r="CWS129" s="126">
        <f t="shared" si="12660"/>
        <v>0</v>
      </c>
      <c r="CWT129" s="126">
        <f t="shared" si="12660"/>
        <v>0</v>
      </c>
      <c r="CWU129" s="126">
        <f t="shared" si="12660"/>
        <v>0</v>
      </c>
      <c r="CWV129" s="126">
        <f t="shared" si="12660"/>
        <v>0</v>
      </c>
      <c r="CWW129" s="126">
        <f t="shared" si="12660"/>
        <v>0</v>
      </c>
      <c r="CWX129" s="126">
        <f t="shared" si="12660"/>
        <v>0</v>
      </c>
      <c r="CWY129" s="126">
        <f t="shared" si="12660"/>
        <v>0</v>
      </c>
      <c r="CWZ129" s="126">
        <f t="shared" si="12660"/>
        <v>0</v>
      </c>
      <c r="CXA129" s="126">
        <f t="shared" si="12660"/>
        <v>0</v>
      </c>
      <c r="CXB129" s="126">
        <f t="shared" si="12660"/>
        <v>0</v>
      </c>
      <c r="CXC129" s="126">
        <f t="shared" si="12660"/>
        <v>0</v>
      </c>
      <c r="CXD129" s="207">
        <f t="shared" ref="CXD129" si="12661">SUM(CWR129:CXC129)</f>
        <v>0</v>
      </c>
      <c r="CXE129" s="215" t="s">
        <v>3</v>
      </c>
      <c r="CXF129" s="216" t="s">
        <v>157</v>
      </c>
      <c r="CXG129" s="180">
        <f>SUM(CXH129:CXS129)</f>
        <v>0</v>
      </c>
      <c r="CXH129" s="126">
        <f t="shared" ref="CXH129:CXS129" si="12662">CXH82*60%</f>
        <v>0</v>
      </c>
      <c r="CXI129" s="126">
        <f t="shared" si="12662"/>
        <v>0</v>
      </c>
      <c r="CXJ129" s="126">
        <f t="shared" si="12662"/>
        <v>0</v>
      </c>
      <c r="CXK129" s="126">
        <f t="shared" si="12662"/>
        <v>0</v>
      </c>
      <c r="CXL129" s="126">
        <f t="shared" si="12662"/>
        <v>0</v>
      </c>
      <c r="CXM129" s="126">
        <f t="shared" si="12662"/>
        <v>0</v>
      </c>
      <c r="CXN129" s="126">
        <f t="shared" si="12662"/>
        <v>0</v>
      </c>
      <c r="CXO129" s="126">
        <f t="shared" si="12662"/>
        <v>0</v>
      </c>
      <c r="CXP129" s="126">
        <f t="shared" si="12662"/>
        <v>0</v>
      </c>
      <c r="CXQ129" s="126">
        <f t="shared" si="12662"/>
        <v>0</v>
      </c>
      <c r="CXR129" s="126">
        <f t="shared" si="12662"/>
        <v>0</v>
      </c>
      <c r="CXS129" s="126">
        <f t="shared" si="12662"/>
        <v>0</v>
      </c>
      <c r="CXT129" s="207">
        <f t="shared" ref="CXT129" si="12663">SUM(CXH129:CXS129)</f>
        <v>0</v>
      </c>
      <c r="CXU129" s="215" t="s">
        <v>3</v>
      </c>
      <c r="CXV129" s="216" t="s">
        <v>157</v>
      </c>
      <c r="CXW129" s="180">
        <f>SUM(CXX129:CYI129)</f>
        <v>0</v>
      </c>
      <c r="CXX129" s="126">
        <f t="shared" ref="CXX129:CYI129" si="12664">CXX82*60%</f>
        <v>0</v>
      </c>
      <c r="CXY129" s="126">
        <f t="shared" si="12664"/>
        <v>0</v>
      </c>
      <c r="CXZ129" s="126">
        <f t="shared" si="12664"/>
        <v>0</v>
      </c>
      <c r="CYA129" s="126">
        <f t="shared" si="12664"/>
        <v>0</v>
      </c>
      <c r="CYB129" s="126">
        <f t="shared" si="12664"/>
        <v>0</v>
      </c>
      <c r="CYC129" s="126">
        <f t="shared" si="12664"/>
        <v>0</v>
      </c>
      <c r="CYD129" s="126">
        <f t="shared" si="12664"/>
        <v>0</v>
      </c>
      <c r="CYE129" s="126">
        <f t="shared" si="12664"/>
        <v>0</v>
      </c>
      <c r="CYF129" s="126">
        <f t="shared" si="12664"/>
        <v>0</v>
      </c>
      <c r="CYG129" s="126">
        <f t="shared" si="12664"/>
        <v>0</v>
      </c>
      <c r="CYH129" s="126">
        <f t="shared" si="12664"/>
        <v>0</v>
      </c>
      <c r="CYI129" s="126">
        <f t="shared" si="12664"/>
        <v>0</v>
      </c>
      <c r="CYJ129" s="207">
        <f t="shared" ref="CYJ129" si="12665">SUM(CXX129:CYI129)</f>
        <v>0</v>
      </c>
      <c r="CYK129" s="215" t="s">
        <v>3</v>
      </c>
      <c r="CYL129" s="216" t="s">
        <v>157</v>
      </c>
      <c r="CYM129" s="180">
        <f>SUM(CYN129:CYY129)</f>
        <v>0</v>
      </c>
      <c r="CYN129" s="126">
        <f t="shared" ref="CYN129:CYY129" si="12666">CYN82*60%</f>
        <v>0</v>
      </c>
      <c r="CYO129" s="126">
        <f t="shared" si="12666"/>
        <v>0</v>
      </c>
      <c r="CYP129" s="126">
        <f t="shared" si="12666"/>
        <v>0</v>
      </c>
      <c r="CYQ129" s="126">
        <f t="shared" si="12666"/>
        <v>0</v>
      </c>
      <c r="CYR129" s="126">
        <f t="shared" si="12666"/>
        <v>0</v>
      </c>
      <c r="CYS129" s="126">
        <f t="shared" si="12666"/>
        <v>0</v>
      </c>
      <c r="CYT129" s="126">
        <f t="shared" si="12666"/>
        <v>0</v>
      </c>
      <c r="CYU129" s="126">
        <f t="shared" si="12666"/>
        <v>0</v>
      </c>
      <c r="CYV129" s="126">
        <f t="shared" si="12666"/>
        <v>0</v>
      </c>
      <c r="CYW129" s="126">
        <f t="shared" si="12666"/>
        <v>0</v>
      </c>
      <c r="CYX129" s="126">
        <f t="shared" si="12666"/>
        <v>0</v>
      </c>
      <c r="CYY129" s="126">
        <f t="shared" si="12666"/>
        <v>0</v>
      </c>
      <c r="CYZ129" s="207">
        <f t="shared" ref="CYZ129" si="12667">SUM(CYN129:CYY129)</f>
        <v>0</v>
      </c>
      <c r="CZA129" s="215" t="s">
        <v>3</v>
      </c>
      <c r="CZB129" s="216" t="s">
        <v>157</v>
      </c>
      <c r="CZC129" s="180">
        <f>SUM(CZD129:CZO129)</f>
        <v>0</v>
      </c>
      <c r="CZD129" s="126">
        <f t="shared" ref="CZD129:CZO129" si="12668">CZD82*60%</f>
        <v>0</v>
      </c>
      <c r="CZE129" s="126">
        <f t="shared" si="12668"/>
        <v>0</v>
      </c>
      <c r="CZF129" s="126">
        <f t="shared" si="12668"/>
        <v>0</v>
      </c>
      <c r="CZG129" s="126">
        <f t="shared" si="12668"/>
        <v>0</v>
      </c>
      <c r="CZH129" s="126">
        <f t="shared" si="12668"/>
        <v>0</v>
      </c>
      <c r="CZI129" s="126">
        <f t="shared" si="12668"/>
        <v>0</v>
      </c>
      <c r="CZJ129" s="126">
        <f t="shared" si="12668"/>
        <v>0</v>
      </c>
      <c r="CZK129" s="126">
        <f t="shared" si="12668"/>
        <v>0</v>
      </c>
      <c r="CZL129" s="126">
        <f t="shared" si="12668"/>
        <v>0</v>
      </c>
      <c r="CZM129" s="126">
        <f t="shared" si="12668"/>
        <v>0</v>
      </c>
      <c r="CZN129" s="126">
        <f t="shared" si="12668"/>
        <v>0</v>
      </c>
      <c r="CZO129" s="126">
        <f t="shared" si="12668"/>
        <v>0</v>
      </c>
      <c r="CZP129" s="207">
        <f t="shared" ref="CZP129" si="12669">SUM(CZD129:CZO129)</f>
        <v>0</v>
      </c>
      <c r="CZQ129" s="215" t="s">
        <v>3</v>
      </c>
      <c r="CZR129" s="216" t="s">
        <v>157</v>
      </c>
      <c r="CZS129" s="180">
        <f>SUM(CZT129:DAE129)</f>
        <v>0</v>
      </c>
      <c r="CZT129" s="126">
        <f t="shared" ref="CZT129:DAE129" si="12670">CZT82*60%</f>
        <v>0</v>
      </c>
      <c r="CZU129" s="126">
        <f t="shared" si="12670"/>
        <v>0</v>
      </c>
      <c r="CZV129" s="126">
        <f t="shared" si="12670"/>
        <v>0</v>
      </c>
      <c r="CZW129" s="126">
        <f t="shared" si="12670"/>
        <v>0</v>
      </c>
      <c r="CZX129" s="126">
        <f t="shared" si="12670"/>
        <v>0</v>
      </c>
      <c r="CZY129" s="126">
        <f t="shared" si="12670"/>
        <v>0</v>
      </c>
      <c r="CZZ129" s="126">
        <f t="shared" si="12670"/>
        <v>0</v>
      </c>
      <c r="DAA129" s="126">
        <f t="shared" si="12670"/>
        <v>0</v>
      </c>
      <c r="DAB129" s="126">
        <f t="shared" si="12670"/>
        <v>0</v>
      </c>
      <c r="DAC129" s="126">
        <f t="shared" si="12670"/>
        <v>0</v>
      </c>
      <c r="DAD129" s="126">
        <f t="shared" si="12670"/>
        <v>0</v>
      </c>
      <c r="DAE129" s="126">
        <f t="shared" si="12670"/>
        <v>0</v>
      </c>
      <c r="DAF129" s="207">
        <f t="shared" ref="DAF129" si="12671">SUM(CZT129:DAE129)</f>
        <v>0</v>
      </c>
      <c r="DAG129" s="215" t="s">
        <v>3</v>
      </c>
      <c r="DAH129" s="216" t="s">
        <v>157</v>
      </c>
      <c r="DAI129" s="180">
        <f>SUM(DAJ129:DAU129)</f>
        <v>0</v>
      </c>
      <c r="DAJ129" s="126">
        <f t="shared" ref="DAJ129:DAU129" si="12672">DAJ82*60%</f>
        <v>0</v>
      </c>
      <c r="DAK129" s="126">
        <f t="shared" si="12672"/>
        <v>0</v>
      </c>
      <c r="DAL129" s="126">
        <f t="shared" si="12672"/>
        <v>0</v>
      </c>
      <c r="DAM129" s="126">
        <f t="shared" si="12672"/>
        <v>0</v>
      </c>
      <c r="DAN129" s="126">
        <f t="shared" si="12672"/>
        <v>0</v>
      </c>
      <c r="DAO129" s="126">
        <f t="shared" si="12672"/>
        <v>0</v>
      </c>
      <c r="DAP129" s="126">
        <f t="shared" si="12672"/>
        <v>0</v>
      </c>
      <c r="DAQ129" s="126">
        <f t="shared" si="12672"/>
        <v>0</v>
      </c>
      <c r="DAR129" s="126">
        <f t="shared" si="12672"/>
        <v>0</v>
      </c>
      <c r="DAS129" s="126">
        <f t="shared" si="12672"/>
        <v>0</v>
      </c>
      <c r="DAT129" s="126">
        <f t="shared" si="12672"/>
        <v>0</v>
      </c>
      <c r="DAU129" s="126">
        <f t="shared" si="12672"/>
        <v>0</v>
      </c>
      <c r="DAV129" s="207">
        <f t="shared" ref="DAV129" si="12673">SUM(DAJ129:DAU129)</f>
        <v>0</v>
      </c>
      <c r="DAW129" s="215" t="s">
        <v>3</v>
      </c>
      <c r="DAX129" s="216" t="s">
        <v>157</v>
      </c>
      <c r="DAY129" s="180">
        <f>SUM(DAZ129:DBK129)</f>
        <v>0</v>
      </c>
      <c r="DAZ129" s="126">
        <f t="shared" ref="DAZ129:DBK129" si="12674">DAZ82*60%</f>
        <v>0</v>
      </c>
      <c r="DBA129" s="126">
        <f t="shared" si="12674"/>
        <v>0</v>
      </c>
      <c r="DBB129" s="126">
        <f t="shared" si="12674"/>
        <v>0</v>
      </c>
      <c r="DBC129" s="126">
        <f t="shared" si="12674"/>
        <v>0</v>
      </c>
      <c r="DBD129" s="126">
        <f t="shared" si="12674"/>
        <v>0</v>
      </c>
      <c r="DBE129" s="126">
        <f t="shared" si="12674"/>
        <v>0</v>
      </c>
      <c r="DBF129" s="126">
        <f t="shared" si="12674"/>
        <v>0</v>
      </c>
      <c r="DBG129" s="126">
        <f t="shared" si="12674"/>
        <v>0</v>
      </c>
      <c r="DBH129" s="126">
        <f t="shared" si="12674"/>
        <v>0</v>
      </c>
      <c r="DBI129" s="126">
        <f t="shared" si="12674"/>
        <v>0</v>
      </c>
      <c r="DBJ129" s="126">
        <f t="shared" si="12674"/>
        <v>0</v>
      </c>
      <c r="DBK129" s="126">
        <f t="shared" si="12674"/>
        <v>0</v>
      </c>
      <c r="DBL129" s="207">
        <f t="shared" ref="DBL129" si="12675">SUM(DAZ129:DBK129)</f>
        <v>0</v>
      </c>
      <c r="DBM129" s="215" t="s">
        <v>3</v>
      </c>
      <c r="DBN129" s="216" t="s">
        <v>157</v>
      </c>
      <c r="DBO129" s="180">
        <f>SUM(DBP129:DCA129)</f>
        <v>0</v>
      </c>
      <c r="DBP129" s="126">
        <f t="shared" ref="DBP129:DCA129" si="12676">DBP82*60%</f>
        <v>0</v>
      </c>
      <c r="DBQ129" s="126">
        <f t="shared" si="12676"/>
        <v>0</v>
      </c>
      <c r="DBR129" s="126">
        <f t="shared" si="12676"/>
        <v>0</v>
      </c>
      <c r="DBS129" s="126">
        <f t="shared" si="12676"/>
        <v>0</v>
      </c>
      <c r="DBT129" s="126">
        <f t="shared" si="12676"/>
        <v>0</v>
      </c>
      <c r="DBU129" s="126">
        <f t="shared" si="12676"/>
        <v>0</v>
      </c>
      <c r="DBV129" s="126">
        <f t="shared" si="12676"/>
        <v>0</v>
      </c>
      <c r="DBW129" s="126">
        <f t="shared" si="12676"/>
        <v>0</v>
      </c>
      <c r="DBX129" s="126">
        <f t="shared" si="12676"/>
        <v>0</v>
      </c>
      <c r="DBY129" s="126">
        <f t="shared" si="12676"/>
        <v>0</v>
      </c>
      <c r="DBZ129" s="126">
        <f t="shared" si="12676"/>
        <v>0</v>
      </c>
      <c r="DCA129" s="126">
        <f t="shared" si="12676"/>
        <v>0</v>
      </c>
      <c r="DCB129" s="207">
        <f t="shared" ref="DCB129" si="12677">SUM(DBP129:DCA129)</f>
        <v>0</v>
      </c>
      <c r="DCC129" s="215" t="s">
        <v>3</v>
      </c>
      <c r="DCD129" s="216" t="s">
        <v>157</v>
      </c>
      <c r="DCE129" s="180">
        <f>SUM(DCF129:DCQ129)</f>
        <v>0</v>
      </c>
      <c r="DCF129" s="126">
        <f t="shared" ref="DCF129:DCQ129" si="12678">DCF82*60%</f>
        <v>0</v>
      </c>
      <c r="DCG129" s="126">
        <f t="shared" si="12678"/>
        <v>0</v>
      </c>
      <c r="DCH129" s="126">
        <f t="shared" si="12678"/>
        <v>0</v>
      </c>
      <c r="DCI129" s="126">
        <f t="shared" si="12678"/>
        <v>0</v>
      </c>
      <c r="DCJ129" s="126">
        <f t="shared" si="12678"/>
        <v>0</v>
      </c>
      <c r="DCK129" s="126">
        <f t="shared" si="12678"/>
        <v>0</v>
      </c>
      <c r="DCL129" s="126">
        <f t="shared" si="12678"/>
        <v>0</v>
      </c>
      <c r="DCM129" s="126">
        <f t="shared" si="12678"/>
        <v>0</v>
      </c>
      <c r="DCN129" s="126">
        <f t="shared" si="12678"/>
        <v>0</v>
      </c>
      <c r="DCO129" s="126">
        <f t="shared" si="12678"/>
        <v>0</v>
      </c>
      <c r="DCP129" s="126">
        <f t="shared" si="12678"/>
        <v>0</v>
      </c>
      <c r="DCQ129" s="126">
        <f t="shared" si="12678"/>
        <v>0</v>
      </c>
      <c r="DCR129" s="207">
        <f t="shared" ref="DCR129" si="12679">SUM(DCF129:DCQ129)</f>
        <v>0</v>
      </c>
      <c r="DCS129" s="215" t="s">
        <v>3</v>
      </c>
      <c r="DCT129" s="216" t="s">
        <v>157</v>
      </c>
      <c r="DCU129" s="180">
        <f>SUM(DCV129:DDG129)</f>
        <v>0</v>
      </c>
      <c r="DCV129" s="126">
        <f t="shared" ref="DCV129:DDG129" si="12680">DCV82*60%</f>
        <v>0</v>
      </c>
      <c r="DCW129" s="126">
        <f t="shared" si="12680"/>
        <v>0</v>
      </c>
      <c r="DCX129" s="126">
        <f t="shared" si="12680"/>
        <v>0</v>
      </c>
      <c r="DCY129" s="126">
        <f t="shared" si="12680"/>
        <v>0</v>
      </c>
      <c r="DCZ129" s="126">
        <f t="shared" si="12680"/>
        <v>0</v>
      </c>
      <c r="DDA129" s="126">
        <f t="shared" si="12680"/>
        <v>0</v>
      </c>
      <c r="DDB129" s="126">
        <f t="shared" si="12680"/>
        <v>0</v>
      </c>
      <c r="DDC129" s="126">
        <f t="shared" si="12680"/>
        <v>0</v>
      </c>
      <c r="DDD129" s="126">
        <f t="shared" si="12680"/>
        <v>0</v>
      </c>
      <c r="DDE129" s="126">
        <f t="shared" si="12680"/>
        <v>0</v>
      </c>
      <c r="DDF129" s="126">
        <f t="shared" si="12680"/>
        <v>0</v>
      </c>
      <c r="DDG129" s="126">
        <f t="shared" si="12680"/>
        <v>0</v>
      </c>
      <c r="DDH129" s="207">
        <f t="shared" ref="DDH129" si="12681">SUM(DCV129:DDG129)</f>
        <v>0</v>
      </c>
      <c r="DDI129" s="215" t="s">
        <v>3</v>
      </c>
      <c r="DDJ129" s="216" t="s">
        <v>157</v>
      </c>
      <c r="DDK129" s="180">
        <f>SUM(DDL129:DDW129)</f>
        <v>0</v>
      </c>
      <c r="DDL129" s="126">
        <f t="shared" ref="DDL129:DDW129" si="12682">DDL82*60%</f>
        <v>0</v>
      </c>
      <c r="DDM129" s="126">
        <f t="shared" si="12682"/>
        <v>0</v>
      </c>
      <c r="DDN129" s="126">
        <f t="shared" si="12682"/>
        <v>0</v>
      </c>
      <c r="DDO129" s="126">
        <f t="shared" si="12682"/>
        <v>0</v>
      </c>
      <c r="DDP129" s="126">
        <f t="shared" si="12682"/>
        <v>0</v>
      </c>
      <c r="DDQ129" s="126">
        <f t="shared" si="12682"/>
        <v>0</v>
      </c>
      <c r="DDR129" s="126">
        <f t="shared" si="12682"/>
        <v>0</v>
      </c>
      <c r="DDS129" s="126">
        <f t="shared" si="12682"/>
        <v>0</v>
      </c>
      <c r="DDT129" s="126">
        <f t="shared" si="12682"/>
        <v>0</v>
      </c>
      <c r="DDU129" s="126">
        <f t="shared" si="12682"/>
        <v>0</v>
      </c>
      <c r="DDV129" s="126">
        <f t="shared" si="12682"/>
        <v>0</v>
      </c>
      <c r="DDW129" s="126">
        <f t="shared" si="12682"/>
        <v>0</v>
      </c>
      <c r="DDX129" s="207">
        <f t="shared" ref="DDX129" si="12683">SUM(DDL129:DDW129)</f>
        <v>0</v>
      </c>
      <c r="DDY129" s="215" t="s">
        <v>3</v>
      </c>
      <c r="DDZ129" s="216" t="s">
        <v>157</v>
      </c>
      <c r="DEA129" s="180">
        <f>SUM(DEB129:DEM129)</f>
        <v>0</v>
      </c>
      <c r="DEB129" s="126">
        <f t="shared" ref="DEB129:DEM129" si="12684">DEB82*60%</f>
        <v>0</v>
      </c>
      <c r="DEC129" s="126">
        <f t="shared" si="12684"/>
        <v>0</v>
      </c>
      <c r="DED129" s="126">
        <f t="shared" si="12684"/>
        <v>0</v>
      </c>
      <c r="DEE129" s="126">
        <f t="shared" si="12684"/>
        <v>0</v>
      </c>
      <c r="DEF129" s="126">
        <f t="shared" si="12684"/>
        <v>0</v>
      </c>
      <c r="DEG129" s="126">
        <f t="shared" si="12684"/>
        <v>0</v>
      </c>
      <c r="DEH129" s="126">
        <f t="shared" si="12684"/>
        <v>0</v>
      </c>
      <c r="DEI129" s="126">
        <f t="shared" si="12684"/>
        <v>0</v>
      </c>
      <c r="DEJ129" s="126">
        <f t="shared" si="12684"/>
        <v>0</v>
      </c>
      <c r="DEK129" s="126">
        <f t="shared" si="12684"/>
        <v>0</v>
      </c>
      <c r="DEL129" s="126">
        <f t="shared" si="12684"/>
        <v>0</v>
      </c>
      <c r="DEM129" s="126">
        <f t="shared" si="12684"/>
        <v>0</v>
      </c>
      <c r="DEN129" s="207">
        <f t="shared" ref="DEN129" si="12685">SUM(DEB129:DEM129)</f>
        <v>0</v>
      </c>
      <c r="DEO129" s="215" t="s">
        <v>3</v>
      </c>
      <c r="DEP129" s="216" t="s">
        <v>157</v>
      </c>
      <c r="DEQ129" s="180">
        <f>SUM(DER129:DFC129)</f>
        <v>0</v>
      </c>
      <c r="DER129" s="126">
        <f t="shared" ref="DER129:DFC129" si="12686">DER82*60%</f>
        <v>0</v>
      </c>
      <c r="DES129" s="126">
        <f t="shared" si="12686"/>
        <v>0</v>
      </c>
      <c r="DET129" s="126">
        <f t="shared" si="12686"/>
        <v>0</v>
      </c>
      <c r="DEU129" s="126">
        <f t="shared" si="12686"/>
        <v>0</v>
      </c>
      <c r="DEV129" s="126">
        <f t="shared" si="12686"/>
        <v>0</v>
      </c>
      <c r="DEW129" s="126">
        <f t="shared" si="12686"/>
        <v>0</v>
      </c>
      <c r="DEX129" s="126">
        <f t="shared" si="12686"/>
        <v>0</v>
      </c>
      <c r="DEY129" s="126">
        <f t="shared" si="12686"/>
        <v>0</v>
      </c>
      <c r="DEZ129" s="126">
        <f t="shared" si="12686"/>
        <v>0</v>
      </c>
      <c r="DFA129" s="126">
        <f t="shared" si="12686"/>
        <v>0</v>
      </c>
      <c r="DFB129" s="126">
        <f t="shared" si="12686"/>
        <v>0</v>
      </c>
      <c r="DFC129" s="126">
        <f t="shared" si="12686"/>
        <v>0</v>
      </c>
      <c r="DFD129" s="207">
        <f t="shared" ref="DFD129" si="12687">SUM(DER129:DFC129)</f>
        <v>0</v>
      </c>
      <c r="DFE129" s="215" t="s">
        <v>3</v>
      </c>
      <c r="DFF129" s="216" t="s">
        <v>157</v>
      </c>
      <c r="DFG129" s="180">
        <f>SUM(DFH129:DFS129)</f>
        <v>0</v>
      </c>
      <c r="DFH129" s="126">
        <f t="shared" ref="DFH129:DFS129" si="12688">DFH82*60%</f>
        <v>0</v>
      </c>
      <c r="DFI129" s="126">
        <f t="shared" si="12688"/>
        <v>0</v>
      </c>
      <c r="DFJ129" s="126">
        <f t="shared" si="12688"/>
        <v>0</v>
      </c>
      <c r="DFK129" s="126">
        <f t="shared" si="12688"/>
        <v>0</v>
      </c>
      <c r="DFL129" s="126">
        <f t="shared" si="12688"/>
        <v>0</v>
      </c>
      <c r="DFM129" s="126">
        <f t="shared" si="12688"/>
        <v>0</v>
      </c>
      <c r="DFN129" s="126">
        <f t="shared" si="12688"/>
        <v>0</v>
      </c>
      <c r="DFO129" s="126">
        <f t="shared" si="12688"/>
        <v>0</v>
      </c>
      <c r="DFP129" s="126">
        <f t="shared" si="12688"/>
        <v>0</v>
      </c>
      <c r="DFQ129" s="126">
        <f t="shared" si="12688"/>
        <v>0</v>
      </c>
      <c r="DFR129" s="126">
        <f t="shared" si="12688"/>
        <v>0</v>
      </c>
      <c r="DFS129" s="126">
        <f t="shared" si="12688"/>
        <v>0</v>
      </c>
      <c r="DFT129" s="207">
        <f t="shared" ref="DFT129" si="12689">SUM(DFH129:DFS129)</f>
        <v>0</v>
      </c>
      <c r="DFU129" s="215" t="s">
        <v>3</v>
      </c>
      <c r="DFV129" s="216" t="s">
        <v>157</v>
      </c>
      <c r="DFW129" s="180">
        <f>SUM(DFX129:DGI129)</f>
        <v>0</v>
      </c>
      <c r="DFX129" s="126">
        <f t="shared" ref="DFX129:DGI129" si="12690">DFX82*60%</f>
        <v>0</v>
      </c>
      <c r="DFY129" s="126">
        <f t="shared" si="12690"/>
        <v>0</v>
      </c>
      <c r="DFZ129" s="126">
        <f t="shared" si="12690"/>
        <v>0</v>
      </c>
      <c r="DGA129" s="126">
        <f t="shared" si="12690"/>
        <v>0</v>
      </c>
      <c r="DGB129" s="126">
        <f t="shared" si="12690"/>
        <v>0</v>
      </c>
      <c r="DGC129" s="126">
        <f t="shared" si="12690"/>
        <v>0</v>
      </c>
      <c r="DGD129" s="126">
        <f t="shared" si="12690"/>
        <v>0</v>
      </c>
      <c r="DGE129" s="126">
        <f t="shared" si="12690"/>
        <v>0</v>
      </c>
      <c r="DGF129" s="126">
        <f t="shared" si="12690"/>
        <v>0</v>
      </c>
      <c r="DGG129" s="126">
        <f t="shared" si="12690"/>
        <v>0</v>
      </c>
      <c r="DGH129" s="126">
        <f t="shared" si="12690"/>
        <v>0</v>
      </c>
      <c r="DGI129" s="126">
        <f t="shared" si="12690"/>
        <v>0</v>
      </c>
      <c r="DGJ129" s="207">
        <f t="shared" ref="DGJ129" si="12691">SUM(DFX129:DGI129)</f>
        <v>0</v>
      </c>
      <c r="DGK129" s="215" t="s">
        <v>3</v>
      </c>
      <c r="DGL129" s="216" t="s">
        <v>157</v>
      </c>
      <c r="DGM129" s="180">
        <f>SUM(DGN129:DGY129)</f>
        <v>0</v>
      </c>
      <c r="DGN129" s="126">
        <f t="shared" ref="DGN129:DGY129" si="12692">DGN82*60%</f>
        <v>0</v>
      </c>
      <c r="DGO129" s="126">
        <f t="shared" si="12692"/>
        <v>0</v>
      </c>
      <c r="DGP129" s="126">
        <f t="shared" si="12692"/>
        <v>0</v>
      </c>
      <c r="DGQ129" s="126">
        <f t="shared" si="12692"/>
        <v>0</v>
      </c>
      <c r="DGR129" s="126">
        <f t="shared" si="12692"/>
        <v>0</v>
      </c>
      <c r="DGS129" s="126">
        <f t="shared" si="12692"/>
        <v>0</v>
      </c>
      <c r="DGT129" s="126">
        <f t="shared" si="12692"/>
        <v>0</v>
      </c>
      <c r="DGU129" s="126">
        <f t="shared" si="12692"/>
        <v>0</v>
      </c>
      <c r="DGV129" s="126">
        <f t="shared" si="12692"/>
        <v>0</v>
      </c>
      <c r="DGW129" s="126">
        <f t="shared" si="12692"/>
        <v>0</v>
      </c>
      <c r="DGX129" s="126">
        <f t="shared" si="12692"/>
        <v>0</v>
      </c>
      <c r="DGY129" s="126">
        <f t="shared" si="12692"/>
        <v>0</v>
      </c>
      <c r="DGZ129" s="207">
        <f t="shared" ref="DGZ129" si="12693">SUM(DGN129:DGY129)</f>
        <v>0</v>
      </c>
      <c r="DHA129" s="215" t="s">
        <v>3</v>
      </c>
      <c r="DHB129" s="216" t="s">
        <v>157</v>
      </c>
      <c r="DHC129" s="180">
        <f>SUM(DHD129:DHO129)</f>
        <v>0</v>
      </c>
      <c r="DHD129" s="126">
        <f t="shared" ref="DHD129:DHO129" si="12694">DHD82*60%</f>
        <v>0</v>
      </c>
      <c r="DHE129" s="126">
        <f t="shared" si="12694"/>
        <v>0</v>
      </c>
      <c r="DHF129" s="126">
        <f t="shared" si="12694"/>
        <v>0</v>
      </c>
      <c r="DHG129" s="126">
        <f t="shared" si="12694"/>
        <v>0</v>
      </c>
      <c r="DHH129" s="126">
        <f t="shared" si="12694"/>
        <v>0</v>
      </c>
      <c r="DHI129" s="126">
        <f t="shared" si="12694"/>
        <v>0</v>
      </c>
      <c r="DHJ129" s="126">
        <f t="shared" si="12694"/>
        <v>0</v>
      </c>
      <c r="DHK129" s="126">
        <f t="shared" si="12694"/>
        <v>0</v>
      </c>
      <c r="DHL129" s="126">
        <f t="shared" si="12694"/>
        <v>0</v>
      </c>
      <c r="DHM129" s="126">
        <f t="shared" si="12694"/>
        <v>0</v>
      </c>
      <c r="DHN129" s="126">
        <f t="shared" si="12694"/>
        <v>0</v>
      </c>
      <c r="DHO129" s="126">
        <f t="shared" si="12694"/>
        <v>0</v>
      </c>
      <c r="DHP129" s="207">
        <f t="shared" ref="DHP129" si="12695">SUM(DHD129:DHO129)</f>
        <v>0</v>
      </c>
      <c r="DHQ129" s="215" t="s">
        <v>3</v>
      </c>
      <c r="DHR129" s="216" t="s">
        <v>157</v>
      </c>
      <c r="DHS129" s="180">
        <f>SUM(DHT129:DIE129)</f>
        <v>0</v>
      </c>
      <c r="DHT129" s="126">
        <f t="shared" ref="DHT129:DIE129" si="12696">DHT82*60%</f>
        <v>0</v>
      </c>
      <c r="DHU129" s="126">
        <f t="shared" si="12696"/>
        <v>0</v>
      </c>
      <c r="DHV129" s="126">
        <f t="shared" si="12696"/>
        <v>0</v>
      </c>
      <c r="DHW129" s="126">
        <f t="shared" si="12696"/>
        <v>0</v>
      </c>
      <c r="DHX129" s="126">
        <f t="shared" si="12696"/>
        <v>0</v>
      </c>
      <c r="DHY129" s="126">
        <f t="shared" si="12696"/>
        <v>0</v>
      </c>
      <c r="DHZ129" s="126">
        <f t="shared" si="12696"/>
        <v>0</v>
      </c>
      <c r="DIA129" s="126">
        <f t="shared" si="12696"/>
        <v>0</v>
      </c>
      <c r="DIB129" s="126">
        <f t="shared" si="12696"/>
        <v>0</v>
      </c>
      <c r="DIC129" s="126">
        <f t="shared" si="12696"/>
        <v>0</v>
      </c>
      <c r="DID129" s="126">
        <f t="shared" si="12696"/>
        <v>0</v>
      </c>
      <c r="DIE129" s="126">
        <f t="shared" si="12696"/>
        <v>0</v>
      </c>
      <c r="DIF129" s="207">
        <f t="shared" ref="DIF129" si="12697">SUM(DHT129:DIE129)</f>
        <v>0</v>
      </c>
      <c r="DIG129" s="215" t="s">
        <v>3</v>
      </c>
      <c r="DIH129" s="216" t="s">
        <v>157</v>
      </c>
      <c r="DII129" s="180">
        <f>SUM(DIJ129:DIU129)</f>
        <v>0</v>
      </c>
      <c r="DIJ129" s="126">
        <f t="shared" ref="DIJ129:DIU129" si="12698">DIJ82*60%</f>
        <v>0</v>
      </c>
      <c r="DIK129" s="126">
        <f t="shared" si="12698"/>
        <v>0</v>
      </c>
      <c r="DIL129" s="126">
        <f t="shared" si="12698"/>
        <v>0</v>
      </c>
      <c r="DIM129" s="126">
        <f t="shared" si="12698"/>
        <v>0</v>
      </c>
      <c r="DIN129" s="126">
        <f t="shared" si="12698"/>
        <v>0</v>
      </c>
      <c r="DIO129" s="126">
        <f t="shared" si="12698"/>
        <v>0</v>
      </c>
      <c r="DIP129" s="126">
        <f t="shared" si="12698"/>
        <v>0</v>
      </c>
      <c r="DIQ129" s="126">
        <f t="shared" si="12698"/>
        <v>0</v>
      </c>
      <c r="DIR129" s="126">
        <f t="shared" si="12698"/>
        <v>0</v>
      </c>
      <c r="DIS129" s="126">
        <f t="shared" si="12698"/>
        <v>0</v>
      </c>
      <c r="DIT129" s="126">
        <f t="shared" si="12698"/>
        <v>0</v>
      </c>
      <c r="DIU129" s="126">
        <f t="shared" si="12698"/>
        <v>0</v>
      </c>
      <c r="DIV129" s="207">
        <f t="shared" ref="DIV129" si="12699">SUM(DIJ129:DIU129)</f>
        <v>0</v>
      </c>
      <c r="DIW129" s="215" t="s">
        <v>3</v>
      </c>
      <c r="DIX129" s="216" t="s">
        <v>157</v>
      </c>
      <c r="DIY129" s="180">
        <f>SUM(DIZ129:DJK129)</f>
        <v>0</v>
      </c>
      <c r="DIZ129" s="126">
        <f t="shared" ref="DIZ129:DJK129" si="12700">DIZ82*60%</f>
        <v>0</v>
      </c>
      <c r="DJA129" s="126">
        <f t="shared" si="12700"/>
        <v>0</v>
      </c>
      <c r="DJB129" s="126">
        <f t="shared" si="12700"/>
        <v>0</v>
      </c>
      <c r="DJC129" s="126">
        <f t="shared" si="12700"/>
        <v>0</v>
      </c>
      <c r="DJD129" s="126">
        <f t="shared" si="12700"/>
        <v>0</v>
      </c>
      <c r="DJE129" s="126">
        <f t="shared" si="12700"/>
        <v>0</v>
      </c>
      <c r="DJF129" s="126">
        <f t="shared" si="12700"/>
        <v>0</v>
      </c>
      <c r="DJG129" s="126">
        <f t="shared" si="12700"/>
        <v>0</v>
      </c>
      <c r="DJH129" s="126">
        <f t="shared" si="12700"/>
        <v>0</v>
      </c>
      <c r="DJI129" s="126">
        <f t="shared" si="12700"/>
        <v>0</v>
      </c>
      <c r="DJJ129" s="126">
        <f t="shared" si="12700"/>
        <v>0</v>
      </c>
      <c r="DJK129" s="126">
        <f t="shared" si="12700"/>
        <v>0</v>
      </c>
      <c r="DJL129" s="207">
        <f t="shared" ref="DJL129" si="12701">SUM(DIZ129:DJK129)</f>
        <v>0</v>
      </c>
      <c r="DJM129" s="215" t="s">
        <v>3</v>
      </c>
      <c r="DJN129" s="216" t="s">
        <v>157</v>
      </c>
      <c r="DJO129" s="180">
        <f>SUM(DJP129:DKA129)</f>
        <v>0</v>
      </c>
      <c r="DJP129" s="126">
        <f t="shared" ref="DJP129:DKA129" si="12702">DJP82*60%</f>
        <v>0</v>
      </c>
      <c r="DJQ129" s="126">
        <f t="shared" si="12702"/>
        <v>0</v>
      </c>
      <c r="DJR129" s="126">
        <f t="shared" si="12702"/>
        <v>0</v>
      </c>
      <c r="DJS129" s="126">
        <f t="shared" si="12702"/>
        <v>0</v>
      </c>
      <c r="DJT129" s="126">
        <f t="shared" si="12702"/>
        <v>0</v>
      </c>
      <c r="DJU129" s="126">
        <f t="shared" si="12702"/>
        <v>0</v>
      </c>
      <c r="DJV129" s="126">
        <f t="shared" si="12702"/>
        <v>0</v>
      </c>
      <c r="DJW129" s="126">
        <f t="shared" si="12702"/>
        <v>0</v>
      </c>
      <c r="DJX129" s="126">
        <f t="shared" si="12702"/>
        <v>0</v>
      </c>
      <c r="DJY129" s="126">
        <f t="shared" si="12702"/>
        <v>0</v>
      </c>
      <c r="DJZ129" s="126">
        <f t="shared" si="12702"/>
        <v>0</v>
      </c>
      <c r="DKA129" s="126">
        <f t="shared" si="12702"/>
        <v>0</v>
      </c>
      <c r="DKB129" s="207">
        <f t="shared" ref="DKB129" si="12703">SUM(DJP129:DKA129)</f>
        <v>0</v>
      </c>
      <c r="DKC129" s="215" t="s">
        <v>3</v>
      </c>
      <c r="DKD129" s="216" t="s">
        <v>157</v>
      </c>
      <c r="DKE129" s="180">
        <f>SUM(DKF129:DKQ129)</f>
        <v>0</v>
      </c>
      <c r="DKF129" s="126">
        <f t="shared" ref="DKF129:DKQ129" si="12704">DKF82*60%</f>
        <v>0</v>
      </c>
      <c r="DKG129" s="126">
        <f t="shared" si="12704"/>
        <v>0</v>
      </c>
      <c r="DKH129" s="126">
        <f t="shared" si="12704"/>
        <v>0</v>
      </c>
      <c r="DKI129" s="126">
        <f t="shared" si="12704"/>
        <v>0</v>
      </c>
      <c r="DKJ129" s="126">
        <f t="shared" si="12704"/>
        <v>0</v>
      </c>
      <c r="DKK129" s="126">
        <f t="shared" si="12704"/>
        <v>0</v>
      </c>
      <c r="DKL129" s="126">
        <f t="shared" si="12704"/>
        <v>0</v>
      </c>
      <c r="DKM129" s="126">
        <f t="shared" si="12704"/>
        <v>0</v>
      </c>
      <c r="DKN129" s="126">
        <f t="shared" si="12704"/>
        <v>0</v>
      </c>
      <c r="DKO129" s="126">
        <f t="shared" si="12704"/>
        <v>0</v>
      </c>
      <c r="DKP129" s="126">
        <f t="shared" si="12704"/>
        <v>0</v>
      </c>
      <c r="DKQ129" s="126">
        <f t="shared" si="12704"/>
        <v>0</v>
      </c>
      <c r="DKR129" s="207">
        <f t="shared" ref="DKR129" si="12705">SUM(DKF129:DKQ129)</f>
        <v>0</v>
      </c>
      <c r="DKS129" s="215" t="s">
        <v>3</v>
      </c>
      <c r="DKT129" s="216" t="s">
        <v>157</v>
      </c>
      <c r="DKU129" s="180">
        <f>SUM(DKV129:DLG129)</f>
        <v>0</v>
      </c>
      <c r="DKV129" s="126">
        <f t="shared" ref="DKV129:DLG129" si="12706">DKV82*60%</f>
        <v>0</v>
      </c>
      <c r="DKW129" s="126">
        <f t="shared" si="12706"/>
        <v>0</v>
      </c>
      <c r="DKX129" s="126">
        <f t="shared" si="12706"/>
        <v>0</v>
      </c>
      <c r="DKY129" s="126">
        <f t="shared" si="12706"/>
        <v>0</v>
      </c>
      <c r="DKZ129" s="126">
        <f t="shared" si="12706"/>
        <v>0</v>
      </c>
      <c r="DLA129" s="126">
        <f t="shared" si="12706"/>
        <v>0</v>
      </c>
      <c r="DLB129" s="126">
        <f t="shared" si="12706"/>
        <v>0</v>
      </c>
      <c r="DLC129" s="126">
        <f t="shared" si="12706"/>
        <v>0</v>
      </c>
      <c r="DLD129" s="126">
        <f t="shared" si="12706"/>
        <v>0</v>
      </c>
      <c r="DLE129" s="126">
        <f t="shared" si="12706"/>
        <v>0</v>
      </c>
      <c r="DLF129" s="126">
        <f t="shared" si="12706"/>
        <v>0</v>
      </c>
      <c r="DLG129" s="126">
        <f t="shared" si="12706"/>
        <v>0</v>
      </c>
      <c r="DLH129" s="207">
        <f t="shared" ref="DLH129" si="12707">SUM(DKV129:DLG129)</f>
        <v>0</v>
      </c>
      <c r="DLI129" s="215" t="s">
        <v>3</v>
      </c>
      <c r="DLJ129" s="216" t="s">
        <v>157</v>
      </c>
      <c r="DLK129" s="180">
        <f>SUM(DLL129:DLW129)</f>
        <v>0</v>
      </c>
      <c r="DLL129" s="126">
        <f t="shared" ref="DLL129:DLW129" si="12708">DLL82*60%</f>
        <v>0</v>
      </c>
      <c r="DLM129" s="126">
        <f t="shared" si="12708"/>
        <v>0</v>
      </c>
      <c r="DLN129" s="126">
        <f t="shared" si="12708"/>
        <v>0</v>
      </c>
      <c r="DLO129" s="126">
        <f t="shared" si="12708"/>
        <v>0</v>
      </c>
      <c r="DLP129" s="126">
        <f t="shared" si="12708"/>
        <v>0</v>
      </c>
      <c r="DLQ129" s="126">
        <f t="shared" si="12708"/>
        <v>0</v>
      </c>
      <c r="DLR129" s="126">
        <f t="shared" si="12708"/>
        <v>0</v>
      </c>
      <c r="DLS129" s="126">
        <f t="shared" si="12708"/>
        <v>0</v>
      </c>
      <c r="DLT129" s="126">
        <f t="shared" si="12708"/>
        <v>0</v>
      </c>
      <c r="DLU129" s="126">
        <f t="shared" si="12708"/>
        <v>0</v>
      </c>
      <c r="DLV129" s="126">
        <f t="shared" si="12708"/>
        <v>0</v>
      </c>
      <c r="DLW129" s="126">
        <f t="shared" si="12708"/>
        <v>0</v>
      </c>
      <c r="DLX129" s="207">
        <f t="shared" ref="DLX129" si="12709">SUM(DLL129:DLW129)</f>
        <v>0</v>
      </c>
      <c r="DLY129" s="215" t="s">
        <v>3</v>
      </c>
      <c r="DLZ129" s="216" t="s">
        <v>157</v>
      </c>
      <c r="DMA129" s="180">
        <f>SUM(DMB129:DMM129)</f>
        <v>0</v>
      </c>
      <c r="DMB129" s="126">
        <f t="shared" ref="DMB129:DMM129" si="12710">DMB82*60%</f>
        <v>0</v>
      </c>
      <c r="DMC129" s="126">
        <f t="shared" si="12710"/>
        <v>0</v>
      </c>
      <c r="DMD129" s="126">
        <f t="shared" si="12710"/>
        <v>0</v>
      </c>
      <c r="DME129" s="126">
        <f t="shared" si="12710"/>
        <v>0</v>
      </c>
      <c r="DMF129" s="126">
        <f t="shared" si="12710"/>
        <v>0</v>
      </c>
      <c r="DMG129" s="126">
        <f t="shared" si="12710"/>
        <v>0</v>
      </c>
      <c r="DMH129" s="126">
        <f t="shared" si="12710"/>
        <v>0</v>
      </c>
      <c r="DMI129" s="126">
        <f t="shared" si="12710"/>
        <v>0</v>
      </c>
      <c r="DMJ129" s="126">
        <f t="shared" si="12710"/>
        <v>0</v>
      </c>
      <c r="DMK129" s="126">
        <f t="shared" si="12710"/>
        <v>0</v>
      </c>
      <c r="DML129" s="126">
        <f t="shared" si="12710"/>
        <v>0</v>
      </c>
      <c r="DMM129" s="126">
        <f t="shared" si="12710"/>
        <v>0</v>
      </c>
      <c r="DMN129" s="207">
        <f t="shared" ref="DMN129" si="12711">SUM(DMB129:DMM129)</f>
        <v>0</v>
      </c>
      <c r="DMO129" s="215" t="s">
        <v>3</v>
      </c>
      <c r="DMP129" s="216" t="s">
        <v>157</v>
      </c>
      <c r="DMQ129" s="180">
        <f>SUM(DMR129:DNC129)</f>
        <v>0</v>
      </c>
      <c r="DMR129" s="126">
        <f t="shared" ref="DMR129:DNC129" si="12712">DMR82*60%</f>
        <v>0</v>
      </c>
      <c r="DMS129" s="126">
        <f t="shared" si="12712"/>
        <v>0</v>
      </c>
      <c r="DMT129" s="126">
        <f t="shared" si="12712"/>
        <v>0</v>
      </c>
      <c r="DMU129" s="126">
        <f t="shared" si="12712"/>
        <v>0</v>
      </c>
      <c r="DMV129" s="126">
        <f t="shared" si="12712"/>
        <v>0</v>
      </c>
      <c r="DMW129" s="126">
        <f t="shared" si="12712"/>
        <v>0</v>
      </c>
      <c r="DMX129" s="126">
        <f t="shared" si="12712"/>
        <v>0</v>
      </c>
      <c r="DMY129" s="126">
        <f t="shared" si="12712"/>
        <v>0</v>
      </c>
      <c r="DMZ129" s="126">
        <f t="shared" si="12712"/>
        <v>0</v>
      </c>
      <c r="DNA129" s="126">
        <f t="shared" si="12712"/>
        <v>0</v>
      </c>
      <c r="DNB129" s="126">
        <f t="shared" si="12712"/>
        <v>0</v>
      </c>
      <c r="DNC129" s="126">
        <f t="shared" si="12712"/>
        <v>0</v>
      </c>
      <c r="DND129" s="207">
        <f t="shared" ref="DND129" si="12713">SUM(DMR129:DNC129)</f>
        <v>0</v>
      </c>
      <c r="DNE129" s="215" t="s">
        <v>3</v>
      </c>
      <c r="DNF129" s="216" t="s">
        <v>157</v>
      </c>
      <c r="DNG129" s="180">
        <f>SUM(DNH129:DNS129)</f>
        <v>0</v>
      </c>
      <c r="DNH129" s="126">
        <f t="shared" ref="DNH129:DNS129" si="12714">DNH82*60%</f>
        <v>0</v>
      </c>
      <c r="DNI129" s="126">
        <f t="shared" si="12714"/>
        <v>0</v>
      </c>
      <c r="DNJ129" s="126">
        <f t="shared" si="12714"/>
        <v>0</v>
      </c>
      <c r="DNK129" s="126">
        <f t="shared" si="12714"/>
        <v>0</v>
      </c>
      <c r="DNL129" s="126">
        <f t="shared" si="12714"/>
        <v>0</v>
      </c>
      <c r="DNM129" s="126">
        <f t="shared" si="12714"/>
        <v>0</v>
      </c>
      <c r="DNN129" s="126">
        <f t="shared" si="12714"/>
        <v>0</v>
      </c>
      <c r="DNO129" s="126">
        <f t="shared" si="12714"/>
        <v>0</v>
      </c>
      <c r="DNP129" s="126">
        <f t="shared" si="12714"/>
        <v>0</v>
      </c>
      <c r="DNQ129" s="126">
        <f t="shared" si="12714"/>
        <v>0</v>
      </c>
      <c r="DNR129" s="126">
        <f t="shared" si="12714"/>
        <v>0</v>
      </c>
      <c r="DNS129" s="126">
        <f t="shared" si="12714"/>
        <v>0</v>
      </c>
      <c r="DNT129" s="207">
        <f t="shared" ref="DNT129" si="12715">SUM(DNH129:DNS129)</f>
        <v>0</v>
      </c>
      <c r="DNU129" s="215" t="s">
        <v>3</v>
      </c>
      <c r="DNV129" s="216" t="s">
        <v>157</v>
      </c>
      <c r="DNW129" s="180">
        <f>SUM(DNX129:DOI129)</f>
        <v>0</v>
      </c>
      <c r="DNX129" s="126">
        <f t="shared" ref="DNX129:DOI129" si="12716">DNX82*60%</f>
        <v>0</v>
      </c>
      <c r="DNY129" s="126">
        <f t="shared" si="12716"/>
        <v>0</v>
      </c>
      <c r="DNZ129" s="126">
        <f t="shared" si="12716"/>
        <v>0</v>
      </c>
      <c r="DOA129" s="126">
        <f t="shared" si="12716"/>
        <v>0</v>
      </c>
      <c r="DOB129" s="126">
        <f t="shared" si="12716"/>
        <v>0</v>
      </c>
      <c r="DOC129" s="126">
        <f t="shared" si="12716"/>
        <v>0</v>
      </c>
      <c r="DOD129" s="126">
        <f t="shared" si="12716"/>
        <v>0</v>
      </c>
      <c r="DOE129" s="126">
        <f t="shared" si="12716"/>
        <v>0</v>
      </c>
      <c r="DOF129" s="126">
        <f t="shared" si="12716"/>
        <v>0</v>
      </c>
      <c r="DOG129" s="126">
        <f t="shared" si="12716"/>
        <v>0</v>
      </c>
      <c r="DOH129" s="126">
        <f t="shared" si="12716"/>
        <v>0</v>
      </c>
      <c r="DOI129" s="126">
        <f t="shared" si="12716"/>
        <v>0</v>
      </c>
      <c r="DOJ129" s="207">
        <f t="shared" ref="DOJ129" si="12717">SUM(DNX129:DOI129)</f>
        <v>0</v>
      </c>
      <c r="DOK129" s="215" t="s">
        <v>3</v>
      </c>
      <c r="DOL129" s="216" t="s">
        <v>157</v>
      </c>
      <c r="DOM129" s="180">
        <f>SUM(DON129:DOY129)</f>
        <v>0</v>
      </c>
      <c r="DON129" s="126">
        <f t="shared" ref="DON129:DOY129" si="12718">DON82*60%</f>
        <v>0</v>
      </c>
      <c r="DOO129" s="126">
        <f t="shared" si="12718"/>
        <v>0</v>
      </c>
      <c r="DOP129" s="126">
        <f t="shared" si="12718"/>
        <v>0</v>
      </c>
      <c r="DOQ129" s="126">
        <f t="shared" si="12718"/>
        <v>0</v>
      </c>
      <c r="DOR129" s="126">
        <f t="shared" si="12718"/>
        <v>0</v>
      </c>
      <c r="DOS129" s="126">
        <f t="shared" si="12718"/>
        <v>0</v>
      </c>
      <c r="DOT129" s="126">
        <f t="shared" si="12718"/>
        <v>0</v>
      </c>
      <c r="DOU129" s="126">
        <f t="shared" si="12718"/>
        <v>0</v>
      </c>
      <c r="DOV129" s="126">
        <f t="shared" si="12718"/>
        <v>0</v>
      </c>
      <c r="DOW129" s="126">
        <f t="shared" si="12718"/>
        <v>0</v>
      </c>
      <c r="DOX129" s="126">
        <f t="shared" si="12718"/>
        <v>0</v>
      </c>
      <c r="DOY129" s="126">
        <f t="shared" si="12718"/>
        <v>0</v>
      </c>
      <c r="DOZ129" s="207">
        <f t="shared" ref="DOZ129" si="12719">SUM(DON129:DOY129)</f>
        <v>0</v>
      </c>
      <c r="DPA129" s="215" t="s">
        <v>3</v>
      </c>
      <c r="DPB129" s="216" t="s">
        <v>157</v>
      </c>
      <c r="DPC129" s="180">
        <f>SUM(DPD129:DPO129)</f>
        <v>0</v>
      </c>
      <c r="DPD129" s="126">
        <f t="shared" ref="DPD129:DPO129" si="12720">DPD82*60%</f>
        <v>0</v>
      </c>
      <c r="DPE129" s="126">
        <f t="shared" si="12720"/>
        <v>0</v>
      </c>
      <c r="DPF129" s="126">
        <f t="shared" si="12720"/>
        <v>0</v>
      </c>
      <c r="DPG129" s="126">
        <f t="shared" si="12720"/>
        <v>0</v>
      </c>
      <c r="DPH129" s="126">
        <f t="shared" si="12720"/>
        <v>0</v>
      </c>
      <c r="DPI129" s="126">
        <f t="shared" si="12720"/>
        <v>0</v>
      </c>
      <c r="DPJ129" s="126">
        <f t="shared" si="12720"/>
        <v>0</v>
      </c>
      <c r="DPK129" s="126">
        <f t="shared" si="12720"/>
        <v>0</v>
      </c>
      <c r="DPL129" s="126">
        <f t="shared" si="12720"/>
        <v>0</v>
      </c>
      <c r="DPM129" s="126">
        <f t="shared" si="12720"/>
        <v>0</v>
      </c>
      <c r="DPN129" s="126">
        <f t="shared" si="12720"/>
        <v>0</v>
      </c>
      <c r="DPO129" s="126">
        <f t="shared" si="12720"/>
        <v>0</v>
      </c>
      <c r="DPP129" s="207">
        <f t="shared" ref="DPP129" si="12721">SUM(DPD129:DPO129)</f>
        <v>0</v>
      </c>
      <c r="DPQ129" s="215" t="s">
        <v>3</v>
      </c>
      <c r="DPR129" s="216" t="s">
        <v>157</v>
      </c>
      <c r="DPS129" s="180">
        <f>SUM(DPT129:DQE129)</f>
        <v>0</v>
      </c>
      <c r="DPT129" s="126">
        <f t="shared" ref="DPT129:DQE129" si="12722">DPT82*60%</f>
        <v>0</v>
      </c>
      <c r="DPU129" s="126">
        <f t="shared" si="12722"/>
        <v>0</v>
      </c>
      <c r="DPV129" s="126">
        <f t="shared" si="12722"/>
        <v>0</v>
      </c>
      <c r="DPW129" s="126">
        <f t="shared" si="12722"/>
        <v>0</v>
      </c>
      <c r="DPX129" s="126">
        <f t="shared" si="12722"/>
        <v>0</v>
      </c>
      <c r="DPY129" s="126">
        <f t="shared" si="12722"/>
        <v>0</v>
      </c>
      <c r="DPZ129" s="126">
        <f t="shared" si="12722"/>
        <v>0</v>
      </c>
      <c r="DQA129" s="126">
        <f t="shared" si="12722"/>
        <v>0</v>
      </c>
      <c r="DQB129" s="126">
        <f t="shared" si="12722"/>
        <v>0</v>
      </c>
      <c r="DQC129" s="126">
        <f t="shared" si="12722"/>
        <v>0</v>
      </c>
      <c r="DQD129" s="126">
        <f t="shared" si="12722"/>
        <v>0</v>
      </c>
      <c r="DQE129" s="126">
        <f t="shared" si="12722"/>
        <v>0</v>
      </c>
      <c r="DQF129" s="207">
        <f t="shared" ref="DQF129" si="12723">SUM(DPT129:DQE129)</f>
        <v>0</v>
      </c>
      <c r="DQG129" s="215" t="s">
        <v>3</v>
      </c>
      <c r="DQH129" s="216" t="s">
        <v>157</v>
      </c>
      <c r="DQI129" s="180">
        <f>SUM(DQJ129:DQU129)</f>
        <v>0</v>
      </c>
      <c r="DQJ129" s="126">
        <f t="shared" ref="DQJ129:DQU129" si="12724">DQJ82*60%</f>
        <v>0</v>
      </c>
      <c r="DQK129" s="126">
        <f t="shared" si="12724"/>
        <v>0</v>
      </c>
      <c r="DQL129" s="126">
        <f t="shared" si="12724"/>
        <v>0</v>
      </c>
      <c r="DQM129" s="126">
        <f t="shared" si="12724"/>
        <v>0</v>
      </c>
      <c r="DQN129" s="126">
        <f t="shared" si="12724"/>
        <v>0</v>
      </c>
      <c r="DQO129" s="126">
        <f t="shared" si="12724"/>
        <v>0</v>
      </c>
      <c r="DQP129" s="126">
        <f t="shared" si="12724"/>
        <v>0</v>
      </c>
      <c r="DQQ129" s="126">
        <f t="shared" si="12724"/>
        <v>0</v>
      </c>
      <c r="DQR129" s="126">
        <f t="shared" si="12724"/>
        <v>0</v>
      </c>
      <c r="DQS129" s="126">
        <f t="shared" si="12724"/>
        <v>0</v>
      </c>
      <c r="DQT129" s="126">
        <f t="shared" si="12724"/>
        <v>0</v>
      </c>
      <c r="DQU129" s="126">
        <f t="shared" si="12724"/>
        <v>0</v>
      </c>
      <c r="DQV129" s="207">
        <f t="shared" ref="DQV129" si="12725">SUM(DQJ129:DQU129)</f>
        <v>0</v>
      </c>
      <c r="DQW129" s="215" t="s">
        <v>3</v>
      </c>
      <c r="DQX129" s="216" t="s">
        <v>157</v>
      </c>
      <c r="DQY129" s="180">
        <f>SUM(DQZ129:DRK129)</f>
        <v>0</v>
      </c>
      <c r="DQZ129" s="126">
        <f t="shared" ref="DQZ129:DRK129" si="12726">DQZ82*60%</f>
        <v>0</v>
      </c>
      <c r="DRA129" s="126">
        <f t="shared" si="12726"/>
        <v>0</v>
      </c>
      <c r="DRB129" s="126">
        <f t="shared" si="12726"/>
        <v>0</v>
      </c>
      <c r="DRC129" s="126">
        <f t="shared" si="12726"/>
        <v>0</v>
      </c>
      <c r="DRD129" s="126">
        <f t="shared" si="12726"/>
        <v>0</v>
      </c>
      <c r="DRE129" s="126">
        <f t="shared" si="12726"/>
        <v>0</v>
      </c>
      <c r="DRF129" s="126">
        <f t="shared" si="12726"/>
        <v>0</v>
      </c>
      <c r="DRG129" s="126">
        <f t="shared" si="12726"/>
        <v>0</v>
      </c>
      <c r="DRH129" s="126">
        <f t="shared" si="12726"/>
        <v>0</v>
      </c>
      <c r="DRI129" s="126">
        <f t="shared" si="12726"/>
        <v>0</v>
      </c>
      <c r="DRJ129" s="126">
        <f t="shared" si="12726"/>
        <v>0</v>
      </c>
      <c r="DRK129" s="126">
        <f t="shared" si="12726"/>
        <v>0</v>
      </c>
      <c r="DRL129" s="207">
        <f t="shared" ref="DRL129" si="12727">SUM(DQZ129:DRK129)</f>
        <v>0</v>
      </c>
      <c r="DRM129" s="215" t="s">
        <v>3</v>
      </c>
      <c r="DRN129" s="216" t="s">
        <v>157</v>
      </c>
      <c r="DRO129" s="180">
        <f>SUM(DRP129:DSA129)</f>
        <v>0</v>
      </c>
      <c r="DRP129" s="126">
        <f t="shared" ref="DRP129:DSA129" si="12728">DRP82*60%</f>
        <v>0</v>
      </c>
      <c r="DRQ129" s="126">
        <f t="shared" si="12728"/>
        <v>0</v>
      </c>
      <c r="DRR129" s="126">
        <f t="shared" si="12728"/>
        <v>0</v>
      </c>
      <c r="DRS129" s="126">
        <f t="shared" si="12728"/>
        <v>0</v>
      </c>
      <c r="DRT129" s="126">
        <f t="shared" si="12728"/>
        <v>0</v>
      </c>
      <c r="DRU129" s="126">
        <f t="shared" si="12728"/>
        <v>0</v>
      </c>
      <c r="DRV129" s="126">
        <f t="shared" si="12728"/>
        <v>0</v>
      </c>
      <c r="DRW129" s="126">
        <f t="shared" si="12728"/>
        <v>0</v>
      </c>
      <c r="DRX129" s="126">
        <f t="shared" si="12728"/>
        <v>0</v>
      </c>
      <c r="DRY129" s="126">
        <f t="shared" si="12728"/>
        <v>0</v>
      </c>
      <c r="DRZ129" s="126">
        <f t="shared" si="12728"/>
        <v>0</v>
      </c>
      <c r="DSA129" s="126">
        <f t="shared" si="12728"/>
        <v>0</v>
      </c>
      <c r="DSB129" s="207">
        <f t="shared" ref="DSB129" si="12729">SUM(DRP129:DSA129)</f>
        <v>0</v>
      </c>
      <c r="DSC129" s="215" t="s">
        <v>3</v>
      </c>
      <c r="DSD129" s="216" t="s">
        <v>157</v>
      </c>
      <c r="DSE129" s="180">
        <f>SUM(DSF129:DSQ129)</f>
        <v>0</v>
      </c>
      <c r="DSF129" s="126">
        <f t="shared" ref="DSF129:DSQ129" si="12730">DSF82*60%</f>
        <v>0</v>
      </c>
      <c r="DSG129" s="126">
        <f t="shared" si="12730"/>
        <v>0</v>
      </c>
      <c r="DSH129" s="126">
        <f t="shared" si="12730"/>
        <v>0</v>
      </c>
      <c r="DSI129" s="126">
        <f t="shared" si="12730"/>
        <v>0</v>
      </c>
      <c r="DSJ129" s="126">
        <f t="shared" si="12730"/>
        <v>0</v>
      </c>
      <c r="DSK129" s="126">
        <f t="shared" si="12730"/>
        <v>0</v>
      </c>
      <c r="DSL129" s="126">
        <f t="shared" si="12730"/>
        <v>0</v>
      </c>
      <c r="DSM129" s="126">
        <f t="shared" si="12730"/>
        <v>0</v>
      </c>
      <c r="DSN129" s="126">
        <f t="shared" si="12730"/>
        <v>0</v>
      </c>
      <c r="DSO129" s="126">
        <f t="shared" si="12730"/>
        <v>0</v>
      </c>
      <c r="DSP129" s="126">
        <f t="shared" si="12730"/>
        <v>0</v>
      </c>
      <c r="DSQ129" s="126">
        <f t="shared" si="12730"/>
        <v>0</v>
      </c>
      <c r="DSR129" s="207">
        <f t="shared" ref="DSR129" si="12731">SUM(DSF129:DSQ129)</f>
        <v>0</v>
      </c>
      <c r="DSS129" s="215" t="s">
        <v>3</v>
      </c>
      <c r="DST129" s="216" t="s">
        <v>157</v>
      </c>
      <c r="DSU129" s="180">
        <f>SUM(DSV129:DTG129)</f>
        <v>0</v>
      </c>
      <c r="DSV129" s="126">
        <f t="shared" ref="DSV129:DTG129" si="12732">DSV82*60%</f>
        <v>0</v>
      </c>
      <c r="DSW129" s="126">
        <f t="shared" si="12732"/>
        <v>0</v>
      </c>
      <c r="DSX129" s="126">
        <f t="shared" si="12732"/>
        <v>0</v>
      </c>
      <c r="DSY129" s="126">
        <f t="shared" si="12732"/>
        <v>0</v>
      </c>
      <c r="DSZ129" s="126">
        <f t="shared" si="12732"/>
        <v>0</v>
      </c>
      <c r="DTA129" s="126">
        <f t="shared" si="12732"/>
        <v>0</v>
      </c>
      <c r="DTB129" s="126">
        <f t="shared" si="12732"/>
        <v>0</v>
      </c>
      <c r="DTC129" s="126">
        <f t="shared" si="12732"/>
        <v>0</v>
      </c>
      <c r="DTD129" s="126">
        <f t="shared" si="12732"/>
        <v>0</v>
      </c>
      <c r="DTE129" s="126">
        <f t="shared" si="12732"/>
        <v>0</v>
      </c>
      <c r="DTF129" s="126">
        <f t="shared" si="12732"/>
        <v>0</v>
      </c>
      <c r="DTG129" s="126">
        <f t="shared" si="12732"/>
        <v>0</v>
      </c>
      <c r="DTH129" s="207">
        <f t="shared" ref="DTH129" si="12733">SUM(DSV129:DTG129)</f>
        <v>0</v>
      </c>
      <c r="DTI129" s="215" t="s">
        <v>3</v>
      </c>
      <c r="DTJ129" s="216" t="s">
        <v>157</v>
      </c>
      <c r="DTK129" s="180">
        <f>SUM(DTL129:DTW129)</f>
        <v>0</v>
      </c>
      <c r="DTL129" s="126">
        <f t="shared" ref="DTL129:DTW129" si="12734">DTL82*60%</f>
        <v>0</v>
      </c>
      <c r="DTM129" s="126">
        <f t="shared" si="12734"/>
        <v>0</v>
      </c>
      <c r="DTN129" s="126">
        <f t="shared" si="12734"/>
        <v>0</v>
      </c>
      <c r="DTO129" s="126">
        <f t="shared" si="12734"/>
        <v>0</v>
      </c>
      <c r="DTP129" s="126">
        <f t="shared" si="12734"/>
        <v>0</v>
      </c>
      <c r="DTQ129" s="126">
        <f t="shared" si="12734"/>
        <v>0</v>
      </c>
      <c r="DTR129" s="126">
        <f t="shared" si="12734"/>
        <v>0</v>
      </c>
      <c r="DTS129" s="126">
        <f t="shared" si="12734"/>
        <v>0</v>
      </c>
      <c r="DTT129" s="126">
        <f t="shared" si="12734"/>
        <v>0</v>
      </c>
      <c r="DTU129" s="126">
        <f t="shared" si="12734"/>
        <v>0</v>
      </c>
      <c r="DTV129" s="126">
        <f t="shared" si="12734"/>
        <v>0</v>
      </c>
      <c r="DTW129" s="126">
        <f t="shared" si="12734"/>
        <v>0</v>
      </c>
      <c r="DTX129" s="207">
        <f t="shared" ref="DTX129" si="12735">SUM(DTL129:DTW129)</f>
        <v>0</v>
      </c>
      <c r="DTY129" s="215" t="s">
        <v>3</v>
      </c>
      <c r="DTZ129" s="216" t="s">
        <v>157</v>
      </c>
      <c r="DUA129" s="180">
        <f>SUM(DUB129:DUM129)</f>
        <v>0</v>
      </c>
      <c r="DUB129" s="126">
        <f t="shared" ref="DUB129:DUM129" si="12736">DUB82*60%</f>
        <v>0</v>
      </c>
      <c r="DUC129" s="126">
        <f t="shared" si="12736"/>
        <v>0</v>
      </c>
      <c r="DUD129" s="126">
        <f t="shared" si="12736"/>
        <v>0</v>
      </c>
      <c r="DUE129" s="126">
        <f t="shared" si="12736"/>
        <v>0</v>
      </c>
      <c r="DUF129" s="126">
        <f t="shared" si="12736"/>
        <v>0</v>
      </c>
      <c r="DUG129" s="126">
        <f t="shared" si="12736"/>
        <v>0</v>
      </c>
      <c r="DUH129" s="126">
        <f t="shared" si="12736"/>
        <v>0</v>
      </c>
      <c r="DUI129" s="126">
        <f t="shared" si="12736"/>
        <v>0</v>
      </c>
      <c r="DUJ129" s="126">
        <f t="shared" si="12736"/>
        <v>0</v>
      </c>
      <c r="DUK129" s="126">
        <f t="shared" si="12736"/>
        <v>0</v>
      </c>
      <c r="DUL129" s="126">
        <f t="shared" si="12736"/>
        <v>0</v>
      </c>
      <c r="DUM129" s="126">
        <f t="shared" si="12736"/>
        <v>0</v>
      </c>
      <c r="DUN129" s="207">
        <f t="shared" ref="DUN129" si="12737">SUM(DUB129:DUM129)</f>
        <v>0</v>
      </c>
      <c r="DUO129" s="215" t="s">
        <v>3</v>
      </c>
      <c r="DUP129" s="216" t="s">
        <v>157</v>
      </c>
      <c r="DUQ129" s="180">
        <f>SUM(DUR129:DVC129)</f>
        <v>0</v>
      </c>
      <c r="DUR129" s="126">
        <f t="shared" ref="DUR129:DVC129" si="12738">DUR82*60%</f>
        <v>0</v>
      </c>
      <c r="DUS129" s="126">
        <f t="shared" si="12738"/>
        <v>0</v>
      </c>
      <c r="DUT129" s="126">
        <f t="shared" si="12738"/>
        <v>0</v>
      </c>
      <c r="DUU129" s="126">
        <f t="shared" si="12738"/>
        <v>0</v>
      </c>
      <c r="DUV129" s="126">
        <f t="shared" si="12738"/>
        <v>0</v>
      </c>
      <c r="DUW129" s="126">
        <f t="shared" si="12738"/>
        <v>0</v>
      </c>
      <c r="DUX129" s="126">
        <f t="shared" si="12738"/>
        <v>0</v>
      </c>
      <c r="DUY129" s="126">
        <f t="shared" si="12738"/>
        <v>0</v>
      </c>
      <c r="DUZ129" s="126">
        <f t="shared" si="12738"/>
        <v>0</v>
      </c>
      <c r="DVA129" s="126">
        <f t="shared" si="12738"/>
        <v>0</v>
      </c>
      <c r="DVB129" s="126">
        <f t="shared" si="12738"/>
        <v>0</v>
      </c>
      <c r="DVC129" s="126">
        <f t="shared" si="12738"/>
        <v>0</v>
      </c>
      <c r="DVD129" s="207">
        <f t="shared" ref="DVD129" si="12739">SUM(DUR129:DVC129)</f>
        <v>0</v>
      </c>
      <c r="DVE129" s="215" t="s">
        <v>3</v>
      </c>
      <c r="DVF129" s="216" t="s">
        <v>157</v>
      </c>
      <c r="DVG129" s="180">
        <f>SUM(DVH129:DVS129)</f>
        <v>0</v>
      </c>
      <c r="DVH129" s="126">
        <f t="shared" ref="DVH129:DVS129" si="12740">DVH82*60%</f>
        <v>0</v>
      </c>
      <c r="DVI129" s="126">
        <f t="shared" si="12740"/>
        <v>0</v>
      </c>
      <c r="DVJ129" s="126">
        <f t="shared" si="12740"/>
        <v>0</v>
      </c>
      <c r="DVK129" s="126">
        <f t="shared" si="12740"/>
        <v>0</v>
      </c>
      <c r="DVL129" s="126">
        <f t="shared" si="12740"/>
        <v>0</v>
      </c>
      <c r="DVM129" s="126">
        <f t="shared" si="12740"/>
        <v>0</v>
      </c>
      <c r="DVN129" s="126">
        <f t="shared" si="12740"/>
        <v>0</v>
      </c>
      <c r="DVO129" s="126">
        <f t="shared" si="12740"/>
        <v>0</v>
      </c>
      <c r="DVP129" s="126">
        <f t="shared" si="12740"/>
        <v>0</v>
      </c>
      <c r="DVQ129" s="126">
        <f t="shared" si="12740"/>
        <v>0</v>
      </c>
      <c r="DVR129" s="126">
        <f t="shared" si="12740"/>
        <v>0</v>
      </c>
      <c r="DVS129" s="126">
        <f t="shared" si="12740"/>
        <v>0</v>
      </c>
      <c r="DVT129" s="207">
        <f t="shared" ref="DVT129" si="12741">SUM(DVH129:DVS129)</f>
        <v>0</v>
      </c>
      <c r="DVU129" s="215" t="s">
        <v>3</v>
      </c>
      <c r="DVV129" s="216" t="s">
        <v>157</v>
      </c>
      <c r="DVW129" s="180">
        <f>SUM(DVX129:DWI129)</f>
        <v>0</v>
      </c>
      <c r="DVX129" s="126">
        <f t="shared" ref="DVX129:DWI129" si="12742">DVX82*60%</f>
        <v>0</v>
      </c>
      <c r="DVY129" s="126">
        <f t="shared" si="12742"/>
        <v>0</v>
      </c>
      <c r="DVZ129" s="126">
        <f t="shared" si="12742"/>
        <v>0</v>
      </c>
      <c r="DWA129" s="126">
        <f t="shared" si="12742"/>
        <v>0</v>
      </c>
      <c r="DWB129" s="126">
        <f t="shared" si="12742"/>
        <v>0</v>
      </c>
      <c r="DWC129" s="126">
        <f t="shared" si="12742"/>
        <v>0</v>
      </c>
      <c r="DWD129" s="126">
        <f t="shared" si="12742"/>
        <v>0</v>
      </c>
      <c r="DWE129" s="126">
        <f t="shared" si="12742"/>
        <v>0</v>
      </c>
      <c r="DWF129" s="126">
        <f t="shared" si="12742"/>
        <v>0</v>
      </c>
      <c r="DWG129" s="126">
        <f t="shared" si="12742"/>
        <v>0</v>
      </c>
      <c r="DWH129" s="126">
        <f t="shared" si="12742"/>
        <v>0</v>
      </c>
      <c r="DWI129" s="126">
        <f t="shared" si="12742"/>
        <v>0</v>
      </c>
      <c r="DWJ129" s="207">
        <f t="shared" ref="DWJ129" si="12743">SUM(DVX129:DWI129)</f>
        <v>0</v>
      </c>
      <c r="DWK129" s="215" t="s">
        <v>3</v>
      </c>
      <c r="DWL129" s="216" t="s">
        <v>157</v>
      </c>
      <c r="DWM129" s="180">
        <f>SUM(DWN129:DWY129)</f>
        <v>0</v>
      </c>
      <c r="DWN129" s="126">
        <f t="shared" ref="DWN129:DWY129" si="12744">DWN82*60%</f>
        <v>0</v>
      </c>
      <c r="DWO129" s="126">
        <f t="shared" si="12744"/>
        <v>0</v>
      </c>
      <c r="DWP129" s="126">
        <f t="shared" si="12744"/>
        <v>0</v>
      </c>
      <c r="DWQ129" s="126">
        <f t="shared" si="12744"/>
        <v>0</v>
      </c>
      <c r="DWR129" s="126">
        <f t="shared" si="12744"/>
        <v>0</v>
      </c>
      <c r="DWS129" s="126">
        <f t="shared" si="12744"/>
        <v>0</v>
      </c>
      <c r="DWT129" s="126">
        <f t="shared" si="12744"/>
        <v>0</v>
      </c>
      <c r="DWU129" s="126">
        <f t="shared" si="12744"/>
        <v>0</v>
      </c>
      <c r="DWV129" s="126">
        <f t="shared" si="12744"/>
        <v>0</v>
      </c>
      <c r="DWW129" s="126">
        <f t="shared" si="12744"/>
        <v>0</v>
      </c>
      <c r="DWX129" s="126">
        <f t="shared" si="12744"/>
        <v>0</v>
      </c>
      <c r="DWY129" s="126">
        <f t="shared" si="12744"/>
        <v>0</v>
      </c>
      <c r="DWZ129" s="207">
        <f t="shared" ref="DWZ129" si="12745">SUM(DWN129:DWY129)</f>
        <v>0</v>
      </c>
      <c r="DXA129" s="215" t="s">
        <v>3</v>
      </c>
      <c r="DXB129" s="216" t="s">
        <v>157</v>
      </c>
      <c r="DXC129" s="180">
        <f>SUM(DXD129:DXO129)</f>
        <v>0</v>
      </c>
      <c r="DXD129" s="126">
        <f t="shared" ref="DXD129:DXO129" si="12746">DXD82*60%</f>
        <v>0</v>
      </c>
      <c r="DXE129" s="126">
        <f t="shared" si="12746"/>
        <v>0</v>
      </c>
      <c r="DXF129" s="126">
        <f t="shared" si="12746"/>
        <v>0</v>
      </c>
      <c r="DXG129" s="126">
        <f t="shared" si="12746"/>
        <v>0</v>
      </c>
      <c r="DXH129" s="126">
        <f t="shared" si="12746"/>
        <v>0</v>
      </c>
      <c r="DXI129" s="126">
        <f t="shared" si="12746"/>
        <v>0</v>
      </c>
      <c r="DXJ129" s="126">
        <f t="shared" si="12746"/>
        <v>0</v>
      </c>
      <c r="DXK129" s="126">
        <f t="shared" si="12746"/>
        <v>0</v>
      </c>
      <c r="DXL129" s="126">
        <f t="shared" si="12746"/>
        <v>0</v>
      </c>
      <c r="DXM129" s="126">
        <f t="shared" si="12746"/>
        <v>0</v>
      </c>
      <c r="DXN129" s="126">
        <f t="shared" si="12746"/>
        <v>0</v>
      </c>
      <c r="DXO129" s="126">
        <f t="shared" si="12746"/>
        <v>0</v>
      </c>
      <c r="DXP129" s="207">
        <f t="shared" ref="DXP129" si="12747">SUM(DXD129:DXO129)</f>
        <v>0</v>
      </c>
      <c r="DXQ129" s="215" t="s">
        <v>3</v>
      </c>
      <c r="DXR129" s="216" t="s">
        <v>157</v>
      </c>
      <c r="DXS129" s="180">
        <f>SUM(DXT129:DYE129)</f>
        <v>0</v>
      </c>
      <c r="DXT129" s="126">
        <f t="shared" ref="DXT129:DYE129" si="12748">DXT82*60%</f>
        <v>0</v>
      </c>
      <c r="DXU129" s="126">
        <f t="shared" si="12748"/>
        <v>0</v>
      </c>
      <c r="DXV129" s="126">
        <f t="shared" si="12748"/>
        <v>0</v>
      </c>
      <c r="DXW129" s="126">
        <f t="shared" si="12748"/>
        <v>0</v>
      </c>
      <c r="DXX129" s="126">
        <f t="shared" si="12748"/>
        <v>0</v>
      </c>
      <c r="DXY129" s="126">
        <f t="shared" si="12748"/>
        <v>0</v>
      </c>
      <c r="DXZ129" s="126">
        <f t="shared" si="12748"/>
        <v>0</v>
      </c>
      <c r="DYA129" s="126">
        <f t="shared" si="12748"/>
        <v>0</v>
      </c>
      <c r="DYB129" s="126">
        <f t="shared" si="12748"/>
        <v>0</v>
      </c>
      <c r="DYC129" s="126">
        <f t="shared" si="12748"/>
        <v>0</v>
      </c>
      <c r="DYD129" s="126">
        <f t="shared" si="12748"/>
        <v>0</v>
      </c>
      <c r="DYE129" s="126">
        <f t="shared" si="12748"/>
        <v>0</v>
      </c>
      <c r="DYF129" s="207">
        <f t="shared" ref="DYF129" si="12749">SUM(DXT129:DYE129)</f>
        <v>0</v>
      </c>
      <c r="DYG129" s="215" t="s">
        <v>3</v>
      </c>
      <c r="DYH129" s="216" t="s">
        <v>157</v>
      </c>
      <c r="DYI129" s="180">
        <f>SUM(DYJ129:DYU129)</f>
        <v>0</v>
      </c>
      <c r="DYJ129" s="126">
        <f t="shared" ref="DYJ129:DYU129" si="12750">DYJ82*60%</f>
        <v>0</v>
      </c>
      <c r="DYK129" s="126">
        <f t="shared" si="12750"/>
        <v>0</v>
      </c>
      <c r="DYL129" s="126">
        <f t="shared" si="12750"/>
        <v>0</v>
      </c>
      <c r="DYM129" s="126">
        <f t="shared" si="12750"/>
        <v>0</v>
      </c>
      <c r="DYN129" s="126">
        <f t="shared" si="12750"/>
        <v>0</v>
      </c>
      <c r="DYO129" s="126">
        <f t="shared" si="12750"/>
        <v>0</v>
      </c>
      <c r="DYP129" s="126">
        <f t="shared" si="12750"/>
        <v>0</v>
      </c>
      <c r="DYQ129" s="126">
        <f t="shared" si="12750"/>
        <v>0</v>
      </c>
      <c r="DYR129" s="126">
        <f t="shared" si="12750"/>
        <v>0</v>
      </c>
      <c r="DYS129" s="126">
        <f t="shared" si="12750"/>
        <v>0</v>
      </c>
      <c r="DYT129" s="126">
        <f t="shared" si="12750"/>
        <v>0</v>
      </c>
      <c r="DYU129" s="126">
        <f t="shared" si="12750"/>
        <v>0</v>
      </c>
      <c r="DYV129" s="207">
        <f t="shared" ref="DYV129" si="12751">SUM(DYJ129:DYU129)</f>
        <v>0</v>
      </c>
      <c r="DYW129" s="215" t="s">
        <v>3</v>
      </c>
      <c r="DYX129" s="216" t="s">
        <v>157</v>
      </c>
      <c r="DYY129" s="180">
        <f>SUM(DYZ129:DZK129)</f>
        <v>0</v>
      </c>
      <c r="DYZ129" s="126">
        <f t="shared" ref="DYZ129:DZK129" si="12752">DYZ82*60%</f>
        <v>0</v>
      </c>
      <c r="DZA129" s="126">
        <f t="shared" si="12752"/>
        <v>0</v>
      </c>
      <c r="DZB129" s="126">
        <f t="shared" si="12752"/>
        <v>0</v>
      </c>
      <c r="DZC129" s="126">
        <f t="shared" si="12752"/>
        <v>0</v>
      </c>
      <c r="DZD129" s="126">
        <f t="shared" si="12752"/>
        <v>0</v>
      </c>
      <c r="DZE129" s="126">
        <f t="shared" si="12752"/>
        <v>0</v>
      </c>
      <c r="DZF129" s="126">
        <f t="shared" si="12752"/>
        <v>0</v>
      </c>
      <c r="DZG129" s="126">
        <f t="shared" si="12752"/>
        <v>0</v>
      </c>
      <c r="DZH129" s="126">
        <f t="shared" si="12752"/>
        <v>0</v>
      </c>
      <c r="DZI129" s="126">
        <f t="shared" si="12752"/>
        <v>0</v>
      </c>
      <c r="DZJ129" s="126">
        <f t="shared" si="12752"/>
        <v>0</v>
      </c>
      <c r="DZK129" s="126">
        <f t="shared" si="12752"/>
        <v>0</v>
      </c>
      <c r="DZL129" s="207">
        <f t="shared" ref="DZL129" si="12753">SUM(DYZ129:DZK129)</f>
        <v>0</v>
      </c>
      <c r="DZM129" s="215" t="s">
        <v>3</v>
      </c>
      <c r="DZN129" s="216" t="s">
        <v>157</v>
      </c>
      <c r="DZO129" s="180">
        <f>SUM(DZP129:EAA129)</f>
        <v>0</v>
      </c>
      <c r="DZP129" s="126">
        <f t="shared" ref="DZP129:EAA129" si="12754">DZP82*60%</f>
        <v>0</v>
      </c>
      <c r="DZQ129" s="126">
        <f t="shared" si="12754"/>
        <v>0</v>
      </c>
      <c r="DZR129" s="126">
        <f t="shared" si="12754"/>
        <v>0</v>
      </c>
      <c r="DZS129" s="126">
        <f t="shared" si="12754"/>
        <v>0</v>
      </c>
      <c r="DZT129" s="126">
        <f t="shared" si="12754"/>
        <v>0</v>
      </c>
      <c r="DZU129" s="126">
        <f t="shared" si="12754"/>
        <v>0</v>
      </c>
      <c r="DZV129" s="126">
        <f t="shared" si="12754"/>
        <v>0</v>
      </c>
      <c r="DZW129" s="126">
        <f t="shared" si="12754"/>
        <v>0</v>
      </c>
      <c r="DZX129" s="126">
        <f t="shared" si="12754"/>
        <v>0</v>
      </c>
      <c r="DZY129" s="126">
        <f t="shared" si="12754"/>
        <v>0</v>
      </c>
      <c r="DZZ129" s="126">
        <f t="shared" si="12754"/>
        <v>0</v>
      </c>
      <c r="EAA129" s="126">
        <f t="shared" si="12754"/>
        <v>0</v>
      </c>
      <c r="EAB129" s="207">
        <f t="shared" ref="EAB129" si="12755">SUM(DZP129:EAA129)</f>
        <v>0</v>
      </c>
      <c r="EAC129" s="215" t="s">
        <v>3</v>
      </c>
      <c r="EAD129" s="216" t="s">
        <v>157</v>
      </c>
      <c r="EAE129" s="180">
        <f>SUM(EAF129:EAQ129)</f>
        <v>0</v>
      </c>
      <c r="EAF129" s="126">
        <f t="shared" ref="EAF129:EAQ129" si="12756">EAF82*60%</f>
        <v>0</v>
      </c>
      <c r="EAG129" s="126">
        <f t="shared" si="12756"/>
        <v>0</v>
      </c>
      <c r="EAH129" s="126">
        <f t="shared" si="12756"/>
        <v>0</v>
      </c>
      <c r="EAI129" s="126">
        <f t="shared" si="12756"/>
        <v>0</v>
      </c>
      <c r="EAJ129" s="126">
        <f t="shared" si="12756"/>
        <v>0</v>
      </c>
      <c r="EAK129" s="126">
        <f t="shared" si="12756"/>
        <v>0</v>
      </c>
      <c r="EAL129" s="126">
        <f t="shared" si="12756"/>
        <v>0</v>
      </c>
      <c r="EAM129" s="126">
        <f t="shared" si="12756"/>
        <v>0</v>
      </c>
      <c r="EAN129" s="126">
        <f t="shared" si="12756"/>
        <v>0</v>
      </c>
      <c r="EAO129" s="126">
        <f t="shared" si="12756"/>
        <v>0</v>
      </c>
      <c r="EAP129" s="126">
        <f t="shared" si="12756"/>
        <v>0</v>
      </c>
      <c r="EAQ129" s="126">
        <f t="shared" si="12756"/>
        <v>0</v>
      </c>
      <c r="EAR129" s="207">
        <f t="shared" ref="EAR129" si="12757">SUM(EAF129:EAQ129)</f>
        <v>0</v>
      </c>
      <c r="EAS129" s="215" t="s">
        <v>3</v>
      </c>
      <c r="EAT129" s="216" t="s">
        <v>157</v>
      </c>
      <c r="EAU129" s="180">
        <f>SUM(EAV129:EBG129)</f>
        <v>0</v>
      </c>
      <c r="EAV129" s="126">
        <f t="shared" ref="EAV129:EBG129" si="12758">EAV82*60%</f>
        <v>0</v>
      </c>
      <c r="EAW129" s="126">
        <f t="shared" si="12758"/>
        <v>0</v>
      </c>
      <c r="EAX129" s="126">
        <f t="shared" si="12758"/>
        <v>0</v>
      </c>
      <c r="EAY129" s="126">
        <f t="shared" si="12758"/>
        <v>0</v>
      </c>
      <c r="EAZ129" s="126">
        <f t="shared" si="12758"/>
        <v>0</v>
      </c>
      <c r="EBA129" s="126">
        <f t="shared" si="12758"/>
        <v>0</v>
      </c>
      <c r="EBB129" s="126">
        <f t="shared" si="12758"/>
        <v>0</v>
      </c>
      <c r="EBC129" s="126">
        <f t="shared" si="12758"/>
        <v>0</v>
      </c>
      <c r="EBD129" s="126">
        <f t="shared" si="12758"/>
        <v>0</v>
      </c>
      <c r="EBE129" s="126">
        <f t="shared" si="12758"/>
        <v>0</v>
      </c>
      <c r="EBF129" s="126">
        <f t="shared" si="12758"/>
        <v>0</v>
      </c>
      <c r="EBG129" s="126">
        <f t="shared" si="12758"/>
        <v>0</v>
      </c>
      <c r="EBH129" s="207">
        <f t="shared" ref="EBH129" si="12759">SUM(EAV129:EBG129)</f>
        <v>0</v>
      </c>
      <c r="EBI129" s="215" t="s">
        <v>3</v>
      </c>
      <c r="EBJ129" s="216" t="s">
        <v>157</v>
      </c>
      <c r="EBK129" s="180">
        <f>SUM(EBL129:EBW129)</f>
        <v>0</v>
      </c>
      <c r="EBL129" s="126">
        <f t="shared" ref="EBL129:EBW129" si="12760">EBL82*60%</f>
        <v>0</v>
      </c>
      <c r="EBM129" s="126">
        <f t="shared" si="12760"/>
        <v>0</v>
      </c>
      <c r="EBN129" s="126">
        <f t="shared" si="12760"/>
        <v>0</v>
      </c>
      <c r="EBO129" s="126">
        <f t="shared" si="12760"/>
        <v>0</v>
      </c>
      <c r="EBP129" s="126">
        <f t="shared" si="12760"/>
        <v>0</v>
      </c>
      <c r="EBQ129" s="126">
        <f t="shared" si="12760"/>
        <v>0</v>
      </c>
      <c r="EBR129" s="126">
        <f t="shared" si="12760"/>
        <v>0</v>
      </c>
      <c r="EBS129" s="126">
        <f t="shared" si="12760"/>
        <v>0</v>
      </c>
      <c r="EBT129" s="126">
        <f t="shared" si="12760"/>
        <v>0</v>
      </c>
      <c r="EBU129" s="126">
        <f t="shared" si="12760"/>
        <v>0</v>
      </c>
      <c r="EBV129" s="126">
        <f t="shared" si="12760"/>
        <v>0</v>
      </c>
      <c r="EBW129" s="126">
        <f t="shared" si="12760"/>
        <v>0</v>
      </c>
      <c r="EBX129" s="207">
        <f t="shared" ref="EBX129" si="12761">SUM(EBL129:EBW129)</f>
        <v>0</v>
      </c>
      <c r="EBY129" s="215" t="s">
        <v>3</v>
      </c>
      <c r="EBZ129" s="216" t="s">
        <v>157</v>
      </c>
      <c r="ECA129" s="180">
        <f>SUM(ECB129:ECM129)</f>
        <v>0</v>
      </c>
      <c r="ECB129" s="126">
        <f t="shared" ref="ECB129:ECM129" si="12762">ECB82*60%</f>
        <v>0</v>
      </c>
      <c r="ECC129" s="126">
        <f t="shared" si="12762"/>
        <v>0</v>
      </c>
      <c r="ECD129" s="126">
        <f t="shared" si="12762"/>
        <v>0</v>
      </c>
      <c r="ECE129" s="126">
        <f t="shared" si="12762"/>
        <v>0</v>
      </c>
      <c r="ECF129" s="126">
        <f t="shared" si="12762"/>
        <v>0</v>
      </c>
      <c r="ECG129" s="126">
        <f t="shared" si="12762"/>
        <v>0</v>
      </c>
      <c r="ECH129" s="126">
        <f t="shared" si="12762"/>
        <v>0</v>
      </c>
      <c r="ECI129" s="126">
        <f t="shared" si="12762"/>
        <v>0</v>
      </c>
      <c r="ECJ129" s="126">
        <f t="shared" si="12762"/>
        <v>0</v>
      </c>
      <c r="ECK129" s="126">
        <f t="shared" si="12762"/>
        <v>0</v>
      </c>
      <c r="ECL129" s="126">
        <f t="shared" si="12762"/>
        <v>0</v>
      </c>
      <c r="ECM129" s="126">
        <f t="shared" si="12762"/>
        <v>0</v>
      </c>
      <c r="ECN129" s="207">
        <f t="shared" ref="ECN129" si="12763">SUM(ECB129:ECM129)</f>
        <v>0</v>
      </c>
      <c r="ECO129" s="215" t="s">
        <v>3</v>
      </c>
      <c r="ECP129" s="216" t="s">
        <v>157</v>
      </c>
      <c r="ECQ129" s="180">
        <f>SUM(ECR129:EDC129)</f>
        <v>0</v>
      </c>
      <c r="ECR129" s="126">
        <f t="shared" ref="ECR129:EDC129" si="12764">ECR82*60%</f>
        <v>0</v>
      </c>
      <c r="ECS129" s="126">
        <f t="shared" si="12764"/>
        <v>0</v>
      </c>
      <c r="ECT129" s="126">
        <f t="shared" si="12764"/>
        <v>0</v>
      </c>
      <c r="ECU129" s="126">
        <f t="shared" si="12764"/>
        <v>0</v>
      </c>
      <c r="ECV129" s="126">
        <f t="shared" si="12764"/>
        <v>0</v>
      </c>
      <c r="ECW129" s="126">
        <f t="shared" si="12764"/>
        <v>0</v>
      </c>
      <c r="ECX129" s="126">
        <f t="shared" si="12764"/>
        <v>0</v>
      </c>
      <c r="ECY129" s="126">
        <f t="shared" si="12764"/>
        <v>0</v>
      </c>
      <c r="ECZ129" s="126">
        <f t="shared" si="12764"/>
        <v>0</v>
      </c>
      <c r="EDA129" s="126">
        <f t="shared" si="12764"/>
        <v>0</v>
      </c>
      <c r="EDB129" s="126">
        <f t="shared" si="12764"/>
        <v>0</v>
      </c>
      <c r="EDC129" s="126">
        <f t="shared" si="12764"/>
        <v>0</v>
      </c>
      <c r="EDD129" s="207">
        <f t="shared" ref="EDD129" si="12765">SUM(ECR129:EDC129)</f>
        <v>0</v>
      </c>
      <c r="EDE129" s="215" t="s">
        <v>3</v>
      </c>
      <c r="EDF129" s="216" t="s">
        <v>157</v>
      </c>
      <c r="EDG129" s="180">
        <f>SUM(EDH129:EDS129)</f>
        <v>0</v>
      </c>
      <c r="EDH129" s="126">
        <f t="shared" ref="EDH129:EDS129" si="12766">EDH82*60%</f>
        <v>0</v>
      </c>
      <c r="EDI129" s="126">
        <f t="shared" si="12766"/>
        <v>0</v>
      </c>
      <c r="EDJ129" s="126">
        <f t="shared" si="12766"/>
        <v>0</v>
      </c>
      <c r="EDK129" s="126">
        <f t="shared" si="12766"/>
        <v>0</v>
      </c>
      <c r="EDL129" s="126">
        <f t="shared" si="12766"/>
        <v>0</v>
      </c>
      <c r="EDM129" s="126">
        <f t="shared" si="12766"/>
        <v>0</v>
      </c>
      <c r="EDN129" s="126">
        <f t="shared" si="12766"/>
        <v>0</v>
      </c>
      <c r="EDO129" s="126">
        <f t="shared" si="12766"/>
        <v>0</v>
      </c>
      <c r="EDP129" s="126">
        <f t="shared" si="12766"/>
        <v>0</v>
      </c>
      <c r="EDQ129" s="126">
        <f t="shared" si="12766"/>
        <v>0</v>
      </c>
      <c r="EDR129" s="126">
        <f t="shared" si="12766"/>
        <v>0</v>
      </c>
      <c r="EDS129" s="126">
        <f t="shared" si="12766"/>
        <v>0</v>
      </c>
      <c r="EDT129" s="207">
        <f t="shared" ref="EDT129" si="12767">SUM(EDH129:EDS129)</f>
        <v>0</v>
      </c>
      <c r="EDU129" s="215" t="s">
        <v>3</v>
      </c>
      <c r="EDV129" s="216" t="s">
        <v>157</v>
      </c>
      <c r="EDW129" s="180">
        <f>SUM(EDX129:EEI129)</f>
        <v>0</v>
      </c>
      <c r="EDX129" s="126">
        <f t="shared" ref="EDX129:EEI129" si="12768">EDX82*60%</f>
        <v>0</v>
      </c>
      <c r="EDY129" s="126">
        <f t="shared" si="12768"/>
        <v>0</v>
      </c>
      <c r="EDZ129" s="126">
        <f t="shared" si="12768"/>
        <v>0</v>
      </c>
      <c r="EEA129" s="126">
        <f t="shared" si="12768"/>
        <v>0</v>
      </c>
      <c r="EEB129" s="126">
        <f t="shared" si="12768"/>
        <v>0</v>
      </c>
      <c r="EEC129" s="126">
        <f t="shared" si="12768"/>
        <v>0</v>
      </c>
      <c r="EED129" s="126">
        <f t="shared" si="12768"/>
        <v>0</v>
      </c>
      <c r="EEE129" s="126">
        <f t="shared" si="12768"/>
        <v>0</v>
      </c>
      <c r="EEF129" s="126">
        <f t="shared" si="12768"/>
        <v>0</v>
      </c>
      <c r="EEG129" s="126">
        <f t="shared" si="12768"/>
        <v>0</v>
      </c>
      <c r="EEH129" s="126">
        <f t="shared" si="12768"/>
        <v>0</v>
      </c>
      <c r="EEI129" s="126">
        <f t="shared" si="12768"/>
        <v>0</v>
      </c>
      <c r="EEJ129" s="207">
        <f t="shared" ref="EEJ129" si="12769">SUM(EDX129:EEI129)</f>
        <v>0</v>
      </c>
      <c r="EEK129" s="215" t="s">
        <v>3</v>
      </c>
      <c r="EEL129" s="216" t="s">
        <v>157</v>
      </c>
      <c r="EEM129" s="180">
        <f>SUM(EEN129:EEY129)</f>
        <v>0</v>
      </c>
      <c r="EEN129" s="126">
        <f t="shared" ref="EEN129:EEY129" si="12770">EEN82*60%</f>
        <v>0</v>
      </c>
      <c r="EEO129" s="126">
        <f t="shared" si="12770"/>
        <v>0</v>
      </c>
      <c r="EEP129" s="126">
        <f t="shared" si="12770"/>
        <v>0</v>
      </c>
      <c r="EEQ129" s="126">
        <f t="shared" si="12770"/>
        <v>0</v>
      </c>
      <c r="EER129" s="126">
        <f t="shared" si="12770"/>
        <v>0</v>
      </c>
      <c r="EES129" s="126">
        <f t="shared" si="12770"/>
        <v>0</v>
      </c>
      <c r="EET129" s="126">
        <f t="shared" si="12770"/>
        <v>0</v>
      </c>
      <c r="EEU129" s="126">
        <f t="shared" si="12770"/>
        <v>0</v>
      </c>
      <c r="EEV129" s="126">
        <f t="shared" si="12770"/>
        <v>0</v>
      </c>
      <c r="EEW129" s="126">
        <f t="shared" si="12770"/>
        <v>0</v>
      </c>
      <c r="EEX129" s="126">
        <f t="shared" si="12770"/>
        <v>0</v>
      </c>
      <c r="EEY129" s="126">
        <f t="shared" si="12770"/>
        <v>0</v>
      </c>
      <c r="EEZ129" s="207">
        <f t="shared" ref="EEZ129" si="12771">SUM(EEN129:EEY129)</f>
        <v>0</v>
      </c>
      <c r="EFA129" s="215" t="s">
        <v>3</v>
      </c>
      <c r="EFB129" s="216" t="s">
        <v>157</v>
      </c>
      <c r="EFC129" s="180">
        <f>SUM(EFD129:EFO129)</f>
        <v>0</v>
      </c>
      <c r="EFD129" s="126">
        <f t="shared" ref="EFD129:EFO129" si="12772">EFD82*60%</f>
        <v>0</v>
      </c>
      <c r="EFE129" s="126">
        <f t="shared" si="12772"/>
        <v>0</v>
      </c>
      <c r="EFF129" s="126">
        <f t="shared" si="12772"/>
        <v>0</v>
      </c>
      <c r="EFG129" s="126">
        <f t="shared" si="12772"/>
        <v>0</v>
      </c>
      <c r="EFH129" s="126">
        <f t="shared" si="12772"/>
        <v>0</v>
      </c>
      <c r="EFI129" s="126">
        <f t="shared" si="12772"/>
        <v>0</v>
      </c>
      <c r="EFJ129" s="126">
        <f t="shared" si="12772"/>
        <v>0</v>
      </c>
      <c r="EFK129" s="126">
        <f t="shared" si="12772"/>
        <v>0</v>
      </c>
      <c r="EFL129" s="126">
        <f t="shared" si="12772"/>
        <v>0</v>
      </c>
      <c r="EFM129" s="126">
        <f t="shared" si="12772"/>
        <v>0</v>
      </c>
      <c r="EFN129" s="126">
        <f t="shared" si="12772"/>
        <v>0</v>
      </c>
      <c r="EFO129" s="126">
        <f t="shared" si="12772"/>
        <v>0</v>
      </c>
      <c r="EFP129" s="207">
        <f t="shared" ref="EFP129" si="12773">SUM(EFD129:EFO129)</f>
        <v>0</v>
      </c>
      <c r="EFQ129" s="215" t="s">
        <v>3</v>
      </c>
      <c r="EFR129" s="216" t="s">
        <v>157</v>
      </c>
      <c r="EFS129" s="180">
        <f>SUM(EFT129:EGE129)</f>
        <v>0</v>
      </c>
      <c r="EFT129" s="126">
        <f t="shared" ref="EFT129:EGE129" si="12774">EFT82*60%</f>
        <v>0</v>
      </c>
      <c r="EFU129" s="126">
        <f t="shared" si="12774"/>
        <v>0</v>
      </c>
      <c r="EFV129" s="126">
        <f t="shared" si="12774"/>
        <v>0</v>
      </c>
      <c r="EFW129" s="126">
        <f t="shared" si="12774"/>
        <v>0</v>
      </c>
      <c r="EFX129" s="126">
        <f t="shared" si="12774"/>
        <v>0</v>
      </c>
      <c r="EFY129" s="126">
        <f t="shared" si="12774"/>
        <v>0</v>
      </c>
      <c r="EFZ129" s="126">
        <f t="shared" si="12774"/>
        <v>0</v>
      </c>
      <c r="EGA129" s="126">
        <f t="shared" si="12774"/>
        <v>0</v>
      </c>
      <c r="EGB129" s="126">
        <f t="shared" si="12774"/>
        <v>0</v>
      </c>
      <c r="EGC129" s="126">
        <f t="shared" si="12774"/>
        <v>0</v>
      </c>
      <c r="EGD129" s="126">
        <f t="shared" si="12774"/>
        <v>0</v>
      </c>
      <c r="EGE129" s="126">
        <f t="shared" si="12774"/>
        <v>0</v>
      </c>
      <c r="EGF129" s="207">
        <f t="shared" ref="EGF129" si="12775">SUM(EFT129:EGE129)</f>
        <v>0</v>
      </c>
      <c r="EGG129" s="215" t="s">
        <v>3</v>
      </c>
      <c r="EGH129" s="216" t="s">
        <v>157</v>
      </c>
      <c r="EGI129" s="180">
        <f>SUM(EGJ129:EGU129)</f>
        <v>0</v>
      </c>
      <c r="EGJ129" s="126">
        <f t="shared" ref="EGJ129:EGU129" si="12776">EGJ82*60%</f>
        <v>0</v>
      </c>
      <c r="EGK129" s="126">
        <f t="shared" si="12776"/>
        <v>0</v>
      </c>
      <c r="EGL129" s="126">
        <f t="shared" si="12776"/>
        <v>0</v>
      </c>
      <c r="EGM129" s="126">
        <f t="shared" si="12776"/>
        <v>0</v>
      </c>
      <c r="EGN129" s="126">
        <f t="shared" si="12776"/>
        <v>0</v>
      </c>
      <c r="EGO129" s="126">
        <f t="shared" si="12776"/>
        <v>0</v>
      </c>
      <c r="EGP129" s="126">
        <f t="shared" si="12776"/>
        <v>0</v>
      </c>
      <c r="EGQ129" s="126">
        <f t="shared" si="12776"/>
        <v>0</v>
      </c>
      <c r="EGR129" s="126">
        <f t="shared" si="12776"/>
        <v>0</v>
      </c>
      <c r="EGS129" s="126">
        <f t="shared" si="12776"/>
        <v>0</v>
      </c>
      <c r="EGT129" s="126">
        <f t="shared" si="12776"/>
        <v>0</v>
      </c>
      <c r="EGU129" s="126">
        <f t="shared" si="12776"/>
        <v>0</v>
      </c>
      <c r="EGV129" s="207">
        <f t="shared" ref="EGV129" si="12777">SUM(EGJ129:EGU129)</f>
        <v>0</v>
      </c>
      <c r="EGW129" s="215" t="s">
        <v>3</v>
      </c>
      <c r="EGX129" s="216" t="s">
        <v>157</v>
      </c>
      <c r="EGY129" s="180">
        <f>SUM(EGZ129:EHK129)</f>
        <v>0</v>
      </c>
      <c r="EGZ129" s="126">
        <f t="shared" ref="EGZ129:EHK129" si="12778">EGZ82*60%</f>
        <v>0</v>
      </c>
      <c r="EHA129" s="126">
        <f t="shared" si="12778"/>
        <v>0</v>
      </c>
      <c r="EHB129" s="126">
        <f t="shared" si="12778"/>
        <v>0</v>
      </c>
      <c r="EHC129" s="126">
        <f t="shared" si="12778"/>
        <v>0</v>
      </c>
      <c r="EHD129" s="126">
        <f t="shared" si="12778"/>
        <v>0</v>
      </c>
      <c r="EHE129" s="126">
        <f t="shared" si="12778"/>
        <v>0</v>
      </c>
      <c r="EHF129" s="126">
        <f t="shared" si="12778"/>
        <v>0</v>
      </c>
      <c r="EHG129" s="126">
        <f t="shared" si="12778"/>
        <v>0</v>
      </c>
      <c r="EHH129" s="126">
        <f t="shared" si="12778"/>
        <v>0</v>
      </c>
      <c r="EHI129" s="126">
        <f t="shared" si="12778"/>
        <v>0</v>
      </c>
      <c r="EHJ129" s="126">
        <f t="shared" si="12778"/>
        <v>0</v>
      </c>
      <c r="EHK129" s="126">
        <f t="shared" si="12778"/>
        <v>0</v>
      </c>
      <c r="EHL129" s="207">
        <f t="shared" ref="EHL129" si="12779">SUM(EGZ129:EHK129)</f>
        <v>0</v>
      </c>
      <c r="EHM129" s="215" t="s">
        <v>3</v>
      </c>
      <c r="EHN129" s="216" t="s">
        <v>157</v>
      </c>
      <c r="EHO129" s="180">
        <f>SUM(EHP129:EIA129)</f>
        <v>0</v>
      </c>
      <c r="EHP129" s="126">
        <f t="shared" ref="EHP129:EIA129" si="12780">EHP82*60%</f>
        <v>0</v>
      </c>
      <c r="EHQ129" s="126">
        <f t="shared" si="12780"/>
        <v>0</v>
      </c>
      <c r="EHR129" s="126">
        <f t="shared" si="12780"/>
        <v>0</v>
      </c>
      <c r="EHS129" s="126">
        <f t="shared" si="12780"/>
        <v>0</v>
      </c>
      <c r="EHT129" s="126">
        <f t="shared" si="12780"/>
        <v>0</v>
      </c>
      <c r="EHU129" s="126">
        <f t="shared" si="12780"/>
        <v>0</v>
      </c>
      <c r="EHV129" s="126">
        <f t="shared" si="12780"/>
        <v>0</v>
      </c>
      <c r="EHW129" s="126">
        <f t="shared" si="12780"/>
        <v>0</v>
      </c>
      <c r="EHX129" s="126">
        <f t="shared" si="12780"/>
        <v>0</v>
      </c>
      <c r="EHY129" s="126">
        <f t="shared" si="12780"/>
        <v>0</v>
      </c>
      <c r="EHZ129" s="126">
        <f t="shared" si="12780"/>
        <v>0</v>
      </c>
      <c r="EIA129" s="126">
        <f t="shared" si="12780"/>
        <v>0</v>
      </c>
      <c r="EIB129" s="207">
        <f t="shared" ref="EIB129" si="12781">SUM(EHP129:EIA129)</f>
        <v>0</v>
      </c>
      <c r="EIC129" s="215" t="s">
        <v>3</v>
      </c>
      <c r="EID129" s="216" t="s">
        <v>157</v>
      </c>
      <c r="EIE129" s="180">
        <f>SUM(EIF129:EIQ129)</f>
        <v>0</v>
      </c>
      <c r="EIF129" s="126">
        <f t="shared" ref="EIF129:EIQ129" si="12782">EIF82*60%</f>
        <v>0</v>
      </c>
      <c r="EIG129" s="126">
        <f t="shared" si="12782"/>
        <v>0</v>
      </c>
      <c r="EIH129" s="126">
        <f t="shared" si="12782"/>
        <v>0</v>
      </c>
      <c r="EII129" s="126">
        <f t="shared" si="12782"/>
        <v>0</v>
      </c>
      <c r="EIJ129" s="126">
        <f t="shared" si="12782"/>
        <v>0</v>
      </c>
      <c r="EIK129" s="126">
        <f t="shared" si="12782"/>
        <v>0</v>
      </c>
      <c r="EIL129" s="126">
        <f t="shared" si="12782"/>
        <v>0</v>
      </c>
      <c r="EIM129" s="126">
        <f t="shared" si="12782"/>
        <v>0</v>
      </c>
      <c r="EIN129" s="126">
        <f t="shared" si="12782"/>
        <v>0</v>
      </c>
      <c r="EIO129" s="126">
        <f t="shared" si="12782"/>
        <v>0</v>
      </c>
      <c r="EIP129" s="126">
        <f t="shared" si="12782"/>
        <v>0</v>
      </c>
      <c r="EIQ129" s="126">
        <f t="shared" si="12782"/>
        <v>0</v>
      </c>
      <c r="EIR129" s="207">
        <f t="shared" ref="EIR129" si="12783">SUM(EIF129:EIQ129)</f>
        <v>0</v>
      </c>
      <c r="EIS129" s="215" t="s">
        <v>3</v>
      </c>
      <c r="EIT129" s="216" t="s">
        <v>157</v>
      </c>
      <c r="EIU129" s="180">
        <f>SUM(EIV129:EJG129)</f>
        <v>0</v>
      </c>
      <c r="EIV129" s="126">
        <f t="shared" ref="EIV129:EJG129" si="12784">EIV82*60%</f>
        <v>0</v>
      </c>
      <c r="EIW129" s="126">
        <f t="shared" si="12784"/>
        <v>0</v>
      </c>
      <c r="EIX129" s="126">
        <f t="shared" si="12784"/>
        <v>0</v>
      </c>
      <c r="EIY129" s="126">
        <f t="shared" si="12784"/>
        <v>0</v>
      </c>
      <c r="EIZ129" s="126">
        <f t="shared" si="12784"/>
        <v>0</v>
      </c>
      <c r="EJA129" s="126">
        <f t="shared" si="12784"/>
        <v>0</v>
      </c>
      <c r="EJB129" s="126">
        <f t="shared" si="12784"/>
        <v>0</v>
      </c>
      <c r="EJC129" s="126">
        <f t="shared" si="12784"/>
        <v>0</v>
      </c>
      <c r="EJD129" s="126">
        <f t="shared" si="12784"/>
        <v>0</v>
      </c>
      <c r="EJE129" s="126">
        <f t="shared" si="12784"/>
        <v>0</v>
      </c>
      <c r="EJF129" s="126">
        <f t="shared" si="12784"/>
        <v>0</v>
      </c>
      <c r="EJG129" s="126">
        <f t="shared" si="12784"/>
        <v>0</v>
      </c>
      <c r="EJH129" s="207">
        <f t="shared" ref="EJH129" si="12785">SUM(EIV129:EJG129)</f>
        <v>0</v>
      </c>
      <c r="EJI129" s="215" t="s">
        <v>3</v>
      </c>
      <c r="EJJ129" s="216" t="s">
        <v>157</v>
      </c>
      <c r="EJK129" s="180">
        <f>SUM(EJL129:EJW129)</f>
        <v>0</v>
      </c>
      <c r="EJL129" s="126">
        <f t="shared" ref="EJL129:EJW129" si="12786">EJL82*60%</f>
        <v>0</v>
      </c>
      <c r="EJM129" s="126">
        <f t="shared" si="12786"/>
        <v>0</v>
      </c>
      <c r="EJN129" s="126">
        <f t="shared" si="12786"/>
        <v>0</v>
      </c>
      <c r="EJO129" s="126">
        <f t="shared" si="12786"/>
        <v>0</v>
      </c>
      <c r="EJP129" s="126">
        <f t="shared" si="12786"/>
        <v>0</v>
      </c>
      <c r="EJQ129" s="126">
        <f t="shared" si="12786"/>
        <v>0</v>
      </c>
      <c r="EJR129" s="126">
        <f t="shared" si="12786"/>
        <v>0</v>
      </c>
      <c r="EJS129" s="126">
        <f t="shared" si="12786"/>
        <v>0</v>
      </c>
      <c r="EJT129" s="126">
        <f t="shared" si="12786"/>
        <v>0</v>
      </c>
      <c r="EJU129" s="126">
        <f t="shared" si="12786"/>
        <v>0</v>
      </c>
      <c r="EJV129" s="126">
        <f t="shared" si="12786"/>
        <v>0</v>
      </c>
      <c r="EJW129" s="126">
        <f t="shared" si="12786"/>
        <v>0</v>
      </c>
      <c r="EJX129" s="207">
        <f t="shared" ref="EJX129" si="12787">SUM(EJL129:EJW129)</f>
        <v>0</v>
      </c>
      <c r="EJY129" s="215" t="s">
        <v>3</v>
      </c>
      <c r="EJZ129" s="216" t="s">
        <v>157</v>
      </c>
      <c r="EKA129" s="180">
        <f>SUM(EKB129:EKM129)</f>
        <v>0</v>
      </c>
      <c r="EKB129" s="126">
        <f t="shared" ref="EKB129:EKM129" si="12788">EKB82*60%</f>
        <v>0</v>
      </c>
      <c r="EKC129" s="126">
        <f t="shared" si="12788"/>
        <v>0</v>
      </c>
      <c r="EKD129" s="126">
        <f t="shared" si="12788"/>
        <v>0</v>
      </c>
      <c r="EKE129" s="126">
        <f t="shared" si="12788"/>
        <v>0</v>
      </c>
      <c r="EKF129" s="126">
        <f t="shared" si="12788"/>
        <v>0</v>
      </c>
      <c r="EKG129" s="126">
        <f t="shared" si="12788"/>
        <v>0</v>
      </c>
      <c r="EKH129" s="126">
        <f t="shared" si="12788"/>
        <v>0</v>
      </c>
      <c r="EKI129" s="126">
        <f t="shared" si="12788"/>
        <v>0</v>
      </c>
      <c r="EKJ129" s="126">
        <f t="shared" si="12788"/>
        <v>0</v>
      </c>
      <c r="EKK129" s="126">
        <f t="shared" si="12788"/>
        <v>0</v>
      </c>
      <c r="EKL129" s="126">
        <f t="shared" si="12788"/>
        <v>0</v>
      </c>
      <c r="EKM129" s="126">
        <f t="shared" si="12788"/>
        <v>0</v>
      </c>
      <c r="EKN129" s="207">
        <f t="shared" ref="EKN129" si="12789">SUM(EKB129:EKM129)</f>
        <v>0</v>
      </c>
      <c r="EKO129" s="215" t="s">
        <v>3</v>
      </c>
      <c r="EKP129" s="216" t="s">
        <v>157</v>
      </c>
      <c r="EKQ129" s="180">
        <f>SUM(EKR129:ELC129)</f>
        <v>0</v>
      </c>
      <c r="EKR129" s="126">
        <f t="shared" ref="EKR129:ELC129" si="12790">EKR82*60%</f>
        <v>0</v>
      </c>
      <c r="EKS129" s="126">
        <f t="shared" si="12790"/>
        <v>0</v>
      </c>
      <c r="EKT129" s="126">
        <f t="shared" si="12790"/>
        <v>0</v>
      </c>
      <c r="EKU129" s="126">
        <f t="shared" si="12790"/>
        <v>0</v>
      </c>
      <c r="EKV129" s="126">
        <f t="shared" si="12790"/>
        <v>0</v>
      </c>
      <c r="EKW129" s="126">
        <f t="shared" si="12790"/>
        <v>0</v>
      </c>
      <c r="EKX129" s="126">
        <f t="shared" si="12790"/>
        <v>0</v>
      </c>
      <c r="EKY129" s="126">
        <f t="shared" si="12790"/>
        <v>0</v>
      </c>
      <c r="EKZ129" s="126">
        <f t="shared" si="12790"/>
        <v>0</v>
      </c>
      <c r="ELA129" s="126">
        <f t="shared" si="12790"/>
        <v>0</v>
      </c>
      <c r="ELB129" s="126">
        <f t="shared" si="12790"/>
        <v>0</v>
      </c>
      <c r="ELC129" s="126">
        <f t="shared" si="12790"/>
        <v>0</v>
      </c>
      <c r="ELD129" s="207">
        <f t="shared" ref="ELD129" si="12791">SUM(EKR129:ELC129)</f>
        <v>0</v>
      </c>
      <c r="ELE129" s="215" t="s">
        <v>3</v>
      </c>
      <c r="ELF129" s="216" t="s">
        <v>157</v>
      </c>
      <c r="ELG129" s="180">
        <f>SUM(ELH129:ELS129)</f>
        <v>0</v>
      </c>
      <c r="ELH129" s="126">
        <f t="shared" ref="ELH129:ELS129" si="12792">ELH82*60%</f>
        <v>0</v>
      </c>
      <c r="ELI129" s="126">
        <f t="shared" si="12792"/>
        <v>0</v>
      </c>
      <c r="ELJ129" s="126">
        <f t="shared" si="12792"/>
        <v>0</v>
      </c>
      <c r="ELK129" s="126">
        <f t="shared" si="12792"/>
        <v>0</v>
      </c>
      <c r="ELL129" s="126">
        <f t="shared" si="12792"/>
        <v>0</v>
      </c>
      <c r="ELM129" s="126">
        <f t="shared" si="12792"/>
        <v>0</v>
      </c>
      <c r="ELN129" s="126">
        <f t="shared" si="12792"/>
        <v>0</v>
      </c>
      <c r="ELO129" s="126">
        <f t="shared" si="12792"/>
        <v>0</v>
      </c>
      <c r="ELP129" s="126">
        <f t="shared" si="12792"/>
        <v>0</v>
      </c>
      <c r="ELQ129" s="126">
        <f t="shared" si="12792"/>
        <v>0</v>
      </c>
      <c r="ELR129" s="126">
        <f t="shared" si="12792"/>
        <v>0</v>
      </c>
      <c r="ELS129" s="126">
        <f t="shared" si="12792"/>
        <v>0</v>
      </c>
      <c r="ELT129" s="207">
        <f t="shared" ref="ELT129" si="12793">SUM(ELH129:ELS129)</f>
        <v>0</v>
      </c>
      <c r="ELU129" s="215" t="s">
        <v>3</v>
      </c>
      <c r="ELV129" s="216" t="s">
        <v>157</v>
      </c>
      <c r="ELW129" s="180">
        <f>SUM(ELX129:EMI129)</f>
        <v>0</v>
      </c>
      <c r="ELX129" s="126">
        <f t="shared" ref="ELX129:EMI129" si="12794">ELX82*60%</f>
        <v>0</v>
      </c>
      <c r="ELY129" s="126">
        <f t="shared" si="12794"/>
        <v>0</v>
      </c>
      <c r="ELZ129" s="126">
        <f t="shared" si="12794"/>
        <v>0</v>
      </c>
      <c r="EMA129" s="126">
        <f t="shared" si="12794"/>
        <v>0</v>
      </c>
      <c r="EMB129" s="126">
        <f t="shared" si="12794"/>
        <v>0</v>
      </c>
      <c r="EMC129" s="126">
        <f t="shared" si="12794"/>
        <v>0</v>
      </c>
      <c r="EMD129" s="126">
        <f t="shared" si="12794"/>
        <v>0</v>
      </c>
      <c r="EME129" s="126">
        <f t="shared" si="12794"/>
        <v>0</v>
      </c>
      <c r="EMF129" s="126">
        <f t="shared" si="12794"/>
        <v>0</v>
      </c>
      <c r="EMG129" s="126">
        <f t="shared" si="12794"/>
        <v>0</v>
      </c>
      <c r="EMH129" s="126">
        <f t="shared" si="12794"/>
        <v>0</v>
      </c>
      <c r="EMI129" s="126">
        <f t="shared" si="12794"/>
        <v>0</v>
      </c>
      <c r="EMJ129" s="207">
        <f t="shared" ref="EMJ129" si="12795">SUM(ELX129:EMI129)</f>
        <v>0</v>
      </c>
      <c r="EMK129" s="215" t="s">
        <v>3</v>
      </c>
      <c r="EML129" s="216" t="s">
        <v>157</v>
      </c>
      <c r="EMM129" s="180">
        <f>SUM(EMN129:EMY129)</f>
        <v>0</v>
      </c>
      <c r="EMN129" s="126">
        <f t="shared" ref="EMN129:EMY129" si="12796">EMN82*60%</f>
        <v>0</v>
      </c>
      <c r="EMO129" s="126">
        <f t="shared" si="12796"/>
        <v>0</v>
      </c>
      <c r="EMP129" s="126">
        <f t="shared" si="12796"/>
        <v>0</v>
      </c>
      <c r="EMQ129" s="126">
        <f t="shared" si="12796"/>
        <v>0</v>
      </c>
      <c r="EMR129" s="126">
        <f t="shared" si="12796"/>
        <v>0</v>
      </c>
      <c r="EMS129" s="126">
        <f t="shared" si="12796"/>
        <v>0</v>
      </c>
      <c r="EMT129" s="126">
        <f t="shared" si="12796"/>
        <v>0</v>
      </c>
      <c r="EMU129" s="126">
        <f t="shared" si="12796"/>
        <v>0</v>
      </c>
      <c r="EMV129" s="126">
        <f t="shared" si="12796"/>
        <v>0</v>
      </c>
      <c r="EMW129" s="126">
        <f t="shared" si="12796"/>
        <v>0</v>
      </c>
      <c r="EMX129" s="126">
        <f t="shared" si="12796"/>
        <v>0</v>
      </c>
      <c r="EMY129" s="126">
        <f t="shared" si="12796"/>
        <v>0</v>
      </c>
      <c r="EMZ129" s="207">
        <f t="shared" ref="EMZ129" si="12797">SUM(EMN129:EMY129)</f>
        <v>0</v>
      </c>
      <c r="ENA129" s="215" t="s">
        <v>3</v>
      </c>
      <c r="ENB129" s="216" t="s">
        <v>157</v>
      </c>
      <c r="ENC129" s="180">
        <f>SUM(END129:ENO129)</f>
        <v>0</v>
      </c>
      <c r="END129" s="126">
        <f t="shared" ref="END129:ENO129" si="12798">END82*60%</f>
        <v>0</v>
      </c>
      <c r="ENE129" s="126">
        <f t="shared" si="12798"/>
        <v>0</v>
      </c>
      <c r="ENF129" s="126">
        <f t="shared" si="12798"/>
        <v>0</v>
      </c>
      <c r="ENG129" s="126">
        <f t="shared" si="12798"/>
        <v>0</v>
      </c>
      <c r="ENH129" s="126">
        <f t="shared" si="12798"/>
        <v>0</v>
      </c>
      <c r="ENI129" s="126">
        <f t="shared" si="12798"/>
        <v>0</v>
      </c>
      <c r="ENJ129" s="126">
        <f t="shared" si="12798"/>
        <v>0</v>
      </c>
      <c r="ENK129" s="126">
        <f t="shared" si="12798"/>
        <v>0</v>
      </c>
      <c r="ENL129" s="126">
        <f t="shared" si="12798"/>
        <v>0</v>
      </c>
      <c r="ENM129" s="126">
        <f t="shared" si="12798"/>
        <v>0</v>
      </c>
      <c r="ENN129" s="126">
        <f t="shared" si="12798"/>
        <v>0</v>
      </c>
      <c r="ENO129" s="126">
        <f t="shared" si="12798"/>
        <v>0</v>
      </c>
      <c r="ENP129" s="207">
        <f t="shared" ref="ENP129" si="12799">SUM(END129:ENO129)</f>
        <v>0</v>
      </c>
      <c r="ENQ129" s="215" t="s">
        <v>3</v>
      </c>
      <c r="ENR129" s="216" t="s">
        <v>157</v>
      </c>
      <c r="ENS129" s="180">
        <f>SUM(ENT129:EOE129)</f>
        <v>0</v>
      </c>
      <c r="ENT129" s="126">
        <f t="shared" ref="ENT129:EOE129" si="12800">ENT82*60%</f>
        <v>0</v>
      </c>
      <c r="ENU129" s="126">
        <f t="shared" si="12800"/>
        <v>0</v>
      </c>
      <c r="ENV129" s="126">
        <f t="shared" si="12800"/>
        <v>0</v>
      </c>
      <c r="ENW129" s="126">
        <f t="shared" si="12800"/>
        <v>0</v>
      </c>
      <c r="ENX129" s="126">
        <f t="shared" si="12800"/>
        <v>0</v>
      </c>
      <c r="ENY129" s="126">
        <f t="shared" si="12800"/>
        <v>0</v>
      </c>
      <c r="ENZ129" s="126">
        <f t="shared" si="12800"/>
        <v>0</v>
      </c>
      <c r="EOA129" s="126">
        <f t="shared" si="12800"/>
        <v>0</v>
      </c>
      <c r="EOB129" s="126">
        <f t="shared" si="12800"/>
        <v>0</v>
      </c>
      <c r="EOC129" s="126">
        <f t="shared" si="12800"/>
        <v>0</v>
      </c>
      <c r="EOD129" s="126">
        <f t="shared" si="12800"/>
        <v>0</v>
      </c>
      <c r="EOE129" s="126">
        <f t="shared" si="12800"/>
        <v>0</v>
      </c>
      <c r="EOF129" s="207">
        <f t="shared" ref="EOF129" si="12801">SUM(ENT129:EOE129)</f>
        <v>0</v>
      </c>
      <c r="EOG129" s="215" t="s">
        <v>3</v>
      </c>
      <c r="EOH129" s="216" t="s">
        <v>157</v>
      </c>
      <c r="EOI129" s="180">
        <f>SUM(EOJ129:EOU129)</f>
        <v>0</v>
      </c>
      <c r="EOJ129" s="126">
        <f t="shared" ref="EOJ129:EOU129" si="12802">EOJ82*60%</f>
        <v>0</v>
      </c>
      <c r="EOK129" s="126">
        <f t="shared" si="12802"/>
        <v>0</v>
      </c>
      <c r="EOL129" s="126">
        <f t="shared" si="12802"/>
        <v>0</v>
      </c>
      <c r="EOM129" s="126">
        <f t="shared" si="12802"/>
        <v>0</v>
      </c>
      <c r="EON129" s="126">
        <f t="shared" si="12802"/>
        <v>0</v>
      </c>
      <c r="EOO129" s="126">
        <f t="shared" si="12802"/>
        <v>0</v>
      </c>
      <c r="EOP129" s="126">
        <f t="shared" si="12802"/>
        <v>0</v>
      </c>
      <c r="EOQ129" s="126">
        <f t="shared" si="12802"/>
        <v>0</v>
      </c>
      <c r="EOR129" s="126">
        <f t="shared" si="12802"/>
        <v>0</v>
      </c>
      <c r="EOS129" s="126">
        <f t="shared" si="12802"/>
        <v>0</v>
      </c>
      <c r="EOT129" s="126">
        <f t="shared" si="12802"/>
        <v>0</v>
      </c>
      <c r="EOU129" s="126">
        <f t="shared" si="12802"/>
        <v>0</v>
      </c>
      <c r="EOV129" s="207">
        <f t="shared" ref="EOV129" si="12803">SUM(EOJ129:EOU129)</f>
        <v>0</v>
      </c>
      <c r="EOW129" s="215" t="s">
        <v>3</v>
      </c>
      <c r="EOX129" s="216" t="s">
        <v>157</v>
      </c>
      <c r="EOY129" s="180">
        <f>SUM(EOZ129:EPK129)</f>
        <v>0</v>
      </c>
      <c r="EOZ129" s="126">
        <f t="shared" ref="EOZ129:EPK129" si="12804">EOZ82*60%</f>
        <v>0</v>
      </c>
      <c r="EPA129" s="126">
        <f t="shared" si="12804"/>
        <v>0</v>
      </c>
      <c r="EPB129" s="126">
        <f t="shared" si="12804"/>
        <v>0</v>
      </c>
      <c r="EPC129" s="126">
        <f t="shared" si="12804"/>
        <v>0</v>
      </c>
      <c r="EPD129" s="126">
        <f t="shared" si="12804"/>
        <v>0</v>
      </c>
      <c r="EPE129" s="126">
        <f t="shared" si="12804"/>
        <v>0</v>
      </c>
      <c r="EPF129" s="126">
        <f t="shared" si="12804"/>
        <v>0</v>
      </c>
      <c r="EPG129" s="126">
        <f t="shared" si="12804"/>
        <v>0</v>
      </c>
      <c r="EPH129" s="126">
        <f t="shared" si="12804"/>
        <v>0</v>
      </c>
      <c r="EPI129" s="126">
        <f t="shared" si="12804"/>
        <v>0</v>
      </c>
      <c r="EPJ129" s="126">
        <f t="shared" si="12804"/>
        <v>0</v>
      </c>
      <c r="EPK129" s="126">
        <f t="shared" si="12804"/>
        <v>0</v>
      </c>
      <c r="EPL129" s="207">
        <f t="shared" ref="EPL129" si="12805">SUM(EOZ129:EPK129)</f>
        <v>0</v>
      </c>
      <c r="EPM129" s="215" t="s">
        <v>3</v>
      </c>
      <c r="EPN129" s="216" t="s">
        <v>157</v>
      </c>
      <c r="EPO129" s="180">
        <f>SUM(EPP129:EQA129)</f>
        <v>0</v>
      </c>
      <c r="EPP129" s="126">
        <f t="shared" ref="EPP129:EQA129" si="12806">EPP82*60%</f>
        <v>0</v>
      </c>
      <c r="EPQ129" s="126">
        <f t="shared" si="12806"/>
        <v>0</v>
      </c>
      <c r="EPR129" s="126">
        <f t="shared" si="12806"/>
        <v>0</v>
      </c>
      <c r="EPS129" s="126">
        <f t="shared" si="12806"/>
        <v>0</v>
      </c>
      <c r="EPT129" s="126">
        <f t="shared" si="12806"/>
        <v>0</v>
      </c>
      <c r="EPU129" s="126">
        <f t="shared" si="12806"/>
        <v>0</v>
      </c>
      <c r="EPV129" s="126">
        <f t="shared" si="12806"/>
        <v>0</v>
      </c>
      <c r="EPW129" s="126">
        <f t="shared" si="12806"/>
        <v>0</v>
      </c>
      <c r="EPX129" s="126">
        <f t="shared" si="12806"/>
        <v>0</v>
      </c>
      <c r="EPY129" s="126">
        <f t="shared" si="12806"/>
        <v>0</v>
      </c>
      <c r="EPZ129" s="126">
        <f t="shared" si="12806"/>
        <v>0</v>
      </c>
      <c r="EQA129" s="126">
        <f t="shared" si="12806"/>
        <v>0</v>
      </c>
      <c r="EQB129" s="207">
        <f t="shared" ref="EQB129" si="12807">SUM(EPP129:EQA129)</f>
        <v>0</v>
      </c>
      <c r="EQC129" s="215" t="s">
        <v>3</v>
      </c>
      <c r="EQD129" s="216" t="s">
        <v>157</v>
      </c>
      <c r="EQE129" s="180">
        <f>SUM(EQF129:EQQ129)</f>
        <v>0</v>
      </c>
      <c r="EQF129" s="126">
        <f t="shared" ref="EQF129:EQQ129" si="12808">EQF82*60%</f>
        <v>0</v>
      </c>
      <c r="EQG129" s="126">
        <f t="shared" si="12808"/>
        <v>0</v>
      </c>
      <c r="EQH129" s="126">
        <f t="shared" si="12808"/>
        <v>0</v>
      </c>
      <c r="EQI129" s="126">
        <f t="shared" si="12808"/>
        <v>0</v>
      </c>
      <c r="EQJ129" s="126">
        <f t="shared" si="12808"/>
        <v>0</v>
      </c>
      <c r="EQK129" s="126">
        <f t="shared" si="12808"/>
        <v>0</v>
      </c>
      <c r="EQL129" s="126">
        <f t="shared" si="12808"/>
        <v>0</v>
      </c>
      <c r="EQM129" s="126">
        <f t="shared" si="12808"/>
        <v>0</v>
      </c>
      <c r="EQN129" s="126">
        <f t="shared" si="12808"/>
        <v>0</v>
      </c>
      <c r="EQO129" s="126">
        <f t="shared" si="12808"/>
        <v>0</v>
      </c>
      <c r="EQP129" s="126">
        <f t="shared" si="12808"/>
        <v>0</v>
      </c>
      <c r="EQQ129" s="126">
        <f t="shared" si="12808"/>
        <v>0</v>
      </c>
      <c r="EQR129" s="207">
        <f t="shared" ref="EQR129" si="12809">SUM(EQF129:EQQ129)</f>
        <v>0</v>
      </c>
      <c r="EQS129" s="215" t="s">
        <v>3</v>
      </c>
      <c r="EQT129" s="216" t="s">
        <v>157</v>
      </c>
      <c r="EQU129" s="180">
        <f>SUM(EQV129:ERG129)</f>
        <v>0</v>
      </c>
      <c r="EQV129" s="126">
        <f t="shared" ref="EQV129:ERG129" si="12810">EQV82*60%</f>
        <v>0</v>
      </c>
      <c r="EQW129" s="126">
        <f t="shared" si="12810"/>
        <v>0</v>
      </c>
      <c r="EQX129" s="126">
        <f t="shared" si="12810"/>
        <v>0</v>
      </c>
      <c r="EQY129" s="126">
        <f t="shared" si="12810"/>
        <v>0</v>
      </c>
      <c r="EQZ129" s="126">
        <f t="shared" si="12810"/>
        <v>0</v>
      </c>
      <c r="ERA129" s="126">
        <f t="shared" si="12810"/>
        <v>0</v>
      </c>
      <c r="ERB129" s="126">
        <f t="shared" si="12810"/>
        <v>0</v>
      </c>
      <c r="ERC129" s="126">
        <f t="shared" si="12810"/>
        <v>0</v>
      </c>
      <c r="ERD129" s="126">
        <f t="shared" si="12810"/>
        <v>0</v>
      </c>
      <c r="ERE129" s="126">
        <f t="shared" si="12810"/>
        <v>0</v>
      </c>
      <c r="ERF129" s="126">
        <f t="shared" si="12810"/>
        <v>0</v>
      </c>
      <c r="ERG129" s="126">
        <f t="shared" si="12810"/>
        <v>0</v>
      </c>
      <c r="ERH129" s="207">
        <f t="shared" ref="ERH129" si="12811">SUM(EQV129:ERG129)</f>
        <v>0</v>
      </c>
      <c r="ERI129" s="215" t="s">
        <v>3</v>
      </c>
      <c r="ERJ129" s="216" t="s">
        <v>157</v>
      </c>
      <c r="ERK129" s="180">
        <f>SUM(ERL129:ERW129)</f>
        <v>0</v>
      </c>
      <c r="ERL129" s="126">
        <f t="shared" ref="ERL129:ERW129" si="12812">ERL82*60%</f>
        <v>0</v>
      </c>
      <c r="ERM129" s="126">
        <f t="shared" si="12812"/>
        <v>0</v>
      </c>
      <c r="ERN129" s="126">
        <f t="shared" si="12812"/>
        <v>0</v>
      </c>
      <c r="ERO129" s="126">
        <f t="shared" si="12812"/>
        <v>0</v>
      </c>
      <c r="ERP129" s="126">
        <f t="shared" si="12812"/>
        <v>0</v>
      </c>
      <c r="ERQ129" s="126">
        <f t="shared" si="12812"/>
        <v>0</v>
      </c>
      <c r="ERR129" s="126">
        <f t="shared" si="12812"/>
        <v>0</v>
      </c>
      <c r="ERS129" s="126">
        <f t="shared" si="12812"/>
        <v>0</v>
      </c>
      <c r="ERT129" s="126">
        <f t="shared" si="12812"/>
        <v>0</v>
      </c>
      <c r="ERU129" s="126">
        <f t="shared" si="12812"/>
        <v>0</v>
      </c>
      <c r="ERV129" s="126">
        <f t="shared" si="12812"/>
        <v>0</v>
      </c>
      <c r="ERW129" s="126">
        <f t="shared" si="12812"/>
        <v>0</v>
      </c>
      <c r="ERX129" s="207">
        <f t="shared" ref="ERX129" si="12813">SUM(ERL129:ERW129)</f>
        <v>0</v>
      </c>
      <c r="ERY129" s="215" t="s">
        <v>3</v>
      </c>
      <c r="ERZ129" s="216" t="s">
        <v>157</v>
      </c>
      <c r="ESA129" s="180">
        <f>SUM(ESB129:ESM129)</f>
        <v>0</v>
      </c>
      <c r="ESB129" s="126">
        <f t="shared" ref="ESB129:ESM129" si="12814">ESB82*60%</f>
        <v>0</v>
      </c>
      <c r="ESC129" s="126">
        <f t="shared" si="12814"/>
        <v>0</v>
      </c>
      <c r="ESD129" s="126">
        <f t="shared" si="12814"/>
        <v>0</v>
      </c>
      <c r="ESE129" s="126">
        <f t="shared" si="12814"/>
        <v>0</v>
      </c>
      <c r="ESF129" s="126">
        <f t="shared" si="12814"/>
        <v>0</v>
      </c>
      <c r="ESG129" s="126">
        <f t="shared" si="12814"/>
        <v>0</v>
      </c>
      <c r="ESH129" s="126">
        <f t="shared" si="12814"/>
        <v>0</v>
      </c>
      <c r="ESI129" s="126">
        <f t="shared" si="12814"/>
        <v>0</v>
      </c>
      <c r="ESJ129" s="126">
        <f t="shared" si="12814"/>
        <v>0</v>
      </c>
      <c r="ESK129" s="126">
        <f t="shared" si="12814"/>
        <v>0</v>
      </c>
      <c r="ESL129" s="126">
        <f t="shared" si="12814"/>
        <v>0</v>
      </c>
      <c r="ESM129" s="126">
        <f t="shared" si="12814"/>
        <v>0</v>
      </c>
      <c r="ESN129" s="207">
        <f t="shared" ref="ESN129" si="12815">SUM(ESB129:ESM129)</f>
        <v>0</v>
      </c>
      <c r="ESO129" s="215" t="s">
        <v>3</v>
      </c>
      <c r="ESP129" s="216" t="s">
        <v>157</v>
      </c>
      <c r="ESQ129" s="180">
        <f>SUM(ESR129:ETC129)</f>
        <v>0</v>
      </c>
      <c r="ESR129" s="126">
        <f t="shared" ref="ESR129:ETC129" si="12816">ESR82*60%</f>
        <v>0</v>
      </c>
      <c r="ESS129" s="126">
        <f t="shared" si="12816"/>
        <v>0</v>
      </c>
      <c r="EST129" s="126">
        <f t="shared" si="12816"/>
        <v>0</v>
      </c>
      <c r="ESU129" s="126">
        <f t="shared" si="12816"/>
        <v>0</v>
      </c>
      <c r="ESV129" s="126">
        <f t="shared" si="12816"/>
        <v>0</v>
      </c>
      <c r="ESW129" s="126">
        <f t="shared" si="12816"/>
        <v>0</v>
      </c>
      <c r="ESX129" s="126">
        <f t="shared" si="12816"/>
        <v>0</v>
      </c>
      <c r="ESY129" s="126">
        <f t="shared" si="12816"/>
        <v>0</v>
      </c>
      <c r="ESZ129" s="126">
        <f t="shared" si="12816"/>
        <v>0</v>
      </c>
      <c r="ETA129" s="126">
        <f t="shared" si="12816"/>
        <v>0</v>
      </c>
      <c r="ETB129" s="126">
        <f t="shared" si="12816"/>
        <v>0</v>
      </c>
      <c r="ETC129" s="126">
        <f t="shared" si="12816"/>
        <v>0</v>
      </c>
      <c r="ETD129" s="207">
        <f t="shared" ref="ETD129" si="12817">SUM(ESR129:ETC129)</f>
        <v>0</v>
      </c>
      <c r="ETE129" s="215" t="s">
        <v>3</v>
      </c>
      <c r="ETF129" s="216" t="s">
        <v>157</v>
      </c>
      <c r="ETG129" s="180">
        <f>SUM(ETH129:ETS129)</f>
        <v>0</v>
      </c>
      <c r="ETH129" s="126">
        <f t="shared" ref="ETH129:ETS129" si="12818">ETH82*60%</f>
        <v>0</v>
      </c>
      <c r="ETI129" s="126">
        <f t="shared" si="12818"/>
        <v>0</v>
      </c>
      <c r="ETJ129" s="126">
        <f t="shared" si="12818"/>
        <v>0</v>
      </c>
      <c r="ETK129" s="126">
        <f t="shared" si="12818"/>
        <v>0</v>
      </c>
      <c r="ETL129" s="126">
        <f t="shared" si="12818"/>
        <v>0</v>
      </c>
      <c r="ETM129" s="126">
        <f t="shared" si="12818"/>
        <v>0</v>
      </c>
      <c r="ETN129" s="126">
        <f t="shared" si="12818"/>
        <v>0</v>
      </c>
      <c r="ETO129" s="126">
        <f t="shared" si="12818"/>
        <v>0</v>
      </c>
      <c r="ETP129" s="126">
        <f t="shared" si="12818"/>
        <v>0</v>
      </c>
      <c r="ETQ129" s="126">
        <f t="shared" si="12818"/>
        <v>0</v>
      </c>
      <c r="ETR129" s="126">
        <f t="shared" si="12818"/>
        <v>0</v>
      </c>
      <c r="ETS129" s="126">
        <f t="shared" si="12818"/>
        <v>0</v>
      </c>
      <c r="ETT129" s="207">
        <f t="shared" ref="ETT129" si="12819">SUM(ETH129:ETS129)</f>
        <v>0</v>
      </c>
      <c r="ETU129" s="215" t="s">
        <v>3</v>
      </c>
      <c r="ETV129" s="216" t="s">
        <v>157</v>
      </c>
      <c r="ETW129" s="180">
        <f>SUM(ETX129:EUI129)</f>
        <v>0</v>
      </c>
      <c r="ETX129" s="126">
        <f t="shared" ref="ETX129:EUI129" si="12820">ETX82*60%</f>
        <v>0</v>
      </c>
      <c r="ETY129" s="126">
        <f t="shared" si="12820"/>
        <v>0</v>
      </c>
      <c r="ETZ129" s="126">
        <f t="shared" si="12820"/>
        <v>0</v>
      </c>
      <c r="EUA129" s="126">
        <f t="shared" si="12820"/>
        <v>0</v>
      </c>
      <c r="EUB129" s="126">
        <f t="shared" si="12820"/>
        <v>0</v>
      </c>
      <c r="EUC129" s="126">
        <f t="shared" si="12820"/>
        <v>0</v>
      </c>
      <c r="EUD129" s="126">
        <f t="shared" si="12820"/>
        <v>0</v>
      </c>
      <c r="EUE129" s="126">
        <f t="shared" si="12820"/>
        <v>0</v>
      </c>
      <c r="EUF129" s="126">
        <f t="shared" si="12820"/>
        <v>0</v>
      </c>
      <c r="EUG129" s="126">
        <f t="shared" si="12820"/>
        <v>0</v>
      </c>
      <c r="EUH129" s="126">
        <f t="shared" si="12820"/>
        <v>0</v>
      </c>
      <c r="EUI129" s="126">
        <f t="shared" si="12820"/>
        <v>0</v>
      </c>
      <c r="EUJ129" s="207">
        <f t="shared" ref="EUJ129" si="12821">SUM(ETX129:EUI129)</f>
        <v>0</v>
      </c>
      <c r="EUK129" s="215" t="s">
        <v>3</v>
      </c>
      <c r="EUL129" s="216" t="s">
        <v>157</v>
      </c>
      <c r="EUM129" s="180">
        <f>SUM(EUN129:EUY129)</f>
        <v>0</v>
      </c>
      <c r="EUN129" s="126">
        <f t="shared" ref="EUN129:EUY129" si="12822">EUN82*60%</f>
        <v>0</v>
      </c>
      <c r="EUO129" s="126">
        <f t="shared" si="12822"/>
        <v>0</v>
      </c>
      <c r="EUP129" s="126">
        <f t="shared" si="12822"/>
        <v>0</v>
      </c>
      <c r="EUQ129" s="126">
        <f t="shared" si="12822"/>
        <v>0</v>
      </c>
      <c r="EUR129" s="126">
        <f t="shared" si="12822"/>
        <v>0</v>
      </c>
      <c r="EUS129" s="126">
        <f t="shared" si="12822"/>
        <v>0</v>
      </c>
      <c r="EUT129" s="126">
        <f t="shared" si="12822"/>
        <v>0</v>
      </c>
      <c r="EUU129" s="126">
        <f t="shared" si="12822"/>
        <v>0</v>
      </c>
      <c r="EUV129" s="126">
        <f t="shared" si="12822"/>
        <v>0</v>
      </c>
      <c r="EUW129" s="126">
        <f t="shared" si="12822"/>
        <v>0</v>
      </c>
      <c r="EUX129" s="126">
        <f t="shared" si="12822"/>
        <v>0</v>
      </c>
      <c r="EUY129" s="126">
        <f t="shared" si="12822"/>
        <v>0</v>
      </c>
      <c r="EUZ129" s="207">
        <f t="shared" ref="EUZ129" si="12823">SUM(EUN129:EUY129)</f>
        <v>0</v>
      </c>
      <c r="EVA129" s="215" t="s">
        <v>3</v>
      </c>
      <c r="EVB129" s="216" t="s">
        <v>157</v>
      </c>
      <c r="EVC129" s="180">
        <f>SUM(EVD129:EVO129)</f>
        <v>0</v>
      </c>
      <c r="EVD129" s="126">
        <f t="shared" ref="EVD129:EVO129" si="12824">EVD82*60%</f>
        <v>0</v>
      </c>
      <c r="EVE129" s="126">
        <f t="shared" si="12824"/>
        <v>0</v>
      </c>
      <c r="EVF129" s="126">
        <f t="shared" si="12824"/>
        <v>0</v>
      </c>
      <c r="EVG129" s="126">
        <f t="shared" si="12824"/>
        <v>0</v>
      </c>
      <c r="EVH129" s="126">
        <f t="shared" si="12824"/>
        <v>0</v>
      </c>
      <c r="EVI129" s="126">
        <f t="shared" si="12824"/>
        <v>0</v>
      </c>
      <c r="EVJ129" s="126">
        <f t="shared" si="12824"/>
        <v>0</v>
      </c>
      <c r="EVK129" s="126">
        <f t="shared" si="12824"/>
        <v>0</v>
      </c>
      <c r="EVL129" s="126">
        <f t="shared" si="12824"/>
        <v>0</v>
      </c>
      <c r="EVM129" s="126">
        <f t="shared" si="12824"/>
        <v>0</v>
      </c>
      <c r="EVN129" s="126">
        <f t="shared" si="12824"/>
        <v>0</v>
      </c>
      <c r="EVO129" s="126">
        <f t="shared" si="12824"/>
        <v>0</v>
      </c>
      <c r="EVP129" s="207">
        <f t="shared" ref="EVP129" si="12825">SUM(EVD129:EVO129)</f>
        <v>0</v>
      </c>
      <c r="EVQ129" s="215" t="s">
        <v>3</v>
      </c>
      <c r="EVR129" s="216" t="s">
        <v>157</v>
      </c>
      <c r="EVS129" s="180">
        <f>SUM(EVT129:EWE129)</f>
        <v>0</v>
      </c>
      <c r="EVT129" s="126">
        <f t="shared" ref="EVT129:EWE129" si="12826">EVT82*60%</f>
        <v>0</v>
      </c>
      <c r="EVU129" s="126">
        <f t="shared" si="12826"/>
        <v>0</v>
      </c>
      <c r="EVV129" s="126">
        <f t="shared" si="12826"/>
        <v>0</v>
      </c>
      <c r="EVW129" s="126">
        <f t="shared" si="12826"/>
        <v>0</v>
      </c>
      <c r="EVX129" s="126">
        <f t="shared" si="12826"/>
        <v>0</v>
      </c>
      <c r="EVY129" s="126">
        <f t="shared" si="12826"/>
        <v>0</v>
      </c>
      <c r="EVZ129" s="126">
        <f t="shared" si="12826"/>
        <v>0</v>
      </c>
      <c r="EWA129" s="126">
        <f t="shared" si="12826"/>
        <v>0</v>
      </c>
      <c r="EWB129" s="126">
        <f t="shared" si="12826"/>
        <v>0</v>
      </c>
      <c r="EWC129" s="126">
        <f t="shared" si="12826"/>
        <v>0</v>
      </c>
      <c r="EWD129" s="126">
        <f t="shared" si="12826"/>
        <v>0</v>
      </c>
      <c r="EWE129" s="126">
        <f t="shared" si="12826"/>
        <v>0</v>
      </c>
      <c r="EWF129" s="207">
        <f t="shared" ref="EWF129" si="12827">SUM(EVT129:EWE129)</f>
        <v>0</v>
      </c>
      <c r="EWG129" s="215" t="s">
        <v>3</v>
      </c>
      <c r="EWH129" s="216" t="s">
        <v>157</v>
      </c>
      <c r="EWI129" s="180">
        <f>SUM(EWJ129:EWU129)</f>
        <v>0</v>
      </c>
      <c r="EWJ129" s="126">
        <f t="shared" ref="EWJ129:EWU129" si="12828">EWJ82*60%</f>
        <v>0</v>
      </c>
      <c r="EWK129" s="126">
        <f t="shared" si="12828"/>
        <v>0</v>
      </c>
      <c r="EWL129" s="126">
        <f t="shared" si="12828"/>
        <v>0</v>
      </c>
      <c r="EWM129" s="126">
        <f t="shared" si="12828"/>
        <v>0</v>
      </c>
      <c r="EWN129" s="126">
        <f t="shared" si="12828"/>
        <v>0</v>
      </c>
      <c r="EWO129" s="126">
        <f t="shared" si="12828"/>
        <v>0</v>
      </c>
      <c r="EWP129" s="126">
        <f t="shared" si="12828"/>
        <v>0</v>
      </c>
      <c r="EWQ129" s="126">
        <f t="shared" si="12828"/>
        <v>0</v>
      </c>
      <c r="EWR129" s="126">
        <f t="shared" si="12828"/>
        <v>0</v>
      </c>
      <c r="EWS129" s="126">
        <f t="shared" si="12828"/>
        <v>0</v>
      </c>
      <c r="EWT129" s="126">
        <f t="shared" si="12828"/>
        <v>0</v>
      </c>
      <c r="EWU129" s="126">
        <f t="shared" si="12828"/>
        <v>0</v>
      </c>
      <c r="EWV129" s="207">
        <f t="shared" ref="EWV129" si="12829">SUM(EWJ129:EWU129)</f>
        <v>0</v>
      </c>
      <c r="EWW129" s="215" t="s">
        <v>3</v>
      </c>
      <c r="EWX129" s="216" t="s">
        <v>157</v>
      </c>
      <c r="EWY129" s="180">
        <f>SUM(EWZ129:EXK129)</f>
        <v>0</v>
      </c>
      <c r="EWZ129" s="126">
        <f t="shared" ref="EWZ129:EXK129" si="12830">EWZ82*60%</f>
        <v>0</v>
      </c>
      <c r="EXA129" s="126">
        <f t="shared" si="12830"/>
        <v>0</v>
      </c>
      <c r="EXB129" s="126">
        <f t="shared" si="12830"/>
        <v>0</v>
      </c>
      <c r="EXC129" s="126">
        <f t="shared" si="12830"/>
        <v>0</v>
      </c>
      <c r="EXD129" s="126">
        <f t="shared" si="12830"/>
        <v>0</v>
      </c>
      <c r="EXE129" s="126">
        <f t="shared" si="12830"/>
        <v>0</v>
      </c>
      <c r="EXF129" s="126">
        <f t="shared" si="12830"/>
        <v>0</v>
      </c>
      <c r="EXG129" s="126">
        <f t="shared" si="12830"/>
        <v>0</v>
      </c>
      <c r="EXH129" s="126">
        <f t="shared" si="12830"/>
        <v>0</v>
      </c>
      <c r="EXI129" s="126">
        <f t="shared" si="12830"/>
        <v>0</v>
      </c>
      <c r="EXJ129" s="126">
        <f t="shared" si="12830"/>
        <v>0</v>
      </c>
      <c r="EXK129" s="126">
        <f t="shared" si="12830"/>
        <v>0</v>
      </c>
      <c r="EXL129" s="207">
        <f t="shared" ref="EXL129" si="12831">SUM(EWZ129:EXK129)</f>
        <v>0</v>
      </c>
      <c r="EXM129" s="215" t="s">
        <v>3</v>
      </c>
      <c r="EXN129" s="216" t="s">
        <v>157</v>
      </c>
      <c r="EXO129" s="180">
        <f>SUM(EXP129:EYA129)</f>
        <v>0</v>
      </c>
      <c r="EXP129" s="126">
        <f t="shared" ref="EXP129:EYA129" si="12832">EXP82*60%</f>
        <v>0</v>
      </c>
      <c r="EXQ129" s="126">
        <f t="shared" si="12832"/>
        <v>0</v>
      </c>
      <c r="EXR129" s="126">
        <f t="shared" si="12832"/>
        <v>0</v>
      </c>
      <c r="EXS129" s="126">
        <f t="shared" si="12832"/>
        <v>0</v>
      </c>
      <c r="EXT129" s="126">
        <f t="shared" si="12832"/>
        <v>0</v>
      </c>
      <c r="EXU129" s="126">
        <f t="shared" si="12832"/>
        <v>0</v>
      </c>
      <c r="EXV129" s="126">
        <f t="shared" si="12832"/>
        <v>0</v>
      </c>
      <c r="EXW129" s="126">
        <f t="shared" si="12832"/>
        <v>0</v>
      </c>
      <c r="EXX129" s="126">
        <f t="shared" si="12832"/>
        <v>0</v>
      </c>
      <c r="EXY129" s="126">
        <f t="shared" si="12832"/>
        <v>0</v>
      </c>
      <c r="EXZ129" s="126">
        <f t="shared" si="12832"/>
        <v>0</v>
      </c>
      <c r="EYA129" s="126">
        <f t="shared" si="12832"/>
        <v>0</v>
      </c>
      <c r="EYB129" s="207">
        <f t="shared" ref="EYB129" si="12833">SUM(EXP129:EYA129)</f>
        <v>0</v>
      </c>
      <c r="EYC129" s="215" t="s">
        <v>3</v>
      </c>
      <c r="EYD129" s="216" t="s">
        <v>157</v>
      </c>
      <c r="EYE129" s="180">
        <f>SUM(EYF129:EYQ129)</f>
        <v>0</v>
      </c>
      <c r="EYF129" s="126">
        <f t="shared" ref="EYF129:EYQ129" si="12834">EYF82*60%</f>
        <v>0</v>
      </c>
      <c r="EYG129" s="126">
        <f t="shared" si="12834"/>
        <v>0</v>
      </c>
      <c r="EYH129" s="126">
        <f t="shared" si="12834"/>
        <v>0</v>
      </c>
      <c r="EYI129" s="126">
        <f t="shared" si="12834"/>
        <v>0</v>
      </c>
      <c r="EYJ129" s="126">
        <f t="shared" si="12834"/>
        <v>0</v>
      </c>
      <c r="EYK129" s="126">
        <f t="shared" si="12834"/>
        <v>0</v>
      </c>
      <c r="EYL129" s="126">
        <f t="shared" si="12834"/>
        <v>0</v>
      </c>
      <c r="EYM129" s="126">
        <f t="shared" si="12834"/>
        <v>0</v>
      </c>
      <c r="EYN129" s="126">
        <f t="shared" si="12834"/>
        <v>0</v>
      </c>
      <c r="EYO129" s="126">
        <f t="shared" si="12834"/>
        <v>0</v>
      </c>
      <c r="EYP129" s="126">
        <f t="shared" si="12834"/>
        <v>0</v>
      </c>
      <c r="EYQ129" s="126">
        <f t="shared" si="12834"/>
        <v>0</v>
      </c>
      <c r="EYR129" s="207">
        <f t="shared" ref="EYR129" si="12835">SUM(EYF129:EYQ129)</f>
        <v>0</v>
      </c>
      <c r="EYS129" s="215" t="s">
        <v>3</v>
      </c>
      <c r="EYT129" s="216" t="s">
        <v>157</v>
      </c>
      <c r="EYU129" s="180">
        <f>SUM(EYV129:EZG129)</f>
        <v>0</v>
      </c>
      <c r="EYV129" s="126">
        <f t="shared" ref="EYV129:EZG129" si="12836">EYV82*60%</f>
        <v>0</v>
      </c>
      <c r="EYW129" s="126">
        <f t="shared" si="12836"/>
        <v>0</v>
      </c>
      <c r="EYX129" s="126">
        <f t="shared" si="12836"/>
        <v>0</v>
      </c>
      <c r="EYY129" s="126">
        <f t="shared" si="12836"/>
        <v>0</v>
      </c>
      <c r="EYZ129" s="126">
        <f t="shared" si="12836"/>
        <v>0</v>
      </c>
      <c r="EZA129" s="126">
        <f t="shared" si="12836"/>
        <v>0</v>
      </c>
      <c r="EZB129" s="126">
        <f t="shared" si="12836"/>
        <v>0</v>
      </c>
      <c r="EZC129" s="126">
        <f t="shared" si="12836"/>
        <v>0</v>
      </c>
      <c r="EZD129" s="126">
        <f t="shared" si="12836"/>
        <v>0</v>
      </c>
      <c r="EZE129" s="126">
        <f t="shared" si="12836"/>
        <v>0</v>
      </c>
      <c r="EZF129" s="126">
        <f t="shared" si="12836"/>
        <v>0</v>
      </c>
      <c r="EZG129" s="126">
        <f t="shared" si="12836"/>
        <v>0</v>
      </c>
      <c r="EZH129" s="207">
        <f t="shared" ref="EZH129" si="12837">SUM(EYV129:EZG129)</f>
        <v>0</v>
      </c>
      <c r="EZI129" s="215" t="s">
        <v>3</v>
      </c>
      <c r="EZJ129" s="216" t="s">
        <v>157</v>
      </c>
      <c r="EZK129" s="180">
        <f>SUM(EZL129:EZW129)</f>
        <v>0</v>
      </c>
      <c r="EZL129" s="126">
        <f t="shared" ref="EZL129:EZW129" si="12838">EZL82*60%</f>
        <v>0</v>
      </c>
      <c r="EZM129" s="126">
        <f t="shared" si="12838"/>
        <v>0</v>
      </c>
      <c r="EZN129" s="126">
        <f t="shared" si="12838"/>
        <v>0</v>
      </c>
      <c r="EZO129" s="126">
        <f t="shared" si="12838"/>
        <v>0</v>
      </c>
      <c r="EZP129" s="126">
        <f t="shared" si="12838"/>
        <v>0</v>
      </c>
      <c r="EZQ129" s="126">
        <f t="shared" si="12838"/>
        <v>0</v>
      </c>
      <c r="EZR129" s="126">
        <f t="shared" si="12838"/>
        <v>0</v>
      </c>
      <c r="EZS129" s="126">
        <f t="shared" si="12838"/>
        <v>0</v>
      </c>
      <c r="EZT129" s="126">
        <f t="shared" si="12838"/>
        <v>0</v>
      </c>
      <c r="EZU129" s="126">
        <f t="shared" si="12838"/>
        <v>0</v>
      </c>
      <c r="EZV129" s="126">
        <f t="shared" si="12838"/>
        <v>0</v>
      </c>
      <c r="EZW129" s="126">
        <f t="shared" si="12838"/>
        <v>0</v>
      </c>
      <c r="EZX129" s="207">
        <f t="shared" ref="EZX129" si="12839">SUM(EZL129:EZW129)</f>
        <v>0</v>
      </c>
      <c r="EZY129" s="215" t="s">
        <v>3</v>
      </c>
      <c r="EZZ129" s="216" t="s">
        <v>157</v>
      </c>
      <c r="FAA129" s="180">
        <f>SUM(FAB129:FAM129)</f>
        <v>0</v>
      </c>
      <c r="FAB129" s="126">
        <f t="shared" ref="FAB129:FAM129" si="12840">FAB82*60%</f>
        <v>0</v>
      </c>
      <c r="FAC129" s="126">
        <f t="shared" si="12840"/>
        <v>0</v>
      </c>
      <c r="FAD129" s="126">
        <f t="shared" si="12840"/>
        <v>0</v>
      </c>
      <c r="FAE129" s="126">
        <f t="shared" si="12840"/>
        <v>0</v>
      </c>
      <c r="FAF129" s="126">
        <f t="shared" si="12840"/>
        <v>0</v>
      </c>
      <c r="FAG129" s="126">
        <f t="shared" si="12840"/>
        <v>0</v>
      </c>
      <c r="FAH129" s="126">
        <f t="shared" si="12840"/>
        <v>0</v>
      </c>
      <c r="FAI129" s="126">
        <f t="shared" si="12840"/>
        <v>0</v>
      </c>
      <c r="FAJ129" s="126">
        <f t="shared" si="12840"/>
        <v>0</v>
      </c>
      <c r="FAK129" s="126">
        <f t="shared" si="12840"/>
        <v>0</v>
      </c>
      <c r="FAL129" s="126">
        <f t="shared" si="12840"/>
        <v>0</v>
      </c>
      <c r="FAM129" s="126">
        <f t="shared" si="12840"/>
        <v>0</v>
      </c>
      <c r="FAN129" s="207">
        <f t="shared" ref="FAN129" si="12841">SUM(FAB129:FAM129)</f>
        <v>0</v>
      </c>
      <c r="FAO129" s="215" t="s">
        <v>3</v>
      </c>
      <c r="FAP129" s="216" t="s">
        <v>157</v>
      </c>
      <c r="FAQ129" s="180">
        <f>SUM(FAR129:FBC129)</f>
        <v>0</v>
      </c>
      <c r="FAR129" s="126">
        <f t="shared" ref="FAR129:FBC129" si="12842">FAR82*60%</f>
        <v>0</v>
      </c>
      <c r="FAS129" s="126">
        <f t="shared" si="12842"/>
        <v>0</v>
      </c>
      <c r="FAT129" s="126">
        <f t="shared" si="12842"/>
        <v>0</v>
      </c>
      <c r="FAU129" s="126">
        <f t="shared" si="12842"/>
        <v>0</v>
      </c>
      <c r="FAV129" s="126">
        <f t="shared" si="12842"/>
        <v>0</v>
      </c>
      <c r="FAW129" s="126">
        <f t="shared" si="12842"/>
        <v>0</v>
      </c>
      <c r="FAX129" s="126">
        <f t="shared" si="12842"/>
        <v>0</v>
      </c>
      <c r="FAY129" s="126">
        <f t="shared" si="12842"/>
        <v>0</v>
      </c>
      <c r="FAZ129" s="126">
        <f t="shared" si="12842"/>
        <v>0</v>
      </c>
      <c r="FBA129" s="126">
        <f t="shared" si="12842"/>
        <v>0</v>
      </c>
      <c r="FBB129" s="126">
        <f t="shared" si="12842"/>
        <v>0</v>
      </c>
      <c r="FBC129" s="126">
        <f t="shared" si="12842"/>
        <v>0</v>
      </c>
      <c r="FBD129" s="207">
        <f t="shared" ref="FBD129" si="12843">SUM(FAR129:FBC129)</f>
        <v>0</v>
      </c>
      <c r="FBE129" s="215" t="s">
        <v>3</v>
      </c>
      <c r="FBF129" s="216" t="s">
        <v>157</v>
      </c>
      <c r="FBG129" s="180">
        <f>SUM(FBH129:FBS129)</f>
        <v>0</v>
      </c>
      <c r="FBH129" s="126">
        <f t="shared" ref="FBH129:FBS129" si="12844">FBH82*60%</f>
        <v>0</v>
      </c>
      <c r="FBI129" s="126">
        <f t="shared" si="12844"/>
        <v>0</v>
      </c>
      <c r="FBJ129" s="126">
        <f t="shared" si="12844"/>
        <v>0</v>
      </c>
      <c r="FBK129" s="126">
        <f t="shared" si="12844"/>
        <v>0</v>
      </c>
      <c r="FBL129" s="126">
        <f t="shared" si="12844"/>
        <v>0</v>
      </c>
      <c r="FBM129" s="126">
        <f t="shared" si="12844"/>
        <v>0</v>
      </c>
      <c r="FBN129" s="126">
        <f t="shared" si="12844"/>
        <v>0</v>
      </c>
      <c r="FBO129" s="126">
        <f t="shared" si="12844"/>
        <v>0</v>
      </c>
      <c r="FBP129" s="126">
        <f t="shared" si="12844"/>
        <v>0</v>
      </c>
      <c r="FBQ129" s="126">
        <f t="shared" si="12844"/>
        <v>0</v>
      </c>
      <c r="FBR129" s="126">
        <f t="shared" si="12844"/>
        <v>0</v>
      </c>
      <c r="FBS129" s="126">
        <f t="shared" si="12844"/>
        <v>0</v>
      </c>
      <c r="FBT129" s="207">
        <f t="shared" ref="FBT129" si="12845">SUM(FBH129:FBS129)</f>
        <v>0</v>
      </c>
      <c r="FBU129" s="215" t="s">
        <v>3</v>
      </c>
      <c r="FBV129" s="216" t="s">
        <v>157</v>
      </c>
      <c r="FBW129" s="180">
        <f>SUM(FBX129:FCI129)</f>
        <v>0</v>
      </c>
      <c r="FBX129" s="126">
        <f t="shared" ref="FBX129:FCI129" si="12846">FBX82*60%</f>
        <v>0</v>
      </c>
      <c r="FBY129" s="126">
        <f t="shared" si="12846"/>
        <v>0</v>
      </c>
      <c r="FBZ129" s="126">
        <f t="shared" si="12846"/>
        <v>0</v>
      </c>
      <c r="FCA129" s="126">
        <f t="shared" si="12846"/>
        <v>0</v>
      </c>
      <c r="FCB129" s="126">
        <f t="shared" si="12846"/>
        <v>0</v>
      </c>
      <c r="FCC129" s="126">
        <f t="shared" si="12846"/>
        <v>0</v>
      </c>
      <c r="FCD129" s="126">
        <f t="shared" si="12846"/>
        <v>0</v>
      </c>
      <c r="FCE129" s="126">
        <f t="shared" si="12846"/>
        <v>0</v>
      </c>
      <c r="FCF129" s="126">
        <f t="shared" si="12846"/>
        <v>0</v>
      </c>
      <c r="FCG129" s="126">
        <f t="shared" si="12846"/>
        <v>0</v>
      </c>
      <c r="FCH129" s="126">
        <f t="shared" si="12846"/>
        <v>0</v>
      </c>
      <c r="FCI129" s="126">
        <f t="shared" si="12846"/>
        <v>0</v>
      </c>
      <c r="FCJ129" s="207">
        <f t="shared" ref="FCJ129" si="12847">SUM(FBX129:FCI129)</f>
        <v>0</v>
      </c>
      <c r="FCK129" s="215" t="s">
        <v>3</v>
      </c>
      <c r="FCL129" s="216" t="s">
        <v>157</v>
      </c>
      <c r="FCM129" s="180">
        <f>SUM(FCN129:FCY129)</f>
        <v>0</v>
      </c>
      <c r="FCN129" s="126">
        <f t="shared" ref="FCN129:FCY129" si="12848">FCN82*60%</f>
        <v>0</v>
      </c>
      <c r="FCO129" s="126">
        <f t="shared" si="12848"/>
        <v>0</v>
      </c>
      <c r="FCP129" s="126">
        <f t="shared" si="12848"/>
        <v>0</v>
      </c>
      <c r="FCQ129" s="126">
        <f t="shared" si="12848"/>
        <v>0</v>
      </c>
      <c r="FCR129" s="126">
        <f t="shared" si="12848"/>
        <v>0</v>
      </c>
      <c r="FCS129" s="126">
        <f t="shared" si="12848"/>
        <v>0</v>
      </c>
      <c r="FCT129" s="126">
        <f t="shared" si="12848"/>
        <v>0</v>
      </c>
      <c r="FCU129" s="126">
        <f t="shared" si="12848"/>
        <v>0</v>
      </c>
      <c r="FCV129" s="126">
        <f t="shared" si="12848"/>
        <v>0</v>
      </c>
      <c r="FCW129" s="126">
        <f t="shared" si="12848"/>
        <v>0</v>
      </c>
      <c r="FCX129" s="126">
        <f t="shared" si="12848"/>
        <v>0</v>
      </c>
      <c r="FCY129" s="126">
        <f t="shared" si="12848"/>
        <v>0</v>
      </c>
      <c r="FCZ129" s="207">
        <f t="shared" ref="FCZ129" si="12849">SUM(FCN129:FCY129)</f>
        <v>0</v>
      </c>
      <c r="FDA129" s="215" t="s">
        <v>3</v>
      </c>
      <c r="FDB129" s="216" t="s">
        <v>157</v>
      </c>
      <c r="FDC129" s="180">
        <f>SUM(FDD129:FDO129)</f>
        <v>0</v>
      </c>
      <c r="FDD129" s="126">
        <f t="shared" ref="FDD129:FDO129" si="12850">FDD82*60%</f>
        <v>0</v>
      </c>
      <c r="FDE129" s="126">
        <f t="shared" si="12850"/>
        <v>0</v>
      </c>
      <c r="FDF129" s="126">
        <f t="shared" si="12850"/>
        <v>0</v>
      </c>
      <c r="FDG129" s="126">
        <f t="shared" si="12850"/>
        <v>0</v>
      </c>
      <c r="FDH129" s="126">
        <f t="shared" si="12850"/>
        <v>0</v>
      </c>
      <c r="FDI129" s="126">
        <f t="shared" si="12850"/>
        <v>0</v>
      </c>
      <c r="FDJ129" s="126">
        <f t="shared" si="12850"/>
        <v>0</v>
      </c>
      <c r="FDK129" s="126">
        <f t="shared" si="12850"/>
        <v>0</v>
      </c>
      <c r="FDL129" s="126">
        <f t="shared" si="12850"/>
        <v>0</v>
      </c>
      <c r="FDM129" s="126">
        <f t="shared" si="12850"/>
        <v>0</v>
      </c>
      <c r="FDN129" s="126">
        <f t="shared" si="12850"/>
        <v>0</v>
      </c>
      <c r="FDO129" s="126">
        <f t="shared" si="12850"/>
        <v>0</v>
      </c>
      <c r="FDP129" s="207">
        <f t="shared" ref="FDP129" si="12851">SUM(FDD129:FDO129)</f>
        <v>0</v>
      </c>
      <c r="FDQ129" s="215" t="s">
        <v>3</v>
      </c>
      <c r="FDR129" s="216" t="s">
        <v>157</v>
      </c>
      <c r="FDS129" s="180">
        <f>SUM(FDT129:FEE129)</f>
        <v>0</v>
      </c>
      <c r="FDT129" s="126">
        <f t="shared" ref="FDT129:FEE129" si="12852">FDT82*60%</f>
        <v>0</v>
      </c>
      <c r="FDU129" s="126">
        <f t="shared" si="12852"/>
        <v>0</v>
      </c>
      <c r="FDV129" s="126">
        <f t="shared" si="12852"/>
        <v>0</v>
      </c>
      <c r="FDW129" s="126">
        <f t="shared" si="12852"/>
        <v>0</v>
      </c>
      <c r="FDX129" s="126">
        <f t="shared" si="12852"/>
        <v>0</v>
      </c>
      <c r="FDY129" s="126">
        <f t="shared" si="12852"/>
        <v>0</v>
      </c>
      <c r="FDZ129" s="126">
        <f t="shared" si="12852"/>
        <v>0</v>
      </c>
      <c r="FEA129" s="126">
        <f t="shared" si="12852"/>
        <v>0</v>
      </c>
      <c r="FEB129" s="126">
        <f t="shared" si="12852"/>
        <v>0</v>
      </c>
      <c r="FEC129" s="126">
        <f t="shared" si="12852"/>
        <v>0</v>
      </c>
      <c r="FED129" s="126">
        <f t="shared" si="12852"/>
        <v>0</v>
      </c>
      <c r="FEE129" s="126">
        <f t="shared" si="12852"/>
        <v>0</v>
      </c>
      <c r="FEF129" s="207">
        <f t="shared" ref="FEF129" si="12853">SUM(FDT129:FEE129)</f>
        <v>0</v>
      </c>
      <c r="FEG129" s="215" t="s">
        <v>3</v>
      </c>
      <c r="FEH129" s="216" t="s">
        <v>157</v>
      </c>
      <c r="FEI129" s="180">
        <f>SUM(FEJ129:FEU129)</f>
        <v>0</v>
      </c>
      <c r="FEJ129" s="126">
        <f t="shared" ref="FEJ129:FEU129" si="12854">FEJ82*60%</f>
        <v>0</v>
      </c>
      <c r="FEK129" s="126">
        <f t="shared" si="12854"/>
        <v>0</v>
      </c>
      <c r="FEL129" s="126">
        <f t="shared" si="12854"/>
        <v>0</v>
      </c>
      <c r="FEM129" s="126">
        <f t="shared" si="12854"/>
        <v>0</v>
      </c>
      <c r="FEN129" s="126">
        <f t="shared" si="12854"/>
        <v>0</v>
      </c>
      <c r="FEO129" s="126">
        <f t="shared" si="12854"/>
        <v>0</v>
      </c>
      <c r="FEP129" s="126">
        <f t="shared" si="12854"/>
        <v>0</v>
      </c>
      <c r="FEQ129" s="126">
        <f t="shared" si="12854"/>
        <v>0</v>
      </c>
      <c r="FER129" s="126">
        <f t="shared" si="12854"/>
        <v>0</v>
      </c>
      <c r="FES129" s="126">
        <f t="shared" si="12854"/>
        <v>0</v>
      </c>
      <c r="FET129" s="126">
        <f t="shared" si="12854"/>
        <v>0</v>
      </c>
      <c r="FEU129" s="126">
        <f t="shared" si="12854"/>
        <v>0</v>
      </c>
      <c r="FEV129" s="207">
        <f t="shared" ref="FEV129" si="12855">SUM(FEJ129:FEU129)</f>
        <v>0</v>
      </c>
      <c r="FEW129" s="215" t="s">
        <v>3</v>
      </c>
      <c r="FEX129" s="216" t="s">
        <v>157</v>
      </c>
      <c r="FEY129" s="180">
        <f>SUM(FEZ129:FFK129)</f>
        <v>0</v>
      </c>
      <c r="FEZ129" s="126">
        <f t="shared" ref="FEZ129:FFK129" si="12856">FEZ82*60%</f>
        <v>0</v>
      </c>
      <c r="FFA129" s="126">
        <f t="shared" si="12856"/>
        <v>0</v>
      </c>
      <c r="FFB129" s="126">
        <f t="shared" si="12856"/>
        <v>0</v>
      </c>
      <c r="FFC129" s="126">
        <f t="shared" si="12856"/>
        <v>0</v>
      </c>
      <c r="FFD129" s="126">
        <f t="shared" si="12856"/>
        <v>0</v>
      </c>
      <c r="FFE129" s="126">
        <f t="shared" si="12856"/>
        <v>0</v>
      </c>
      <c r="FFF129" s="126">
        <f t="shared" si="12856"/>
        <v>0</v>
      </c>
      <c r="FFG129" s="126">
        <f t="shared" si="12856"/>
        <v>0</v>
      </c>
      <c r="FFH129" s="126">
        <f t="shared" si="12856"/>
        <v>0</v>
      </c>
      <c r="FFI129" s="126">
        <f t="shared" si="12856"/>
        <v>0</v>
      </c>
      <c r="FFJ129" s="126">
        <f t="shared" si="12856"/>
        <v>0</v>
      </c>
      <c r="FFK129" s="126">
        <f t="shared" si="12856"/>
        <v>0</v>
      </c>
      <c r="FFL129" s="207">
        <f t="shared" ref="FFL129" si="12857">SUM(FEZ129:FFK129)</f>
        <v>0</v>
      </c>
      <c r="FFM129" s="215" t="s">
        <v>3</v>
      </c>
      <c r="FFN129" s="216" t="s">
        <v>157</v>
      </c>
      <c r="FFO129" s="180">
        <f>SUM(FFP129:FGA129)</f>
        <v>0</v>
      </c>
      <c r="FFP129" s="126">
        <f t="shared" ref="FFP129:FGA129" si="12858">FFP82*60%</f>
        <v>0</v>
      </c>
      <c r="FFQ129" s="126">
        <f t="shared" si="12858"/>
        <v>0</v>
      </c>
      <c r="FFR129" s="126">
        <f t="shared" si="12858"/>
        <v>0</v>
      </c>
      <c r="FFS129" s="126">
        <f t="shared" si="12858"/>
        <v>0</v>
      </c>
      <c r="FFT129" s="126">
        <f t="shared" si="12858"/>
        <v>0</v>
      </c>
      <c r="FFU129" s="126">
        <f t="shared" si="12858"/>
        <v>0</v>
      </c>
      <c r="FFV129" s="126">
        <f t="shared" si="12858"/>
        <v>0</v>
      </c>
      <c r="FFW129" s="126">
        <f t="shared" si="12858"/>
        <v>0</v>
      </c>
      <c r="FFX129" s="126">
        <f t="shared" si="12858"/>
        <v>0</v>
      </c>
      <c r="FFY129" s="126">
        <f t="shared" si="12858"/>
        <v>0</v>
      </c>
      <c r="FFZ129" s="126">
        <f t="shared" si="12858"/>
        <v>0</v>
      </c>
      <c r="FGA129" s="126">
        <f t="shared" si="12858"/>
        <v>0</v>
      </c>
      <c r="FGB129" s="207">
        <f t="shared" ref="FGB129" si="12859">SUM(FFP129:FGA129)</f>
        <v>0</v>
      </c>
      <c r="FGC129" s="215" t="s">
        <v>3</v>
      </c>
      <c r="FGD129" s="216" t="s">
        <v>157</v>
      </c>
      <c r="FGE129" s="180">
        <f>SUM(FGF129:FGQ129)</f>
        <v>0</v>
      </c>
      <c r="FGF129" s="126">
        <f t="shared" ref="FGF129:FGQ129" si="12860">FGF82*60%</f>
        <v>0</v>
      </c>
      <c r="FGG129" s="126">
        <f t="shared" si="12860"/>
        <v>0</v>
      </c>
      <c r="FGH129" s="126">
        <f t="shared" si="12860"/>
        <v>0</v>
      </c>
      <c r="FGI129" s="126">
        <f t="shared" si="12860"/>
        <v>0</v>
      </c>
      <c r="FGJ129" s="126">
        <f t="shared" si="12860"/>
        <v>0</v>
      </c>
      <c r="FGK129" s="126">
        <f t="shared" si="12860"/>
        <v>0</v>
      </c>
      <c r="FGL129" s="126">
        <f t="shared" si="12860"/>
        <v>0</v>
      </c>
      <c r="FGM129" s="126">
        <f t="shared" si="12860"/>
        <v>0</v>
      </c>
      <c r="FGN129" s="126">
        <f t="shared" si="12860"/>
        <v>0</v>
      </c>
      <c r="FGO129" s="126">
        <f t="shared" si="12860"/>
        <v>0</v>
      </c>
      <c r="FGP129" s="126">
        <f t="shared" si="12860"/>
        <v>0</v>
      </c>
      <c r="FGQ129" s="126">
        <f t="shared" si="12860"/>
        <v>0</v>
      </c>
      <c r="FGR129" s="207">
        <f t="shared" ref="FGR129" si="12861">SUM(FGF129:FGQ129)</f>
        <v>0</v>
      </c>
      <c r="FGS129" s="215" t="s">
        <v>3</v>
      </c>
      <c r="FGT129" s="216" t="s">
        <v>157</v>
      </c>
      <c r="FGU129" s="180">
        <f>SUM(FGV129:FHG129)</f>
        <v>0</v>
      </c>
      <c r="FGV129" s="126">
        <f t="shared" ref="FGV129:FHG129" si="12862">FGV82*60%</f>
        <v>0</v>
      </c>
      <c r="FGW129" s="126">
        <f t="shared" si="12862"/>
        <v>0</v>
      </c>
      <c r="FGX129" s="126">
        <f t="shared" si="12862"/>
        <v>0</v>
      </c>
      <c r="FGY129" s="126">
        <f t="shared" si="12862"/>
        <v>0</v>
      </c>
      <c r="FGZ129" s="126">
        <f t="shared" si="12862"/>
        <v>0</v>
      </c>
      <c r="FHA129" s="126">
        <f t="shared" si="12862"/>
        <v>0</v>
      </c>
      <c r="FHB129" s="126">
        <f t="shared" si="12862"/>
        <v>0</v>
      </c>
      <c r="FHC129" s="126">
        <f t="shared" si="12862"/>
        <v>0</v>
      </c>
      <c r="FHD129" s="126">
        <f t="shared" si="12862"/>
        <v>0</v>
      </c>
      <c r="FHE129" s="126">
        <f t="shared" si="12862"/>
        <v>0</v>
      </c>
      <c r="FHF129" s="126">
        <f t="shared" si="12862"/>
        <v>0</v>
      </c>
      <c r="FHG129" s="126">
        <f t="shared" si="12862"/>
        <v>0</v>
      </c>
      <c r="FHH129" s="207">
        <f t="shared" ref="FHH129" si="12863">SUM(FGV129:FHG129)</f>
        <v>0</v>
      </c>
      <c r="FHI129" s="215" t="s">
        <v>3</v>
      </c>
      <c r="FHJ129" s="216" t="s">
        <v>157</v>
      </c>
      <c r="FHK129" s="180">
        <f>SUM(FHL129:FHW129)</f>
        <v>0</v>
      </c>
      <c r="FHL129" s="126">
        <f t="shared" ref="FHL129:FHW129" si="12864">FHL82*60%</f>
        <v>0</v>
      </c>
      <c r="FHM129" s="126">
        <f t="shared" si="12864"/>
        <v>0</v>
      </c>
      <c r="FHN129" s="126">
        <f t="shared" si="12864"/>
        <v>0</v>
      </c>
      <c r="FHO129" s="126">
        <f t="shared" si="12864"/>
        <v>0</v>
      </c>
      <c r="FHP129" s="126">
        <f t="shared" si="12864"/>
        <v>0</v>
      </c>
      <c r="FHQ129" s="126">
        <f t="shared" si="12864"/>
        <v>0</v>
      </c>
      <c r="FHR129" s="126">
        <f t="shared" si="12864"/>
        <v>0</v>
      </c>
      <c r="FHS129" s="126">
        <f t="shared" si="12864"/>
        <v>0</v>
      </c>
      <c r="FHT129" s="126">
        <f t="shared" si="12864"/>
        <v>0</v>
      </c>
      <c r="FHU129" s="126">
        <f t="shared" si="12864"/>
        <v>0</v>
      </c>
      <c r="FHV129" s="126">
        <f t="shared" si="12864"/>
        <v>0</v>
      </c>
      <c r="FHW129" s="126">
        <f t="shared" si="12864"/>
        <v>0</v>
      </c>
      <c r="FHX129" s="207">
        <f t="shared" ref="FHX129" si="12865">SUM(FHL129:FHW129)</f>
        <v>0</v>
      </c>
      <c r="FHY129" s="215" t="s">
        <v>3</v>
      </c>
      <c r="FHZ129" s="216" t="s">
        <v>157</v>
      </c>
      <c r="FIA129" s="180">
        <f>SUM(FIB129:FIM129)</f>
        <v>0</v>
      </c>
      <c r="FIB129" s="126">
        <f t="shared" ref="FIB129:FIM129" si="12866">FIB82*60%</f>
        <v>0</v>
      </c>
      <c r="FIC129" s="126">
        <f t="shared" si="12866"/>
        <v>0</v>
      </c>
      <c r="FID129" s="126">
        <f t="shared" si="12866"/>
        <v>0</v>
      </c>
      <c r="FIE129" s="126">
        <f t="shared" si="12866"/>
        <v>0</v>
      </c>
      <c r="FIF129" s="126">
        <f t="shared" si="12866"/>
        <v>0</v>
      </c>
      <c r="FIG129" s="126">
        <f t="shared" si="12866"/>
        <v>0</v>
      </c>
      <c r="FIH129" s="126">
        <f t="shared" si="12866"/>
        <v>0</v>
      </c>
      <c r="FII129" s="126">
        <f t="shared" si="12866"/>
        <v>0</v>
      </c>
      <c r="FIJ129" s="126">
        <f t="shared" si="12866"/>
        <v>0</v>
      </c>
      <c r="FIK129" s="126">
        <f t="shared" si="12866"/>
        <v>0</v>
      </c>
      <c r="FIL129" s="126">
        <f t="shared" si="12866"/>
        <v>0</v>
      </c>
      <c r="FIM129" s="126">
        <f t="shared" si="12866"/>
        <v>0</v>
      </c>
      <c r="FIN129" s="207">
        <f t="shared" ref="FIN129" si="12867">SUM(FIB129:FIM129)</f>
        <v>0</v>
      </c>
      <c r="FIO129" s="215" t="s">
        <v>3</v>
      </c>
      <c r="FIP129" s="216" t="s">
        <v>157</v>
      </c>
      <c r="FIQ129" s="180">
        <f>SUM(FIR129:FJC129)</f>
        <v>0</v>
      </c>
      <c r="FIR129" s="126">
        <f t="shared" ref="FIR129:FJC129" si="12868">FIR82*60%</f>
        <v>0</v>
      </c>
      <c r="FIS129" s="126">
        <f t="shared" si="12868"/>
        <v>0</v>
      </c>
      <c r="FIT129" s="126">
        <f t="shared" si="12868"/>
        <v>0</v>
      </c>
      <c r="FIU129" s="126">
        <f t="shared" si="12868"/>
        <v>0</v>
      </c>
      <c r="FIV129" s="126">
        <f t="shared" si="12868"/>
        <v>0</v>
      </c>
      <c r="FIW129" s="126">
        <f t="shared" si="12868"/>
        <v>0</v>
      </c>
      <c r="FIX129" s="126">
        <f t="shared" si="12868"/>
        <v>0</v>
      </c>
      <c r="FIY129" s="126">
        <f t="shared" si="12868"/>
        <v>0</v>
      </c>
      <c r="FIZ129" s="126">
        <f t="shared" si="12868"/>
        <v>0</v>
      </c>
      <c r="FJA129" s="126">
        <f t="shared" si="12868"/>
        <v>0</v>
      </c>
      <c r="FJB129" s="126">
        <f t="shared" si="12868"/>
        <v>0</v>
      </c>
      <c r="FJC129" s="126">
        <f t="shared" si="12868"/>
        <v>0</v>
      </c>
      <c r="FJD129" s="207">
        <f t="shared" ref="FJD129" si="12869">SUM(FIR129:FJC129)</f>
        <v>0</v>
      </c>
      <c r="FJE129" s="215" t="s">
        <v>3</v>
      </c>
      <c r="FJF129" s="216" t="s">
        <v>157</v>
      </c>
      <c r="FJG129" s="180">
        <f>SUM(FJH129:FJS129)</f>
        <v>0</v>
      </c>
      <c r="FJH129" s="126">
        <f t="shared" ref="FJH129:FJS129" si="12870">FJH82*60%</f>
        <v>0</v>
      </c>
      <c r="FJI129" s="126">
        <f t="shared" si="12870"/>
        <v>0</v>
      </c>
      <c r="FJJ129" s="126">
        <f t="shared" si="12870"/>
        <v>0</v>
      </c>
      <c r="FJK129" s="126">
        <f t="shared" si="12870"/>
        <v>0</v>
      </c>
      <c r="FJL129" s="126">
        <f t="shared" si="12870"/>
        <v>0</v>
      </c>
      <c r="FJM129" s="126">
        <f t="shared" si="12870"/>
        <v>0</v>
      </c>
      <c r="FJN129" s="126">
        <f t="shared" si="12870"/>
        <v>0</v>
      </c>
      <c r="FJO129" s="126">
        <f t="shared" si="12870"/>
        <v>0</v>
      </c>
      <c r="FJP129" s="126">
        <f t="shared" si="12870"/>
        <v>0</v>
      </c>
      <c r="FJQ129" s="126">
        <f t="shared" si="12870"/>
        <v>0</v>
      </c>
      <c r="FJR129" s="126">
        <f t="shared" si="12870"/>
        <v>0</v>
      </c>
      <c r="FJS129" s="126">
        <f t="shared" si="12870"/>
        <v>0</v>
      </c>
      <c r="FJT129" s="207">
        <f t="shared" ref="FJT129" si="12871">SUM(FJH129:FJS129)</f>
        <v>0</v>
      </c>
      <c r="FJU129" s="215" t="s">
        <v>3</v>
      </c>
      <c r="FJV129" s="216" t="s">
        <v>157</v>
      </c>
      <c r="FJW129" s="180">
        <f>SUM(FJX129:FKI129)</f>
        <v>0</v>
      </c>
      <c r="FJX129" s="126">
        <f t="shared" ref="FJX129:FKI129" si="12872">FJX82*60%</f>
        <v>0</v>
      </c>
      <c r="FJY129" s="126">
        <f t="shared" si="12872"/>
        <v>0</v>
      </c>
      <c r="FJZ129" s="126">
        <f t="shared" si="12872"/>
        <v>0</v>
      </c>
      <c r="FKA129" s="126">
        <f t="shared" si="12872"/>
        <v>0</v>
      </c>
      <c r="FKB129" s="126">
        <f t="shared" si="12872"/>
        <v>0</v>
      </c>
      <c r="FKC129" s="126">
        <f t="shared" si="12872"/>
        <v>0</v>
      </c>
      <c r="FKD129" s="126">
        <f t="shared" si="12872"/>
        <v>0</v>
      </c>
      <c r="FKE129" s="126">
        <f t="shared" si="12872"/>
        <v>0</v>
      </c>
      <c r="FKF129" s="126">
        <f t="shared" si="12872"/>
        <v>0</v>
      </c>
      <c r="FKG129" s="126">
        <f t="shared" si="12872"/>
        <v>0</v>
      </c>
      <c r="FKH129" s="126">
        <f t="shared" si="12872"/>
        <v>0</v>
      </c>
      <c r="FKI129" s="126">
        <f t="shared" si="12872"/>
        <v>0</v>
      </c>
      <c r="FKJ129" s="207">
        <f t="shared" ref="FKJ129" si="12873">SUM(FJX129:FKI129)</f>
        <v>0</v>
      </c>
      <c r="FKK129" s="215" t="s">
        <v>3</v>
      </c>
      <c r="FKL129" s="216" t="s">
        <v>157</v>
      </c>
      <c r="FKM129" s="180">
        <f>SUM(FKN129:FKY129)</f>
        <v>0</v>
      </c>
      <c r="FKN129" s="126">
        <f t="shared" ref="FKN129:FKY129" si="12874">FKN82*60%</f>
        <v>0</v>
      </c>
      <c r="FKO129" s="126">
        <f t="shared" si="12874"/>
        <v>0</v>
      </c>
      <c r="FKP129" s="126">
        <f t="shared" si="12874"/>
        <v>0</v>
      </c>
      <c r="FKQ129" s="126">
        <f t="shared" si="12874"/>
        <v>0</v>
      </c>
      <c r="FKR129" s="126">
        <f t="shared" si="12874"/>
        <v>0</v>
      </c>
      <c r="FKS129" s="126">
        <f t="shared" si="12874"/>
        <v>0</v>
      </c>
      <c r="FKT129" s="126">
        <f t="shared" si="12874"/>
        <v>0</v>
      </c>
      <c r="FKU129" s="126">
        <f t="shared" si="12874"/>
        <v>0</v>
      </c>
      <c r="FKV129" s="126">
        <f t="shared" si="12874"/>
        <v>0</v>
      </c>
      <c r="FKW129" s="126">
        <f t="shared" si="12874"/>
        <v>0</v>
      </c>
      <c r="FKX129" s="126">
        <f t="shared" si="12874"/>
        <v>0</v>
      </c>
      <c r="FKY129" s="126">
        <f t="shared" si="12874"/>
        <v>0</v>
      </c>
      <c r="FKZ129" s="207">
        <f t="shared" ref="FKZ129" si="12875">SUM(FKN129:FKY129)</f>
        <v>0</v>
      </c>
      <c r="FLA129" s="215" t="s">
        <v>3</v>
      </c>
      <c r="FLB129" s="216" t="s">
        <v>157</v>
      </c>
      <c r="FLC129" s="180">
        <f>SUM(FLD129:FLO129)</f>
        <v>0</v>
      </c>
      <c r="FLD129" s="126">
        <f t="shared" ref="FLD129:FLO129" si="12876">FLD82*60%</f>
        <v>0</v>
      </c>
      <c r="FLE129" s="126">
        <f t="shared" si="12876"/>
        <v>0</v>
      </c>
      <c r="FLF129" s="126">
        <f t="shared" si="12876"/>
        <v>0</v>
      </c>
      <c r="FLG129" s="126">
        <f t="shared" si="12876"/>
        <v>0</v>
      </c>
      <c r="FLH129" s="126">
        <f t="shared" si="12876"/>
        <v>0</v>
      </c>
      <c r="FLI129" s="126">
        <f t="shared" si="12876"/>
        <v>0</v>
      </c>
      <c r="FLJ129" s="126">
        <f t="shared" si="12876"/>
        <v>0</v>
      </c>
      <c r="FLK129" s="126">
        <f t="shared" si="12876"/>
        <v>0</v>
      </c>
      <c r="FLL129" s="126">
        <f t="shared" si="12876"/>
        <v>0</v>
      </c>
      <c r="FLM129" s="126">
        <f t="shared" si="12876"/>
        <v>0</v>
      </c>
      <c r="FLN129" s="126">
        <f t="shared" si="12876"/>
        <v>0</v>
      </c>
      <c r="FLO129" s="126">
        <f t="shared" si="12876"/>
        <v>0</v>
      </c>
      <c r="FLP129" s="207">
        <f t="shared" ref="FLP129" si="12877">SUM(FLD129:FLO129)</f>
        <v>0</v>
      </c>
      <c r="FLQ129" s="215" t="s">
        <v>3</v>
      </c>
      <c r="FLR129" s="216" t="s">
        <v>157</v>
      </c>
      <c r="FLS129" s="180">
        <f>SUM(FLT129:FME129)</f>
        <v>0</v>
      </c>
      <c r="FLT129" s="126">
        <f t="shared" ref="FLT129:FME129" si="12878">FLT82*60%</f>
        <v>0</v>
      </c>
      <c r="FLU129" s="126">
        <f t="shared" si="12878"/>
        <v>0</v>
      </c>
      <c r="FLV129" s="126">
        <f t="shared" si="12878"/>
        <v>0</v>
      </c>
      <c r="FLW129" s="126">
        <f t="shared" si="12878"/>
        <v>0</v>
      </c>
      <c r="FLX129" s="126">
        <f t="shared" si="12878"/>
        <v>0</v>
      </c>
      <c r="FLY129" s="126">
        <f t="shared" si="12878"/>
        <v>0</v>
      </c>
      <c r="FLZ129" s="126">
        <f t="shared" si="12878"/>
        <v>0</v>
      </c>
      <c r="FMA129" s="126">
        <f t="shared" si="12878"/>
        <v>0</v>
      </c>
      <c r="FMB129" s="126">
        <f t="shared" si="12878"/>
        <v>0</v>
      </c>
      <c r="FMC129" s="126">
        <f t="shared" si="12878"/>
        <v>0</v>
      </c>
      <c r="FMD129" s="126">
        <f t="shared" si="12878"/>
        <v>0</v>
      </c>
      <c r="FME129" s="126">
        <f t="shared" si="12878"/>
        <v>0</v>
      </c>
      <c r="FMF129" s="207">
        <f t="shared" ref="FMF129" si="12879">SUM(FLT129:FME129)</f>
        <v>0</v>
      </c>
      <c r="FMG129" s="215" t="s">
        <v>3</v>
      </c>
      <c r="FMH129" s="216" t="s">
        <v>157</v>
      </c>
      <c r="FMI129" s="180">
        <f>SUM(FMJ129:FMU129)</f>
        <v>0</v>
      </c>
      <c r="FMJ129" s="126">
        <f t="shared" ref="FMJ129:FMU129" si="12880">FMJ82*60%</f>
        <v>0</v>
      </c>
      <c r="FMK129" s="126">
        <f t="shared" si="12880"/>
        <v>0</v>
      </c>
      <c r="FML129" s="126">
        <f t="shared" si="12880"/>
        <v>0</v>
      </c>
      <c r="FMM129" s="126">
        <f t="shared" si="12880"/>
        <v>0</v>
      </c>
      <c r="FMN129" s="126">
        <f t="shared" si="12880"/>
        <v>0</v>
      </c>
      <c r="FMO129" s="126">
        <f t="shared" si="12880"/>
        <v>0</v>
      </c>
      <c r="FMP129" s="126">
        <f t="shared" si="12880"/>
        <v>0</v>
      </c>
      <c r="FMQ129" s="126">
        <f t="shared" si="12880"/>
        <v>0</v>
      </c>
      <c r="FMR129" s="126">
        <f t="shared" si="12880"/>
        <v>0</v>
      </c>
      <c r="FMS129" s="126">
        <f t="shared" si="12880"/>
        <v>0</v>
      </c>
      <c r="FMT129" s="126">
        <f t="shared" si="12880"/>
        <v>0</v>
      </c>
      <c r="FMU129" s="126">
        <f t="shared" si="12880"/>
        <v>0</v>
      </c>
      <c r="FMV129" s="207">
        <f t="shared" ref="FMV129" si="12881">SUM(FMJ129:FMU129)</f>
        <v>0</v>
      </c>
      <c r="FMW129" s="215" t="s">
        <v>3</v>
      </c>
      <c r="FMX129" s="216" t="s">
        <v>157</v>
      </c>
      <c r="FMY129" s="180">
        <f>SUM(FMZ129:FNK129)</f>
        <v>0</v>
      </c>
      <c r="FMZ129" s="126">
        <f t="shared" ref="FMZ129:FNK129" si="12882">FMZ82*60%</f>
        <v>0</v>
      </c>
      <c r="FNA129" s="126">
        <f t="shared" si="12882"/>
        <v>0</v>
      </c>
      <c r="FNB129" s="126">
        <f t="shared" si="12882"/>
        <v>0</v>
      </c>
      <c r="FNC129" s="126">
        <f t="shared" si="12882"/>
        <v>0</v>
      </c>
      <c r="FND129" s="126">
        <f t="shared" si="12882"/>
        <v>0</v>
      </c>
      <c r="FNE129" s="126">
        <f t="shared" si="12882"/>
        <v>0</v>
      </c>
      <c r="FNF129" s="126">
        <f t="shared" si="12882"/>
        <v>0</v>
      </c>
      <c r="FNG129" s="126">
        <f t="shared" si="12882"/>
        <v>0</v>
      </c>
      <c r="FNH129" s="126">
        <f t="shared" si="12882"/>
        <v>0</v>
      </c>
      <c r="FNI129" s="126">
        <f t="shared" si="12882"/>
        <v>0</v>
      </c>
      <c r="FNJ129" s="126">
        <f t="shared" si="12882"/>
        <v>0</v>
      </c>
      <c r="FNK129" s="126">
        <f t="shared" si="12882"/>
        <v>0</v>
      </c>
      <c r="FNL129" s="207">
        <f t="shared" ref="FNL129" si="12883">SUM(FMZ129:FNK129)</f>
        <v>0</v>
      </c>
      <c r="FNM129" s="215" t="s">
        <v>3</v>
      </c>
      <c r="FNN129" s="216" t="s">
        <v>157</v>
      </c>
      <c r="FNO129" s="180">
        <f>SUM(FNP129:FOA129)</f>
        <v>0</v>
      </c>
      <c r="FNP129" s="126">
        <f t="shared" ref="FNP129:FOA129" si="12884">FNP82*60%</f>
        <v>0</v>
      </c>
      <c r="FNQ129" s="126">
        <f t="shared" si="12884"/>
        <v>0</v>
      </c>
      <c r="FNR129" s="126">
        <f t="shared" si="12884"/>
        <v>0</v>
      </c>
      <c r="FNS129" s="126">
        <f t="shared" si="12884"/>
        <v>0</v>
      </c>
      <c r="FNT129" s="126">
        <f t="shared" si="12884"/>
        <v>0</v>
      </c>
      <c r="FNU129" s="126">
        <f t="shared" si="12884"/>
        <v>0</v>
      </c>
      <c r="FNV129" s="126">
        <f t="shared" si="12884"/>
        <v>0</v>
      </c>
      <c r="FNW129" s="126">
        <f t="shared" si="12884"/>
        <v>0</v>
      </c>
      <c r="FNX129" s="126">
        <f t="shared" si="12884"/>
        <v>0</v>
      </c>
      <c r="FNY129" s="126">
        <f t="shared" si="12884"/>
        <v>0</v>
      </c>
      <c r="FNZ129" s="126">
        <f t="shared" si="12884"/>
        <v>0</v>
      </c>
      <c r="FOA129" s="126">
        <f t="shared" si="12884"/>
        <v>0</v>
      </c>
      <c r="FOB129" s="207">
        <f t="shared" ref="FOB129" si="12885">SUM(FNP129:FOA129)</f>
        <v>0</v>
      </c>
      <c r="FOC129" s="215" t="s">
        <v>3</v>
      </c>
      <c r="FOD129" s="216" t="s">
        <v>157</v>
      </c>
      <c r="FOE129" s="180">
        <f>SUM(FOF129:FOQ129)</f>
        <v>0</v>
      </c>
      <c r="FOF129" s="126">
        <f t="shared" ref="FOF129:FOQ129" si="12886">FOF82*60%</f>
        <v>0</v>
      </c>
      <c r="FOG129" s="126">
        <f t="shared" si="12886"/>
        <v>0</v>
      </c>
      <c r="FOH129" s="126">
        <f t="shared" si="12886"/>
        <v>0</v>
      </c>
      <c r="FOI129" s="126">
        <f t="shared" si="12886"/>
        <v>0</v>
      </c>
      <c r="FOJ129" s="126">
        <f t="shared" si="12886"/>
        <v>0</v>
      </c>
      <c r="FOK129" s="126">
        <f t="shared" si="12886"/>
        <v>0</v>
      </c>
      <c r="FOL129" s="126">
        <f t="shared" si="12886"/>
        <v>0</v>
      </c>
      <c r="FOM129" s="126">
        <f t="shared" si="12886"/>
        <v>0</v>
      </c>
      <c r="FON129" s="126">
        <f t="shared" si="12886"/>
        <v>0</v>
      </c>
      <c r="FOO129" s="126">
        <f t="shared" si="12886"/>
        <v>0</v>
      </c>
      <c r="FOP129" s="126">
        <f t="shared" si="12886"/>
        <v>0</v>
      </c>
      <c r="FOQ129" s="126">
        <f t="shared" si="12886"/>
        <v>0</v>
      </c>
      <c r="FOR129" s="207">
        <f t="shared" ref="FOR129" si="12887">SUM(FOF129:FOQ129)</f>
        <v>0</v>
      </c>
      <c r="FOS129" s="215" t="s">
        <v>3</v>
      </c>
      <c r="FOT129" s="216" t="s">
        <v>157</v>
      </c>
      <c r="FOU129" s="180">
        <f>SUM(FOV129:FPG129)</f>
        <v>0</v>
      </c>
      <c r="FOV129" s="126">
        <f t="shared" ref="FOV129:FPG129" si="12888">FOV82*60%</f>
        <v>0</v>
      </c>
      <c r="FOW129" s="126">
        <f t="shared" si="12888"/>
        <v>0</v>
      </c>
      <c r="FOX129" s="126">
        <f t="shared" si="12888"/>
        <v>0</v>
      </c>
      <c r="FOY129" s="126">
        <f t="shared" si="12888"/>
        <v>0</v>
      </c>
      <c r="FOZ129" s="126">
        <f t="shared" si="12888"/>
        <v>0</v>
      </c>
      <c r="FPA129" s="126">
        <f t="shared" si="12888"/>
        <v>0</v>
      </c>
      <c r="FPB129" s="126">
        <f t="shared" si="12888"/>
        <v>0</v>
      </c>
      <c r="FPC129" s="126">
        <f t="shared" si="12888"/>
        <v>0</v>
      </c>
      <c r="FPD129" s="126">
        <f t="shared" si="12888"/>
        <v>0</v>
      </c>
      <c r="FPE129" s="126">
        <f t="shared" si="12888"/>
        <v>0</v>
      </c>
      <c r="FPF129" s="126">
        <f t="shared" si="12888"/>
        <v>0</v>
      </c>
      <c r="FPG129" s="126">
        <f t="shared" si="12888"/>
        <v>0</v>
      </c>
      <c r="FPH129" s="207">
        <f t="shared" ref="FPH129" si="12889">SUM(FOV129:FPG129)</f>
        <v>0</v>
      </c>
      <c r="FPI129" s="215" t="s">
        <v>3</v>
      </c>
      <c r="FPJ129" s="216" t="s">
        <v>157</v>
      </c>
      <c r="FPK129" s="180">
        <f>SUM(FPL129:FPW129)</f>
        <v>0</v>
      </c>
      <c r="FPL129" s="126">
        <f t="shared" ref="FPL129:FPW129" si="12890">FPL82*60%</f>
        <v>0</v>
      </c>
      <c r="FPM129" s="126">
        <f t="shared" si="12890"/>
        <v>0</v>
      </c>
      <c r="FPN129" s="126">
        <f t="shared" si="12890"/>
        <v>0</v>
      </c>
      <c r="FPO129" s="126">
        <f t="shared" si="12890"/>
        <v>0</v>
      </c>
      <c r="FPP129" s="126">
        <f t="shared" si="12890"/>
        <v>0</v>
      </c>
      <c r="FPQ129" s="126">
        <f t="shared" si="12890"/>
        <v>0</v>
      </c>
      <c r="FPR129" s="126">
        <f t="shared" si="12890"/>
        <v>0</v>
      </c>
      <c r="FPS129" s="126">
        <f t="shared" si="12890"/>
        <v>0</v>
      </c>
      <c r="FPT129" s="126">
        <f t="shared" si="12890"/>
        <v>0</v>
      </c>
      <c r="FPU129" s="126">
        <f t="shared" si="12890"/>
        <v>0</v>
      </c>
      <c r="FPV129" s="126">
        <f t="shared" si="12890"/>
        <v>0</v>
      </c>
      <c r="FPW129" s="126">
        <f t="shared" si="12890"/>
        <v>0</v>
      </c>
      <c r="FPX129" s="207">
        <f t="shared" ref="FPX129" si="12891">SUM(FPL129:FPW129)</f>
        <v>0</v>
      </c>
      <c r="FPY129" s="215" t="s">
        <v>3</v>
      </c>
      <c r="FPZ129" s="216" t="s">
        <v>157</v>
      </c>
      <c r="FQA129" s="180">
        <f>SUM(FQB129:FQM129)</f>
        <v>0</v>
      </c>
      <c r="FQB129" s="126">
        <f t="shared" ref="FQB129:FQM129" si="12892">FQB82*60%</f>
        <v>0</v>
      </c>
      <c r="FQC129" s="126">
        <f t="shared" si="12892"/>
        <v>0</v>
      </c>
      <c r="FQD129" s="126">
        <f t="shared" si="12892"/>
        <v>0</v>
      </c>
      <c r="FQE129" s="126">
        <f t="shared" si="12892"/>
        <v>0</v>
      </c>
      <c r="FQF129" s="126">
        <f t="shared" si="12892"/>
        <v>0</v>
      </c>
      <c r="FQG129" s="126">
        <f t="shared" si="12892"/>
        <v>0</v>
      </c>
      <c r="FQH129" s="126">
        <f t="shared" si="12892"/>
        <v>0</v>
      </c>
      <c r="FQI129" s="126">
        <f t="shared" si="12892"/>
        <v>0</v>
      </c>
      <c r="FQJ129" s="126">
        <f t="shared" si="12892"/>
        <v>0</v>
      </c>
      <c r="FQK129" s="126">
        <f t="shared" si="12892"/>
        <v>0</v>
      </c>
      <c r="FQL129" s="126">
        <f t="shared" si="12892"/>
        <v>0</v>
      </c>
      <c r="FQM129" s="126">
        <f t="shared" si="12892"/>
        <v>0</v>
      </c>
      <c r="FQN129" s="207">
        <f t="shared" ref="FQN129" si="12893">SUM(FQB129:FQM129)</f>
        <v>0</v>
      </c>
      <c r="FQO129" s="215" t="s">
        <v>3</v>
      </c>
      <c r="FQP129" s="216" t="s">
        <v>157</v>
      </c>
      <c r="FQQ129" s="180">
        <f>SUM(FQR129:FRC129)</f>
        <v>0</v>
      </c>
      <c r="FQR129" s="126">
        <f t="shared" ref="FQR129:FRC129" si="12894">FQR82*60%</f>
        <v>0</v>
      </c>
      <c r="FQS129" s="126">
        <f t="shared" si="12894"/>
        <v>0</v>
      </c>
      <c r="FQT129" s="126">
        <f t="shared" si="12894"/>
        <v>0</v>
      </c>
      <c r="FQU129" s="126">
        <f t="shared" si="12894"/>
        <v>0</v>
      </c>
      <c r="FQV129" s="126">
        <f t="shared" si="12894"/>
        <v>0</v>
      </c>
      <c r="FQW129" s="126">
        <f t="shared" si="12894"/>
        <v>0</v>
      </c>
      <c r="FQX129" s="126">
        <f t="shared" si="12894"/>
        <v>0</v>
      </c>
      <c r="FQY129" s="126">
        <f t="shared" si="12894"/>
        <v>0</v>
      </c>
      <c r="FQZ129" s="126">
        <f t="shared" si="12894"/>
        <v>0</v>
      </c>
      <c r="FRA129" s="126">
        <f t="shared" si="12894"/>
        <v>0</v>
      </c>
      <c r="FRB129" s="126">
        <f t="shared" si="12894"/>
        <v>0</v>
      </c>
      <c r="FRC129" s="126">
        <f t="shared" si="12894"/>
        <v>0</v>
      </c>
      <c r="FRD129" s="207">
        <f t="shared" ref="FRD129" si="12895">SUM(FQR129:FRC129)</f>
        <v>0</v>
      </c>
      <c r="FRE129" s="215" t="s">
        <v>3</v>
      </c>
      <c r="FRF129" s="216" t="s">
        <v>157</v>
      </c>
      <c r="FRG129" s="180">
        <f>SUM(FRH129:FRS129)</f>
        <v>0</v>
      </c>
      <c r="FRH129" s="126">
        <f t="shared" ref="FRH129:FRS129" si="12896">FRH82*60%</f>
        <v>0</v>
      </c>
      <c r="FRI129" s="126">
        <f t="shared" si="12896"/>
        <v>0</v>
      </c>
      <c r="FRJ129" s="126">
        <f t="shared" si="12896"/>
        <v>0</v>
      </c>
      <c r="FRK129" s="126">
        <f t="shared" si="12896"/>
        <v>0</v>
      </c>
      <c r="FRL129" s="126">
        <f t="shared" si="12896"/>
        <v>0</v>
      </c>
      <c r="FRM129" s="126">
        <f t="shared" si="12896"/>
        <v>0</v>
      </c>
      <c r="FRN129" s="126">
        <f t="shared" si="12896"/>
        <v>0</v>
      </c>
      <c r="FRO129" s="126">
        <f t="shared" si="12896"/>
        <v>0</v>
      </c>
      <c r="FRP129" s="126">
        <f t="shared" si="12896"/>
        <v>0</v>
      </c>
      <c r="FRQ129" s="126">
        <f t="shared" si="12896"/>
        <v>0</v>
      </c>
      <c r="FRR129" s="126">
        <f t="shared" si="12896"/>
        <v>0</v>
      </c>
      <c r="FRS129" s="126">
        <f t="shared" si="12896"/>
        <v>0</v>
      </c>
      <c r="FRT129" s="207">
        <f t="shared" ref="FRT129" si="12897">SUM(FRH129:FRS129)</f>
        <v>0</v>
      </c>
      <c r="FRU129" s="215" t="s">
        <v>3</v>
      </c>
      <c r="FRV129" s="216" t="s">
        <v>157</v>
      </c>
      <c r="FRW129" s="180">
        <f>SUM(FRX129:FSI129)</f>
        <v>0</v>
      </c>
      <c r="FRX129" s="126">
        <f t="shared" ref="FRX129:FSI129" si="12898">FRX82*60%</f>
        <v>0</v>
      </c>
      <c r="FRY129" s="126">
        <f t="shared" si="12898"/>
        <v>0</v>
      </c>
      <c r="FRZ129" s="126">
        <f t="shared" si="12898"/>
        <v>0</v>
      </c>
      <c r="FSA129" s="126">
        <f t="shared" si="12898"/>
        <v>0</v>
      </c>
      <c r="FSB129" s="126">
        <f t="shared" si="12898"/>
        <v>0</v>
      </c>
      <c r="FSC129" s="126">
        <f t="shared" si="12898"/>
        <v>0</v>
      </c>
      <c r="FSD129" s="126">
        <f t="shared" si="12898"/>
        <v>0</v>
      </c>
      <c r="FSE129" s="126">
        <f t="shared" si="12898"/>
        <v>0</v>
      </c>
      <c r="FSF129" s="126">
        <f t="shared" si="12898"/>
        <v>0</v>
      </c>
      <c r="FSG129" s="126">
        <f t="shared" si="12898"/>
        <v>0</v>
      </c>
      <c r="FSH129" s="126">
        <f t="shared" si="12898"/>
        <v>0</v>
      </c>
      <c r="FSI129" s="126">
        <f t="shared" si="12898"/>
        <v>0</v>
      </c>
      <c r="FSJ129" s="207">
        <f t="shared" ref="FSJ129" si="12899">SUM(FRX129:FSI129)</f>
        <v>0</v>
      </c>
      <c r="FSK129" s="215" t="s">
        <v>3</v>
      </c>
      <c r="FSL129" s="216" t="s">
        <v>157</v>
      </c>
      <c r="FSM129" s="180">
        <f>SUM(FSN129:FSY129)</f>
        <v>0</v>
      </c>
      <c r="FSN129" s="126">
        <f t="shared" ref="FSN129:FSY129" si="12900">FSN82*60%</f>
        <v>0</v>
      </c>
      <c r="FSO129" s="126">
        <f t="shared" si="12900"/>
        <v>0</v>
      </c>
      <c r="FSP129" s="126">
        <f t="shared" si="12900"/>
        <v>0</v>
      </c>
      <c r="FSQ129" s="126">
        <f t="shared" si="12900"/>
        <v>0</v>
      </c>
      <c r="FSR129" s="126">
        <f t="shared" si="12900"/>
        <v>0</v>
      </c>
      <c r="FSS129" s="126">
        <f t="shared" si="12900"/>
        <v>0</v>
      </c>
      <c r="FST129" s="126">
        <f t="shared" si="12900"/>
        <v>0</v>
      </c>
      <c r="FSU129" s="126">
        <f t="shared" si="12900"/>
        <v>0</v>
      </c>
      <c r="FSV129" s="126">
        <f t="shared" si="12900"/>
        <v>0</v>
      </c>
      <c r="FSW129" s="126">
        <f t="shared" si="12900"/>
        <v>0</v>
      </c>
      <c r="FSX129" s="126">
        <f t="shared" si="12900"/>
        <v>0</v>
      </c>
      <c r="FSY129" s="126">
        <f t="shared" si="12900"/>
        <v>0</v>
      </c>
      <c r="FSZ129" s="207">
        <f t="shared" ref="FSZ129" si="12901">SUM(FSN129:FSY129)</f>
        <v>0</v>
      </c>
      <c r="FTA129" s="215" t="s">
        <v>3</v>
      </c>
      <c r="FTB129" s="216" t="s">
        <v>157</v>
      </c>
      <c r="FTC129" s="180">
        <f>SUM(FTD129:FTO129)</f>
        <v>0</v>
      </c>
      <c r="FTD129" s="126">
        <f t="shared" ref="FTD129:FTO129" si="12902">FTD82*60%</f>
        <v>0</v>
      </c>
      <c r="FTE129" s="126">
        <f t="shared" si="12902"/>
        <v>0</v>
      </c>
      <c r="FTF129" s="126">
        <f t="shared" si="12902"/>
        <v>0</v>
      </c>
      <c r="FTG129" s="126">
        <f t="shared" si="12902"/>
        <v>0</v>
      </c>
      <c r="FTH129" s="126">
        <f t="shared" si="12902"/>
        <v>0</v>
      </c>
      <c r="FTI129" s="126">
        <f t="shared" si="12902"/>
        <v>0</v>
      </c>
      <c r="FTJ129" s="126">
        <f t="shared" si="12902"/>
        <v>0</v>
      </c>
      <c r="FTK129" s="126">
        <f t="shared" si="12902"/>
        <v>0</v>
      </c>
      <c r="FTL129" s="126">
        <f t="shared" si="12902"/>
        <v>0</v>
      </c>
      <c r="FTM129" s="126">
        <f t="shared" si="12902"/>
        <v>0</v>
      </c>
      <c r="FTN129" s="126">
        <f t="shared" si="12902"/>
        <v>0</v>
      </c>
      <c r="FTO129" s="126">
        <f t="shared" si="12902"/>
        <v>0</v>
      </c>
      <c r="FTP129" s="207">
        <f t="shared" ref="FTP129" si="12903">SUM(FTD129:FTO129)</f>
        <v>0</v>
      </c>
      <c r="FTQ129" s="215" t="s">
        <v>3</v>
      </c>
      <c r="FTR129" s="216" t="s">
        <v>157</v>
      </c>
      <c r="FTS129" s="180">
        <f>SUM(FTT129:FUE129)</f>
        <v>0</v>
      </c>
      <c r="FTT129" s="126">
        <f t="shared" ref="FTT129:FUE129" si="12904">FTT82*60%</f>
        <v>0</v>
      </c>
      <c r="FTU129" s="126">
        <f t="shared" si="12904"/>
        <v>0</v>
      </c>
      <c r="FTV129" s="126">
        <f t="shared" si="12904"/>
        <v>0</v>
      </c>
      <c r="FTW129" s="126">
        <f t="shared" si="12904"/>
        <v>0</v>
      </c>
      <c r="FTX129" s="126">
        <f t="shared" si="12904"/>
        <v>0</v>
      </c>
      <c r="FTY129" s="126">
        <f t="shared" si="12904"/>
        <v>0</v>
      </c>
      <c r="FTZ129" s="126">
        <f t="shared" si="12904"/>
        <v>0</v>
      </c>
      <c r="FUA129" s="126">
        <f t="shared" si="12904"/>
        <v>0</v>
      </c>
      <c r="FUB129" s="126">
        <f t="shared" si="12904"/>
        <v>0</v>
      </c>
      <c r="FUC129" s="126">
        <f t="shared" si="12904"/>
        <v>0</v>
      </c>
      <c r="FUD129" s="126">
        <f t="shared" si="12904"/>
        <v>0</v>
      </c>
      <c r="FUE129" s="126">
        <f t="shared" si="12904"/>
        <v>0</v>
      </c>
      <c r="FUF129" s="207">
        <f t="shared" ref="FUF129" si="12905">SUM(FTT129:FUE129)</f>
        <v>0</v>
      </c>
      <c r="FUG129" s="215" t="s">
        <v>3</v>
      </c>
      <c r="FUH129" s="216" t="s">
        <v>157</v>
      </c>
      <c r="FUI129" s="180">
        <f>SUM(FUJ129:FUU129)</f>
        <v>0</v>
      </c>
      <c r="FUJ129" s="126">
        <f t="shared" ref="FUJ129:FUU129" si="12906">FUJ82*60%</f>
        <v>0</v>
      </c>
      <c r="FUK129" s="126">
        <f t="shared" si="12906"/>
        <v>0</v>
      </c>
      <c r="FUL129" s="126">
        <f t="shared" si="12906"/>
        <v>0</v>
      </c>
      <c r="FUM129" s="126">
        <f t="shared" si="12906"/>
        <v>0</v>
      </c>
      <c r="FUN129" s="126">
        <f t="shared" si="12906"/>
        <v>0</v>
      </c>
      <c r="FUO129" s="126">
        <f t="shared" si="12906"/>
        <v>0</v>
      </c>
      <c r="FUP129" s="126">
        <f t="shared" si="12906"/>
        <v>0</v>
      </c>
      <c r="FUQ129" s="126">
        <f t="shared" si="12906"/>
        <v>0</v>
      </c>
      <c r="FUR129" s="126">
        <f t="shared" si="12906"/>
        <v>0</v>
      </c>
      <c r="FUS129" s="126">
        <f t="shared" si="12906"/>
        <v>0</v>
      </c>
      <c r="FUT129" s="126">
        <f t="shared" si="12906"/>
        <v>0</v>
      </c>
      <c r="FUU129" s="126">
        <f t="shared" si="12906"/>
        <v>0</v>
      </c>
      <c r="FUV129" s="207">
        <f t="shared" ref="FUV129" si="12907">SUM(FUJ129:FUU129)</f>
        <v>0</v>
      </c>
      <c r="FUW129" s="215" t="s">
        <v>3</v>
      </c>
      <c r="FUX129" s="216" t="s">
        <v>157</v>
      </c>
      <c r="FUY129" s="180">
        <f>SUM(FUZ129:FVK129)</f>
        <v>0</v>
      </c>
      <c r="FUZ129" s="126">
        <f t="shared" ref="FUZ129:FVK129" si="12908">FUZ82*60%</f>
        <v>0</v>
      </c>
      <c r="FVA129" s="126">
        <f t="shared" si="12908"/>
        <v>0</v>
      </c>
      <c r="FVB129" s="126">
        <f t="shared" si="12908"/>
        <v>0</v>
      </c>
      <c r="FVC129" s="126">
        <f t="shared" si="12908"/>
        <v>0</v>
      </c>
      <c r="FVD129" s="126">
        <f t="shared" si="12908"/>
        <v>0</v>
      </c>
      <c r="FVE129" s="126">
        <f t="shared" si="12908"/>
        <v>0</v>
      </c>
      <c r="FVF129" s="126">
        <f t="shared" si="12908"/>
        <v>0</v>
      </c>
      <c r="FVG129" s="126">
        <f t="shared" si="12908"/>
        <v>0</v>
      </c>
      <c r="FVH129" s="126">
        <f t="shared" si="12908"/>
        <v>0</v>
      </c>
      <c r="FVI129" s="126">
        <f t="shared" si="12908"/>
        <v>0</v>
      </c>
      <c r="FVJ129" s="126">
        <f t="shared" si="12908"/>
        <v>0</v>
      </c>
      <c r="FVK129" s="126">
        <f t="shared" si="12908"/>
        <v>0</v>
      </c>
      <c r="FVL129" s="207">
        <f t="shared" ref="FVL129" si="12909">SUM(FUZ129:FVK129)</f>
        <v>0</v>
      </c>
      <c r="FVM129" s="215" t="s">
        <v>3</v>
      </c>
      <c r="FVN129" s="216" t="s">
        <v>157</v>
      </c>
      <c r="FVO129" s="180">
        <f>SUM(FVP129:FWA129)</f>
        <v>0</v>
      </c>
      <c r="FVP129" s="126">
        <f t="shared" ref="FVP129:FWA129" si="12910">FVP82*60%</f>
        <v>0</v>
      </c>
      <c r="FVQ129" s="126">
        <f t="shared" si="12910"/>
        <v>0</v>
      </c>
      <c r="FVR129" s="126">
        <f t="shared" si="12910"/>
        <v>0</v>
      </c>
      <c r="FVS129" s="126">
        <f t="shared" si="12910"/>
        <v>0</v>
      </c>
      <c r="FVT129" s="126">
        <f t="shared" si="12910"/>
        <v>0</v>
      </c>
      <c r="FVU129" s="126">
        <f t="shared" si="12910"/>
        <v>0</v>
      </c>
      <c r="FVV129" s="126">
        <f t="shared" si="12910"/>
        <v>0</v>
      </c>
      <c r="FVW129" s="126">
        <f t="shared" si="12910"/>
        <v>0</v>
      </c>
      <c r="FVX129" s="126">
        <f t="shared" si="12910"/>
        <v>0</v>
      </c>
      <c r="FVY129" s="126">
        <f t="shared" si="12910"/>
        <v>0</v>
      </c>
      <c r="FVZ129" s="126">
        <f t="shared" si="12910"/>
        <v>0</v>
      </c>
      <c r="FWA129" s="126">
        <f t="shared" si="12910"/>
        <v>0</v>
      </c>
      <c r="FWB129" s="207">
        <f t="shared" ref="FWB129" si="12911">SUM(FVP129:FWA129)</f>
        <v>0</v>
      </c>
      <c r="FWC129" s="215" t="s">
        <v>3</v>
      </c>
      <c r="FWD129" s="216" t="s">
        <v>157</v>
      </c>
      <c r="FWE129" s="180">
        <f>SUM(FWF129:FWQ129)</f>
        <v>0</v>
      </c>
      <c r="FWF129" s="126">
        <f t="shared" ref="FWF129:FWQ129" si="12912">FWF82*60%</f>
        <v>0</v>
      </c>
      <c r="FWG129" s="126">
        <f t="shared" si="12912"/>
        <v>0</v>
      </c>
      <c r="FWH129" s="126">
        <f t="shared" si="12912"/>
        <v>0</v>
      </c>
      <c r="FWI129" s="126">
        <f t="shared" si="12912"/>
        <v>0</v>
      </c>
      <c r="FWJ129" s="126">
        <f t="shared" si="12912"/>
        <v>0</v>
      </c>
      <c r="FWK129" s="126">
        <f t="shared" si="12912"/>
        <v>0</v>
      </c>
      <c r="FWL129" s="126">
        <f t="shared" si="12912"/>
        <v>0</v>
      </c>
      <c r="FWM129" s="126">
        <f t="shared" si="12912"/>
        <v>0</v>
      </c>
      <c r="FWN129" s="126">
        <f t="shared" si="12912"/>
        <v>0</v>
      </c>
      <c r="FWO129" s="126">
        <f t="shared" si="12912"/>
        <v>0</v>
      </c>
      <c r="FWP129" s="126">
        <f t="shared" si="12912"/>
        <v>0</v>
      </c>
      <c r="FWQ129" s="126">
        <f t="shared" si="12912"/>
        <v>0</v>
      </c>
      <c r="FWR129" s="207">
        <f t="shared" ref="FWR129" si="12913">SUM(FWF129:FWQ129)</f>
        <v>0</v>
      </c>
      <c r="FWS129" s="215" t="s">
        <v>3</v>
      </c>
      <c r="FWT129" s="216" t="s">
        <v>157</v>
      </c>
      <c r="FWU129" s="180">
        <f>SUM(FWV129:FXG129)</f>
        <v>0</v>
      </c>
      <c r="FWV129" s="126">
        <f t="shared" ref="FWV129:FXG129" si="12914">FWV82*60%</f>
        <v>0</v>
      </c>
      <c r="FWW129" s="126">
        <f t="shared" si="12914"/>
        <v>0</v>
      </c>
      <c r="FWX129" s="126">
        <f t="shared" si="12914"/>
        <v>0</v>
      </c>
      <c r="FWY129" s="126">
        <f t="shared" si="12914"/>
        <v>0</v>
      </c>
      <c r="FWZ129" s="126">
        <f t="shared" si="12914"/>
        <v>0</v>
      </c>
      <c r="FXA129" s="126">
        <f t="shared" si="12914"/>
        <v>0</v>
      </c>
      <c r="FXB129" s="126">
        <f t="shared" si="12914"/>
        <v>0</v>
      </c>
      <c r="FXC129" s="126">
        <f t="shared" si="12914"/>
        <v>0</v>
      </c>
      <c r="FXD129" s="126">
        <f t="shared" si="12914"/>
        <v>0</v>
      </c>
      <c r="FXE129" s="126">
        <f t="shared" si="12914"/>
        <v>0</v>
      </c>
      <c r="FXF129" s="126">
        <f t="shared" si="12914"/>
        <v>0</v>
      </c>
      <c r="FXG129" s="126">
        <f t="shared" si="12914"/>
        <v>0</v>
      </c>
      <c r="FXH129" s="207">
        <f t="shared" ref="FXH129" si="12915">SUM(FWV129:FXG129)</f>
        <v>0</v>
      </c>
      <c r="FXI129" s="215" t="s">
        <v>3</v>
      </c>
      <c r="FXJ129" s="216" t="s">
        <v>157</v>
      </c>
      <c r="FXK129" s="180">
        <f>SUM(FXL129:FXW129)</f>
        <v>0</v>
      </c>
      <c r="FXL129" s="126">
        <f t="shared" ref="FXL129:FXW129" si="12916">FXL82*60%</f>
        <v>0</v>
      </c>
      <c r="FXM129" s="126">
        <f t="shared" si="12916"/>
        <v>0</v>
      </c>
      <c r="FXN129" s="126">
        <f t="shared" si="12916"/>
        <v>0</v>
      </c>
      <c r="FXO129" s="126">
        <f t="shared" si="12916"/>
        <v>0</v>
      </c>
      <c r="FXP129" s="126">
        <f t="shared" si="12916"/>
        <v>0</v>
      </c>
      <c r="FXQ129" s="126">
        <f t="shared" si="12916"/>
        <v>0</v>
      </c>
      <c r="FXR129" s="126">
        <f t="shared" si="12916"/>
        <v>0</v>
      </c>
      <c r="FXS129" s="126">
        <f t="shared" si="12916"/>
        <v>0</v>
      </c>
      <c r="FXT129" s="126">
        <f t="shared" si="12916"/>
        <v>0</v>
      </c>
      <c r="FXU129" s="126">
        <f t="shared" si="12916"/>
        <v>0</v>
      </c>
      <c r="FXV129" s="126">
        <f t="shared" si="12916"/>
        <v>0</v>
      </c>
      <c r="FXW129" s="126">
        <f t="shared" si="12916"/>
        <v>0</v>
      </c>
      <c r="FXX129" s="207">
        <f t="shared" ref="FXX129" si="12917">SUM(FXL129:FXW129)</f>
        <v>0</v>
      </c>
      <c r="FXY129" s="215" t="s">
        <v>3</v>
      </c>
      <c r="FXZ129" s="216" t="s">
        <v>157</v>
      </c>
      <c r="FYA129" s="180">
        <f>SUM(FYB129:FYM129)</f>
        <v>0</v>
      </c>
      <c r="FYB129" s="126">
        <f t="shared" ref="FYB129:FYM129" si="12918">FYB82*60%</f>
        <v>0</v>
      </c>
      <c r="FYC129" s="126">
        <f t="shared" si="12918"/>
        <v>0</v>
      </c>
      <c r="FYD129" s="126">
        <f t="shared" si="12918"/>
        <v>0</v>
      </c>
      <c r="FYE129" s="126">
        <f t="shared" si="12918"/>
        <v>0</v>
      </c>
      <c r="FYF129" s="126">
        <f t="shared" si="12918"/>
        <v>0</v>
      </c>
      <c r="FYG129" s="126">
        <f t="shared" si="12918"/>
        <v>0</v>
      </c>
      <c r="FYH129" s="126">
        <f t="shared" si="12918"/>
        <v>0</v>
      </c>
      <c r="FYI129" s="126">
        <f t="shared" si="12918"/>
        <v>0</v>
      </c>
      <c r="FYJ129" s="126">
        <f t="shared" si="12918"/>
        <v>0</v>
      </c>
      <c r="FYK129" s="126">
        <f t="shared" si="12918"/>
        <v>0</v>
      </c>
      <c r="FYL129" s="126">
        <f t="shared" si="12918"/>
        <v>0</v>
      </c>
      <c r="FYM129" s="126">
        <f t="shared" si="12918"/>
        <v>0</v>
      </c>
      <c r="FYN129" s="207">
        <f t="shared" ref="FYN129" si="12919">SUM(FYB129:FYM129)</f>
        <v>0</v>
      </c>
      <c r="FYO129" s="215" t="s">
        <v>3</v>
      </c>
      <c r="FYP129" s="216" t="s">
        <v>157</v>
      </c>
      <c r="FYQ129" s="180">
        <f>SUM(FYR129:FZC129)</f>
        <v>0</v>
      </c>
      <c r="FYR129" s="126">
        <f t="shared" ref="FYR129:FZC129" si="12920">FYR82*60%</f>
        <v>0</v>
      </c>
      <c r="FYS129" s="126">
        <f t="shared" si="12920"/>
        <v>0</v>
      </c>
      <c r="FYT129" s="126">
        <f t="shared" si="12920"/>
        <v>0</v>
      </c>
      <c r="FYU129" s="126">
        <f t="shared" si="12920"/>
        <v>0</v>
      </c>
      <c r="FYV129" s="126">
        <f t="shared" si="12920"/>
        <v>0</v>
      </c>
      <c r="FYW129" s="126">
        <f t="shared" si="12920"/>
        <v>0</v>
      </c>
      <c r="FYX129" s="126">
        <f t="shared" si="12920"/>
        <v>0</v>
      </c>
      <c r="FYY129" s="126">
        <f t="shared" si="12920"/>
        <v>0</v>
      </c>
      <c r="FYZ129" s="126">
        <f t="shared" si="12920"/>
        <v>0</v>
      </c>
      <c r="FZA129" s="126">
        <f t="shared" si="12920"/>
        <v>0</v>
      </c>
      <c r="FZB129" s="126">
        <f t="shared" si="12920"/>
        <v>0</v>
      </c>
      <c r="FZC129" s="126">
        <f t="shared" si="12920"/>
        <v>0</v>
      </c>
      <c r="FZD129" s="207">
        <f t="shared" ref="FZD129" si="12921">SUM(FYR129:FZC129)</f>
        <v>0</v>
      </c>
      <c r="FZE129" s="215" t="s">
        <v>3</v>
      </c>
      <c r="FZF129" s="216" t="s">
        <v>157</v>
      </c>
      <c r="FZG129" s="180">
        <f>SUM(FZH129:FZS129)</f>
        <v>0</v>
      </c>
      <c r="FZH129" s="126">
        <f t="shared" ref="FZH129:FZS129" si="12922">FZH82*60%</f>
        <v>0</v>
      </c>
      <c r="FZI129" s="126">
        <f t="shared" si="12922"/>
        <v>0</v>
      </c>
      <c r="FZJ129" s="126">
        <f t="shared" si="12922"/>
        <v>0</v>
      </c>
      <c r="FZK129" s="126">
        <f t="shared" si="12922"/>
        <v>0</v>
      </c>
      <c r="FZL129" s="126">
        <f t="shared" si="12922"/>
        <v>0</v>
      </c>
      <c r="FZM129" s="126">
        <f t="shared" si="12922"/>
        <v>0</v>
      </c>
      <c r="FZN129" s="126">
        <f t="shared" si="12922"/>
        <v>0</v>
      </c>
      <c r="FZO129" s="126">
        <f t="shared" si="12922"/>
        <v>0</v>
      </c>
      <c r="FZP129" s="126">
        <f t="shared" si="12922"/>
        <v>0</v>
      </c>
      <c r="FZQ129" s="126">
        <f t="shared" si="12922"/>
        <v>0</v>
      </c>
      <c r="FZR129" s="126">
        <f t="shared" si="12922"/>
        <v>0</v>
      </c>
      <c r="FZS129" s="126">
        <f t="shared" si="12922"/>
        <v>0</v>
      </c>
      <c r="FZT129" s="207">
        <f t="shared" ref="FZT129" si="12923">SUM(FZH129:FZS129)</f>
        <v>0</v>
      </c>
      <c r="FZU129" s="215" t="s">
        <v>3</v>
      </c>
      <c r="FZV129" s="216" t="s">
        <v>157</v>
      </c>
      <c r="FZW129" s="180">
        <f>SUM(FZX129:GAI129)</f>
        <v>0</v>
      </c>
      <c r="FZX129" s="126">
        <f t="shared" ref="FZX129:GAI129" si="12924">FZX82*60%</f>
        <v>0</v>
      </c>
      <c r="FZY129" s="126">
        <f t="shared" si="12924"/>
        <v>0</v>
      </c>
      <c r="FZZ129" s="126">
        <f t="shared" si="12924"/>
        <v>0</v>
      </c>
      <c r="GAA129" s="126">
        <f t="shared" si="12924"/>
        <v>0</v>
      </c>
      <c r="GAB129" s="126">
        <f t="shared" si="12924"/>
        <v>0</v>
      </c>
      <c r="GAC129" s="126">
        <f t="shared" si="12924"/>
        <v>0</v>
      </c>
      <c r="GAD129" s="126">
        <f t="shared" si="12924"/>
        <v>0</v>
      </c>
      <c r="GAE129" s="126">
        <f t="shared" si="12924"/>
        <v>0</v>
      </c>
      <c r="GAF129" s="126">
        <f t="shared" si="12924"/>
        <v>0</v>
      </c>
      <c r="GAG129" s="126">
        <f t="shared" si="12924"/>
        <v>0</v>
      </c>
      <c r="GAH129" s="126">
        <f t="shared" si="12924"/>
        <v>0</v>
      </c>
      <c r="GAI129" s="126">
        <f t="shared" si="12924"/>
        <v>0</v>
      </c>
      <c r="GAJ129" s="207">
        <f t="shared" ref="GAJ129" si="12925">SUM(FZX129:GAI129)</f>
        <v>0</v>
      </c>
      <c r="GAK129" s="215" t="s">
        <v>3</v>
      </c>
      <c r="GAL129" s="216" t="s">
        <v>157</v>
      </c>
      <c r="GAM129" s="180">
        <f>SUM(GAN129:GAY129)</f>
        <v>0</v>
      </c>
      <c r="GAN129" s="126">
        <f t="shared" ref="GAN129:GAY129" si="12926">GAN82*60%</f>
        <v>0</v>
      </c>
      <c r="GAO129" s="126">
        <f t="shared" si="12926"/>
        <v>0</v>
      </c>
      <c r="GAP129" s="126">
        <f t="shared" si="12926"/>
        <v>0</v>
      </c>
      <c r="GAQ129" s="126">
        <f t="shared" si="12926"/>
        <v>0</v>
      </c>
      <c r="GAR129" s="126">
        <f t="shared" si="12926"/>
        <v>0</v>
      </c>
      <c r="GAS129" s="126">
        <f t="shared" si="12926"/>
        <v>0</v>
      </c>
      <c r="GAT129" s="126">
        <f t="shared" si="12926"/>
        <v>0</v>
      </c>
      <c r="GAU129" s="126">
        <f t="shared" si="12926"/>
        <v>0</v>
      </c>
      <c r="GAV129" s="126">
        <f t="shared" si="12926"/>
        <v>0</v>
      </c>
      <c r="GAW129" s="126">
        <f t="shared" si="12926"/>
        <v>0</v>
      </c>
      <c r="GAX129" s="126">
        <f t="shared" si="12926"/>
        <v>0</v>
      </c>
      <c r="GAY129" s="126">
        <f t="shared" si="12926"/>
        <v>0</v>
      </c>
      <c r="GAZ129" s="207">
        <f t="shared" ref="GAZ129" si="12927">SUM(GAN129:GAY129)</f>
        <v>0</v>
      </c>
      <c r="GBA129" s="215" t="s">
        <v>3</v>
      </c>
      <c r="GBB129" s="216" t="s">
        <v>157</v>
      </c>
      <c r="GBC129" s="180">
        <f>SUM(GBD129:GBO129)</f>
        <v>0</v>
      </c>
      <c r="GBD129" s="126">
        <f t="shared" ref="GBD129:GBO129" si="12928">GBD82*60%</f>
        <v>0</v>
      </c>
      <c r="GBE129" s="126">
        <f t="shared" si="12928"/>
        <v>0</v>
      </c>
      <c r="GBF129" s="126">
        <f t="shared" si="12928"/>
        <v>0</v>
      </c>
      <c r="GBG129" s="126">
        <f t="shared" si="12928"/>
        <v>0</v>
      </c>
      <c r="GBH129" s="126">
        <f t="shared" si="12928"/>
        <v>0</v>
      </c>
      <c r="GBI129" s="126">
        <f t="shared" si="12928"/>
        <v>0</v>
      </c>
      <c r="GBJ129" s="126">
        <f t="shared" si="12928"/>
        <v>0</v>
      </c>
      <c r="GBK129" s="126">
        <f t="shared" si="12928"/>
        <v>0</v>
      </c>
      <c r="GBL129" s="126">
        <f t="shared" si="12928"/>
        <v>0</v>
      </c>
      <c r="GBM129" s="126">
        <f t="shared" si="12928"/>
        <v>0</v>
      </c>
      <c r="GBN129" s="126">
        <f t="shared" si="12928"/>
        <v>0</v>
      </c>
      <c r="GBO129" s="126">
        <f t="shared" si="12928"/>
        <v>0</v>
      </c>
      <c r="GBP129" s="207">
        <f t="shared" ref="GBP129" si="12929">SUM(GBD129:GBO129)</f>
        <v>0</v>
      </c>
      <c r="GBQ129" s="215" t="s">
        <v>3</v>
      </c>
      <c r="GBR129" s="216" t="s">
        <v>157</v>
      </c>
      <c r="GBS129" s="180">
        <f>SUM(GBT129:GCE129)</f>
        <v>0</v>
      </c>
      <c r="GBT129" s="126">
        <f t="shared" ref="GBT129:GCE129" si="12930">GBT82*60%</f>
        <v>0</v>
      </c>
      <c r="GBU129" s="126">
        <f t="shared" si="12930"/>
        <v>0</v>
      </c>
      <c r="GBV129" s="126">
        <f t="shared" si="12930"/>
        <v>0</v>
      </c>
      <c r="GBW129" s="126">
        <f t="shared" si="12930"/>
        <v>0</v>
      </c>
      <c r="GBX129" s="126">
        <f t="shared" si="12930"/>
        <v>0</v>
      </c>
      <c r="GBY129" s="126">
        <f t="shared" si="12930"/>
        <v>0</v>
      </c>
      <c r="GBZ129" s="126">
        <f t="shared" si="12930"/>
        <v>0</v>
      </c>
      <c r="GCA129" s="126">
        <f t="shared" si="12930"/>
        <v>0</v>
      </c>
      <c r="GCB129" s="126">
        <f t="shared" si="12930"/>
        <v>0</v>
      </c>
      <c r="GCC129" s="126">
        <f t="shared" si="12930"/>
        <v>0</v>
      </c>
      <c r="GCD129" s="126">
        <f t="shared" si="12930"/>
        <v>0</v>
      </c>
      <c r="GCE129" s="126">
        <f t="shared" si="12930"/>
        <v>0</v>
      </c>
      <c r="GCF129" s="207">
        <f t="shared" ref="GCF129" si="12931">SUM(GBT129:GCE129)</f>
        <v>0</v>
      </c>
      <c r="GCG129" s="215" t="s">
        <v>3</v>
      </c>
      <c r="GCH129" s="216" t="s">
        <v>157</v>
      </c>
      <c r="GCI129" s="180">
        <f>SUM(GCJ129:GCU129)</f>
        <v>0</v>
      </c>
      <c r="GCJ129" s="126">
        <f t="shared" ref="GCJ129:GCU129" si="12932">GCJ82*60%</f>
        <v>0</v>
      </c>
      <c r="GCK129" s="126">
        <f t="shared" si="12932"/>
        <v>0</v>
      </c>
      <c r="GCL129" s="126">
        <f t="shared" si="12932"/>
        <v>0</v>
      </c>
      <c r="GCM129" s="126">
        <f t="shared" si="12932"/>
        <v>0</v>
      </c>
      <c r="GCN129" s="126">
        <f t="shared" si="12932"/>
        <v>0</v>
      </c>
      <c r="GCO129" s="126">
        <f t="shared" si="12932"/>
        <v>0</v>
      </c>
      <c r="GCP129" s="126">
        <f t="shared" si="12932"/>
        <v>0</v>
      </c>
      <c r="GCQ129" s="126">
        <f t="shared" si="12932"/>
        <v>0</v>
      </c>
      <c r="GCR129" s="126">
        <f t="shared" si="12932"/>
        <v>0</v>
      </c>
      <c r="GCS129" s="126">
        <f t="shared" si="12932"/>
        <v>0</v>
      </c>
      <c r="GCT129" s="126">
        <f t="shared" si="12932"/>
        <v>0</v>
      </c>
      <c r="GCU129" s="126">
        <f t="shared" si="12932"/>
        <v>0</v>
      </c>
      <c r="GCV129" s="207">
        <f t="shared" ref="GCV129" si="12933">SUM(GCJ129:GCU129)</f>
        <v>0</v>
      </c>
      <c r="GCW129" s="215" t="s">
        <v>3</v>
      </c>
      <c r="GCX129" s="216" t="s">
        <v>157</v>
      </c>
      <c r="GCY129" s="180">
        <f>SUM(GCZ129:GDK129)</f>
        <v>0</v>
      </c>
      <c r="GCZ129" s="126">
        <f t="shared" ref="GCZ129:GDK129" si="12934">GCZ82*60%</f>
        <v>0</v>
      </c>
      <c r="GDA129" s="126">
        <f t="shared" si="12934"/>
        <v>0</v>
      </c>
      <c r="GDB129" s="126">
        <f t="shared" si="12934"/>
        <v>0</v>
      </c>
      <c r="GDC129" s="126">
        <f t="shared" si="12934"/>
        <v>0</v>
      </c>
      <c r="GDD129" s="126">
        <f t="shared" si="12934"/>
        <v>0</v>
      </c>
      <c r="GDE129" s="126">
        <f t="shared" si="12934"/>
        <v>0</v>
      </c>
      <c r="GDF129" s="126">
        <f t="shared" si="12934"/>
        <v>0</v>
      </c>
      <c r="GDG129" s="126">
        <f t="shared" si="12934"/>
        <v>0</v>
      </c>
      <c r="GDH129" s="126">
        <f t="shared" si="12934"/>
        <v>0</v>
      </c>
      <c r="GDI129" s="126">
        <f t="shared" si="12934"/>
        <v>0</v>
      </c>
      <c r="GDJ129" s="126">
        <f t="shared" si="12934"/>
        <v>0</v>
      </c>
      <c r="GDK129" s="126">
        <f t="shared" si="12934"/>
        <v>0</v>
      </c>
      <c r="GDL129" s="207">
        <f t="shared" ref="GDL129" si="12935">SUM(GCZ129:GDK129)</f>
        <v>0</v>
      </c>
      <c r="GDM129" s="215" t="s">
        <v>3</v>
      </c>
      <c r="GDN129" s="216" t="s">
        <v>157</v>
      </c>
      <c r="GDO129" s="180">
        <f>SUM(GDP129:GEA129)</f>
        <v>0</v>
      </c>
      <c r="GDP129" s="126">
        <f t="shared" ref="GDP129:GEA129" si="12936">GDP82*60%</f>
        <v>0</v>
      </c>
      <c r="GDQ129" s="126">
        <f t="shared" si="12936"/>
        <v>0</v>
      </c>
      <c r="GDR129" s="126">
        <f t="shared" si="12936"/>
        <v>0</v>
      </c>
      <c r="GDS129" s="126">
        <f t="shared" si="12936"/>
        <v>0</v>
      </c>
      <c r="GDT129" s="126">
        <f t="shared" si="12936"/>
        <v>0</v>
      </c>
      <c r="GDU129" s="126">
        <f t="shared" si="12936"/>
        <v>0</v>
      </c>
      <c r="GDV129" s="126">
        <f t="shared" si="12936"/>
        <v>0</v>
      </c>
      <c r="GDW129" s="126">
        <f t="shared" si="12936"/>
        <v>0</v>
      </c>
      <c r="GDX129" s="126">
        <f t="shared" si="12936"/>
        <v>0</v>
      </c>
      <c r="GDY129" s="126">
        <f t="shared" si="12936"/>
        <v>0</v>
      </c>
      <c r="GDZ129" s="126">
        <f t="shared" si="12936"/>
        <v>0</v>
      </c>
      <c r="GEA129" s="126">
        <f t="shared" si="12936"/>
        <v>0</v>
      </c>
      <c r="GEB129" s="207">
        <f t="shared" ref="GEB129" si="12937">SUM(GDP129:GEA129)</f>
        <v>0</v>
      </c>
      <c r="GEC129" s="215" t="s">
        <v>3</v>
      </c>
      <c r="GED129" s="216" t="s">
        <v>157</v>
      </c>
      <c r="GEE129" s="180">
        <f>SUM(GEF129:GEQ129)</f>
        <v>0</v>
      </c>
      <c r="GEF129" s="126">
        <f t="shared" ref="GEF129:GEQ129" si="12938">GEF82*60%</f>
        <v>0</v>
      </c>
      <c r="GEG129" s="126">
        <f t="shared" si="12938"/>
        <v>0</v>
      </c>
      <c r="GEH129" s="126">
        <f t="shared" si="12938"/>
        <v>0</v>
      </c>
      <c r="GEI129" s="126">
        <f t="shared" si="12938"/>
        <v>0</v>
      </c>
      <c r="GEJ129" s="126">
        <f t="shared" si="12938"/>
        <v>0</v>
      </c>
      <c r="GEK129" s="126">
        <f t="shared" si="12938"/>
        <v>0</v>
      </c>
      <c r="GEL129" s="126">
        <f t="shared" si="12938"/>
        <v>0</v>
      </c>
      <c r="GEM129" s="126">
        <f t="shared" si="12938"/>
        <v>0</v>
      </c>
      <c r="GEN129" s="126">
        <f t="shared" si="12938"/>
        <v>0</v>
      </c>
      <c r="GEO129" s="126">
        <f t="shared" si="12938"/>
        <v>0</v>
      </c>
      <c r="GEP129" s="126">
        <f t="shared" si="12938"/>
        <v>0</v>
      </c>
      <c r="GEQ129" s="126">
        <f t="shared" si="12938"/>
        <v>0</v>
      </c>
      <c r="GER129" s="207">
        <f t="shared" ref="GER129" si="12939">SUM(GEF129:GEQ129)</f>
        <v>0</v>
      </c>
      <c r="GES129" s="215" t="s">
        <v>3</v>
      </c>
      <c r="GET129" s="216" t="s">
        <v>157</v>
      </c>
      <c r="GEU129" s="180">
        <f>SUM(GEV129:GFG129)</f>
        <v>0</v>
      </c>
      <c r="GEV129" s="126">
        <f t="shared" ref="GEV129:GFG129" si="12940">GEV82*60%</f>
        <v>0</v>
      </c>
      <c r="GEW129" s="126">
        <f t="shared" si="12940"/>
        <v>0</v>
      </c>
      <c r="GEX129" s="126">
        <f t="shared" si="12940"/>
        <v>0</v>
      </c>
      <c r="GEY129" s="126">
        <f t="shared" si="12940"/>
        <v>0</v>
      </c>
      <c r="GEZ129" s="126">
        <f t="shared" si="12940"/>
        <v>0</v>
      </c>
      <c r="GFA129" s="126">
        <f t="shared" si="12940"/>
        <v>0</v>
      </c>
      <c r="GFB129" s="126">
        <f t="shared" si="12940"/>
        <v>0</v>
      </c>
      <c r="GFC129" s="126">
        <f t="shared" si="12940"/>
        <v>0</v>
      </c>
      <c r="GFD129" s="126">
        <f t="shared" si="12940"/>
        <v>0</v>
      </c>
      <c r="GFE129" s="126">
        <f t="shared" si="12940"/>
        <v>0</v>
      </c>
      <c r="GFF129" s="126">
        <f t="shared" si="12940"/>
        <v>0</v>
      </c>
      <c r="GFG129" s="126">
        <f t="shared" si="12940"/>
        <v>0</v>
      </c>
      <c r="GFH129" s="207">
        <f t="shared" ref="GFH129" si="12941">SUM(GEV129:GFG129)</f>
        <v>0</v>
      </c>
      <c r="GFI129" s="215" t="s">
        <v>3</v>
      </c>
      <c r="GFJ129" s="216" t="s">
        <v>157</v>
      </c>
      <c r="GFK129" s="180">
        <f>SUM(GFL129:GFW129)</f>
        <v>0</v>
      </c>
      <c r="GFL129" s="126">
        <f t="shared" ref="GFL129:GFW129" si="12942">GFL82*60%</f>
        <v>0</v>
      </c>
      <c r="GFM129" s="126">
        <f t="shared" si="12942"/>
        <v>0</v>
      </c>
      <c r="GFN129" s="126">
        <f t="shared" si="12942"/>
        <v>0</v>
      </c>
      <c r="GFO129" s="126">
        <f t="shared" si="12942"/>
        <v>0</v>
      </c>
      <c r="GFP129" s="126">
        <f t="shared" si="12942"/>
        <v>0</v>
      </c>
      <c r="GFQ129" s="126">
        <f t="shared" si="12942"/>
        <v>0</v>
      </c>
      <c r="GFR129" s="126">
        <f t="shared" si="12942"/>
        <v>0</v>
      </c>
      <c r="GFS129" s="126">
        <f t="shared" si="12942"/>
        <v>0</v>
      </c>
      <c r="GFT129" s="126">
        <f t="shared" si="12942"/>
        <v>0</v>
      </c>
      <c r="GFU129" s="126">
        <f t="shared" si="12942"/>
        <v>0</v>
      </c>
      <c r="GFV129" s="126">
        <f t="shared" si="12942"/>
        <v>0</v>
      </c>
      <c r="GFW129" s="126">
        <f t="shared" si="12942"/>
        <v>0</v>
      </c>
      <c r="GFX129" s="207">
        <f t="shared" ref="GFX129" si="12943">SUM(GFL129:GFW129)</f>
        <v>0</v>
      </c>
      <c r="GFY129" s="215" t="s">
        <v>3</v>
      </c>
      <c r="GFZ129" s="216" t="s">
        <v>157</v>
      </c>
      <c r="GGA129" s="180">
        <f>SUM(GGB129:GGM129)</f>
        <v>0</v>
      </c>
      <c r="GGB129" s="126">
        <f t="shared" ref="GGB129:GGM129" si="12944">GGB82*60%</f>
        <v>0</v>
      </c>
      <c r="GGC129" s="126">
        <f t="shared" si="12944"/>
        <v>0</v>
      </c>
      <c r="GGD129" s="126">
        <f t="shared" si="12944"/>
        <v>0</v>
      </c>
      <c r="GGE129" s="126">
        <f t="shared" si="12944"/>
        <v>0</v>
      </c>
      <c r="GGF129" s="126">
        <f t="shared" si="12944"/>
        <v>0</v>
      </c>
      <c r="GGG129" s="126">
        <f t="shared" si="12944"/>
        <v>0</v>
      </c>
      <c r="GGH129" s="126">
        <f t="shared" si="12944"/>
        <v>0</v>
      </c>
      <c r="GGI129" s="126">
        <f t="shared" si="12944"/>
        <v>0</v>
      </c>
      <c r="GGJ129" s="126">
        <f t="shared" si="12944"/>
        <v>0</v>
      </c>
      <c r="GGK129" s="126">
        <f t="shared" si="12944"/>
        <v>0</v>
      </c>
      <c r="GGL129" s="126">
        <f t="shared" si="12944"/>
        <v>0</v>
      </c>
      <c r="GGM129" s="126">
        <f t="shared" si="12944"/>
        <v>0</v>
      </c>
      <c r="GGN129" s="207">
        <f t="shared" ref="GGN129" si="12945">SUM(GGB129:GGM129)</f>
        <v>0</v>
      </c>
      <c r="GGO129" s="215" t="s">
        <v>3</v>
      </c>
      <c r="GGP129" s="216" t="s">
        <v>157</v>
      </c>
      <c r="GGQ129" s="180">
        <f>SUM(GGR129:GHC129)</f>
        <v>0</v>
      </c>
      <c r="GGR129" s="126">
        <f t="shared" ref="GGR129:GHC129" si="12946">GGR82*60%</f>
        <v>0</v>
      </c>
      <c r="GGS129" s="126">
        <f t="shared" si="12946"/>
        <v>0</v>
      </c>
      <c r="GGT129" s="126">
        <f t="shared" si="12946"/>
        <v>0</v>
      </c>
      <c r="GGU129" s="126">
        <f t="shared" si="12946"/>
        <v>0</v>
      </c>
      <c r="GGV129" s="126">
        <f t="shared" si="12946"/>
        <v>0</v>
      </c>
      <c r="GGW129" s="126">
        <f t="shared" si="12946"/>
        <v>0</v>
      </c>
      <c r="GGX129" s="126">
        <f t="shared" si="12946"/>
        <v>0</v>
      </c>
      <c r="GGY129" s="126">
        <f t="shared" si="12946"/>
        <v>0</v>
      </c>
      <c r="GGZ129" s="126">
        <f t="shared" si="12946"/>
        <v>0</v>
      </c>
      <c r="GHA129" s="126">
        <f t="shared" si="12946"/>
        <v>0</v>
      </c>
      <c r="GHB129" s="126">
        <f t="shared" si="12946"/>
        <v>0</v>
      </c>
      <c r="GHC129" s="126">
        <f t="shared" si="12946"/>
        <v>0</v>
      </c>
      <c r="GHD129" s="207">
        <f t="shared" ref="GHD129" si="12947">SUM(GGR129:GHC129)</f>
        <v>0</v>
      </c>
      <c r="GHE129" s="215" t="s">
        <v>3</v>
      </c>
      <c r="GHF129" s="216" t="s">
        <v>157</v>
      </c>
      <c r="GHG129" s="180">
        <f>SUM(GHH129:GHS129)</f>
        <v>0</v>
      </c>
      <c r="GHH129" s="126">
        <f t="shared" ref="GHH129:GHS129" si="12948">GHH82*60%</f>
        <v>0</v>
      </c>
      <c r="GHI129" s="126">
        <f t="shared" si="12948"/>
        <v>0</v>
      </c>
      <c r="GHJ129" s="126">
        <f t="shared" si="12948"/>
        <v>0</v>
      </c>
      <c r="GHK129" s="126">
        <f t="shared" si="12948"/>
        <v>0</v>
      </c>
      <c r="GHL129" s="126">
        <f t="shared" si="12948"/>
        <v>0</v>
      </c>
      <c r="GHM129" s="126">
        <f t="shared" si="12948"/>
        <v>0</v>
      </c>
      <c r="GHN129" s="126">
        <f t="shared" si="12948"/>
        <v>0</v>
      </c>
      <c r="GHO129" s="126">
        <f t="shared" si="12948"/>
        <v>0</v>
      </c>
      <c r="GHP129" s="126">
        <f t="shared" si="12948"/>
        <v>0</v>
      </c>
      <c r="GHQ129" s="126">
        <f t="shared" si="12948"/>
        <v>0</v>
      </c>
      <c r="GHR129" s="126">
        <f t="shared" si="12948"/>
        <v>0</v>
      </c>
      <c r="GHS129" s="126">
        <f t="shared" si="12948"/>
        <v>0</v>
      </c>
      <c r="GHT129" s="207">
        <f t="shared" ref="GHT129" si="12949">SUM(GHH129:GHS129)</f>
        <v>0</v>
      </c>
      <c r="GHU129" s="215" t="s">
        <v>3</v>
      </c>
      <c r="GHV129" s="216" t="s">
        <v>157</v>
      </c>
      <c r="GHW129" s="180">
        <f>SUM(GHX129:GII129)</f>
        <v>0</v>
      </c>
      <c r="GHX129" s="126">
        <f t="shared" ref="GHX129:GII129" si="12950">GHX82*60%</f>
        <v>0</v>
      </c>
      <c r="GHY129" s="126">
        <f t="shared" si="12950"/>
        <v>0</v>
      </c>
      <c r="GHZ129" s="126">
        <f t="shared" si="12950"/>
        <v>0</v>
      </c>
      <c r="GIA129" s="126">
        <f t="shared" si="12950"/>
        <v>0</v>
      </c>
      <c r="GIB129" s="126">
        <f t="shared" si="12950"/>
        <v>0</v>
      </c>
      <c r="GIC129" s="126">
        <f t="shared" si="12950"/>
        <v>0</v>
      </c>
      <c r="GID129" s="126">
        <f t="shared" si="12950"/>
        <v>0</v>
      </c>
      <c r="GIE129" s="126">
        <f t="shared" si="12950"/>
        <v>0</v>
      </c>
      <c r="GIF129" s="126">
        <f t="shared" si="12950"/>
        <v>0</v>
      </c>
      <c r="GIG129" s="126">
        <f t="shared" si="12950"/>
        <v>0</v>
      </c>
      <c r="GIH129" s="126">
        <f t="shared" si="12950"/>
        <v>0</v>
      </c>
      <c r="GII129" s="126">
        <f t="shared" si="12950"/>
        <v>0</v>
      </c>
      <c r="GIJ129" s="207">
        <f t="shared" ref="GIJ129" si="12951">SUM(GHX129:GII129)</f>
        <v>0</v>
      </c>
      <c r="GIK129" s="215" t="s">
        <v>3</v>
      </c>
      <c r="GIL129" s="216" t="s">
        <v>157</v>
      </c>
      <c r="GIM129" s="180">
        <f>SUM(GIN129:GIY129)</f>
        <v>0</v>
      </c>
      <c r="GIN129" s="126">
        <f t="shared" ref="GIN129:GIY129" si="12952">GIN82*60%</f>
        <v>0</v>
      </c>
      <c r="GIO129" s="126">
        <f t="shared" si="12952"/>
        <v>0</v>
      </c>
      <c r="GIP129" s="126">
        <f t="shared" si="12952"/>
        <v>0</v>
      </c>
      <c r="GIQ129" s="126">
        <f t="shared" si="12952"/>
        <v>0</v>
      </c>
      <c r="GIR129" s="126">
        <f t="shared" si="12952"/>
        <v>0</v>
      </c>
      <c r="GIS129" s="126">
        <f t="shared" si="12952"/>
        <v>0</v>
      </c>
      <c r="GIT129" s="126">
        <f t="shared" si="12952"/>
        <v>0</v>
      </c>
      <c r="GIU129" s="126">
        <f t="shared" si="12952"/>
        <v>0</v>
      </c>
      <c r="GIV129" s="126">
        <f t="shared" si="12952"/>
        <v>0</v>
      </c>
      <c r="GIW129" s="126">
        <f t="shared" si="12952"/>
        <v>0</v>
      </c>
      <c r="GIX129" s="126">
        <f t="shared" si="12952"/>
        <v>0</v>
      </c>
      <c r="GIY129" s="126">
        <f t="shared" si="12952"/>
        <v>0</v>
      </c>
      <c r="GIZ129" s="207">
        <f t="shared" ref="GIZ129" si="12953">SUM(GIN129:GIY129)</f>
        <v>0</v>
      </c>
      <c r="GJA129" s="215" t="s">
        <v>3</v>
      </c>
      <c r="GJB129" s="216" t="s">
        <v>157</v>
      </c>
      <c r="GJC129" s="180">
        <f>SUM(GJD129:GJO129)</f>
        <v>0</v>
      </c>
      <c r="GJD129" s="126">
        <f t="shared" ref="GJD129:GJO129" si="12954">GJD82*60%</f>
        <v>0</v>
      </c>
      <c r="GJE129" s="126">
        <f t="shared" si="12954"/>
        <v>0</v>
      </c>
      <c r="GJF129" s="126">
        <f t="shared" si="12954"/>
        <v>0</v>
      </c>
      <c r="GJG129" s="126">
        <f t="shared" si="12954"/>
        <v>0</v>
      </c>
      <c r="GJH129" s="126">
        <f t="shared" si="12954"/>
        <v>0</v>
      </c>
      <c r="GJI129" s="126">
        <f t="shared" si="12954"/>
        <v>0</v>
      </c>
      <c r="GJJ129" s="126">
        <f t="shared" si="12954"/>
        <v>0</v>
      </c>
      <c r="GJK129" s="126">
        <f t="shared" si="12954"/>
        <v>0</v>
      </c>
      <c r="GJL129" s="126">
        <f t="shared" si="12954"/>
        <v>0</v>
      </c>
      <c r="GJM129" s="126">
        <f t="shared" si="12954"/>
        <v>0</v>
      </c>
      <c r="GJN129" s="126">
        <f t="shared" si="12954"/>
        <v>0</v>
      </c>
      <c r="GJO129" s="126">
        <f t="shared" si="12954"/>
        <v>0</v>
      </c>
      <c r="GJP129" s="207">
        <f t="shared" ref="GJP129" si="12955">SUM(GJD129:GJO129)</f>
        <v>0</v>
      </c>
      <c r="GJQ129" s="215" t="s">
        <v>3</v>
      </c>
      <c r="GJR129" s="216" t="s">
        <v>157</v>
      </c>
      <c r="GJS129" s="180">
        <f>SUM(GJT129:GKE129)</f>
        <v>0</v>
      </c>
      <c r="GJT129" s="126">
        <f t="shared" ref="GJT129:GKE129" si="12956">GJT82*60%</f>
        <v>0</v>
      </c>
      <c r="GJU129" s="126">
        <f t="shared" si="12956"/>
        <v>0</v>
      </c>
      <c r="GJV129" s="126">
        <f t="shared" si="12956"/>
        <v>0</v>
      </c>
      <c r="GJW129" s="126">
        <f t="shared" si="12956"/>
        <v>0</v>
      </c>
      <c r="GJX129" s="126">
        <f t="shared" si="12956"/>
        <v>0</v>
      </c>
      <c r="GJY129" s="126">
        <f t="shared" si="12956"/>
        <v>0</v>
      </c>
      <c r="GJZ129" s="126">
        <f t="shared" si="12956"/>
        <v>0</v>
      </c>
      <c r="GKA129" s="126">
        <f t="shared" si="12956"/>
        <v>0</v>
      </c>
      <c r="GKB129" s="126">
        <f t="shared" si="12956"/>
        <v>0</v>
      </c>
      <c r="GKC129" s="126">
        <f t="shared" si="12956"/>
        <v>0</v>
      </c>
      <c r="GKD129" s="126">
        <f t="shared" si="12956"/>
        <v>0</v>
      </c>
      <c r="GKE129" s="126">
        <f t="shared" si="12956"/>
        <v>0</v>
      </c>
      <c r="GKF129" s="207">
        <f t="shared" ref="GKF129" si="12957">SUM(GJT129:GKE129)</f>
        <v>0</v>
      </c>
      <c r="GKG129" s="215" t="s">
        <v>3</v>
      </c>
      <c r="GKH129" s="216" t="s">
        <v>157</v>
      </c>
      <c r="GKI129" s="180">
        <f>SUM(GKJ129:GKU129)</f>
        <v>0</v>
      </c>
      <c r="GKJ129" s="126">
        <f t="shared" ref="GKJ129:GKU129" si="12958">GKJ82*60%</f>
        <v>0</v>
      </c>
      <c r="GKK129" s="126">
        <f t="shared" si="12958"/>
        <v>0</v>
      </c>
      <c r="GKL129" s="126">
        <f t="shared" si="12958"/>
        <v>0</v>
      </c>
      <c r="GKM129" s="126">
        <f t="shared" si="12958"/>
        <v>0</v>
      </c>
      <c r="GKN129" s="126">
        <f t="shared" si="12958"/>
        <v>0</v>
      </c>
      <c r="GKO129" s="126">
        <f t="shared" si="12958"/>
        <v>0</v>
      </c>
      <c r="GKP129" s="126">
        <f t="shared" si="12958"/>
        <v>0</v>
      </c>
      <c r="GKQ129" s="126">
        <f t="shared" si="12958"/>
        <v>0</v>
      </c>
      <c r="GKR129" s="126">
        <f t="shared" si="12958"/>
        <v>0</v>
      </c>
      <c r="GKS129" s="126">
        <f t="shared" si="12958"/>
        <v>0</v>
      </c>
      <c r="GKT129" s="126">
        <f t="shared" si="12958"/>
        <v>0</v>
      </c>
      <c r="GKU129" s="126">
        <f t="shared" si="12958"/>
        <v>0</v>
      </c>
      <c r="GKV129" s="207">
        <f t="shared" ref="GKV129" si="12959">SUM(GKJ129:GKU129)</f>
        <v>0</v>
      </c>
      <c r="GKW129" s="215" t="s">
        <v>3</v>
      </c>
      <c r="GKX129" s="216" t="s">
        <v>157</v>
      </c>
      <c r="GKY129" s="180">
        <f>SUM(GKZ129:GLK129)</f>
        <v>0</v>
      </c>
      <c r="GKZ129" s="126">
        <f t="shared" ref="GKZ129:GLK129" si="12960">GKZ82*60%</f>
        <v>0</v>
      </c>
      <c r="GLA129" s="126">
        <f t="shared" si="12960"/>
        <v>0</v>
      </c>
      <c r="GLB129" s="126">
        <f t="shared" si="12960"/>
        <v>0</v>
      </c>
      <c r="GLC129" s="126">
        <f t="shared" si="12960"/>
        <v>0</v>
      </c>
      <c r="GLD129" s="126">
        <f t="shared" si="12960"/>
        <v>0</v>
      </c>
      <c r="GLE129" s="126">
        <f t="shared" si="12960"/>
        <v>0</v>
      </c>
      <c r="GLF129" s="126">
        <f t="shared" si="12960"/>
        <v>0</v>
      </c>
      <c r="GLG129" s="126">
        <f t="shared" si="12960"/>
        <v>0</v>
      </c>
      <c r="GLH129" s="126">
        <f t="shared" si="12960"/>
        <v>0</v>
      </c>
      <c r="GLI129" s="126">
        <f t="shared" si="12960"/>
        <v>0</v>
      </c>
      <c r="GLJ129" s="126">
        <f t="shared" si="12960"/>
        <v>0</v>
      </c>
      <c r="GLK129" s="126">
        <f t="shared" si="12960"/>
        <v>0</v>
      </c>
      <c r="GLL129" s="207">
        <f t="shared" ref="GLL129" si="12961">SUM(GKZ129:GLK129)</f>
        <v>0</v>
      </c>
      <c r="GLM129" s="215" t="s">
        <v>3</v>
      </c>
      <c r="GLN129" s="216" t="s">
        <v>157</v>
      </c>
      <c r="GLO129" s="180">
        <f>SUM(GLP129:GMA129)</f>
        <v>0</v>
      </c>
      <c r="GLP129" s="126">
        <f t="shared" ref="GLP129:GMA129" si="12962">GLP82*60%</f>
        <v>0</v>
      </c>
      <c r="GLQ129" s="126">
        <f t="shared" si="12962"/>
        <v>0</v>
      </c>
      <c r="GLR129" s="126">
        <f t="shared" si="12962"/>
        <v>0</v>
      </c>
      <c r="GLS129" s="126">
        <f t="shared" si="12962"/>
        <v>0</v>
      </c>
      <c r="GLT129" s="126">
        <f t="shared" si="12962"/>
        <v>0</v>
      </c>
      <c r="GLU129" s="126">
        <f t="shared" si="12962"/>
        <v>0</v>
      </c>
      <c r="GLV129" s="126">
        <f t="shared" si="12962"/>
        <v>0</v>
      </c>
      <c r="GLW129" s="126">
        <f t="shared" si="12962"/>
        <v>0</v>
      </c>
      <c r="GLX129" s="126">
        <f t="shared" si="12962"/>
        <v>0</v>
      </c>
      <c r="GLY129" s="126">
        <f t="shared" si="12962"/>
        <v>0</v>
      </c>
      <c r="GLZ129" s="126">
        <f t="shared" si="12962"/>
        <v>0</v>
      </c>
      <c r="GMA129" s="126">
        <f t="shared" si="12962"/>
        <v>0</v>
      </c>
      <c r="GMB129" s="207">
        <f t="shared" ref="GMB129" si="12963">SUM(GLP129:GMA129)</f>
        <v>0</v>
      </c>
      <c r="GMC129" s="215" t="s">
        <v>3</v>
      </c>
      <c r="GMD129" s="216" t="s">
        <v>157</v>
      </c>
      <c r="GME129" s="180">
        <f>SUM(GMF129:GMQ129)</f>
        <v>0</v>
      </c>
      <c r="GMF129" s="126">
        <f t="shared" ref="GMF129:GMQ129" si="12964">GMF82*60%</f>
        <v>0</v>
      </c>
      <c r="GMG129" s="126">
        <f t="shared" si="12964"/>
        <v>0</v>
      </c>
      <c r="GMH129" s="126">
        <f t="shared" si="12964"/>
        <v>0</v>
      </c>
      <c r="GMI129" s="126">
        <f t="shared" si="12964"/>
        <v>0</v>
      </c>
      <c r="GMJ129" s="126">
        <f t="shared" si="12964"/>
        <v>0</v>
      </c>
      <c r="GMK129" s="126">
        <f t="shared" si="12964"/>
        <v>0</v>
      </c>
      <c r="GML129" s="126">
        <f t="shared" si="12964"/>
        <v>0</v>
      </c>
      <c r="GMM129" s="126">
        <f t="shared" si="12964"/>
        <v>0</v>
      </c>
      <c r="GMN129" s="126">
        <f t="shared" si="12964"/>
        <v>0</v>
      </c>
      <c r="GMO129" s="126">
        <f t="shared" si="12964"/>
        <v>0</v>
      </c>
      <c r="GMP129" s="126">
        <f t="shared" si="12964"/>
        <v>0</v>
      </c>
      <c r="GMQ129" s="126">
        <f t="shared" si="12964"/>
        <v>0</v>
      </c>
      <c r="GMR129" s="207">
        <f t="shared" ref="GMR129" si="12965">SUM(GMF129:GMQ129)</f>
        <v>0</v>
      </c>
      <c r="GMS129" s="215" t="s">
        <v>3</v>
      </c>
      <c r="GMT129" s="216" t="s">
        <v>157</v>
      </c>
      <c r="GMU129" s="180">
        <f>SUM(GMV129:GNG129)</f>
        <v>0</v>
      </c>
      <c r="GMV129" s="126">
        <f t="shared" ref="GMV129:GNG129" si="12966">GMV82*60%</f>
        <v>0</v>
      </c>
      <c r="GMW129" s="126">
        <f t="shared" si="12966"/>
        <v>0</v>
      </c>
      <c r="GMX129" s="126">
        <f t="shared" si="12966"/>
        <v>0</v>
      </c>
      <c r="GMY129" s="126">
        <f t="shared" si="12966"/>
        <v>0</v>
      </c>
      <c r="GMZ129" s="126">
        <f t="shared" si="12966"/>
        <v>0</v>
      </c>
      <c r="GNA129" s="126">
        <f t="shared" si="12966"/>
        <v>0</v>
      </c>
      <c r="GNB129" s="126">
        <f t="shared" si="12966"/>
        <v>0</v>
      </c>
      <c r="GNC129" s="126">
        <f t="shared" si="12966"/>
        <v>0</v>
      </c>
      <c r="GND129" s="126">
        <f t="shared" si="12966"/>
        <v>0</v>
      </c>
      <c r="GNE129" s="126">
        <f t="shared" si="12966"/>
        <v>0</v>
      </c>
      <c r="GNF129" s="126">
        <f t="shared" si="12966"/>
        <v>0</v>
      </c>
      <c r="GNG129" s="126">
        <f t="shared" si="12966"/>
        <v>0</v>
      </c>
      <c r="GNH129" s="207">
        <f t="shared" ref="GNH129" si="12967">SUM(GMV129:GNG129)</f>
        <v>0</v>
      </c>
      <c r="GNI129" s="215" t="s">
        <v>3</v>
      </c>
      <c r="GNJ129" s="216" t="s">
        <v>157</v>
      </c>
      <c r="GNK129" s="180">
        <f>SUM(GNL129:GNW129)</f>
        <v>0</v>
      </c>
      <c r="GNL129" s="126">
        <f t="shared" ref="GNL129:GNW129" si="12968">GNL82*60%</f>
        <v>0</v>
      </c>
      <c r="GNM129" s="126">
        <f t="shared" si="12968"/>
        <v>0</v>
      </c>
      <c r="GNN129" s="126">
        <f t="shared" si="12968"/>
        <v>0</v>
      </c>
      <c r="GNO129" s="126">
        <f t="shared" si="12968"/>
        <v>0</v>
      </c>
      <c r="GNP129" s="126">
        <f t="shared" si="12968"/>
        <v>0</v>
      </c>
      <c r="GNQ129" s="126">
        <f t="shared" si="12968"/>
        <v>0</v>
      </c>
      <c r="GNR129" s="126">
        <f t="shared" si="12968"/>
        <v>0</v>
      </c>
      <c r="GNS129" s="126">
        <f t="shared" si="12968"/>
        <v>0</v>
      </c>
      <c r="GNT129" s="126">
        <f t="shared" si="12968"/>
        <v>0</v>
      </c>
      <c r="GNU129" s="126">
        <f t="shared" si="12968"/>
        <v>0</v>
      </c>
      <c r="GNV129" s="126">
        <f t="shared" si="12968"/>
        <v>0</v>
      </c>
      <c r="GNW129" s="126">
        <f t="shared" si="12968"/>
        <v>0</v>
      </c>
      <c r="GNX129" s="207">
        <f t="shared" ref="GNX129" si="12969">SUM(GNL129:GNW129)</f>
        <v>0</v>
      </c>
      <c r="GNY129" s="215" t="s">
        <v>3</v>
      </c>
      <c r="GNZ129" s="216" t="s">
        <v>157</v>
      </c>
      <c r="GOA129" s="180">
        <f>SUM(GOB129:GOM129)</f>
        <v>0</v>
      </c>
      <c r="GOB129" s="126">
        <f t="shared" ref="GOB129:GOM129" si="12970">GOB82*60%</f>
        <v>0</v>
      </c>
      <c r="GOC129" s="126">
        <f t="shared" si="12970"/>
        <v>0</v>
      </c>
      <c r="GOD129" s="126">
        <f t="shared" si="12970"/>
        <v>0</v>
      </c>
      <c r="GOE129" s="126">
        <f t="shared" si="12970"/>
        <v>0</v>
      </c>
      <c r="GOF129" s="126">
        <f t="shared" si="12970"/>
        <v>0</v>
      </c>
      <c r="GOG129" s="126">
        <f t="shared" si="12970"/>
        <v>0</v>
      </c>
      <c r="GOH129" s="126">
        <f t="shared" si="12970"/>
        <v>0</v>
      </c>
      <c r="GOI129" s="126">
        <f t="shared" si="12970"/>
        <v>0</v>
      </c>
      <c r="GOJ129" s="126">
        <f t="shared" si="12970"/>
        <v>0</v>
      </c>
      <c r="GOK129" s="126">
        <f t="shared" si="12970"/>
        <v>0</v>
      </c>
      <c r="GOL129" s="126">
        <f t="shared" si="12970"/>
        <v>0</v>
      </c>
      <c r="GOM129" s="126">
        <f t="shared" si="12970"/>
        <v>0</v>
      </c>
      <c r="GON129" s="207">
        <f t="shared" ref="GON129" si="12971">SUM(GOB129:GOM129)</f>
        <v>0</v>
      </c>
      <c r="GOO129" s="215" t="s">
        <v>3</v>
      </c>
      <c r="GOP129" s="216" t="s">
        <v>157</v>
      </c>
      <c r="GOQ129" s="180">
        <f>SUM(GOR129:GPC129)</f>
        <v>0</v>
      </c>
      <c r="GOR129" s="126">
        <f t="shared" ref="GOR129:GPC129" si="12972">GOR82*60%</f>
        <v>0</v>
      </c>
      <c r="GOS129" s="126">
        <f t="shared" si="12972"/>
        <v>0</v>
      </c>
      <c r="GOT129" s="126">
        <f t="shared" si="12972"/>
        <v>0</v>
      </c>
      <c r="GOU129" s="126">
        <f t="shared" si="12972"/>
        <v>0</v>
      </c>
      <c r="GOV129" s="126">
        <f t="shared" si="12972"/>
        <v>0</v>
      </c>
      <c r="GOW129" s="126">
        <f t="shared" si="12972"/>
        <v>0</v>
      </c>
      <c r="GOX129" s="126">
        <f t="shared" si="12972"/>
        <v>0</v>
      </c>
      <c r="GOY129" s="126">
        <f t="shared" si="12972"/>
        <v>0</v>
      </c>
      <c r="GOZ129" s="126">
        <f t="shared" si="12972"/>
        <v>0</v>
      </c>
      <c r="GPA129" s="126">
        <f t="shared" si="12972"/>
        <v>0</v>
      </c>
      <c r="GPB129" s="126">
        <f t="shared" si="12972"/>
        <v>0</v>
      </c>
      <c r="GPC129" s="126">
        <f t="shared" si="12972"/>
        <v>0</v>
      </c>
      <c r="GPD129" s="207">
        <f t="shared" ref="GPD129" si="12973">SUM(GOR129:GPC129)</f>
        <v>0</v>
      </c>
      <c r="GPE129" s="215" t="s">
        <v>3</v>
      </c>
      <c r="GPF129" s="216" t="s">
        <v>157</v>
      </c>
      <c r="GPG129" s="180">
        <f>SUM(GPH129:GPS129)</f>
        <v>0</v>
      </c>
      <c r="GPH129" s="126">
        <f t="shared" ref="GPH129:GPS129" si="12974">GPH82*60%</f>
        <v>0</v>
      </c>
      <c r="GPI129" s="126">
        <f t="shared" si="12974"/>
        <v>0</v>
      </c>
      <c r="GPJ129" s="126">
        <f t="shared" si="12974"/>
        <v>0</v>
      </c>
      <c r="GPK129" s="126">
        <f t="shared" si="12974"/>
        <v>0</v>
      </c>
      <c r="GPL129" s="126">
        <f t="shared" si="12974"/>
        <v>0</v>
      </c>
      <c r="GPM129" s="126">
        <f t="shared" si="12974"/>
        <v>0</v>
      </c>
      <c r="GPN129" s="126">
        <f t="shared" si="12974"/>
        <v>0</v>
      </c>
      <c r="GPO129" s="126">
        <f t="shared" si="12974"/>
        <v>0</v>
      </c>
      <c r="GPP129" s="126">
        <f t="shared" si="12974"/>
        <v>0</v>
      </c>
      <c r="GPQ129" s="126">
        <f t="shared" si="12974"/>
        <v>0</v>
      </c>
      <c r="GPR129" s="126">
        <f t="shared" si="12974"/>
        <v>0</v>
      </c>
      <c r="GPS129" s="126">
        <f t="shared" si="12974"/>
        <v>0</v>
      </c>
      <c r="GPT129" s="207">
        <f t="shared" ref="GPT129" si="12975">SUM(GPH129:GPS129)</f>
        <v>0</v>
      </c>
      <c r="GPU129" s="215" t="s">
        <v>3</v>
      </c>
      <c r="GPV129" s="216" t="s">
        <v>157</v>
      </c>
      <c r="GPW129" s="180">
        <f>SUM(GPX129:GQI129)</f>
        <v>0</v>
      </c>
      <c r="GPX129" s="126">
        <f t="shared" ref="GPX129:GQI129" si="12976">GPX82*60%</f>
        <v>0</v>
      </c>
      <c r="GPY129" s="126">
        <f t="shared" si="12976"/>
        <v>0</v>
      </c>
      <c r="GPZ129" s="126">
        <f t="shared" si="12976"/>
        <v>0</v>
      </c>
      <c r="GQA129" s="126">
        <f t="shared" si="12976"/>
        <v>0</v>
      </c>
      <c r="GQB129" s="126">
        <f t="shared" si="12976"/>
        <v>0</v>
      </c>
      <c r="GQC129" s="126">
        <f t="shared" si="12976"/>
        <v>0</v>
      </c>
      <c r="GQD129" s="126">
        <f t="shared" si="12976"/>
        <v>0</v>
      </c>
      <c r="GQE129" s="126">
        <f t="shared" si="12976"/>
        <v>0</v>
      </c>
      <c r="GQF129" s="126">
        <f t="shared" si="12976"/>
        <v>0</v>
      </c>
      <c r="GQG129" s="126">
        <f t="shared" si="12976"/>
        <v>0</v>
      </c>
      <c r="GQH129" s="126">
        <f t="shared" si="12976"/>
        <v>0</v>
      </c>
      <c r="GQI129" s="126">
        <f t="shared" si="12976"/>
        <v>0</v>
      </c>
      <c r="GQJ129" s="207">
        <f t="shared" ref="GQJ129" si="12977">SUM(GPX129:GQI129)</f>
        <v>0</v>
      </c>
      <c r="GQK129" s="215" t="s">
        <v>3</v>
      </c>
      <c r="GQL129" s="216" t="s">
        <v>157</v>
      </c>
      <c r="GQM129" s="180">
        <f>SUM(GQN129:GQY129)</f>
        <v>0</v>
      </c>
      <c r="GQN129" s="126">
        <f t="shared" ref="GQN129:GQY129" si="12978">GQN82*60%</f>
        <v>0</v>
      </c>
      <c r="GQO129" s="126">
        <f t="shared" si="12978"/>
        <v>0</v>
      </c>
      <c r="GQP129" s="126">
        <f t="shared" si="12978"/>
        <v>0</v>
      </c>
      <c r="GQQ129" s="126">
        <f t="shared" si="12978"/>
        <v>0</v>
      </c>
      <c r="GQR129" s="126">
        <f t="shared" si="12978"/>
        <v>0</v>
      </c>
      <c r="GQS129" s="126">
        <f t="shared" si="12978"/>
        <v>0</v>
      </c>
      <c r="GQT129" s="126">
        <f t="shared" si="12978"/>
        <v>0</v>
      </c>
      <c r="GQU129" s="126">
        <f t="shared" si="12978"/>
        <v>0</v>
      </c>
      <c r="GQV129" s="126">
        <f t="shared" si="12978"/>
        <v>0</v>
      </c>
      <c r="GQW129" s="126">
        <f t="shared" si="12978"/>
        <v>0</v>
      </c>
      <c r="GQX129" s="126">
        <f t="shared" si="12978"/>
        <v>0</v>
      </c>
      <c r="GQY129" s="126">
        <f t="shared" si="12978"/>
        <v>0</v>
      </c>
      <c r="GQZ129" s="207">
        <f t="shared" ref="GQZ129" si="12979">SUM(GQN129:GQY129)</f>
        <v>0</v>
      </c>
      <c r="GRA129" s="215" t="s">
        <v>3</v>
      </c>
      <c r="GRB129" s="216" t="s">
        <v>157</v>
      </c>
      <c r="GRC129" s="180">
        <f>SUM(GRD129:GRO129)</f>
        <v>0</v>
      </c>
      <c r="GRD129" s="126">
        <f t="shared" ref="GRD129:GRO129" si="12980">GRD82*60%</f>
        <v>0</v>
      </c>
      <c r="GRE129" s="126">
        <f t="shared" si="12980"/>
        <v>0</v>
      </c>
      <c r="GRF129" s="126">
        <f t="shared" si="12980"/>
        <v>0</v>
      </c>
      <c r="GRG129" s="126">
        <f t="shared" si="12980"/>
        <v>0</v>
      </c>
      <c r="GRH129" s="126">
        <f t="shared" si="12980"/>
        <v>0</v>
      </c>
      <c r="GRI129" s="126">
        <f t="shared" si="12980"/>
        <v>0</v>
      </c>
      <c r="GRJ129" s="126">
        <f t="shared" si="12980"/>
        <v>0</v>
      </c>
      <c r="GRK129" s="126">
        <f t="shared" si="12980"/>
        <v>0</v>
      </c>
      <c r="GRL129" s="126">
        <f t="shared" si="12980"/>
        <v>0</v>
      </c>
      <c r="GRM129" s="126">
        <f t="shared" si="12980"/>
        <v>0</v>
      </c>
      <c r="GRN129" s="126">
        <f t="shared" si="12980"/>
        <v>0</v>
      </c>
      <c r="GRO129" s="126">
        <f t="shared" si="12980"/>
        <v>0</v>
      </c>
      <c r="GRP129" s="207">
        <f t="shared" ref="GRP129" si="12981">SUM(GRD129:GRO129)</f>
        <v>0</v>
      </c>
      <c r="GRQ129" s="215" t="s">
        <v>3</v>
      </c>
      <c r="GRR129" s="216" t="s">
        <v>157</v>
      </c>
      <c r="GRS129" s="180">
        <f>SUM(GRT129:GSE129)</f>
        <v>0</v>
      </c>
      <c r="GRT129" s="126">
        <f t="shared" ref="GRT129:GSE129" si="12982">GRT82*60%</f>
        <v>0</v>
      </c>
      <c r="GRU129" s="126">
        <f t="shared" si="12982"/>
        <v>0</v>
      </c>
      <c r="GRV129" s="126">
        <f t="shared" si="12982"/>
        <v>0</v>
      </c>
      <c r="GRW129" s="126">
        <f t="shared" si="12982"/>
        <v>0</v>
      </c>
      <c r="GRX129" s="126">
        <f t="shared" si="12982"/>
        <v>0</v>
      </c>
      <c r="GRY129" s="126">
        <f t="shared" si="12982"/>
        <v>0</v>
      </c>
      <c r="GRZ129" s="126">
        <f t="shared" si="12982"/>
        <v>0</v>
      </c>
      <c r="GSA129" s="126">
        <f t="shared" si="12982"/>
        <v>0</v>
      </c>
      <c r="GSB129" s="126">
        <f t="shared" si="12982"/>
        <v>0</v>
      </c>
      <c r="GSC129" s="126">
        <f t="shared" si="12982"/>
        <v>0</v>
      </c>
      <c r="GSD129" s="126">
        <f t="shared" si="12982"/>
        <v>0</v>
      </c>
      <c r="GSE129" s="126">
        <f t="shared" si="12982"/>
        <v>0</v>
      </c>
      <c r="GSF129" s="207">
        <f t="shared" ref="GSF129" si="12983">SUM(GRT129:GSE129)</f>
        <v>0</v>
      </c>
      <c r="GSG129" s="215" t="s">
        <v>3</v>
      </c>
      <c r="GSH129" s="216" t="s">
        <v>157</v>
      </c>
      <c r="GSI129" s="180">
        <f>SUM(GSJ129:GSU129)</f>
        <v>0</v>
      </c>
      <c r="GSJ129" s="126">
        <f t="shared" ref="GSJ129:GSU129" si="12984">GSJ82*60%</f>
        <v>0</v>
      </c>
      <c r="GSK129" s="126">
        <f t="shared" si="12984"/>
        <v>0</v>
      </c>
      <c r="GSL129" s="126">
        <f t="shared" si="12984"/>
        <v>0</v>
      </c>
      <c r="GSM129" s="126">
        <f t="shared" si="12984"/>
        <v>0</v>
      </c>
      <c r="GSN129" s="126">
        <f t="shared" si="12984"/>
        <v>0</v>
      </c>
      <c r="GSO129" s="126">
        <f t="shared" si="12984"/>
        <v>0</v>
      </c>
      <c r="GSP129" s="126">
        <f t="shared" si="12984"/>
        <v>0</v>
      </c>
      <c r="GSQ129" s="126">
        <f t="shared" si="12984"/>
        <v>0</v>
      </c>
      <c r="GSR129" s="126">
        <f t="shared" si="12984"/>
        <v>0</v>
      </c>
      <c r="GSS129" s="126">
        <f t="shared" si="12984"/>
        <v>0</v>
      </c>
      <c r="GST129" s="126">
        <f t="shared" si="12984"/>
        <v>0</v>
      </c>
      <c r="GSU129" s="126">
        <f t="shared" si="12984"/>
        <v>0</v>
      </c>
      <c r="GSV129" s="207">
        <f t="shared" ref="GSV129" si="12985">SUM(GSJ129:GSU129)</f>
        <v>0</v>
      </c>
      <c r="GSW129" s="215" t="s">
        <v>3</v>
      </c>
      <c r="GSX129" s="216" t="s">
        <v>157</v>
      </c>
      <c r="GSY129" s="180">
        <f>SUM(GSZ129:GTK129)</f>
        <v>0</v>
      </c>
      <c r="GSZ129" s="126">
        <f t="shared" ref="GSZ129:GTK129" si="12986">GSZ82*60%</f>
        <v>0</v>
      </c>
      <c r="GTA129" s="126">
        <f t="shared" si="12986"/>
        <v>0</v>
      </c>
      <c r="GTB129" s="126">
        <f t="shared" si="12986"/>
        <v>0</v>
      </c>
      <c r="GTC129" s="126">
        <f t="shared" si="12986"/>
        <v>0</v>
      </c>
      <c r="GTD129" s="126">
        <f t="shared" si="12986"/>
        <v>0</v>
      </c>
      <c r="GTE129" s="126">
        <f t="shared" si="12986"/>
        <v>0</v>
      </c>
      <c r="GTF129" s="126">
        <f t="shared" si="12986"/>
        <v>0</v>
      </c>
      <c r="GTG129" s="126">
        <f t="shared" si="12986"/>
        <v>0</v>
      </c>
      <c r="GTH129" s="126">
        <f t="shared" si="12986"/>
        <v>0</v>
      </c>
      <c r="GTI129" s="126">
        <f t="shared" si="12986"/>
        <v>0</v>
      </c>
      <c r="GTJ129" s="126">
        <f t="shared" si="12986"/>
        <v>0</v>
      </c>
      <c r="GTK129" s="126">
        <f t="shared" si="12986"/>
        <v>0</v>
      </c>
      <c r="GTL129" s="207">
        <f t="shared" ref="GTL129" si="12987">SUM(GSZ129:GTK129)</f>
        <v>0</v>
      </c>
      <c r="GTM129" s="215" t="s">
        <v>3</v>
      </c>
      <c r="GTN129" s="216" t="s">
        <v>157</v>
      </c>
      <c r="GTO129" s="180">
        <f>SUM(GTP129:GUA129)</f>
        <v>0</v>
      </c>
      <c r="GTP129" s="126">
        <f t="shared" ref="GTP129:GUA129" si="12988">GTP82*60%</f>
        <v>0</v>
      </c>
      <c r="GTQ129" s="126">
        <f t="shared" si="12988"/>
        <v>0</v>
      </c>
      <c r="GTR129" s="126">
        <f t="shared" si="12988"/>
        <v>0</v>
      </c>
      <c r="GTS129" s="126">
        <f t="shared" si="12988"/>
        <v>0</v>
      </c>
      <c r="GTT129" s="126">
        <f t="shared" si="12988"/>
        <v>0</v>
      </c>
      <c r="GTU129" s="126">
        <f t="shared" si="12988"/>
        <v>0</v>
      </c>
      <c r="GTV129" s="126">
        <f t="shared" si="12988"/>
        <v>0</v>
      </c>
      <c r="GTW129" s="126">
        <f t="shared" si="12988"/>
        <v>0</v>
      </c>
      <c r="GTX129" s="126">
        <f t="shared" si="12988"/>
        <v>0</v>
      </c>
      <c r="GTY129" s="126">
        <f t="shared" si="12988"/>
        <v>0</v>
      </c>
      <c r="GTZ129" s="126">
        <f t="shared" si="12988"/>
        <v>0</v>
      </c>
      <c r="GUA129" s="126">
        <f t="shared" si="12988"/>
        <v>0</v>
      </c>
      <c r="GUB129" s="207">
        <f t="shared" ref="GUB129" si="12989">SUM(GTP129:GUA129)</f>
        <v>0</v>
      </c>
      <c r="GUC129" s="215" t="s">
        <v>3</v>
      </c>
      <c r="GUD129" s="216" t="s">
        <v>157</v>
      </c>
      <c r="GUE129" s="180">
        <f>SUM(GUF129:GUQ129)</f>
        <v>0</v>
      </c>
      <c r="GUF129" s="126">
        <f t="shared" ref="GUF129:GUQ129" si="12990">GUF82*60%</f>
        <v>0</v>
      </c>
      <c r="GUG129" s="126">
        <f t="shared" si="12990"/>
        <v>0</v>
      </c>
      <c r="GUH129" s="126">
        <f t="shared" si="12990"/>
        <v>0</v>
      </c>
      <c r="GUI129" s="126">
        <f t="shared" si="12990"/>
        <v>0</v>
      </c>
      <c r="GUJ129" s="126">
        <f t="shared" si="12990"/>
        <v>0</v>
      </c>
      <c r="GUK129" s="126">
        <f t="shared" si="12990"/>
        <v>0</v>
      </c>
      <c r="GUL129" s="126">
        <f t="shared" si="12990"/>
        <v>0</v>
      </c>
      <c r="GUM129" s="126">
        <f t="shared" si="12990"/>
        <v>0</v>
      </c>
      <c r="GUN129" s="126">
        <f t="shared" si="12990"/>
        <v>0</v>
      </c>
      <c r="GUO129" s="126">
        <f t="shared" si="12990"/>
        <v>0</v>
      </c>
      <c r="GUP129" s="126">
        <f t="shared" si="12990"/>
        <v>0</v>
      </c>
      <c r="GUQ129" s="126">
        <f t="shared" si="12990"/>
        <v>0</v>
      </c>
      <c r="GUR129" s="207">
        <f t="shared" ref="GUR129" si="12991">SUM(GUF129:GUQ129)</f>
        <v>0</v>
      </c>
      <c r="GUS129" s="215" t="s">
        <v>3</v>
      </c>
      <c r="GUT129" s="216" t="s">
        <v>157</v>
      </c>
      <c r="GUU129" s="180">
        <f>SUM(GUV129:GVG129)</f>
        <v>0</v>
      </c>
      <c r="GUV129" s="126">
        <f t="shared" ref="GUV129:GVG129" si="12992">GUV82*60%</f>
        <v>0</v>
      </c>
      <c r="GUW129" s="126">
        <f t="shared" si="12992"/>
        <v>0</v>
      </c>
      <c r="GUX129" s="126">
        <f t="shared" si="12992"/>
        <v>0</v>
      </c>
      <c r="GUY129" s="126">
        <f t="shared" si="12992"/>
        <v>0</v>
      </c>
      <c r="GUZ129" s="126">
        <f t="shared" si="12992"/>
        <v>0</v>
      </c>
      <c r="GVA129" s="126">
        <f t="shared" si="12992"/>
        <v>0</v>
      </c>
      <c r="GVB129" s="126">
        <f t="shared" si="12992"/>
        <v>0</v>
      </c>
      <c r="GVC129" s="126">
        <f t="shared" si="12992"/>
        <v>0</v>
      </c>
      <c r="GVD129" s="126">
        <f t="shared" si="12992"/>
        <v>0</v>
      </c>
      <c r="GVE129" s="126">
        <f t="shared" si="12992"/>
        <v>0</v>
      </c>
      <c r="GVF129" s="126">
        <f t="shared" si="12992"/>
        <v>0</v>
      </c>
      <c r="GVG129" s="126">
        <f t="shared" si="12992"/>
        <v>0</v>
      </c>
      <c r="GVH129" s="207">
        <f t="shared" ref="GVH129" si="12993">SUM(GUV129:GVG129)</f>
        <v>0</v>
      </c>
      <c r="GVI129" s="215" t="s">
        <v>3</v>
      </c>
      <c r="GVJ129" s="216" t="s">
        <v>157</v>
      </c>
      <c r="GVK129" s="180">
        <f>SUM(GVL129:GVW129)</f>
        <v>0</v>
      </c>
      <c r="GVL129" s="126">
        <f t="shared" ref="GVL129:GVW129" si="12994">GVL82*60%</f>
        <v>0</v>
      </c>
      <c r="GVM129" s="126">
        <f t="shared" si="12994"/>
        <v>0</v>
      </c>
      <c r="GVN129" s="126">
        <f t="shared" si="12994"/>
        <v>0</v>
      </c>
      <c r="GVO129" s="126">
        <f t="shared" si="12994"/>
        <v>0</v>
      </c>
      <c r="GVP129" s="126">
        <f t="shared" si="12994"/>
        <v>0</v>
      </c>
      <c r="GVQ129" s="126">
        <f t="shared" si="12994"/>
        <v>0</v>
      </c>
      <c r="GVR129" s="126">
        <f t="shared" si="12994"/>
        <v>0</v>
      </c>
      <c r="GVS129" s="126">
        <f t="shared" si="12994"/>
        <v>0</v>
      </c>
      <c r="GVT129" s="126">
        <f t="shared" si="12994"/>
        <v>0</v>
      </c>
      <c r="GVU129" s="126">
        <f t="shared" si="12994"/>
        <v>0</v>
      </c>
      <c r="GVV129" s="126">
        <f t="shared" si="12994"/>
        <v>0</v>
      </c>
      <c r="GVW129" s="126">
        <f t="shared" si="12994"/>
        <v>0</v>
      </c>
      <c r="GVX129" s="207">
        <f t="shared" ref="GVX129" si="12995">SUM(GVL129:GVW129)</f>
        <v>0</v>
      </c>
      <c r="GVY129" s="215" t="s">
        <v>3</v>
      </c>
      <c r="GVZ129" s="216" t="s">
        <v>157</v>
      </c>
      <c r="GWA129" s="180">
        <f>SUM(GWB129:GWM129)</f>
        <v>0</v>
      </c>
      <c r="GWB129" s="126">
        <f t="shared" ref="GWB129:GWM129" si="12996">GWB82*60%</f>
        <v>0</v>
      </c>
      <c r="GWC129" s="126">
        <f t="shared" si="12996"/>
        <v>0</v>
      </c>
      <c r="GWD129" s="126">
        <f t="shared" si="12996"/>
        <v>0</v>
      </c>
      <c r="GWE129" s="126">
        <f t="shared" si="12996"/>
        <v>0</v>
      </c>
      <c r="GWF129" s="126">
        <f t="shared" si="12996"/>
        <v>0</v>
      </c>
      <c r="GWG129" s="126">
        <f t="shared" si="12996"/>
        <v>0</v>
      </c>
      <c r="GWH129" s="126">
        <f t="shared" si="12996"/>
        <v>0</v>
      </c>
      <c r="GWI129" s="126">
        <f t="shared" si="12996"/>
        <v>0</v>
      </c>
      <c r="GWJ129" s="126">
        <f t="shared" si="12996"/>
        <v>0</v>
      </c>
      <c r="GWK129" s="126">
        <f t="shared" si="12996"/>
        <v>0</v>
      </c>
      <c r="GWL129" s="126">
        <f t="shared" si="12996"/>
        <v>0</v>
      </c>
      <c r="GWM129" s="126">
        <f t="shared" si="12996"/>
        <v>0</v>
      </c>
      <c r="GWN129" s="207">
        <f t="shared" ref="GWN129" si="12997">SUM(GWB129:GWM129)</f>
        <v>0</v>
      </c>
      <c r="GWO129" s="215" t="s">
        <v>3</v>
      </c>
      <c r="GWP129" s="216" t="s">
        <v>157</v>
      </c>
      <c r="GWQ129" s="180">
        <f>SUM(GWR129:GXC129)</f>
        <v>0</v>
      </c>
      <c r="GWR129" s="126">
        <f t="shared" ref="GWR129:GXC129" si="12998">GWR82*60%</f>
        <v>0</v>
      </c>
      <c r="GWS129" s="126">
        <f t="shared" si="12998"/>
        <v>0</v>
      </c>
      <c r="GWT129" s="126">
        <f t="shared" si="12998"/>
        <v>0</v>
      </c>
      <c r="GWU129" s="126">
        <f t="shared" si="12998"/>
        <v>0</v>
      </c>
      <c r="GWV129" s="126">
        <f t="shared" si="12998"/>
        <v>0</v>
      </c>
      <c r="GWW129" s="126">
        <f t="shared" si="12998"/>
        <v>0</v>
      </c>
      <c r="GWX129" s="126">
        <f t="shared" si="12998"/>
        <v>0</v>
      </c>
      <c r="GWY129" s="126">
        <f t="shared" si="12998"/>
        <v>0</v>
      </c>
      <c r="GWZ129" s="126">
        <f t="shared" si="12998"/>
        <v>0</v>
      </c>
      <c r="GXA129" s="126">
        <f t="shared" si="12998"/>
        <v>0</v>
      </c>
      <c r="GXB129" s="126">
        <f t="shared" si="12998"/>
        <v>0</v>
      </c>
      <c r="GXC129" s="126">
        <f t="shared" si="12998"/>
        <v>0</v>
      </c>
      <c r="GXD129" s="207">
        <f t="shared" ref="GXD129" si="12999">SUM(GWR129:GXC129)</f>
        <v>0</v>
      </c>
      <c r="GXE129" s="215" t="s">
        <v>3</v>
      </c>
      <c r="GXF129" s="216" t="s">
        <v>157</v>
      </c>
      <c r="GXG129" s="180">
        <f>SUM(GXH129:GXS129)</f>
        <v>0</v>
      </c>
      <c r="GXH129" s="126">
        <f t="shared" ref="GXH129:GXS129" si="13000">GXH82*60%</f>
        <v>0</v>
      </c>
      <c r="GXI129" s="126">
        <f t="shared" si="13000"/>
        <v>0</v>
      </c>
      <c r="GXJ129" s="126">
        <f t="shared" si="13000"/>
        <v>0</v>
      </c>
      <c r="GXK129" s="126">
        <f t="shared" si="13000"/>
        <v>0</v>
      </c>
      <c r="GXL129" s="126">
        <f t="shared" si="13000"/>
        <v>0</v>
      </c>
      <c r="GXM129" s="126">
        <f t="shared" si="13000"/>
        <v>0</v>
      </c>
      <c r="GXN129" s="126">
        <f t="shared" si="13000"/>
        <v>0</v>
      </c>
      <c r="GXO129" s="126">
        <f t="shared" si="13000"/>
        <v>0</v>
      </c>
      <c r="GXP129" s="126">
        <f t="shared" si="13000"/>
        <v>0</v>
      </c>
      <c r="GXQ129" s="126">
        <f t="shared" si="13000"/>
        <v>0</v>
      </c>
      <c r="GXR129" s="126">
        <f t="shared" si="13000"/>
        <v>0</v>
      </c>
      <c r="GXS129" s="126">
        <f t="shared" si="13000"/>
        <v>0</v>
      </c>
      <c r="GXT129" s="207">
        <f t="shared" ref="GXT129" si="13001">SUM(GXH129:GXS129)</f>
        <v>0</v>
      </c>
      <c r="GXU129" s="215" t="s">
        <v>3</v>
      </c>
      <c r="GXV129" s="216" t="s">
        <v>157</v>
      </c>
      <c r="GXW129" s="180">
        <f>SUM(GXX129:GYI129)</f>
        <v>0</v>
      </c>
      <c r="GXX129" s="126">
        <f t="shared" ref="GXX129:GYI129" si="13002">GXX82*60%</f>
        <v>0</v>
      </c>
      <c r="GXY129" s="126">
        <f t="shared" si="13002"/>
        <v>0</v>
      </c>
      <c r="GXZ129" s="126">
        <f t="shared" si="13002"/>
        <v>0</v>
      </c>
      <c r="GYA129" s="126">
        <f t="shared" si="13002"/>
        <v>0</v>
      </c>
      <c r="GYB129" s="126">
        <f t="shared" si="13002"/>
        <v>0</v>
      </c>
      <c r="GYC129" s="126">
        <f t="shared" si="13002"/>
        <v>0</v>
      </c>
      <c r="GYD129" s="126">
        <f t="shared" si="13002"/>
        <v>0</v>
      </c>
      <c r="GYE129" s="126">
        <f t="shared" si="13002"/>
        <v>0</v>
      </c>
      <c r="GYF129" s="126">
        <f t="shared" si="13002"/>
        <v>0</v>
      </c>
      <c r="GYG129" s="126">
        <f t="shared" si="13002"/>
        <v>0</v>
      </c>
      <c r="GYH129" s="126">
        <f t="shared" si="13002"/>
        <v>0</v>
      </c>
      <c r="GYI129" s="126">
        <f t="shared" si="13002"/>
        <v>0</v>
      </c>
      <c r="GYJ129" s="207">
        <f t="shared" ref="GYJ129" si="13003">SUM(GXX129:GYI129)</f>
        <v>0</v>
      </c>
      <c r="GYK129" s="215" t="s">
        <v>3</v>
      </c>
      <c r="GYL129" s="216" t="s">
        <v>157</v>
      </c>
      <c r="GYM129" s="180">
        <f>SUM(GYN129:GYY129)</f>
        <v>0</v>
      </c>
      <c r="GYN129" s="126">
        <f t="shared" ref="GYN129:GYY129" si="13004">GYN82*60%</f>
        <v>0</v>
      </c>
      <c r="GYO129" s="126">
        <f t="shared" si="13004"/>
        <v>0</v>
      </c>
      <c r="GYP129" s="126">
        <f t="shared" si="13004"/>
        <v>0</v>
      </c>
      <c r="GYQ129" s="126">
        <f t="shared" si="13004"/>
        <v>0</v>
      </c>
      <c r="GYR129" s="126">
        <f t="shared" si="13004"/>
        <v>0</v>
      </c>
      <c r="GYS129" s="126">
        <f t="shared" si="13004"/>
        <v>0</v>
      </c>
      <c r="GYT129" s="126">
        <f t="shared" si="13004"/>
        <v>0</v>
      </c>
      <c r="GYU129" s="126">
        <f t="shared" si="13004"/>
        <v>0</v>
      </c>
      <c r="GYV129" s="126">
        <f t="shared" si="13004"/>
        <v>0</v>
      </c>
      <c r="GYW129" s="126">
        <f t="shared" si="13004"/>
        <v>0</v>
      </c>
      <c r="GYX129" s="126">
        <f t="shared" si="13004"/>
        <v>0</v>
      </c>
      <c r="GYY129" s="126">
        <f t="shared" si="13004"/>
        <v>0</v>
      </c>
      <c r="GYZ129" s="207">
        <f t="shared" ref="GYZ129" si="13005">SUM(GYN129:GYY129)</f>
        <v>0</v>
      </c>
      <c r="GZA129" s="215" t="s">
        <v>3</v>
      </c>
      <c r="GZB129" s="216" t="s">
        <v>157</v>
      </c>
      <c r="GZC129" s="180">
        <f>SUM(GZD129:GZO129)</f>
        <v>0</v>
      </c>
      <c r="GZD129" s="126">
        <f t="shared" ref="GZD129:GZO129" si="13006">GZD82*60%</f>
        <v>0</v>
      </c>
      <c r="GZE129" s="126">
        <f t="shared" si="13006"/>
        <v>0</v>
      </c>
      <c r="GZF129" s="126">
        <f t="shared" si="13006"/>
        <v>0</v>
      </c>
      <c r="GZG129" s="126">
        <f t="shared" si="13006"/>
        <v>0</v>
      </c>
      <c r="GZH129" s="126">
        <f t="shared" si="13006"/>
        <v>0</v>
      </c>
      <c r="GZI129" s="126">
        <f t="shared" si="13006"/>
        <v>0</v>
      </c>
      <c r="GZJ129" s="126">
        <f t="shared" si="13006"/>
        <v>0</v>
      </c>
      <c r="GZK129" s="126">
        <f t="shared" si="13006"/>
        <v>0</v>
      </c>
      <c r="GZL129" s="126">
        <f t="shared" si="13006"/>
        <v>0</v>
      </c>
      <c r="GZM129" s="126">
        <f t="shared" si="13006"/>
        <v>0</v>
      </c>
      <c r="GZN129" s="126">
        <f t="shared" si="13006"/>
        <v>0</v>
      </c>
      <c r="GZO129" s="126">
        <f t="shared" si="13006"/>
        <v>0</v>
      </c>
      <c r="GZP129" s="207">
        <f t="shared" ref="GZP129" si="13007">SUM(GZD129:GZO129)</f>
        <v>0</v>
      </c>
      <c r="GZQ129" s="215" t="s">
        <v>3</v>
      </c>
      <c r="GZR129" s="216" t="s">
        <v>157</v>
      </c>
      <c r="GZS129" s="180">
        <f>SUM(GZT129:HAE129)</f>
        <v>0</v>
      </c>
      <c r="GZT129" s="126">
        <f t="shared" ref="GZT129:HAE129" si="13008">GZT82*60%</f>
        <v>0</v>
      </c>
      <c r="GZU129" s="126">
        <f t="shared" si="13008"/>
        <v>0</v>
      </c>
      <c r="GZV129" s="126">
        <f t="shared" si="13008"/>
        <v>0</v>
      </c>
      <c r="GZW129" s="126">
        <f t="shared" si="13008"/>
        <v>0</v>
      </c>
      <c r="GZX129" s="126">
        <f t="shared" si="13008"/>
        <v>0</v>
      </c>
      <c r="GZY129" s="126">
        <f t="shared" si="13008"/>
        <v>0</v>
      </c>
      <c r="GZZ129" s="126">
        <f t="shared" si="13008"/>
        <v>0</v>
      </c>
      <c r="HAA129" s="126">
        <f t="shared" si="13008"/>
        <v>0</v>
      </c>
      <c r="HAB129" s="126">
        <f t="shared" si="13008"/>
        <v>0</v>
      </c>
      <c r="HAC129" s="126">
        <f t="shared" si="13008"/>
        <v>0</v>
      </c>
      <c r="HAD129" s="126">
        <f t="shared" si="13008"/>
        <v>0</v>
      </c>
      <c r="HAE129" s="126">
        <f t="shared" si="13008"/>
        <v>0</v>
      </c>
      <c r="HAF129" s="207">
        <f t="shared" ref="HAF129" si="13009">SUM(GZT129:HAE129)</f>
        <v>0</v>
      </c>
      <c r="HAG129" s="215" t="s">
        <v>3</v>
      </c>
      <c r="HAH129" s="216" t="s">
        <v>157</v>
      </c>
      <c r="HAI129" s="180">
        <f>SUM(HAJ129:HAU129)</f>
        <v>0</v>
      </c>
      <c r="HAJ129" s="126">
        <f t="shared" ref="HAJ129:HAU129" si="13010">HAJ82*60%</f>
        <v>0</v>
      </c>
      <c r="HAK129" s="126">
        <f t="shared" si="13010"/>
        <v>0</v>
      </c>
      <c r="HAL129" s="126">
        <f t="shared" si="13010"/>
        <v>0</v>
      </c>
      <c r="HAM129" s="126">
        <f t="shared" si="13010"/>
        <v>0</v>
      </c>
      <c r="HAN129" s="126">
        <f t="shared" si="13010"/>
        <v>0</v>
      </c>
      <c r="HAO129" s="126">
        <f t="shared" si="13010"/>
        <v>0</v>
      </c>
      <c r="HAP129" s="126">
        <f t="shared" si="13010"/>
        <v>0</v>
      </c>
      <c r="HAQ129" s="126">
        <f t="shared" si="13010"/>
        <v>0</v>
      </c>
      <c r="HAR129" s="126">
        <f t="shared" si="13010"/>
        <v>0</v>
      </c>
      <c r="HAS129" s="126">
        <f t="shared" si="13010"/>
        <v>0</v>
      </c>
      <c r="HAT129" s="126">
        <f t="shared" si="13010"/>
        <v>0</v>
      </c>
      <c r="HAU129" s="126">
        <f t="shared" si="13010"/>
        <v>0</v>
      </c>
      <c r="HAV129" s="207">
        <f t="shared" ref="HAV129" si="13011">SUM(HAJ129:HAU129)</f>
        <v>0</v>
      </c>
      <c r="HAW129" s="215" t="s">
        <v>3</v>
      </c>
      <c r="HAX129" s="216" t="s">
        <v>157</v>
      </c>
      <c r="HAY129" s="180">
        <f>SUM(HAZ129:HBK129)</f>
        <v>0</v>
      </c>
      <c r="HAZ129" s="126">
        <f t="shared" ref="HAZ129:HBK129" si="13012">HAZ82*60%</f>
        <v>0</v>
      </c>
      <c r="HBA129" s="126">
        <f t="shared" si="13012"/>
        <v>0</v>
      </c>
      <c r="HBB129" s="126">
        <f t="shared" si="13012"/>
        <v>0</v>
      </c>
      <c r="HBC129" s="126">
        <f t="shared" si="13012"/>
        <v>0</v>
      </c>
      <c r="HBD129" s="126">
        <f t="shared" si="13012"/>
        <v>0</v>
      </c>
      <c r="HBE129" s="126">
        <f t="shared" si="13012"/>
        <v>0</v>
      </c>
      <c r="HBF129" s="126">
        <f t="shared" si="13012"/>
        <v>0</v>
      </c>
      <c r="HBG129" s="126">
        <f t="shared" si="13012"/>
        <v>0</v>
      </c>
      <c r="HBH129" s="126">
        <f t="shared" si="13012"/>
        <v>0</v>
      </c>
      <c r="HBI129" s="126">
        <f t="shared" si="13012"/>
        <v>0</v>
      </c>
      <c r="HBJ129" s="126">
        <f t="shared" si="13012"/>
        <v>0</v>
      </c>
      <c r="HBK129" s="126">
        <f t="shared" si="13012"/>
        <v>0</v>
      </c>
      <c r="HBL129" s="207">
        <f t="shared" ref="HBL129" si="13013">SUM(HAZ129:HBK129)</f>
        <v>0</v>
      </c>
      <c r="HBM129" s="215" t="s">
        <v>3</v>
      </c>
      <c r="HBN129" s="216" t="s">
        <v>157</v>
      </c>
      <c r="HBO129" s="180">
        <f>SUM(HBP129:HCA129)</f>
        <v>0</v>
      </c>
      <c r="HBP129" s="126">
        <f t="shared" ref="HBP129:HCA129" si="13014">HBP82*60%</f>
        <v>0</v>
      </c>
      <c r="HBQ129" s="126">
        <f t="shared" si="13014"/>
        <v>0</v>
      </c>
      <c r="HBR129" s="126">
        <f t="shared" si="13014"/>
        <v>0</v>
      </c>
      <c r="HBS129" s="126">
        <f t="shared" si="13014"/>
        <v>0</v>
      </c>
      <c r="HBT129" s="126">
        <f t="shared" si="13014"/>
        <v>0</v>
      </c>
      <c r="HBU129" s="126">
        <f t="shared" si="13014"/>
        <v>0</v>
      </c>
      <c r="HBV129" s="126">
        <f t="shared" si="13014"/>
        <v>0</v>
      </c>
      <c r="HBW129" s="126">
        <f t="shared" si="13014"/>
        <v>0</v>
      </c>
      <c r="HBX129" s="126">
        <f t="shared" si="13014"/>
        <v>0</v>
      </c>
      <c r="HBY129" s="126">
        <f t="shared" si="13014"/>
        <v>0</v>
      </c>
      <c r="HBZ129" s="126">
        <f t="shared" si="13014"/>
        <v>0</v>
      </c>
      <c r="HCA129" s="126">
        <f t="shared" si="13014"/>
        <v>0</v>
      </c>
      <c r="HCB129" s="207">
        <f t="shared" ref="HCB129" si="13015">SUM(HBP129:HCA129)</f>
        <v>0</v>
      </c>
      <c r="HCC129" s="215" t="s">
        <v>3</v>
      </c>
      <c r="HCD129" s="216" t="s">
        <v>157</v>
      </c>
      <c r="HCE129" s="180">
        <f>SUM(HCF129:HCQ129)</f>
        <v>0</v>
      </c>
      <c r="HCF129" s="126">
        <f t="shared" ref="HCF129:HCQ129" si="13016">HCF82*60%</f>
        <v>0</v>
      </c>
      <c r="HCG129" s="126">
        <f t="shared" si="13016"/>
        <v>0</v>
      </c>
      <c r="HCH129" s="126">
        <f t="shared" si="13016"/>
        <v>0</v>
      </c>
      <c r="HCI129" s="126">
        <f t="shared" si="13016"/>
        <v>0</v>
      </c>
      <c r="HCJ129" s="126">
        <f t="shared" si="13016"/>
        <v>0</v>
      </c>
      <c r="HCK129" s="126">
        <f t="shared" si="13016"/>
        <v>0</v>
      </c>
      <c r="HCL129" s="126">
        <f t="shared" si="13016"/>
        <v>0</v>
      </c>
      <c r="HCM129" s="126">
        <f t="shared" si="13016"/>
        <v>0</v>
      </c>
      <c r="HCN129" s="126">
        <f t="shared" si="13016"/>
        <v>0</v>
      </c>
      <c r="HCO129" s="126">
        <f t="shared" si="13016"/>
        <v>0</v>
      </c>
      <c r="HCP129" s="126">
        <f t="shared" si="13016"/>
        <v>0</v>
      </c>
      <c r="HCQ129" s="126">
        <f t="shared" si="13016"/>
        <v>0</v>
      </c>
      <c r="HCR129" s="207">
        <f t="shared" ref="HCR129" si="13017">SUM(HCF129:HCQ129)</f>
        <v>0</v>
      </c>
      <c r="HCS129" s="215" t="s">
        <v>3</v>
      </c>
      <c r="HCT129" s="216" t="s">
        <v>157</v>
      </c>
      <c r="HCU129" s="180">
        <f>SUM(HCV129:HDG129)</f>
        <v>0</v>
      </c>
      <c r="HCV129" s="126">
        <f t="shared" ref="HCV129:HDG129" si="13018">HCV82*60%</f>
        <v>0</v>
      </c>
      <c r="HCW129" s="126">
        <f t="shared" si="13018"/>
        <v>0</v>
      </c>
      <c r="HCX129" s="126">
        <f t="shared" si="13018"/>
        <v>0</v>
      </c>
      <c r="HCY129" s="126">
        <f t="shared" si="13018"/>
        <v>0</v>
      </c>
      <c r="HCZ129" s="126">
        <f t="shared" si="13018"/>
        <v>0</v>
      </c>
      <c r="HDA129" s="126">
        <f t="shared" si="13018"/>
        <v>0</v>
      </c>
      <c r="HDB129" s="126">
        <f t="shared" si="13018"/>
        <v>0</v>
      </c>
      <c r="HDC129" s="126">
        <f t="shared" si="13018"/>
        <v>0</v>
      </c>
      <c r="HDD129" s="126">
        <f t="shared" si="13018"/>
        <v>0</v>
      </c>
      <c r="HDE129" s="126">
        <f t="shared" si="13018"/>
        <v>0</v>
      </c>
      <c r="HDF129" s="126">
        <f t="shared" si="13018"/>
        <v>0</v>
      </c>
      <c r="HDG129" s="126">
        <f t="shared" si="13018"/>
        <v>0</v>
      </c>
      <c r="HDH129" s="207">
        <f t="shared" ref="HDH129" si="13019">SUM(HCV129:HDG129)</f>
        <v>0</v>
      </c>
      <c r="HDI129" s="215" t="s">
        <v>3</v>
      </c>
      <c r="HDJ129" s="216" t="s">
        <v>157</v>
      </c>
      <c r="HDK129" s="180">
        <f>SUM(HDL129:HDW129)</f>
        <v>0</v>
      </c>
      <c r="HDL129" s="126">
        <f t="shared" ref="HDL129:HDW129" si="13020">HDL82*60%</f>
        <v>0</v>
      </c>
      <c r="HDM129" s="126">
        <f t="shared" si="13020"/>
        <v>0</v>
      </c>
      <c r="HDN129" s="126">
        <f t="shared" si="13020"/>
        <v>0</v>
      </c>
      <c r="HDO129" s="126">
        <f t="shared" si="13020"/>
        <v>0</v>
      </c>
      <c r="HDP129" s="126">
        <f t="shared" si="13020"/>
        <v>0</v>
      </c>
      <c r="HDQ129" s="126">
        <f t="shared" si="13020"/>
        <v>0</v>
      </c>
      <c r="HDR129" s="126">
        <f t="shared" si="13020"/>
        <v>0</v>
      </c>
      <c r="HDS129" s="126">
        <f t="shared" si="13020"/>
        <v>0</v>
      </c>
      <c r="HDT129" s="126">
        <f t="shared" si="13020"/>
        <v>0</v>
      </c>
      <c r="HDU129" s="126">
        <f t="shared" si="13020"/>
        <v>0</v>
      </c>
      <c r="HDV129" s="126">
        <f t="shared" si="13020"/>
        <v>0</v>
      </c>
      <c r="HDW129" s="126">
        <f t="shared" si="13020"/>
        <v>0</v>
      </c>
      <c r="HDX129" s="207">
        <f t="shared" ref="HDX129" si="13021">SUM(HDL129:HDW129)</f>
        <v>0</v>
      </c>
      <c r="HDY129" s="215" t="s">
        <v>3</v>
      </c>
      <c r="HDZ129" s="216" t="s">
        <v>157</v>
      </c>
      <c r="HEA129" s="180">
        <f>SUM(HEB129:HEM129)</f>
        <v>0</v>
      </c>
      <c r="HEB129" s="126">
        <f t="shared" ref="HEB129:HEM129" si="13022">HEB82*60%</f>
        <v>0</v>
      </c>
      <c r="HEC129" s="126">
        <f t="shared" si="13022"/>
        <v>0</v>
      </c>
      <c r="HED129" s="126">
        <f t="shared" si="13022"/>
        <v>0</v>
      </c>
      <c r="HEE129" s="126">
        <f t="shared" si="13022"/>
        <v>0</v>
      </c>
      <c r="HEF129" s="126">
        <f t="shared" si="13022"/>
        <v>0</v>
      </c>
      <c r="HEG129" s="126">
        <f t="shared" si="13022"/>
        <v>0</v>
      </c>
      <c r="HEH129" s="126">
        <f t="shared" si="13022"/>
        <v>0</v>
      </c>
      <c r="HEI129" s="126">
        <f t="shared" si="13022"/>
        <v>0</v>
      </c>
      <c r="HEJ129" s="126">
        <f t="shared" si="13022"/>
        <v>0</v>
      </c>
      <c r="HEK129" s="126">
        <f t="shared" si="13022"/>
        <v>0</v>
      </c>
      <c r="HEL129" s="126">
        <f t="shared" si="13022"/>
        <v>0</v>
      </c>
      <c r="HEM129" s="126">
        <f t="shared" si="13022"/>
        <v>0</v>
      </c>
      <c r="HEN129" s="207">
        <f t="shared" ref="HEN129" si="13023">SUM(HEB129:HEM129)</f>
        <v>0</v>
      </c>
      <c r="HEO129" s="215" t="s">
        <v>3</v>
      </c>
      <c r="HEP129" s="216" t="s">
        <v>157</v>
      </c>
      <c r="HEQ129" s="180">
        <f>SUM(HER129:HFC129)</f>
        <v>0</v>
      </c>
      <c r="HER129" s="126">
        <f t="shared" ref="HER129:HFC129" si="13024">HER82*60%</f>
        <v>0</v>
      </c>
      <c r="HES129" s="126">
        <f t="shared" si="13024"/>
        <v>0</v>
      </c>
      <c r="HET129" s="126">
        <f t="shared" si="13024"/>
        <v>0</v>
      </c>
      <c r="HEU129" s="126">
        <f t="shared" si="13024"/>
        <v>0</v>
      </c>
      <c r="HEV129" s="126">
        <f t="shared" si="13024"/>
        <v>0</v>
      </c>
      <c r="HEW129" s="126">
        <f t="shared" si="13024"/>
        <v>0</v>
      </c>
      <c r="HEX129" s="126">
        <f t="shared" si="13024"/>
        <v>0</v>
      </c>
      <c r="HEY129" s="126">
        <f t="shared" si="13024"/>
        <v>0</v>
      </c>
      <c r="HEZ129" s="126">
        <f t="shared" si="13024"/>
        <v>0</v>
      </c>
      <c r="HFA129" s="126">
        <f t="shared" si="13024"/>
        <v>0</v>
      </c>
      <c r="HFB129" s="126">
        <f t="shared" si="13024"/>
        <v>0</v>
      </c>
      <c r="HFC129" s="126">
        <f t="shared" si="13024"/>
        <v>0</v>
      </c>
      <c r="HFD129" s="207">
        <f t="shared" ref="HFD129" si="13025">SUM(HER129:HFC129)</f>
        <v>0</v>
      </c>
      <c r="HFE129" s="215" t="s">
        <v>3</v>
      </c>
      <c r="HFF129" s="216" t="s">
        <v>157</v>
      </c>
      <c r="HFG129" s="180">
        <f>SUM(HFH129:HFS129)</f>
        <v>0</v>
      </c>
      <c r="HFH129" s="126">
        <f t="shared" ref="HFH129:HFS129" si="13026">HFH82*60%</f>
        <v>0</v>
      </c>
      <c r="HFI129" s="126">
        <f t="shared" si="13026"/>
        <v>0</v>
      </c>
      <c r="HFJ129" s="126">
        <f t="shared" si="13026"/>
        <v>0</v>
      </c>
      <c r="HFK129" s="126">
        <f t="shared" si="13026"/>
        <v>0</v>
      </c>
      <c r="HFL129" s="126">
        <f t="shared" si="13026"/>
        <v>0</v>
      </c>
      <c r="HFM129" s="126">
        <f t="shared" si="13026"/>
        <v>0</v>
      </c>
      <c r="HFN129" s="126">
        <f t="shared" si="13026"/>
        <v>0</v>
      </c>
      <c r="HFO129" s="126">
        <f t="shared" si="13026"/>
        <v>0</v>
      </c>
      <c r="HFP129" s="126">
        <f t="shared" si="13026"/>
        <v>0</v>
      </c>
      <c r="HFQ129" s="126">
        <f t="shared" si="13026"/>
        <v>0</v>
      </c>
      <c r="HFR129" s="126">
        <f t="shared" si="13026"/>
        <v>0</v>
      </c>
      <c r="HFS129" s="126">
        <f t="shared" si="13026"/>
        <v>0</v>
      </c>
      <c r="HFT129" s="207">
        <f t="shared" ref="HFT129" si="13027">SUM(HFH129:HFS129)</f>
        <v>0</v>
      </c>
      <c r="HFU129" s="215" t="s">
        <v>3</v>
      </c>
      <c r="HFV129" s="216" t="s">
        <v>157</v>
      </c>
      <c r="HFW129" s="180">
        <f>SUM(HFX129:HGI129)</f>
        <v>0</v>
      </c>
      <c r="HFX129" s="126">
        <f t="shared" ref="HFX129:HGI129" si="13028">HFX82*60%</f>
        <v>0</v>
      </c>
      <c r="HFY129" s="126">
        <f t="shared" si="13028"/>
        <v>0</v>
      </c>
      <c r="HFZ129" s="126">
        <f t="shared" si="13028"/>
        <v>0</v>
      </c>
      <c r="HGA129" s="126">
        <f t="shared" si="13028"/>
        <v>0</v>
      </c>
      <c r="HGB129" s="126">
        <f t="shared" si="13028"/>
        <v>0</v>
      </c>
      <c r="HGC129" s="126">
        <f t="shared" si="13028"/>
        <v>0</v>
      </c>
      <c r="HGD129" s="126">
        <f t="shared" si="13028"/>
        <v>0</v>
      </c>
      <c r="HGE129" s="126">
        <f t="shared" si="13028"/>
        <v>0</v>
      </c>
      <c r="HGF129" s="126">
        <f t="shared" si="13028"/>
        <v>0</v>
      </c>
      <c r="HGG129" s="126">
        <f t="shared" si="13028"/>
        <v>0</v>
      </c>
      <c r="HGH129" s="126">
        <f t="shared" si="13028"/>
        <v>0</v>
      </c>
      <c r="HGI129" s="126">
        <f t="shared" si="13028"/>
        <v>0</v>
      </c>
      <c r="HGJ129" s="207">
        <f t="shared" ref="HGJ129" si="13029">SUM(HFX129:HGI129)</f>
        <v>0</v>
      </c>
      <c r="HGK129" s="215" t="s">
        <v>3</v>
      </c>
      <c r="HGL129" s="216" t="s">
        <v>157</v>
      </c>
      <c r="HGM129" s="180">
        <f>SUM(HGN129:HGY129)</f>
        <v>0</v>
      </c>
      <c r="HGN129" s="126">
        <f t="shared" ref="HGN129:HGY129" si="13030">HGN82*60%</f>
        <v>0</v>
      </c>
      <c r="HGO129" s="126">
        <f t="shared" si="13030"/>
        <v>0</v>
      </c>
      <c r="HGP129" s="126">
        <f t="shared" si="13030"/>
        <v>0</v>
      </c>
      <c r="HGQ129" s="126">
        <f t="shared" si="13030"/>
        <v>0</v>
      </c>
      <c r="HGR129" s="126">
        <f t="shared" si="13030"/>
        <v>0</v>
      </c>
      <c r="HGS129" s="126">
        <f t="shared" si="13030"/>
        <v>0</v>
      </c>
      <c r="HGT129" s="126">
        <f t="shared" si="13030"/>
        <v>0</v>
      </c>
      <c r="HGU129" s="126">
        <f t="shared" si="13030"/>
        <v>0</v>
      </c>
      <c r="HGV129" s="126">
        <f t="shared" si="13030"/>
        <v>0</v>
      </c>
      <c r="HGW129" s="126">
        <f t="shared" si="13030"/>
        <v>0</v>
      </c>
      <c r="HGX129" s="126">
        <f t="shared" si="13030"/>
        <v>0</v>
      </c>
      <c r="HGY129" s="126">
        <f t="shared" si="13030"/>
        <v>0</v>
      </c>
      <c r="HGZ129" s="207">
        <f t="shared" ref="HGZ129" si="13031">SUM(HGN129:HGY129)</f>
        <v>0</v>
      </c>
      <c r="HHA129" s="215" t="s">
        <v>3</v>
      </c>
      <c r="HHB129" s="216" t="s">
        <v>157</v>
      </c>
      <c r="HHC129" s="180">
        <f>SUM(HHD129:HHO129)</f>
        <v>0</v>
      </c>
      <c r="HHD129" s="126">
        <f t="shared" ref="HHD129:HHO129" si="13032">HHD82*60%</f>
        <v>0</v>
      </c>
      <c r="HHE129" s="126">
        <f t="shared" si="13032"/>
        <v>0</v>
      </c>
      <c r="HHF129" s="126">
        <f t="shared" si="13032"/>
        <v>0</v>
      </c>
      <c r="HHG129" s="126">
        <f t="shared" si="13032"/>
        <v>0</v>
      </c>
      <c r="HHH129" s="126">
        <f t="shared" si="13032"/>
        <v>0</v>
      </c>
      <c r="HHI129" s="126">
        <f t="shared" si="13032"/>
        <v>0</v>
      </c>
      <c r="HHJ129" s="126">
        <f t="shared" si="13032"/>
        <v>0</v>
      </c>
      <c r="HHK129" s="126">
        <f t="shared" si="13032"/>
        <v>0</v>
      </c>
      <c r="HHL129" s="126">
        <f t="shared" si="13032"/>
        <v>0</v>
      </c>
      <c r="HHM129" s="126">
        <f t="shared" si="13032"/>
        <v>0</v>
      </c>
      <c r="HHN129" s="126">
        <f t="shared" si="13032"/>
        <v>0</v>
      </c>
      <c r="HHO129" s="126">
        <f t="shared" si="13032"/>
        <v>0</v>
      </c>
      <c r="HHP129" s="207">
        <f t="shared" ref="HHP129" si="13033">SUM(HHD129:HHO129)</f>
        <v>0</v>
      </c>
      <c r="HHQ129" s="215" t="s">
        <v>3</v>
      </c>
      <c r="HHR129" s="216" t="s">
        <v>157</v>
      </c>
      <c r="HHS129" s="180">
        <f>SUM(HHT129:HIE129)</f>
        <v>0</v>
      </c>
      <c r="HHT129" s="126">
        <f t="shared" ref="HHT129:HIE129" si="13034">HHT82*60%</f>
        <v>0</v>
      </c>
      <c r="HHU129" s="126">
        <f t="shared" si="13034"/>
        <v>0</v>
      </c>
      <c r="HHV129" s="126">
        <f t="shared" si="13034"/>
        <v>0</v>
      </c>
      <c r="HHW129" s="126">
        <f t="shared" si="13034"/>
        <v>0</v>
      </c>
      <c r="HHX129" s="126">
        <f t="shared" si="13034"/>
        <v>0</v>
      </c>
      <c r="HHY129" s="126">
        <f t="shared" si="13034"/>
        <v>0</v>
      </c>
      <c r="HHZ129" s="126">
        <f t="shared" si="13034"/>
        <v>0</v>
      </c>
      <c r="HIA129" s="126">
        <f t="shared" si="13034"/>
        <v>0</v>
      </c>
      <c r="HIB129" s="126">
        <f t="shared" si="13034"/>
        <v>0</v>
      </c>
      <c r="HIC129" s="126">
        <f t="shared" si="13034"/>
        <v>0</v>
      </c>
      <c r="HID129" s="126">
        <f t="shared" si="13034"/>
        <v>0</v>
      </c>
      <c r="HIE129" s="126">
        <f t="shared" si="13034"/>
        <v>0</v>
      </c>
      <c r="HIF129" s="207">
        <f t="shared" ref="HIF129" si="13035">SUM(HHT129:HIE129)</f>
        <v>0</v>
      </c>
      <c r="HIG129" s="215" t="s">
        <v>3</v>
      </c>
      <c r="HIH129" s="216" t="s">
        <v>157</v>
      </c>
      <c r="HII129" s="180">
        <f>SUM(HIJ129:HIU129)</f>
        <v>0</v>
      </c>
      <c r="HIJ129" s="126">
        <f t="shared" ref="HIJ129:HIU129" si="13036">HIJ82*60%</f>
        <v>0</v>
      </c>
      <c r="HIK129" s="126">
        <f t="shared" si="13036"/>
        <v>0</v>
      </c>
      <c r="HIL129" s="126">
        <f t="shared" si="13036"/>
        <v>0</v>
      </c>
      <c r="HIM129" s="126">
        <f t="shared" si="13036"/>
        <v>0</v>
      </c>
      <c r="HIN129" s="126">
        <f t="shared" si="13036"/>
        <v>0</v>
      </c>
      <c r="HIO129" s="126">
        <f t="shared" si="13036"/>
        <v>0</v>
      </c>
      <c r="HIP129" s="126">
        <f t="shared" si="13036"/>
        <v>0</v>
      </c>
      <c r="HIQ129" s="126">
        <f t="shared" si="13036"/>
        <v>0</v>
      </c>
      <c r="HIR129" s="126">
        <f t="shared" si="13036"/>
        <v>0</v>
      </c>
      <c r="HIS129" s="126">
        <f t="shared" si="13036"/>
        <v>0</v>
      </c>
      <c r="HIT129" s="126">
        <f t="shared" si="13036"/>
        <v>0</v>
      </c>
      <c r="HIU129" s="126">
        <f t="shared" si="13036"/>
        <v>0</v>
      </c>
      <c r="HIV129" s="207">
        <f t="shared" ref="HIV129" si="13037">SUM(HIJ129:HIU129)</f>
        <v>0</v>
      </c>
      <c r="HIW129" s="215" t="s">
        <v>3</v>
      </c>
      <c r="HIX129" s="216" t="s">
        <v>157</v>
      </c>
      <c r="HIY129" s="180">
        <f>SUM(HIZ129:HJK129)</f>
        <v>0</v>
      </c>
      <c r="HIZ129" s="126">
        <f t="shared" ref="HIZ129:HJK129" si="13038">HIZ82*60%</f>
        <v>0</v>
      </c>
      <c r="HJA129" s="126">
        <f t="shared" si="13038"/>
        <v>0</v>
      </c>
      <c r="HJB129" s="126">
        <f t="shared" si="13038"/>
        <v>0</v>
      </c>
      <c r="HJC129" s="126">
        <f t="shared" si="13038"/>
        <v>0</v>
      </c>
      <c r="HJD129" s="126">
        <f t="shared" si="13038"/>
        <v>0</v>
      </c>
      <c r="HJE129" s="126">
        <f t="shared" si="13038"/>
        <v>0</v>
      </c>
      <c r="HJF129" s="126">
        <f t="shared" si="13038"/>
        <v>0</v>
      </c>
      <c r="HJG129" s="126">
        <f t="shared" si="13038"/>
        <v>0</v>
      </c>
      <c r="HJH129" s="126">
        <f t="shared" si="13038"/>
        <v>0</v>
      </c>
      <c r="HJI129" s="126">
        <f t="shared" si="13038"/>
        <v>0</v>
      </c>
      <c r="HJJ129" s="126">
        <f t="shared" si="13038"/>
        <v>0</v>
      </c>
      <c r="HJK129" s="126">
        <f t="shared" si="13038"/>
        <v>0</v>
      </c>
      <c r="HJL129" s="207">
        <f t="shared" ref="HJL129" si="13039">SUM(HIZ129:HJK129)</f>
        <v>0</v>
      </c>
      <c r="HJM129" s="215" t="s">
        <v>3</v>
      </c>
      <c r="HJN129" s="216" t="s">
        <v>157</v>
      </c>
      <c r="HJO129" s="180">
        <f>SUM(HJP129:HKA129)</f>
        <v>0</v>
      </c>
      <c r="HJP129" s="126">
        <f t="shared" ref="HJP129:HKA129" si="13040">HJP82*60%</f>
        <v>0</v>
      </c>
      <c r="HJQ129" s="126">
        <f t="shared" si="13040"/>
        <v>0</v>
      </c>
      <c r="HJR129" s="126">
        <f t="shared" si="13040"/>
        <v>0</v>
      </c>
      <c r="HJS129" s="126">
        <f t="shared" si="13040"/>
        <v>0</v>
      </c>
      <c r="HJT129" s="126">
        <f t="shared" si="13040"/>
        <v>0</v>
      </c>
      <c r="HJU129" s="126">
        <f t="shared" si="13040"/>
        <v>0</v>
      </c>
      <c r="HJV129" s="126">
        <f t="shared" si="13040"/>
        <v>0</v>
      </c>
      <c r="HJW129" s="126">
        <f t="shared" si="13040"/>
        <v>0</v>
      </c>
      <c r="HJX129" s="126">
        <f t="shared" si="13040"/>
        <v>0</v>
      </c>
      <c r="HJY129" s="126">
        <f t="shared" si="13040"/>
        <v>0</v>
      </c>
      <c r="HJZ129" s="126">
        <f t="shared" si="13040"/>
        <v>0</v>
      </c>
      <c r="HKA129" s="126">
        <f t="shared" si="13040"/>
        <v>0</v>
      </c>
      <c r="HKB129" s="207">
        <f t="shared" ref="HKB129" si="13041">SUM(HJP129:HKA129)</f>
        <v>0</v>
      </c>
      <c r="HKC129" s="215" t="s">
        <v>3</v>
      </c>
      <c r="HKD129" s="216" t="s">
        <v>157</v>
      </c>
      <c r="HKE129" s="180">
        <f>SUM(HKF129:HKQ129)</f>
        <v>0</v>
      </c>
      <c r="HKF129" s="126">
        <f t="shared" ref="HKF129:HKQ129" si="13042">HKF82*60%</f>
        <v>0</v>
      </c>
      <c r="HKG129" s="126">
        <f t="shared" si="13042"/>
        <v>0</v>
      </c>
      <c r="HKH129" s="126">
        <f t="shared" si="13042"/>
        <v>0</v>
      </c>
      <c r="HKI129" s="126">
        <f t="shared" si="13042"/>
        <v>0</v>
      </c>
      <c r="HKJ129" s="126">
        <f t="shared" si="13042"/>
        <v>0</v>
      </c>
      <c r="HKK129" s="126">
        <f t="shared" si="13042"/>
        <v>0</v>
      </c>
      <c r="HKL129" s="126">
        <f t="shared" si="13042"/>
        <v>0</v>
      </c>
      <c r="HKM129" s="126">
        <f t="shared" si="13042"/>
        <v>0</v>
      </c>
      <c r="HKN129" s="126">
        <f t="shared" si="13042"/>
        <v>0</v>
      </c>
      <c r="HKO129" s="126">
        <f t="shared" si="13042"/>
        <v>0</v>
      </c>
      <c r="HKP129" s="126">
        <f t="shared" si="13042"/>
        <v>0</v>
      </c>
      <c r="HKQ129" s="126">
        <f t="shared" si="13042"/>
        <v>0</v>
      </c>
      <c r="HKR129" s="207">
        <f t="shared" ref="HKR129" si="13043">SUM(HKF129:HKQ129)</f>
        <v>0</v>
      </c>
      <c r="HKS129" s="215" t="s">
        <v>3</v>
      </c>
      <c r="HKT129" s="216" t="s">
        <v>157</v>
      </c>
      <c r="HKU129" s="180">
        <f>SUM(HKV129:HLG129)</f>
        <v>0</v>
      </c>
      <c r="HKV129" s="126">
        <f t="shared" ref="HKV129:HLG129" si="13044">HKV82*60%</f>
        <v>0</v>
      </c>
      <c r="HKW129" s="126">
        <f t="shared" si="13044"/>
        <v>0</v>
      </c>
      <c r="HKX129" s="126">
        <f t="shared" si="13044"/>
        <v>0</v>
      </c>
      <c r="HKY129" s="126">
        <f t="shared" si="13044"/>
        <v>0</v>
      </c>
      <c r="HKZ129" s="126">
        <f t="shared" si="13044"/>
        <v>0</v>
      </c>
      <c r="HLA129" s="126">
        <f t="shared" si="13044"/>
        <v>0</v>
      </c>
      <c r="HLB129" s="126">
        <f t="shared" si="13044"/>
        <v>0</v>
      </c>
      <c r="HLC129" s="126">
        <f t="shared" si="13044"/>
        <v>0</v>
      </c>
      <c r="HLD129" s="126">
        <f t="shared" si="13044"/>
        <v>0</v>
      </c>
      <c r="HLE129" s="126">
        <f t="shared" si="13044"/>
        <v>0</v>
      </c>
      <c r="HLF129" s="126">
        <f t="shared" si="13044"/>
        <v>0</v>
      </c>
      <c r="HLG129" s="126">
        <f t="shared" si="13044"/>
        <v>0</v>
      </c>
      <c r="HLH129" s="207">
        <f t="shared" ref="HLH129" si="13045">SUM(HKV129:HLG129)</f>
        <v>0</v>
      </c>
      <c r="HLI129" s="215" t="s">
        <v>3</v>
      </c>
      <c r="HLJ129" s="216" t="s">
        <v>157</v>
      </c>
      <c r="HLK129" s="180">
        <f>SUM(HLL129:HLW129)</f>
        <v>0</v>
      </c>
      <c r="HLL129" s="126">
        <f t="shared" ref="HLL129:HLW129" si="13046">HLL82*60%</f>
        <v>0</v>
      </c>
      <c r="HLM129" s="126">
        <f t="shared" si="13046"/>
        <v>0</v>
      </c>
      <c r="HLN129" s="126">
        <f t="shared" si="13046"/>
        <v>0</v>
      </c>
      <c r="HLO129" s="126">
        <f t="shared" si="13046"/>
        <v>0</v>
      </c>
      <c r="HLP129" s="126">
        <f t="shared" si="13046"/>
        <v>0</v>
      </c>
      <c r="HLQ129" s="126">
        <f t="shared" si="13046"/>
        <v>0</v>
      </c>
      <c r="HLR129" s="126">
        <f t="shared" si="13046"/>
        <v>0</v>
      </c>
      <c r="HLS129" s="126">
        <f t="shared" si="13046"/>
        <v>0</v>
      </c>
      <c r="HLT129" s="126">
        <f t="shared" si="13046"/>
        <v>0</v>
      </c>
      <c r="HLU129" s="126">
        <f t="shared" si="13046"/>
        <v>0</v>
      </c>
      <c r="HLV129" s="126">
        <f t="shared" si="13046"/>
        <v>0</v>
      </c>
      <c r="HLW129" s="126">
        <f t="shared" si="13046"/>
        <v>0</v>
      </c>
      <c r="HLX129" s="207">
        <f t="shared" ref="HLX129" si="13047">SUM(HLL129:HLW129)</f>
        <v>0</v>
      </c>
      <c r="HLY129" s="215" t="s">
        <v>3</v>
      </c>
      <c r="HLZ129" s="216" t="s">
        <v>157</v>
      </c>
      <c r="HMA129" s="180">
        <f>SUM(HMB129:HMM129)</f>
        <v>0</v>
      </c>
      <c r="HMB129" s="126">
        <f t="shared" ref="HMB129:HMM129" si="13048">HMB82*60%</f>
        <v>0</v>
      </c>
      <c r="HMC129" s="126">
        <f t="shared" si="13048"/>
        <v>0</v>
      </c>
      <c r="HMD129" s="126">
        <f t="shared" si="13048"/>
        <v>0</v>
      </c>
      <c r="HME129" s="126">
        <f t="shared" si="13048"/>
        <v>0</v>
      </c>
      <c r="HMF129" s="126">
        <f t="shared" si="13048"/>
        <v>0</v>
      </c>
      <c r="HMG129" s="126">
        <f t="shared" si="13048"/>
        <v>0</v>
      </c>
      <c r="HMH129" s="126">
        <f t="shared" si="13048"/>
        <v>0</v>
      </c>
      <c r="HMI129" s="126">
        <f t="shared" si="13048"/>
        <v>0</v>
      </c>
      <c r="HMJ129" s="126">
        <f t="shared" si="13048"/>
        <v>0</v>
      </c>
      <c r="HMK129" s="126">
        <f t="shared" si="13048"/>
        <v>0</v>
      </c>
      <c r="HML129" s="126">
        <f t="shared" si="13048"/>
        <v>0</v>
      </c>
      <c r="HMM129" s="126">
        <f t="shared" si="13048"/>
        <v>0</v>
      </c>
      <c r="HMN129" s="207">
        <f t="shared" ref="HMN129" si="13049">SUM(HMB129:HMM129)</f>
        <v>0</v>
      </c>
      <c r="HMO129" s="215" t="s">
        <v>3</v>
      </c>
      <c r="HMP129" s="216" t="s">
        <v>157</v>
      </c>
      <c r="HMQ129" s="180">
        <f>SUM(HMR129:HNC129)</f>
        <v>0</v>
      </c>
      <c r="HMR129" s="126">
        <f t="shared" ref="HMR129:HNC129" si="13050">HMR82*60%</f>
        <v>0</v>
      </c>
      <c r="HMS129" s="126">
        <f t="shared" si="13050"/>
        <v>0</v>
      </c>
      <c r="HMT129" s="126">
        <f t="shared" si="13050"/>
        <v>0</v>
      </c>
      <c r="HMU129" s="126">
        <f t="shared" si="13050"/>
        <v>0</v>
      </c>
      <c r="HMV129" s="126">
        <f t="shared" si="13050"/>
        <v>0</v>
      </c>
      <c r="HMW129" s="126">
        <f t="shared" si="13050"/>
        <v>0</v>
      </c>
      <c r="HMX129" s="126">
        <f t="shared" si="13050"/>
        <v>0</v>
      </c>
      <c r="HMY129" s="126">
        <f t="shared" si="13050"/>
        <v>0</v>
      </c>
      <c r="HMZ129" s="126">
        <f t="shared" si="13050"/>
        <v>0</v>
      </c>
      <c r="HNA129" s="126">
        <f t="shared" si="13050"/>
        <v>0</v>
      </c>
      <c r="HNB129" s="126">
        <f t="shared" si="13050"/>
        <v>0</v>
      </c>
      <c r="HNC129" s="126">
        <f t="shared" si="13050"/>
        <v>0</v>
      </c>
      <c r="HND129" s="207">
        <f t="shared" ref="HND129" si="13051">SUM(HMR129:HNC129)</f>
        <v>0</v>
      </c>
      <c r="HNE129" s="215" t="s">
        <v>3</v>
      </c>
      <c r="HNF129" s="216" t="s">
        <v>157</v>
      </c>
      <c r="HNG129" s="180">
        <f>SUM(HNH129:HNS129)</f>
        <v>0</v>
      </c>
      <c r="HNH129" s="126">
        <f t="shared" ref="HNH129:HNS129" si="13052">HNH82*60%</f>
        <v>0</v>
      </c>
      <c r="HNI129" s="126">
        <f t="shared" si="13052"/>
        <v>0</v>
      </c>
      <c r="HNJ129" s="126">
        <f t="shared" si="13052"/>
        <v>0</v>
      </c>
      <c r="HNK129" s="126">
        <f t="shared" si="13052"/>
        <v>0</v>
      </c>
      <c r="HNL129" s="126">
        <f t="shared" si="13052"/>
        <v>0</v>
      </c>
      <c r="HNM129" s="126">
        <f t="shared" si="13052"/>
        <v>0</v>
      </c>
      <c r="HNN129" s="126">
        <f t="shared" si="13052"/>
        <v>0</v>
      </c>
      <c r="HNO129" s="126">
        <f t="shared" si="13052"/>
        <v>0</v>
      </c>
      <c r="HNP129" s="126">
        <f t="shared" si="13052"/>
        <v>0</v>
      </c>
      <c r="HNQ129" s="126">
        <f t="shared" si="13052"/>
        <v>0</v>
      </c>
      <c r="HNR129" s="126">
        <f t="shared" si="13052"/>
        <v>0</v>
      </c>
      <c r="HNS129" s="126">
        <f t="shared" si="13052"/>
        <v>0</v>
      </c>
      <c r="HNT129" s="207">
        <f t="shared" ref="HNT129" si="13053">SUM(HNH129:HNS129)</f>
        <v>0</v>
      </c>
      <c r="HNU129" s="215" t="s">
        <v>3</v>
      </c>
      <c r="HNV129" s="216" t="s">
        <v>157</v>
      </c>
      <c r="HNW129" s="180">
        <f>SUM(HNX129:HOI129)</f>
        <v>0</v>
      </c>
      <c r="HNX129" s="126">
        <f t="shared" ref="HNX129:HOI129" si="13054">HNX82*60%</f>
        <v>0</v>
      </c>
      <c r="HNY129" s="126">
        <f t="shared" si="13054"/>
        <v>0</v>
      </c>
      <c r="HNZ129" s="126">
        <f t="shared" si="13054"/>
        <v>0</v>
      </c>
      <c r="HOA129" s="126">
        <f t="shared" si="13054"/>
        <v>0</v>
      </c>
      <c r="HOB129" s="126">
        <f t="shared" si="13054"/>
        <v>0</v>
      </c>
      <c r="HOC129" s="126">
        <f t="shared" si="13054"/>
        <v>0</v>
      </c>
      <c r="HOD129" s="126">
        <f t="shared" si="13054"/>
        <v>0</v>
      </c>
      <c r="HOE129" s="126">
        <f t="shared" si="13054"/>
        <v>0</v>
      </c>
      <c r="HOF129" s="126">
        <f t="shared" si="13054"/>
        <v>0</v>
      </c>
      <c r="HOG129" s="126">
        <f t="shared" si="13054"/>
        <v>0</v>
      </c>
      <c r="HOH129" s="126">
        <f t="shared" si="13054"/>
        <v>0</v>
      </c>
      <c r="HOI129" s="126">
        <f t="shared" si="13054"/>
        <v>0</v>
      </c>
      <c r="HOJ129" s="207">
        <f t="shared" ref="HOJ129" si="13055">SUM(HNX129:HOI129)</f>
        <v>0</v>
      </c>
      <c r="HOK129" s="215" t="s">
        <v>3</v>
      </c>
      <c r="HOL129" s="216" t="s">
        <v>157</v>
      </c>
      <c r="HOM129" s="180">
        <f>SUM(HON129:HOY129)</f>
        <v>0</v>
      </c>
      <c r="HON129" s="126">
        <f t="shared" ref="HON129:HOY129" si="13056">HON82*60%</f>
        <v>0</v>
      </c>
      <c r="HOO129" s="126">
        <f t="shared" si="13056"/>
        <v>0</v>
      </c>
      <c r="HOP129" s="126">
        <f t="shared" si="13056"/>
        <v>0</v>
      </c>
      <c r="HOQ129" s="126">
        <f t="shared" si="13056"/>
        <v>0</v>
      </c>
      <c r="HOR129" s="126">
        <f t="shared" si="13056"/>
        <v>0</v>
      </c>
      <c r="HOS129" s="126">
        <f t="shared" si="13056"/>
        <v>0</v>
      </c>
      <c r="HOT129" s="126">
        <f t="shared" si="13056"/>
        <v>0</v>
      </c>
      <c r="HOU129" s="126">
        <f t="shared" si="13056"/>
        <v>0</v>
      </c>
      <c r="HOV129" s="126">
        <f t="shared" si="13056"/>
        <v>0</v>
      </c>
      <c r="HOW129" s="126">
        <f t="shared" si="13056"/>
        <v>0</v>
      </c>
      <c r="HOX129" s="126">
        <f t="shared" si="13056"/>
        <v>0</v>
      </c>
      <c r="HOY129" s="126">
        <f t="shared" si="13056"/>
        <v>0</v>
      </c>
      <c r="HOZ129" s="207">
        <f t="shared" ref="HOZ129" si="13057">SUM(HON129:HOY129)</f>
        <v>0</v>
      </c>
      <c r="HPA129" s="215" t="s">
        <v>3</v>
      </c>
      <c r="HPB129" s="216" t="s">
        <v>157</v>
      </c>
      <c r="HPC129" s="180">
        <f>SUM(HPD129:HPO129)</f>
        <v>0</v>
      </c>
      <c r="HPD129" s="126">
        <f t="shared" ref="HPD129:HPO129" si="13058">HPD82*60%</f>
        <v>0</v>
      </c>
      <c r="HPE129" s="126">
        <f t="shared" si="13058"/>
        <v>0</v>
      </c>
      <c r="HPF129" s="126">
        <f t="shared" si="13058"/>
        <v>0</v>
      </c>
      <c r="HPG129" s="126">
        <f t="shared" si="13058"/>
        <v>0</v>
      </c>
      <c r="HPH129" s="126">
        <f t="shared" si="13058"/>
        <v>0</v>
      </c>
      <c r="HPI129" s="126">
        <f t="shared" si="13058"/>
        <v>0</v>
      </c>
      <c r="HPJ129" s="126">
        <f t="shared" si="13058"/>
        <v>0</v>
      </c>
      <c r="HPK129" s="126">
        <f t="shared" si="13058"/>
        <v>0</v>
      </c>
      <c r="HPL129" s="126">
        <f t="shared" si="13058"/>
        <v>0</v>
      </c>
      <c r="HPM129" s="126">
        <f t="shared" si="13058"/>
        <v>0</v>
      </c>
      <c r="HPN129" s="126">
        <f t="shared" si="13058"/>
        <v>0</v>
      </c>
      <c r="HPO129" s="126">
        <f t="shared" si="13058"/>
        <v>0</v>
      </c>
      <c r="HPP129" s="207">
        <f t="shared" ref="HPP129" si="13059">SUM(HPD129:HPO129)</f>
        <v>0</v>
      </c>
      <c r="HPQ129" s="215" t="s">
        <v>3</v>
      </c>
      <c r="HPR129" s="216" t="s">
        <v>157</v>
      </c>
      <c r="HPS129" s="180">
        <f>SUM(HPT129:HQE129)</f>
        <v>0</v>
      </c>
      <c r="HPT129" s="126">
        <f t="shared" ref="HPT129:HQE129" si="13060">HPT82*60%</f>
        <v>0</v>
      </c>
      <c r="HPU129" s="126">
        <f t="shared" si="13060"/>
        <v>0</v>
      </c>
      <c r="HPV129" s="126">
        <f t="shared" si="13060"/>
        <v>0</v>
      </c>
      <c r="HPW129" s="126">
        <f t="shared" si="13060"/>
        <v>0</v>
      </c>
      <c r="HPX129" s="126">
        <f t="shared" si="13060"/>
        <v>0</v>
      </c>
      <c r="HPY129" s="126">
        <f t="shared" si="13060"/>
        <v>0</v>
      </c>
      <c r="HPZ129" s="126">
        <f t="shared" si="13060"/>
        <v>0</v>
      </c>
      <c r="HQA129" s="126">
        <f t="shared" si="13060"/>
        <v>0</v>
      </c>
      <c r="HQB129" s="126">
        <f t="shared" si="13060"/>
        <v>0</v>
      </c>
      <c r="HQC129" s="126">
        <f t="shared" si="13060"/>
        <v>0</v>
      </c>
      <c r="HQD129" s="126">
        <f t="shared" si="13060"/>
        <v>0</v>
      </c>
      <c r="HQE129" s="126">
        <f t="shared" si="13060"/>
        <v>0</v>
      </c>
      <c r="HQF129" s="207">
        <f t="shared" ref="HQF129" si="13061">SUM(HPT129:HQE129)</f>
        <v>0</v>
      </c>
      <c r="HQG129" s="215" t="s">
        <v>3</v>
      </c>
      <c r="HQH129" s="216" t="s">
        <v>157</v>
      </c>
      <c r="HQI129" s="180">
        <f>SUM(HQJ129:HQU129)</f>
        <v>0</v>
      </c>
      <c r="HQJ129" s="126">
        <f t="shared" ref="HQJ129:HQU129" si="13062">HQJ82*60%</f>
        <v>0</v>
      </c>
      <c r="HQK129" s="126">
        <f t="shared" si="13062"/>
        <v>0</v>
      </c>
      <c r="HQL129" s="126">
        <f t="shared" si="13062"/>
        <v>0</v>
      </c>
      <c r="HQM129" s="126">
        <f t="shared" si="13062"/>
        <v>0</v>
      </c>
      <c r="HQN129" s="126">
        <f t="shared" si="13062"/>
        <v>0</v>
      </c>
      <c r="HQO129" s="126">
        <f t="shared" si="13062"/>
        <v>0</v>
      </c>
      <c r="HQP129" s="126">
        <f t="shared" si="13062"/>
        <v>0</v>
      </c>
      <c r="HQQ129" s="126">
        <f t="shared" si="13062"/>
        <v>0</v>
      </c>
      <c r="HQR129" s="126">
        <f t="shared" si="13062"/>
        <v>0</v>
      </c>
      <c r="HQS129" s="126">
        <f t="shared" si="13062"/>
        <v>0</v>
      </c>
      <c r="HQT129" s="126">
        <f t="shared" si="13062"/>
        <v>0</v>
      </c>
      <c r="HQU129" s="126">
        <f t="shared" si="13062"/>
        <v>0</v>
      </c>
      <c r="HQV129" s="207">
        <f t="shared" ref="HQV129" si="13063">SUM(HQJ129:HQU129)</f>
        <v>0</v>
      </c>
      <c r="HQW129" s="215" t="s">
        <v>3</v>
      </c>
      <c r="HQX129" s="216" t="s">
        <v>157</v>
      </c>
      <c r="HQY129" s="180">
        <f>SUM(HQZ129:HRK129)</f>
        <v>0</v>
      </c>
      <c r="HQZ129" s="126">
        <f t="shared" ref="HQZ129:HRK129" si="13064">HQZ82*60%</f>
        <v>0</v>
      </c>
      <c r="HRA129" s="126">
        <f t="shared" si="13064"/>
        <v>0</v>
      </c>
      <c r="HRB129" s="126">
        <f t="shared" si="13064"/>
        <v>0</v>
      </c>
      <c r="HRC129" s="126">
        <f t="shared" si="13064"/>
        <v>0</v>
      </c>
      <c r="HRD129" s="126">
        <f t="shared" si="13064"/>
        <v>0</v>
      </c>
      <c r="HRE129" s="126">
        <f t="shared" si="13064"/>
        <v>0</v>
      </c>
      <c r="HRF129" s="126">
        <f t="shared" si="13064"/>
        <v>0</v>
      </c>
      <c r="HRG129" s="126">
        <f t="shared" si="13064"/>
        <v>0</v>
      </c>
      <c r="HRH129" s="126">
        <f t="shared" si="13064"/>
        <v>0</v>
      </c>
      <c r="HRI129" s="126">
        <f t="shared" si="13064"/>
        <v>0</v>
      </c>
      <c r="HRJ129" s="126">
        <f t="shared" si="13064"/>
        <v>0</v>
      </c>
      <c r="HRK129" s="126">
        <f t="shared" si="13064"/>
        <v>0</v>
      </c>
      <c r="HRL129" s="207">
        <f t="shared" ref="HRL129" si="13065">SUM(HQZ129:HRK129)</f>
        <v>0</v>
      </c>
      <c r="HRM129" s="215" t="s">
        <v>3</v>
      </c>
      <c r="HRN129" s="216" t="s">
        <v>157</v>
      </c>
      <c r="HRO129" s="180">
        <f>SUM(HRP129:HSA129)</f>
        <v>0</v>
      </c>
      <c r="HRP129" s="126">
        <f t="shared" ref="HRP129:HSA129" si="13066">HRP82*60%</f>
        <v>0</v>
      </c>
      <c r="HRQ129" s="126">
        <f t="shared" si="13066"/>
        <v>0</v>
      </c>
      <c r="HRR129" s="126">
        <f t="shared" si="13066"/>
        <v>0</v>
      </c>
      <c r="HRS129" s="126">
        <f t="shared" si="13066"/>
        <v>0</v>
      </c>
      <c r="HRT129" s="126">
        <f t="shared" si="13066"/>
        <v>0</v>
      </c>
      <c r="HRU129" s="126">
        <f t="shared" si="13066"/>
        <v>0</v>
      </c>
      <c r="HRV129" s="126">
        <f t="shared" si="13066"/>
        <v>0</v>
      </c>
      <c r="HRW129" s="126">
        <f t="shared" si="13066"/>
        <v>0</v>
      </c>
      <c r="HRX129" s="126">
        <f t="shared" si="13066"/>
        <v>0</v>
      </c>
      <c r="HRY129" s="126">
        <f t="shared" si="13066"/>
        <v>0</v>
      </c>
      <c r="HRZ129" s="126">
        <f t="shared" si="13066"/>
        <v>0</v>
      </c>
      <c r="HSA129" s="126">
        <f t="shared" si="13066"/>
        <v>0</v>
      </c>
      <c r="HSB129" s="207">
        <f t="shared" ref="HSB129" si="13067">SUM(HRP129:HSA129)</f>
        <v>0</v>
      </c>
      <c r="HSC129" s="215" t="s">
        <v>3</v>
      </c>
      <c r="HSD129" s="216" t="s">
        <v>157</v>
      </c>
      <c r="HSE129" s="180">
        <f>SUM(HSF129:HSQ129)</f>
        <v>0</v>
      </c>
      <c r="HSF129" s="126">
        <f t="shared" ref="HSF129:HSQ129" si="13068">HSF82*60%</f>
        <v>0</v>
      </c>
      <c r="HSG129" s="126">
        <f t="shared" si="13068"/>
        <v>0</v>
      </c>
      <c r="HSH129" s="126">
        <f t="shared" si="13068"/>
        <v>0</v>
      </c>
      <c r="HSI129" s="126">
        <f t="shared" si="13068"/>
        <v>0</v>
      </c>
      <c r="HSJ129" s="126">
        <f t="shared" si="13068"/>
        <v>0</v>
      </c>
      <c r="HSK129" s="126">
        <f t="shared" si="13068"/>
        <v>0</v>
      </c>
      <c r="HSL129" s="126">
        <f t="shared" si="13068"/>
        <v>0</v>
      </c>
      <c r="HSM129" s="126">
        <f t="shared" si="13068"/>
        <v>0</v>
      </c>
      <c r="HSN129" s="126">
        <f t="shared" si="13068"/>
        <v>0</v>
      </c>
      <c r="HSO129" s="126">
        <f t="shared" si="13068"/>
        <v>0</v>
      </c>
      <c r="HSP129" s="126">
        <f t="shared" si="13068"/>
        <v>0</v>
      </c>
      <c r="HSQ129" s="126">
        <f t="shared" si="13068"/>
        <v>0</v>
      </c>
      <c r="HSR129" s="207">
        <f t="shared" ref="HSR129" si="13069">SUM(HSF129:HSQ129)</f>
        <v>0</v>
      </c>
      <c r="HSS129" s="215" t="s">
        <v>3</v>
      </c>
      <c r="HST129" s="216" t="s">
        <v>157</v>
      </c>
      <c r="HSU129" s="180">
        <f>SUM(HSV129:HTG129)</f>
        <v>0</v>
      </c>
      <c r="HSV129" s="126">
        <f t="shared" ref="HSV129:HTG129" si="13070">HSV82*60%</f>
        <v>0</v>
      </c>
      <c r="HSW129" s="126">
        <f t="shared" si="13070"/>
        <v>0</v>
      </c>
      <c r="HSX129" s="126">
        <f t="shared" si="13070"/>
        <v>0</v>
      </c>
      <c r="HSY129" s="126">
        <f t="shared" si="13070"/>
        <v>0</v>
      </c>
      <c r="HSZ129" s="126">
        <f t="shared" si="13070"/>
        <v>0</v>
      </c>
      <c r="HTA129" s="126">
        <f t="shared" si="13070"/>
        <v>0</v>
      </c>
      <c r="HTB129" s="126">
        <f t="shared" si="13070"/>
        <v>0</v>
      </c>
      <c r="HTC129" s="126">
        <f t="shared" si="13070"/>
        <v>0</v>
      </c>
      <c r="HTD129" s="126">
        <f t="shared" si="13070"/>
        <v>0</v>
      </c>
      <c r="HTE129" s="126">
        <f t="shared" si="13070"/>
        <v>0</v>
      </c>
      <c r="HTF129" s="126">
        <f t="shared" si="13070"/>
        <v>0</v>
      </c>
      <c r="HTG129" s="126">
        <f t="shared" si="13070"/>
        <v>0</v>
      </c>
      <c r="HTH129" s="207">
        <f t="shared" ref="HTH129" si="13071">SUM(HSV129:HTG129)</f>
        <v>0</v>
      </c>
      <c r="HTI129" s="215" t="s">
        <v>3</v>
      </c>
      <c r="HTJ129" s="216" t="s">
        <v>157</v>
      </c>
      <c r="HTK129" s="180">
        <f>SUM(HTL129:HTW129)</f>
        <v>0</v>
      </c>
      <c r="HTL129" s="126">
        <f t="shared" ref="HTL129:HTW129" si="13072">HTL82*60%</f>
        <v>0</v>
      </c>
      <c r="HTM129" s="126">
        <f t="shared" si="13072"/>
        <v>0</v>
      </c>
      <c r="HTN129" s="126">
        <f t="shared" si="13072"/>
        <v>0</v>
      </c>
      <c r="HTO129" s="126">
        <f t="shared" si="13072"/>
        <v>0</v>
      </c>
      <c r="HTP129" s="126">
        <f t="shared" si="13072"/>
        <v>0</v>
      </c>
      <c r="HTQ129" s="126">
        <f t="shared" si="13072"/>
        <v>0</v>
      </c>
      <c r="HTR129" s="126">
        <f t="shared" si="13072"/>
        <v>0</v>
      </c>
      <c r="HTS129" s="126">
        <f t="shared" si="13072"/>
        <v>0</v>
      </c>
      <c r="HTT129" s="126">
        <f t="shared" si="13072"/>
        <v>0</v>
      </c>
      <c r="HTU129" s="126">
        <f t="shared" si="13072"/>
        <v>0</v>
      </c>
      <c r="HTV129" s="126">
        <f t="shared" si="13072"/>
        <v>0</v>
      </c>
      <c r="HTW129" s="126">
        <f t="shared" si="13072"/>
        <v>0</v>
      </c>
      <c r="HTX129" s="207">
        <f t="shared" ref="HTX129" si="13073">SUM(HTL129:HTW129)</f>
        <v>0</v>
      </c>
      <c r="HTY129" s="215" t="s">
        <v>3</v>
      </c>
      <c r="HTZ129" s="216" t="s">
        <v>157</v>
      </c>
      <c r="HUA129" s="180">
        <f>SUM(HUB129:HUM129)</f>
        <v>0</v>
      </c>
      <c r="HUB129" s="126">
        <f t="shared" ref="HUB129:HUM129" si="13074">HUB82*60%</f>
        <v>0</v>
      </c>
      <c r="HUC129" s="126">
        <f t="shared" si="13074"/>
        <v>0</v>
      </c>
      <c r="HUD129" s="126">
        <f t="shared" si="13074"/>
        <v>0</v>
      </c>
      <c r="HUE129" s="126">
        <f t="shared" si="13074"/>
        <v>0</v>
      </c>
      <c r="HUF129" s="126">
        <f t="shared" si="13074"/>
        <v>0</v>
      </c>
      <c r="HUG129" s="126">
        <f t="shared" si="13074"/>
        <v>0</v>
      </c>
      <c r="HUH129" s="126">
        <f t="shared" si="13074"/>
        <v>0</v>
      </c>
      <c r="HUI129" s="126">
        <f t="shared" si="13074"/>
        <v>0</v>
      </c>
      <c r="HUJ129" s="126">
        <f t="shared" si="13074"/>
        <v>0</v>
      </c>
      <c r="HUK129" s="126">
        <f t="shared" si="13074"/>
        <v>0</v>
      </c>
      <c r="HUL129" s="126">
        <f t="shared" si="13074"/>
        <v>0</v>
      </c>
      <c r="HUM129" s="126">
        <f t="shared" si="13074"/>
        <v>0</v>
      </c>
      <c r="HUN129" s="207">
        <f t="shared" ref="HUN129" si="13075">SUM(HUB129:HUM129)</f>
        <v>0</v>
      </c>
      <c r="HUO129" s="215" t="s">
        <v>3</v>
      </c>
      <c r="HUP129" s="216" t="s">
        <v>157</v>
      </c>
      <c r="HUQ129" s="180">
        <f>SUM(HUR129:HVC129)</f>
        <v>0</v>
      </c>
      <c r="HUR129" s="126">
        <f t="shared" ref="HUR129:HVC129" si="13076">HUR82*60%</f>
        <v>0</v>
      </c>
      <c r="HUS129" s="126">
        <f t="shared" si="13076"/>
        <v>0</v>
      </c>
      <c r="HUT129" s="126">
        <f t="shared" si="13076"/>
        <v>0</v>
      </c>
      <c r="HUU129" s="126">
        <f t="shared" si="13076"/>
        <v>0</v>
      </c>
      <c r="HUV129" s="126">
        <f t="shared" si="13076"/>
        <v>0</v>
      </c>
      <c r="HUW129" s="126">
        <f t="shared" si="13076"/>
        <v>0</v>
      </c>
      <c r="HUX129" s="126">
        <f t="shared" si="13076"/>
        <v>0</v>
      </c>
      <c r="HUY129" s="126">
        <f t="shared" si="13076"/>
        <v>0</v>
      </c>
      <c r="HUZ129" s="126">
        <f t="shared" si="13076"/>
        <v>0</v>
      </c>
      <c r="HVA129" s="126">
        <f t="shared" si="13076"/>
        <v>0</v>
      </c>
      <c r="HVB129" s="126">
        <f t="shared" si="13076"/>
        <v>0</v>
      </c>
      <c r="HVC129" s="126">
        <f t="shared" si="13076"/>
        <v>0</v>
      </c>
      <c r="HVD129" s="207">
        <f t="shared" ref="HVD129" si="13077">SUM(HUR129:HVC129)</f>
        <v>0</v>
      </c>
      <c r="HVE129" s="215" t="s">
        <v>3</v>
      </c>
      <c r="HVF129" s="216" t="s">
        <v>157</v>
      </c>
      <c r="HVG129" s="180">
        <f>SUM(HVH129:HVS129)</f>
        <v>0</v>
      </c>
      <c r="HVH129" s="126">
        <f t="shared" ref="HVH129:HVS129" si="13078">HVH82*60%</f>
        <v>0</v>
      </c>
      <c r="HVI129" s="126">
        <f t="shared" si="13078"/>
        <v>0</v>
      </c>
      <c r="HVJ129" s="126">
        <f t="shared" si="13078"/>
        <v>0</v>
      </c>
      <c r="HVK129" s="126">
        <f t="shared" si="13078"/>
        <v>0</v>
      </c>
      <c r="HVL129" s="126">
        <f t="shared" si="13078"/>
        <v>0</v>
      </c>
      <c r="HVM129" s="126">
        <f t="shared" si="13078"/>
        <v>0</v>
      </c>
      <c r="HVN129" s="126">
        <f t="shared" si="13078"/>
        <v>0</v>
      </c>
      <c r="HVO129" s="126">
        <f t="shared" si="13078"/>
        <v>0</v>
      </c>
      <c r="HVP129" s="126">
        <f t="shared" si="13078"/>
        <v>0</v>
      </c>
      <c r="HVQ129" s="126">
        <f t="shared" si="13078"/>
        <v>0</v>
      </c>
      <c r="HVR129" s="126">
        <f t="shared" si="13078"/>
        <v>0</v>
      </c>
      <c r="HVS129" s="126">
        <f t="shared" si="13078"/>
        <v>0</v>
      </c>
      <c r="HVT129" s="207">
        <f t="shared" ref="HVT129" si="13079">SUM(HVH129:HVS129)</f>
        <v>0</v>
      </c>
      <c r="HVU129" s="215" t="s">
        <v>3</v>
      </c>
      <c r="HVV129" s="216" t="s">
        <v>157</v>
      </c>
      <c r="HVW129" s="180">
        <f>SUM(HVX129:HWI129)</f>
        <v>0</v>
      </c>
      <c r="HVX129" s="126">
        <f t="shared" ref="HVX129:HWI129" si="13080">HVX82*60%</f>
        <v>0</v>
      </c>
      <c r="HVY129" s="126">
        <f t="shared" si="13080"/>
        <v>0</v>
      </c>
      <c r="HVZ129" s="126">
        <f t="shared" si="13080"/>
        <v>0</v>
      </c>
      <c r="HWA129" s="126">
        <f t="shared" si="13080"/>
        <v>0</v>
      </c>
      <c r="HWB129" s="126">
        <f t="shared" si="13080"/>
        <v>0</v>
      </c>
      <c r="HWC129" s="126">
        <f t="shared" si="13080"/>
        <v>0</v>
      </c>
      <c r="HWD129" s="126">
        <f t="shared" si="13080"/>
        <v>0</v>
      </c>
      <c r="HWE129" s="126">
        <f t="shared" si="13080"/>
        <v>0</v>
      </c>
      <c r="HWF129" s="126">
        <f t="shared" si="13080"/>
        <v>0</v>
      </c>
      <c r="HWG129" s="126">
        <f t="shared" si="13080"/>
        <v>0</v>
      </c>
      <c r="HWH129" s="126">
        <f t="shared" si="13080"/>
        <v>0</v>
      </c>
      <c r="HWI129" s="126">
        <f t="shared" si="13080"/>
        <v>0</v>
      </c>
      <c r="HWJ129" s="207">
        <f t="shared" ref="HWJ129" si="13081">SUM(HVX129:HWI129)</f>
        <v>0</v>
      </c>
      <c r="HWK129" s="215" t="s">
        <v>3</v>
      </c>
      <c r="HWL129" s="216" t="s">
        <v>157</v>
      </c>
      <c r="HWM129" s="180">
        <f>SUM(HWN129:HWY129)</f>
        <v>0</v>
      </c>
      <c r="HWN129" s="126">
        <f t="shared" ref="HWN129:HWY129" si="13082">HWN82*60%</f>
        <v>0</v>
      </c>
      <c r="HWO129" s="126">
        <f t="shared" si="13082"/>
        <v>0</v>
      </c>
      <c r="HWP129" s="126">
        <f t="shared" si="13082"/>
        <v>0</v>
      </c>
      <c r="HWQ129" s="126">
        <f t="shared" si="13082"/>
        <v>0</v>
      </c>
      <c r="HWR129" s="126">
        <f t="shared" si="13082"/>
        <v>0</v>
      </c>
      <c r="HWS129" s="126">
        <f t="shared" si="13082"/>
        <v>0</v>
      </c>
      <c r="HWT129" s="126">
        <f t="shared" si="13082"/>
        <v>0</v>
      </c>
      <c r="HWU129" s="126">
        <f t="shared" si="13082"/>
        <v>0</v>
      </c>
      <c r="HWV129" s="126">
        <f t="shared" si="13082"/>
        <v>0</v>
      </c>
      <c r="HWW129" s="126">
        <f t="shared" si="13082"/>
        <v>0</v>
      </c>
      <c r="HWX129" s="126">
        <f t="shared" si="13082"/>
        <v>0</v>
      </c>
      <c r="HWY129" s="126">
        <f t="shared" si="13082"/>
        <v>0</v>
      </c>
      <c r="HWZ129" s="207">
        <f t="shared" ref="HWZ129" si="13083">SUM(HWN129:HWY129)</f>
        <v>0</v>
      </c>
      <c r="HXA129" s="215" t="s">
        <v>3</v>
      </c>
      <c r="HXB129" s="216" t="s">
        <v>157</v>
      </c>
      <c r="HXC129" s="180">
        <f>SUM(HXD129:HXO129)</f>
        <v>0</v>
      </c>
      <c r="HXD129" s="126">
        <f t="shared" ref="HXD129:HXO129" si="13084">HXD82*60%</f>
        <v>0</v>
      </c>
      <c r="HXE129" s="126">
        <f t="shared" si="13084"/>
        <v>0</v>
      </c>
      <c r="HXF129" s="126">
        <f t="shared" si="13084"/>
        <v>0</v>
      </c>
      <c r="HXG129" s="126">
        <f t="shared" si="13084"/>
        <v>0</v>
      </c>
      <c r="HXH129" s="126">
        <f t="shared" si="13084"/>
        <v>0</v>
      </c>
      <c r="HXI129" s="126">
        <f t="shared" si="13084"/>
        <v>0</v>
      </c>
      <c r="HXJ129" s="126">
        <f t="shared" si="13084"/>
        <v>0</v>
      </c>
      <c r="HXK129" s="126">
        <f t="shared" si="13084"/>
        <v>0</v>
      </c>
      <c r="HXL129" s="126">
        <f t="shared" si="13084"/>
        <v>0</v>
      </c>
      <c r="HXM129" s="126">
        <f t="shared" si="13084"/>
        <v>0</v>
      </c>
      <c r="HXN129" s="126">
        <f t="shared" si="13084"/>
        <v>0</v>
      </c>
      <c r="HXO129" s="126">
        <f t="shared" si="13084"/>
        <v>0</v>
      </c>
      <c r="HXP129" s="207">
        <f t="shared" ref="HXP129" si="13085">SUM(HXD129:HXO129)</f>
        <v>0</v>
      </c>
      <c r="HXQ129" s="215" t="s">
        <v>3</v>
      </c>
      <c r="HXR129" s="216" t="s">
        <v>157</v>
      </c>
      <c r="HXS129" s="180">
        <f>SUM(HXT129:HYE129)</f>
        <v>0</v>
      </c>
      <c r="HXT129" s="126">
        <f t="shared" ref="HXT129:HYE129" si="13086">HXT82*60%</f>
        <v>0</v>
      </c>
      <c r="HXU129" s="126">
        <f t="shared" si="13086"/>
        <v>0</v>
      </c>
      <c r="HXV129" s="126">
        <f t="shared" si="13086"/>
        <v>0</v>
      </c>
      <c r="HXW129" s="126">
        <f t="shared" si="13086"/>
        <v>0</v>
      </c>
      <c r="HXX129" s="126">
        <f t="shared" si="13086"/>
        <v>0</v>
      </c>
      <c r="HXY129" s="126">
        <f t="shared" si="13086"/>
        <v>0</v>
      </c>
      <c r="HXZ129" s="126">
        <f t="shared" si="13086"/>
        <v>0</v>
      </c>
      <c r="HYA129" s="126">
        <f t="shared" si="13086"/>
        <v>0</v>
      </c>
      <c r="HYB129" s="126">
        <f t="shared" si="13086"/>
        <v>0</v>
      </c>
      <c r="HYC129" s="126">
        <f t="shared" si="13086"/>
        <v>0</v>
      </c>
      <c r="HYD129" s="126">
        <f t="shared" si="13086"/>
        <v>0</v>
      </c>
      <c r="HYE129" s="126">
        <f t="shared" si="13086"/>
        <v>0</v>
      </c>
      <c r="HYF129" s="207">
        <f t="shared" ref="HYF129" si="13087">SUM(HXT129:HYE129)</f>
        <v>0</v>
      </c>
      <c r="HYG129" s="215" t="s">
        <v>3</v>
      </c>
      <c r="HYH129" s="216" t="s">
        <v>157</v>
      </c>
      <c r="HYI129" s="180">
        <f>SUM(HYJ129:HYU129)</f>
        <v>0</v>
      </c>
      <c r="HYJ129" s="126">
        <f t="shared" ref="HYJ129:HYU129" si="13088">HYJ82*60%</f>
        <v>0</v>
      </c>
      <c r="HYK129" s="126">
        <f t="shared" si="13088"/>
        <v>0</v>
      </c>
      <c r="HYL129" s="126">
        <f t="shared" si="13088"/>
        <v>0</v>
      </c>
      <c r="HYM129" s="126">
        <f t="shared" si="13088"/>
        <v>0</v>
      </c>
      <c r="HYN129" s="126">
        <f t="shared" si="13088"/>
        <v>0</v>
      </c>
      <c r="HYO129" s="126">
        <f t="shared" si="13088"/>
        <v>0</v>
      </c>
      <c r="HYP129" s="126">
        <f t="shared" si="13088"/>
        <v>0</v>
      </c>
      <c r="HYQ129" s="126">
        <f t="shared" si="13088"/>
        <v>0</v>
      </c>
      <c r="HYR129" s="126">
        <f t="shared" si="13088"/>
        <v>0</v>
      </c>
      <c r="HYS129" s="126">
        <f t="shared" si="13088"/>
        <v>0</v>
      </c>
      <c r="HYT129" s="126">
        <f t="shared" si="13088"/>
        <v>0</v>
      </c>
      <c r="HYU129" s="126">
        <f t="shared" si="13088"/>
        <v>0</v>
      </c>
      <c r="HYV129" s="207">
        <f t="shared" ref="HYV129" si="13089">SUM(HYJ129:HYU129)</f>
        <v>0</v>
      </c>
      <c r="HYW129" s="215" t="s">
        <v>3</v>
      </c>
      <c r="HYX129" s="216" t="s">
        <v>157</v>
      </c>
      <c r="HYY129" s="180">
        <f>SUM(HYZ129:HZK129)</f>
        <v>0</v>
      </c>
      <c r="HYZ129" s="126">
        <f t="shared" ref="HYZ129:HZK129" si="13090">HYZ82*60%</f>
        <v>0</v>
      </c>
      <c r="HZA129" s="126">
        <f t="shared" si="13090"/>
        <v>0</v>
      </c>
      <c r="HZB129" s="126">
        <f t="shared" si="13090"/>
        <v>0</v>
      </c>
      <c r="HZC129" s="126">
        <f t="shared" si="13090"/>
        <v>0</v>
      </c>
      <c r="HZD129" s="126">
        <f t="shared" si="13090"/>
        <v>0</v>
      </c>
      <c r="HZE129" s="126">
        <f t="shared" si="13090"/>
        <v>0</v>
      </c>
      <c r="HZF129" s="126">
        <f t="shared" si="13090"/>
        <v>0</v>
      </c>
      <c r="HZG129" s="126">
        <f t="shared" si="13090"/>
        <v>0</v>
      </c>
      <c r="HZH129" s="126">
        <f t="shared" si="13090"/>
        <v>0</v>
      </c>
      <c r="HZI129" s="126">
        <f t="shared" si="13090"/>
        <v>0</v>
      </c>
      <c r="HZJ129" s="126">
        <f t="shared" si="13090"/>
        <v>0</v>
      </c>
      <c r="HZK129" s="126">
        <f t="shared" si="13090"/>
        <v>0</v>
      </c>
      <c r="HZL129" s="207">
        <f t="shared" ref="HZL129" si="13091">SUM(HYZ129:HZK129)</f>
        <v>0</v>
      </c>
      <c r="HZM129" s="215" t="s">
        <v>3</v>
      </c>
      <c r="HZN129" s="216" t="s">
        <v>157</v>
      </c>
      <c r="HZO129" s="180">
        <f>SUM(HZP129:IAA129)</f>
        <v>0</v>
      </c>
      <c r="HZP129" s="126">
        <f t="shared" ref="HZP129:IAA129" si="13092">HZP82*60%</f>
        <v>0</v>
      </c>
      <c r="HZQ129" s="126">
        <f t="shared" si="13092"/>
        <v>0</v>
      </c>
      <c r="HZR129" s="126">
        <f t="shared" si="13092"/>
        <v>0</v>
      </c>
      <c r="HZS129" s="126">
        <f t="shared" si="13092"/>
        <v>0</v>
      </c>
      <c r="HZT129" s="126">
        <f t="shared" si="13092"/>
        <v>0</v>
      </c>
      <c r="HZU129" s="126">
        <f t="shared" si="13092"/>
        <v>0</v>
      </c>
      <c r="HZV129" s="126">
        <f t="shared" si="13092"/>
        <v>0</v>
      </c>
      <c r="HZW129" s="126">
        <f t="shared" si="13092"/>
        <v>0</v>
      </c>
      <c r="HZX129" s="126">
        <f t="shared" si="13092"/>
        <v>0</v>
      </c>
      <c r="HZY129" s="126">
        <f t="shared" si="13092"/>
        <v>0</v>
      </c>
      <c r="HZZ129" s="126">
        <f t="shared" si="13092"/>
        <v>0</v>
      </c>
      <c r="IAA129" s="126">
        <f t="shared" si="13092"/>
        <v>0</v>
      </c>
      <c r="IAB129" s="207">
        <f t="shared" ref="IAB129" si="13093">SUM(HZP129:IAA129)</f>
        <v>0</v>
      </c>
      <c r="IAC129" s="215" t="s">
        <v>3</v>
      </c>
      <c r="IAD129" s="216" t="s">
        <v>157</v>
      </c>
      <c r="IAE129" s="180">
        <f>SUM(IAF129:IAQ129)</f>
        <v>0</v>
      </c>
      <c r="IAF129" s="126">
        <f t="shared" ref="IAF129:IAQ129" si="13094">IAF82*60%</f>
        <v>0</v>
      </c>
      <c r="IAG129" s="126">
        <f t="shared" si="13094"/>
        <v>0</v>
      </c>
      <c r="IAH129" s="126">
        <f t="shared" si="13094"/>
        <v>0</v>
      </c>
      <c r="IAI129" s="126">
        <f t="shared" si="13094"/>
        <v>0</v>
      </c>
      <c r="IAJ129" s="126">
        <f t="shared" si="13094"/>
        <v>0</v>
      </c>
      <c r="IAK129" s="126">
        <f t="shared" si="13094"/>
        <v>0</v>
      </c>
      <c r="IAL129" s="126">
        <f t="shared" si="13094"/>
        <v>0</v>
      </c>
      <c r="IAM129" s="126">
        <f t="shared" si="13094"/>
        <v>0</v>
      </c>
      <c r="IAN129" s="126">
        <f t="shared" si="13094"/>
        <v>0</v>
      </c>
      <c r="IAO129" s="126">
        <f t="shared" si="13094"/>
        <v>0</v>
      </c>
      <c r="IAP129" s="126">
        <f t="shared" si="13094"/>
        <v>0</v>
      </c>
      <c r="IAQ129" s="126">
        <f t="shared" si="13094"/>
        <v>0</v>
      </c>
      <c r="IAR129" s="207">
        <f t="shared" ref="IAR129" si="13095">SUM(IAF129:IAQ129)</f>
        <v>0</v>
      </c>
      <c r="IAS129" s="215" t="s">
        <v>3</v>
      </c>
      <c r="IAT129" s="216" t="s">
        <v>157</v>
      </c>
      <c r="IAU129" s="180">
        <f>SUM(IAV129:IBG129)</f>
        <v>0</v>
      </c>
      <c r="IAV129" s="126">
        <f t="shared" ref="IAV129:IBG129" si="13096">IAV82*60%</f>
        <v>0</v>
      </c>
      <c r="IAW129" s="126">
        <f t="shared" si="13096"/>
        <v>0</v>
      </c>
      <c r="IAX129" s="126">
        <f t="shared" si="13096"/>
        <v>0</v>
      </c>
      <c r="IAY129" s="126">
        <f t="shared" si="13096"/>
        <v>0</v>
      </c>
      <c r="IAZ129" s="126">
        <f t="shared" si="13096"/>
        <v>0</v>
      </c>
      <c r="IBA129" s="126">
        <f t="shared" si="13096"/>
        <v>0</v>
      </c>
      <c r="IBB129" s="126">
        <f t="shared" si="13096"/>
        <v>0</v>
      </c>
      <c r="IBC129" s="126">
        <f t="shared" si="13096"/>
        <v>0</v>
      </c>
      <c r="IBD129" s="126">
        <f t="shared" si="13096"/>
        <v>0</v>
      </c>
      <c r="IBE129" s="126">
        <f t="shared" si="13096"/>
        <v>0</v>
      </c>
      <c r="IBF129" s="126">
        <f t="shared" si="13096"/>
        <v>0</v>
      </c>
      <c r="IBG129" s="126">
        <f t="shared" si="13096"/>
        <v>0</v>
      </c>
      <c r="IBH129" s="207">
        <f t="shared" ref="IBH129" si="13097">SUM(IAV129:IBG129)</f>
        <v>0</v>
      </c>
      <c r="IBI129" s="215" t="s">
        <v>3</v>
      </c>
      <c r="IBJ129" s="216" t="s">
        <v>157</v>
      </c>
      <c r="IBK129" s="180">
        <f>SUM(IBL129:IBW129)</f>
        <v>0</v>
      </c>
      <c r="IBL129" s="126">
        <f t="shared" ref="IBL129:IBW129" si="13098">IBL82*60%</f>
        <v>0</v>
      </c>
      <c r="IBM129" s="126">
        <f t="shared" si="13098"/>
        <v>0</v>
      </c>
      <c r="IBN129" s="126">
        <f t="shared" si="13098"/>
        <v>0</v>
      </c>
      <c r="IBO129" s="126">
        <f t="shared" si="13098"/>
        <v>0</v>
      </c>
      <c r="IBP129" s="126">
        <f t="shared" si="13098"/>
        <v>0</v>
      </c>
      <c r="IBQ129" s="126">
        <f t="shared" si="13098"/>
        <v>0</v>
      </c>
      <c r="IBR129" s="126">
        <f t="shared" si="13098"/>
        <v>0</v>
      </c>
      <c r="IBS129" s="126">
        <f t="shared" si="13098"/>
        <v>0</v>
      </c>
      <c r="IBT129" s="126">
        <f t="shared" si="13098"/>
        <v>0</v>
      </c>
      <c r="IBU129" s="126">
        <f t="shared" si="13098"/>
        <v>0</v>
      </c>
      <c r="IBV129" s="126">
        <f t="shared" si="13098"/>
        <v>0</v>
      </c>
      <c r="IBW129" s="126">
        <f t="shared" si="13098"/>
        <v>0</v>
      </c>
      <c r="IBX129" s="207">
        <f t="shared" ref="IBX129" si="13099">SUM(IBL129:IBW129)</f>
        <v>0</v>
      </c>
      <c r="IBY129" s="215" t="s">
        <v>3</v>
      </c>
      <c r="IBZ129" s="216" t="s">
        <v>157</v>
      </c>
      <c r="ICA129" s="180">
        <f>SUM(ICB129:ICM129)</f>
        <v>0</v>
      </c>
      <c r="ICB129" s="126">
        <f t="shared" ref="ICB129:ICM129" si="13100">ICB82*60%</f>
        <v>0</v>
      </c>
      <c r="ICC129" s="126">
        <f t="shared" si="13100"/>
        <v>0</v>
      </c>
      <c r="ICD129" s="126">
        <f t="shared" si="13100"/>
        <v>0</v>
      </c>
      <c r="ICE129" s="126">
        <f t="shared" si="13100"/>
        <v>0</v>
      </c>
      <c r="ICF129" s="126">
        <f t="shared" si="13100"/>
        <v>0</v>
      </c>
      <c r="ICG129" s="126">
        <f t="shared" si="13100"/>
        <v>0</v>
      </c>
      <c r="ICH129" s="126">
        <f t="shared" si="13100"/>
        <v>0</v>
      </c>
      <c r="ICI129" s="126">
        <f t="shared" si="13100"/>
        <v>0</v>
      </c>
      <c r="ICJ129" s="126">
        <f t="shared" si="13100"/>
        <v>0</v>
      </c>
      <c r="ICK129" s="126">
        <f t="shared" si="13100"/>
        <v>0</v>
      </c>
      <c r="ICL129" s="126">
        <f t="shared" si="13100"/>
        <v>0</v>
      </c>
      <c r="ICM129" s="126">
        <f t="shared" si="13100"/>
        <v>0</v>
      </c>
      <c r="ICN129" s="207">
        <f t="shared" ref="ICN129" si="13101">SUM(ICB129:ICM129)</f>
        <v>0</v>
      </c>
      <c r="ICO129" s="215" t="s">
        <v>3</v>
      </c>
      <c r="ICP129" s="216" t="s">
        <v>157</v>
      </c>
      <c r="ICQ129" s="180">
        <f>SUM(ICR129:IDC129)</f>
        <v>0</v>
      </c>
      <c r="ICR129" s="126">
        <f t="shared" ref="ICR129:IDC129" si="13102">ICR82*60%</f>
        <v>0</v>
      </c>
      <c r="ICS129" s="126">
        <f t="shared" si="13102"/>
        <v>0</v>
      </c>
      <c r="ICT129" s="126">
        <f t="shared" si="13102"/>
        <v>0</v>
      </c>
      <c r="ICU129" s="126">
        <f t="shared" si="13102"/>
        <v>0</v>
      </c>
      <c r="ICV129" s="126">
        <f t="shared" si="13102"/>
        <v>0</v>
      </c>
      <c r="ICW129" s="126">
        <f t="shared" si="13102"/>
        <v>0</v>
      </c>
      <c r="ICX129" s="126">
        <f t="shared" si="13102"/>
        <v>0</v>
      </c>
      <c r="ICY129" s="126">
        <f t="shared" si="13102"/>
        <v>0</v>
      </c>
      <c r="ICZ129" s="126">
        <f t="shared" si="13102"/>
        <v>0</v>
      </c>
      <c r="IDA129" s="126">
        <f t="shared" si="13102"/>
        <v>0</v>
      </c>
      <c r="IDB129" s="126">
        <f t="shared" si="13102"/>
        <v>0</v>
      </c>
      <c r="IDC129" s="126">
        <f t="shared" si="13102"/>
        <v>0</v>
      </c>
      <c r="IDD129" s="207">
        <f t="shared" ref="IDD129" si="13103">SUM(ICR129:IDC129)</f>
        <v>0</v>
      </c>
      <c r="IDE129" s="215" t="s">
        <v>3</v>
      </c>
      <c r="IDF129" s="216" t="s">
        <v>157</v>
      </c>
      <c r="IDG129" s="180">
        <f>SUM(IDH129:IDS129)</f>
        <v>0</v>
      </c>
      <c r="IDH129" s="126">
        <f t="shared" ref="IDH129:IDS129" si="13104">IDH82*60%</f>
        <v>0</v>
      </c>
      <c r="IDI129" s="126">
        <f t="shared" si="13104"/>
        <v>0</v>
      </c>
      <c r="IDJ129" s="126">
        <f t="shared" si="13104"/>
        <v>0</v>
      </c>
      <c r="IDK129" s="126">
        <f t="shared" si="13104"/>
        <v>0</v>
      </c>
      <c r="IDL129" s="126">
        <f t="shared" si="13104"/>
        <v>0</v>
      </c>
      <c r="IDM129" s="126">
        <f t="shared" si="13104"/>
        <v>0</v>
      </c>
      <c r="IDN129" s="126">
        <f t="shared" si="13104"/>
        <v>0</v>
      </c>
      <c r="IDO129" s="126">
        <f t="shared" si="13104"/>
        <v>0</v>
      </c>
      <c r="IDP129" s="126">
        <f t="shared" si="13104"/>
        <v>0</v>
      </c>
      <c r="IDQ129" s="126">
        <f t="shared" si="13104"/>
        <v>0</v>
      </c>
      <c r="IDR129" s="126">
        <f t="shared" si="13104"/>
        <v>0</v>
      </c>
      <c r="IDS129" s="126">
        <f t="shared" si="13104"/>
        <v>0</v>
      </c>
      <c r="IDT129" s="207">
        <f t="shared" ref="IDT129" si="13105">SUM(IDH129:IDS129)</f>
        <v>0</v>
      </c>
      <c r="IDU129" s="215" t="s">
        <v>3</v>
      </c>
      <c r="IDV129" s="216" t="s">
        <v>157</v>
      </c>
      <c r="IDW129" s="180">
        <f>SUM(IDX129:IEI129)</f>
        <v>0</v>
      </c>
      <c r="IDX129" s="126">
        <f t="shared" ref="IDX129:IEI129" si="13106">IDX82*60%</f>
        <v>0</v>
      </c>
      <c r="IDY129" s="126">
        <f t="shared" si="13106"/>
        <v>0</v>
      </c>
      <c r="IDZ129" s="126">
        <f t="shared" si="13106"/>
        <v>0</v>
      </c>
      <c r="IEA129" s="126">
        <f t="shared" si="13106"/>
        <v>0</v>
      </c>
      <c r="IEB129" s="126">
        <f t="shared" si="13106"/>
        <v>0</v>
      </c>
      <c r="IEC129" s="126">
        <f t="shared" si="13106"/>
        <v>0</v>
      </c>
      <c r="IED129" s="126">
        <f t="shared" si="13106"/>
        <v>0</v>
      </c>
      <c r="IEE129" s="126">
        <f t="shared" si="13106"/>
        <v>0</v>
      </c>
      <c r="IEF129" s="126">
        <f t="shared" si="13106"/>
        <v>0</v>
      </c>
      <c r="IEG129" s="126">
        <f t="shared" si="13106"/>
        <v>0</v>
      </c>
      <c r="IEH129" s="126">
        <f t="shared" si="13106"/>
        <v>0</v>
      </c>
      <c r="IEI129" s="126">
        <f t="shared" si="13106"/>
        <v>0</v>
      </c>
      <c r="IEJ129" s="207">
        <f t="shared" ref="IEJ129" si="13107">SUM(IDX129:IEI129)</f>
        <v>0</v>
      </c>
      <c r="IEK129" s="215" t="s">
        <v>3</v>
      </c>
      <c r="IEL129" s="216" t="s">
        <v>157</v>
      </c>
      <c r="IEM129" s="180">
        <f>SUM(IEN129:IEY129)</f>
        <v>0</v>
      </c>
      <c r="IEN129" s="126">
        <f t="shared" ref="IEN129:IEY129" si="13108">IEN82*60%</f>
        <v>0</v>
      </c>
      <c r="IEO129" s="126">
        <f t="shared" si="13108"/>
        <v>0</v>
      </c>
      <c r="IEP129" s="126">
        <f t="shared" si="13108"/>
        <v>0</v>
      </c>
      <c r="IEQ129" s="126">
        <f t="shared" si="13108"/>
        <v>0</v>
      </c>
      <c r="IER129" s="126">
        <f t="shared" si="13108"/>
        <v>0</v>
      </c>
      <c r="IES129" s="126">
        <f t="shared" si="13108"/>
        <v>0</v>
      </c>
      <c r="IET129" s="126">
        <f t="shared" si="13108"/>
        <v>0</v>
      </c>
      <c r="IEU129" s="126">
        <f t="shared" si="13108"/>
        <v>0</v>
      </c>
      <c r="IEV129" s="126">
        <f t="shared" si="13108"/>
        <v>0</v>
      </c>
      <c r="IEW129" s="126">
        <f t="shared" si="13108"/>
        <v>0</v>
      </c>
      <c r="IEX129" s="126">
        <f t="shared" si="13108"/>
        <v>0</v>
      </c>
      <c r="IEY129" s="126">
        <f t="shared" si="13108"/>
        <v>0</v>
      </c>
      <c r="IEZ129" s="207">
        <f t="shared" ref="IEZ129" si="13109">SUM(IEN129:IEY129)</f>
        <v>0</v>
      </c>
      <c r="IFA129" s="215" t="s">
        <v>3</v>
      </c>
      <c r="IFB129" s="216" t="s">
        <v>157</v>
      </c>
      <c r="IFC129" s="180">
        <f>SUM(IFD129:IFO129)</f>
        <v>0</v>
      </c>
      <c r="IFD129" s="126">
        <f t="shared" ref="IFD129:IFO129" si="13110">IFD82*60%</f>
        <v>0</v>
      </c>
      <c r="IFE129" s="126">
        <f t="shared" si="13110"/>
        <v>0</v>
      </c>
      <c r="IFF129" s="126">
        <f t="shared" si="13110"/>
        <v>0</v>
      </c>
      <c r="IFG129" s="126">
        <f t="shared" si="13110"/>
        <v>0</v>
      </c>
      <c r="IFH129" s="126">
        <f t="shared" si="13110"/>
        <v>0</v>
      </c>
      <c r="IFI129" s="126">
        <f t="shared" si="13110"/>
        <v>0</v>
      </c>
      <c r="IFJ129" s="126">
        <f t="shared" si="13110"/>
        <v>0</v>
      </c>
      <c r="IFK129" s="126">
        <f t="shared" si="13110"/>
        <v>0</v>
      </c>
      <c r="IFL129" s="126">
        <f t="shared" si="13110"/>
        <v>0</v>
      </c>
      <c r="IFM129" s="126">
        <f t="shared" si="13110"/>
        <v>0</v>
      </c>
      <c r="IFN129" s="126">
        <f t="shared" si="13110"/>
        <v>0</v>
      </c>
      <c r="IFO129" s="126">
        <f t="shared" si="13110"/>
        <v>0</v>
      </c>
      <c r="IFP129" s="207">
        <f t="shared" ref="IFP129" si="13111">SUM(IFD129:IFO129)</f>
        <v>0</v>
      </c>
      <c r="IFQ129" s="215" t="s">
        <v>3</v>
      </c>
      <c r="IFR129" s="216" t="s">
        <v>157</v>
      </c>
      <c r="IFS129" s="180">
        <f>SUM(IFT129:IGE129)</f>
        <v>0</v>
      </c>
      <c r="IFT129" s="126">
        <f t="shared" ref="IFT129:IGE129" si="13112">IFT82*60%</f>
        <v>0</v>
      </c>
      <c r="IFU129" s="126">
        <f t="shared" si="13112"/>
        <v>0</v>
      </c>
      <c r="IFV129" s="126">
        <f t="shared" si="13112"/>
        <v>0</v>
      </c>
      <c r="IFW129" s="126">
        <f t="shared" si="13112"/>
        <v>0</v>
      </c>
      <c r="IFX129" s="126">
        <f t="shared" si="13112"/>
        <v>0</v>
      </c>
      <c r="IFY129" s="126">
        <f t="shared" si="13112"/>
        <v>0</v>
      </c>
      <c r="IFZ129" s="126">
        <f t="shared" si="13112"/>
        <v>0</v>
      </c>
      <c r="IGA129" s="126">
        <f t="shared" si="13112"/>
        <v>0</v>
      </c>
      <c r="IGB129" s="126">
        <f t="shared" si="13112"/>
        <v>0</v>
      </c>
      <c r="IGC129" s="126">
        <f t="shared" si="13112"/>
        <v>0</v>
      </c>
      <c r="IGD129" s="126">
        <f t="shared" si="13112"/>
        <v>0</v>
      </c>
      <c r="IGE129" s="126">
        <f t="shared" si="13112"/>
        <v>0</v>
      </c>
      <c r="IGF129" s="207">
        <f t="shared" ref="IGF129" si="13113">SUM(IFT129:IGE129)</f>
        <v>0</v>
      </c>
      <c r="IGG129" s="215" t="s">
        <v>3</v>
      </c>
      <c r="IGH129" s="216" t="s">
        <v>157</v>
      </c>
      <c r="IGI129" s="180">
        <f>SUM(IGJ129:IGU129)</f>
        <v>0</v>
      </c>
      <c r="IGJ129" s="126">
        <f t="shared" ref="IGJ129:IGU129" si="13114">IGJ82*60%</f>
        <v>0</v>
      </c>
      <c r="IGK129" s="126">
        <f t="shared" si="13114"/>
        <v>0</v>
      </c>
      <c r="IGL129" s="126">
        <f t="shared" si="13114"/>
        <v>0</v>
      </c>
      <c r="IGM129" s="126">
        <f t="shared" si="13114"/>
        <v>0</v>
      </c>
      <c r="IGN129" s="126">
        <f t="shared" si="13114"/>
        <v>0</v>
      </c>
      <c r="IGO129" s="126">
        <f t="shared" si="13114"/>
        <v>0</v>
      </c>
      <c r="IGP129" s="126">
        <f t="shared" si="13114"/>
        <v>0</v>
      </c>
      <c r="IGQ129" s="126">
        <f t="shared" si="13114"/>
        <v>0</v>
      </c>
      <c r="IGR129" s="126">
        <f t="shared" si="13114"/>
        <v>0</v>
      </c>
      <c r="IGS129" s="126">
        <f t="shared" si="13114"/>
        <v>0</v>
      </c>
      <c r="IGT129" s="126">
        <f t="shared" si="13114"/>
        <v>0</v>
      </c>
      <c r="IGU129" s="126">
        <f t="shared" si="13114"/>
        <v>0</v>
      </c>
      <c r="IGV129" s="207">
        <f t="shared" ref="IGV129" si="13115">SUM(IGJ129:IGU129)</f>
        <v>0</v>
      </c>
      <c r="IGW129" s="215" t="s">
        <v>3</v>
      </c>
      <c r="IGX129" s="216" t="s">
        <v>157</v>
      </c>
      <c r="IGY129" s="180">
        <f>SUM(IGZ129:IHK129)</f>
        <v>0</v>
      </c>
      <c r="IGZ129" s="126">
        <f t="shared" ref="IGZ129:IHK129" si="13116">IGZ82*60%</f>
        <v>0</v>
      </c>
      <c r="IHA129" s="126">
        <f t="shared" si="13116"/>
        <v>0</v>
      </c>
      <c r="IHB129" s="126">
        <f t="shared" si="13116"/>
        <v>0</v>
      </c>
      <c r="IHC129" s="126">
        <f t="shared" si="13116"/>
        <v>0</v>
      </c>
      <c r="IHD129" s="126">
        <f t="shared" si="13116"/>
        <v>0</v>
      </c>
      <c r="IHE129" s="126">
        <f t="shared" si="13116"/>
        <v>0</v>
      </c>
      <c r="IHF129" s="126">
        <f t="shared" si="13116"/>
        <v>0</v>
      </c>
      <c r="IHG129" s="126">
        <f t="shared" si="13116"/>
        <v>0</v>
      </c>
      <c r="IHH129" s="126">
        <f t="shared" si="13116"/>
        <v>0</v>
      </c>
      <c r="IHI129" s="126">
        <f t="shared" si="13116"/>
        <v>0</v>
      </c>
      <c r="IHJ129" s="126">
        <f t="shared" si="13116"/>
        <v>0</v>
      </c>
      <c r="IHK129" s="126">
        <f t="shared" si="13116"/>
        <v>0</v>
      </c>
      <c r="IHL129" s="207">
        <f t="shared" ref="IHL129" si="13117">SUM(IGZ129:IHK129)</f>
        <v>0</v>
      </c>
      <c r="IHM129" s="215" t="s">
        <v>3</v>
      </c>
      <c r="IHN129" s="216" t="s">
        <v>157</v>
      </c>
      <c r="IHO129" s="180">
        <f>SUM(IHP129:IIA129)</f>
        <v>0</v>
      </c>
      <c r="IHP129" s="126">
        <f t="shared" ref="IHP129:IIA129" si="13118">IHP82*60%</f>
        <v>0</v>
      </c>
      <c r="IHQ129" s="126">
        <f t="shared" si="13118"/>
        <v>0</v>
      </c>
      <c r="IHR129" s="126">
        <f t="shared" si="13118"/>
        <v>0</v>
      </c>
      <c r="IHS129" s="126">
        <f t="shared" si="13118"/>
        <v>0</v>
      </c>
      <c r="IHT129" s="126">
        <f t="shared" si="13118"/>
        <v>0</v>
      </c>
      <c r="IHU129" s="126">
        <f t="shared" si="13118"/>
        <v>0</v>
      </c>
      <c r="IHV129" s="126">
        <f t="shared" si="13118"/>
        <v>0</v>
      </c>
      <c r="IHW129" s="126">
        <f t="shared" si="13118"/>
        <v>0</v>
      </c>
      <c r="IHX129" s="126">
        <f t="shared" si="13118"/>
        <v>0</v>
      </c>
      <c r="IHY129" s="126">
        <f t="shared" si="13118"/>
        <v>0</v>
      </c>
      <c r="IHZ129" s="126">
        <f t="shared" si="13118"/>
        <v>0</v>
      </c>
      <c r="IIA129" s="126">
        <f t="shared" si="13118"/>
        <v>0</v>
      </c>
      <c r="IIB129" s="207">
        <f t="shared" ref="IIB129" si="13119">SUM(IHP129:IIA129)</f>
        <v>0</v>
      </c>
      <c r="IIC129" s="215" t="s">
        <v>3</v>
      </c>
      <c r="IID129" s="216" t="s">
        <v>157</v>
      </c>
      <c r="IIE129" s="180">
        <f>SUM(IIF129:IIQ129)</f>
        <v>0</v>
      </c>
      <c r="IIF129" s="126">
        <f t="shared" ref="IIF129:IIQ129" si="13120">IIF82*60%</f>
        <v>0</v>
      </c>
      <c r="IIG129" s="126">
        <f t="shared" si="13120"/>
        <v>0</v>
      </c>
      <c r="IIH129" s="126">
        <f t="shared" si="13120"/>
        <v>0</v>
      </c>
      <c r="III129" s="126">
        <f t="shared" si="13120"/>
        <v>0</v>
      </c>
      <c r="IIJ129" s="126">
        <f t="shared" si="13120"/>
        <v>0</v>
      </c>
      <c r="IIK129" s="126">
        <f t="shared" si="13120"/>
        <v>0</v>
      </c>
      <c r="IIL129" s="126">
        <f t="shared" si="13120"/>
        <v>0</v>
      </c>
      <c r="IIM129" s="126">
        <f t="shared" si="13120"/>
        <v>0</v>
      </c>
      <c r="IIN129" s="126">
        <f t="shared" si="13120"/>
        <v>0</v>
      </c>
      <c r="IIO129" s="126">
        <f t="shared" si="13120"/>
        <v>0</v>
      </c>
      <c r="IIP129" s="126">
        <f t="shared" si="13120"/>
        <v>0</v>
      </c>
      <c r="IIQ129" s="126">
        <f t="shared" si="13120"/>
        <v>0</v>
      </c>
      <c r="IIR129" s="207">
        <f t="shared" ref="IIR129" si="13121">SUM(IIF129:IIQ129)</f>
        <v>0</v>
      </c>
      <c r="IIS129" s="215" t="s">
        <v>3</v>
      </c>
      <c r="IIT129" s="216" t="s">
        <v>157</v>
      </c>
      <c r="IIU129" s="180">
        <f>SUM(IIV129:IJG129)</f>
        <v>0</v>
      </c>
      <c r="IIV129" s="126">
        <f t="shared" ref="IIV129:IJG129" si="13122">IIV82*60%</f>
        <v>0</v>
      </c>
      <c r="IIW129" s="126">
        <f t="shared" si="13122"/>
        <v>0</v>
      </c>
      <c r="IIX129" s="126">
        <f t="shared" si="13122"/>
        <v>0</v>
      </c>
      <c r="IIY129" s="126">
        <f t="shared" si="13122"/>
        <v>0</v>
      </c>
      <c r="IIZ129" s="126">
        <f t="shared" si="13122"/>
        <v>0</v>
      </c>
      <c r="IJA129" s="126">
        <f t="shared" si="13122"/>
        <v>0</v>
      </c>
      <c r="IJB129" s="126">
        <f t="shared" si="13122"/>
        <v>0</v>
      </c>
      <c r="IJC129" s="126">
        <f t="shared" si="13122"/>
        <v>0</v>
      </c>
      <c r="IJD129" s="126">
        <f t="shared" si="13122"/>
        <v>0</v>
      </c>
      <c r="IJE129" s="126">
        <f t="shared" si="13122"/>
        <v>0</v>
      </c>
      <c r="IJF129" s="126">
        <f t="shared" si="13122"/>
        <v>0</v>
      </c>
      <c r="IJG129" s="126">
        <f t="shared" si="13122"/>
        <v>0</v>
      </c>
      <c r="IJH129" s="207">
        <f t="shared" ref="IJH129" si="13123">SUM(IIV129:IJG129)</f>
        <v>0</v>
      </c>
      <c r="IJI129" s="215" t="s">
        <v>3</v>
      </c>
      <c r="IJJ129" s="216" t="s">
        <v>157</v>
      </c>
      <c r="IJK129" s="180">
        <f>SUM(IJL129:IJW129)</f>
        <v>0</v>
      </c>
      <c r="IJL129" s="126">
        <f t="shared" ref="IJL129:IJW129" si="13124">IJL82*60%</f>
        <v>0</v>
      </c>
      <c r="IJM129" s="126">
        <f t="shared" si="13124"/>
        <v>0</v>
      </c>
      <c r="IJN129" s="126">
        <f t="shared" si="13124"/>
        <v>0</v>
      </c>
      <c r="IJO129" s="126">
        <f t="shared" si="13124"/>
        <v>0</v>
      </c>
      <c r="IJP129" s="126">
        <f t="shared" si="13124"/>
        <v>0</v>
      </c>
      <c r="IJQ129" s="126">
        <f t="shared" si="13124"/>
        <v>0</v>
      </c>
      <c r="IJR129" s="126">
        <f t="shared" si="13124"/>
        <v>0</v>
      </c>
      <c r="IJS129" s="126">
        <f t="shared" si="13124"/>
        <v>0</v>
      </c>
      <c r="IJT129" s="126">
        <f t="shared" si="13124"/>
        <v>0</v>
      </c>
      <c r="IJU129" s="126">
        <f t="shared" si="13124"/>
        <v>0</v>
      </c>
      <c r="IJV129" s="126">
        <f t="shared" si="13124"/>
        <v>0</v>
      </c>
      <c r="IJW129" s="126">
        <f t="shared" si="13124"/>
        <v>0</v>
      </c>
      <c r="IJX129" s="207">
        <f t="shared" ref="IJX129" si="13125">SUM(IJL129:IJW129)</f>
        <v>0</v>
      </c>
      <c r="IJY129" s="215" t="s">
        <v>3</v>
      </c>
      <c r="IJZ129" s="216" t="s">
        <v>157</v>
      </c>
      <c r="IKA129" s="180">
        <f>SUM(IKB129:IKM129)</f>
        <v>0</v>
      </c>
      <c r="IKB129" s="126">
        <f t="shared" ref="IKB129:IKM129" si="13126">IKB82*60%</f>
        <v>0</v>
      </c>
      <c r="IKC129" s="126">
        <f t="shared" si="13126"/>
        <v>0</v>
      </c>
      <c r="IKD129" s="126">
        <f t="shared" si="13126"/>
        <v>0</v>
      </c>
      <c r="IKE129" s="126">
        <f t="shared" si="13126"/>
        <v>0</v>
      </c>
      <c r="IKF129" s="126">
        <f t="shared" si="13126"/>
        <v>0</v>
      </c>
      <c r="IKG129" s="126">
        <f t="shared" si="13126"/>
        <v>0</v>
      </c>
      <c r="IKH129" s="126">
        <f t="shared" si="13126"/>
        <v>0</v>
      </c>
      <c r="IKI129" s="126">
        <f t="shared" si="13126"/>
        <v>0</v>
      </c>
      <c r="IKJ129" s="126">
        <f t="shared" si="13126"/>
        <v>0</v>
      </c>
      <c r="IKK129" s="126">
        <f t="shared" si="13126"/>
        <v>0</v>
      </c>
      <c r="IKL129" s="126">
        <f t="shared" si="13126"/>
        <v>0</v>
      </c>
      <c r="IKM129" s="126">
        <f t="shared" si="13126"/>
        <v>0</v>
      </c>
      <c r="IKN129" s="207">
        <f t="shared" ref="IKN129" si="13127">SUM(IKB129:IKM129)</f>
        <v>0</v>
      </c>
      <c r="IKO129" s="215" t="s">
        <v>3</v>
      </c>
      <c r="IKP129" s="216" t="s">
        <v>157</v>
      </c>
      <c r="IKQ129" s="180">
        <f>SUM(IKR129:ILC129)</f>
        <v>0</v>
      </c>
      <c r="IKR129" s="126">
        <f t="shared" ref="IKR129:ILC129" si="13128">IKR82*60%</f>
        <v>0</v>
      </c>
      <c r="IKS129" s="126">
        <f t="shared" si="13128"/>
        <v>0</v>
      </c>
      <c r="IKT129" s="126">
        <f t="shared" si="13128"/>
        <v>0</v>
      </c>
      <c r="IKU129" s="126">
        <f t="shared" si="13128"/>
        <v>0</v>
      </c>
      <c r="IKV129" s="126">
        <f t="shared" si="13128"/>
        <v>0</v>
      </c>
      <c r="IKW129" s="126">
        <f t="shared" si="13128"/>
        <v>0</v>
      </c>
      <c r="IKX129" s="126">
        <f t="shared" si="13128"/>
        <v>0</v>
      </c>
      <c r="IKY129" s="126">
        <f t="shared" si="13128"/>
        <v>0</v>
      </c>
      <c r="IKZ129" s="126">
        <f t="shared" si="13128"/>
        <v>0</v>
      </c>
      <c r="ILA129" s="126">
        <f t="shared" si="13128"/>
        <v>0</v>
      </c>
      <c r="ILB129" s="126">
        <f t="shared" si="13128"/>
        <v>0</v>
      </c>
      <c r="ILC129" s="126">
        <f t="shared" si="13128"/>
        <v>0</v>
      </c>
      <c r="ILD129" s="207">
        <f t="shared" ref="ILD129" si="13129">SUM(IKR129:ILC129)</f>
        <v>0</v>
      </c>
      <c r="ILE129" s="215" t="s">
        <v>3</v>
      </c>
      <c r="ILF129" s="216" t="s">
        <v>157</v>
      </c>
      <c r="ILG129" s="180">
        <f>SUM(ILH129:ILS129)</f>
        <v>0</v>
      </c>
      <c r="ILH129" s="126">
        <f t="shared" ref="ILH129:ILS129" si="13130">ILH82*60%</f>
        <v>0</v>
      </c>
      <c r="ILI129" s="126">
        <f t="shared" si="13130"/>
        <v>0</v>
      </c>
      <c r="ILJ129" s="126">
        <f t="shared" si="13130"/>
        <v>0</v>
      </c>
      <c r="ILK129" s="126">
        <f t="shared" si="13130"/>
        <v>0</v>
      </c>
      <c r="ILL129" s="126">
        <f t="shared" si="13130"/>
        <v>0</v>
      </c>
      <c r="ILM129" s="126">
        <f t="shared" si="13130"/>
        <v>0</v>
      </c>
      <c r="ILN129" s="126">
        <f t="shared" si="13130"/>
        <v>0</v>
      </c>
      <c r="ILO129" s="126">
        <f t="shared" si="13130"/>
        <v>0</v>
      </c>
      <c r="ILP129" s="126">
        <f t="shared" si="13130"/>
        <v>0</v>
      </c>
      <c r="ILQ129" s="126">
        <f t="shared" si="13130"/>
        <v>0</v>
      </c>
      <c r="ILR129" s="126">
        <f t="shared" si="13130"/>
        <v>0</v>
      </c>
      <c r="ILS129" s="126">
        <f t="shared" si="13130"/>
        <v>0</v>
      </c>
      <c r="ILT129" s="207">
        <f t="shared" ref="ILT129" si="13131">SUM(ILH129:ILS129)</f>
        <v>0</v>
      </c>
      <c r="ILU129" s="215" t="s">
        <v>3</v>
      </c>
      <c r="ILV129" s="216" t="s">
        <v>157</v>
      </c>
      <c r="ILW129" s="180">
        <f>SUM(ILX129:IMI129)</f>
        <v>0</v>
      </c>
      <c r="ILX129" s="126">
        <f t="shared" ref="ILX129:IMI129" si="13132">ILX82*60%</f>
        <v>0</v>
      </c>
      <c r="ILY129" s="126">
        <f t="shared" si="13132"/>
        <v>0</v>
      </c>
      <c r="ILZ129" s="126">
        <f t="shared" si="13132"/>
        <v>0</v>
      </c>
      <c r="IMA129" s="126">
        <f t="shared" si="13132"/>
        <v>0</v>
      </c>
      <c r="IMB129" s="126">
        <f t="shared" si="13132"/>
        <v>0</v>
      </c>
      <c r="IMC129" s="126">
        <f t="shared" si="13132"/>
        <v>0</v>
      </c>
      <c r="IMD129" s="126">
        <f t="shared" si="13132"/>
        <v>0</v>
      </c>
      <c r="IME129" s="126">
        <f t="shared" si="13132"/>
        <v>0</v>
      </c>
      <c r="IMF129" s="126">
        <f t="shared" si="13132"/>
        <v>0</v>
      </c>
      <c r="IMG129" s="126">
        <f t="shared" si="13132"/>
        <v>0</v>
      </c>
      <c r="IMH129" s="126">
        <f t="shared" si="13132"/>
        <v>0</v>
      </c>
      <c r="IMI129" s="126">
        <f t="shared" si="13132"/>
        <v>0</v>
      </c>
      <c r="IMJ129" s="207">
        <f t="shared" ref="IMJ129" si="13133">SUM(ILX129:IMI129)</f>
        <v>0</v>
      </c>
      <c r="IMK129" s="215" t="s">
        <v>3</v>
      </c>
      <c r="IML129" s="216" t="s">
        <v>157</v>
      </c>
      <c r="IMM129" s="180">
        <f>SUM(IMN129:IMY129)</f>
        <v>0</v>
      </c>
      <c r="IMN129" s="126">
        <f t="shared" ref="IMN129:IMY129" si="13134">IMN82*60%</f>
        <v>0</v>
      </c>
      <c r="IMO129" s="126">
        <f t="shared" si="13134"/>
        <v>0</v>
      </c>
      <c r="IMP129" s="126">
        <f t="shared" si="13134"/>
        <v>0</v>
      </c>
      <c r="IMQ129" s="126">
        <f t="shared" si="13134"/>
        <v>0</v>
      </c>
      <c r="IMR129" s="126">
        <f t="shared" si="13134"/>
        <v>0</v>
      </c>
      <c r="IMS129" s="126">
        <f t="shared" si="13134"/>
        <v>0</v>
      </c>
      <c r="IMT129" s="126">
        <f t="shared" si="13134"/>
        <v>0</v>
      </c>
      <c r="IMU129" s="126">
        <f t="shared" si="13134"/>
        <v>0</v>
      </c>
      <c r="IMV129" s="126">
        <f t="shared" si="13134"/>
        <v>0</v>
      </c>
      <c r="IMW129" s="126">
        <f t="shared" si="13134"/>
        <v>0</v>
      </c>
      <c r="IMX129" s="126">
        <f t="shared" si="13134"/>
        <v>0</v>
      </c>
      <c r="IMY129" s="126">
        <f t="shared" si="13134"/>
        <v>0</v>
      </c>
      <c r="IMZ129" s="207">
        <f t="shared" ref="IMZ129" si="13135">SUM(IMN129:IMY129)</f>
        <v>0</v>
      </c>
      <c r="INA129" s="215" t="s">
        <v>3</v>
      </c>
      <c r="INB129" s="216" t="s">
        <v>157</v>
      </c>
      <c r="INC129" s="180">
        <f>SUM(IND129:INO129)</f>
        <v>0</v>
      </c>
      <c r="IND129" s="126">
        <f t="shared" ref="IND129:INO129" si="13136">IND82*60%</f>
        <v>0</v>
      </c>
      <c r="INE129" s="126">
        <f t="shared" si="13136"/>
        <v>0</v>
      </c>
      <c r="INF129" s="126">
        <f t="shared" si="13136"/>
        <v>0</v>
      </c>
      <c r="ING129" s="126">
        <f t="shared" si="13136"/>
        <v>0</v>
      </c>
      <c r="INH129" s="126">
        <f t="shared" si="13136"/>
        <v>0</v>
      </c>
      <c r="INI129" s="126">
        <f t="shared" si="13136"/>
        <v>0</v>
      </c>
      <c r="INJ129" s="126">
        <f t="shared" si="13136"/>
        <v>0</v>
      </c>
      <c r="INK129" s="126">
        <f t="shared" si="13136"/>
        <v>0</v>
      </c>
      <c r="INL129" s="126">
        <f t="shared" si="13136"/>
        <v>0</v>
      </c>
      <c r="INM129" s="126">
        <f t="shared" si="13136"/>
        <v>0</v>
      </c>
      <c r="INN129" s="126">
        <f t="shared" si="13136"/>
        <v>0</v>
      </c>
      <c r="INO129" s="126">
        <f t="shared" si="13136"/>
        <v>0</v>
      </c>
      <c r="INP129" s="207">
        <f t="shared" ref="INP129" si="13137">SUM(IND129:INO129)</f>
        <v>0</v>
      </c>
      <c r="INQ129" s="215" t="s">
        <v>3</v>
      </c>
      <c r="INR129" s="216" t="s">
        <v>157</v>
      </c>
      <c r="INS129" s="180">
        <f>SUM(INT129:IOE129)</f>
        <v>0</v>
      </c>
      <c r="INT129" s="126">
        <f t="shared" ref="INT129:IOE129" si="13138">INT82*60%</f>
        <v>0</v>
      </c>
      <c r="INU129" s="126">
        <f t="shared" si="13138"/>
        <v>0</v>
      </c>
      <c r="INV129" s="126">
        <f t="shared" si="13138"/>
        <v>0</v>
      </c>
      <c r="INW129" s="126">
        <f t="shared" si="13138"/>
        <v>0</v>
      </c>
      <c r="INX129" s="126">
        <f t="shared" si="13138"/>
        <v>0</v>
      </c>
      <c r="INY129" s="126">
        <f t="shared" si="13138"/>
        <v>0</v>
      </c>
      <c r="INZ129" s="126">
        <f t="shared" si="13138"/>
        <v>0</v>
      </c>
      <c r="IOA129" s="126">
        <f t="shared" si="13138"/>
        <v>0</v>
      </c>
      <c r="IOB129" s="126">
        <f t="shared" si="13138"/>
        <v>0</v>
      </c>
      <c r="IOC129" s="126">
        <f t="shared" si="13138"/>
        <v>0</v>
      </c>
      <c r="IOD129" s="126">
        <f t="shared" si="13138"/>
        <v>0</v>
      </c>
      <c r="IOE129" s="126">
        <f t="shared" si="13138"/>
        <v>0</v>
      </c>
      <c r="IOF129" s="207">
        <f t="shared" ref="IOF129" si="13139">SUM(INT129:IOE129)</f>
        <v>0</v>
      </c>
      <c r="IOG129" s="215" t="s">
        <v>3</v>
      </c>
      <c r="IOH129" s="216" t="s">
        <v>157</v>
      </c>
      <c r="IOI129" s="180">
        <f>SUM(IOJ129:IOU129)</f>
        <v>0</v>
      </c>
      <c r="IOJ129" s="126">
        <f t="shared" ref="IOJ129:IOU129" si="13140">IOJ82*60%</f>
        <v>0</v>
      </c>
      <c r="IOK129" s="126">
        <f t="shared" si="13140"/>
        <v>0</v>
      </c>
      <c r="IOL129" s="126">
        <f t="shared" si="13140"/>
        <v>0</v>
      </c>
      <c r="IOM129" s="126">
        <f t="shared" si="13140"/>
        <v>0</v>
      </c>
      <c r="ION129" s="126">
        <f t="shared" si="13140"/>
        <v>0</v>
      </c>
      <c r="IOO129" s="126">
        <f t="shared" si="13140"/>
        <v>0</v>
      </c>
      <c r="IOP129" s="126">
        <f t="shared" si="13140"/>
        <v>0</v>
      </c>
      <c r="IOQ129" s="126">
        <f t="shared" si="13140"/>
        <v>0</v>
      </c>
      <c r="IOR129" s="126">
        <f t="shared" si="13140"/>
        <v>0</v>
      </c>
      <c r="IOS129" s="126">
        <f t="shared" si="13140"/>
        <v>0</v>
      </c>
      <c r="IOT129" s="126">
        <f t="shared" si="13140"/>
        <v>0</v>
      </c>
      <c r="IOU129" s="126">
        <f t="shared" si="13140"/>
        <v>0</v>
      </c>
      <c r="IOV129" s="207">
        <f t="shared" ref="IOV129" si="13141">SUM(IOJ129:IOU129)</f>
        <v>0</v>
      </c>
      <c r="IOW129" s="215" t="s">
        <v>3</v>
      </c>
      <c r="IOX129" s="216" t="s">
        <v>157</v>
      </c>
      <c r="IOY129" s="180">
        <f>SUM(IOZ129:IPK129)</f>
        <v>0</v>
      </c>
      <c r="IOZ129" s="126">
        <f t="shared" ref="IOZ129:IPK129" si="13142">IOZ82*60%</f>
        <v>0</v>
      </c>
      <c r="IPA129" s="126">
        <f t="shared" si="13142"/>
        <v>0</v>
      </c>
      <c r="IPB129" s="126">
        <f t="shared" si="13142"/>
        <v>0</v>
      </c>
      <c r="IPC129" s="126">
        <f t="shared" si="13142"/>
        <v>0</v>
      </c>
      <c r="IPD129" s="126">
        <f t="shared" si="13142"/>
        <v>0</v>
      </c>
      <c r="IPE129" s="126">
        <f t="shared" si="13142"/>
        <v>0</v>
      </c>
      <c r="IPF129" s="126">
        <f t="shared" si="13142"/>
        <v>0</v>
      </c>
      <c r="IPG129" s="126">
        <f t="shared" si="13142"/>
        <v>0</v>
      </c>
      <c r="IPH129" s="126">
        <f t="shared" si="13142"/>
        <v>0</v>
      </c>
      <c r="IPI129" s="126">
        <f t="shared" si="13142"/>
        <v>0</v>
      </c>
      <c r="IPJ129" s="126">
        <f t="shared" si="13142"/>
        <v>0</v>
      </c>
      <c r="IPK129" s="126">
        <f t="shared" si="13142"/>
        <v>0</v>
      </c>
      <c r="IPL129" s="207">
        <f t="shared" ref="IPL129" si="13143">SUM(IOZ129:IPK129)</f>
        <v>0</v>
      </c>
      <c r="IPM129" s="215" t="s">
        <v>3</v>
      </c>
      <c r="IPN129" s="216" t="s">
        <v>157</v>
      </c>
      <c r="IPO129" s="180">
        <f>SUM(IPP129:IQA129)</f>
        <v>0</v>
      </c>
      <c r="IPP129" s="126">
        <f t="shared" ref="IPP129:IQA129" si="13144">IPP82*60%</f>
        <v>0</v>
      </c>
      <c r="IPQ129" s="126">
        <f t="shared" si="13144"/>
        <v>0</v>
      </c>
      <c r="IPR129" s="126">
        <f t="shared" si="13144"/>
        <v>0</v>
      </c>
      <c r="IPS129" s="126">
        <f t="shared" si="13144"/>
        <v>0</v>
      </c>
      <c r="IPT129" s="126">
        <f t="shared" si="13144"/>
        <v>0</v>
      </c>
      <c r="IPU129" s="126">
        <f t="shared" si="13144"/>
        <v>0</v>
      </c>
      <c r="IPV129" s="126">
        <f t="shared" si="13144"/>
        <v>0</v>
      </c>
      <c r="IPW129" s="126">
        <f t="shared" si="13144"/>
        <v>0</v>
      </c>
      <c r="IPX129" s="126">
        <f t="shared" si="13144"/>
        <v>0</v>
      </c>
      <c r="IPY129" s="126">
        <f t="shared" si="13144"/>
        <v>0</v>
      </c>
      <c r="IPZ129" s="126">
        <f t="shared" si="13144"/>
        <v>0</v>
      </c>
      <c r="IQA129" s="126">
        <f t="shared" si="13144"/>
        <v>0</v>
      </c>
      <c r="IQB129" s="207">
        <f t="shared" ref="IQB129" si="13145">SUM(IPP129:IQA129)</f>
        <v>0</v>
      </c>
      <c r="IQC129" s="215" t="s">
        <v>3</v>
      </c>
      <c r="IQD129" s="216" t="s">
        <v>157</v>
      </c>
      <c r="IQE129" s="180">
        <f>SUM(IQF129:IQQ129)</f>
        <v>0</v>
      </c>
      <c r="IQF129" s="126">
        <f t="shared" ref="IQF129:IQQ129" si="13146">IQF82*60%</f>
        <v>0</v>
      </c>
      <c r="IQG129" s="126">
        <f t="shared" si="13146"/>
        <v>0</v>
      </c>
      <c r="IQH129" s="126">
        <f t="shared" si="13146"/>
        <v>0</v>
      </c>
      <c r="IQI129" s="126">
        <f t="shared" si="13146"/>
        <v>0</v>
      </c>
      <c r="IQJ129" s="126">
        <f t="shared" si="13146"/>
        <v>0</v>
      </c>
      <c r="IQK129" s="126">
        <f t="shared" si="13146"/>
        <v>0</v>
      </c>
      <c r="IQL129" s="126">
        <f t="shared" si="13146"/>
        <v>0</v>
      </c>
      <c r="IQM129" s="126">
        <f t="shared" si="13146"/>
        <v>0</v>
      </c>
      <c r="IQN129" s="126">
        <f t="shared" si="13146"/>
        <v>0</v>
      </c>
      <c r="IQO129" s="126">
        <f t="shared" si="13146"/>
        <v>0</v>
      </c>
      <c r="IQP129" s="126">
        <f t="shared" si="13146"/>
        <v>0</v>
      </c>
      <c r="IQQ129" s="126">
        <f t="shared" si="13146"/>
        <v>0</v>
      </c>
      <c r="IQR129" s="207">
        <f t="shared" ref="IQR129" si="13147">SUM(IQF129:IQQ129)</f>
        <v>0</v>
      </c>
      <c r="IQS129" s="215" t="s">
        <v>3</v>
      </c>
      <c r="IQT129" s="216" t="s">
        <v>157</v>
      </c>
      <c r="IQU129" s="180">
        <f>SUM(IQV129:IRG129)</f>
        <v>0</v>
      </c>
      <c r="IQV129" s="126">
        <f t="shared" ref="IQV129:IRG129" si="13148">IQV82*60%</f>
        <v>0</v>
      </c>
      <c r="IQW129" s="126">
        <f t="shared" si="13148"/>
        <v>0</v>
      </c>
      <c r="IQX129" s="126">
        <f t="shared" si="13148"/>
        <v>0</v>
      </c>
      <c r="IQY129" s="126">
        <f t="shared" si="13148"/>
        <v>0</v>
      </c>
      <c r="IQZ129" s="126">
        <f t="shared" si="13148"/>
        <v>0</v>
      </c>
      <c r="IRA129" s="126">
        <f t="shared" si="13148"/>
        <v>0</v>
      </c>
      <c r="IRB129" s="126">
        <f t="shared" si="13148"/>
        <v>0</v>
      </c>
      <c r="IRC129" s="126">
        <f t="shared" si="13148"/>
        <v>0</v>
      </c>
      <c r="IRD129" s="126">
        <f t="shared" si="13148"/>
        <v>0</v>
      </c>
      <c r="IRE129" s="126">
        <f t="shared" si="13148"/>
        <v>0</v>
      </c>
      <c r="IRF129" s="126">
        <f t="shared" si="13148"/>
        <v>0</v>
      </c>
      <c r="IRG129" s="126">
        <f t="shared" si="13148"/>
        <v>0</v>
      </c>
      <c r="IRH129" s="207">
        <f t="shared" ref="IRH129" si="13149">SUM(IQV129:IRG129)</f>
        <v>0</v>
      </c>
      <c r="IRI129" s="215" t="s">
        <v>3</v>
      </c>
      <c r="IRJ129" s="216" t="s">
        <v>157</v>
      </c>
      <c r="IRK129" s="180">
        <f>SUM(IRL129:IRW129)</f>
        <v>0</v>
      </c>
      <c r="IRL129" s="126">
        <f t="shared" ref="IRL129:IRW129" si="13150">IRL82*60%</f>
        <v>0</v>
      </c>
      <c r="IRM129" s="126">
        <f t="shared" si="13150"/>
        <v>0</v>
      </c>
      <c r="IRN129" s="126">
        <f t="shared" si="13150"/>
        <v>0</v>
      </c>
      <c r="IRO129" s="126">
        <f t="shared" si="13150"/>
        <v>0</v>
      </c>
      <c r="IRP129" s="126">
        <f t="shared" si="13150"/>
        <v>0</v>
      </c>
      <c r="IRQ129" s="126">
        <f t="shared" si="13150"/>
        <v>0</v>
      </c>
      <c r="IRR129" s="126">
        <f t="shared" si="13150"/>
        <v>0</v>
      </c>
      <c r="IRS129" s="126">
        <f t="shared" si="13150"/>
        <v>0</v>
      </c>
      <c r="IRT129" s="126">
        <f t="shared" si="13150"/>
        <v>0</v>
      </c>
      <c r="IRU129" s="126">
        <f t="shared" si="13150"/>
        <v>0</v>
      </c>
      <c r="IRV129" s="126">
        <f t="shared" si="13150"/>
        <v>0</v>
      </c>
      <c r="IRW129" s="126">
        <f t="shared" si="13150"/>
        <v>0</v>
      </c>
      <c r="IRX129" s="207">
        <f t="shared" ref="IRX129" si="13151">SUM(IRL129:IRW129)</f>
        <v>0</v>
      </c>
      <c r="IRY129" s="215" t="s">
        <v>3</v>
      </c>
      <c r="IRZ129" s="216" t="s">
        <v>157</v>
      </c>
      <c r="ISA129" s="180">
        <f>SUM(ISB129:ISM129)</f>
        <v>0</v>
      </c>
      <c r="ISB129" s="126">
        <f t="shared" ref="ISB129:ISM129" si="13152">ISB82*60%</f>
        <v>0</v>
      </c>
      <c r="ISC129" s="126">
        <f t="shared" si="13152"/>
        <v>0</v>
      </c>
      <c r="ISD129" s="126">
        <f t="shared" si="13152"/>
        <v>0</v>
      </c>
      <c r="ISE129" s="126">
        <f t="shared" si="13152"/>
        <v>0</v>
      </c>
      <c r="ISF129" s="126">
        <f t="shared" si="13152"/>
        <v>0</v>
      </c>
      <c r="ISG129" s="126">
        <f t="shared" si="13152"/>
        <v>0</v>
      </c>
      <c r="ISH129" s="126">
        <f t="shared" si="13152"/>
        <v>0</v>
      </c>
      <c r="ISI129" s="126">
        <f t="shared" si="13152"/>
        <v>0</v>
      </c>
      <c r="ISJ129" s="126">
        <f t="shared" si="13152"/>
        <v>0</v>
      </c>
      <c r="ISK129" s="126">
        <f t="shared" si="13152"/>
        <v>0</v>
      </c>
      <c r="ISL129" s="126">
        <f t="shared" si="13152"/>
        <v>0</v>
      </c>
      <c r="ISM129" s="126">
        <f t="shared" si="13152"/>
        <v>0</v>
      </c>
      <c r="ISN129" s="207">
        <f t="shared" ref="ISN129" si="13153">SUM(ISB129:ISM129)</f>
        <v>0</v>
      </c>
      <c r="ISO129" s="215" t="s">
        <v>3</v>
      </c>
      <c r="ISP129" s="216" t="s">
        <v>157</v>
      </c>
      <c r="ISQ129" s="180">
        <f>SUM(ISR129:ITC129)</f>
        <v>0</v>
      </c>
      <c r="ISR129" s="126">
        <f t="shared" ref="ISR129:ITC129" si="13154">ISR82*60%</f>
        <v>0</v>
      </c>
      <c r="ISS129" s="126">
        <f t="shared" si="13154"/>
        <v>0</v>
      </c>
      <c r="IST129" s="126">
        <f t="shared" si="13154"/>
        <v>0</v>
      </c>
      <c r="ISU129" s="126">
        <f t="shared" si="13154"/>
        <v>0</v>
      </c>
      <c r="ISV129" s="126">
        <f t="shared" si="13154"/>
        <v>0</v>
      </c>
      <c r="ISW129" s="126">
        <f t="shared" si="13154"/>
        <v>0</v>
      </c>
      <c r="ISX129" s="126">
        <f t="shared" si="13154"/>
        <v>0</v>
      </c>
      <c r="ISY129" s="126">
        <f t="shared" si="13154"/>
        <v>0</v>
      </c>
      <c r="ISZ129" s="126">
        <f t="shared" si="13154"/>
        <v>0</v>
      </c>
      <c r="ITA129" s="126">
        <f t="shared" si="13154"/>
        <v>0</v>
      </c>
      <c r="ITB129" s="126">
        <f t="shared" si="13154"/>
        <v>0</v>
      </c>
      <c r="ITC129" s="126">
        <f t="shared" si="13154"/>
        <v>0</v>
      </c>
      <c r="ITD129" s="207">
        <f t="shared" ref="ITD129" si="13155">SUM(ISR129:ITC129)</f>
        <v>0</v>
      </c>
      <c r="ITE129" s="215" t="s">
        <v>3</v>
      </c>
      <c r="ITF129" s="216" t="s">
        <v>157</v>
      </c>
      <c r="ITG129" s="180">
        <f>SUM(ITH129:ITS129)</f>
        <v>0</v>
      </c>
      <c r="ITH129" s="126">
        <f t="shared" ref="ITH129:ITS129" si="13156">ITH82*60%</f>
        <v>0</v>
      </c>
      <c r="ITI129" s="126">
        <f t="shared" si="13156"/>
        <v>0</v>
      </c>
      <c r="ITJ129" s="126">
        <f t="shared" si="13156"/>
        <v>0</v>
      </c>
      <c r="ITK129" s="126">
        <f t="shared" si="13156"/>
        <v>0</v>
      </c>
      <c r="ITL129" s="126">
        <f t="shared" si="13156"/>
        <v>0</v>
      </c>
      <c r="ITM129" s="126">
        <f t="shared" si="13156"/>
        <v>0</v>
      </c>
      <c r="ITN129" s="126">
        <f t="shared" si="13156"/>
        <v>0</v>
      </c>
      <c r="ITO129" s="126">
        <f t="shared" si="13156"/>
        <v>0</v>
      </c>
      <c r="ITP129" s="126">
        <f t="shared" si="13156"/>
        <v>0</v>
      </c>
      <c r="ITQ129" s="126">
        <f t="shared" si="13156"/>
        <v>0</v>
      </c>
      <c r="ITR129" s="126">
        <f t="shared" si="13156"/>
        <v>0</v>
      </c>
      <c r="ITS129" s="126">
        <f t="shared" si="13156"/>
        <v>0</v>
      </c>
      <c r="ITT129" s="207">
        <f t="shared" ref="ITT129" si="13157">SUM(ITH129:ITS129)</f>
        <v>0</v>
      </c>
      <c r="ITU129" s="215" t="s">
        <v>3</v>
      </c>
      <c r="ITV129" s="216" t="s">
        <v>157</v>
      </c>
      <c r="ITW129" s="180">
        <f>SUM(ITX129:IUI129)</f>
        <v>0</v>
      </c>
      <c r="ITX129" s="126">
        <f t="shared" ref="ITX129:IUI129" si="13158">ITX82*60%</f>
        <v>0</v>
      </c>
      <c r="ITY129" s="126">
        <f t="shared" si="13158"/>
        <v>0</v>
      </c>
      <c r="ITZ129" s="126">
        <f t="shared" si="13158"/>
        <v>0</v>
      </c>
      <c r="IUA129" s="126">
        <f t="shared" si="13158"/>
        <v>0</v>
      </c>
      <c r="IUB129" s="126">
        <f t="shared" si="13158"/>
        <v>0</v>
      </c>
      <c r="IUC129" s="126">
        <f t="shared" si="13158"/>
        <v>0</v>
      </c>
      <c r="IUD129" s="126">
        <f t="shared" si="13158"/>
        <v>0</v>
      </c>
      <c r="IUE129" s="126">
        <f t="shared" si="13158"/>
        <v>0</v>
      </c>
      <c r="IUF129" s="126">
        <f t="shared" si="13158"/>
        <v>0</v>
      </c>
      <c r="IUG129" s="126">
        <f t="shared" si="13158"/>
        <v>0</v>
      </c>
      <c r="IUH129" s="126">
        <f t="shared" si="13158"/>
        <v>0</v>
      </c>
      <c r="IUI129" s="126">
        <f t="shared" si="13158"/>
        <v>0</v>
      </c>
      <c r="IUJ129" s="207">
        <f t="shared" ref="IUJ129" si="13159">SUM(ITX129:IUI129)</f>
        <v>0</v>
      </c>
      <c r="IUK129" s="215" t="s">
        <v>3</v>
      </c>
      <c r="IUL129" s="216" t="s">
        <v>157</v>
      </c>
      <c r="IUM129" s="180">
        <f>SUM(IUN129:IUY129)</f>
        <v>0</v>
      </c>
      <c r="IUN129" s="126">
        <f t="shared" ref="IUN129:IUY129" si="13160">IUN82*60%</f>
        <v>0</v>
      </c>
      <c r="IUO129" s="126">
        <f t="shared" si="13160"/>
        <v>0</v>
      </c>
      <c r="IUP129" s="126">
        <f t="shared" si="13160"/>
        <v>0</v>
      </c>
      <c r="IUQ129" s="126">
        <f t="shared" si="13160"/>
        <v>0</v>
      </c>
      <c r="IUR129" s="126">
        <f t="shared" si="13160"/>
        <v>0</v>
      </c>
      <c r="IUS129" s="126">
        <f t="shared" si="13160"/>
        <v>0</v>
      </c>
      <c r="IUT129" s="126">
        <f t="shared" si="13160"/>
        <v>0</v>
      </c>
      <c r="IUU129" s="126">
        <f t="shared" si="13160"/>
        <v>0</v>
      </c>
      <c r="IUV129" s="126">
        <f t="shared" si="13160"/>
        <v>0</v>
      </c>
      <c r="IUW129" s="126">
        <f t="shared" si="13160"/>
        <v>0</v>
      </c>
      <c r="IUX129" s="126">
        <f t="shared" si="13160"/>
        <v>0</v>
      </c>
      <c r="IUY129" s="126">
        <f t="shared" si="13160"/>
        <v>0</v>
      </c>
      <c r="IUZ129" s="207">
        <f t="shared" ref="IUZ129" si="13161">SUM(IUN129:IUY129)</f>
        <v>0</v>
      </c>
      <c r="IVA129" s="215" t="s">
        <v>3</v>
      </c>
      <c r="IVB129" s="216" t="s">
        <v>157</v>
      </c>
      <c r="IVC129" s="180">
        <f>SUM(IVD129:IVO129)</f>
        <v>0</v>
      </c>
      <c r="IVD129" s="126">
        <f t="shared" ref="IVD129:IVO129" si="13162">IVD82*60%</f>
        <v>0</v>
      </c>
      <c r="IVE129" s="126">
        <f t="shared" si="13162"/>
        <v>0</v>
      </c>
      <c r="IVF129" s="126">
        <f t="shared" si="13162"/>
        <v>0</v>
      </c>
      <c r="IVG129" s="126">
        <f t="shared" si="13162"/>
        <v>0</v>
      </c>
      <c r="IVH129" s="126">
        <f t="shared" si="13162"/>
        <v>0</v>
      </c>
      <c r="IVI129" s="126">
        <f t="shared" si="13162"/>
        <v>0</v>
      </c>
      <c r="IVJ129" s="126">
        <f t="shared" si="13162"/>
        <v>0</v>
      </c>
      <c r="IVK129" s="126">
        <f t="shared" si="13162"/>
        <v>0</v>
      </c>
      <c r="IVL129" s="126">
        <f t="shared" si="13162"/>
        <v>0</v>
      </c>
      <c r="IVM129" s="126">
        <f t="shared" si="13162"/>
        <v>0</v>
      </c>
      <c r="IVN129" s="126">
        <f t="shared" si="13162"/>
        <v>0</v>
      </c>
      <c r="IVO129" s="126">
        <f t="shared" si="13162"/>
        <v>0</v>
      </c>
      <c r="IVP129" s="207">
        <f t="shared" ref="IVP129" si="13163">SUM(IVD129:IVO129)</f>
        <v>0</v>
      </c>
      <c r="IVQ129" s="215" t="s">
        <v>3</v>
      </c>
      <c r="IVR129" s="216" t="s">
        <v>157</v>
      </c>
      <c r="IVS129" s="180">
        <f>SUM(IVT129:IWE129)</f>
        <v>0</v>
      </c>
      <c r="IVT129" s="126">
        <f t="shared" ref="IVT129:IWE129" si="13164">IVT82*60%</f>
        <v>0</v>
      </c>
      <c r="IVU129" s="126">
        <f t="shared" si="13164"/>
        <v>0</v>
      </c>
      <c r="IVV129" s="126">
        <f t="shared" si="13164"/>
        <v>0</v>
      </c>
      <c r="IVW129" s="126">
        <f t="shared" si="13164"/>
        <v>0</v>
      </c>
      <c r="IVX129" s="126">
        <f t="shared" si="13164"/>
        <v>0</v>
      </c>
      <c r="IVY129" s="126">
        <f t="shared" si="13164"/>
        <v>0</v>
      </c>
      <c r="IVZ129" s="126">
        <f t="shared" si="13164"/>
        <v>0</v>
      </c>
      <c r="IWA129" s="126">
        <f t="shared" si="13164"/>
        <v>0</v>
      </c>
      <c r="IWB129" s="126">
        <f t="shared" si="13164"/>
        <v>0</v>
      </c>
      <c r="IWC129" s="126">
        <f t="shared" si="13164"/>
        <v>0</v>
      </c>
      <c r="IWD129" s="126">
        <f t="shared" si="13164"/>
        <v>0</v>
      </c>
      <c r="IWE129" s="126">
        <f t="shared" si="13164"/>
        <v>0</v>
      </c>
      <c r="IWF129" s="207">
        <f t="shared" ref="IWF129" si="13165">SUM(IVT129:IWE129)</f>
        <v>0</v>
      </c>
      <c r="IWG129" s="215" t="s">
        <v>3</v>
      </c>
      <c r="IWH129" s="216" t="s">
        <v>157</v>
      </c>
      <c r="IWI129" s="180">
        <f>SUM(IWJ129:IWU129)</f>
        <v>0</v>
      </c>
      <c r="IWJ129" s="126">
        <f t="shared" ref="IWJ129:IWU129" si="13166">IWJ82*60%</f>
        <v>0</v>
      </c>
      <c r="IWK129" s="126">
        <f t="shared" si="13166"/>
        <v>0</v>
      </c>
      <c r="IWL129" s="126">
        <f t="shared" si="13166"/>
        <v>0</v>
      </c>
      <c r="IWM129" s="126">
        <f t="shared" si="13166"/>
        <v>0</v>
      </c>
      <c r="IWN129" s="126">
        <f t="shared" si="13166"/>
        <v>0</v>
      </c>
      <c r="IWO129" s="126">
        <f t="shared" si="13166"/>
        <v>0</v>
      </c>
      <c r="IWP129" s="126">
        <f t="shared" si="13166"/>
        <v>0</v>
      </c>
      <c r="IWQ129" s="126">
        <f t="shared" si="13166"/>
        <v>0</v>
      </c>
      <c r="IWR129" s="126">
        <f t="shared" si="13166"/>
        <v>0</v>
      </c>
      <c r="IWS129" s="126">
        <f t="shared" si="13166"/>
        <v>0</v>
      </c>
      <c r="IWT129" s="126">
        <f t="shared" si="13166"/>
        <v>0</v>
      </c>
      <c r="IWU129" s="126">
        <f t="shared" si="13166"/>
        <v>0</v>
      </c>
      <c r="IWV129" s="207">
        <f t="shared" ref="IWV129" si="13167">SUM(IWJ129:IWU129)</f>
        <v>0</v>
      </c>
      <c r="IWW129" s="215" t="s">
        <v>3</v>
      </c>
      <c r="IWX129" s="216" t="s">
        <v>157</v>
      </c>
      <c r="IWY129" s="180">
        <f>SUM(IWZ129:IXK129)</f>
        <v>0</v>
      </c>
      <c r="IWZ129" s="126">
        <f t="shared" ref="IWZ129:IXK129" si="13168">IWZ82*60%</f>
        <v>0</v>
      </c>
      <c r="IXA129" s="126">
        <f t="shared" si="13168"/>
        <v>0</v>
      </c>
      <c r="IXB129" s="126">
        <f t="shared" si="13168"/>
        <v>0</v>
      </c>
      <c r="IXC129" s="126">
        <f t="shared" si="13168"/>
        <v>0</v>
      </c>
      <c r="IXD129" s="126">
        <f t="shared" si="13168"/>
        <v>0</v>
      </c>
      <c r="IXE129" s="126">
        <f t="shared" si="13168"/>
        <v>0</v>
      </c>
      <c r="IXF129" s="126">
        <f t="shared" si="13168"/>
        <v>0</v>
      </c>
      <c r="IXG129" s="126">
        <f t="shared" si="13168"/>
        <v>0</v>
      </c>
      <c r="IXH129" s="126">
        <f t="shared" si="13168"/>
        <v>0</v>
      </c>
      <c r="IXI129" s="126">
        <f t="shared" si="13168"/>
        <v>0</v>
      </c>
      <c r="IXJ129" s="126">
        <f t="shared" si="13168"/>
        <v>0</v>
      </c>
      <c r="IXK129" s="126">
        <f t="shared" si="13168"/>
        <v>0</v>
      </c>
      <c r="IXL129" s="207">
        <f t="shared" ref="IXL129" si="13169">SUM(IWZ129:IXK129)</f>
        <v>0</v>
      </c>
      <c r="IXM129" s="215" t="s">
        <v>3</v>
      </c>
      <c r="IXN129" s="216" t="s">
        <v>157</v>
      </c>
      <c r="IXO129" s="180">
        <f>SUM(IXP129:IYA129)</f>
        <v>0</v>
      </c>
      <c r="IXP129" s="126">
        <f t="shared" ref="IXP129:IYA129" si="13170">IXP82*60%</f>
        <v>0</v>
      </c>
      <c r="IXQ129" s="126">
        <f t="shared" si="13170"/>
        <v>0</v>
      </c>
      <c r="IXR129" s="126">
        <f t="shared" si="13170"/>
        <v>0</v>
      </c>
      <c r="IXS129" s="126">
        <f t="shared" si="13170"/>
        <v>0</v>
      </c>
      <c r="IXT129" s="126">
        <f t="shared" si="13170"/>
        <v>0</v>
      </c>
      <c r="IXU129" s="126">
        <f t="shared" si="13170"/>
        <v>0</v>
      </c>
      <c r="IXV129" s="126">
        <f t="shared" si="13170"/>
        <v>0</v>
      </c>
      <c r="IXW129" s="126">
        <f t="shared" si="13170"/>
        <v>0</v>
      </c>
      <c r="IXX129" s="126">
        <f t="shared" si="13170"/>
        <v>0</v>
      </c>
      <c r="IXY129" s="126">
        <f t="shared" si="13170"/>
        <v>0</v>
      </c>
      <c r="IXZ129" s="126">
        <f t="shared" si="13170"/>
        <v>0</v>
      </c>
      <c r="IYA129" s="126">
        <f t="shared" si="13170"/>
        <v>0</v>
      </c>
      <c r="IYB129" s="207">
        <f t="shared" ref="IYB129" si="13171">SUM(IXP129:IYA129)</f>
        <v>0</v>
      </c>
      <c r="IYC129" s="215" t="s">
        <v>3</v>
      </c>
      <c r="IYD129" s="216" t="s">
        <v>157</v>
      </c>
      <c r="IYE129" s="180">
        <f>SUM(IYF129:IYQ129)</f>
        <v>0</v>
      </c>
      <c r="IYF129" s="126">
        <f t="shared" ref="IYF129:IYQ129" si="13172">IYF82*60%</f>
        <v>0</v>
      </c>
      <c r="IYG129" s="126">
        <f t="shared" si="13172"/>
        <v>0</v>
      </c>
      <c r="IYH129" s="126">
        <f t="shared" si="13172"/>
        <v>0</v>
      </c>
      <c r="IYI129" s="126">
        <f t="shared" si="13172"/>
        <v>0</v>
      </c>
      <c r="IYJ129" s="126">
        <f t="shared" si="13172"/>
        <v>0</v>
      </c>
      <c r="IYK129" s="126">
        <f t="shared" si="13172"/>
        <v>0</v>
      </c>
      <c r="IYL129" s="126">
        <f t="shared" si="13172"/>
        <v>0</v>
      </c>
      <c r="IYM129" s="126">
        <f t="shared" si="13172"/>
        <v>0</v>
      </c>
      <c r="IYN129" s="126">
        <f t="shared" si="13172"/>
        <v>0</v>
      </c>
      <c r="IYO129" s="126">
        <f t="shared" si="13172"/>
        <v>0</v>
      </c>
      <c r="IYP129" s="126">
        <f t="shared" si="13172"/>
        <v>0</v>
      </c>
      <c r="IYQ129" s="126">
        <f t="shared" si="13172"/>
        <v>0</v>
      </c>
      <c r="IYR129" s="207">
        <f t="shared" ref="IYR129" si="13173">SUM(IYF129:IYQ129)</f>
        <v>0</v>
      </c>
      <c r="IYS129" s="215" t="s">
        <v>3</v>
      </c>
      <c r="IYT129" s="216" t="s">
        <v>157</v>
      </c>
      <c r="IYU129" s="180">
        <f>SUM(IYV129:IZG129)</f>
        <v>0</v>
      </c>
      <c r="IYV129" s="126">
        <f t="shared" ref="IYV129:IZG129" si="13174">IYV82*60%</f>
        <v>0</v>
      </c>
      <c r="IYW129" s="126">
        <f t="shared" si="13174"/>
        <v>0</v>
      </c>
      <c r="IYX129" s="126">
        <f t="shared" si="13174"/>
        <v>0</v>
      </c>
      <c r="IYY129" s="126">
        <f t="shared" si="13174"/>
        <v>0</v>
      </c>
      <c r="IYZ129" s="126">
        <f t="shared" si="13174"/>
        <v>0</v>
      </c>
      <c r="IZA129" s="126">
        <f t="shared" si="13174"/>
        <v>0</v>
      </c>
      <c r="IZB129" s="126">
        <f t="shared" si="13174"/>
        <v>0</v>
      </c>
      <c r="IZC129" s="126">
        <f t="shared" si="13174"/>
        <v>0</v>
      </c>
      <c r="IZD129" s="126">
        <f t="shared" si="13174"/>
        <v>0</v>
      </c>
      <c r="IZE129" s="126">
        <f t="shared" si="13174"/>
        <v>0</v>
      </c>
      <c r="IZF129" s="126">
        <f t="shared" si="13174"/>
        <v>0</v>
      </c>
      <c r="IZG129" s="126">
        <f t="shared" si="13174"/>
        <v>0</v>
      </c>
      <c r="IZH129" s="207">
        <f t="shared" ref="IZH129" si="13175">SUM(IYV129:IZG129)</f>
        <v>0</v>
      </c>
      <c r="IZI129" s="215" t="s">
        <v>3</v>
      </c>
      <c r="IZJ129" s="216" t="s">
        <v>157</v>
      </c>
      <c r="IZK129" s="180">
        <f>SUM(IZL129:IZW129)</f>
        <v>0</v>
      </c>
      <c r="IZL129" s="126">
        <f t="shared" ref="IZL129:IZW129" si="13176">IZL82*60%</f>
        <v>0</v>
      </c>
      <c r="IZM129" s="126">
        <f t="shared" si="13176"/>
        <v>0</v>
      </c>
      <c r="IZN129" s="126">
        <f t="shared" si="13176"/>
        <v>0</v>
      </c>
      <c r="IZO129" s="126">
        <f t="shared" si="13176"/>
        <v>0</v>
      </c>
      <c r="IZP129" s="126">
        <f t="shared" si="13176"/>
        <v>0</v>
      </c>
      <c r="IZQ129" s="126">
        <f t="shared" si="13176"/>
        <v>0</v>
      </c>
      <c r="IZR129" s="126">
        <f t="shared" si="13176"/>
        <v>0</v>
      </c>
      <c r="IZS129" s="126">
        <f t="shared" si="13176"/>
        <v>0</v>
      </c>
      <c r="IZT129" s="126">
        <f t="shared" si="13176"/>
        <v>0</v>
      </c>
      <c r="IZU129" s="126">
        <f t="shared" si="13176"/>
        <v>0</v>
      </c>
      <c r="IZV129" s="126">
        <f t="shared" si="13176"/>
        <v>0</v>
      </c>
      <c r="IZW129" s="126">
        <f t="shared" si="13176"/>
        <v>0</v>
      </c>
      <c r="IZX129" s="207">
        <f t="shared" ref="IZX129" si="13177">SUM(IZL129:IZW129)</f>
        <v>0</v>
      </c>
      <c r="IZY129" s="215" t="s">
        <v>3</v>
      </c>
      <c r="IZZ129" s="216" t="s">
        <v>157</v>
      </c>
      <c r="JAA129" s="180">
        <f>SUM(JAB129:JAM129)</f>
        <v>0</v>
      </c>
      <c r="JAB129" s="126">
        <f t="shared" ref="JAB129:JAM129" si="13178">JAB82*60%</f>
        <v>0</v>
      </c>
      <c r="JAC129" s="126">
        <f t="shared" si="13178"/>
        <v>0</v>
      </c>
      <c r="JAD129" s="126">
        <f t="shared" si="13178"/>
        <v>0</v>
      </c>
      <c r="JAE129" s="126">
        <f t="shared" si="13178"/>
        <v>0</v>
      </c>
      <c r="JAF129" s="126">
        <f t="shared" si="13178"/>
        <v>0</v>
      </c>
      <c r="JAG129" s="126">
        <f t="shared" si="13178"/>
        <v>0</v>
      </c>
      <c r="JAH129" s="126">
        <f t="shared" si="13178"/>
        <v>0</v>
      </c>
      <c r="JAI129" s="126">
        <f t="shared" si="13178"/>
        <v>0</v>
      </c>
      <c r="JAJ129" s="126">
        <f t="shared" si="13178"/>
        <v>0</v>
      </c>
      <c r="JAK129" s="126">
        <f t="shared" si="13178"/>
        <v>0</v>
      </c>
      <c r="JAL129" s="126">
        <f t="shared" si="13178"/>
        <v>0</v>
      </c>
      <c r="JAM129" s="126">
        <f t="shared" si="13178"/>
        <v>0</v>
      </c>
      <c r="JAN129" s="207">
        <f t="shared" ref="JAN129" si="13179">SUM(JAB129:JAM129)</f>
        <v>0</v>
      </c>
      <c r="JAO129" s="215" t="s">
        <v>3</v>
      </c>
      <c r="JAP129" s="216" t="s">
        <v>157</v>
      </c>
      <c r="JAQ129" s="180">
        <f>SUM(JAR129:JBC129)</f>
        <v>0</v>
      </c>
      <c r="JAR129" s="126">
        <f t="shared" ref="JAR129:JBC129" si="13180">JAR82*60%</f>
        <v>0</v>
      </c>
      <c r="JAS129" s="126">
        <f t="shared" si="13180"/>
        <v>0</v>
      </c>
      <c r="JAT129" s="126">
        <f t="shared" si="13180"/>
        <v>0</v>
      </c>
      <c r="JAU129" s="126">
        <f t="shared" si="13180"/>
        <v>0</v>
      </c>
      <c r="JAV129" s="126">
        <f t="shared" si="13180"/>
        <v>0</v>
      </c>
      <c r="JAW129" s="126">
        <f t="shared" si="13180"/>
        <v>0</v>
      </c>
      <c r="JAX129" s="126">
        <f t="shared" si="13180"/>
        <v>0</v>
      </c>
      <c r="JAY129" s="126">
        <f t="shared" si="13180"/>
        <v>0</v>
      </c>
      <c r="JAZ129" s="126">
        <f t="shared" si="13180"/>
        <v>0</v>
      </c>
      <c r="JBA129" s="126">
        <f t="shared" si="13180"/>
        <v>0</v>
      </c>
      <c r="JBB129" s="126">
        <f t="shared" si="13180"/>
        <v>0</v>
      </c>
      <c r="JBC129" s="126">
        <f t="shared" si="13180"/>
        <v>0</v>
      </c>
      <c r="JBD129" s="207">
        <f t="shared" ref="JBD129" si="13181">SUM(JAR129:JBC129)</f>
        <v>0</v>
      </c>
      <c r="JBE129" s="215" t="s">
        <v>3</v>
      </c>
      <c r="JBF129" s="216" t="s">
        <v>157</v>
      </c>
      <c r="JBG129" s="180">
        <f>SUM(JBH129:JBS129)</f>
        <v>0</v>
      </c>
      <c r="JBH129" s="126">
        <f t="shared" ref="JBH129:JBS129" si="13182">JBH82*60%</f>
        <v>0</v>
      </c>
      <c r="JBI129" s="126">
        <f t="shared" si="13182"/>
        <v>0</v>
      </c>
      <c r="JBJ129" s="126">
        <f t="shared" si="13182"/>
        <v>0</v>
      </c>
      <c r="JBK129" s="126">
        <f t="shared" si="13182"/>
        <v>0</v>
      </c>
      <c r="JBL129" s="126">
        <f t="shared" si="13182"/>
        <v>0</v>
      </c>
      <c r="JBM129" s="126">
        <f t="shared" si="13182"/>
        <v>0</v>
      </c>
      <c r="JBN129" s="126">
        <f t="shared" si="13182"/>
        <v>0</v>
      </c>
      <c r="JBO129" s="126">
        <f t="shared" si="13182"/>
        <v>0</v>
      </c>
      <c r="JBP129" s="126">
        <f t="shared" si="13182"/>
        <v>0</v>
      </c>
      <c r="JBQ129" s="126">
        <f t="shared" si="13182"/>
        <v>0</v>
      </c>
      <c r="JBR129" s="126">
        <f t="shared" si="13182"/>
        <v>0</v>
      </c>
      <c r="JBS129" s="126">
        <f t="shared" si="13182"/>
        <v>0</v>
      </c>
      <c r="JBT129" s="207">
        <f t="shared" ref="JBT129" si="13183">SUM(JBH129:JBS129)</f>
        <v>0</v>
      </c>
      <c r="JBU129" s="215" t="s">
        <v>3</v>
      </c>
      <c r="JBV129" s="216" t="s">
        <v>157</v>
      </c>
      <c r="JBW129" s="180">
        <f>SUM(JBX129:JCI129)</f>
        <v>0</v>
      </c>
      <c r="JBX129" s="126">
        <f t="shared" ref="JBX129:JCI129" si="13184">JBX82*60%</f>
        <v>0</v>
      </c>
      <c r="JBY129" s="126">
        <f t="shared" si="13184"/>
        <v>0</v>
      </c>
      <c r="JBZ129" s="126">
        <f t="shared" si="13184"/>
        <v>0</v>
      </c>
      <c r="JCA129" s="126">
        <f t="shared" si="13184"/>
        <v>0</v>
      </c>
      <c r="JCB129" s="126">
        <f t="shared" si="13184"/>
        <v>0</v>
      </c>
      <c r="JCC129" s="126">
        <f t="shared" si="13184"/>
        <v>0</v>
      </c>
      <c r="JCD129" s="126">
        <f t="shared" si="13184"/>
        <v>0</v>
      </c>
      <c r="JCE129" s="126">
        <f t="shared" si="13184"/>
        <v>0</v>
      </c>
      <c r="JCF129" s="126">
        <f t="shared" si="13184"/>
        <v>0</v>
      </c>
      <c r="JCG129" s="126">
        <f t="shared" si="13184"/>
        <v>0</v>
      </c>
      <c r="JCH129" s="126">
        <f t="shared" si="13184"/>
        <v>0</v>
      </c>
      <c r="JCI129" s="126">
        <f t="shared" si="13184"/>
        <v>0</v>
      </c>
      <c r="JCJ129" s="207">
        <f t="shared" ref="JCJ129" si="13185">SUM(JBX129:JCI129)</f>
        <v>0</v>
      </c>
      <c r="JCK129" s="215" t="s">
        <v>3</v>
      </c>
      <c r="JCL129" s="216" t="s">
        <v>157</v>
      </c>
      <c r="JCM129" s="180">
        <f>SUM(JCN129:JCY129)</f>
        <v>0</v>
      </c>
      <c r="JCN129" s="126">
        <f t="shared" ref="JCN129:JCY129" si="13186">JCN82*60%</f>
        <v>0</v>
      </c>
      <c r="JCO129" s="126">
        <f t="shared" si="13186"/>
        <v>0</v>
      </c>
      <c r="JCP129" s="126">
        <f t="shared" si="13186"/>
        <v>0</v>
      </c>
      <c r="JCQ129" s="126">
        <f t="shared" si="13186"/>
        <v>0</v>
      </c>
      <c r="JCR129" s="126">
        <f t="shared" si="13186"/>
        <v>0</v>
      </c>
      <c r="JCS129" s="126">
        <f t="shared" si="13186"/>
        <v>0</v>
      </c>
      <c r="JCT129" s="126">
        <f t="shared" si="13186"/>
        <v>0</v>
      </c>
      <c r="JCU129" s="126">
        <f t="shared" si="13186"/>
        <v>0</v>
      </c>
      <c r="JCV129" s="126">
        <f t="shared" si="13186"/>
        <v>0</v>
      </c>
      <c r="JCW129" s="126">
        <f t="shared" si="13186"/>
        <v>0</v>
      </c>
      <c r="JCX129" s="126">
        <f t="shared" si="13186"/>
        <v>0</v>
      </c>
      <c r="JCY129" s="126">
        <f t="shared" si="13186"/>
        <v>0</v>
      </c>
      <c r="JCZ129" s="207">
        <f t="shared" ref="JCZ129" si="13187">SUM(JCN129:JCY129)</f>
        <v>0</v>
      </c>
      <c r="JDA129" s="215" t="s">
        <v>3</v>
      </c>
      <c r="JDB129" s="216" t="s">
        <v>157</v>
      </c>
      <c r="JDC129" s="180">
        <f>SUM(JDD129:JDO129)</f>
        <v>0</v>
      </c>
      <c r="JDD129" s="126">
        <f t="shared" ref="JDD129:JDO129" si="13188">JDD82*60%</f>
        <v>0</v>
      </c>
      <c r="JDE129" s="126">
        <f t="shared" si="13188"/>
        <v>0</v>
      </c>
      <c r="JDF129" s="126">
        <f t="shared" si="13188"/>
        <v>0</v>
      </c>
      <c r="JDG129" s="126">
        <f t="shared" si="13188"/>
        <v>0</v>
      </c>
      <c r="JDH129" s="126">
        <f t="shared" si="13188"/>
        <v>0</v>
      </c>
      <c r="JDI129" s="126">
        <f t="shared" si="13188"/>
        <v>0</v>
      </c>
      <c r="JDJ129" s="126">
        <f t="shared" si="13188"/>
        <v>0</v>
      </c>
      <c r="JDK129" s="126">
        <f t="shared" si="13188"/>
        <v>0</v>
      </c>
      <c r="JDL129" s="126">
        <f t="shared" si="13188"/>
        <v>0</v>
      </c>
      <c r="JDM129" s="126">
        <f t="shared" si="13188"/>
        <v>0</v>
      </c>
      <c r="JDN129" s="126">
        <f t="shared" si="13188"/>
        <v>0</v>
      </c>
      <c r="JDO129" s="126">
        <f t="shared" si="13188"/>
        <v>0</v>
      </c>
      <c r="JDP129" s="207">
        <f t="shared" ref="JDP129" si="13189">SUM(JDD129:JDO129)</f>
        <v>0</v>
      </c>
      <c r="JDQ129" s="215" t="s">
        <v>3</v>
      </c>
      <c r="JDR129" s="216" t="s">
        <v>157</v>
      </c>
      <c r="JDS129" s="180">
        <f>SUM(JDT129:JEE129)</f>
        <v>0</v>
      </c>
      <c r="JDT129" s="126">
        <f t="shared" ref="JDT129:JEE129" si="13190">JDT82*60%</f>
        <v>0</v>
      </c>
      <c r="JDU129" s="126">
        <f t="shared" si="13190"/>
        <v>0</v>
      </c>
      <c r="JDV129" s="126">
        <f t="shared" si="13190"/>
        <v>0</v>
      </c>
      <c r="JDW129" s="126">
        <f t="shared" si="13190"/>
        <v>0</v>
      </c>
      <c r="JDX129" s="126">
        <f t="shared" si="13190"/>
        <v>0</v>
      </c>
      <c r="JDY129" s="126">
        <f t="shared" si="13190"/>
        <v>0</v>
      </c>
      <c r="JDZ129" s="126">
        <f t="shared" si="13190"/>
        <v>0</v>
      </c>
      <c r="JEA129" s="126">
        <f t="shared" si="13190"/>
        <v>0</v>
      </c>
      <c r="JEB129" s="126">
        <f t="shared" si="13190"/>
        <v>0</v>
      </c>
      <c r="JEC129" s="126">
        <f t="shared" si="13190"/>
        <v>0</v>
      </c>
      <c r="JED129" s="126">
        <f t="shared" si="13190"/>
        <v>0</v>
      </c>
      <c r="JEE129" s="126">
        <f t="shared" si="13190"/>
        <v>0</v>
      </c>
      <c r="JEF129" s="207">
        <f t="shared" ref="JEF129" si="13191">SUM(JDT129:JEE129)</f>
        <v>0</v>
      </c>
      <c r="JEG129" s="215" t="s">
        <v>3</v>
      </c>
      <c r="JEH129" s="216" t="s">
        <v>157</v>
      </c>
      <c r="JEI129" s="180">
        <f>SUM(JEJ129:JEU129)</f>
        <v>0</v>
      </c>
      <c r="JEJ129" s="126">
        <f t="shared" ref="JEJ129:JEU129" si="13192">JEJ82*60%</f>
        <v>0</v>
      </c>
      <c r="JEK129" s="126">
        <f t="shared" si="13192"/>
        <v>0</v>
      </c>
      <c r="JEL129" s="126">
        <f t="shared" si="13192"/>
        <v>0</v>
      </c>
      <c r="JEM129" s="126">
        <f t="shared" si="13192"/>
        <v>0</v>
      </c>
      <c r="JEN129" s="126">
        <f t="shared" si="13192"/>
        <v>0</v>
      </c>
      <c r="JEO129" s="126">
        <f t="shared" si="13192"/>
        <v>0</v>
      </c>
      <c r="JEP129" s="126">
        <f t="shared" si="13192"/>
        <v>0</v>
      </c>
      <c r="JEQ129" s="126">
        <f t="shared" si="13192"/>
        <v>0</v>
      </c>
      <c r="JER129" s="126">
        <f t="shared" si="13192"/>
        <v>0</v>
      </c>
      <c r="JES129" s="126">
        <f t="shared" si="13192"/>
        <v>0</v>
      </c>
      <c r="JET129" s="126">
        <f t="shared" si="13192"/>
        <v>0</v>
      </c>
      <c r="JEU129" s="126">
        <f t="shared" si="13192"/>
        <v>0</v>
      </c>
      <c r="JEV129" s="207">
        <f t="shared" ref="JEV129" si="13193">SUM(JEJ129:JEU129)</f>
        <v>0</v>
      </c>
      <c r="JEW129" s="215" t="s">
        <v>3</v>
      </c>
      <c r="JEX129" s="216" t="s">
        <v>157</v>
      </c>
      <c r="JEY129" s="180">
        <f>SUM(JEZ129:JFK129)</f>
        <v>0</v>
      </c>
      <c r="JEZ129" s="126">
        <f t="shared" ref="JEZ129:JFK129" si="13194">JEZ82*60%</f>
        <v>0</v>
      </c>
      <c r="JFA129" s="126">
        <f t="shared" si="13194"/>
        <v>0</v>
      </c>
      <c r="JFB129" s="126">
        <f t="shared" si="13194"/>
        <v>0</v>
      </c>
      <c r="JFC129" s="126">
        <f t="shared" si="13194"/>
        <v>0</v>
      </c>
      <c r="JFD129" s="126">
        <f t="shared" si="13194"/>
        <v>0</v>
      </c>
      <c r="JFE129" s="126">
        <f t="shared" si="13194"/>
        <v>0</v>
      </c>
      <c r="JFF129" s="126">
        <f t="shared" si="13194"/>
        <v>0</v>
      </c>
      <c r="JFG129" s="126">
        <f t="shared" si="13194"/>
        <v>0</v>
      </c>
      <c r="JFH129" s="126">
        <f t="shared" si="13194"/>
        <v>0</v>
      </c>
      <c r="JFI129" s="126">
        <f t="shared" si="13194"/>
        <v>0</v>
      </c>
      <c r="JFJ129" s="126">
        <f t="shared" si="13194"/>
        <v>0</v>
      </c>
      <c r="JFK129" s="126">
        <f t="shared" si="13194"/>
        <v>0</v>
      </c>
      <c r="JFL129" s="207">
        <f t="shared" ref="JFL129" si="13195">SUM(JEZ129:JFK129)</f>
        <v>0</v>
      </c>
      <c r="JFM129" s="215" t="s">
        <v>3</v>
      </c>
      <c r="JFN129" s="216" t="s">
        <v>157</v>
      </c>
      <c r="JFO129" s="180">
        <f>SUM(JFP129:JGA129)</f>
        <v>0</v>
      </c>
      <c r="JFP129" s="126">
        <f t="shared" ref="JFP129:JGA129" si="13196">JFP82*60%</f>
        <v>0</v>
      </c>
      <c r="JFQ129" s="126">
        <f t="shared" si="13196"/>
        <v>0</v>
      </c>
      <c r="JFR129" s="126">
        <f t="shared" si="13196"/>
        <v>0</v>
      </c>
      <c r="JFS129" s="126">
        <f t="shared" si="13196"/>
        <v>0</v>
      </c>
      <c r="JFT129" s="126">
        <f t="shared" si="13196"/>
        <v>0</v>
      </c>
      <c r="JFU129" s="126">
        <f t="shared" si="13196"/>
        <v>0</v>
      </c>
      <c r="JFV129" s="126">
        <f t="shared" si="13196"/>
        <v>0</v>
      </c>
      <c r="JFW129" s="126">
        <f t="shared" si="13196"/>
        <v>0</v>
      </c>
      <c r="JFX129" s="126">
        <f t="shared" si="13196"/>
        <v>0</v>
      </c>
      <c r="JFY129" s="126">
        <f t="shared" si="13196"/>
        <v>0</v>
      </c>
      <c r="JFZ129" s="126">
        <f t="shared" si="13196"/>
        <v>0</v>
      </c>
      <c r="JGA129" s="126">
        <f t="shared" si="13196"/>
        <v>0</v>
      </c>
      <c r="JGB129" s="207">
        <f t="shared" ref="JGB129" si="13197">SUM(JFP129:JGA129)</f>
        <v>0</v>
      </c>
      <c r="JGC129" s="215" t="s">
        <v>3</v>
      </c>
      <c r="JGD129" s="216" t="s">
        <v>157</v>
      </c>
      <c r="JGE129" s="180">
        <f>SUM(JGF129:JGQ129)</f>
        <v>0</v>
      </c>
      <c r="JGF129" s="126">
        <f t="shared" ref="JGF129:JGQ129" si="13198">JGF82*60%</f>
        <v>0</v>
      </c>
      <c r="JGG129" s="126">
        <f t="shared" si="13198"/>
        <v>0</v>
      </c>
      <c r="JGH129" s="126">
        <f t="shared" si="13198"/>
        <v>0</v>
      </c>
      <c r="JGI129" s="126">
        <f t="shared" si="13198"/>
        <v>0</v>
      </c>
      <c r="JGJ129" s="126">
        <f t="shared" si="13198"/>
        <v>0</v>
      </c>
      <c r="JGK129" s="126">
        <f t="shared" si="13198"/>
        <v>0</v>
      </c>
      <c r="JGL129" s="126">
        <f t="shared" si="13198"/>
        <v>0</v>
      </c>
      <c r="JGM129" s="126">
        <f t="shared" si="13198"/>
        <v>0</v>
      </c>
      <c r="JGN129" s="126">
        <f t="shared" si="13198"/>
        <v>0</v>
      </c>
      <c r="JGO129" s="126">
        <f t="shared" si="13198"/>
        <v>0</v>
      </c>
      <c r="JGP129" s="126">
        <f t="shared" si="13198"/>
        <v>0</v>
      </c>
      <c r="JGQ129" s="126">
        <f t="shared" si="13198"/>
        <v>0</v>
      </c>
      <c r="JGR129" s="207">
        <f t="shared" ref="JGR129" si="13199">SUM(JGF129:JGQ129)</f>
        <v>0</v>
      </c>
      <c r="JGS129" s="215" t="s">
        <v>3</v>
      </c>
      <c r="JGT129" s="216" t="s">
        <v>157</v>
      </c>
      <c r="JGU129" s="180">
        <f>SUM(JGV129:JHG129)</f>
        <v>0</v>
      </c>
      <c r="JGV129" s="126">
        <f t="shared" ref="JGV129:JHG129" si="13200">JGV82*60%</f>
        <v>0</v>
      </c>
      <c r="JGW129" s="126">
        <f t="shared" si="13200"/>
        <v>0</v>
      </c>
      <c r="JGX129" s="126">
        <f t="shared" si="13200"/>
        <v>0</v>
      </c>
      <c r="JGY129" s="126">
        <f t="shared" si="13200"/>
        <v>0</v>
      </c>
      <c r="JGZ129" s="126">
        <f t="shared" si="13200"/>
        <v>0</v>
      </c>
      <c r="JHA129" s="126">
        <f t="shared" si="13200"/>
        <v>0</v>
      </c>
      <c r="JHB129" s="126">
        <f t="shared" si="13200"/>
        <v>0</v>
      </c>
      <c r="JHC129" s="126">
        <f t="shared" si="13200"/>
        <v>0</v>
      </c>
      <c r="JHD129" s="126">
        <f t="shared" si="13200"/>
        <v>0</v>
      </c>
      <c r="JHE129" s="126">
        <f t="shared" si="13200"/>
        <v>0</v>
      </c>
      <c r="JHF129" s="126">
        <f t="shared" si="13200"/>
        <v>0</v>
      </c>
      <c r="JHG129" s="126">
        <f t="shared" si="13200"/>
        <v>0</v>
      </c>
      <c r="JHH129" s="207">
        <f t="shared" ref="JHH129" si="13201">SUM(JGV129:JHG129)</f>
        <v>0</v>
      </c>
      <c r="JHI129" s="215" t="s">
        <v>3</v>
      </c>
      <c r="JHJ129" s="216" t="s">
        <v>157</v>
      </c>
      <c r="JHK129" s="180">
        <f>SUM(JHL129:JHW129)</f>
        <v>0</v>
      </c>
      <c r="JHL129" s="126">
        <f t="shared" ref="JHL129:JHW129" si="13202">JHL82*60%</f>
        <v>0</v>
      </c>
      <c r="JHM129" s="126">
        <f t="shared" si="13202"/>
        <v>0</v>
      </c>
      <c r="JHN129" s="126">
        <f t="shared" si="13202"/>
        <v>0</v>
      </c>
      <c r="JHO129" s="126">
        <f t="shared" si="13202"/>
        <v>0</v>
      </c>
      <c r="JHP129" s="126">
        <f t="shared" si="13202"/>
        <v>0</v>
      </c>
      <c r="JHQ129" s="126">
        <f t="shared" si="13202"/>
        <v>0</v>
      </c>
      <c r="JHR129" s="126">
        <f t="shared" si="13202"/>
        <v>0</v>
      </c>
      <c r="JHS129" s="126">
        <f t="shared" si="13202"/>
        <v>0</v>
      </c>
      <c r="JHT129" s="126">
        <f t="shared" si="13202"/>
        <v>0</v>
      </c>
      <c r="JHU129" s="126">
        <f t="shared" si="13202"/>
        <v>0</v>
      </c>
      <c r="JHV129" s="126">
        <f t="shared" si="13202"/>
        <v>0</v>
      </c>
      <c r="JHW129" s="126">
        <f t="shared" si="13202"/>
        <v>0</v>
      </c>
      <c r="JHX129" s="207">
        <f t="shared" ref="JHX129" si="13203">SUM(JHL129:JHW129)</f>
        <v>0</v>
      </c>
      <c r="JHY129" s="215" t="s">
        <v>3</v>
      </c>
      <c r="JHZ129" s="216" t="s">
        <v>157</v>
      </c>
      <c r="JIA129" s="180">
        <f>SUM(JIB129:JIM129)</f>
        <v>0</v>
      </c>
      <c r="JIB129" s="126">
        <f t="shared" ref="JIB129:JIM129" si="13204">JIB82*60%</f>
        <v>0</v>
      </c>
      <c r="JIC129" s="126">
        <f t="shared" si="13204"/>
        <v>0</v>
      </c>
      <c r="JID129" s="126">
        <f t="shared" si="13204"/>
        <v>0</v>
      </c>
      <c r="JIE129" s="126">
        <f t="shared" si="13204"/>
        <v>0</v>
      </c>
      <c r="JIF129" s="126">
        <f t="shared" si="13204"/>
        <v>0</v>
      </c>
      <c r="JIG129" s="126">
        <f t="shared" si="13204"/>
        <v>0</v>
      </c>
      <c r="JIH129" s="126">
        <f t="shared" si="13204"/>
        <v>0</v>
      </c>
      <c r="JII129" s="126">
        <f t="shared" si="13204"/>
        <v>0</v>
      </c>
      <c r="JIJ129" s="126">
        <f t="shared" si="13204"/>
        <v>0</v>
      </c>
      <c r="JIK129" s="126">
        <f t="shared" si="13204"/>
        <v>0</v>
      </c>
      <c r="JIL129" s="126">
        <f t="shared" si="13204"/>
        <v>0</v>
      </c>
      <c r="JIM129" s="126">
        <f t="shared" si="13204"/>
        <v>0</v>
      </c>
      <c r="JIN129" s="207">
        <f t="shared" ref="JIN129" si="13205">SUM(JIB129:JIM129)</f>
        <v>0</v>
      </c>
      <c r="JIO129" s="215" t="s">
        <v>3</v>
      </c>
      <c r="JIP129" s="216" t="s">
        <v>157</v>
      </c>
      <c r="JIQ129" s="180">
        <f>SUM(JIR129:JJC129)</f>
        <v>0</v>
      </c>
      <c r="JIR129" s="126">
        <f t="shared" ref="JIR129:JJC129" si="13206">JIR82*60%</f>
        <v>0</v>
      </c>
      <c r="JIS129" s="126">
        <f t="shared" si="13206"/>
        <v>0</v>
      </c>
      <c r="JIT129" s="126">
        <f t="shared" si="13206"/>
        <v>0</v>
      </c>
      <c r="JIU129" s="126">
        <f t="shared" si="13206"/>
        <v>0</v>
      </c>
      <c r="JIV129" s="126">
        <f t="shared" si="13206"/>
        <v>0</v>
      </c>
      <c r="JIW129" s="126">
        <f t="shared" si="13206"/>
        <v>0</v>
      </c>
      <c r="JIX129" s="126">
        <f t="shared" si="13206"/>
        <v>0</v>
      </c>
      <c r="JIY129" s="126">
        <f t="shared" si="13206"/>
        <v>0</v>
      </c>
      <c r="JIZ129" s="126">
        <f t="shared" si="13206"/>
        <v>0</v>
      </c>
      <c r="JJA129" s="126">
        <f t="shared" si="13206"/>
        <v>0</v>
      </c>
      <c r="JJB129" s="126">
        <f t="shared" si="13206"/>
        <v>0</v>
      </c>
      <c r="JJC129" s="126">
        <f t="shared" si="13206"/>
        <v>0</v>
      </c>
      <c r="JJD129" s="207">
        <f t="shared" ref="JJD129" si="13207">SUM(JIR129:JJC129)</f>
        <v>0</v>
      </c>
      <c r="JJE129" s="215" t="s">
        <v>3</v>
      </c>
      <c r="JJF129" s="216" t="s">
        <v>157</v>
      </c>
      <c r="JJG129" s="180">
        <f>SUM(JJH129:JJS129)</f>
        <v>0</v>
      </c>
      <c r="JJH129" s="126">
        <f t="shared" ref="JJH129:JJS129" si="13208">JJH82*60%</f>
        <v>0</v>
      </c>
      <c r="JJI129" s="126">
        <f t="shared" si="13208"/>
        <v>0</v>
      </c>
      <c r="JJJ129" s="126">
        <f t="shared" si="13208"/>
        <v>0</v>
      </c>
      <c r="JJK129" s="126">
        <f t="shared" si="13208"/>
        <v>0</v>
      </c>
      <c r="JJL129" s="126">
        <f t="shared" si="13208"/>
        <v>0</v>
      </c>
      <c r="JJM129" s="126">
        <f t="shared" si="13208"/>
        <v>0</v>
      </c>
      <c r="JJN129" s="126">
        <f t="shared" si="13208"/>
        <v>0</v>
      </c>
      <c r="JJO129" s="126">
        <f t="shared" si="13208"/>
        <v>0</v>
      </c>
      <c r="JJP129" s="126">
        <f t="shared" si="13208"/>
        <v>0</v>
      </c>
      <c r="JJQ129" s="126">
        <f t="shared" si="13208"/>
        <v>0</v>
      </c>
      <c r="JJR129" s="126">
        <f t="shared" si="13208"/>
        <v>0</v>
      </c>
      <c r="JJS129" s="126">
        <f t="shared" si="13208"/>
        <v>0</v>
      </c>
      <c r="JJT129" s="207">
        <f t="shared" ref="JJT129" si="13209">SUM(JJH129:JJS129)</f>
        <v>0</v>
      </c>
      <c r="JJU129" s="215" t="s">
        <v>3</v>
      </c>
      <c r="JJV129" s="216" t="s">
        <v>157</v>
      </c>
      <c r="JJW129" s="180">
        <f>SUM(JJX129:JKI129)</f>
        <v>0</v>
      </c>
      <c r="JJX129" s="126">
        <f t="shared" ref="JJX129:JKI129" si="13210">JJX82*60%</f>
        <v>0</v>
      </c>
      <c r="JJY129" s="126">
        <f t="shared" si="13210"/>
        <v>0</v>
      </c>
      <c r="JJZ129" s="126">
        <f t="shared" si="13210"/>
        <v>0</v>
      </c>
      <c r="JKA129" s="126">
        <f t="shared" si="13210"/>
        <v>0</v>
      </c>
      <c r="JKB129" s="126">
        <f t="shared" si="13210"/>
        <v>0</v>
      </c>
      <c r="JKC129" s="126">
        <f t="shared" si="13210"/>
        <v>0</v>
      </c>
      <c r="JKD129" s="126">
        <f t="shared" si="13210"/>
        <v>0</v>
      </c>
      <c r="JKE129" s="126">
        <f t="shared" si="13210"/>
        <v>0</v>
      </c>
      <c r="JKF129" s="126">
        <f t="shared" si="13210"/>
        <v>0</v>
      </c>
      <c r="JKG129" s="126">
        <f t="shared" si="13210"/>
        <v>0</v>
      </c>
      <c r="JKH129" s="126">
        <f t="shared" si="13210"/>
        <v>0</v>
      </c>
      <c r="JKI129" s="126">
        <f t="shared" si="13210"/>
        <v>0</v>
      </c>
      <c r="JKJ129" s="207">
        <f t="shared" ref="JKJ129" si="13211">SUM(JJX129:JKI129)</f>
        <v>0</v>
      </c>
      <c r="JKK129" s="215" t="s">
        <v>3</v>
      </c>
      <c r="JKL129" s="216" t="s">
        <v>157</v>
      </c>
      <c r="JKM129" s="180">
        <f>SUM(JKN129:JKY129)</f>
        <v>0</v>
      </c>
      <c r="JKN129" s="126">
        <f t="shared" ref="JKN129:JKY129" si="13212">JKN82*60%</f>
        <v>0</v>
      </c>
      <c r="JKO129" s="126">
        <f t="shared" si="13212"/>
        <v>0</v>
      </c>
      <c r="JKP129" s="126">
        <f t="shared" si="13212"/>
        <v>0</v>
      </c>
      <c r="JKQ129" s="126">
        <f t="shared" si="13212"/>
        <v>0</v>
      </c>
      <c r="JKR129" s="126">
        <f t="shared" si="13212"/>
        <v>0</v>
      </c>
      <c r="JKS129" s="126">
        <f t="shared" si="13212"/>
        <v>0</v>
      </c>
      <c r="JKT129" s="126">
        <f t="shared" si="13212"/>
        <v>0</v>
      </c>
      <c r="JKU129" s="126">
        <f t="shared" si="13212"/>
        <v>0</v>
      </c>
      <c r="JKV129" s="126">
        <f t="shared" si="13212"/>
        <v>0</v>
      </c>
      <c r="JKW129" s="126">
        <f t="shared" si="13212"/>
        <v>0</v>
      </c>
      <c r="JKX129" s="126">
        <f t="shared" si="13212"/>
        <v>0</v>
      </c>
      <c r="JKY129" s="126">
        <f t="shared" si="13212"/>
        <v>0</v>
      </c>
      <c r="JKZ129" s="207">
        <f t="shared" ref="JKZ129" si="13213">SUM(JKN129:JKY129)</f>
        <v>0</v>
      </c>
      <c r="JLA129" s="215" t="s">
        <v>3</v>
      </c>
      <c r="JLB129" s="216" t="s">
        <v>157</v>
      </c>
      <c r="JLC129" s="180">
        <f>SUM(JLD129:JLO129)</f>
        <v>0</v>
      </c>
      <c r="JLD129" s="126">
        <f t="shared" ref="JLD129:JLO129" si="13214">JLD82*60%</f>
        <v>0</v>
      </c>
      <c r="JLE129" s="126">
        <f t="shared" si="13214"/>
        <v>0</v>
      </c>
      <c r="JLF129" s="126">
        <f t="shared" si="13214"/>
        <v>0</v>
      </c>
      <c r="JLG129" s="126">
        <f t="shared" si="13214"/>
        <v>0</v>
      </c>
      <c r="JLH129" s="126">
        <f t="shared" si="13214"/>
        <v>0</v>
      </c>
      <c r="JLI129" s="126">
        <f t="shared" si="13214"/>
        <v>0</v>
      </c>
      <c r="JLJ129" s="126">
        <f t="shared" si="13214"/>
        <v>0</v>
      </c>
      <c r="JLK129" s="126">
        <f t="shared" si="13214"/>
        <v>0</v>
      </c>
      <c r="JLL129" s="126">
        <f t="shared" si="13214"/>
        <v>0</v>
      </c>
      <c r="JLM129" s="126">
        <f t="shared" si="13214"/>
        <v>0</v>
      </c>
      <c r="JLN129" s="126">
        <f t="shared" si="13214"/>
        <v>0</v>
      </c>
      <c r="JLO129" s="126">
        <f t="shared" si="13214"/>
        <v>0</v>
      </c>
      <c r="JLP129" s="207">
        <f t="shared" ref="JLP129" si="13215">SUM(JLD129:JLO129)</f>
        <v>0</v>
      </c>
      <c r="JLQ129" s="215" t="s">
        <v>3</v>
      </c>
      <c r="JLR129" s="216" t="s">
        <v>157</v>
      </c>
      <c r="JLS129" s="180">
        <f>SUM(JLT129:JME129)</f>
        <v>0</v>
      </c>
      <c r="JLT129" s="126">
        <f t="shared" ref="JLT129:JME129" si="13216">JLT82*60%</f>
        <v>0</v>
      </c>
      <c r="JLU129" s="126">
        <f t="shared" si="13216"/>
        <v>0</v>
      </c>
      <c r="JLV129" s="126">
        <f t="shared" si="13216"/>
        <v>0</v>
      </c>
      <c r="JLW129" s="126">
        <f t="shared" si="13216"/>
        <v>0</v>
      </c>
      <c r="JLX129" s="126">
        <f t="shared" si="13216"/>
        <v>0</v>
      </c>
      <c r="JLY129" s="126">
        <f t="shared" si="13216"/>
        <v>0</v>
      </c>
      <c r="JLZ129" s="126">
        <f t="shared" si="13216"/>
        <v>0</v>
      </c>
      <c r="JMA129" s="126">
        <f t="shared" si="13216"/>
        <v>0</v>
      </c>
      <c r="JMB129" s="126">
        <f t="shared" si="13216"/>
        <v>0</v>
      </c>
      <c r="JMC129" s="126">
        <f t="shared" si="13216"/>
        <v>0</v>
      </c>
      <c r="JMD129" s="126">
        <f t="shared" si="13216"/>
        <v>0</v>
      </c>
      <c r="JME129" s="126">
        <f t="shared" si="13216"/>
        <v>0</v>
      </c>
      <c r="JMF129" s="207">
        <f t="shared" ref="JMF129" si="13217">SUM(JLT129:JME129)</f>
        <v>0</v>
      </c>
      <c r="JMG129" s="215" t="s">
        <v>3</v>
      </c>
      <c r="JMH129" s="216" t="s">
        <v>157</v>
      </c>
      <c r="JMI129" s="180">
        <f>SUM(JMJ129:JMU129)</f>
        <v>0</v>
      </c>
      <c r="JMJ129" s="126">
        <f t="shared" ref="JMJ129:JMU129" si="13218">JMJ82*60%</f>
        <v>0</v>
      </c>
      <c r="JMK129" s="126">
        <f t="shared" si="13218"/>
        <v>0</v>
      </c>
      <c r="JML129" s="126">
        <f t="shared" si="13218"/>
        <v>0</v>
      </c>
      <c r="JMM129" s="126">
        <f t="shared" si="13218"/>
        <v>0</v>
      </c>
      <c r="JMN129" s="126">
        <f t="shared" si="13218"/>
        <v>0</v>
      </c>
      <c r="JMO129" s="126">
        <f t="shared" si="13218"/>
        <v>0</v>
      </c>
      <c r="JMP129" s="126">
        <f t="shared" si="13218"/>
        <v>0</v>
      </c>
      <c r="JMQ129" s="126">
        <f t="shared" si="13218"/>
        <v>0</v>
      </c>
      <c r="JMR129" s="126">
        <f t="shared" si="13218"/>
        <v>0</v>
      </c>
      <c r="JMS129" s="126">
        <f t="shared" si="13218"/>
        <v>0</v>
      </c>
      <c r="JMT129" s="126">
        <f t="shared" si="13218"/>
        <v>0</v>
      </c>
      <c r="JMU129" s="126">
        <f t="shared" si="13218"/>
        <v>0</v>
      </c>
      <c r="JMV129" s="207">
        <f t="shared" ref="JMV129" si="13219">SUM(JMJ129:JMU129)</f>
        <v>0</v>
      </c>
      <c r="JMW129" s="215" t="s">
        <v>3</v>
      </c>
      <c r="JMX129" s="216" t="s">
        <v>157</v>
      </c>
      <c r="JMY129" s="180">
        <f>SUM(JMZ129:JNK129)</f>
        <v>0</v>
      </c>
      <c r="JMZ129" s="126">
        <f t="shared" ref="JMZ129:JNK129" si="13220">JMZ82*60%</f>
        <v>0</v>
      </c>
      <c r="JNA129" s="126">
        <f t="shared" si="13220"/>
        <v>0</v>
      </c>
      <c r="JNB129" s="126">
        <f t="shared" si="13220"/>
        <v>0</v>
      </c>
      <c r="JNC129" s="126">
        <f t="shared" si="13220"/>
        <v>0</v>
      </c>
      <c r="JND129" s="126">
        <f t="shared" si="13220"/>
        <v>0</v>
      </c>
      <c r="JNE129" s="126">
        <f t="shared" si="13220"/>
        <v>0</v>
      </c>
      <c r="JNF129" s="126">
        <f t="shared" si="13220"/>
        <v>0</v>
      </c>
      <c r="JNG129" s="126">
        <f t="shared" si="13220"/>
        <v>0</v>
      </c>
      <c r="JNH129" s="126">
        <f t="shared" si="13220"/>
        <v>0</v>
      </c>
      <c r="JNI129" s="126">
        <f t="shared" si="13220"/>
        <v>0</v>
      </c>
      <c r="JNJ129" s="126">
        <f t="shared" si="13220"/>
        <v>0</v>
      </c>
      <c r="JNK129" s="126">
        <f t="shared" si="13220"/>
        <v>0</v>
      </c>
      <c r="JNL129" s="207">
        <f t="shared" ref="JNL129" si="13221">SUM(JMZ129:JNK129)</f>
        <v>0</v>
      </c>
      <c r="JNM129" s="215" t="s">
        <v>3</v>
      </c>
      <c r="JNN129" s="216" t="s">
        <v>157</v>
      </c>
      <c r="JNO129" s="180">
        <f>SUM(JNP129:JOA129)</f>
        <v>0</v>
      </c>
      <c r="JNP129" s="126">
        <f t="shared" ref="JNP129:JOA129" si="13222">JNP82*60%</f>
        <v>0</v>
      </c>
      <c r="JNQ129" s="126">
        <f t="shared" si="13222"/>
        <v>0</v>
      </c>
      <c r="JNR129" s="126">
        <f t="shared" si="13222"/>
        <v>0</v>
      </c>
      <c r="JNS129" s="126">
        <f t="shared" si="13222"/>
        <v>0</v>
      </c>
      <c r="JNT129" s="126">
        <f t="shared" si="13222"/>
        <v>0</v>
      </c>
      <c r="JNU129" s="126">
        <f t="shared" si="13222"/>
        <v>0</v>
      </c>
      <c r="JNV129" s="126">
        <f t="shared" si="13222"/>
        <v>0</v>
      </c>
      <c r="JNW129" s="126">
        <f t="shared" si="13222"/>
        <v>0</v>
      </c>
      <c r="JNX129" s="126">
        <f t="shared" si="13222"/>
        <v>0</v>
      </c>
      <c r="JNY129" s="126">
        <f t="shared" si="13222"/>
        <v>0</v>
      </c>
      <c r="JNZ129" s="126">
        <f t="shared" si="13222"/>
        <v>0</v>
      </c>
      <c r="JOA129" s="126">
        <f t="shared" si="13222"/>
        <v>0</v>
      </c>
      <c r="JOB129" s="207">
        <f t="shared" ref="JOB129" si="13223">SUM(JNP129:JOA129)</f>
        <v>0</v>
      </c>
      <c r="JOC129" s="215" t="s">
        <v>3</v>
      </c>
      <c r="JOD129" s="216" t="s">
        <v>157</v>
      </c>
      <c r="JOE129" s="180">
        <f>SUM(JOF129:JOQ129)</f>
        <v>0</v>
      </c>
      <c r="JOF129" s="126">
        <f t="shared" ref="JOF129:JOQ129" si="13224">JOF82*60%</f>
        <v>0</v>
      </c>
      <c r="JOG129" s="126">
        <f t="shared" si="13224"/>
        <v>0</v>
      </c>
      <c r="JOH129" s="126">
        <f t="shared" si="13224"/>
        <v>0</v>
      </c>
      <c r="JOI129" s="126">
        <f t="shared" si="13224"/>
        <v>0</v>
      </c>
      <c r="JOJ129" s="126">
        <f t="shared" si="13224"/>
        <v>0</v>
      </c>
      <c r="JOK129" s="126">
        <f t="shared" si="13224"/>
        <v>0</v>
      </c>
      <c r="JOL129" s="126">
        <f t="shared" si="13224"/>
        <v>0</v>
      </c>
      <c r="JOM129" s="126">
        <f t="shared" si="13224"/>
        <v>0</v>
      </c>
      <c r="JON129" s="126">
        <f t="shared" si="13224"/>
        <v>0</v>
      </c>
      <c r="JOO129" s="126">
        <f t="shared" si="13224"/>
        <v>0</v>
      </c>
      <c r="JOP129" s="126">
        <f t="shared" si="13224"/>
        <v>0</v>
      </c>
      <c r="JOQ129" s="126">
        <f t="shared" si="13224"/>
        <v>0</v>
      </c>
      <c r="JOR129" s="207">
        <f t="shared" ref="JOR129" si="13225">SUM(JOF129:JOQ129)</f>
        <v>0</v>
      </c>
      <c r="JOS129" s="215" t="s">
        <v>3</v>
      </c>
      <c r="JOT129" s="216" t="s">
        <v>157</v>
      </c>
      <c r="JOU129" s="180">
        <f>SUM(JOV129:JPG129)</f>
        <v>0</v>
      </c>
      <c r="JOV129" s="126">
        <f t="shared" ref="JOV129:JPG129" si="13226">JOV82*60%</f>
        <v>0</v>
      </c>
      <c r="JOW129" s="126">
        <f t="shared" si="13226"/>
        <v>0</v>
      </c>
      <c r="JOX129" s="126">
        <f t="shared" si="13226"/>
        <v>0</v>
      </c>
      <c r="JOY129" s="126">
        <f t="shared" si="13226"/>
        <v>0</v>
      </c>
      <c r="JOZ129" s="126">
        <f t="shared" si="13226"/>
        <v>0</v>
      </c>
      <c r="JPA129" s="126">
        <f t="shared" si="13226"/>
        <v>0</v>
      </c>
      <c r="JPB129" s="126">
        <f t="shared" si="13226"/>
        <v>0</v>
      </c>
      <c r="JPC129" s="126">
        <f t="shared" si="13226"/>
        <v>0</v>
      </c>
      <c r="JPD129" s="126">
        <f t="shared" si="13226"/>
        <v>0</v>
      </c>
      <c r="JPE129" s="126">
        <f t="shared" si="13226"/>
        <v>0</v>
      </c>
      <c r="JPF129" s="126">
        <f t="shared" si="13226"/>
        <v>0</v>
      </c>
      <c r="JPG129" s="126">
        <f t="shared" si="13226"/>
        <v>0</v>
      </c>
      <c r="JPH129" s="207">
        <f t="shared" ref="JPH129" si="13227">SUM(JOV129:JPG129)</f>
        <v>0</v>
      </c>
      <c r="JPI129" s="215" t="s">
        <v>3</v>
      </c>
      <c r="JPJ129" s="216" t="s">
        <v>157</v>
      </c>
      <c r="JPK129" s="180">
        <f>SUM(JPL129:JPW129)</f>
        <v>0</v>
      </c>
      <c r="JPL129" s="126">
        <f t="shared" ref="JPL129:JPW129" si="13228">JPL82*60%</f>
        <v>0</v>
      </c>
      <c r="JPM129" s="126">
        <f t="shared" si="13228"/>
        <v>0</v>
      </c>
      <c r="JPN129" s="126">
        <f t="shared" si="13228"/>
        <v>0</v>
      </c>
      <c r="JPO129" s="126">
        <f t="shared" si="13228"/>
        <v>0</v>
      </c>
      <c r="JPP129" s="126">
        <f t="shared" si="13228"/>
        <v>0</v>
      </c>
      <c r="JPQ129" s="126">
        <f t="shared" si="13228"/>
        <v>0</v>
      </c>
      <c r="JPR129" s="126">
        <f t="shared" si="13228"/>
        <v>0</v>
      </c>
      <c r="JPS129" s="126">
        <f t="shared" si="13228"/>
        <v>0</v>
      </c>
      <c r="JPT129" s="126">
        <f t="shared" si="13228"/>
        <v>0</v>
      </c>
      <c r="JPU129" s="126">
        <f t="shared" si="13228"/>
        <v>0</v>
      </c>
      <c r="JPV129" s="126">
        <f t="shared" si="13228"/>
        <v>0</v>
      </c>
      <c r="JPW129" s="126">
        <f t="shared" si="13228"/>
        <v>0</v>
      </c>
      <c r="JPX129" s="207">
        <f t="shared" ref="JPX129" si="13229">SUM(JPL129:JPW129)</f>
        <v>0</v>
      </c>
      <c r="JPY129" s="215" t="s">
        <v>3</v>
      </c>
      <c r="JPZ129" s="216" t="s">
        <v>157</v>
      </c>
      <c r="JQA129" s="180">
        <f>SUM(JQB129:JQM129)</f>
        <v>0</v>
      </c>
      <c r="JQB129" s="126">
        <f t="shared" ref="JQB129:JQM129" si="13230">JQB82*60%</f>
        <v>0</v>
      </c>
      <c r="JQC129" s="126">
        <f t="shared" si="13230"/>
        <v>0</v>
      </c>
      <c r="JQD129" s="126">
        <f t="shared" si="13230"/>
        <v>0</v>
      </c>
      <c r="JQE129" s="126">
        <f t="shared" si="13230"/>
        <v>0</v>
      </c>
      <c r="JQF129" s="126">
        <f t="shared" si="13230"/>
        <v>0</v>
      </c>
      <c r="JQG129" s="126">
        <f t="shared" si="13230"/>
        <v>0</v>
      </c>
      <c r="JQH129" s="126">
        <f t="shared" si="13230"/>
        <v>0</v>
      </c>
      <c r="JQI129" s="126">
        <f t="shared" si="13230"/>
        <v>0</v>
      </c>
      <c r="JQJ129" s="126">
        <f t="shared" si="13230"/>
        <v>0</v>
      </c>
      <c r="JQK129" s="126">
        <f t="shared" si="13230"/>
        <v>0</v>
      </c>
      <c r="JQL129" s="126">
        <f t="shared" si="13230"/>
        <v>0</v>
      </c>
      <c r="JQM129" s="126">
        <f t="shared" si="13230"/>
        <v>0</v>
      </c>
      <c r="JQN129" s="207">
        <f t="shared" ref="JQN129" si="13231">SUM(JQB129:JQM129)</f>
        <v>0</v>
      </c>
      <c r="JQO129" s="215" t="s">
        <v>3</v>
      </c>
      <c r="JQP129" s="216" t="s">
        <v>157</v>
      </c>
      <c r="JQQ129" s="180">
        <f>SUM(JQR129:JRC129)</f>
        <v>0</v>
      </c>
      <c r="JQR129" s="126">
        <f t="shared" ref="JQR129:JRC129" si="13232">JQR82*60%</f>
        <v>0</v>
      </c>
      <c r="JQS129" s="126">
        <f t="shared" si="13232"/>
        <v>0</v>
      </c>
      <c r="JQT129" s="126">
        <f t="shared" si="13232"/>
        <v>0</v>
      </c>
      <c r="JQU129" s="126">
        <f t="shared" si="13232"/>
        <v>0</v>
      </c>
      <c r="JQV129" s="126">
        <f t="shared" si="13232"/>
        <v>0</v>
      </c>
      <c r="JQW129" s="126">
        <f t="shared" si="13232"/>
        <v>0</v>
      </c>
      <c r="JQX129" s="126">
        <f t="shared" si="13232"/>
        <v>0</v>
      </c>
      <c r="JQY129" s="126">
        <f t="shared" si="13232"/>
        <v>0</v>
      </c>
      <c r="JQZ129" s="126">
        <f t="shared" si="13232"/>
        <v>0</v>
      </c>
      <c r="JRA129" s="126">
        <f t="shared" si="13232"/>
        <v>0</v>
      </c>
      <c r="JRB129" s="126">
        <f t="shared" si="13232"/>
        <v>0</v>
      </c>
      <c r="JRC129" s="126">
        <f t="shared" si="13232"/>
        <v>0</v>
      </c>
      <c r="JRD129" s="207">
        <f t="shared" ref="JRD129" si="13233">SUM(JQR129:JRC129)</f>
        <v>0</v>
      </c>
      <c r="JRE129" s="215" t="s">
        <v>3</v>
      </c>
      <c r="JRF129" s="216" t="s">
        <v>157</v>
      </c>
      <c r="JRG129" s="180">
        <f>SUM(JRH129:JRS129)</f>
        <v>0</v>
      </c>
      <c r="JRH129" s="126">
        <f t="shared" ref="JRH129:JRS129" si="13234">JRH82*60%</f>
        <v>0</v>
      </c>
      <c r="JRI129" s="126">
        <f t="shared" si="13234"/>
        <v>0</v>
      </c>
      <c r="JRJ129" s="126">
        <f t="shared" si="13234"/>
        <v>0</v>
      </c>
      <c r="JRK129" s="126">
        <f t="shared" si="13234"/>
        <v>0</v>
      </c>
      <c r="JRL129" s="126">
        <f t="shared" si="13234"/>
        <v>0</v>
      </c>
      <c r="JRM129" s="126">
        <f t="shared" si="13234"/>
        <v>0</v>
      </c>
      <c r="JRN129" s="126">
        <f t="shared" si="13234"/>
        <v>0</v>
      </c>
      <c r="JRO129" s="126">
        <f t="shared" si="13234"/>
        <v>0</v>
      </c>
      <c r="JRP129" s="126">
        <f t="shared" si="13234"/>
        <v>0</v>
      </c>
      <c r="JRQ129" s="126">
        <f t="shared" si="13234"/>
        <v>0</v>
      </c>
      <c r="JRR129" s="126">
        <f t="shared" si="13234"/>
        <v>0</v>
      </c>
      <c r="JRS129" s="126">
        <f t="shared" si="13234"/>
        <v>0</v>
      </c>
      <c r="JRT129" s="207">
        <f t="shared" ref="JRT129" si="13235">SUM(JRH129:JRS129)</f>
        <v>0</v>
      </c>
      <c r="JRU129" s="215" t="s">
        <v>3</v>
      </c>
      <c r="JRV129" s="216" t="s">
        <v>157</v>
      </c>
      <c r="JRW129" s="180">
        <f>SUM(JRX129:JSI129)</f>
        <v>0</v>
      </c>
      <c r="JRX129" s="126">
        <f t="shared" ref="JRX129:JSI129" si="13236">JRX82*60%</f>
        <v>0</v>
      </c>
      <c r="JRY129" s="126">
        <f t="shared" si="13236"/>
        <v>0</v>
      </c>
      <c r="JRZ129" s="126">
        <f t="shared" si="13236"/>
        <v>0</v>
      </c>
      <c r="JSA129" s="126">
        <f t="shared" si="13236"/>
        <v>0</v>
      </c>
      <c r="JSB129" s="126">
        <f t="shared" si="13236"/>
        <v>0</v>
      </c>
      <c r="JSC129" s="126">
        <f t="shared" si="13236"/>
        <v>0</v>
      </c>
      <c r="JSD129" s="126">
        <f t="shared" si="13236"/>
        <v>0</v>
      </c>
      <c r="JSE129" s="126">
        <f t="shared" si="13236"/>
        <v>0</v>
      </c>
      <c r="JSF129" s="126">
        <f t="shared" si="13236"/>
        <v>0</v>
      </c>
      <c r="JSG129" s="126">
        <f t="shared" si="13236"/>
        <v>0</v>
      </c>
      <c r="JSH129" s="126">
        <f t="shared" si="13236"/>
        <v>0</v>
      </c>
      <c r="JSI129" s="126">
        <f t="shared" si="13236"/>
        <v>0</v>
      </c>
      <c r="JSJ129" s="207">
        <f t="shared" ref="JSJ129" si="13237">SUM(JRX129:JSI129)</f>
        <v>0</v>
      </c>
      <c r="JSK129" s="215" t="s">
        <v>3</v>
      </c>
      <c r="JSL129" s="216" t="s">
        <v>157</v>
      </c>
      <c r="JSM129" s="180">
        <f>SUM(JSN129:JSY129)</f>
        <v>0</v>
      </c>
      <c r="JSN129" s="126">
        <f t="shared" ref="JSN129:JSY129" si="13238">JSN82*60%</f>
        <v>0</v>
      </c>
      <c r="JSO129" s="126">
        <f t="shared" si="13238"/>
        <v>0</v>
      </c>
      <c r="JSP129" s="126">
        <f t="shared" si="13238"/>
        <v>0</v>
      </c>
      <c r="JSQ129" s="126">
        <f t="shared" si="13238"/>
        <v>0</v>
      </c>
      <c r="JSR129" s="126">
        <f t="shared" si="13238"/>
        <v>0</v>
      </c>
      <c r="JSS129" s="126">
        <f t="shared" si="13238"/>
        <v>0</v>
      </c>
      <c r="JST129" s="126">
        <f t="shared" si="13238"/>
        <v>0</v>
      </c>
      <c r="JSU129" s="126">
        <f t="shared" si="13238"/>
        <v>0</v>
      </c>
      <c r="JSV129" s="126">
        <f t="shared" si="13238"/>
        <v>0</v>
      </c>
      <c r="JSW129" s="126">
        <f t="shared" si="13238"/>
        <v>0</v>
      </c>
      <c r="JSX129" s="126">
        <f t="shared" si="13238"/>
        <v>0</v>
      </c>
      <c r="JSY129" s="126">
        <f t="shared" si="13238"/>
        <v>0</v>
      </c>
      <c r="JSZ129" s="207">
        <f t="shared" ref="JSZ129" si="13239">SUM(JSN129:JSY129)</f>
        <v>0</v>
      </c>
      <c r="JTA129" s="215" t="s">
        <v>3</v>
      </c>
      <c r="JTB129" s="216" t="s">
        <v>157</v>
      </c>
      <c r="JTC129" s="180">
        <f>SUM(JTD129:JTO129)</f>
        <v>0</v>
      </c>
      <c r="JTD129" s="126">
        <f t="shared" ref="JTD129:JTO129" si="13240">JTD82*60%</f>
        <v>0</v>
      </c>
      <c r="JTE129" s="126">
        <f t="shared" si="13240"/>
        <v>0</v>
      </c>
      <c r="JTF129" s="126">
        <f t="shared" si="13240"/>
        <v>0</v>
      </c>
      <c r="JTG129" s="126">
        <f t="shared" si="13240"/>
        <v>0</v>
      </c>
      <c r="JTH129" s="126">
        <f t="shared" si="13240"/>
        <v>0</v>
      </c>
      <c r="JTI129" s="126">
        <f t="shared" si="13240"/>
        <v>0</v>
      </c>
      <c r="JTJ129" s="126">
        <f t="shared" si="13240"/>
        <v>0</v>
      </c>
      <c r="JTK129" s="126">
        <f t="shared" si="13240"/>
        <v>0</v>
      </c>
      <c r="JTL129" s="126">
        <f t="shared" si="13240"/>
        <v>0</v>
      </c>
      <c r="JTM129" s="126">
        <f t="shared" si="13240"/>
        <v>0</v>
      </c>
      <c r="JTN129" s="126">
        <f t="shared" si="13240"/>
        <v>0</v>
      </c>
      <c r="JTO129" s="126">
        <f t="shared" si="13240"/>
        <v>0</v>
      </c>
      <c r="JTP129" s="207">
        <f t="shared" ref="JTP129" si="13241">SUM(JTD129:JTO129)</f>
        <v>0</v>
      </c>
      <c r="JTQ129" s="215" t="s">
        <v>3</v>
      </c>
      <c r="JTR129" s="216" t="s">
        <v>157</v>
      </c>
      <c r="JTS129" s="180">
        <f>SUM(JTT129:JUE129)</f>
        <v>0</v>
      </c>
      <c r="JTT129" s="126">
        <f t="shared" ref="JTT129:JUE129" si="13242">JTT82*60%</f>
        <v>0</v>
      </c>
      <c r="JTU129" s="126">
        <f t="shared" si="13242"/>
        <v>0</v>
      </c>
      <c r="JTV129" s="126">
        <f t="shared" si="13242"/>
        <v>0</v>
      </c>
      <c r="JTW129" s="126">
        <f t="shared" si="13242"/>
        <v>0</v>
      </c>
      <c r="JTX129" s="126">
        <f t="shared" si="13242"/>
        <v>0</v>
      </c>
      <c r="JTY129" s="126">
        <f t="shared" si="13242"/>
        <v>0</v>
      </c>
      <c r="JTZ129" s="126">
        <f t="shared" si="13242"/>
        <v>0</v>
      </c>
      <c r="JUA129" s="126">
        <f t="shared" si="13242"/>
        <v>0</v>
      </c>
      <c r="JUB129" s="126">
        <f t="shared" si="13242"/>
        <v>0</v>
      </c>
      <c r="JUC129" s="126">
        <f t="shared" si="13242"/>
        <v>0</v>
      </c>
      <c r="JUD129" s="126">
        <f t="shared" si="13242"/>
        <v>0</v>
      </c>
      <c r="JUE129" s="126">
        <f t="shared" si="13242"/>
        <v>0</v>
      </c>
      <c r="JUF129" s="207">
        <f t="shared" ref="JUF129" si="13243">SUM(JTT129:JUE129)</f>
        <v>0</v>
      </c>
      <c r="JUG129" s="215" t="s">
        <v>3</v>
      </c>
      <c r="JUH129" s="216" t="s">
        <v>157</v>
      </c>
      <c r="JUI129" s="180">
        <f>SUM(JUJ129:JUU129)</f>
        <v>0</v>
      </c>
      <c r="JUJ129" s="126">
        <f t="shared" ref="JUJ129:JUU129" si="13244">JUJ82*60%</f>
        <v>0</v>
      </c>
      <c r="JUK129" s="126">
        <f t="shared" si="13244"/>
        <v>0</v>
      </c>
      <c r="JUL129" s="126">
        <f t="shared" si="13244"/>
        <v>0</v>
      </c>
      <c r="JUM129" s="126">
        <f t="shared" si="13244"/>
        <v>0</v>
      </c>
      <c r="JUN129" s="126">
        <f t="shared" si="13244"/>
        <v>0</v>
      </c>
      <c r="JUO129" s="126">
        <f t="shared" si="13244"/>
        <v>0</v>
      </c>
      <c r="JUP129" s="126">
        <f t="shared" si="13244"/>
        <v>0</v>
      </c>
      <c r="JUQ129" s="126">
        <f t="shared" si="13244"/>
        <v>0</v>
      </c>
      <c r="JUR129" s="126">
        <f t="shared" si="13244"/>
        <v>0</v>
      </c>
      <c r="JUS129" s="126">
        <f t="shared" si="13244"/>
        <v>0</v>
      </c>
      <c r="JUT129" s="126">
        <f t="shared" si="13244"/>
        <v>0</v>
      </c>
      <c r="JUU129" s="126">
        <f t="shared" si="13244"/>
        <v>0</v>
      </c>
      <c r="JUV129" s="207">
        <f t="shared" ref="JUV129" si="13245">SUM(JUJ129:JUU129)</f>
        <v>0</v>
      </c>
      <c r="JUW129" s="215" t="s">
        <v>3</v>
      </c>
      <c r="JUX129" s="216" t="s">
        <v>157</v>
      </c>
      <c r="JUY129" s="180">
        <f>SUM(JUZ129:JVK129)</f>
        <v>0</v>
      </c>
      <c r="JUZ129" s="126">
        <f t="shared" ref="JUZ129:JVK129" si="13246">JUZ82*60%</f>
        <v>0</v>
      </c>
      <c r="JVA129" s="126">
        <f t="shared" si="13246"/>
        <v>0</v>
      </c>
      <c r="JVB129" s="126">
        <f t="shared" si="13246"/>
        <v>0</v>
      </c>
      <c r="JVC129" s="126">
        <f t="shared" si="13246"/>
        <v>0</v>
      </c>
      <c r="JVD129" s="126">
        <f t="shared" si="13246"/>
        <v>0</v>
      </c>
      <c r="JVE129" s="126">
        <f t="shared" si="13246"/>
        <v>0</v>
      </c>
      <c r="JVF129" s="126">
        <f t="shared" si="13246"/>
        <v>0</v>
      </c>
      <c r="JVG129" s="126">
        <f t="shared" si="13246"/>
        <v>0</v>
      </c>
      <c r="JVH129" s="126">
        <f t="shared" si="13246"/>
        <v>0</v>
      </c>
      <c r="JVI129" s="126">
        <f t="shared" si="13246"/>
        <v>0</v>
      </c>
      <c r="JVJ129" s="126">
        <f t="shared" si="13246"/>
        <v>0</v>
      </c>
      <c r="JVK129" s="126">
        <f t="shared" si="13246"/>
        <v>0</v>
      </c>
      <c r="JVL129" s="207">
        <f t="shared" ref="JVL129" si="13247">SUM(JUZ129:JVK129)</f>
        <v>0</v>
      </c>
      <c r="JVM129" s="215" t="s">
        <v>3</v>
      </c>
      <c r="JVN129" s="216" t="s">
        <v>157</v>
      </c>
      <c r="JVO129" s="180">
        <f>SUM(JVP129:JWA129)</f>
        <v>0</v>
      </c>
      <c r="JVP129" s="126">
        <f t="shared" ref="JVP129:JWA129" si="13248">JVP82*60%</f>
        <v>0</v>
      </c>
      <c r="JVQ129" s="126">
        <f t="shared" si="13248"/>
        <v>0</v>
      </c>
      <c r="JVR129" s="126">
        <f t="shared" si="13248"/>
        <v>0</v>
      </c>
      <c r="JVS129" s="126">
        <f t="shared" si="13248"/>
        <v>0</v>
      </c>
      <c r="JVT129" s="126">
        <f t="shared" si="13248"/>
        <v>0</v>
      </c>
      <c r="JVU129" s="126">
        <f t="shared" si="13248"/>
        <v>0</v>
      </c>
      <c r="JVV129" s="126">
        <f t="shared" si="13248"/>
        <v>0</v>
      </c>
      <c r="JVW129" s="126">
        <f t="shared" si="13248"/>
        <v>0</v>
      </c>
      <c r="JVX129" s="126">
        <f t="shared" si="13248"/>
        <v>0</v>
      </c>
      <c r="JVY129" s="126">
        <f t="shared" si="13248"/>
        <v>0</v>
      </c>
      <c r="JVZ129" s="126">
        <f t="shared" si="13248"/>
        <v>0</v>
      </c>
      <c r="JWA129" s="126">
        <f t="shared" si="13248"/>
        <v>0</v>
      </c>
      <c r="JWB129" s="207">
        <f t="shared" ref="JWB129" si="13249">SUM(JVP129:JWA129)</f>
        <v>0</v>
      </c>
      <c r="JWC129" s="215" t="s">
        <v>3</v>
      </c>
      <c r="JWD129" s="216" t="s">
        <v>157</v>
      </c>
      <c r="JWE129" s="180">
        <f>SUM(JWF129:JWQ129)</f>
        <v>0</v>
      </c>
      <c r="JWF129" s="126">
        <f t="shared" ref="JWF129:JWQ129" si="13250">JWF82*60%</f>
        <v>0</v>
      </c>
      <c r="JWG129" s="126">
        <f t="shared" si="13250"/>
        <v>0</v>
      </c>
      <c r="JWH129" s="126">
        <f t="shared" si="13250"/>
        <v>0</v>
      </c>
      <c r="JWI129" s="126">
        <f t="shared" si="13250"/>
        <v>0</v>
      </c>
      <c r="JWJ129" s="126">
        <f t="shared" si="13250"/>
        <v>0</v>
      </c>
      <c r="JWK129" s="126">
        <f t="shared" si="13250"/>
        <v>0</v>
      </c>
      <c r="JWL129" s="126">
        <f t="shared" si="13250"/>
        <v>0</v>
      </c>
      <c r="JWM129" s="126">
        <f t="shared" si="13250"/>
        <v>0</v>
      </c>
      <c r="JWN129" s="126">
        <f t="shared" si="13250"/>
        <v>0</v>
      </c>
      <c r="JWO129" s="126">
        <f t="shared" si="13250"/>
        <v>0</v>
      </c>
      <c r="JWP129" s="126">
        <f t="shared" si="13250"/>
        <v>0</v>
      </c>
      <c r="JWQ129" s="126">
        <f t="shared" si="13250"/>
        <v>0</v>
      </c>
      <c r="JWR129" s="207">
        <f t="shared" ref="JWR129" si="13251">SUM(JWF129:JWQ129)</f>
        <v>0</v>
      </c>
      <c r="JWS129" s="215" t="s">
        <v>3</v>
      </c>
      <c r="JWT129" s="216" t="s">
        <v>157</v>
      </c>
      <c r="JWU129" s="180">
        <f>SUM(JWV129:JXG129)</f>
        <v>0</v>
      </c>
      <c r="JWV129" s="126">
        <f t="shared" ref="JWV129:JXG129" si="13252">JWV82*60%</f>
        <v>0</v>
      </c>
      <c r="JWW129" s="126">
        <f t="shared" si="13252"/>
        <v>0</v>
      </c>
      <c r="JWX129" s="126">
        <f t="shared" si="13252"/>
        <v>0</v>
      </c>
      <c r="JWY129" s="126">
        <f t="shared" si="13252"/>
        <v>0</v>
      </c>
      <c r="JWZ129" s="126">
        <f t="shared" si="13252"/>
        <v>0</v>
      </c>
      <c r="JXA129" s="126">
        <f t="shared" si="13252"/>
        <v>0</v>
      </c>
      <c r="JXB129" s="126">
        <f t="shared" si="13252"/>
        <v>0</v>
      </c>
      <c r="JXC129" s="126">
        <f t="shared" si="13252"/>
        <v>0</v>
      </c>
      <c r="JXD129" s="126">
        <f t="shared" si="13252"/>
        <v>0</v>
      </c>
      <c r="JXE129" s="126">
        <f t="shared" si="13252"/>
        <v>0</v>
      </c>
      <c r="JXF129" s="126">
        <f t="shared" si="13252"/>
        <v>0</v>
      </c>
      <c r="JXG129" s="126">
        <f t="shared" si="13252"/>
        <v>0</v>
      </c>
      <c r="JXH129" s="207">
        <f t="shared" ref="JXH129" si="13253">SUM(JWV129:JXG129)</f>
        <v>0</v>
      </c>
      <c r="JXI129" s="215" t="s">
        <v>3</v>
      </c>
      <c r="JXJ129" s="216" t="s">
        <v>157</v>
      </c>
      <c r="JXK129" s="180">
        <f>SUM(JXL129:JXW129)</f>
        <v>0</v>
      </c>
      <c r="JXL129" s="126">
        <f t="shared" ref="JXL129:JXW129" si="13254">JXL82*60%</f>
        <v>0</v>
      </c>
      <c r="JXM129" s="126">
        <f t="shared" si="13254"/>
        <v>0</v>
      </c>
      <c r="JXN129" s="126">
        <f t="shared" si="13254"/>
        <v>0</v>
      </c>
      <c r="JXO129" s="126">
        <f t="shared" si="13254"/>
        <v>0</v>
      </c>
      <c r="JXP129" s="126">
        <f t="shared" si="13254"/>
        <v>0</v>
      </c>
      <c r="JXQ129" s="126">
        <f t="shared" si="13254"/>
        <v>0</v>
      </c>
      <c r="JXR129" s="126">
        <f t="shared" si="13254"/>
        <v>0</v>
      </c>
      <c r="JXS129" s="126">
        <f t="shared" si="13254"/>
        <v>0</v>
      </c>
      <c r="JXT129" s="126">
        <f t="shared" si="13254"/>
        <v>0</v>
      </c>
      <c r="JXU129" s="126">
        <f t="shared" si="13254"/>
        <v>0</v>
      </c>
      <c r="JXV129" s="126">
        <f t="shared" si="13254"/>
        <v>0</v>
      </c>
      <c r="JXW129" s="126">
        <f t="shared" si="13254"/>
        <v>0</v>
      </c>
      <c r="JXX129" s="207">
        <f t="shared" ref="JXX129" si="13255">SUM(JXL129:JXW129)</f>
        <v>0</v>
      </c>
      <c r="JXY129" s="215" t="s">
        <v>3</v>
      </c>
      <c r="JXZ129" s="216" t="s">
        <v>157</v>
      </c>
      <c r="JYA129" s="180">
        <f>SUM(JYB129:JYM129)</f>
        <v>0</v>
      </c>
      <c r="JYB129" s="126">
        <f t="shared" ref="JYB129:JYM129" si="13256">JYB82*60%</f>
        <v>0</v>
      </c>
      <c r="JYC129" s="126">
        <f t="shared" si="13256"/>
        <v>0</v>
      </c>
      <c r="JYD129" s="126">
        <f t="shared" si="13256"/>
        <v>0</v>
      </c>
      <c r="JYE129" s="126">
        <f t="shared" si="13256"/>
        <v>0</v>
      </c>
      <c r="JYF129" s="126">
        <f t="shared" si="13256"/>
        <v>0</v>
      </c>
      <c r="JYG129" s="126">
        <f t="shared" si="13256"/>
        <v>0</v>
      </c>
      <c r="JYH129" s="126">
        <f t="shared" si="13256"/>
        <v>0</v>
      </c>
      <c r="JYI129" s="126">
        <f t="shared" si="13256"/>
        <v>0</v>
      </c>
      <c r="JYJ129" s="126">
        <f t="shared" si="13256"/>
        <v>0</v>
      </c>
      <c r="JYK129" s="126">
        <f t="shared" si="13256"/>
        <v>0</v>
      </c>
      <c r="JYL129" s="126">
        <f t="shared" si="13256"/>
        <v>0</v>
      </c>
      <c r="JYM129" s="126">
        <f t="shared" si="13256"/>
        <v>0</v>
      </c>
      <c r="JYN129" s="207">
        <f t="shared" ref="JYN129" si="13257">SUM(JYB129:JYM129)</f>
        <v>0</v>
      </c>
      <c r="JYO129" s="215" t="s">
        <v>3</v>
      </c>
      <c r="JYP129" s="216" t="s">
        <v>157</v>
      </c>
      <c r="JYQ129" s="180">
        <f>SUM(JYR129:JZC129)</f>
        <v>0</v>
      </c>
      <c r="JYR129" s="126">
        <f t="shared" ref="JYR129:JZC129" si="13258">JYR82*60%</f>
        <v>0</v>
      </c>
      <c r="JYS129" s="126">
        <f t="shared" si="13258"/>
        <v>0</v>
      </c>
      <c r="JYT129" s="126">
        <f t="shared" si="13258"/>
        <v>0</v>
      </c>
      <c r="JYU129" s="126">
        <f t="shared" si="13258"/>
        <v>0</v>
      </c>
      <c r="JYV129" s="126">
        <f t="shared" si="13258"/>
        <v>0</v>
      </c>
      <c r="JYW129" s="126">
        <f t="shared" si="13258"/>
        <v>0</v>
      </c>
      <c r="JYX129" s="126">
        <f t="shared" si="13258"/>
        <v>0</v>
      </c>
      <c r="JYY129" s="126">
        <f t="shared" si="13258"/>
        <v>0</v>
      </c>
      <c r="JYZ129" s="126">
        <f t="shared" si="13258"/>
        <v>0</v>
      </c>
      <c r="JZA129" s="126">
        <f t="shared" si="13258"/>
        <v>0</v>
      </c>
      <c r="JZB129" s="126">
        <f t="shared" si="13258"/>
        <v>0</v>
      </c>
      <c r="JZC129" s="126">
        <f t="shared" si="13258"/>
        <v>0</v>
      </c>
      <c r="JZD129" s="207">
        <f t="shared" ref="JZD129" si="13259">SUM(JYR129:JZC129)</f>
        <v>0</v>
      </c>
      <c r="JZE129" s="215" t="s">
        <v>3</v>
      </c>
      <c r="JZF129" s="216" t="s">
        <v>157</v>
      </c>
      <c r="JZG129" s="180">
        <f>SUM(JZH129:JZS129)</f>
        <v>0</v>
      </c>
      <c r="JZH129" s="126">
        <f t="shared" ref="JZH129:JZS129" si="13260">JZH82*60%</f>
        <v>0</v>
      </c>
      <c r="JZI129" s="126">
        <f t="shared" si="13260"/>
        <v>0</v>
      </c>
      <c r="JZJ129" s="126">
        <f t="shared" si="13260"/>
        <v>0</v>
      </c>
      <c r="JZK129" s="126">
        <f t="shared" si="13260"/>
        <v>0</v>
      </c>
      <c r="JZL129" s="126">
        <f t="shared" si="13260"/>
        <v>0</v>
      </c>
      <c r="JZM129" s="126">
        <f t="shared" si="13260"/>
        <v>0</v>
      </c>
      <c r="JZN129" s="126">
        <f t="shared" si="13260"/>
        <v>0</v>
      </c>
      <c r="JZO129" s="126">
        <f t="shared" si="13260"/>
        <v>0</v>
      </c>
      <c r="JZP129" s="126">
        <f t="shared" si="13260"/>
        <v>0</v>
      </c>
      <c r="JZQ129" s="126">
        <f t="shared" si="13260"/>
        <v>0</v>
      </c>
      <c r="JZR129" s="126">
        <f t="shared" si="13260"/>
        <v>0</v>
      </c>
      <c r="JZS129" s="126">
        <f t="shared" si="13260"/>
        <v>0</v>
      </c>
      <c r="JZT129" s="207">
        <f t="shared" ref="JZT129" si="13261">SUM(JZH129:JZS129)</f>
        <v>0</v>
      </c>
      <c r="JZU129" s="215" t="s">
        <v>3</v>
      </c>
      <c r="JZV129" s="216" t="s">
        <v>157</v>
      </c>
      <c r="JZW129" s="180">
        <f>SUM(JZX129:KAI129)</f>
        <v>0</v>
      </c>
      <c r="JZX129" s="126">
        <f t="shared" ref="JZX129:KAI129" si="13262">JZX82*60%</f>
        <v>0</v>
      </c>
      <c r="JZY129" s="126">
        <f t="shared" si="13262"/>
        <v>0</v>
      </c>
      <c r="JZZ129" s="126">
        <f t="shared" si="13262"/>
        <v>0</v>
      </c>
      <c r="KAA129" s="126">
        <f t="shared" si="13262"/>
        <v>0</v>
      </c>
      <c r="KAB129" s="126">
        <f t="shared" si="13262"/>
        <v>0</v>
      </c>
      <c r="KAC129" s="126">
        <f t="shared" si="13262"/>
        <v>0</v>
      </c>
      <c r="KAD129" s="126">
        <f t="shared" si="13262"/>
        <v>0</v>
      </c>
      <c r="KAE129" s="126">
        <f t="shared" si="13262"/>
        <v>0</v>
      </c>
      <c r="KAF129" s="126">
        <f t="shared" si="13262"/>
        <v>0</v>
      </c>
      <c r="KAG129" s="126">
        <f t="shared" si="13262"/>
        <v>0</v>
      </c>
      <c r="KAH129" s="126">
        <f t="shared" si="13262"/>
        <v>0</v>
      </c>
      <c r="KAI129" s="126">
        <f t="shared" si="13262"/>
        <v>0</v>
      </c>
      <c r="KAJ129" s="207">
        <f t="shared" ref="KAJ129" si="13263">SUM(JZX129:KAI129)</f>
        <v>0</v>
      </c>
      <c r="KAK129" s="215" t="s">
        <v>3</v>
      </c>
      <c r="KAL129" s="216" t="s">
        <v>157</v>
      </c>
      <c r="KAM129" s="180">
        <f>SUM(KAN129:KAY129)</f>
        <v>0</v>
      </c>
      <c r="KAN129" s="126">
        <f t="shared" ref="KAN129:KAY129" si="13264">KAN82*60%</f>
        <v>0</v>
      </c>
      <c r="KAO129" s="126">
        <f t="shared" si="13264"/>
        <v>0</v>
      </c>
      <c r="KAP129" s="126">
        <f t="shared" si="13264"/>
        <v>0</v>
      </c>
      <c r="KAQ129" s="126">
        <f t="shared" si="13264"/>
        <v>0</v>
      </c>
      <c r="KAR129" s="126">
        <f t="shared" si="13264"/>
        <v>0</v>
      </c>
      <c r="KAS129" s="126">
        <f t="shared" si="13264"/>
        <v>0</v>
      </c>
      <c r="KAT129" s="126">
        <f t="shared" si="13264"/>
        <v>0</v>
      </c>
      <c r="KAU129" s="126">
        <f t="shared" si="13264"/>
        <v>0</v>
      </c>
      <c r="KAV129" s="126">
        <f t="shared" si="13264"/>
        <v>0</v>
      </c>
      <c r="KAW129" s="126">
        <f t="shared" si="13264"/>
        <v>0</v>
      </c>
      <c r="KAX129" s="126">
        <f t="shared" si="13264"/>
        <v>0</v>
      </c>
      <c r="KAY129" s="126">
        <f t="shared" si="13264"/>
        <v>0</v>
      </c>
      <c r="KAZ129" s="207">
        <f t="shared" ref="KAZ129" si="13265">SUM(KAN129:KAY129)</f>
        <v>0</v>
      </c>
      <c r="KBA129" s="215" t="s">
        <v>3</v>
      </c>
      <c r="KBB129" s="216" t="s">
        <v>157</v>
      </c>
      <c r="KBC129" s="180">
        <f>SUM(KBD129:KBO129)</f>
        <v>0</v>
      </c>
      <c r="KBD129" s="126">
        <f t="shared" ref="KBD129:KBO129" si="13266">KBD82*60%</f>
        <v>0</v>
      </c>
      <c r="KBE129" s="126">
        <f t="shared" si="13266"/>
        <v>0</v>
      </c>
      <c r="KBF129" s="126">
        <f t="shared" si="13266"/>
        <v>0</v>
      </c>
      <c r="KBG129" s="126">
        <f t="shared" si="13266"/>
        <v>0</v>
      </c>
      <c r="KBH129" s="126">
        <f t="shared" si="13266"/>
        <v>0</v>
      </c>
      <c r="KBI129" s="126">
        <f t="shared" si="13266"/>
        <v>0</v>
      </c>
      <c r="KBJ129" s="126">
        <f t="shared" si="13266"/>
        <v>0</v>
      </c>
      <c r="KBK129" s="126">
        <f t="shared" si="13266"/>
        <v>0</v>
      </c>
      <c r="KBL129" s="126">
        <f t="shared" si="13266"/>
        <v>0</v>
      </c>
      <c r="KBM129" s="126">
        <f t="shared" si="13266"/>
        <v>0</v>
      </c>
      <c r="KBN129" s="126">
        <f t="shared" si="13266"/>
        <v>0</v>
      </c>
      <c r="KBO129" s="126">
        <f t="shared" si="13266"/>
        <v>0</v>
      </c>
      <c r="KBP129" s="207">
        <f t="shared" ref="KBP129" si="13267">SUM(KBD129:KBO129)</f>
        <v>0</v>
      </c>
      <c r="KBQ129" s="215" t="s">
        <v>3</v>
      </c>
      <c r="KBR129" s="216" t="s">
        <v>157</v>
      </c>
      <c r="KBS129" s="180">
        <f>SUM(KBT129:KCE129)</f>
        <v>0</v>
      </c>
      <c r="KBT129" s="126">
        <f t="shared" ref="KBT129:KCE129" si="13268">KBT82*60%</f>
        <v>0</v>
      </c>
      <c r="KBU129" s="126">
        <f t="shared" si="13268"/>
        <v>0</v>
      </c>
      <c r="KBV129" s="126">
        <f t="shared" si="13268"/>
        <v>0</v>
      </c>
      <c r="KBW129" s="126">
        <f t="shared" si="13268"/>
        <v>0</v>
      </c>
      <c r="KBX129" s="126">
        <f t="shared" si="13268"/>
        <v>0</v>
      </c>
      <c r="KBY129" s="126">
        <f t="shared" si="13268"/>
        <v>0</v>
      </c>
      <c r="KBZ129" s="126">
        <f t="shared" si="13268"/>
        <v>0</v>
      </c>
      <c r="KCA129" s="126">
        <f t="shared" si="13268"/>
        <v>0</v>
      </c>
      <c r="KCB129" s="126">
        <f t="shared" si="13268"/>
        <v>0</v>
      </c>
      <c r="KCC129" s="126">
        <f t="shared" si="13268"/>
        <v>0</v>
      </c>
      <c r="KCD129" s="126">
        <f t="shared" si="13268"/>
        <v>0</v>
      </c>
      <c r="KCE129" s="126">
        <f t="shared" si="13268"/>
        <v>0</v>
      </c>
      <c r="KCF129" s="207">
        <f t="shared" ref="KCF129" si="13269">SUM(KBT129:KCE129)</f>
        <v>0</v>
      </c>
      <c r="KCG129" s="215" t="s">
        <v>3</v>
      </c>
      <c r="KCH129" s="216" t="s">
        <v>157</v>
      </c>
      <c r="KCI129" s="180">
        <f>SUM(KCJ129:KCU129)</f>
        <v>0</v>
      </c>
      <c r="KCJ129" s="126">
        <f t="shared" ref="KCJ129:KCU129" si="13270">KCJ82*60%</f>
        <v>0</v>
      </c>
      <c r="KCK129" s="126">
        <f t="shared" si="13270"/>
        <v>0</v>
      </c>
      <c r="KCL129" s="126">
        <f t="shared" si="13270"/>
        <v>0</v>
      </c>
      <c r="KCM129" s="126">
        <f t="shared" si="13270"/>
        <v>0</v>
      </c>
      <c r="KCN129" s="126">
        <f t="shared" si="13270"/>
        <v>0</v>
      </c>
      <c r="KCO129" s="126">
        <f t="shared" si="13270"/>
        <v>0</v>
      </c>
      <c r="KCP129" s="126">
        <f t="shared" si="13270"/>
        <v>0</v>
      </c>
      <c r="KCQ129" s="126">
        <f t="shared" si="13270"/>
        <v>0</v>
      </c>
      <c r="KCR129" s="126">
        <f t="shared" si="13270"/>
        <v>0</v>
      </c>
      <c r="KCS129" s="126">
        <f t="shared" si="13270"/>
        <v>0</v>
      </c>
      <c r="KCT129" s="126">
        <f t="shared" si="13270"/>
        <v>0</v>
      </c>
      <c r="KCU129" s="126">
        <f t="shared" si="13270"/>
        <v>0</v>
      </c>
      <c r="KCV129" s="207">
        <f t="shared" ref="KCV129" si="13271">SUM(KCJ129:KCU129)</f>
        <v>0</v>
      </c>
      <c r="KCW129" s="215" t="s">
        <v>3</v>
      </c>
      <c r="KCX129" s="216" t="s">
        <v>157</v>
      </c>
      <c r="KCY129" s="180">
        <f>SUM(KCZ129:KDK129)</f>
        <v>0</v>
      </c>
      <c r="KCZ129" s="126">
        <f t="shared" ref="KCZ129:KDK129" si="13272">KCZ82*60%</f>
        <v>0</v>
      </c>
      <c r="KDA129" s="126">
        <f t="shared" si="13272"/>
        <v>0</v>
      </c>
      <c r="KDB129" s="126">
        <f t="shared" si="13272"/>
        <v>0</v>
      </c>
      <c r="KDC129" s="126">
        <f t="shared" si="13272"/>
        <v>0</v>
      </c>
      <c r="KDD129" s="126">
        <f t="shared" si="13272"/>
        <v>0</v>
      </c>
      <c r="KDE129" s="126">
        <f t="shared" si="13272"/>
        <v>0</v>
      </c>
      <c r="KDF129" s="126">
        <f t="shared" si="13272"/>
        <v>0</v>
      </c>
      <c r="KDG129" s="126">
        <f t="shared" si="13272"/>
        <v>0</v>
      </c>
      <c r="KDH129" s="126">
        <f t="shared" si="13272"/>
        <v>0</v>
      </c>
      <c r="KDI129" s="126">
        <f t="shared" si="13272"/>
        <v>0</v>
      </c>
      <c r="KDJ129" s="126">
        <f t="shared" si="13272"/>
        <v>0</v>
      </c>
      <c r="KDK129" s="126">
        <f t="shared" si="13272"/>
        <v>0</v>
      </c>
      <c r="KDL129" s="207">
        <f t="shared" ref="KDL129" si="13273">SUM(KCZ129:KDK129)</f>
        <v>0</v>
      </c>
      <c r="KDM129" s="215" t="s">
        <v>3</v>
      </c>
      <c r="KDN129" s="216" t="s">
        <v>157</v>
      </c>
      <c r="KDO129" s="180">
        <f>SUM(KDP129:KEA129)</f>
        <v>0</v>
      </c>
      <c r="KDP129" s="126">
        <f t="shared" ref="KDP129:KEA129" si="13274">KDP82*60%</f>
        <v>0</v>
      </c>
      <c r="KDQ129" s="126">
        <f t="shared" si="13274"/>
        <v>0</v>
      </c>
      <c r="KDR129" s="126">
        <f t="shared" si="13274"/>
        <v>0</v>
      </c>
      <c r="KDS129" s="126">
        <f t="shared" si="13274"/>
        <v>0</v>
      </c>
      <c r="KDT129" s="126">
        <f t="shared" si="13274"/>
        <v>0</v>
      </c>
      <c r="KDU129" s="126">
        <f t="shared" si="13274"/>
        <v>0</v>
      </c>
      <c r="KDV129" s="126">
        <f t="shared" si="13274"/>
        <v>0</v>
      </c>
      <c r="KDW129" s="126">
        <f t="shared" si="13274"/>
        <v>0</v>
      </c>
      <c r="KDX129" s="126">
        <f t="shared" si="13274"/>
        <v>0</v>
      </c>
      <c r="KDY129" s="126">
        <f t="shared" si="13274"/>
        <v>0</v>
      </c>
      <c r="KDZ129" s="126">
        <f t="shared" si="13274"/>
        <v>0</v>
      </c>
      <c r="KEA129" s="126">
        <f t="shared" si="13274"/>
        <v>0</v>
      </c>
      <c r="KEB129" s="207">
        <f t="shared" ref="KEB129" si="13275">SUM(KDP129:KEA129)</f>
        <v>0</v>
      </c>
      <c r="KEC129" s="215" t="s">
        <v>3</v>
      </c>
      <c r="KED129" s="216" t="s">
        <v>157</v>
      </c>
      <c r="KEE129" s="180">
        <f>SUM(KEF129:KEQ129)</f>
        <v>0</v>
      </c>
      <c r="KEF129" s="126">
        <f t="shared" ref="KEF129:KEQ129" si="13276">KEF82*60%</f>
        <v>0</v>
      </c>
      <c r="KEG129" s="126">
        <f t="shared" si="13276"/>
        <v>0</v>
      </c>
      <c r="KEH129" s="126">
        <f t="shared" si="13276"/>
        <v>0</v>
      </c>
      <c r="KEI129" s="126">
        <f t="shared" si="13276"/>
        <v>0</v>
      </c>
      <c r="KEJ129" s="126">
        <f t="shared" si="13276"/>
        <v>0</v>
      </c>
      <c r="KEK129" s="126">
        <f t="shared" si="13276"/>
        <v>0</v>
      </c>
      <c r="KEL129" s="126">
        <f t="shared" si="13276"/>
        <v>0</v>
      </c>
      <c r="KEM129" s="126">
        <f t="shared" si="13276"/>
        <v>0</v>
      </c>
      <c r="KEN129" s="126">
        <f t="shared" si="13276"/>
        <v>0</v>
      </c>
      <c r="KEO129" s="126">
        <f t="shared" si="13276"/>
        <v>0</v>
      </c>
      <c r="KEP129" s="126">
        <f t="shared" si="13276"/>
        <v>0</v>
      </c>
      <c r="KEQ129" s="126">
        <f t="shared" si="13276"/>
        <v>0</v>
      </c>
      <c r="KER129" s="207">
        <f t="shared" ref="KER129" si="13277">SUM(KEF129:KEQ129)</f>
        <v>0</v>
      </c>
      <c r="KES129" s="215" t="s">
        <v>3</v>
      </c>
      <c r="KET129" s="216" t="s">
        <v>157</v>
      </c>
      <c r="KEU129" s="180">
        <f>SUM(KEV129:KFG129)</f>
        <v>0</v>
      </c>
      <c r="KEV129" s="126">
        <f t="shared" ref="KEV129:KFG129" si="13278">KEV82*60%</f>
        <v>0</v>
      </c>
      <c r="KEW129" s="126">
        <f t="shared" si="13278"/>
        <v>0</v>
      </c>
      <c r="KEX129" s="126">
        <f t="shared" si="13278"/>
        <v>0</v>
      </c>
      <c r="KEY129" s="126">
        <f t="shared" si="13278"/>
        <v>0</v>
      </c>
      <c r="KEZ129" s="126">
        <f t="shared" si="13278"/>
        <v>0</v>
      </c>
      <c r="KFA129" s="126">
        <f t="shared" si="13278"/>
        <v>0</v>
      </c>
      <c r="KFB129" s="126">
        <f t="shared" si="13278"/>
        <v>0</v>
      </c>
      <c r="KFC129" s="126">
        <f t="shared" si="13278"/>
        <v>0</v>
      </c>
      <c r="KFD129" s="126">
        <f t="shared" si="13278"/>
        <v>0</v>
      </c>
      <c r="KFE129" s="126">
        <f t="shared" si="13278"/>
        <v>0</v>
      </c>
      <c r="KFF129" s="126">
        <f t="shared" si="13278"/>
        <v>0</v>
      </c>
      <c r="KFG129" s="126">
        <f t="shared" si="13278"/>
        <v>0</v>
      </c>
      <c r="KFH129" s="207">
        <f t="shared" ref="KFH129" si="13279">SUM(KEV129:KFG129)</f>
        <v>0</v>
      </c>
      <c r="KFI129" s="215" t="s">
        <v>3</v>
      </c>
      <c r="KFJ129" s="216" t="s">
        <v>157</v>
      </c>
      <c r="KFK129" s="180">
        <f>SUM(KFL129:KFW129)</f>
        <v>0</v>
      </c>
      <c r="KFL129" s="126">
        <f t="shared" ref="KFL129:KFW129" si="13280">KFL82*60%</f>
        <v>0</v>
      </c>
      <c r="KFM129" s="126">
        <f t="shared" si="13280"/>
        <v>0</v>
      </c>
      <c r="KFN129" s="126">
        <f t="shared" si="13280"/>
        <v>0</v>
      </c>
      <c r="KFO129" s="126">
        <f t="shared" si="13280"/>
        <v>0</v>
      </c>
      <c r="KFP129" s="126">
        <f t="shared" si="13280"/>
        <v>0</v>
      </c>
      <c r="KFQ129" s="126">
        <f t="shared" si="13280"/>
        <v>0</v>
      </c>
      <c r="KFR129" s="126">
        <f t="shared" si="13280"/>
        <v>0</v>
      </c>
      <c r="KFS129" s="126">
        <f t="shared" si="13280"/>
        <v>0</v>
      </c>
      <c r="KFT129" s="126">
        <f t="shared" si="13280"/>
        <v>0</v>
      </c>
      <c r="KFU129" s="126">
        <f t="shared" si="13280"/>
        <v>0</v>
      </c>
      <c r="KFV129" s="126">
        <f t="shared" si="13280"/>
        <v>0</v>
      </c>
      <c r="KFW129" s="126">
        <f t="shared" si="13280"/>
        <v>0</v>
      </c>
      <c r="KFX129" s="207">
        <f t="shared" ref="KFX129" si="13281">SUM(KFL129:KFW129)</f>
        <v>0</v>
      </c>
      <c r="KFY129" s="215" t="s">
        <v>3</v>
      </c>
      <c r="KFZ129" s="216" t="s">
        <v>157</v>
      </c>
      <c r="KGA129" s="180">
        <f>SUM(KGB129:KGM129)</f>
        <v>0</v>
      </c>
      <c r="KGB129" s="126">
        <f t="shared" ref="KGB129:KGM129" si="13282">KGB82*60%</f>
        <v>0</v>
      </c>
      <c r="KGC129" s="126">
        <f t="shared" si="13282"/>
        <v>0</v>
      </c>
      <c r="KGD129" s="126">
        <f t="shared" si="13282"/>
        <v>0</v>
      </c>
      <c r="KGE129" s="126">
        <f t="shared" si="13282"/>
        <v>0</v>
      </c>
      <c r="KGF129" s="126">
        <f t="shared" si="13282"/>
        <v>0</v>
      </c>
      <c r="KGG129" s="126">
        <f t="shared" si="13282"/>
        <v>0</v>
      </c>
      <c r="KGH129" s="126">
        <f t="shared" si="13282"/>
        <v>0</v>
      </c>
      <c r="KGI129" s="126">
        <f t="shared" si="13282"/>
        <v>0</v>
      </c>
      <c r="KGJ129" s="126">
        <f t="shared" si="13282"/>
        <v>0</v>
      </c>
      <c r="KGK129" s="126">
        <f t="shared" si="13282"/>
        <v>0</v>
      </c>
      <c r="KGL129" s="126">
        <f t="shared" si="13282"/>
        <v>0</v>
      </c>
      <c r="KGM129" s="126">
        <f t="shared" si="13282"/>
        <v>0</v>
      </c>
      <c r="KGN129" s="207">
        <f t="shared" ref="KGN129" si="13283">SUM(KGB129:KGM129)</f>
        <v>0</v>
      </c>
      <c r="KGO129" s="215" t="s">
        <v>3</v>
      </c>
      <c r="KGP129" s="216" t="s">
        <v>157</v>
      </c>
      <c r="KGQ129" s="180">
        <f>SUM(KGR129:KHC129)</f>
        <v>0</v>
      </c>
      <c r="KGR129" s="126">
        <f t="shared" ref="KGR129:KHC129" si="13284">KGR82*60%</f>
        <v>0</v>
      </c>
      <c r="KGS129" s="126">
        <f t="shared" si="13284"/>
        <v>0</v>
      </c>
      <c r="KGT129" s="126">
        <f t="shared" si="13284"/>
        <v>0</v>
      </c>
      <c r="KGU129" s="126">
        <f t="shared" si="13284"/>
        <v>0</v>
      </c>
      <c r="KGV129" s="126">
        <f t="shared" si="13284"/>
        <v>0</v>
      </c>
      <c r="KGW129" s="126">
        <f t="shared" si="13284"/>
        <v>0</v>
      </c>
      <c r="KGX129" s="126">
        <f t="shared" si="13284"/>
        <v>0</v>
      </c>
      <c r="KGY129" s="126">
        <f t="shared" si="13284"/>
        <v>0</v>
      </c>
      <c r="KGZ129" s="126">
        <f t="shared" si="13284"/>
        <v>0</v>
      </c>
      <c r="KHA129" s="126">
        <f t="shared" si="13284"/>
        <v>0</v>
      </c>
      <c r="KHB129" s="126">
        <f t="shared" si="13284"/>
        <v>0</v>
      </c>
      <c r="KHC129" s="126">
        <f t="shared" si="13284"/>
        <v>0</v>
      </c>
      <c r="KHD129" s="207">
        <f t="shared" ref="KHD129" si="13285">SUM(KGR129:KHC129)</f>
        <v>0</v>
      </c>
      <c r="KHE129" s="215" t="s">
        <v>3</v>
      </c>
      <c r="KHF129" s="216" t="s">
        <v>157</v>
      </c>
      <c r="KHG129" s="180">
        <f>SUM(KHH129:KHS129)</f>
        <v>0</v>
      </c>
      <c r="KHH129" s="126">
        <f t="shared" ref="KHH129:KHS129" si="13286">KHH82*60%</f>
        <v>0</v>
      </c>
      <c r="KHI129" s="126">
        <f t="shared" si="13286"/>
        <v>0</v>
      </c>
      <c r="KHJ129" s="126">
        <f t="shared" si="13286"/>
        <v>0</v>
      </c>
      <c r="KHK129" s="126">
        <f t="shared" si="13286"/>
        <v>0</v>
      </c>
      <c r="KHL129" s="126">
        <f t="shared" si="13286"/>
        <v>0</v>
      </c>
      <c r="KHM129" s="126">
        <f t="shared" si="13286"/>
        <v>0</v>
      </c>
      <c r="KHN129" s="126">
        <f t="shared" si="13286"/>
        <v>0</v>
      </c>
      <c r="KHO129" s="126">
        <f t="shared" si="13286"/>
        <v>0</v>
      </c>
      <c r="KHP129" s="126">
        <f t="shared" si="13286"/>
        <v>0</v>
      </c>
      <c r="KHQ129" s="126">
        <f t="shared" si="13286"/>
        <v>0</v>
      </c>
      <c r="KHR129" s="126">
        <f t="shared" si="13286"/>
        <v>0</v>
      </c>
      <c r="KHS129" s="126">
        <f t="shared" si="13286"/>
        <v>0</v>
      </c>
      <c r="KHT129" s="207">
        <f t="shared" ref="KHT129" si="13287">SUM(KHH129:KHS129)</f>
        <v>0</v>
      </c>
      <c r="KHU129" s="215" t="s">
        <v>3</v>
      </c>
      <c r="KHV129" s="216" t="s">
        <v>157</v>
      </c>
      <c r="KHW129" s="180">
        <f>SUM(KHX129:KII129)</f>
        <v>0</v>
      </c>
      <c r="KHX129" s="126">
        <f t="shared" ref="KHX129:KII129" si="13288">KHX82*60%</f>
        <v>0</v>
      </c>
      <c r="KHY129" s="126">
        <f t="shared" si="13288"/>
        <v>0</v>
      </c>
      <c r="KHZ129" s="126">
        <f t="shared" si="13288"/>
        <v>0</v>
      </c>
      <c r="KIA129" s="126">
        <f t="shared" si="13288"/>
        <v>0</v>
      </c>
      <c r="KIB129" s="126">
        <f t="shared" si="13288"/>
        <v>0</v>
      </c>
      <c r="KIC129" s="126">
        <f t="shared" si="13288"/>
        <v>0</v>
      </c>
      <c r="KID129" s="126">
        <f t="shared" si="13288"/>
        <v>0</v>
      </c>
      <c r="KIE129" s="126">
        <f t="shared" si="13288"/>
        <v>0</v>
      </c>
      <c r="KIF129" s="126">
        <f t="shared" si="13288"/>
        <v>0</v>
      </c>
      <c r="KIG129" s="126">
        <f t="shared" si="13288"/>
        <v>0</v>
      </c>
      <c r="KIH129" s="126">
        <f t="shared" si="13288"/>
        <v>0</v>
      </c>
      <c r="KII129" s="126">
        <f t="shared" si="13288"/>
        <v>0</v>
      </c>
      <c r="KIJ129" s="207">
        <f t="shared" ref="KIJ129" si="13289">SUM(KHX129:KII129)</f>
        <v>0</v>
      </c>
      <c r="KIK129" s="215" t="s">
        <v>3</v>
      </c>
      <c r="KIL129" s="216" t="s">
        <v>157</v>
      </c>
      <c r="KIM129" s="180">
        <f>SUM(KIN129:KIY129)</f>
        <v>0</v>
      </c>
      <c r="KIN129" s="126">
        <f t="shared" ref="KIN129:KIY129" si="13290">KIN82*60%</f>
        <v>0</v>
      </c>
      <c r="KIO129" s="126">
        <f t="shared" si="13290"/>
        <v>0</v>
      </c>
      <c r="KIP129" s="126">
        <f t="shared" si="13290"/>
        <v>0</v>
      </c>
      <c r="KIQ129" s="126">
        <f t="shared" si="13290"/>
        <v>0</v>
      </c>
      <c r="KIR129" s="126">
        <f t="shared" si="13290"/>
        <v>0</v>
      </c>
      <c r="KIS129" s="126">
        <f t="shared" si="13290"/>
        <v>0</v>
      </c>
      <c r="KIT129" s="126">
        <f t="shared" si="13290"/>
        <v>0</v>
      </c>
      <c r="KIU129" s="126">
        <f t="shared" si="13290"/>
        <v>0</v>
      </c>
      <c r="KIV129" s="126">
        <f t="shared" si="13290"/>
        <v>0</v>
      </c>
      <c r="KIW129" s="126">
        <f t="shared" si="13290"/>
        <v>0</v>
      </c>
      <c r="KIX129" s="126">
        <f t="shared" si="13290"/>
        <v>0</v>
      </c>
      <c r="KIY129" s="126">
        <f t="shared" si="13290"/>
        <v>0</v>
      </c>
      <c r="KIZ129" s="207">
        <f t="shared" ref="KIZ129" si="13291">SUM(KIN129:KIY129)</f>
        <v>0</v>
      </c>
      <c r="KJA129" s="215" t="s">
        <v>3</v>
      </c>
      <c r="KJB129" s="216" t="s">
        <v>157</v>
      </c>
      <c r="KJC129" s="180">
        <f>SUM(KJD129:KJO129)</f>
        <v>0</v>
      </c>
      <c r="KJD129" s="126">
        <f t="shared" ref="KJD129:KJO129" si="13292">KJD82*60%</f>
        <v>0</v>
      </c>
      <c r="KJE129" s="126">
        <f t="shared" si="13292"/>
        <v>0</v>
      </c>
      <c r="KJF129" s="126">
        <f t="shared" si="13292"/>
        <v>0</v>
      </c>
      <c r="KJG129" s="126">
        <f t="shared" si="13292"/>
        <v>0</v>
      </c>
      <c r="KJH129" s="126">
        <f t="shared" si="13292"/>
        <v>0</v>
      </c>
      <c r="KJI129" s="126">
        <f t="shared" si="13292"/>
        <v>0</v>
      </c>
      <c r="KJJ129" s="126">
        <f t="shared" si="13292"/>
        <v>0</v>
      </c>
      <c r="KJK129" s="126">
        <f t="shared" si="13292"/>
        <v>0</v>
      </c>
      <c r="KJL129" s="126">
        <f t="shared" si="13292"/>
        <v>0</v>
      </c>
      <c r="KJM129" s="126">
        <f t="shared" si="13292"/>
        <v>0</v>
      </c>
      <c r="KJN129" s="126">
        <f t="shared" si="13292"/>
        <v>0</v>
      </c>
      <c r="KJO129" s="126">
        <f t="shared" si="13292"/>
        <v>0</v>
      </c>
      <c r="KJP129" s="207">
        <f t="shared" ref="KJP129" si="13293">SUM(KJD129:KJO129)</f>
        <v>0</v>
      </c>
      <c r="KJQ129" s="215" t="s">
        <v>3</v>
      </c>
      <c r="KJR129" s="216" t="s">
        <v>157</v>
      </c>
      <c r="KJS129" s="180">
        <f>SUM(KJT129:KKE129)</f>
        <v>0</v>
      </c>
      <c r="KJT129" s="126">
        <f t="shared" ref="KJT129:KKE129" si="13294">KJT82*60%</f>
        <v>0</v>
      </c>
      <c r="KJU129" s="126">
        <f t="shared" si="13294"/>
        <v>0</v>
      </c>
      <c r="KJV129" s="126">
        <f t="shared" si="13294"/>
        <v>0</v>
      </c>
      <c r="KJW129" s="126">
        <f t="shared" si="13294"/>
        <v>0</v>
      </c>
      <c r="KJX129" s="126">
        <f t="shared" si="13294"/>
        <v>0</v>
      </c>
      <c r="KJY129" s="126">
        <f t="shared" si="13294"/>
        <v>0</v>
      </c>
      <c r="KJZ129" s="126">
        <f t="shared" si="13294"/>
        <v>0</v>
      </c>
      <c r="KKA129" s="126">
        <f t="shared" si="13294"/>
        <v>0</v>
      </c>
      <c r="KKB129" s="126">
        <f t="shared" si="13294"/>
        <v>0</v>
      </c>
      <c r="KKC129" s="126">
        <f t="shared" si="13294"/>
        <v>0</v>
      </c>
      <c r="KKD129" s="126">
        <f t="shared" si="13294"/>
        <v>0</v>
      </c>
      <c r="KKE129" s="126">
        <f t="shared" si="13294"/>
        <v>0</v>
      </c>
      <c r="KKF129" s="207">
        <f t="shared" ref="KKF129" si="13295">SUM(KJT129:KKE129)</f>
        <v>0</v>
      </c>
      <c r="KKG129" s="215" t="s">
        <v>3</v>
      </c>
      <c r="KKH129" s="216" t="s">
        <v>157</v>
      </c>
      <c r="KKI129" s="180">
        <f>SUM(KKJ129:KKU129)</f>
        <v>0</v>
      </c>
      <c r="KKJ129" s="126">
        <f t="shared" ref="KKJ129:KKU129" si="13296">KKJ82*60%</f>
        <v>0</v>
      </c>
      <c r="KKK129" s="126">
        <f t="shared" si="13296"/>
        <v>0</v>
      </c>
      <c r="KKL129" s="126">
        <f t="shared" si="13296"/>
        <v>0</v>
      </c>
      <c r="KKM129" s="126">
        <f t="shared" si="13296"/>
        <v>0</v>
      </c>
      <c r="KKN129" s="126">
        <f t="shared" si="13296"/>
        <v>0</v>
      </c>
      <c r="KKO129" s="126">
        <f t="shared" si="13296"/>
        <v>0</v>
      </c>
      <c r="KKP129" s="126">
        <f t="shared" si="13296"/>
        <v>0</v>
      </c>
      <c r="KKQ129" s="126">
        <f t="shared" si="13296"/>
        <v>0</v>
      </c>
      <c r="KKR129" s="126">
        <f t="shared" si="13296"/>
        <v>0</v>
      </c>
      <c r="KKS129" s="126">
        <f t="shared" si="13296"/>
        <v>0</v>
      </c>
      <c r="KKT129" s="126">
        <f t="shared" si="13296"/>
        <v>0</v>
      </c>
      <c r="KKU129" s="126">
        <f t="shared" si="13296"/>
        <v>0</v>
      </c>
      <c r="KKV129" s="207">
        <f t="shared" ref="KKV129" si="13297">SUM(KKJ129:KKU129)</f>
        <v>0</v>
      </c>
      <c r="KKW129" s="215" t="s">
        <v>3</v>
      </c>
      <c r="KKX129" s="216" t="s">
        <v>157</v>
      </c>
      <c r="KKY129" s="180">
        <f>SUM(KKZ129:KLK129)</f>
        <v>0</v>
      </c>
      <c r="KKZ129" s="126">
        <f t="shared" ref="KKZ129:KLK129" si="13298">KKZ82*60%</f>
        <v>0</v>
      </c>
      <c r="KLA129" s="126">
        <f t="shared" si="13298"/>
        <v>0</v>
      </c>
      <c r="KLB129" s="126">
        <f t="shared" si="13298"/>
        <v>0</v>
      </c>
      <c r="KLC129" s="126">
        <f t="shared" si="13298"/>
        <v>0</v>
      </c>
      <c r="KLD129" s="126">
        <f t="shared" si="13298"/>
        <v>0</v>
      </c>
      <c r="KLE129" s="126">
        <f t="shared" si="13298"/>
        <v>0</v>
      </c>
      <c r="KLF129" s="126">
        <f t="shared" si="13298"/>
        <v>0</v>
      </c>
      <c r="KLG129" s="126">
        <f t="shared" si="13298"/>
        <v>0</v>
      </c>
      <c r="KLH129" s="126">
        <f t="shared" si="13298"/>
        <v>0</v>
      </c>
      <c r="KLI129" s="126">
        <f t="shared" si="13298"/>
        <v>0</v>
      </c>
      <c r="KLJ129" s="126">
        <f t="shared" si="13298"/>
        <v>0</v>
      </c>
      <c r="KLK129" s="126">
        <f t="shared" si="13298"/>
        <v>0</v>
      </c>
      <c r="KLL129" s="207">
        <f t="shared" ref="KLL129" si="13299">SUM(KKZ129:KLK129)</f>
        <v>0</v>
      </c>
      <c r="KLM129" s="215" t="s">
        <v>3</v>
      </c>
      <c r="KLN129" s="216" t="s">
        <v>157</v>
      </c>
      <c r="KLO129" s="180">
        <f>SUM(KLP129:KMA129)</f>
        <v>0</v>
      </c>
      <c r="KLP129" s="126">
        <f t="shared" ref="KLP129:KMA129" si="13300">KLP82*60%</f>
        <v>0</v>
      </c>
      <c r="KLQ129" s="126">
        <f t="shared" si="13300"/>
        <v>0</v>
      </c>
      <c r="KLR129" s="126">
        <f t="shared" si="13300"/>
        <v>0</v>
      </c>
      <c r="KLS129" s="126">
        <f t="shared" si="13300"/>
        <v>0</v>
      </c>
      <c r="KLT129" s="126">
        <f t="shared" si="13300"/>
        <v>0</v>
      </c>
      <c r="KLU129" s="126">
        <f t="shared" si="13300"/>
        <v>0</v>
      </c>
      <c r="KLV129" s="126">
        <f t="shared" si="13300"/>
        <v>0</v>
      </c>
      <c r="KLW129" s="126">
        <f t="shared" si="13300"/>
        <v>0</v>
      </c>
      <c r="KLX129" s="126">
        <f t="shared" si="13300"/>
        <v>0</v>
      </c>
      <c r="KLY129" s="126">
        <f t="shared" si="13300"/>
        <v>0</v>
      </c>
      <c r="KLZ129" s="126">
        <f t="shared" si="13300"/>
        <v>0</v>
      </c>
      <c r="KMA129" s="126">
        <f t="shared" si="13300"/>
        <v>0</v>
      </c>
      <c r="KMB129" s="207">
        <f t="shared" ref="KMB129" si="13301">SUM(KLP129:KMA129)</f>
        <v>0</v>
      </c>
      <c r="KMC129" s="215" t="s">
        <v>3</v>
      </c>
      <c r="KMD129" s="216" t="s">
        <v>157</v>
      </c>
      <c r="KME129" s="180">
        <f>SUM(KMF129:KMQ129)</f>
        <v>0</v>
      </c>
      <c r="KMF129" s="126">
        <f t="shared" ref="KMF129:KMQ129" si="13302">KMF82*60%</f>
        <v>0</v>
      </c>
      <c r="KMG129" s="126">
        <f t="shared" si="13302"/>
        <v>0</v>
      </c>
      <c r="KMH129" s="126">
        <f t="shared" si="13302"/>
        <v>0</v>
      </c>
      <c r="KMI129" s="126">
        <f t="shared" si="13302"/>
        <v>0</v>
      </c>
      <c r="KMJ129" s="126">
        <f t="shared" si="13302"/>
        <v>0</v>
      </c>
      <c r="KMK129" s="126">
        <f t="shared" si="13302"/>
        <v>0</v>
      </c>
      <c r="KML129" s="126">
        <f t="shared" si="13302"/>
        <v>0</v>
      </c>
      <c r="KMM129" s="126">
        <f t="shared" si="13302"/>
        <v>0</v>
      </c>
      <c r="KMN129" s="126">
        <f t="shared" si="13302"/>
        <v>0</v>
      </c>
      <c r="KMO129" s="126">
        <f t="shared" si="13302"/>
        <v>0</v>
      </c>
      <c r="KMP129" s="126">
        <f t="shared" si="13302"/>
        <v>0</v>
      </c>
      <c r="KMQ129" s="126">
        <f t="shared" si="13302"/>
        <v>0</v>
      </c>
      <c r="KMR129" s="207">
        <f t="shared" ref="KMR129" si="13303">SUM(KMF129:KMQ129)</f>
        <v>0</v>
      </c>
      <c r="KMS129" s="215" t="s">
        <v>3</v>
      </c>
      <c r="KMT129" s="216" t="s">
        <v>157</v>
      </c>
      <c r="KMU129" s="180">
        <f>SUM(KMV129:KNG129)</f>
        <v>0</v>
      </c>
      <c r="KMV129" s="126">
        <f t="shared" ref="KMV129:KNG129" si="13304">KMV82*60%</f>
        <v>0</v>
      </c>
      <c r="KMW129" s="126">
        <f t="shared" si="13304"/>
        <v>0</v>
      </c>
      <c r="KMX129" s="126">
        <f t="shared" si="13304"/>
        <v>0</v>
      </c>
      <c r="KMY129" s="126">
        <f t="shared" si="13304"/>
        <v>0</v>
      </c>
      <c r="KMZ129" s="126">
        <f t="shared" si="13304"/>
        <v>0</v>
      </c>
      <c r="KNA129" s="126">
        <f t="shared" si="13304"/>
        <v>0</v>
      </c>
      <c r="KNB129" s="126">
        <f t="shared" si="13304"/>
        <v>0</v>
      </c>
      <c r="KNC129" s="126">
        <f t="shared" si="13304"/>
        <v>0</v>
      </c>
      <c r="KND129" s="126">
        <f t="shared" si="13304"/>
        <v>0</v>
      </c>
      <c r="KNE129" s="126">
        <f t="shared" si="13304"/>
        <v>0</v>
      </c>
      <c r="KNF129" s="126">
        <f t="shared" si="13304"/>
        <v>0</v>
      </c>
      <c r="KNG129" s="126">
        <f t="shared" si="13304"/>
        <v>0</v>
      </c>
      <c r="KNH129" s="207">
        <f t="shared" ref="KNH129" si="13305">SUM(KMV129:KNG129)</f>
        <v>0</v>
      </c>
      <c r="KNI129" s="215" t="s">
        <v>3</v>
      </c>
      <c r="KNJ129" s="216" t="s">
        <v>157</v>
      </c>
      <c r="KNK129" s="180">
        <f>SUM(KNL129:KNW129)</f>
        <v>0</v>
      </c>
      <c r="KNL129" s="126">
        <f t="shared" ref="KNL129:KNW129" si="13306">KNL82*60%</f>
        <v>0</v>
      </c>
      <c r="KNM129" s="126">
        <f t="shared" si="13306"/>
        <v>0</v>
      </c>
      <c r="KNN129" s="126">
        <f t="shared" si="13306"/>
        <v>0</v>
      </c>
      <c r="KNO129" s="126">
        <f t="shared" si="13306"/>
        <v>0</v>
      </c>
      <c r="KNP129" s="126">
        <f t="shared" si="13306"/>
        <v>0</v>
      </c>
      <c r="KNQ129" s="126">
        <f t="shared" si="13306"/>
        <v>0</v>
      </c>
      <c r="KNR129" s="126">
        <f t="shared" si="13306"/>
        <v>0</v>
      </c>
      <c r="KNS129" s="126">
        <f t="shared" si="13306"/>
        <v>0</v>
      </c>
      <c r="KNT129" s="126">
        <f t="shared" si="13306"/>
        <v>0</v>
      </c>
      <c r="KNU129" s="126">
        <f t="shared" si="13306"/>
        <v>0</v>
      </c>
      <c r="KNV129" s="126">
        <f t="shared" si="13306"/>
        <v>0</v>
      </c>
      <c r="KNW129" s="126">
        <f t="shared" si="13306"/>
        <v>0</v>
      </c>
      <c r="KNX129" s="207">
        <f t="shared" ref="KNX129" si="13307">SUM(KNL129:KNW129)</f>
        <v>0</v>
      </c>
      <c r="KNY129" s="215" t="s">
        <v>3</v>
      </c>
      <c r="KNZ129" s="216" t="s">
        <v>157</v>
      </c>
      <c r="KOA129" s="180">
        <f>SUM(KOB129:KOM129)</f>
        <v>0</v>
      </c>
      <c r="KOB129" s="126">
        <f t="shared" ref="KOB129:KOM129" si="13308">KOB82*60%</f>
        <v>0</v>
      </c>
      <c r="KOC129" s="126">
        <f t="shared" si="13308"/>
        <v>0</v>
      </c>
      <c r="KOD129" s="126">
        <f t="shared" si="13308"/>
        <v>0</v>
      </c>
      <c r="KOE129" s="126">
        <f t="shared" si="13308"/>
        <v>0</v>
      </c>
      <c r="KOF129" s="126">
        <f t="shared" si="13308"/>
        <v>0</v>
      </c>
      <c r="KOG129" s="126">
        <f t="shared" si="13308"/>
        <v>0</v>
      </c>
      <c r="KOH129" s="126">
        <f t="shared" si="13308"/>
        <v>0</v>
      </c>
      <c r="KOI129" s="126">
        <f t="shared" si="13308"/>
        <v>0</v>
      </c>
      <c r="KOJ129" s="126">
        <f t="shared" si="13308"/>
        <v>0</v>
      </c>
      <c r="KOK129" s="126">
        <f t="shared" si="13308"/>
        <v>0</v>
      </c>
      <c r="KOL129" s="126">
        <f t="shared" si="13308"/>
        <v>0</v>
      </c>
      <c r="KOM129" s="126">
        <f t="shared" si="13308"/>
        <v>0</v>
      </c>
      <c r="KON129" s="207">
        <f t="shared" ref="KON129" si="13309">SUM(KOB129:KOM129)</f>
        <v>0</v>
      </c>
      <c r="KOO129" s="215" t="s">
        <v>3</v>
      </c>
      <c r="KOP129" s="216" t="s">
        <v>157</v>
      </c>
      <c r="KOQ129" s="180">
        <f>SUM(KOR129:KPC129)</f>
        <v>0</v>
      </c>
      <c r="KOR129" s="126">
        <f t="shared" ref="KOR129:KPC129" si="13310">KOR82*60%</f>
        <v>0</v>
      </c>
      <c r="KOS129" s="126">
        <f t="shared" si="13310"/>
        <v>0</v>
      </c>
      <c r="KOT129" s="126">
        <f t="shared" si="13310"/>
        <v>0</v>
      </c>
      <c r="KOU129" s="126">
        <f t="shared" si="13310"/>
        <v>0</v>
      </c>
      <c r="KOV129" s="126">
        <f t="shared" si="13310"/>
        <v>0</v>
      </c>
      <c r="KOW129" s="126">
        <f t="shared" si="13310"/>
        <v>0</v>
      </c>
      <c r="KOX129" s="126">
        <f t="shared" si="13310"/>
        <v>0</v>
      </c>
      <c r="KOY129" s="126">
        <f t="shared" si="13310"/>
        <v>0</v>
      </c>
      <c r="KOZ129" s="126">
        <f t="shared" si="13310"/>
        <v>0</v>
      </c>
      <c r="KPA129" s="126">
        <f t="shared" si="13310"/>
        <v>0</v>
      </c>
      <c r="KPB129" s="126">
        <f t="shared" si="13310"/>
        <v>0</v>
      </c>
      <c r="KPC129" s="126">
        <f t="shared" si="13310"/>
        <v>0</v>
      </c>
      <c r="KPD129" s="207">
        <f t="shared" ref="KPD129" si="13311">SUM(KOR129:KPC129)</f>
        <v>0</v>
      </c>
      <c r="KPE129" s="215" t="s">
        <v>3</v>
      </c>
      <c r="KPF129" s="216" t="s">
        <v>157</v>
      </c>
      <c r="KPG129" s="180">
        <f>SUM(KPH129:KPS129)</f>
        <v>0</v>
      </c>
      <c r="KPH129" s="126">
        <f t="shared" ref="KPH129:KPS129" si="13312">KPH82*60%</f>
        <v>0</v>
      </c>
      <c r="KPI129" s="126">
        <f t="shared" si="13312"/>
        <v>0</v>
      </c>
      <c r="KPJ129" s="126">
        <f t="shared" si="13312"/>
        <v>0</v>
      </c>
      <c r="KPK129" s="126">
        <f t="shared" si="13312"/>
        <v>0</v>
      </c>
      <c r="KPL129" s="126">
        <f t="shared" si="13312"/>
        <v>0</v>
      </c>
      <c r="KPM129" s="126">
        <f t="shared" si="13312"/>
        <v>0</v>
      </c>
      <c r="KPN129" s="126">
        <f t="shared" si="13312"/>
        <v>0</v>
      </c>
      <c r="KPO129" s="126">
        <f t="shared" si="13312"/>
        <v>0</v>
      </c>
      <c r="KPP129" s="126">
        <f t="shared" si="13312"/>
        <v>0</v>
      </c>
      <c r="KPQ129" s="126">
        <f t="shared" si="13312"/>
        <v>0</v>
      </c>
      <c r="KPR129" s="126">
        <f t="shared" si="13312"/>
        <v>0</v>
      </c>
      <c r="KPS129" s="126">
        <f t="shared" si="13312"/>
        <v>0</v>
      </c>
      <c r="KPT129" s="207">
        <f t="shared" ref="KPT129" si="13313">SUM(KPH129:KPS129)</f>
        <v>0</v>
      </c>
      <c r="KPU129" s="215" t="s">
        <v>3</v>
      </c>
      <c r="KPV129" s="216" t="s">
        <v>157</v>
      </c>
      <c r="KPW129" s="180">
        <f>SUM(KPX129:KQI129)</f>
        <v>0</v>
      </c>
      <c r="KPX129" s="126">
        <f t="shared" ref="KPX129:KQI129" si="13314">KPX82*60%</f>
        <v>0</v>
      </c>
      <c r="KPY129" s="126">
        <f t="shared" si="13314"/>
        <v>0</v>
      </c>
      <c r="KPZ129" s="126">
        <f t="shared" si="13314"/>
        <v>0</v>
      </c>
      <c r="KQA129" s="126">
        <f t="shared" si="13314"/>
        <v>0</v>
      </c>
      <c r="KQB129" s="126">
        <f t="shared" si="13314"/>
        <v>0</v>
      </c>
      <c r="KQC129" s="126">
        <f t="shared" si="13314"/>
        <v>0</v>
      </c>
      <c r="KQD129" s="126">
        <f t="shared" si="13314"/>
        <v>0</v>
      </c>
      <c r="KQE129" s="126">
        <f t="shared" si="13314"/>
        <v>0</v>
      </c>
      <c r="KQF129" s="126">
        <f t="shared" si="13314"/>
        <v>0</v>
      </c>
      <c r="KQG129" s="126">
        <f t="shared" si="13314"/>
        <v>0</v>
      </c>
      <c r="KQH129" s="126">
        <f t="shared" si="13314"/>
        <v>0</v>
      </c>
      <c r="KQI129" s="126">
        <f t="shared" si="13314"/>
        <v>0</v>
      </c>
      <c r="KQJ129" s="207">
        <f t="shared" ref="KQJ129" si="13315">SUM(KPX129:KQI129)</f>
        <v>0</v>
      </c>
      <c r="KQK129" s="215" t="s">
        <v>3</v>
      </c>
      <c r="KQL129" s="216" t="s">
        <v>157</v>
      </c>
      <c r="KQM129" s="180">
        <f>SUM(KQN129:KQY129)</f>
        <v>0</v>
      </c>
      <c r="KQN129" s="126">
        <f t="shared" ref="KQN129:KQY129" si="13316">KQN82*60%</f>
        <v>0</v>
      </c>
      <c r="KQO129" s="126">
        <f t="shared" si="13316"/>
        <v>0</v>
      </c>
      <c r="KQP129" s="126">
        <f t="shared" si="13316"/>
        <v>0</v>
      </c>
      <c r="KQQ129" s="126">
        <f t="shared" si="13316"/>
        <v>0</v>
      </c>
      <c r="KQR129" s="126">
        <f t="shared" si="13316"/>
        <v>0</v>
      </c>
      <c r="KQS129" s="126">
        <f t="shared" si="13316"/>
        <v>0</v>
      </c>
      <c r="KQT129" s="126">
        <f t="shared" si="13316"/>
        <v>0</v>
      </c>
      <c r="KQU129" s="126">
        <f t="shared" si="13316"/>
        <v>0</v>
      </c>
      <c r="KQV129" s="126">
        <f t="shared" si="13316"/>
        <v>0</v>
      </c>
      <c r="KQW129" s="126">
        <f t="shared" si="13316"/>
        <v>0</v>
      </c>
      <c r="KQX129" s="126">
        <f t="shared" si="13316"/>
        <v>0</v>
      </c>
      <c r="KQY129" s="126">
        <f t="shared" si="13316"/>
        <v>0</v>
      </c>
      <c r="KQZ129" s="207">
        <f t="shared" ref="KQZ129" si="13317">SUM(KQN129:KQY129)</f>
        <v>0</v>
      </c>
      <c r="KRA129" s="215" t="s">
        <v>3</v>
      </c>
      <c r="KRB129" s="216" t="s">
        <v>157</v>
      </c>
      <c r="KRC129" s="180">
        <f>SUM(KRD129:KRO129)</f>
        <v>0</v>
      </c>
      <c r="KRD129" s="126">
        <f t="shared" ref="KRD129:KRO129" si="13318">KRD82*60%</f>
        <v>0</v>
      </c>
      <c r="KRE129" s="126">
        <f t="shared" si="13318"/>
        <v>0</v>
      </c>
      <c r="KRF129" s="126">
        <f t="shared" si="13318"/>
        <v>0</v>
      </c>
      <c r="KRG129" s="126">
        <f t="shared" si="13318"/>
        <v>0</v>
      </c>
      <c r="KRH129" s="126">
        <f t="shared" si="13318"/>
        <v>0</v>
      </c>
      <c r="KRI129" s="126">
        <f t="shared" si="13318"/>
        <v>0</v>
      </c>
      <c r="KRJ129" s="126">
        <f t="shared" si="13318"/>
        <v>0</v>
      </c>
      <c r="KRK129" s="126">
        <f t="shared" si="13318"/>
        <v>0</v>
      </c>
      <c r="KRL129" s="126">
        <f t="shared" si="13318"/>
        <v>0</v>
      </c>
      <c r="KRM129" s="126">
        <f t="shared" si="13318"/>
        <v>0</v>
      </c>
      <c r="KRN129" s="126">
        <f t="shared" si="13318"/>
        <v>0</v>
      </c>
      <c r="KRO129" s="126">
        <f t="shared" si="13318"/>
        <v>0</v>
      </c>
      <c r="KRP129" s="207">
        <f t="shared" ref="KRP129" si="13319">SUM(KRD129:KRO129)</f>
        <v>0</v>
      </c>
      <c r="KRQ129" s="215" t="s">
        <v>3</v>
      </c>
      <c r="KRR129" s="216" t="s">
        <v>157</v>
      </c>
      <c r="KRS129" s="180">
        <f>SUM(KRT129:KSE129)</f>
        <v>0</v>
      </c>
      <c r="KRT129" s="126">
        <f t="shared" ref="KRT129:KSE129" si="13320">KRT82*60%</f>
        <v>0</v>
      </c>
      <c r="KRU129" s="126">
        <f t="shared" si="13320"/>
        <v>0</v>
      </c>
      <c r="KRV129" s="126">
        <f t="shared" si="13320"/>
        <v>0</v>
      </c>
      <c r="KRW129" s="126">
        <f t="shared" si="13320"/>
        <v>0</v>
      </c>
      <c r="KRX129" s="126">
        <f t="shared" si="13320"/>
        <v>0</v>
      </c>
      <c r="KRY129" s="126">
        <f t="shared" si="13320"/>
        <v>0</v>
      </c>
      <c r="KRZ129" s="126">
        <f t="shared" si="13320"/>
        <v>0</v>
      </c>
      <c r="KSA129" s="126">
        <f t="shared" si="13320"/>
        <v>0</v>
      </c>
      <c r="KSB129" s="126">
        <f t="shared" si="13320"/>
        <v>0</v>
      </c>
      <c r="KSC129" s="126">
        <f t="shared" si="13320"/>
        <v>0</v>
      </c>
      <c r="KSD129" s="126">
        <f t="shared" si="13320"/>
        <v>0</v>
      </c>
      <c r="KSE129" s="126">
        <f t="shared" si="13320"/>
        <v>0</v>
      </c>
      <c r="KSF129" s="207">
        <f t="shared" ref="KSF129" si="13321">SUM(KRT129:KSE129)</f>
        <v>0</v>
      </c>
      <c r="KSG129" s="215" t="s">
        <v>3</v>
      </c>
      <c r="KSH129" s="216" t="s">
        <v>157</v>
      </c>
      <c r="KSI129" s="180">
        <f>SUM(KSJ129:KSU129)</f>
        <v>0</v>
      </c>
      <c r="KSJ129" s="126">
        <f t="shared" ref="KSJ129:KSU129" si="13322">KSJ82*60%</f>
        <v>0</v>
      </c>
      <c r="KSK129" s="126">
        <f t="shared" si="13322"/>
        <v>0</v>
      </c>
      <c r="KSL129" s="126">
        <f t="shared" si="13322"/>
        <v>0</v>
      </c>
      <c r="KSM129" s="126">
        <f t="shared" si="13322"/>
        <v>0</v>
      </c>
      <c r="KSN129" s="126">
        <f t="shared" si="13322"/>
        <v>0</v>
      </c>
      <c r="KSO129" s="126">
        <f t="shared" si="13322"/>
        <v>0</v>
      </c>
      <c r="KSP129" s="126">
        <f t="shared" si="13322"/>
        <v>0</v>
      </c>
      <c r="KSQ129" s="126">
        <f t="shared" si="13322"/>
        <v>0</v>
      </c>
      <c r="KSR129" s="126">
        <f t="shared" si="13322"/>
        <v>0</v>
      </c>
      <c r="KSS129" s="126">
        <f t="shared" si="13322"/>
        <v>0</v>
      </c>
      <c r="KST129" s="126">
        <f t="shared" si="13322"/>
        <v>0</v>
      </c>
      <c r="KSU129" s="126">
        <f t="shared" si="13322"/>
        <v>0</v>
      </c>
      <c r="KSV129" s="207">
        <f t="shared" ref="KSV129" si="13323">SUM(KSJ129:KSU129)</f>
        <v>0</v>
      </c>
      <c r="KSW129" s="215" t="s">
        <v>3</v>
      </c>
      <c r="KSX129" s="216" t="s">
        <v>157</v>
      </c>
      <c r="KSY129" s="180">
        <f>SUM(KSZ129:KTK129)</f>
        <v>0</v>
      </c>
      <c r="KSZ129" s="126">
        <f t="shared" ref="KSZ129:KTK129" si="13324">KSZ82*60%</f>
        <v>0</v>
      </c>
      <c r="KTA129" s="126">
        <f t="shared" si="13324"/>
        <v>0</v>
      </c>
      <c r="KTB129" s="126">
        <f t="shared" si="13324"/>
        <v>0</v>
      </c>
      <c r="KTC129" s="126">
        <f t="shared" si="13324"/>
        <v>0</v>
      </c>
      <c r="KTD129" s="126">
        <f t="shared" si="13324"/>
        <v>0</v>
      </c>
      <c r="KTE129" s="126">
        <f t="shared" si="13324"/>
        <v>0</v>
      </c>
      <c r="KTF129" s="126">
        <f t="shared" si="13324"/>
        <v>0</v>
      </c>
      <c r="KTG129" s="126">
        <f t="shared" si="13324"/>
        <v>0</v>
      </c>
      <c r="KTH129" s="126">
        <f t="shared" si="13324"/>
        <v>0</v>
      </c>
      <c r="KTI129" s="126">
        <f t="shared" si="13324"/>
        <v>0</v>
      </c>
      <c r="KTJ129" s="126">
        <f t="shared" si="13324"/>
        <v>0</v>
      </c>
      <c r="KTK129" s="126">
        <f t="shared" si="13324"/>
        <v>0</v>
      </c>
      <c r="KTL129" s="207">
        <f t="shared" ref="KTL129" si="13325">SUM(KSZ129:KTK129)</f>
        <v>0</v>
      </c>
      <c r="KTM129" s="215" t="s">
        <v>3</v>
      </c>
      <c r="KTN129" s="216" t="s">
        <v>157</v>
      </c>
      <c r="KTO129" s="180">
        <f>SUM(KTP129:KUA129)</f>
        <v>0</v>
      </c>
      <c r="KTP129" s="126">
        <f t="shared" ref="KTP129:KUA129" si="13326">KTP82*60%</f>
        <v>0</v>
      </c>
      <c r="KTQ129" s="126">
        <f t="shared" si="13326"/>
        <v>0</v>
      </c>
      <c r="KTR129" s="126">
        <f t="shared" si="13326"/>
        <v>0</v>
      </c>
      <c r="KTS129" s="126">
        <f t="shared" si="13326"/>
        <v>0</v>
      </c>
      <c r="KTT129" s="126">
        <f t="shared" si="13326"/>
        <v>0</v>
      </c>
      <c r="KTU129" s="126">
        <f t="shared" si="13326"/>
        <v>0</v>
      </c>
      <c r="KTV129" s="126">
        <f t="shared" si="13326"/>
        <v>0</v>
      </c>
      <c r="KTW129" s="126">
        <f t="shared" si="13326"/>
        <v>0</v>
      </c>
      <c r="KTX129" s="126">
        <f t="shared" si="13326"/>
        <v>0</v>
      </c>
      <c r="KTY129" s="126">
        <f t="shared" si="13326"/>
        <v>0</v>
      </c>
      <c r="KTZ129" s="126">
        <f t="shared" si="13326"/>
        <v>0</v>
      </c>
      <c r="KUA129" s="126">
        <f t="shared" si="13326"/>
        <v>0</v>
      </c>
      <c r="KUB129" s="207">
        <f t="shared" ref="KUB129" si="13327">SUM(KTP129:KUA129)</f>
        <v>0</v>
      </c>
      <c r="KUC129" s="215" t="s">
        <v>3</v>
      </c>
      <c r="KUD129" s="216" t="s">
        <v>157</v>
      </c>
      <c r="KUE129" s="180">
        <f>SUM(KUF129:KUQ129)</f>
        <v>0</v>
      </c>
      <c r="KUF129" s="126">
        <f t="shared" ref="KUF129:KUQ129" si="13328">KUF82*60%</f>
        <v>0</v>
      </c>
      <c r="KUG129" s="126">
        <f t="shared" si="13328"/>
        <v>0</v>
      </c>
      <c r="KUH129" s="126">
        <f t="shared" si="13328"/>
        <v>0</v>
      </c>
      <c r="KUI129" s="126">
        <f t="shared" si="13328"/>
        <v>0</v>
      </c>
      <c r="KUJ129" s="126">
        <f t="shared" si="13328"/>
        <v>0</v>
      </c>
      <c r="KUK129" s="126">
        <f t="shared" si="13328"/>
        <v>0</v>
      </c>
      <c r="KUL129" s="126">
        <f t="shared" si="13328"/>
        <v>0</v>
      </c>
      <c r="KUM129" s="126">
        <f t="shared" si="13328"/>
        <v>0</v>
      </c>
      <c r="KUN129" s="126">
        <f t="shared" si="13328"/>
        <v>0</v>
      </c>
      <c r="KUO129" s="126">
        <f t="shared" si="13328"/>
        <v>0</v>
      </c>
      <c r="KUP129" s="126">
        <f t="shared" si="13328"/>
        <v>0</v>
      </c>
      <c r="KUQ129" s="126">
        <f t="shared" si="13328"/>
        <v>0</v>
      </c>
      <c r="KUR129" s="207">
        <f t="shared" ref="KUR129" si="13329">SUM(KUF129:KUQ129)</f>
        <v>0</v>
      </c>
      <c r="KUS129" s="215" t="s">
        <v>3</v>
      </c>
      <c r="KUT129" s="216" t="s">
        <v>157</v>
      </c>
      <c r="KUU129" s="180">
        <f>SUM(KUV129:KVG129)</f>
        <v>0</v>
      </c>
      <c r="KUV129" s="126">
        <f t="shared" ref="KUV129:KVG129" si="13330">KUV82*60%</f>
        <v>0</v>
      </c>
      <c r="KUW129" s="126">
        <f t="shared" si="13330"/>
        <v>0</v>
      </c>
      <c r="KUX129" s="126">
        <f t="shared" si="13330"/>
        <v>0</v>
      </c>
      <c r="KUY129" s="126">
        <f t="shared" si="13330"/>
        <v>0</v>
      </c>
      <c r="KUZ129" s="126">
        <f t="shared" si="13330"/>
        <v>0</v>
      </c>
      <c r="KVA129" s="126">
        <f t="shared" si="13330"/>
        <v>0</v>
      </c>
      <c r="KVB129" s="126">
        <f t="shared" si="13330"/>
        <v>0</v>
      </c>
      <c r="KVC129" s="126">
        <f t="shared" si="13330"/>
        <v>0</v>
      </c>
      <c r="KVD129" s="126">
        <f t="shared" si="13330"/>
        <v>0</v>
      </c>
      <c r="KVE129" s="126">
        <f t="shared" si="13330"/>
        <v>0</v>
      </c>
      <c r="KVF129" s="126">
        <f t="shared" si="13330"/>
        <v>0</v>
      </c>
      <c r="KVG129" s="126">
        <f t="shared" si="13330"/>
        <v>0</v>
      </c>
      <c r="KVH129" s="207">
        <f t="shared" ref="KVH129" si="13331">SUM(KUV129:KVG129)</f>
        <v>0</v>
      </c>
      <c r="KVI129" s="215" t="s">
        <v>3</v>
      </c>
      <c r="KVJ129" s="216" t="s">
        <v>157</v>
      </c>
      <c r="KVK129" s="180">
        <f>SUM(KVL129:KVW129)</f>
        <v>0</v>
      </c>
      <c r="KVL129" s="126">
        <f t="shared" ref="KVL129:KVW129" si="13332">KVL82*60%</f>
        <v>0</v>
      </c>
      <c r="KVM129" s="126">
        <f t="shared" si="13332"/>
        <v>0</v>
      </c>
      <c r="KVN129" s="126">
        <f t="shared" si="13332"/>
        <v>0</v>
      </c>
      <c r="KVO129" s="126">
        <f t="shared" si="13332"/>
        <v>0</v>
      </c>
      <c r="KVP129" s="126">
        <f t="shared" si="13332"/>
        <v>0</v>
      </c>
      <c r="KVQ129" s="126">
        <f t="shared" si="13332"/>
        <v>0</v>
      </c>
      <c r="KVR129" s="126">
        <f t="shared" si="13332"/>
        <v>0</v>
      </c>
      <c r="KVS129" s="126">
        <f t="shared" si="13332"/>
        <v>0</v>
      </c>
      <c r="KVT129" s="126">
        <f t="shared" si="13332"/>
        <v>0</v>
      </c>
      <c r="KVU129" s="126">
        <f t="shared" si="13332"/>
        <v>0</v>
      </c>
      <c r="KVV129" s="126">
        <f t="shared" si="13332"/>
        <v>0</v>
      </c>
      <c r="KVW129" s="126">
        <f t="shared" si="13332"/>
        <v>0</v>
      </c>
      <c r="KVX129" s="207">
        <f t="shared" ref="KVX129" si="13333">SUM(KVL129:KVW129)</f>
        <v>0</v>
      </c>
      <c r="KVY129" s="215" t="s">
        <v>3</v>
      </c>
      <c r="KVZ129" s="216" t="s">
        <v>157</v>
      </c>
      <c r="KWA129" s="180">
        <f>SUM(KWB129:KWM129)</f>
        <v>0</v>
      </c>
      <c r="KWB129" s="126">
        <f t="shared" ref="KWB129:KWM129" si="13334">KWB82*60%</f>
        <v>0</v>
      </c>
      <c r="KWC129" s="126">
        <f t="shared" si="13334"/>
        <v>0</v>
      </c>
      <c r="KWD129" s="126">
        <f t="shared" si="13334"/>
        <v>0</v>
      </c>
      <c r="KWE129" s="126">
        <f t="shared" si="13334"/>
        <v>0</v>
      </c>
      <c r="KWF129" s="126">
        <f t="shared" si="13334"/>
        <v>0</v>
      </c>
      <c r="KWG129" s="126">
        <f t="shared" si="13334"/>
        <v>0</v>
      </c>
      <c r="KWH129" s="126">
        <f t="shared" si="13334"/>
        <v>0</v>
      </c>
      <c r="KWI129" s="126">
        <f t="shared" si="13334"/>
        <v>0</v>
      </c>
      <c r="KWJ129" s="126">
        <f t="shared" si="13334"/>
        <v>0</v>
      </c>
      <c r="KWK129" s="126">
        <f t="shared" si="13334"/>
        <v>0</v>
      </c>
      <c r="KWL129" s="126">
        <f t="shared" si="13334"/>
        <v>0</v>
      </c>
      <c r="KWM129" s="126">
        <f t="shared" si="13334"/>
        <v>0</v>
      </c>
      <c r="KWN129" s="207">
        <f t="shared" ref="KWN129" si="13335">SUM(KWB129:KWM129)</f>
        <v>0</v>
      </c>
      <c r="KWO129" s="215" t="s">
        <v>3</v>
      </c>
      <c r="KWP129" s="216" t="s">
        <v>157</v>
      </c>
      <c r="KWQ129" s="180">
        <f>SUM(KWR129:KXC129)</f>
        <v>0</v>
      </c>
      <c r="KWR129" s="126">
        <f t="shared" ref="KWR129:KXC129" si="13336">KWR82*60%</f>
        <v>0</v>
      </c>
      <c r="KWS129" s="126">
        <f t="shared" si="13336"/>
        <v>0</v>
      </c>
      <c r="KWT129" s="126">
        <f t="shared" si="13336"/>
        <v>0</v>
      </c>
      <c r="KWU129" s="126">
        <f t="shared" si="13336"/>
        <v>0</v>
      </c>
      <c r="KWV129" s="126">
        <f t="shared" si="13336"/>
        <v>0</v>
      </c>
      <c r="KWW129" s="126">
        <f t="shared" si="13336"/>
        <v>0</v>
      </c>
      <c r="KWX129" s="126">
        <f t="shared" si="13336"/>
        <v>0</v>
      </c>
      <c r="KWY129" s="126">
        <f t="shared" si="13336"/>
        <v>0</v>
      </c>
      <c r="KWZ129" s="126">
        <f t="shared" si="13336"/>
        <v>0</v>
      </c>
      <c r="KXA129" s="126">
        <f t="shared" si="13336"/>
        <v>0</v>
      </c>
      <c r="KXB129" s="126">
        <f t="shared" si="13336"/>
        <v>0</v>
      </c>
      <c r="KXC129" s="126">
        <f t="shared" si="13336"/>
        <v>0</v>
      </c>
      <c r="KXD129" s="207">
        <f t="shared" ref="KXD129" si="13337">SUM(KWR129:KXC129)</f>
        <v>0</v>
      </c>
      <c r="KXE129" s="215" t="s">
        <v>3</v>
      </c>
      <c r="KXF129" s="216" t="s">
        <v>157</v>
      </c>
      <c r="KXG129" s="180">
        <f>SUM(KXH129:KXS129)</f>
        <v>0</v>
      </c>
      <c r="KXH129" s="126">
        <f t="shared" ref="KXH129:KXS129" si="13338">KXH82*60%</f>
        <v>0</v>
      </c>
      <c r="KXI129" s="126">
        <f t="shared" si="13338"/>
        <v>0</v>
      </c>
      <c r="KXJ129" s="126">
        <f t="shared" si="13338"/>
        <v>0</v>
      </c>
      <c r="KXK129" s="126">
        <f t="shared" si="13338"/>
        <v>0</v>
      </c>
      <c r="KXL129" s="126">
        <f t="shared" si="13338"/>
        <v>0</v>
      </c>
      <c r="KXM129" s="126">
        <f t="shared" si="13338"/>
        <v>0</v>
      </c>
      <c r="KXN129" s="126">
        <f t="shared" si="13338"/>
        <v>0</v>
      </c>
      <c r="KXO129" s="126">
        <f t="shared" si="13338"/>
        <v>0</v>
      </c>
      <c r="KXP129" s="126">
        <f t="shared" si="13338"/>
        <v>0</v>
      </c>
      <c r="KXQ129" s="126">
        <f t="shared" si="13338"/>
        <v>0</v>
      </c>
      <c r="KXR129" s="126">
        <f t="shared" si="13338"/>
        <v>0</v>
      </c>
      <c r="KXS129" s="126">
        <f t="shared" si="13338"/>
        <v>0</v>
      </c>
      <c r="KXT129" s="207">
        <f t="shared" ref="KXT129" si="13339">SUM(KXH129:KXS129)</f>
        <v>0</v>
      </c>
      <c r="KXU129" s="215" t="s">
        <v>3</v>
      </c>
      <c r="KXV129" s="216" t="s">
        <v>157</v>
      </c>
      <c r="KXW129" s="180">
        <f>SUM(KXX129:KYI129)</f>
        <v>0</v>
      </c>
      <c r="KXX129" s="126">
        <f t="shared" ref="KXX129:KYI129" si="13340">KXX82*60%</f>
        <v>0</v>
      </c>
      <c r="KXY129" s="126">
        <f t="shared" si="13340"/>
        <v>0</v>
      </c>
      <c r="KXZ129" s="126">
        <f t="shared" si="13340"/>
        <v>0</v>
      </c>
      <c r="KYA129" s="126">
        <f t="shared" si="13340"/>
        <v>0</v>
      </c>
      <c r="KYB129" s="126">
        <f t="shared" si="13340"/>
        <v>0</v>
      </c>
      <c r="KYC129" s="126">
        <f t="shared" si="13340"/>
        <v>0</v>
      </c>
      <c r="KYD129" s="126">
        <f t="shared" si="13340"/>
        <v>0</v>
      </c>
      <c r="KYE129" s="126">
        <f t="shared" si="13340"/>
        <v>0</v>
      </c>
      <c r="KYF129" s="126">
        <f t="shared" si="13340"/>
        <v>0</v>
      </c>
      <c r="KYG129" s="126">
        <f t="shared" si="13340"/>
        <v>0</v>
      </c>
      <c r="KYH129" s="126">
        <f t="shared" si="13340"/>
        <v>0</v>
      </c>
      <c r="KYI129" s="126">
        <f t="shared" si="13340"/>
        <v>0</v>
      </c>
      <c r="KYJ129" s="207">
        <f t="shared" ref="KYJ129" si="13341">SUM(KXX129:KYI129)</f>
        <v>0</v>
      </c>
      <c r="KYK129" s="215" t="s">
        <v>3</v>
      </c>
      <c r="KYL129" s="216" t="s">
        <v>157</v>
      </c>
      <c r="KYM129" s="180">
        <f>SUM(KYN129:KYY129)</f>
        <v>0</v>
      </c>
      <c r="KYN129" s="126">
        <f t="shared" ref="KYN129:KYY129" si="13342">KYN82*60%</f>
        <v>0</v>
      </c>
      <c r="KYO129" s="126">
        <f t="shared" si="13342"/>
        <v>0</v>
      </c>
      <c r="KYP129" s="126">
        <f t="shared" si="13342"/>
        <v>0</v>
      </c>
      <c r="KYQ129" s="126">
        <f t="shared" si="13342"/>
        <v>0</v>
      </c>
      <c r="KYR129" s="126">
        <f t="shared" si="13342"/>
        <v>0</v>
      </c>
      <c r="KYS129" s="126">
        <f t="shared" si="13342"/>
        <v>0</v>
      </c>
      <c r="KYT129" s="126">
        <f t="shared" si="13342"/>
        <v>0</v>
      </c>
      <c r="KYU129" s="126">
        <f t="shared" si="13342"/>
        <v>0</v>
      </c>
      <c r="KYV129" s="126">
        <f t="shared" si="13342"/>
        <v>0</v>
      </c>
      <c r="KYW129" s="126">
        <f t="shared" si="13342"/>
        <v>0</v>
      </c>
      <c r="KYX129" s="126">
        <f t="shared" si="13342"/>
        <v>0</v>
      </c>
      <c r="KYY129" s="126">
        <f t="shared" si="13342"/>
        <v>0</v>
      </c>
      <c r="KYZ129" s="207">
        <f t="shared" ref="KYZ129" si="13343">SUM(KYN129:KYY129)</f>
        <v>0</v>
      </c>
      <c r="KZA129" s="215" t="s">
        <v>3</v>
      </c>
      <c r="KZB129" s="216" t="s">
        <v>157</v>
      </c>
      <c r="KZC129" s="180">
        <f>SUM(KZD129:KZO129)</f>
        <v>0</v>
      </c>
      <c r="KZD129" s="126">
        <f t="shared" ref="KZD129:KZO129" si="13344">KZD82*60%</f>
        <v>0</v>
      </c>
      <c r="KZE129" s="126">
        <f t="shared" si="13344"/>
        <v>0</v>
      </c>
      <c r="KZF129" s="126">
        <f t="shared" si="13344"/>
        <v>0</v>
      </c>
      <c r="KZG129" s="126">
        <f t="shared" si="13344"/>
        <v>0</v>
      </c>
      <c r="KZH129" s="126">
        <f t="shared" si="13344"/>
        <v>0</v>
      </c>
      <c r="KZI129" s="126">
        <f t="shared" si="13344"/>
        <v>0</v>
      </c>
      <c r="KZJ129" s="126">
        <f t="shared" si="13344"/>
        <v>0</v>
      </c>
      <c r="KZK129" s="126">
        <f t="shared" si="13344"/>
        <v>0</v>
      </c>
      <c r="KZL129" s="126">
        <f t="shared" si="13344"/>
        <v>0</v>
      </c>
      <c r="KZM129" s="126">
        <f t="shared" si="13344"/>
        <v>0</v>
      </c>
      <c r="KZN129" s="126">
        <f t="shared" si="13344"/>
        <v>0</v>
      </c>
      <c r="KZO129" s="126">
        <f t="shared" si="13344"/>
        <v>0</v>
      </c>
      <c r="KZP129" s="207">
        <f t="shared" ref="KZP129" si="13345">SUM(KZD129:KZO129)</f>
        <v>0</v>
      </c>
      <c r="KZQ129" s="215" t="s">
        <v>3</v>
      </c>
      <c r="KZR129" s="216" t="s">
        <v>157</v>
      </c>
      <c r="KZS129" s="180">
        <f>SUM(KZT129:LAE129)</f>
        <v>0</v>
      </c>
      <c r="KZT129" s="126">
        <f t="shared" ref="KZT129:LAE129" si="13346">KZT82*60%</f>
        <v>0</v>
      </c>
      <c r="KZU129" s="126">
        <f t="shared" si="13346"/>
        <v>0</v>
      </c>
      <c r="KZV129" s="126">
        <f t="shared" si="13346"/>
        <v>0</v>
      </c>
      <c r="KZW129" s="126">
        <f t="shared" si="13346"/>
        <v>0</v>
      </c>
      <c r="KZX129" s="126">
        <f t="shared" si="13346"/>
        <v>0</v>
      </c>
      <c r="KZY129" s="126">
        <f t="shared" si="13346"/>
        <v>0</v>
      </c>
      <c r="KZZ129" s="126">
        <f t="shared" si="13346"/>
        <v>0</v>
      </c>
      <c r="LAA129" s="126">
        <f t="shared" si="13346"/>
        <v>0</v>
      </c>
      <c r="LAB129" s="126">
        <f t="shared" si="13346"/>
        <v>0</v>
      </c>
      <c r="LAC129" s="126">
        <f t="shared" si="13346"/>
        <v>0</v>
      </c>
      <c r="LAD129" s="126">
        <f t="shared" si="13346"/>
        <v>0</v>
      </c>
      <c r="LAE129" s="126">
        <f t="shared" si="13346"/>
        <v>0</v>
      </c>
      <c r="LAF129" s="207">
        <f t="shared" ref="LAF129" si="13347">SUM(KZT129:LAE129)</f>
        <v>0</v>
      </c>
      <c r="LAG129" s="215" t="s">
        <v>3</v>
      </c>
      <c r="LAH129" s="216" t="s">
        <v>157</v>
      </c>
      <c r="LAI129" s="180">
        <f>SUM(LAJ129:LAU129)</f>
        <v>0</v>
      </c>
      <c r="LAJ129" s="126">
        <f t="shared" ref="LAJ129:LAU129" si="13348">LAJ82*60%</f>
        <v>0</v>
      </c>
      <c r="LAK129" s="126">
        <f t="shared" si="13348"/>
        <v>0</v>
      </c>
      <c r="LAL129" s="126">
        <f t="shared" si="13348"/>
        <v>0</v>
      </c>
      <c r="LAM129" s="126">
        <f t="shared" si="13348"/>
        <v>0</v>
      </c>
      <c r="LAN129" s="126">
        <f t="shared" si="13348"/>
        <v>0</v>
      </c>
      <c r="LAO129" s="126">
        <f t="shared" si="13348"/>
        <v>0</v>
      </c>
      <c r="LAP129" s="126">
        <f t="shared" si="13348"/>
        <v>0</v>
      </c>
      <c r="LAQ129" s="126">
        <f t="shared" si="13348"/>
        <v>0</v>
      </c>
      <c r="LAR129" s="126">
        <f t="shared" si="13348"/>
        <v>0</v>
      </c>
      <c r="LAS129" s="126">
        <f t="shared" si="13348"/>
        <v>0</v>
      </c>
      <c r="LAT129" s="126">
        <f t="shared" si="13348"/>
        <v>0</v>
      </c>
      <c r="LAU129" s="126">
        <f t="shared" si="13348"/>
        <v>0</v>
      </c>
      <c r="LAV129" s="207">
        <f t="shared" ref="LAV129" si="13349">SUM(LAJ129:LAU129)</f>
        <v>0</v>
      </c>
      <c r="LAW129" s="215" t="s">
        <v>3</v>
      </c>
      <c r="LAX129" s="216" t="s">
        <v>157</v>
      </c>
      <c r="LAY129" s="180">
        <f>SUM(LAZ129:LBK129)</f>
        <v>0</v>
      </c>
      <c r="LAZ129" s="126">
        <f t="shared" ref="LAZ129:LBK129" si="13350">LAZ82*60%</f>
        <v>0</v>
      </c>
      <c r="LBA129" s="126">
        <f t="shared" si="13350"/>
        <v>0</v>
      </c>
      <c r="LBB129" s="126">
        <f t="shared" si="13350"/>
        <v>0</v>
      </c>
      <c r="LBC129" s="126">
        <f t="shared" si="13350"/>
        <v>0</v>
      </c>
      <c r="LBD129" s="126">
        <f t="shared" si="13350"/>
        <v>0</v>
      </c>
      <c r="LBE129" s="126">
        <f t="shared" si="13350"/>
        <v>0</v>
      </c>
      <c r="LBF129" s="126">
        <f t="shared" si="13350"/>
        <v>0</v>
      </c>
      <c r="LBG129" s="126">
        <f t="shared" si="13350"/>
        <v>0</v>
      </c>
      <c r="LBH129" s="126">
        <f t="shared" si="13350"/>
        <v>0</v>
      </c>
      <c r="LBI129" s="126">
        <f t="shared" si="13350"/>
        <v>0</v>
      </c>
      <c r="LBJ129" s="126">
        <f t="shared" si="13350"/>
        <v>0</v>
      </c>
      <c r="LBK129" s="126">
        <f t="shared" si="13350"/>
        <v>0</v>
      </c>
      <c r="LBL129" s="207">
        <f t="shared" ref="LBL129" si="13351">SUM(LAZ129:LBK129)</f>
        <v>0</v>
      </c>
      <c r="LBM129" s="215" t="s">
        <v>3</v>
      </c>
      <c r="LBN129" s="216" t="s">
        <v>157</v>
      </c>
      <c r="LBO129" s="180">
        <f>SUM(LBP129:LCA129)</f>
        <v>0</v>
      </c>
      <c r="LBP129" s="126">
        <f t="shared" ref="LBP129:LCA129" si="13352">LBP82*60%</f>
        <v>0</v>
      </c>
      <c r="LBQ129" s="126">
        <f t="shared" si="13352"/>
        <v>0</v>
      </c>
      <c r="LBR129" s="126">
        <f t="shared" si="13352"/>
        <v>0</v>
      </c>
      <c r="LBS129" s="126">
        <f t="shared" si="13352"/>
        <v>0</v>
      </c>
      <c r="LBT129" s="126">
        <f t="shared" si="13352"/>
        <v>0</v>
      </c>
      <c r="LBU129" s="126">
        <f t="shared" si="13352"/>
        <v>0</v>
      </c>
      <c r="LBV129" s="126">
        <f t="shared" si="13352"/>
        <v>0</v>
      </c>
      <c r="LBW129" s="126">
        <f t="shared" si="13352"/>
        <v>0</v>
      </c>
      <c r="LBX129" s="126">
        <f t="shared" si="13352"/>
        <v>0</v>
      </c>
      <c r="LBY129" s="126">
        <f t="shared" si="13352"/>
        <v>0</v>
      </c>
      <c r="LBZ129" s="126">
        <f t="shared" si="13352"/>
        <v>0</v>
      </c>
      <c r="LCA129" s="126">
        <f t="shared" si="13352"/>
        <v>0</v>
      </c>
      <c r="LCB129" s="207">
        <f t="shared" ref="LCB129" si="13353">SUM(LBP129:LCA129)</f>
        <v>0</v>
      </c>
      <c r="LCC129" s="215" t="s">
        <v>3</v>
      </c>
      <c r="LCD129" s="216" t="s">
        <v>157</v>
      </c>
      <c r="LCE129" s="180">
        <f>SUM(LCF129:LCQ129)</f>
        <v>0</v>
      </c>
      <c r="LCF129" s="126">
        <f t="shared" ref="LCF129:LCQ129" si="13354">LCF82*60%</f>
        <v>0</v>
      </c>
      <c r="LCG129" s="126">
        <f t="shared" si="13354"/>
        <v>0</v>
      </c>
      <c r="LCH129" s="126">
        <f t="shared" si="13354"/>
        <v>0</v>
      </c>
      <c r="LCI129" s="126">
        <f t="shared" si="13354"/>
        <v>0</v>
      </c>
      <c r="LCJ129" s="126">
        <f t="shared" si="13354"/>
        <v>0</v>
      </c>
      <c r="LCK129" s="126">
        <f t="shared" si="13354"/>
        <v>0</v>
      </c>
      <c r="LCL129" s="126">
        <f t="shared" si="13354"/>
        <v>0</v>
      </c>
      <c r="LCM129" s="126">
        <f t="shared" si="13354"/>
        <v>0</v>
      </c>
      <c r="LCN129" s="126">
        <f t="shared" si="13354"/>
        <v>0</v>
      </c>
      <c r="LCO129" s="126">
        <f t="shared" si="13354"/>
        <v>0</v>
      </c>
      <c r="LCP129" s="126">
        <f t="shared" si="13354"/>
        <v>0</v>
      </c>
      <c r="LCQ129" s="126">
        <f t="shared" si="13354"/>
        <v>0</v>
      </c>
      <c r="LCR129" s="207">
        <f t="shared" ref="LCR129" si="13355">SUM(LCF129:LCQ129)</f>
        <v>0</v>
      </c>
      <c r="LCS129" s="215" t="s">
        <v>3</v>
      </c>
      <c r="LCT129" s="216" t="s">
        <v>157</v>
      </c>
      <c r="LCU129" s="180">
        <f>SUM(LCV129:LDG129)</f>
        <v>0</v>
      </c>
      <c r="LCV129" s="126">
        <f t="shared" ref="LCV129:LDG129" si="13356">LCV82*60%</f>
        <v>0</v>
      </c>
      <c r="LCW129" s="126">
        <f t="shared" si="13356"/>
        <v>0</v>
      </c>
      <c r="LCX129" s="126">
        <f t="shared" si="13356"/>
        <v>0</v>
      </c>
      <c r="LCY129" s="126">
        <f t="shared" si="13356"/>
        <v>0</v>
      </c>
      <c r="LCZ129" s="126">
        <f t="shared" si="13356"/>
        <v>0</v>
      </c>
      <c r="LDA129" s="126">
        <f t="shared" si="13356"/>
        <v>0</v>
      </c>
      <c r="LDB129" s="126">
        <f t="shared" si="13356"/>
        <v>0</v>
      </c>
      <c r="LDC129" s="126">
        <f t="shared" si="13356"/>
        <v>0</v>
      </c>
      <c r="LDD129" s="126">
        <f t="shared" si="13356"/>
        <v>0</v>
      </c>
      <c r="LDE129" s="126">
        <f t="shared" si="13356"/>
        <v>0</v>
      </c>
      <c r="LDF129" s="126">
        <f t="shared" si="13356"/>
        <v>0</v>
      </c>
      <c r="LDG129" s="126">
        <f t="shared" si="13356"/>
        <v>0</v>
      </c>
      <c r="LDH129" s="207">
        <f t="shared" ref="LDH129" si="13357">SUM(LCV129:LDG129)</f>
        <v>0</v>
      </c>
      <c r="LDI129" s="215" t="s">
        <v>3</v>
      </c>
      <c r="LDJ129" s="216" t="s">
        <v>157</v>
      </c>
      <c r="LDK129" s="180">
        <f>SUM(LDL129:LDW129)</f>
        <v>0</v>
      </c>
      <c r="LDL129" s="126">
        <f t="shared" ref="LDL129:LDW129" si="13358">LDL82*60%</f>
        <v>0</v>
      </c>
      <c r="LDM129" s="126">
        <f t="shared" si="13358"/>
        <v>0</v>
      </c>
      <c r="LDN129" s="126">
        <f t="shared" si="13358"/>
        <v>0</v>
      </c>
      <c r="LDO129" s="126">
        <f t="shared" si="13358"/>
        <v>0</v>
      </c>
      <c r="LDP129" s="126">
        <f t="shared" si="13358"/>
        <v>0</v>
      </c>
      <c r="LDQ129" s="126">
        <f t="shared" si="13358"/>
        <v>0</v>
      </c>
      <c r="LDR129" s="126">
        <f t="shared" si="13358"/>
        <v>0</v>
      </c>
      <c r="LDS129" s="126">
        <f t="shared" si="13358"/>
        <v>0</v>
      </c>
      <c r="LDT129" s="126">
        <f t="shared" si="13358"/>
        <v>0</v>
      </c>
      <c r="LDU129" s="126">
        <f t="shared" si="13358"/>
        <v>0</v>
      </c>
      <c r="LDV129" s="126">
        <f t="shared" si="13358"/>
        <v>0</v>
      </c>
      <c r="LDW129" s="126">
        <f t="shared" si="13358"/>
        <v>0</v>
      </c>
      <c r="LDX129" s="207">
        <f t="shared" ref="LDX129" si="13359">SUM(LDL129:LDW129)</f>
        <v>0</v>
      </c>
      <c r="LDY129" s="215" t="s">
        <v>3</v>
      </c>
      <c r="LDZ129" s="216" t="s">
        <v>157</v>
      </c>
      <c r="LEA129" s="180">
        <f>SUM(LEB129:LEM129)</f>
        <v>0</v>
      </c>
      <c r="LEB129" s="126">
        <f t="shared" ref="LEB129:LEM129" si="13360">LEB82*60%</f>
        <v>0</v>
      </c>
      <c r="LEC129" s="126">
        <f t="shared" si="13360"/>
        <v>0</v>
      </c>
      <c r="LED129" s="126">
        <f t="shared" si="13360"/>
        <v>0</v>
      </c>
      <c r="LEE129" s="126">
        <f t="shared" si="13360"/>
        <v>0</v>
      </c>
      <c r="LEF129" s="126">
        <f t="shared" si="13360"/>
        <v>0</v>
      </c>
      <c r="LEG129" s="126">
        <f t="shared" si="13360"/>
        <v>0</v>
      </c>
      <c r="LEH129" s="126">
        <f t="shared" si="13360"/>
        <v>0</v>
      </c>
      <c r="LEI129" s="126">
        <f t="shared" si="13360"/>
        <v>0</v>
      </c>
      <c r="LEJ129" s="126">
        <f t="shared" si="13360"/>
        <v>0</v>
      </c>
      <c r="LEK129" s="126">
        <f t="shared" si="13360"/>
        <v>0</v>
      </c>
      <c r="LEL129" s="126">
        <f t="shared" si="13360"/>
        <v>0</v>
      </c>
      <c r="LEM129" s="126">
        <f t="shared" si="13360"/>
        <v>0</v>
      </c>
      <c r="LEN129" s="207">
        <f t="shared" ref="LEN129" si="13361">SUM(LEB129:LEM129)</f>
        <v>0</v>
      </c>
      <c r="LEO129" s="215" t="s">
        <v>3</v>
      </c>
      <c r="LEP129" s="216" t="s">
        <v>157</v>
      </c>
      <c r="LEQ129" s="180">
        <f>SUM(LER129:LFC129)</f>
        <v>0</v>
      </c>
      <c r="LER129" s="126">
        <f t="shared" ref="LER129:LFC129" si="13362">LER82*60%</f>
        <v>0</v>
      </c>
      <c r="LES129" s="126">
        <f t="shared" si="13362"/>
        <v>0</v>
      </c>
      <c r="LET129" s="126">
        <f t="shared" si="13362"/>
        <v>0</v>
      </c>
      <c r="LEU129" s="126">
        <f t="shared" si="13362"/>
        <v>0</v>
      </c>
      <c r="LEV129" s="126">
        <f t="shared" si="13362"/>
        <v>0</v>
      </c>
      <c r="LEW129" s="126">
        <f t="shared" si="13362"/>
        <v>0</v>
      </c>
      <c r="LEX129" s="126">
        <f t="shared" si="13362"/>
        <v>0</v>
      </c>
      <c r="LEY129" s="126">
        <f t="shared" si="13362"/>
        <v>0</v>
      </c>
      <c r="LEZ129" s="126">
        <f t="shared" si="13362"/>
        <v>0</v>
      </c>
      <c r="LFA129" s="126">
        <f t="shared" si="13362"/>
        <v>0</v>
      </c>
      <c r="LFB129" s="126">
        <f t="shared" si="13362"/>
        <v>0</v>
      </c>
      <c r="LFC129" s="126">
        <f t="shared" si="13362"/>
        <v>0</v>
      </c>
      <c r="LFD129" s="207">
        <f t="shared" ref="LFD129" si="13363">SUM(LER129:LFC129)</f>
        <v>0</v>
      </c>
      <c r="LFE129" s="215" t="s">
        <v>3</v>
      </c>
      <c r="LFF129" s="216" t="s">
        <v>157</v>
      </c>
      <c r="LFG129" s="180">
        <f>SUM(LFH129:LFS129)</f>
        <v>0</v>
      </c>
      <c r="LFH129" s="126">
        <f t="shared" ref="LFH129:LFS129" si="13364">LFH82*60%</f>
        <v>0</v>
      </c>
      <c r="LFI129" s="126">
        <f t="shared" si="13364"/>
        <v>0</v>
      </c>
      <c r="LFJ129" s="126">
        <f t="shared" si="13364"/>
        <v>0</v>
      </c>
      <c r="LFK129" s="126">
        <f t="shared" si="13364"/>
        <v>0</v>
      </c>
      <c r="LFL129" s="126">
        <f t="shared" si="13364"/>
        <v>0</v>
      </c>
      <c r="LFM129" s="126">
        <f t="shared" si="13364"/>
        <v>0</v>
      </c>
      <c r="LFN129" s="126">
        <f t="shared" si="13364"/>
        <v>0</v>
      </c>
      <c r="LFO129" s="126">
        <f t="shared" si="13364"/>
        <v>0</v>
      </c>
      <c r="LFP129" s="126">
        <f t="shared" si="13364"/>
        <v>0</v>
      </c>
      <c r="LFQ129" s="126">
        <f t="shared" si="13364"/>
        <v>0</v>
      </c>
      <c r="LFR129" s="126">
        <f t="shared" si="13364"/>
        <v>0</v>
      </c>
      <c r="LFS129" s="126">
        <f t="shared" si="13364"/>
        <v>0</v>
      </c>
      <c r="LFT129" s="207">
        <f t="shared" ref="LFT129" si="13365">SUM(LFH129:LFS129)</f>
        <v>0</v>
      </c>
      <c r="LFU129" s="215" t="s">
        <v>3</v>
      </c>
      <c r="LFV129" s="216" t="s">
        <v>157</v>
      </c>
      <c r="LFW129" s="180">
        <f>SUM(LFX129:LGI129)</f>
        <v>0</v>
      </c>
      <c r="LFX129" s="126">
        <f t="shared" ref="LFX129:LGI129" si="13366">LFX82*60%</f>
        <v>0</v>
      </c>
      <c r="LFY129" s="126">
        <f t="shared" si="13366"/>
        <v>0</v>
      </c>
      <c r="LFZ129" s="126">
        <f t="shared" si="13366"/>
        <v>0</v>
      </c>
      <c r="LGA129" s="126">
        <f t="shared" si="13366"/>
        <v>0</v>
      </c>
      <c r="LGB129" s="126">
        <f t="shared" si="13366"/>
        <v>0</v>
      </c>
      <c r="LGC129" s="126">
        <f t="shared" si="13366"/>
        <v>0</v>
      </c>
      <c r="LGD129" s="126">
        <f t="shared" si="13366"/>
        <v>0</v>
      </c>
      <c r="LGE129" s="126">
        <f t="shared" si="13366"/>
        <v>0</v>
      </c>
      <c r="LGF129" s="126">
        <f t="shared" si="13366"/>
        <v>0</v>
      </c>
      <c r="LGG129" s="126">
        <f t="shared" si="13366"/>
        <v>0</v>
      </c>
      <c r="LGH129" s="126">
        <f t="shared" si="13366"/>
        <v>0</v>
      </c>
      <c r="LGI129" s="126">
        <f t="shared" si="13366"/>
        <v>0</v>
      </c>
      <c r="LGJ129" s="207">
        <f t="shared" ref="LGJ129" si="13367">SUM(LFX129:LGI129)</f>
        <v>0</v>
      </c>
      <c r="LGK129" s="215" t="s">
        <v>3</v>
      </c>
      <c r="LGL129" s="216" t="s">
        <v>157</v>
      </c>
      <c r="LGM129" s="180">
        <f>SUM(LGN129:LGY129)</f>
        <v>0</v>
      </c>
      <c r="LGN129" s="126">
        <f t="shared" ref="LGN129:LGY129" si="13368">LGN82*60%</f>
        <v>0</v>
      </c>
      <c r="LGO129" s="126">
        <f t="shared" si="13368"/>
        <v>0</v>
      </c>
      <c r="LGP129" s="126">
        <f t="shared" si="13368"/>
        <v>0</v>
      </c>
      <c r="LGQ129" s="126">
        <f t="shared" si="13368"/>
        <v>0</v>
      </c>
      <c r="LGR129" s="126">
        <f t="shared" si="13368"/>
        <v>0</v>
      </c>
      <c r="LGS129" s="126">
        <f t="shared" si="13368"/>
        <v>0</v>
      </c>
      <c r="LGT129" s="126">
        <f t="shared" si="13368"/>
        <v>0</v>
      </c>
      <c r="LGU129" s="126">
        <f t="shared" si="13368"/>
        <v>0</v>
      </c>
      <c r="LGV129" s="126">
        <f t="shared" si="13368"/>
        <v>0</v>
      </c>
      <c r="LGW129" s="126">
        <f t="shared" si="13368"/>
        <v>0</v>
      </c>
      <c r="LGX129" s="126">
        <f t="shared" si="13368"/>
        <v>0</v>
      </c>
      <c r="LGY129" s="126">
        <f t="shared" si="13368"/>
        <v>0</v>
      </c>
      <c r="LGZ129" s="207">
        <f t="shared" ref="LGZ129" si="13369">SUM(LGN129:LGY129)</f>
        <v>0</v>
      </c>
      <c r="LHA129" s="215" t="s">
        <v>3</v>
      </c>
      <c r="LHB129" s="216" t="s">
        <v>157</v>
      </c>
      <c r="LHC129" s="180">
        <f>SUM(LHD129:LHO129)</f>
        <v>0</v>
      </c>
      <c r="LHD129" s="126">
        <f t="shared" ref="LHD129:LHO129" si="13370">LHD82*60%</f>
        <v>0</v>
      </c>
      <c r="LHE129" s="126">
        <f t="shared" si="13370"/>
        <v>0</v>
      </c>
      <c r="LHF129" s="126">
        <f t="shared" si="13370"/>
        <v>0</v>
      </c>
      <c r="LHG129" s="126">
        <f t="shared" si="13370"/>
        <v>0</v>
      </c>
      <c r="LHH129" s="126">
        <f t="shared" si="13370"/>
        <v>0</v>
      </c>
      <c r="LHI129" s="126">
        <f t="shared" si="13370"/>
        <v>0</v>
      </c>
      <c r="LHJ129" s="126">
        <f t="shared" si="13370"/>
        <v>0</v>
      </c>
      <c r="LHK129" s="126">
        <f t="shared" si="13370"/>
        <v>0</v>
      </c>
      <c r="LHL129" s="126">
        <f t="shared" si="13370"/>
        <v>0</v>
      </c>
      <c r="LHM129" s="126">
        <f t="shared" si="13370"/>
        <v>0</v>
      </c>
      <c r="LHN129" s="126">
        <f t="shared" si="13370"/>
        <v>0</v>
      </c>
      <c r="LHO129" s="126">
        <f t="shared" si="13370"/>
        <v>0</v>
      </c>
      <c r="LHP129" s="207">
        <f t="shared" ref="LHP129" si="13371">SUM(LHD129:LHO129)</f>
        <v>0</v>
      </c>
      <c r="LHQ129" s="215" t="s">
        <v>3</v>
      </c>
      <c r="LHR129" s="216" t="s">
        <v>157</v>
      </c>
      <c r="LHS129" s="180">
        <f>SUM(LHT129:LIE129)</f>
        <v>0</v>
      </c>
      <c r="LHT129" s="126">
        <f t="shared" ref="LHT129:LIE129" si="13372">LHT82*60%</f>
        <v>0</v>
      </c>
      <c r="LHU129" s="126">
        <f t="shared" si="13372"/>
        <v>0</v>
      </c>
      <c r="LHV129" s="126">
        <f t="shared" si="13372"/>
        <v>0</v>
      </c>
      <c r="LHW129" s="126">
        <f t="shared" si="13372"/>
        <v>0</v>
      </c>
      <c r="LHX129" s="126">
        <f t="shared" si="13372"/>
        <v>0</v>
      </c>
      <c r="LHY129" s="126">
        <f t="shared" si="13372"/>
        <v>0</v>
      </c>
      <c r="LHZ129" s="126">
        <f t="shared" si="13372"/>
        <v>0</v>
      </c>
      <c r="LIA129" s="126">
        <f t="shared" si="13372"/>
        <v>0</v>
      </c>
      <c r="LIB129" s="126">
        <f t="shared" si="13372"/>
        <v>0</v>
      </c>
      <c r="LIC129" s="126">
        <f t="shared" si="13372"/>
        <v>0</v>
      </c>
      <c r="LID129" s="126">
        <f t="shared" si="13372"/>
        <v>0</v>
      </c>
      <c r="LIE129" s="126">
        <f t="shared" si="13372"/>
        <v>0</v>
      </c>
      <c r="LIF129" s="207">
        <f t="shared" ref="LIF129" si="13373">SUM(LHT129:LIE129)</f>
        <v>0</v>
      </c>
      <c r="LIG129" s="215" t="s">
        <v>3</v>
      </c>
      <c r="LIH129" s="216" t="s">
        <v>157</v>
      </c>
      <c r="LII129" s="180">
        <f>SUM(LIJ129:LIU129)</f>
        <v>0</v>
      </c>
      <c r="LIJ129" s="126">
        <f t="shared" ref="LIJ129:LIU129" si="13374">LIJ82*60%</f>
        <v>0</v>
      </c>
      <c r="LIK129" s="126">
        <f t="shared" si="13374"/>
        <v>0</v>
      </c>
      <c r="LIL129" s="126">
        <f t="shared" si="13374"/>
        <v>0</v>
      </c>
      <c r="LIM129" s="126">
        <f t="shared" si="13374"/>
        <v>0</v>
      </c>
      <c r="LIN129" s="126">
        <f t="shared" si="13374"/>
        <v>0</v>
      </c>
      <c r="LIO129" s="126">
        <f t="shared" si="13374"/>
        <v>0</v>
      </c>
      <c r="LIP129" s="126">
        <f t="shared" si="13374"/>
        <v>0</v>
      </c>
      <c r="LIQ129" s="126">
        <f t="shared" si="13374"/>
        <v>0</v>
      </c>
      <c r="LIR129" s="126">
        <f t="shared" si="13374"/>
        <v>0</v>
      </c>
      <c r="LIS129" s="126">
        <f t="shared" si="13374"/>
        <v>0</v>
      </c>
      <c r="LIT129" s="126">
        <f t="shared" si="13374"/>
        <v>0</v>
      </c>
      <c r="LIU129" s="126">
        <f t="shared" si="13374"/>
        <v>0</v>
      </c>
      <c r="LIV129" s="207">
        <f t="shared" ref="LIV129" si="13375">SUM(LIJ129:LIU129)</f>
        <v>0</v>
      </c>
      <c r="LIW129" s="215" t="s">
        <v>3</v>
      </c>
      <c r="LIX129" s="216" t="s">
        <v>157</v>
      </c>
      <c r="LIY129" s="180">
        <f>SUM(LIZ129:LJK129)</f>
        <v>0</v>
      </c>
      <c r="LIZ129" s="126">
        <f t="shared" ref="LIZ129:LJK129" si="13376">LIZ82*60%</f>
        <v>0</v>
      </c>
      <c r="LJA129" s="126">
        <f t="shared" si="13376"/>
        <v>0</v>
      </c>
      <c r="LJB129" s="126">
        <f t="shared" si="13376"/>
        <v>0</v>
      </c>
      <c r="LJC129" s="126">
        <f t="shared" si="13376"/>
        <v>0</v>
      </c>
      <c r="LJD129" s="126">
        <f t="shared" si="13376"/>
        <v>0</v>
      </c>
      <c r="LJE129" s="126">
        <f t="shared" si="13376"/>
        <v>0</v>
      </c>
      <c r="LJF129" s="126">
        <f t="shared" si="13376"/>
        <v>0</v>
      </c>
      <c r="LJG129" s="126">
        <f t="shared" si="13376"/>
        <v>0</v>
      </c>
      <c r="LJH129" s="126">
        <f t="shared" si="13376"/>
        <v>0</v>
      </c>
      <c r="LJI129" s="126">
        <f t="shared" si="13376"/>
        <v>0</v>
      </c>
      <c r="LJJ129" s="126">
        <f t="shared" si="13376"/>
        <v>0</v>
      </c>
      <c r="LJK129" s="126">
        <f t="shared" si="13376"/>
        <v>0</v>
      </c>
      <c r="LJL129" s="207">
        <f t="shared" ref="LJL129" si="13377">SUM(LIZ129:LJK129)</f>
        <v>0</v>
      </c>
      <c r="LJM129" s="215" t="s">
        <v>3</v>
      </c>
      <c r="LJN129" s="216" t="s">
        <v>157</v>
      </c>
      <c r="LJO129" s="180">
        <f>SUM(LJP129:LKA129)</f>
        <v>0</v>
      </c>
      <c r="LJP129" s="126">
        <f t="shared" ref="LJP129:LKA129" si="13378">LJP82*60%</f>
        <v>0</v>
      </c>
      <c r="LJQ129" s="126">
        <f t="shared" si="13378"/>
        <v>0</v>
      </c>
      <c r="LJR129" s="126">
        <f t="shared" si="13378"/>
        <v>0</v>
      </c>
      <c r="LJS129" s="126">
        <f t="shared" si="13378"/>
        <v>0</v>
      </c>
      <c r="LJT129" s="126">
        <f t="shared" si="13378"/>
        <v>0</v>
      </c>
      <c r="LJU129" s="126">
        <f t="shared" si="13378"/>
        <v>0</v>
      </c>
      <c r="LJV129" s="126">
        <f t="shared" si="13378"/>
        <v>0</v>
      </c>
      <c r="LJW129" s="126">
        <f t="shared" si="13378"/>
        <v>0</v>
      </c>
      <c r="LJX129" s="126">
        <f t="shared" si="13378"/>
        <v>0</v>
      </c>
      <c r="LJY129" s="126">
        <f t="shared" si="13378"/>
        <v>0</v>
      </c>
      <c r="LJZ129" s="126">
        <f t="shared" si="13378"/>
        <v>0</v>
      </c>
      <c r="LKA129" s="126">
        <f t="shared" si="13378"/>
        <v>0</v>
      </c>
      <c r="LKB129" s="207">
        <f t="shared" ref="LKB129" si="13379">SUM(LJP129:LKA129)</f>
        <v>0</v>
      </c>
      <c r="LKC129" s="215" t="s">
        <v>3</v>
      </c>
      <c r="LKD129" s="216" t="s">
        <v>157</v>
      </c>
      <c r="LKE129" s="180">
        <f>SUM(LKF129:LKQ129)</f>
        <v>0</v>
      </c>
      <c r="LKF129" s="126">
        <f t="shared" ref="LKF129:LKQ129" si="13380">LKF82*60%</f>
        <v>0</v>
      </c>
      <c r="LKG129" s="126">
        <f t="shared" si="13380"/>
        <v>0</v>
      </c>
      <c r="LKH129" s="126">
        <f t="shared" si="13380"/>
        <v>0</v>
      </c>
      <c r="LKI129" s="126">
        <f t="shared" si="13380"/>
        <v>0</v>
      </c>
      <c r="LKJ129" s="126">
        <f t="shared" si="13380"/>
        <v>0</v>
      </c>
      <c r="LKK129" s="126">
        <f t="shared" si="13380"/>
        <v>0</v>
      </c>
      <c r="LKL129" s="126">
        <f t="shared" si="13380"/>
        <v>0</v>
      </c>
      <c r="LKM129" s="126">
        <f t="shared" si="13380"/>
        <v>0</v>
      </c>
      <c r="LKN129" s="126">
        <f t="shared" si="13380"/>
        <v>0</v>
      </c>
      <c r="LKO129" s="126">
        <f t="shared" si="13380"/>
        <v>0</v>
      </c>
      <c r="LKP129" s="126">
        <f t="shared" si="13380"/>
        <v>0</v>
      </c>
      <c r="LKQ129" s="126">
        <f t="shared" si="13380"/>
        <v>0</v>
      </c>
      <c r="LKR129" s="207">
        <f t="shared" ref="LKR129" si="13381">SUM(LKF129:LKQ129)</f>
        <v>0</v>
      </c>
      <c r="LKS129" s="215" t="s">
        <v>3</v>
      </c>
      <c r="LKT129" s="216" t="s">
        <v>157</v>
      </c>
      <c r="LKU129" s="180">
        <f>SUM(LKV129:LLG129)</f>
        <v>0</v>
      </c>
      <c r="LKV129" s="126">
        <f t="shared" ref="LKV129:LLG129" si="13382">LKV82*60%</f>
        <v>0</v>
      </c>
      <c r="LKW129" s="126">
        <f t="shared" si="13382"/>
        <v>0</v>
      </c>
      <c r="LKX129" s="126">
        <f t="shared" si="13382"/>
        <v>0</v>
      </c>
      <c r="LKY129" s="126">
        <f t="shared" si="13382"/>
        <v>0</v>
      </c>
      <c r="LKZ129" s="126">
        <f t="shared" si="13382"/>
        <v>0</v>
      </c>
      <c r="LLA129" s="126">
        <f t="shared" si="13382"/>
        <v>0</v>
      </c>
      <c r="LLB129" s="126">
        <f t="shared" si="13382"/>
        <v>0</v>
      </c>
      <c r="LLC129" s="126">
        <f t="shared" si="13382"/>
        <v>0</v>
      </c>
      <c r="LLD129" s="126">
        <f t="shared" si="13382"/>
        <v>0</v>
      </c>
      <c r="LLE129" s="126">
        <f t="shared" si="13382"/>
        <v>0</v>
      </c>
      <c r="LLF129" s="126">
        <f t="shared" si="13382"/>
        <v>0</v>
      </c>
      <c r="LLG129" s="126">
        <f t="shared" si="13382"/>
        <v>0</v>
      </c>
      <c r="LLH129" s="207">
        <f t="shared" ref="LLH129" si="13383">SUM(LKV129:LLG129)</f>
        <v>0</v>
      </c>
      <c r="LLI129" s="215" t="s">
        <v>3</v>
      </c>
      <c r="LLJ129" s="216" t="s">
        <v>157</v>
      </c>
      <c r="LLK129" s="180">
        <f>SUM(LLL129:LLW129)</f>
        <v>0</v>
      </c>
      <c r="LLL129" s="126">
        <f t="shared" ref="LLL129:LLW129" si="13384">LLL82*60%</f>
        <v>0</v>
      </c>
      <c r="LLM129" s="126">
        <f t="shared" si="13384"/>
        <v>0</v>
      </c>
      <c r="LLN129" s="126">
        <f t="shared" si="13384"/>
        <v>0</v>
      </c>
      <c r="LLO129" s="126">
        <f t="shared" si="13384"/>
        <v>0</v>
      </c>
      <c r="LLP129" s="126">
        <f t="shared" si="13384"/>
        <v>0</v>
      </c>
      <c r="LLQ129" s="126">
        <f t="shared" si="13384"/>
        <v>0</v>
      </c>
      <c r="LLR129" s="126">
        <f t="shared" si="13384"/>
        <v>0</v>
      </c>
      <c r="LLS129" s="126">
        <f t="shared" si="13384"/>
        <v>0</v>
      </c>
      <c r="LLT129" s="126">
        <f t="shared" si="13384"/>
        <v>0</v>
      </c>
      <c r="LLU129" s="126">
        <f t="shared" si="13384"/>
        <v>0</v>
      </c>
      <c r="LLV129" s="126">
        <f t="shared" si="13384"/>
        <v>0</v>
      </c>
      <c r="LLW129" s="126">
        <f t="shared" si="13384"/>
        <v>0</v>
      </c>
      <c r="LLX129" s="207">
        <f t="shared" ref="LLX129" si="13385">SUM(LLL129:LLW129)</f>
        <v>0</v>
      </c>
      <c r="LLY129" s="215" t="s">
        <v>3</v>
      </c>
      <c r="LLZ129" s="216" t="s">
        <v>157</v>
      </c>
      <c r="LMA129" s="180">
        <f>SUM(LMB129:LMM129)</f>
        <v>0</v>
      </c>
      <c r="LMB129" s="126">
        <f t="shared" ref="LMB129:LMM129" si="13386">LMB82*60%</f>
        <v>0</v>
      </c>
      <c r="LMC129" s="126">
        <f t="shared" si="13386"/>
        <v>0</v>
      </c>
      <c r="LMD129" s="126">
        <f t="shared" si="13386"/>
        <v>0</v>
      </c>
      <c r="LME129" s="126">
        <f t="shared" si="13386"/>
        <v>0</v>
      </c>
      <c r="LMF129" s="126">
        <f t="shared" si="13386"/>
        <v>0</v>
      </c>
      <c r="LMG129" s="126">
        <f t="shared" si="13386"/>
        <v>0</v>
      </c>
      <c r="LMH129" s="126">
        <f t="shared" si="13386"/>
        <v>0</v>
      </c>
      <c r="LMI129" s="126">
        <f t="shared" si="13386"/>
        <v>0</v>
      </c>
      <c r="LMJ129" s="126">
        <f t="shared" si="13386"/>
        <v>0</v>
      </c>
      <c r="LMK129" s="126">
        <f t="shared" si="13386"/>
        <v>0</v>
      </c>
      <c r="LML129" s="126">
        <f t="shared" si="13386"/>
        <v>0</v>
      </c>
      <c r="LMM129" s="126">
        <f t="shared" si="13386"/>
        <v>0</v>
      </c>
      <c r="LMN129" s="207">
        <f t="shared" ref="LMN129" si="13387">SUM(LMB129:LMM129)</f>
        <v>0</v>
      </c>
      <c r="LMO129" s="215" t="s">
        <v>3</v>
      </c>
      <c r="LMP129" s="216" t="s">
        <v>157</v>
      </c>
      <c r="LMQ129" s="180">
        <f>SUM(LMR129:LNC129)</f>
        <v>0</v>
      </c>
      <c r="LMR129" s="126">
        <f t="shared" ref="LMR129:LNC129" si="13388">LMR82*60%</f>
        <v>0</v>
      </c>
      <c r="LMS129" s="126">
        <f t="shared" si="13388"/>
        <v>0</v>
      </c>
      <c r="LMT129" s="126">
        <f t="shared" si="13388"/>
        <v>0</v>
      </c>
      <c r="LMU129" s="126">
        <f t="shared" si="13388"/>
        <v>0</v>
      </c>
      <c r="LMV129" s="126">
        <f t="shared" si="13388"/>
        <v>0</v>
      </c>
      <c r="LMW129" s="126">
        <f t="shared" si="13388"/>
        <v>0</v>
      </c>
      <c r="LMX129" s="126">
        <f t="shared" si="13388"/>
        <v>0</v>
      </c>
      <c r="LMY129" s="126">
        <f t="shared" si="13388"/>
        <v>0</v>
      </c>
      <c r="LMZ129" s="126">
        <f t="shared" si="13388"/>
        <v>0</v>
      </c>
      <c r="LNA129" s="126">
        <f t="shared" si="13388"/>
        <v>0</v>
      </c>
      <c r="LNB129" s="126">
        <f t="shared" si="13388"/>
        <v>0</v>
      </c>
      <c r="LNC129" s="126">
        <f t="shared" si="13388"/>
        <v>0</v>
      </c>
      <c r="LND129" s="207">
        <f t="shared" ref="LND129" si="13389">SUM(LMR129:LNC129)</f>
        <v>0</v>
      </c>
      <c r="LNE129" s="215" t="s">
        <v>3</v>
      </c>
      <c r="LNF129" s="216" t="s">
        <v>157</v>
      </c>
      <c r="LNG129" s="180">
        <f>SUM(LNH129:LNS129)</f>
        <v>0</v>
      </c>
      <c r="LNH129" s="126">
        <f t="shared" ref="LNH129:LNS129" si="13390">LNH82*60%</f>
        <v>0</v>
      </c>
      <c r="LNI129" s="126">
        <f t="shared" si="13390"/>
        <v>0</v>
      </c>
      <c r="LNJ129" s="126">
        <f t="shared" si="13390"/>
        <v>0</v>
      </c>
      <c r="LNK129" s="126">
        <f t="shared" si="13390"/>
        <v>0</v>
      </c>
      <c r="LNL129" s="126">
        <f t="shared" si="13390"/>
        <v>0</v>
      </c>
      <c r="LNM129" s="126">
        <f t="shared" si="13390"/>
        <v>0</v>
      </c>
      <c r="LNN129" s="126">
        <f t="shared" si="13390"/>
        <v>0</v>
      </c>
      <c r="LNO129" s="126">
        <f t="shared" si="13390"/>
        <v>0</v>
      </c>
      <c r="LNP129" s="126">
        <f t="shared" si="13390"/>
        <v>0</v>
      </c>
      <c r="LNQ129" s="126">
        <f t="shared" si="13390"/>
        <v>0</v>
      </c>
      <c r="LNR129" s="126">
        <f t="shared" si="13390"/>
        <v>0</v>
      </c>
      <c r="LNS129" s="126">
        <f t="shared" si="13390"/>
        <v>0</v>
      </c>
      <c r="LNT129" s="207">
        <f t="shared" ref="LNT129" si="13391">SUM(LNH129:LNS129)</f>
        <v>0</v>
      </c>
      <c r="LNU129" s="215" t="s">
        <v>3</v>
      </c>
      <c r="LNV129" s="216" t="s">
        <v>157</v>
      </c>
      <c r="LNW129" s="180">
        <f>SUM(LNX129:LOI129)</f>
        <v>0</v>
      </c>
      <c r="LNX129" s="126">
        <f t="shared" ref="LNX129:LOI129" si="13392">LNX82*60%</f>
        <v>0</v>
      </c>
      <c r="LNY129" s="126">
        <f t="shared" si="13392"/>
        <v>0</v>
      </c>
      <c r="LNZ129" s="126">
        <f t="shared" si="13392"/>
        <v>0</v>
      </c>
      <c r="LOA129" s="126">
        <f t="shared" si="13392"/>
        <v>0</v>
      </c>
      <c r="LOB129" s="126">
        <f t="shared" si="13392"/>
        <v>0</v>
      </c>
      <c r="LOC129" s="126">
        <f t="shared" si="13392"/>
        <v>0</v>
      </c>
      <c r="LOD129" s="126">
        <f t="shared" si="13392"/>
        <v>0</v>
      </c>
      <c r="LOE129" s="126">
        <f t="shared" si="13392"/>
        <v>0</v>
      </c>
      <c r="LOF129" s="126">
        <f t="shared" si="13392"/>
        <v>0</v>
      </c>
      <c r="LOG129" s="126">
        <f t="shared" si="13392"/>
        <v>0</v>
      </c>
      <c r="LOH129" s="126">
        <f t="shared" si="13392"/>
        <v>0</v>
      </c>
      <c r="LOI129" s="126">
        <f t="shared" si="13392"/>
        <v>0</v>
      </c>
      <c r="LOJ129" s="207">
        <f t="shared" ref="LOJ129" si="13393">SUM(LNX129:LOI129)</f>
        <v>0</v>
      </c>
      <c r="LOK129" s="215" t="s">
        <v>3</v>
      </c>
      <c r="LOL129" s="216" t="s">
        <v>157</v>
      </c>
      <c r="LOM129" s="180">
        <f>SUM(LON129:LOY129)</f>
        <v>0</v>
      </c>
      <c r="LON129" s="126">
        <f t="shared" ref="LON129:LOY129" si="13394">LON82*60%</f>
        <v>0</v>
      </c>
      <c r="LOO129" s="126">
        <f t="shared" si="13394"/>
        <v>0</v>
      </c>
      <c r="LOP129" s="126">
        <f t="shared" si="13394"/>
        <v>0</v>
      </c>
      <c r="LOQ129" s="126">
        <f t="shared" si="13394"/>
        <v>0</v>
      </c>
      <c r="LOR129" s="126">
        <f t="shared" si="13394"/>
        <v>0</v>
      </c>
      <c r="LOS129" s="126">
        <f t="shared" si="13394"/>
        <v>0</v>
      </c>
      <c r="LOT129" s="126">
        <f t="shared" si="13394"/>
        <v>0</v>
      </c>
      <c r="LOU129" s="126">
        <f t="shared" si="13394"/>
        <v>0</v>
      </c>
      <c r="LOV129" s="126">
        <f t="shared" si="13394"/>
        <v>0</v>
      </c>
      <c r="LOW129" s="126">
        <f t="shared" si="13394"/>
        <v>0</v>
      </c>
      <c r="LOX129" s="126">
        <f t="shared" si="13394"/>
        <v>0</v>
      </c>
      <c r="LOY129" s="126">
        <f t="shared" si="13394"/>
        <v>0</v>
      </c>
      <c r="LOZ129" s="207">
        <f t="shared" ref="LOZ129" si="13395">SUM(LON129:LOY129)</f>
        <v>0</v>
      </c>
      <c r="LPA129" s="215" t="s">
        <v>3</v>
      </c>
      <c r="LPB129" s="216" t="s">
        <v>157</v>
      </c>
      <c r="LPC129" s="180">
        <f>SUM(LPD129:LPO129)</f>
        <v>0</v>
      </c>
      <c r="LPD129" s="126">
        <f t="shared" ref="LPD129:LPO129" si="13396">LPD82*60%</f>
        <v>0</v>
      </c>
      <c r="LPE129" s="126">
        <f t="shared" si="13396"/>
        <v>0</v>
      </c>
      <c r="LPF129" s="126">
        <f t="shared" si="13396"/>
        <v>0</v>
      </c>
      <c r="LPG129" s="126">
        <f t="shared" si="13396"/>
        <v>0</v>
      </c>
      <c r="LPH129" s="126">
        <f t="shared" si="13396"/>
        <v>0</v>
      </c>
      <c r="LPI129" s="126">
        <f t="shared" si="13396"/>
        <v>0</v>
      </c>
      <c r="LPJ129" s="126">
        <f t="shared" si="13396"/>
        <v>0</v>
      </c>
      <c r="LPK129" s="126">
        <f t="shared" si="13396"/>
        <v>0</v>
      </c>
      <c r="LPL129" s="126">
        <f t="shared" si="13396"/>
        <v>0</v>
      </c>
      <c r="LPM129" s="126">
        <f t="shared" si="13396"/>
        <v>0</v>
      </c>
      <c r="LPN129" s="126">
        <f t="shared" si="13396"/>
        <v>0</v>
      </c>
      <c r="LPO129" s="126">
        <f t="shared" si="13396"/>
        <v>0</v>
      </c>
      <c r="LPP129" s="207">
        <f t="shared" ref="LPP129" si="13397">SUM(LPD129:LPO129)</f>
        <v>0</v>
      </c>
      <c r="LPQ129" s="215" t="s">
        <v>3</v>
      </c>
      <c r="LPR129" s="216" t="s">
        <v>157</v>
      </c>
      <c r="LPS129" s="180">
        <f>SUM(LPT129:LQE129)</f>
        <v>0</v>
      </c>
      <c r="LPT129" s="126">
        <f t="shared" ref="LPT129:LQE129" si="13398">LPT82*60%</f>
        <v>0</v>
      </c>
      <c r="LPU129" s="126">
        <f t="shared" si="13398"/>
        <v>0</v>
      </c>
      <c r="LPV129" s="126">
        <f t="shared" si="13398"/>
        <v>0</v>
      </c>
      <c r="LPW129" s="126">
        <f t="shared" si="13398"/>
        <v>0</v>
      </c>
      <c r="LPX129" s="126">
        <f t="shared" si="13398"/>
        <v>0</v>
      </c>
      <c r="LPY129" s="126">
        <f t="shared" si="13398"/>
        <v>0</v>
      </c>
      <c r="LPZ129" s="126">
        <f t="shared" si="13398"/>
        <v>0</v>
      </c>
      <c r="LQA129" s="126">
        <f t="shared" si="13398"/>
        <v>0</v>
      </c>
      <c r="LQB129" s="126">
        <f t="shared" si="13398"/>
        <v>0</v>
      </c>
      <c r="LQC129" s="126">
        <f t="shared" si="13398"/>
        <v>0</v>
      </c>
      <c r="LQD129" s="126">
        <f t="shared" si="13398"/>
        <v>0</v>
      </c>
      <c r="LQE129" s="126">
        <f t="shared" si="13398"/>
        <v>0</v>
      </c>
      <c r="LQF129" s="207">
        <f t="shared" ref="LQF129" si="13399">SUM(LPT129:LQE129)</f>
        <v>0</v>
      </c>
      <c r="LQG129" s="215" t="s">
        <v>3</v>
      </c>
      <c r="LQH129" s="216" t="s">
        <v>157</v>
      </c>
      <c r="LQI129" s="180">
        <f>SUM(LQJ129:LQU129)</f>
        <v>0</v>
      </c>
      <c r="LQJ129" s="126">
        <f t="shared" ref="LQJ129:LQU129" si="13400">LQJ82*60%</f>
        <v>0</v>
      </c>
      <c r="LQK129" s="126">
        <f t="shared" si="13400"/>
        <v>0</v>
      </c>
      <c r="LQL129" s="126">
        <f t="shared" si="13400"/>
        <v>0</v>
      </c>
      <c r="LQM129" s="126">
        <f t="shared" si="13400"/>
        <v>0</v>
      </c>
      <c r="LQN129" s="126">
        <f t="shared" si="13400"/>
        <v>0</v>
      </c>
      <c r="LQO129" s="126">
        <f t="shared" si="13400"/>
        <v>0</v>
      </c>
      <c r="LQP129" s="126">
        <f t="shared" si="13400"/>
        <v>0</v>
      </c>
      <c r="LQQ129" s="126">
        <f t="shared" si="13400"/>
        <v>0</v>
      </c>
      <c r="LQR129" s="126">
        <f t="shared" si="13400"/>
        <v>0</v>
      </c>
      <c r="LQS129" s="126">
        <f t="shared" si="13400"/>
        <v>0</v>
      </c>
      <c r="LQT129" s="126">
        <f t="shared" si="13400"/>
        <v>0</v>
      </c>
      <c r="LQU129" s="126">
        <f t="shared" si="13400"/>
        <v>0</v>
      </c>
      <c r="LQV129" s="207">
        <f t="shared" ref="LQV129" si="13401">SUM(LQJ129:LQU129)</f>
        <v>0</v>
      </c>
      <c r="LQW129" s="215" t="s">
        <v>3</v>
      </c>
      <c r="LQX129" s="216" t="s">
        <v>157</v>
      </c>
      <c r="LQY129" s="180">
        <f>SUM(LQZ129:LRK129)</f>
        <v>0</v>
      </c>
      <c r="LQZ129" s="126">
        <f t="shared" ref="LQZ129:LRK129" si="13402">LQZ82*60%</f>
        <v>0</v>
      </c>
      <c r="LRA129" s="126">
        <f t="shared" si="13402"/>
        <v>0</v>
      </c>
      <c r="LRB129" s="126">
        <f t="shared" si="13402"/>
        <v>0</v>
      </c>
      <c r="LRC129" s="126">
        <f t="shared" si="13402"/>
        <v>0</v>
      </c>
      <c r="LRD129" s="126">
        <f t="shared" si="13402"/>
        <v>0</v>
      </c>
      <c r="LRE129" s="126">
        <f t="shared" si="13402"/>
        <v>0</v>
      </c>
      <c r="LRF129" s="126">
        <f t="shared" si="13402"/>
        <v>0</v>
      </c>
      <c r="LRG129" s="126">
        <f t="shared" si="13402"/>
        <v>0</v>
      </c>
      <c r="LRH129" s="126">
        <f t="shared" si="13402"/>
        <v>0</v>
      </c>
      <c r="LRI129" s="126">
        <f t="shared" si="13402"/>
        <v>0</v>
      </c>
      <c r="LRJ129" s="126">
        <f t="shared" si="13402"/>
        <v>0</v>
      </c>
      <c r="LRK129" s="126">
        <f t="shared" si="13402"/>
        <v>0</v>
      </c>
      <c r="LRL129" s="207">
        <f t="shared" ref="LRL129" si="13403">SUM(LQZ129:LRK129)</f>
        <v>0</v>
      </c>
      <c r="LRM129" s="215" t="s">
        <v>3</v>
      </c>
      <c r="LRN129" s="216" t="s">
        <v>157</v>
      </c>
      <c r="LRO129" s="180">
        <f>SUM(LRP129:LSA129)</f>
        <v>0</v>
      </c>
      <c r="LRP129" s="126">
        <f t="shared" ref="LRP129:LSA129" si="13404">LRP82*60%</f>
        <v>0</v>
      </c>
      <c r="LRQ129" s="126">
        <f t="shared" si="13404"/>
        <v>0</v>
      </c>
      <c r="LRR129" s="126">
        <f t="shared" si="13404"/>
        <v>0</v>
      </c>
      <c r="LRS129" s="126">
        <f t="shared" si="13404"/>
        <v>0</v>
      </c>
      <c r="LRT129" s="126">
        <f t="shared" si="13404"/>
        <v>0</v>
      </c>
      <c r="LRU129" s="126">
        <f t="shared" si="13404"/>
        <v>0</v>
      </c>
      <c r="LRV129" s="126">
        <f t="shared" si="13404"/>
        <v>0</v>
      </c>
      <c r="LRW129" s="126">
        <f t="shared" si="13404"/>
        <v>0</v>
      </c>
      <c r="LRX129" s="126">
        <f t="shared" si="13404"/>
        <v>0</v>
      </c>
      <c r="LRY129" s="126">
        <f t="shared" si="13404"/>
        <v>0</v>
      </c>
      <c r="LRZ129" s="126">
        <f t="shared" si="13404"/>
        <v>0</v>
      </c>
      <c r="LSA129" s="126">
        <f t="shared" si="13404"/>
        <v>0</v>
      </c>
      <c r="LSB129" s="207">
        <f t="shared" ref="LSB129" si="13405">SUM(LRP129:LSA129)</f>
        <v>0</v>
      </c>
      <c r="LSC129" s="215" t="s">
        <v>3</v>
      </c>
      <c r="LSD129" s="216" t="s">
        <v>157</v>
      </c>
      <c r="LSE129" s="180">
        <f>SUM(LSF129:LSQ129)</f>
        <v>0</v>
      </c>
      <c r="LSF129" s="126">
        <f t="shared" ref="LSF129:LSQ129" si="13406">LSF82*60%</f>
        <v>0</v>
      </c>
      <c r="LSG129" s="126">
        <f t="shared" si="13406"/>
        <v>0</v>
      </c>
      <c r="LSH129" s="126">
        <f t="shared" si="13406"/>
        <v>0</v>
      </c>
      <c r="LSI129" s="126">
        <f t="shared" si="13406"/>
        <v>0</v>
      </c>
      <c r="LSJ129" s="126">
        <f t="shared" si="13406"/>
        <v>0</v>
      </c>
      <c r="LSK129" s="126">
        <f t="shared" si="13406"/>
        <v>0</v>
      </c>
      <c r="LSL129" s="126">
        <f t="shared" si="13406"/>
        <v>0</v>
      </c>
      <c r="LSM129" s="126">
        <f t="shared" si="13406"/>
        <v>0</v>
      </c>
      <c r="LSN129" s="126">
        <f t="shared" si="13406"/>
        <v>0</v>
      </c>
      <c r="LSO129" s="126">
        <f t="shared" si="13406"/>
        <v>0</v>
      </c>
      <c r="LSP129" s="126">
        <f t="shared" si="13406"/>
        <v>0</v>
      </c>
      <c r="LSQ129" s="126">
        <f t="shared" si="13406"/>
        <v>0</v>
      </c>
      <c r="LSR129" s="207">
        <f t="shared" ref="LSR129" si="13407">SUM(LSF129:LSQ129)</f>
        <v>0</v>
      </c>
      <c r="LSS129" s="215" t="s">
        <v>3</v>
      </c>
      <c r="LST129" s="216" t="s">
        <v>157</v>
      </c>
      <c r="LSU129" s="180">
        <f>SUM(LSV129:LTG129)</f>
        <v>0</v>
      </c>
      <c r="LSV129" s="126">
        <f t="shared" ref="LSV129:LTG129" si="13408">LSV82*60%</f>
        <v>0</v>
      </c>
      <c r="LSW129" s="126">
        <f t="shared" si="13408"/>
        <v>0</v>
      </c>
      <c r="LSX129" s="126">
        <f t="shared" si="13408"/>
        <v>0</v>
      </c>
      <c r="LSY129" s="126">
        <f t="shared" si="13408"/>
        <v>0</v>
      </c>
      <c r="LSZ129" s="126">
        <f t="shared" si="13408"/>
        <v>0</v>
      </c>
      <c r="LTA129" s="126">
        <f t="shared" si="13408"/>
        <v>0</v>
      </c>
      <c r="LTB129" s="126">
        <f t="shared" si="13408"/>
        <v>0</v>
      </c>
      <c r="LTC129" s="126">
        <f t="shared" si="13408"/>
        <v>0</v>
      </c>
      <c r="LTD129" s="126">
        <f t="shared" si="13408"/>
        <v>0</v>
      </c>
      <c r="LTE129" s="126">
        <f t="shared" si="13408"/>
        <v>0</v>
      </c>
      <c r="LTF129" s="126">
        <f t="shared" si="13408"/>
        <v>0</v>
      </c>
      <c r="LTG129" s="126">
        <f t="shared" si="13408"/>
        <v>0</v>
      </c>
      <c r="LTH129" s="207">
        <f t="shared" ref="LTH129" si="13409">SUM(LSV129:LTG129)</f>
        <v>0</v>
      </c>
      <c r="LTI129" s="215" t="s">
        <v>3</v>
      </c>
      <c r="LTJ129" s="216" t="s">
        <v>157</v>
      </c>
      <c r="LTK129" s="180">
        <f>SUM(LTL129:LTW129)</f>
        <v>0</v>
      </c>
      <c r="LTL129" s="126">
        <f t="shared" ref="LTL129:LTW129" si="13410">LTL82*60%</f>
        <v>0</v>
      </c>
      <c r="LTM129" s="126">
        <f t="shared" si="13410"/>
        <v>0</v>
      </c>
      <c r="LTN129" s="126">
        <f t="shared" si="13410"/>
        <v>0</v>
      </c>
      <c r="LTO129" s="126">
        <f t="shared" si="13410"/>
        <v>0</v>
      </c>
      <c r="LTP129" s="126">
        <f t="shared" si="13410"/>
        <v>0</v>
      </c>
      <c r="LTQ129" s="126">
        <f t="shared" si="13410"/>
        <v>0</v>
      </c>
      <c r="LTR129" s="126">
        <f t="shared" si="13410"/>
        <v>0</v>
      </c>
      <c r="LTS129" s="126">
        <f t="shared" si="13410"/>
        <v>0</v>
      </c>
      <c r="LTT129" s="126">
        <f t="shared" si="13410"/>
        <v>0</v>
      </c>
      <c r="LTU129" s="126">
        <f t="shared" si="13410"/>
        <v>0</v>
      </c>
      <c r="LTV129" s="126">
        <f t="shared" si="13410"/>
        <v>0</v>
      </c>
      <c r="LTW129" s="126">
        <f t="shared" si="13410"/>
        <v>0</v>
      </c>
      <c r="LTX129" s="207">
        <f t="shared" ref="LTX129" si="13411">SUM(LTL129:LTW129)</f>
        <v>0</v>
      </c>
      <c r="LTY129" s="215" t="s">
        <v>3</v>
      </c>
      <c r="LTZ129" s="216" t="s">
        <v>157</v>
      </c>
      <c r="LUA129" s="180">
        <f>SUM(LUB129:LUM129)</f>
        <v>0</v>
      </c>
      <c r="LUB129" s="126">
        <f t="shared" ref="LUB129:LUM129" si="13412">LUB82*60%</f>
        <v>0</v>
      </c>
      <c r="LUC129" s="126">
        <f t="shared" si="13412"/>
        <v>0</v>
      </c>
      <c r="LUD129" s="126">
        <f t="shared" si="13412"/>
        <v>0</v>
      </c>
      <c r="LUE129" s="126">
        <f t="shared" si="13412"/>
        <v>0</v>
      </c>
      <c r="LUF129" s="126">
        <f t="shared" si="13412"/>
        <v>0</v>
      </c>
      <c r="LUG129" s="126">
        <f t="shared" si="13412"/>
        <v>0</v>
      </c>
      <c r="LUH129" s="126">
        <f t="shared" si="13412"/>
        <v>0</v>
      </c>
      <c r="LUI129" s="126">
        <f t="shared" si="13412"/>
        <v>0</v>
      </c>
      <c r="LUJ129" s="126">
        <f t="shared" si="13412"/>
        <v>0</v>
      </c>
      <c r="LUK129" s="126">
        <f t="shared" si="13412"/>
        <v>0</v>
      </c>
      <c r="LUL129" s="126">
        <f t="shared" si="13412"/>
        <v>0</v>
      </c>
      <c r="LUM129" s="126">
        <f t="shared" si="13412"/>
        <v>0</v>
      </c>
      <c r="LUN129" s="207">
        <f t="shared" ref="LUN129" si="13413">SUM(LUB129:LUM129)</f>
        <v>0</v>
      </c>
      <c r="LUO129" s="215" t="s">
        <v>3</v>
      </c>
      <c r="LUP129" s="216" t="s">
        <v>157</v>
      </c>
      <c r="LUQ129" s="180">
        <f>SUM(LUR129:LVC129)</f>
        <v>0</v>
      </c>
      <c r="LUR129" s="126">
        <f t="shared" ref="LUR129:LVC129" si="13414">LUR82*60%</f>
        <v>0</v>
      </c>
      <c r="LUS129" s="126">
        <f t="shared" si="13414"/>
        <v>0</v>
      </c>
      <c r="LUT129" s="126">
        <f t="shared" si="13414"/>
        <v>0</v>
      </c>
      <c r="LUU129" s="126">
        <f t="shared" si="13414"/>
        <v>0</v>
      </c>
      <c r="LUV129" s="126">
        <f t="shared" si="13414"/>
        <v>0</v>
      </c>
      <c r="LUW129" s="126">
        <f t="shared" si="13414"/>
        <v>0</v>
      </c>
      <c r="LUX129" s="126">
        <f t="shared" si="13414"/>
        <v>0</v>
      </c>
      <c r="LUY129" s="126">
        <f t="shared" si="13414"/>
        <v>0</v>
      </c>
      <c r="LUZ129" s="126">
        <f t="shared" si="13414"/>
        <v>0</v>
      </c>
      <c r="LVA129" s="126">
        <f t="shared" si="13414"/>
        <v>0</v>
      </c>
      <c r="LVB129" s="126">
        <f t="shared" si="13414"/>
        <v>0</v>
      </c>
      <c r="LVC129" s="126">
        <f t="shared" si="13414"/>
        <v>0</v>
      </c>
      <c r="LVD129" s="207">
        <f t="shared" ref="LVD129" si="13415">SUM(LUR129:LVC129)</f>
        <v>0</v>
      </c>
      <c r="LVE129" s="215" t="s">
        <v>3</v>
      </c>
      <c r="LVF129" s="216" t="s">
        <v>157</v>
      </c>
      <c r="LVG129" s="180">
        <f>SUM(LVH129:LVS129)</f>
        <v>0</v>
      </c>
      <c r="LVH129" s="126">
        <f t="shared" ref="LVH129:LVS129" si="13416">LVH82*60%</f>
        <v>0</v>
      </c>
      <c r="LVI129" s="126">
        <f t="shared" si="13416"/>
        <v>0</v>
      </c>
      <c r="LVJ129" s="126">
        <f t="shared" si="13416"/>
        <v>0</v>
      </c>
      <c r="LVK129" s="126">
        <f t="shared" si="13416"/>
        <v>0</v>
      </c>
      <c r="LVL129" s="126">
        <f t="shared" si="13416"/>
        <v>0</v>
      </c>
      <c r="LVM129" s="126">
        <f t="shared" si="13416"/>
        <v>0</v>
      </c>
      <c r="LVN129" s="126">
        <f t="shared" si="13416"/>
        <v>0</v>
      </c>
      <c r="LVO129" s="126">
        <f t="shared" si="13416"/>
        <v>0</v>
      </c>
      <c r="LVP129" s="126">
        <f t="shared" si="13416"/>
        <v>0</v>
      </c>
      <c r="LVQ129" s="126">
        <f t="shared" si="13416"/>
        <v>0</v>
      </c>
      <c r="LVR129" s="126">
        <f t="shared" si="13416"/>
        <v>0</v>
      </c>
      <c r="LVS129" s="126">
        <f t="shared" si="13416"/>
        <v>0</v>
      </c>
      <c r="LVT129" s="207">
        <f t="shared" ref="LVT129" si="13417">SUM(LVH129:LVS129)</f>
        <v>0</v>
      </c>
      <c r="LVU129" s="215" t="s">
        <v>3</v>
      </c>
      <c r="LVV129" s="216" t="s">
        <v>157</v>
      </c>
      <c r="LVW129" s="180">
        <f>SUM(LVX129:LWI129)</f>
        <v>0</v>
      </c>
      <c r="LVX129" s="126">
        <f t="shared" ref="LVX129:LWI129" si="13418">LVX82*60%</f>
        <v>0</v>
      </c>
      <c r="LVY129" s="126">
        <f t="shared" si="13418"/>
        <v>0</v>
      </c>
      <c r="LVZ129" s="126">
        <f t="shared" si="13418"/>
        <v>0</v>
      </c>
      <c r="LWA129" s="126">
        <f t="shared" si="13418"/>
        <v>0</v>
      </c>
      <c r="LWB129" s="126">
        <f t="shared" si="13418"/>
        <v>0</v>
      </c>
      <c r="LWC129" s="126">
        <f t="shared" si="13418"/>
        <v>0</v>
      </c>
      <c r="LWD129" s="126">
        <f t="shared" si="13418"/>
        <v>0</v>
      </c>
      <c r="LWE129" s="126">
        <f t="shared" si="13418"/>
        <v>0</v>
      </c>
      <c r="LWF129" s="126">
        <f t="shared" si="13418"/>
        <v>0</v>
      </c>
      <c r="LWG129" s="126">
        <f t="shared" si="13418"/>
        <v>0</v>
      </c>
      <c r="LWH129" s="126">
        <f t="shared" si="13418"/>
        <v>0</v>
      </c>
      <c r="LWI129" s="126">
        <f t="shared" si="13418"/>
        <v>0</v>
      </c>
      <c r="LWJ129" s="207">
        <f t="shared" ref="LWJ129" si="13419">SUM(LVX129:LWI129)</f>
        <v>0</v>
      </c>
      <c r="LWK129" s="215" t="s">
        <v>3</v>
      </c>
      <c r="LWL129" s="216" t="s">
        <v>157</v>
      </c>
      <c r="LWM129" s="180">
        <f>SUM(LWN129:LWY129)</f>
        <v>0</v>
      </c>
      <c r="LWN129" s="126">
        <f t="shared" ref="LWN129:LWY129" si="13420">LWN82*60%</f>
        <v>0</v>
      </c>
      <c r="LWO129" s="126">
        <f t="shared" si="13420"/>
        <v>0</v>
      </c>
      <c r="LWP129" s="126">
        <f t="shared" si="13420"/>
        <v>0</v>
      </c>
      <c r="LWQ129" s="126">
        <f t="shared" si="13420"/>
        <v>0</v>
      </c>
      <c r="LWR129" s="126">
        <f t="shared" si="13420"/>
        <v>0</v>
      </c>
      <c r="LWS129" s="126">
        <f t="shared" si="13420"/>
        <v>0</v>
      </c>
      <c r="LWT129" s="126">
        <f t="shared" si="13420"/>
        <v>0</v>
      </c>
      <c r="LWU129" s="126">
        <f t="shared" si="13420"/>
        <v>0</v>
      </c>
      <c r="LWV129" s="126">
        <f t="shared" si="13420"/>
        <v>0</v>
      </c>
      <c r="LWW129" s="126">
        <f t="shared" si="13420"/>
        <v>0</v>
      </c>
      <c r="LWX129" s="126">
        <f t="shared" si="13420"/>
        <v>0</v>
      </c>
      <c r="LWY129" s="126">
        <f t="shared" si="13420"/>
        <v>0</v>
      </c>
      <c r="LWZ129" s="207">
        <f t="shared" ref="LWZ129" si="13421">SUM(LWN129:LWY129)</f>
        <v>0</v>
      </c>
      <c r="LXA129" s="215" t="s">
        <v>3</v>
      </c>
      <c r="LXB129" s="216" t="s">
        <v>157</v>
      </c>
      <c r="LXC129" s="180">
        <f>SUM(LXD129:LXO129)</f>
        <v>0</v>
      </c>
      <c r="LXD129" s="126">
        <f t="shared" ref="LXD129:LXO129" si="13422">LXD82*60%</f>
        <v>0</v>
      </c>
      <c r="LXE129" s="126">
        <f t="shared" si="13422"/>
        <v>0</v>
      </c>
      <c r="LXF129" s="126">
        <f t="shared" si="13422"/>
        <v>0</v>
      </c>
      <c r="LXG129" s="126">
        <f t="shared" si="13422"/>
        <v>0</v>
      </c>
      <c r="LXH129" s="126">
        <f t="shared" si="13422"/>
        <v>0</v>
      </c>
      <c r="LXI129" s="126">
        <f t="shared" si="13422"/>
        <v>0</v>
      </c>
      <c r="LXJ129" s="126">
        <f t="shared" si="13422"/>
        <v>0</v>
      </c>
      <c r="LXK129" s="126">
        <f t="shared" si="13422"/>
        <v>0</v>
      </c>
      <c r="LXL129" s="126">
        <f t="shared" si="13422"/>
        <v>0</v>
      </c>
      <c r="LXM129" s="126">
        <f t="shared" si="13422"/>
        <v>0</v>
      </c>
      <c r="LXN129" s="126">
        <f t="shared" si="13422"/>
        <v>0</v>
      </c>
      <c r="LXO129" s="126">
        <f t="shared" si="13422"/>
        <v>0</v>
      </c>
      <c r="LXP129" s="207">
        <f t="shared" ref="LXP129" si="13423">SUM(LXD129:LXO129)</f>
        <v>0</v>
      </c>
      <c r="LXQ129" s="215" t="s">
        <v>3</v>
      </c>
      <c r="LXR129" s="216" t="s">
        <v>157</v>
      </c>
      <c r="LXS129" s="180">
        <f>SUM(LXT129:LYE129)</f>
        <v>0</v>
      </c>
      <c r="LXT129" s="126">
        <f t="shared" ref="LXT129:LYE129" si="13424">LXT82*60%</f>
        <v>0</v>
      </c>
      <c r="LXU129" s="126">
        <f t="shared" si="13424"/>
        <v>0</v>
      </c>
      <c r="LXV129" s="126">
        <f t="shared" si="13424"/>
        <v>0</v>
      </c>
      <c r="LXW129" s="126">
        <f t="shared" si="13424"/>
        <v>0</v>
      </c>
      <c r="LXX129" s="126">
        <f t="shared" si="13424"/>
        <v>0</v>
      </c>
      <c r="LXY129" s="126">
        <f t="shared" si="13424"/>
        <v>0</v>
      </c>
      <c r="LXZ129" s="126">
        <f t="shared" si="13424"/>
        <v>0</v>
      </c>
      <c r="LYA129" s="126">
        <f t="shared" si="13424"/>
        <v>0</v>
      </c>
      <c r="LYB129" s="126">
        <f t="shared" si="13424"/>
        <v>0</v>
      </c>
      <c r="LYC129" s="126">
        <f t="shared" si="13424"/>
        <v>0</v>
      </c>
      <c r="LYD129" s="126">
        <f t="shared" si="13424"/>
        <v>0</v>
      </c>
      <c r="LYE129" s="126">
        <f t="shared" si="13424"/>
        <v>0</v>
      </c>
      <c r="LYF129" s="207">
        <f t="shared" ref="LYF129" si="13425">SUM(LXT129:LYE129)</f>
        <v>0</v>
      </c>
      <c r="LYG129" s="215" t="s">
        <v>3</v>
      </c>
      <c r="LYH129" s="216" t="s">
        <v>157</v>
      </c>
      <c r="LYI129" s="180">
        <f>SUM(LYJ129:LYU129)</f>
        <v>0</v>
      </c>
      <c r="LYJ129" s="126">
        <f t="shared" ref="LYJ129:LYU129" si="13426">LYJ82*60%</f>
        <v>0</v>
      </c>
      <c r="LYK129" s="126">
        <f t="shared" si="13426"/>
        <v>0</v>
      </c>
      <c r="LYL129" s="126">
        <f t="shared" si="13426"/>
        <v>0</v>
      </c>
      <c r="LYM129" s="126">
        <f t="shared" si="13426"/>
        <v>0</v>
      </c>
      <c r="LYN129" s="126">
        <f t="shared" si="13426"/>
        <v>0</v>
      </c>
      <c r="LYO129" s="126">
        <f t="shared" si="13426"/>
        <v>0</v>
      </c>
      <c r="LYP129" s="126">
        <f t="shared" si="13426"/>
        <v>0</v>
      </c>
      <c r="LYQ129" s="126">
        <f t="shared" si="13426"/>
        <v>0</v>
      </c>
      <c r="LYR129" s="126">
        <f t="shared" si="13426"/>
        <v>0</v>
      </c>
      <c r="LYS129" s="126">
        <f t="shared" si="13426"/>
        <v>0</v>
      </c>
      <c r="LYT129" s="126">
        <f t="shared" si="13426"/>
        <v>0</v>
      </c>
      <c r="LYU129" s="126">
        <f t="shared" si="13426"/>
        <v>0</v>
      </c>
      <c r="LYV129" s="207">
        <f t="shared" ref="LYV129" si="13427">SUM(LYJ129:LYU129)</f>
        <v>0</v>
      </c>
      <c r="LYW129" s="215" t="s">
        <v>3</v>
      </c>
      <c r="LYX129" s="216" t="s">
        <v>157</v>
      </c>
      <c r="LYY129" s="180">
        <f>SUM(LYZ129:LZK129)</f>
        <v>0</v>
      </c>
      <c r="LYZ129" s="126">
        <f t="shared" ref="LYZ129:LZK129" si="13428">LYZ82*60%</f>
        <v>0</v>
      </c>
      <c r="LZA129" s="126">
        <f t="shared" si="13428"/>
        <v>0</v>
      </c>
      <c r="LZB129" s="126">
        <f t="shared" si="13428"/>
        <v>0</v>
      </c>
      <c r="LZC129" s="126">
        <f t="shared" si="13428"/>
        <v>0</v>
      </c>
      <c r="LZD129" s="126">
        <f t="shared" si="13428"/>
        <v>0</v>
      </c>
      <c r="LZE129" s="126">
        <f t="shared" si="13428"/>
        <v>0</v>
      </c>
      <c r="LZF129" s="126">
        <f t="shared" si="13428"/>
        <v>0</v>
      </c>
      <c r="LZG129" s="126">
        <f t="shared" si="13428"/>
        <v>0</v>
      </c>
      <c r="LZH129" s="126">
        <f t="shared" si="13428"/>
        <v>0</v>
      </c>
      <c r="LZI129" s="126">
        <f t="shared" si="13428"/>
        <v>0</v>
      </c>
      <c r="LZJ129" s="126">
        <f t="shared" si="13428"/>
        <v>0</v>
      </c>
      <c r="LZK129" s="126">
        <f t="shared" si="13428"/>
        <v>0</v>
      </c>
      <c r="LZL129" s="207">
        <f t="shared" ref="LZL129" si="13429">SUM(LYZ129:LZK129)</f>
        <v>0</v>
      </c>
      <c r="LZM129" s="215" t="s">
        <v>3</v>
      </c>
      <c r="LZN129" s="216" t="s">
        <v>157</v>
      </c>
      <c r="LZO129" s="180">
        <f>SUM(LZP129:MAA129)</f>
        <v>0</v>
      </c>
      <c r="LZP129" s="126">
        <f t="shared" ref="LZP129:MAA129" si="13430">LZP82*60%</f>
        <v>0</v>
      </c>
      <c r="LZQ129" s="126">
        <f t="shared" si="13430"/>
        <v>0</v>
      </c>
      <c r="LZR129" s="126">
        <f t="shared" si="13430"/>
        <v>0</v>
      </c>
      <c r="LZS129" s="126">
        <f t="shared" si="13430"/>
        <v>0</v>
      </c>
      <c r="LZT129" s="126">
        <f t="shared" si="13430"/>
        <v>0</v>
      </c>
      <c r="LZU129" s="126">
        <f t="shared" si="13430"/>
        <v>0</v>
      </c>
      <c r="LZV129" s="126">
        <f t="shared" si="13430"/>
        <v>0</v>
      </c>
      <c r="LZW129" s="126">
        <f t="shared" si="13430"/>
        <v>0</v>
      </c>
      <c r="LZX129" s="126">
        <f t="shared" si="13430"/>
        <v>0</v>
      </c>
      <c r="LZY129" s="126">
        <f t="shared" si="13430"/>
        <v>0</v>
      </c>
      <c r="LZZ129" s="126">
        <f t="shared" si="13430"/>
        <v>0</v>
      </c>
      <c r="MAA129" s="126">
        <f t="shared" si="13430"/>
        <v>0</v>
      </c>
      <c r="MAB129" s="207">
        <f t="shared" ref="MAB129" si="13431">SUM(LZP129:MAA129)</f>
        <v>0</v>
      </c>
      <c r="MAC129" s="215" t="s">
        <v>3</v>
      </c>
      <c r="MAD129" s="216" t="s">
        <v>157</v>
      </c>
      <c r="MAE129" s="180">
        <f>SUM(MAF129:MAQ129)</f>
        <v>0</v>
      </c>
      <c r="MAF129" s="126">
        <f t="shared" ref="MAF129:MAQ129" si="13432">MAF82*60%</f>
        <v>0</v>
      </c>
      <c r="MAG129" s="126">
        <f t="shared" si="13432"/>
        <v>0</v>
      </c>
      <c r="MAH129" s="126">
        <f t="shared" si="13432"/>
        <v>0</v>
      </c>
      <c r="MAI129" s="126">
        <f t="shared" si="13432"/>
        <v>0</v>
      </c>
      <c r="MAJ129" s="126">
        <f t="shared" si="13432"/>
        <v>0</v>
      </c>
      <c r="MAK129" s="126">
        <f t="shared" si="13432"/>
        <v>0</v>
      </c>
      <c r="MAL129" s="126">
        <f t="shared" si="13432"/>
        <v>0</v>
      </c>
      <c r="MAM129" s="126">
        <f t="shared" si="13432"/>
        <v>0</v>
      </c>
      <c r="MAN129" s="126">
        <f t="shared" si="13432"/>
        <v>0</v>
      </c>
      <c r="MAO129" s="126">
        <f t="shared" si="13432"/>
        <v>0</v>
      </c>
      <c r="MAP129" s="126">
        <f t="shared" si="13432"/>
        <v>0</v>
      </c>
      <c r="MAQ129" s="126">
        <f t="shared" si="13432"/>
        <v>0</v>
      </c>
      <c r="MAR129" s="207">
        <f t="shared" ref="MAR129" si="13433">SUM(MAF129:MAQ129)</f>
        <v>0</v>
      </c>
      <c r="MAS129" s="215" t="s">
        <v>3</v>
      </c>
      <c r="MAT129" s="216" t="s">
        <v>157</v>
      </c>
      <c r="MAU129" s="180">
        <f>SUM(MAV129:MBG129)</f>
        <v>0</v>
      </c>
      <c r="MAV129" s="126">
        <f t="shared" ref="MAV129:MBG129" si="13434">MAV82*60%</f>
        <v>0</v>
      </c>
      <c r="MAW129" s="126">
        <f t="shared" si="13434"/>
        <v>0</v>
      </c>
      <c r="MAX129" s="126">
        <f t="shared" si="13434"/>
        <v>0</v>
      </c>
      <c r="MAY129" s="126">
        <f t="shared" si="13434"/>
        <v>0</v>
      </c>
      <c r="MAZ129" s="126">
        <f t="shared" si="13434"/>
        <v>0</v>
      </c>
      <c r="MBA129" s="126">
        <f t="shared" si="13434"/>
        <v>0</v>
      </c>
      <c r="MBB129" s="126">
        <f t="shared" si="13434"/>
        <v>0</v>
      </c>
      <c r="MBC129" s="126">
        <f t="shared" si="13434"/>
        <v>0</v>
      </c>
      <c r="MBD129" s="126">
        <f t="shared" si="13434"/>
        <v>0</v>
      </c>
      <c r="MBE129" s="126">
        <f t="shared" si="13434"/>
        <v>0</v>
      </c>
      <c r="MBF129" s="126">
        <f t="shared" si="13434"/>
        <v>0</v>
      </c>
      <c r="MBG129" s="126">
        <f t="shared" si="13434"/>
        <v>0</v>
      </c>
      <c r="MBH129" s="207">
        <f t="shared" ref="MBH129" si="13435">SUM(MAV129:MBG129)</f>
        <v>0</v>
      </c>
      <c r="MBI129" s="215" t="s">
        <v>3</v>
      </c>
      <c r="MBJ129" s="216" t="s">
        <v>157</v>
      </c>
      <c r="MBK129" s="180">
        <f>SUM(MBL129:MBW129)</f>
        <v>0</v>
      </c>
      <c r="MBL129" s="126">
        <f t="shared" ref="MBL129:MBW129" si="13436">MBL82*60%</f>
        <v>0</v>
      </c>
      <c r="MBM129" s="126">
        <f t="shared" si="13436"/>
        <v>0</v>
      </c>
      <c r="MBN129" s="126">
        <f t="shared" si="13436"/>
        <v>0</v>
      </c>
      <c r="MBO129" s="126">
        <f t="shared" si="13436"/>
        <v>0</v>
      </c>
      <c r="MBP129" s="126">
        <f t="shared" si="13436"/>
        <v>0</v>
      </c>
      <c r="MBQ129" s="126">
        <f t="shared" si="13436"/>
        <v>0</v>
      </c>
      <c r="MBR129" s="126">
        <f t="shared" si="13436"/>
        <v>0</v>
      </c>
      <c r="MBS129" s="126">
        <f t="shared" si="13436"/>
        <v>0</v>
      </c>
      <c r="MBT129" s="126">
        <f t="shared" si="13436"/>
        <v>0</v>
      </c>
      <c r="MBU129" s="126">
        <f t="shared" si="13436"/>
        <v>0</v>
      </c>
      <c r="MBV129" s="126">
        <f t="shared" si="13436"/>
        <v>0</v>
      </c>
      <c r="MBW129" s="126">
        <f t="shared" si="13436"/>
        <v>0</v>
      </c>
      <c r="MBX129" s="207">
        <f t="shared" ref="MBX129" si="13437">SUM(MBL129:MBW129)</f>
        <v>0</v>
      </c>
      <c r="MBY129" s="215" t="s">
        <v>3</v>
      </c>
      <c r="MBZ129" s="216" t="s">
        <v>157</v>
      </c>
      <c r="MCA129" s="180">
        <f>SUM(MCB129:MCM129)</f>
        <v>0</v>
      </c>
      <c r="MCB129" s="126">
        <f t="shared" ref="MCB129:MCM129" si="13438">MCB82*60%</f>
        <v>0</v>
      </c>
      <c r="MCC129" s="126">
        <f t="shared" si="13438"/>
        <v>0</v>
      </c>
      <c r="MCD129" s="126">
        <f t="shared" si="13438"/>
        <v>0</v>
      </c>
      <c r="MCE129" s="126">
        <f t="shared" si="13438"/>
        <v>0</v>
      </c>
      <c r="MCF129" s="126">
        <f t="shared" si="13438"/>
        <v>0</v>
      </c>
      <c r="MCG129" s="126">
        <f t="shared" si="13438"/>
        <v>0</v>
      </c>
      <c r="MCH129" s="126">
        <f t="shared" si="13438"/>
        <v>0</v>
      </c>
      <c r="MCI129" s="126">
        <f t="shared" si="13438"/>
        <v>0</v>
      </c>
      <c r="MCJ129" s="126">
        <f t="shared" si="13438"/>
        <v>0</v>
      </c>
      <c r="MCK129" s="126">
        <f t="shared" si="13438"/>
        <v>0</v>
      </c>
      <c r="MCL129" s="126">
        <f t="shared" si="13438"/>
        <v>0</v>
      </c>
      <c r="MCM129" s="126">
        <f t="shared" si="13438"/>
        <v>0</v>
      </c>
      <c r="MCN129" s="207">
        <f t="shared" ref="MCN129" si="13439">SUM(MCB129:MCM129)</f>
        <v>0</v>
      </c>
      <c r="MCO129" s="215" t="s">
        <v>3</v>
      </c>
      <c r="MCP129" s="216" t="s">
        <v>157</v>
      </c>
      <c r="MCQ129" s="180">
        <f>SUM(MCR129:MDC129)</f>
        <v>0</v>
      </c>
      <c r="MCR129" s="126">
        <f t="shared" ref="MCR129:MDC129" si="13440">MCR82*60%</f>
        <v>0</v>
      </c>
      <c r="MCS129" s="126">
        <f t="shared" si="13440"/>
        <v>0</v>
      </c>
      <c r="MCT129" s="126">
        <f t="shared" si="13440"/>
        <v>0</v>
      </c>
      <c r="MCU129" s="126">
        <f t="shared" si="13440"/>
        <v>0</v>
      </c>
      <c r="MCV129" s="126">
        <f t="shared" si="13440"/>
        <v>0</v>
      </c>
      <c r="MCW129" s="126">
        <f t="shared" si="13440"/>
        <v>0</v>
      </c>
      <c r="MCX129" s="126">
        <f t="shared" si="13440"/>
        <v>0</v>
      </c>
      <c r="MCY129" s="126">
        <f t="shared" si="13440"/>
        <v>0</v>
      </c>
      <c r="MCZ129" s="126">
        <f t="shared" si="13440"/>
        <v>0</v>
      </c>
      <c r="MDA129" s="126">
        <f t="shared" si="13440"/>
        <v>0</v>
      </c>
      <c r="MDB129" s="126">
        <f t="shared" si="13440"/>
        <v>0</v>
      </c>
      <c r="MDC129" s="126">
        <f t="shared" si="13440"/>
        <v>0</v>
      </c>
      <c r="MDD129" s="207">
        <f t="shared" ref="MDD129" si="13441">SUM(MCR129:MDC129)</f>
        <v>0</v>
      </c>
      <c r="MDE129" s="215" t="s">
        <v>3</v>
      </c>
      <c r="MDF129" s="216" t="s">
        <v>157</v>
      </c>
      <c r="MDG129" s="180">
        <f>SUM(MDH129:MDS129)</f>
        <v>0</v>
      </c>
      <c r="MDH129" s="126">
        <f t="shared" ref="MDH129:MDS129" si="13442">MDH82*60%</f>
        <v>0</v>
      </c>
      <c r="MDI129" s="126">
        <f t="shared" si="13442"/>
        <v>0</v>
      </c>
      <c r="MDJ129" s="126">
        <f t="shared" si="13442"/>
        <v>0</v>
      </c>
      <c r="MDK129" s="126">
        <f t="shared" si="13442"/>
        <v>0</v>
      </c>
      <c r="MDL129" s="126">
        <f t="shared" si="13442"/>
        <v>0</v>
      </c>
      <c r="MDM129" s="126">
        <f t="shared" si="13442"/>
        <v>0</v>
      </c>
      <c r="MDN129" s="126">
        <f t="shared" si="13442"/>
        <v>0</v>
      </c>
      <c r="MDO129" s="126">
        <f t="shared" si="13442"/>
        <v>0</v>
      </c>
      <c r="MDP129" s="126">
        <f t="shared" si="13442"/>
        <v>0</v>
      </c>
      <c r="MDQ129" s="126">
        <f t="shared" si="13442"/>
        <v>0</v>
      </c>
      <c r="MDR129" s="126">
        <f t="shared" si="13442"/>
        <v>0</v>
      </c>
      <c r="MDS129" s="126">
        <f t="shared" si="13442"/>
        <v>0</v>
      </c>
      <c r="MDT129" s="207">
        <f t="shared" ref="MDT129" si="13443">SUM(MDH129:MDS129)</f>
        <v>0</v>
      </c>
      <c r="MDU129" s="215" t="s">
        <v>3</v>
      </c>
      <c r="MDV129" s="216" t="s">
        <v>157</v>
      </c>
      <c r="MDW129" s="180">
        <f>SUM(MDX129:MEI129)</f>
        <v>0</v>
      </c>
      <c r="MDX129" s="126">
        <f t="shared" ref="MDX129:MEI129" si="13444">MDX82*60%</f>
        <v>0</v>
      </c>
      <c r="MDY129" s="126">
        <f t="shared" si="13444"/>
        <v>0</v>
      </c>
      <c r="MDZ129" s="126">
        <f t="shared" si="13444"/>
        <v>0</v>
      </c>
      <c r="MEA129" s="126">
        <f t="shared" si="13444"/>
        <v>0</v>
      </c>
      <c r="MEB129" s="126">
        <f t="shared" si="13444"/>
        <v>0</v>
      </c>
      <c r="MEC129" s="126">
        <f t="shared" si="13444"/>
        <v>0</v>
      </c>
      <c r="MED129" s="126">
        <f t="shared" si="13444"/>
        <v>0</v>
      </c>
      <c r="MEE129" s="126">
        <f t="shared" si="13444"/>
        <v>0</v>
      </c>
      <c r="MEF129" s="126">
        <f t="shared" si="13444"/>
        <v>0</v>
      </c>
      <c r="MEG129" s="126">
        <f t="shared" si="13444"/>
        <v>0</v>
      </c>
      <c r="MEH129" s="126">
        <f t="shared" si="13444"/>
        <v>0</v>
      </c>
      <c r="MEI129" s="126">
        <f t="shared" si="13444"/>
        <v>0</v>
      </c>
      <c r="MEJ129" s="207">
        <f t="shared" ref="MEJ129" si="13445">SUM(MDX129:MEI129)</f>
        <v>0</v>
      </c>
      <c r="MEK129" s="215" t="s">
        <v>3</v>
      </c>
      <c r="MEL129" s="216" t="s">
        <v>157</v>
      </c>
      <c r="MEM129" s="180">
        <f>SUM(MEN129:MEY129)</f>
        <v>0</v>
      </c>
      <c r="MEN129" s="126">
        <f t="shared" ref="MEN129:MEY129" si="13446">MEN82*60%</f>
        <v>0</v>
      </c>
      <c r="MEO129" s="126">
        <f t="shared" si="13446"/>
        <v>0</v>
      </c>
      <c r="MEP129" s="126">
        <f t="shared" si="13446"/>
        <v>0</v>
      </c>
      <c r="MEQ129" s="126">
        <f t="shared" si="13446"/>
        <v>0</v>
      </c>
      <c r="MER129" s="126">
        <f t="shared" si="13446"/>
        <v>0</v>
      </c>
      <c r="MES129" s="126">
        <f t="shared" si="13446"/>
        <v>0</v>
      </c>
      <c r="MET129" s="126">
        <f t="shared" si="13446"/>
        <v>0</v>
      </c>
      <c r="MEU129" s="126">
        <f t="shared" si="13446"/>
        <v>0</v>
      </c>
      <c r="MEV129" s="126">
        <f t="shared" si="13446"/>
        <v>0</v>
      </c>
      <c r="MEW129" s="126">
        <f t="shared" si="13446"/>
        <v>0</v>
      </c>
      <c r="MEX129" s="126">
        <f t="shared" si="13446"/>
        <v>0</v>
      </c>
      <c r="MEY129" s="126">
        <f t="shared" si="13446"/>
        <v>0</v>
      </c>
      <c r="MEZ129" s="207">
        <f t="shared" ref="MEZ129" si="13447">SUM(MEN129:MEY129)</f>
        <v>0</v>
      </c>
      <c r="MFA129" s="215" t="s">
        <v>3</v>
      </c>
      <c r="MFB129" s="216" t="s">
        <v>157</v>
      </c>
      <c r="MFC129" s="180">
        <f>SUM(MFD129:MFO129)</f>
        <v>0</v>
      </c>
      <c r="MFD129" s="126">
        <f t="shared" ref="MFD129:MFO129" si="13448">MFD82*60%</f>
        <v>0</v>
      </c>
      <c r="MFE129" s="126">
        <f t="shared" si="13448"/>
        <v>0</v>
      </c>
      <c r="MFF129" s="126">
        <f t="shared" si="13448"/>
        <v>0</v>
      </c>
      <c r="MFG129" s="126">
        <f t="shared" si="13448"/>
        <v>0</v>
      </c>
      <c r="MFH129" s="126">
        <f t="shared" si="13448"/>
        <v>0</v>
      </c>
      <c r="MFI129" s="126">
        <f t="shared" si="13448"/>
        <v>0</v>
      </c>
      <c r="MFJ129" s="126">
        <f t="shared" si="13448"/>
        <v>0</v>
      </c>
      <c r="MFK129" s="126">
        <f t="shared" si="13448"/>
        <v>0</v>
      </c>
      <c r="MFL129" s="126">
        <f t="shared" si="13448"/>
        <v>0</v>
      </c>
      <c r="MFM129" s="126">
        <f t="shared" si="13448"/>
        <v>0</v>
      </c>
      <c r="MFN129" s="126">
        <f t="shared" si="13448"/>
        <v>0</v>
      </c>
      <c r="MFO129" s="126">
        <f t="shared" si="13448"/>
        <v>0</v>
      </c>
      <c r="MFP129" s="207">
        <f t="shared" ref="MFP129" si="13449">SUM(MFD129:MFO129)</f>
        <v>0</v>
      </c>
      <c r="MFQ129" s="215" t="s">
        <v>3</v>
      </c>
      <c r="MFR129" s="216" t="s">
        <v>157</v>
      </c>
      <c r="MFS129" s="180">
        <f>SUM(MFT129:MGE129)</f>
        <v>0</v>
      </c>
      <c r="MFT129" s="126">
        <f t="shared" ref="MFT129:MGE129" si="13450">MFT82*60%</f>
        <v>0</v>
      </c>
      <c r="MFU129" s="126">
        <f t="shared" si="13450"/>
        <v>0</v>
      </c>
      <c r="MFV129" s="126">
        <f t="shared" si="13450"/>
        <v>0</v>
      </c>
      <c r="MFW129" s="126">
        <f t="shared" si="13450"/>
        <v>0</v>
      </c>
      <c r="MFX129" s="126">
        <f t="shared" si="13450"/>
        <v>0</v>
      </c>
      <c r="MFY129" s="126">
        <f t="shared" si="13450"/>
        <v>0</v>
      </c>
      <c r="MFZ129" s="126">
        <f t="shared" si="13450"/>
        <v>0</v>
      </c>
      <c r="MGA129" s="126">
        <f t="shared" si="13450"/>
        <v>0</v>
      </c>
      <c r="MGB129" s="126">
        <f t="shared" si="13450"/>
        <v>0</v>
      </c>
      <c r="MGC129" s="126">
        <f t="shared" si="13450"/>
        <v>0</v>
      </c>
      <c r="MGD129" s="126">
        <f t="shared" si="13450"/>
        <v>0</v>
      </c>
      <c r="MGE129" s="126">
        <f t="shared" si="13450"/>
        <v>0</v>
      </c>
      <c r="MGF129" s="207">
        <f t="shared" ref="MGF129" si="13451">SUM(MFT129:MGE129)</f>
        <v>0</v>
      </c>
      <c r="MGG129" s="215" t="s">
        <v>3</v>
      </c>
      <c r="MGH129" s="216" t="s">
        <v>157</v>
      </c>
      <c r="MGI129" s="180">
        <f>SUM(MGJ129:MGU129)</f>
        <v>0</v>
      </c>
      <c r="MGJ129" s="126">
        <f t="shared" ref="MGJ129:MGU129" si="13452">MGJ82*60%</f>
        <v>0</v>
      </c>
      <c r="MGK129" s="126">
        <f t="shared" si="13452"/>
        <v>0</v>
      </c>
      <c r="MGL129" s="126">
        <f t="shared" si="13452"/>
        <v>0</v>
      </c>
      <c r="MGM129" s="126">
        <f t="shared" si="13452"/>
        <v>0</v>
      </c>
      <c r="MGN129" s="126">
        <f t="shared" si="13452"/>
        <v>0</v>
      </c>
      <c r="MGO129" s="126">
        <f t="shared" si="13452"/>
        <v>0</v>
      </c>
      <c r="MGP129" s="126">
        <f t="shared" si="13452"/>
        <v>0</v>
      </c>
      <c r="MGQ129" s="126">
        <f t="shared" si="13452"/>
        <v>0</v>
      </c>
      <c r="MGR129" s="126">
        <f t="shared" si="13452"/>
        <v>0</v>
      </c>
      <c r="MGS129" s="126">
        <f t="shared" si="13452"/>
        <v>0</v>
      </c>
      <c r="MGT129" s="126">
        <f t="shared" si="13452"/>
        <v>0</v>
      </c>
      <c r="MGU129" s="126">
        <f t="shared" si="13452"/>
        <v>0</v>
      </c>
      <c r="MGV129" s="207">
        <f t="shared" ref="MGV129" si="13453">SUM(MGJ129:MGU129)</f>
        <v>0</v>
      </c>
      <c r="MGW129" s="215" t="s">
        <v>3</v>
      </c>
      <c r="MGX129" s="216" t="s">
        <v>157</v>
      </c>
      <c r="MGY129" s="180">
        <f>SUM(MGZ129:MHK129)</f>
        <v>0</v>
      </c>
      <c r="MGZ129" s="126">
        <f t="shared" ref="MGZ129:MHK129" si="13454">MGZ82*60%</f>
        <v>0</v>
      </c>
      <c r="MHA129" s="126">
        <f t="shared" si="13454"/>
        <v>0</v>
      </c>
      <c r="MHB129" s="126">
        <f t="shared" si="13454"/>
        <v>0</v>
      </c>
      <c r="MHC129" s="126">
        <f t="shared" si="13454"/>
        <v>0</v>
      </c>
      <c r="MHD129" s="126">
        <f t="shared" si="13454"/>
        <v>0</v>
      </c>
      <c r="MHE129" s="126">
        <f t="shared" si="13454"/>
        <v>0</v>
      </c>
      <c r="MHF129" s="126">
        <f t="shared" si="13454"/>
        <v>0</v>
      </c>
      <c r="MHG129" s="126">
        <f t="shared" si="13454"/>
        <v>0</v>
      </c>
      <c r="MHH129" s="126">
        <f t="shared" si="13454"/>
        <v>0</v>
      </c>
      <c r="MHI129" s="126">
        <f t="shared" si="13454"/>
        <v>0</v>
      </c>
      <c r="MHJ129" s="126">
        <f t="shared" si="13454"/>
        <v>0</v>
      </c>
      <c r="MHK129" s="126">
        <f t="shared" si="13454"/>
        <v>0</v>
      </c>
      <c r="MHL129" s="207">
        <f t="shared" ref="MHL129" si="13455">SUM(MGZ129:MHK129)</f>
        <v>0</v>
      </c>
      <c r="MHM129" s="215" t="s">
        <v>3</v>
      </c>
      <c r="MHN129" s="216" t="s">
        <v>157</v>
      </c>
      <c r="MHO129" s="180">
        <f>SUM(MHP129:MIA129)</f>
        <v>0</v>
      </c>
      <c r="MHP129" s="126">
        <f t="shared" ref="MHP129:MIA129" si="13456">MHP82*60%</f>
        <v>0</v>
      </c>
      <c r="MHQ129" s="126">
        <f t="shared" si="13456"/>
        <v>0</v>
      </c>
      <c r="MHR129" s="126">
        <f t="shared" si="13456"/>
        <v>0</v>
      </c>
      <c r="MHS129" s="126">
        <f t="shared" si="13456"/>
        <v>0</v>
      </c>
      <c r="MHT129" s="126">
        <f t="shared" si="13456"/>
        <v>0</v>
      </c>
      <c r="MHU129" s="126">
        <f t="shared" si="13456"/>
        <v>0</v>
      </c>
      <c r="MHV129" s="126">
        <f t="shared" si="13456"/>
        <v>0</v>
      </c>
      <c r="MHW129" s="126">
        <f t="shared" si="13456"/>
        <v>0</v>
      </c>
      <c r="MHX129" s="126">
        <f t="shared" si="13456"/>
        <v>0</v>
      </c>
      <c r="MHY129" s="126">
        <f t="shared" si="13456"/>
        <v>0</v>
      </c>
      <c r="MHZ129" s="126">
        <f t="shared" si="13456"/>
        <v>0</v>
      </c>
      <c r="MIA129" s="126">
        <f t="shared" si="13456"/>
        <v>0</v>
      </c>
      <c r="MIB129" s="207">
        <f t="shared" ref="MIB129" si="13457">SUM(MHP129:MIA129)</f>
        <v>0</v>
      </c>
      <c r="MIC129" s="215" t="s">
        <v>3</v>
      </c>
      <c r="MID129" s="216" t="s">
        <v>157</v>
      </c>
      <c r="MIE129" s="180">
        <f>SUM(MIF129:MIQ129)</f>
        <v>0</v>
      </c>
      <c r="MIF129" s="126">
        <f t="shared" ref="MIF129:MIQ129" si="13458">MIF82*60%</f>
        <v>0</v>
      </c>
      <c r="MIG129" s="126">
        <f t="shared" si="13458"/>
        <v>0</v>
      </c>
      <c r="MIH129" s="126">
        <f t="shared" si="13458"/>
        <v>0</v>
      </c>
      <c r="MII129" s="126">
        <f t="shared" si="13458"/>
        <v>0</v>
      </c>
      <c r="MIJ129" s="126">
        <f t="shared" si="13458"/>
        <v>0</v>
      </c>
      <c r="MIK129" s="126">
        <f t="shared" si="13458"/>
        <v>0</v>
      </c>
      <c r="MIL129" s="126">
        <f t="shared" si="13458"/>
        <v>0</v>
      </c>
      <c r="MIM129" s="126">
        <f t="shared" si="13458"/>
        <v>0</v>
      </c>
      <c r="MIN129" s="126">
        <f t="shared" si="13458"/>
        <v>0</v>
      </c>
      <c r="MIO129" s="126">
        <f t="shared" si="13458"/>
        <v>0</v>
      </c>
      <c r="MIP129" s="126">
        <f t="shared" si="13458"/>
        <v>0</v>
      </c>
      <c r="MIQ129" s="126">
        <f t="shared" si="13458"/>
        <v>0</v>
      </c>
      <c r="MIR129" s="207">
        <f t="shared" ref="MIR129" si="13459">SUM(MIF129:MIQ129)</f>
        <v>0</v>
      </c>
      <c r="MIS129" s="215" t="s">
        <v>3</v>
      </c>
      <c r="MIT129" s="216" t="s">
        <v>157</v>
      </c>
      <c r="MIU129" s="180">
        <f>SUM(MIV129:MJG129)</f>
        <v>0</v>
      </c>
      <c r="MIV129" s="126">
        <f t="shared" ref="MIV129:MJG129" si="13460">MIV82*60%</f>
        <v>0</v>
      </c>
      <c r="MIW129" s="126">
        <f t="shared" si="13460"/>
        <v>0</v>
      </c>
      <c r="MIX129" s="126">
        <f t="shared" si="13460"/>
        <v>0</v>
      </c>
      <c r="MIY129" s="126">
        <f t="shared" si="13460"/>
        <v>0</v>
      </c>
      <c r="MIZ129" s="126">
        <f t="shared" si="13460"/>
        <v>0</v>
      </c>
      <c r="MJA129" s="126">
        <f t="shared" si="13460"/>
        <v>0</v>
      </c>
      <c r="MJB129" s="126">
        <f t="shared" si="13460"/>
        <v>0</v>
      </c>
      <c r="MJC129" s="126">
        <f t="shared" si="13460"/>
        <v>0</v>
      </c>
      <c r="MJD129" s="126">
        <f t="shared" si="13460"/>
        <v>0</v>
      </c>
      <c r="MJE129" s="126">
        <f t="shared" si="13460"/>
        <v>0</v>
      </c>
      <c r="MJF129" s="126">
        <f t="shared" si="13460"/>
        <v>0</v>
      </c>
      <c r="MJG129" s="126">
        <f t="shared" si="13460"/>
        <v>0</v>
      </c>
      <c r="MJH129" s="207">
        <f t="shared" ref="MJH129" si="13461">SUM(MIV129:MJG129)</f>
        <v>0</v>
      </c>
      <c r="MJI129" s="215" t="s">
        <v>3</v>
      </c>
      <c r="MJJ129" s="216" t="s">
        <v>157</v>
      </c>
      <c r="MJK129" s="180">
        <f>SUM(MJL129:MJW129)</f>
        <v>0</v>
      </c>
      <c r="MJL129" s="126">
        <f t="shared" ref="MJL129:MJW129" si="13462">MJL82*60%</f>
        <v>0</v>
      </c>
      <c r="MJM129" s="126">
        <f t="shared" si="13462"/>
        <v>0</v>
      </c>
      <c r="MJN129" s="126">
        <f t="shared" si="13462"/>
        <v>0</v>
      </c>
      <c r="MJO129" s="126">
        <f t="shared" si="13462"/>
        <v>0</v>
      </c>
      <c r="MJP129" s="126">
        <f t="shared" si="13462"/>
        <v>0</v>
      </c>
      <c r="MJQ129" s="126">
        <f t="shared" si="13462"/>
        <v>0</v>
      </c>
      <c r="MJR129" s="126">
        <f t="shared" si="13462"/>
        <v>0</v>
      </c>
      <c r="MJS129" s="126">
        <f t="shared" si="13462"/>
        <v>0</v>
      </c>
      <c r="MJT129" s="126">
        <f t="shared" si="13462"/>
        <v>0</v>
      </c>
      <c r="MJU129" s="126">
        <f t="shared" si="13462"/>
        <v>0</v>
      </c>
      <c r="MJV129" s="126">
        <f t="shared" si="13462"/>
        <v>0</v>
      </c>
      <c r="MJW129" s="126">
        <f t="shared" si="13462"/>
        <v>0</v>
      </c>
      <c r="MJX129" s="207">
        <f t="shared" ref="MJX129" si="13463">SUM(MJL129:MJW129)</f>
        <v>0</v>
      </c>
      <c r="MJY129" s="215" t="s">
        <v>3</v>
      </c>
      <c r="MJZ129" s="216" t="s">
        <v>157</v>
      </c>
      <c r="MKA129" s="180">
        <f>SUM(MKB129:MKM129)</f>
        <v>0</v>
      </c>
      <c r="MKB129" s="126">
        <f t="shared" ref="MKB129:MKM129" si="13464">MKB82*60%</f>
        <v>0</v>
      </c>
      <c r="MKC129" s="126">
        <f t="shared" si="13464"/>
        <v>0</v>
      </c>
      <c r="MKD129" s="126">
        <f t="shared" si="13464"/>
        <v>0</v>
      </c>
      <c r="MKE129" s="126">
        <f t="shared" si="13464"/>
        <v>0</v>
      </c>
      <c r="MKF129" s="126">
        <f t="shared" si="13464"/>
        <v>0</v>
      </c>
      <c r="MKG129" s="126">
        <f t="shared" si="13464"/>
        <v>0</v>
      </c>
      <c r="MKH129" s="126">
        <f t="shared" si="13464"/>
        <v>0</v>
      </c>
      <c r="MKI129" s="126">
        <f t="shared" si="13464"/>
        <v>0</v>
      </c>
      <c r="MKJ129" s="126">
        <f t="shared" si="13464"/>
        <v>0</v>
      </c>
      <c r="MKK129" s="126">
        <f t="shared" si="13464"/>
        <v>0</v>
      </c>
      <c r="MKL129" s="126">
        <f t="shared" si="13464"/>
        <v>0</v>
      </c>
      <c r="MKM129" s="126">
        <f t="shared" si="13464"/>
        <v>0</v>
      </c>
      <c r="MKN129" s="207">
        <f t="shared" ref="MKN129" si="13465">SUM(MKB129:MKM129)</f>
        <v>0</v>
      </c>
      <c r="MKO129" s="215" t="s">
        <v>3</v>
      </c>
      <c r="MKP129" s="216" t="s">
        <v>157</v>
      </c>
      <c r="MKQ129" s="180">
        <f>SUM(MKR129:MLC129)</f>
        <v>0</v>
      </c>
      <c r="MKR129" s="126">
        <f t="shared" ref="MKR129:MLC129" si="13466">MKR82*60%</f>
        <v>0</v>
      </c>
      <c r="MKS129" s="126">
        <f t="shared" si="13466"/>
        <v>0</v>
      </c>
      <c r="MKT129" s="126">
        <f t="shared" si="13466"/>
        <v>0</v>
      </c>
      <c r="MKU129" s="126">
        <f t="shared" si="13466"/>
        <v>0</v>
      </c>
      <c r="MKV129" s="126">
        <f t="shared" si="13466"/>
        <v>0</v>
      </c>
      <c r="MKW129" s="126">
        <f t="shared" si="13466"/>
        <v>0</v>
      </c>
      <c r="MKX129" s="126">
        <f t="shared" si="13466"/>
        <v>0</v>
      </c>
      <c r="MKY129" s="126">
        <f t="shared" si="13466"/>
        <v>0</v>
      </c>
      <c r="MKZ129" s="126">
        <f t="shared" si="13466"/>
        <v>0</v>
      </c>
      <c r="MLA129" s="126">
        <f t="shared" si="13466"/>
        <v>0</v>
      </c>
      <c r="MLB129" s="126">
        <f t="shared" si="13466"/>
        <v>0</v>
      </c>
      <c r="MLC129" s="126">
        <f t="shared" si="13466"/>
        <v>0</v>
      </c>
      <c r="MLD129" s="207">
        <f t="shared" ref="MLD129" si="13467">SUM(MKR129:MLC129)</f>
        <v>0</v>
      </c>
      <c r="MLE129" s="215" t="s">
        <v>3</v>
      </c>
      <c r="MLF129" s="216" t="s">
        <v>157</v>
      </c>
      <c r="MLG129" s="180">
        <f>SUM(MLH129:MLS129)</f>
        <v>0</v>
      </c>
      <c r="MLH129" s="126">
        <f t="shared" ref="MLH129:MLS129" si="13468">MLH82*60%</f>
        <v>0</v>
      </c>
      <c r="MLI129" s="126">
        <f t="shared" si="13468"/>
        <v>0</v>
      </c>
      <c r="MLJ129" s="126">
        <f t="shared" si="13468"/>
        <v>0</v>
      </c>
      <c r="MLK129" s="126">
        <f t="shared" si="13468"/>
        <v>0</v>
      </c>
      <c r="MLL129" s="126">
        <f t="shared" si="13468"/>
        <v>0</v>
      </c>
      <c r="MLM129" s="126">
        <f t="shared" si="13468"/>
        <v>0</v>
      </c>
      <c r="MLN129" s="126">
        <f t="shared" si="13468"/>
        <v>0</v>
      </c>
      <c r="MLO129" s="126">
        <f t="shared" si="13468"/>
        <v>0</v>
      </c>
      <c r="MLP129" s="126">
        <f t="shared" si="13468"/>
        <v>0</v>
      </c>
      <c r="MLQ129" s="126">
        <f t="shared" si="13468"/>
        <v>0</v>
      </c>
      <c r="MLR129" s="126">
        <f t="shared" si="13468"/>
        <v>0</v>
      </c>
      <c r="MLS129" s="126">
        <f t="shared" si="13468"/>
        <v>0</v>
      </c>
      <c r="MLT129" s="207">
        <f t="shared" ref="MLT129" si="13469">SUM(MLH129:MLS129)</f>
        <v>0</v>
      </c>
      <c r="MLU129" s="215" t="s">
        <v>3</v>
      </c>
      <c r="MLV129" s="216" t="s">
        <v>157</v>
      </c>
      <c r="MLW129" s="180">
        <f>SUM(MLX129:MMI129)</f>
        <v>0</v>
      </c>
      <c r="MLX129" s="126">
        <f t="shared" ref="MLX129:MMI129" si="13470">MLX82*60%</f>
        <v>0</v>
      </c>
      <c r="MLY129" s="126">
        <f t="shared" si="13470"/>
        <v>0</v>
      </c>
      <c r="MLZ129" s="126">
        <f t="shared" si="13470"/>
        <v>0</v>
      </c>
      <c r="MMA129" s="126">
        <f t="shared" si="13470"/>
        <v>0</v>
      </c>
      <c r="MMB129" s="126">
        <f t="shared" si="13470"/>
        <v>0</v>
      </c>
      <c r="MMC129" s="126">
        <f t="shared" si="13470"/>
        <v>0</v>
      </c>
      <c r="MMD129" s="126">
        <f t="shared" si="13470"/>
        <v>0</v>
      </c>
      <c r="MME129" s="126">
        <f t="shared" si="13470"/>
        <v>0</v>
      </c>
      <c r="MMF129" s="126">
        <f t="shared" si="13470"/>
        <v>0</v>
      </c>
      <c r="MMG129" s="126">
        <f t="shared" si="13470"/>
        <v>0</v>
      </c>
      <c r="MMH129" s="126">
        <f t="shared" si="13470"/>
        <v>0</v>
      </c>
      <c r="MMI129" s="126">
        <f t="shared" si="13470"/>
        <v>0</v>
      </c>
      <c r="MMJ129" s="207">
        <f t="shared" ref="MMJ129" si="13471">SUM(MLX129:MMI129)</f>
        <v>0</v>
      </c>
      <c r="MMK129" s="215" t="s">
        <v>3</v>
      </c>
      <c r="MML129" s="216" t="s">
        <v>157</v>
      </c>
      <c r="MMM129" s="180">
        <f>SUM(MMN129:MMY129)</f>
        <v>0</v>
      </c>
      <c r="MMN129" s="126">
        <f t="shared" ref="MMN129:MMY129" si="13472">MMN82*60%</f>
        <v>0</v>
      </c>
      <c r="MMO129" s="126">
        <f t="shared" si="13472"/>
        <v>0</v>
      </c>
      <c r="MMP129" s="126">
        <f t="shared" si="13472"/>
        <v>0</v>
      </c>
      <c r="MMQ129" s="126">
        <f t="shared" si="13472"/>
        <v>0</v>
      </c>
      <c r="MMR129" s="126">
        <f t="shared" si="13472"/>
        <v>0</v>
      </c>
      <c r="MMS129" s="126">
        <f t="shared" si="13472"/>
        <v>0</v>
      </c>
      <c r="MMT129" s="126">
        <f t="shared" si="13472"/>
        <v>0</v>
      </c>
      <c r="MMU129" s="126">
        <f t="shared" si="13472"/>
        <v>0</v>
      </c>
      <c r="MMV129" s="126">
        <f t="shared" si="13472"/>
        <v>0</v>
      </c>
      <c r="MMW129" s="126">
        <f t="shared" si="13472"/>
        <v>0</v>
      </c>
      <c r="MMX129" s="126">
        <f t="shared" si="13472"/>
        <v>0</v>
      </c>
      <c r="MMY129" s="126">
        <f t="shared" si="13472"/>
        <v>0</v>
      </c>
      <c r="MMZ129" s="207">
        <f t="shared" ref="MMZ129" si="13473">SUM(MMN129:MMY129)</f>
        <v>0</v>
      </c>
      <c r="MNA129" s="215" t="s">
        <v>3</v>
      </c>
      <c r="MNB129" s="216" t="s">
        <v>157</v>
      </c>
      <c r="MNC129" s="180">
        <f>SUM(MND129:MNO129)</f>
        <v>0</v>
      </c>
      <c r="MND129" s="126">
        <f t="shared" ref="MND129:MNO129" si="13474">MND82*60%</f>
        <v>0</v>
      </c>
      <c r="MNE129" s="126">
        <f t="shared" si="13474"/>
        <v>0</v>
      </c>
      <c r="MNF129" s="126">
        <f t="shared" si="13474"/>
        <v>0</v>
      </c>
      <c r="MNG129" s="126">
        <f t="shared" si="13474"/>
        <v>0</v>
      </c>
      <c r="MNH129" s="126">
        <f t="shared" si="13474"/>
        <v>0</v>
      </c>
      <c r="MNI129" s="126">
        <f t="shared" si="13474"/>
        <v>0</v>
      </c>
      <c r="MNJ129" s="126">
        <f t="shared" si="13474"/>
        <v>0</v>
      </c>
      <c r="MNK129" s="126">
        <f t="shared" si="13474"/>
        <v>0</v>
      </c>
      <c r="MNL129" s="126">
        <f t="shared" si="13474"/>
        <v>0</v>
      </c>
      <c r="MNM129" s="126">
        <f t="shared" si="13474"/>
        <v>0</v>
      </c>
      <c r="MNN129" s="126">
        <f t="shared" si="13474"/>
        <v>0</v>
      </c>
      <c r="MNO129" s="126">
        <f t="shared" si="13474"/>
        <v>0</v>
      </c>
      <c r="MNP129" s="207">
        <f t="shared" ref="MNP129" si="13475">SUM(MND129:MNO129)</f>
        <v>0</v>
      </c>
      <c r="MNQ129" s="215" t="s">
        <v>3</v>
      </c>
      <c r="MNR129" s="216" t="s">
        <v>157</v>
      </c>
      <c r="MNS129" s="180">
        <f>SUM(MNT129:MOE129)</f>
        <v>0</v>
      </c>
      <c r="MNT129" s="126">
        <f t="shared" ref="MNT129:MOE129" si="13476">MNT82*60%</f>
        <v>0</v>
      </c>
      <c r="MNU129" s="126">
        <f t="shared" si="13476"/>
        <v>0</v>
      </c>
      <c r="MNV129" s="126">
        <f t="shared" si="13476"/>
        <v>0</v>
      </c>
      <c r="MNW129" s="126">
        <f t="shared" si="13476"/>
        <v>0</v>
      </c>
      <c r="MNX129" s="126">
        <f t="shared" si="13476"/>
        <v>0</v>
      </c>
      <c r="MNY129" s="126">
        <f t="shared" si="13476"/>
        <v>0</v>
      </c>
      <c r="MNZ129" s="126">
        <f t="shared" si="13476"/>
        <v>0</v>
      </c>
      <c r="MOA129" s="126">
        <f t="shared" si="13476"/>
        <v>0</v>
      </c>
      <c r="MOB129" s="126">
        <f t="shared" si="13476"/>
        <v>0</v>
      </c>
      <c r="MOC129" s="126">
        <f t="shared" si="13476"/>
        <v>0</v>
      </c>
      <c r="MOD129" s="126">
        <f t="shared" si="13476"/>
        <v>0</v>
      </c>
      <c r="MOE129" s="126">
        <f t="shared" si="13476"/>
        <v>0</v>
      </c>
      <c r="MOF129" s="207">
        <f t="shared" ref="MOF129" si="13477">SUM(MNT129:MOE129)</f>
        <v>0</v>
      </c>
      <c r="MOG129" s="215" t="s">
        <v>3</v>
      </c>
      <c r="MOH129" s="216" t="s">
        <v>157</v>
      </c>
      <c r="MOI129" s="180">
        <f>SUM(MOJ129:MOU129)</f>
        <v>0</v>
      </c>
      <c r="MOJ129" s="126">
        <f t="shared" ref="MOJ129:MOU129" si="13478">MOJ82*60%</f>
        <v>0</v>
      </c>
      <c r="MOK129" s="126">
        <f t="shared" si="13478"/>
        <v>0</v>
      </c>
      <c r="MOL129" s="126">
        <f t="shared" si="13478"/>
        <v>0</v>
      </c>
      <c r="MOM129" s="126">
        <f t="shared" si="13478"/>
        <v>0</v>
      </c>
      <c r="MON129" s="126">
        <f t="shared" si="13478"/>
        <v>0</v>
      </c>
      <c r="MOO129" s="126">
        <f t="shared" si="13478"/>
        <v>0</v>
      </c>
      <c r="MOP129" s="126">
        <f t="shared" si="13478"/>
        <v>0</v>
      </c>
      <c r="MOQ129" s="126">
        <f t="shared" si="13478"/>
        <v>0</v>
      </c>
      <c r="MOR129" s="126">
        <f t="shared" si="13478"/>
        <v>0</v>
      </c>
      <c r="MOS129" s="126">
        <f t="shared" si="13478"/>
        <v>0</v>
      </c>
      <c r="MOT129" s="126">
        <f t="shared" si="13478"/>
        <v>0</v>
      </c>
      <c r="MOU129" s="126">
        <f t="shared" si="13478"/>
        <v>0</v>
      </c>
      <c r="MOV129" s="207">
        <f t="shared" ref="MOV129" si="13479">SUM(MOJ129:MOU129)</f>
        <v>0</v>
      </c>
      <c r="MOW129" s="215" t="s">
        <v>3</v>
      </c>
      <c r="MOX129" s="216" t="s">
        <v>157</v>
      </c>
      <c r="MOY129" s="180">
        <f>SUM(MOZ129:MPK129)</f>
        <v>0</v>
      </c>
      <c r="MOZ129" s="126">
        <f t="shared" ref="MOZ129:MPK129" si="13480">MOZ82*60%</f>
        <v>0</v>
      </c>
      <c r="MPA129" s="126">
        <f t="shared" si="13480"/>
        <v>0</v>
      </c>
      <c r="MPB129" s="126">
        <f t="shared" si="13480"/>
        <v>0</v>
      </c>
      <c r="MPC129" s="126">
        <f t="shared" si="13480"/>
        <v>0</v>
      </c>
      <c r="MPD129" s="126">
        <f t="shared" si="13480"/>
        <v>0</v>
      </c>
      <c r="MPE129" s="126">
        <f t="shared" si="13480"/>
        <v>0</v>
      </c>
      <c r="MPF129" s="126">
        <f t="shared" si="13480"/>
        <v>0</v>
      </c>
      <c r="MPG129" s="126">
        <f t="shared" si="13480"/>
        <v>0</v>
      </c>
      <c r="MPH129" s="126">
        <f t="shared" si="13480"/>
        <v>0</v>
      </c>
      <c r="MPI129" s="126">
        <f t="shared" si="13480"/>
        <v>0</v>
      </c>
      <c r="MPJ129" s="126">
        <f t="shared" si="13480"/>
        <v>0</v>
      </c>
      <c r="MPK129" s="126">
        <f t="shared" si="13480"/>
        <v>0</v>
      </c>
      <c r="MPL129" s="207">
        <f t="shared" ref="MPL129" si="13481">SUM(MOZ129:MPK129)</f>
        <v>0</v>
      </c>
      <c r="MPM129" s="215" t="s">
        <v>3</v>
      </c>
      <c r="MPN129" s="216" t="s">
        <v>157</v>
      </c>
      <c r="MPO129" s="180">
        <f>SUM(MPP129:MQA129)</f>
        <v>0</v>
      </c>
      <c r="MPP129" s="126">
        <f t="shared" ref="MPP129:MQA129" si="13482">MPP82*60%</f>
        <v>0</v>
      </c>
      <c r="MPQ129" s="126">
        <f t="shared" si="13482"/>
        <v>0</v>
      </c>
      <c r="MPR129" s="126">
        <f t="shared" si="13482"/>
        <v>0</v>
      </c>
      <c r="MPS129" s="126">
        <f t="shared" si="13482"/>
        <v>0</v>
      </c>
      <c r="MPT129" s="126">
        <f t="shared" si="13482"/>
        <v>0</v>
      </c>
      <c r="MPU129" s="126">
        <f t="shared" si="13482"/>
        <v>0</v>
      </c>
      <c r="MPV129" s="126">
        <f t="shared" si="13482"/>
        <v>0</v>
      </c>
      <c r="MPW129" s="126">
        <f t="shared" si="13482"/>
        <v>0</v>
      </c>
      <c r="MPX129" s="126">
        <f t="shared" si="13482"/>
        <v>0</v>
      </c>
      <c r="MPY129" s="126">
        <f t="shared" si="13482"/>
        <v>0</v>
      </c>
      <c r="MPZ129" s="126">
        <f t="shared" si="13482"/>
        <v>0</v>
      </c>
      <c r="MQA129" s="126">
        <f t="shared" si="13482"/>
        <v>0</v>
      </c>
      <c r="MQB129" s="207">
        <f t="shared" ref="MQB129" si="13483">SUM(MPP129:MQA129)</f>
        <v>0</v>
      </c>
      <c r="MQC129" s="215" t="s">
        <v>3</v>
      </c>
      <c r="MQD129" s="216" t="s">
        <v>157</v>
      </c>
      <c r="MQE129" s="180">
        <f>SUM(MQF129:MQQ129)</f>
        <v>0</v>
      </c>
      <c r="MQF129" s="126">
        <f t="shared" ref="MQF129:MQQ129" si="13484">MQF82*60%</f>
        <v>0</v>
      </c>
      <c r="MQG129" s="126">
        <f t="shared" si="13484"/>
        <v>0</v>
      </c>
      <c r="MQH129" s="126">
        <f t="shared" si="13484"/>
        <v>0</v>
      </c>
      <c r="MQI129" s="126">
        <f t="shared" si="13484"/>
        <v>0</v>
      </c>
      <c r="MQJ129" s="126">
        <f t="shared" si="13484"/>
        <v>0</v>
      </c>
      <c r="MQK129" s="126">
        <f t="shared" si="13484"/>
        <v>0</v>
      </c>
      <c r="MQL129" s="126">
        <f t="shared" si="13484"/>
        <v>0</v>
      </c>
      <c r="MQM129" s="126">
        <f t="shared" si="13484"/>
        <v>0</v>
      </c>
      <c r="MQN129" s="126">
        <f t="shared" si="13484"/>
        <v>0</v>
      </c>
      <c r="MQO129" s="126">
        <f t="shared" si="13484"/>
        <v>0</v>
      </c>
      <c r="MQP129" s="126">
        <f t="shared" si="13484"/>
        <v>0</v>
      </c>
      <c r="MQQ129" s="126">
        <f t="shared" si="13484"/>
        <v>0</v>
      </c>
      <c r="MQR129" s="207">
        <f t="shared" ref="MQR129" si="13485">SUM(MQF129:MQQ129)</f>
        <v>0</v>
      </c>
      <c r="MQS129" s="215" t="s">
        <v>3</v>
      </c>
      <c r="MQT129" s="216" t="s">
        <v>157</v>
      </c>
      <c r="MQU129" s="180">
        <f>SUM(MQV129:MRG129)</f>
        <v>0</v>
      </c>
      <c r="MQV129" s="126">
        <f t="shared" ref="MQV129:MRG129" si="13486">MQV82*60%</f>
        <v>0</v>
      </c>
      <c r="MQW129" s="126">
        <f t="shared" si="13486"/>
        <v>0</v>
      </c>
      <c r="MQX129" s="126">
        <f t="shared" si="13486"/>
        <v>0</v>
      </c>
      <c r="MQY129" s="126">
        <f t="shared" si="13486"/>
        <v>0</v>
      </c>
      <c r="MQZ129" s="126">
        <f t="shared" si="13486"/>
        <v>0</v>
      </c>
      <c r="MRA129" s="126">
        <f t="shared" si="13486"/>
        <v>0</v>
      </c>
      <c r="MRB129" s="126">
        <f t="shared" si="13486"/>
        <v>0</v>
      </c>
      <c r="MRC129" s="126">
        <f t="shared" si="13486"/>
        <v>0</v>
      </c>
      <c r="MRD129" s="126">
        <f t="shared" si="13486"/>
        <v>0</v>
      </c>
      <c r="MRE129" s="126">
        <f t="shared" si="13486"/>
        <v>0</v>
      </c>
      <c r="MRF129" s="126">
        <f t="shared" si="13486"/>
        <v>0</v>
      </c>
      <c r="MRG129" s="126">
        <f t="shared" si="13486"/>
        <v>0</v>
      </c>
      <c r="MRH129" s="207">
        <f t="shared" ref="MRH129" si="13487">SUM(MQV129:MRG129)</f>
        <v>0</v>
      </c>
      <c r="MRI129" s="215" t="s">
        <v>3</v>
      </c>
      <c r="MRJ129" s="216" t="s">
        <v>157</v>
      </c>
      <c r="MRK129" s="180">
        <f>SUM(MRL129:MRW129)</f>
        <v>0</v>
      </c>
      <c r="MRL129" s="126">
        <f t="shared" ref="MRL129:MRW129" si="13488">MRL82*60%</f>
        <v>0</v>
      </c>
      <c r="MRM129" s="126">
        <f t="shared" si="13488"/>
        <v>0</v>
      </c>
      <c r="MRN129" s="126">
        <f t="shared" si="13488"/>
        <v>0</v>
      </c>
      <c r="MRO129" s="126">
        <f t="shared" si="13488"/>
        <v>0</v>
      </c>
      <c r="MRP129" s="126">
        <f t="shared" si="13488"/>
        <v>0</v>
      </c>
      <c r="MRQ129" s="126">
        <f t="shared" si="13488"/>
        <v>0</v>
      </c>
      <c r="MRR129" s="126">
        <f t="shared" si="13488"/>
        <v>0</v>
      </c>
      <c r="MRS129" s="126">
        <f t="shared" si="13488"/>
        <v>0</v>
      </c>
      <c r="MRT129" s="126">
        <f t="shared" si="13488"/>
        <v>0</v>
      </c>
      <c r="MRU129" s="126">
        <f t="shared" si="13488"/>
        <v>0</v>
      </c>
      <c r="MRV129" s="126">
        <f t="shared" si="13488"/>
        <v>0</v>
      </c>
      <c r="MRW129" s="126">
        <f t="shared" si="13488"/>
        <v>0</v>
      </c>
      <c r="MRX129" s="207">
        <f t="shared" ref="MRX129" si="13489">SUM(MRL129:MRW129)</f>
        <v>0</v>
      </c>
      <c r="MRY129" s="215" t="s">
        <v>3</v>
      </c>
      <c r="MRZ129" s="216" t="s">
        <v>157</v>
      </c>
      <c r="MSA129" s="180">
        <f>SUM(MSB129:MSM129)</f>
        <v>0</v>
      </c>
      <c r="MSB129" s="126">
        <f t="shared" ref="MSB129:MSM129" si="13490">MSB82*60%</f>
        <v>0</v>
      </c>
      <c r="MSC129" s="126">
        <f t="shared" si="13490"/>
        <v>0</v>
      </c>
      <c r="MSD129" s="126">
        <f t="shared" si="13490"/>
        <v>0</v>
      </c>
      <c r="MSE129" s="126">
        <f t="shared" si="13490"/>
        <v>0</v>
      </c>
      <c r="MSF129" s="126">
        <f t="shared" si="13490"/>
        <v>0</v>
      </c>
      <c r="MSG129" s="126">
        <f t="shared" si="13490"/>
        <v>0</v>
      </c>
      <c r="MSH129" s="126">
        <f t="shared" si="13490"/>
        <v>0</v>
      </c>
      <c r="MSI129" s="126">
        <f t="shared" si="13490"/>
        <v>0</v>
      </c>
      <c r="MSJ129" s="126">
        <f t="shared" si="13490"/>
        <v>0</v>
      </c>
      <c r="MSK129" s="126">
        <f t="shared" si="13490"/>
        <v>0</v>
      </c>
      <c r="MSL129" s="126">
        <f t="shared" si="13490"/>
        <v>0</v>
      </c>
      <c r="MSM129" s="126">
        <f t="shared" si="13490"/>
        <v>0</v>
      </c>
      <c r="MSN129" s="207">
        <f t="shared" ref="MSN129" si="13491">SUM(MSB129:MSM129)</f>
        <v>0</v>
      </c>
      <c r="MSO129" s="215" t="s">
        <v>3</v>
      </c>
      <c r="MSP129" s="216" t="s">
        <v>157</v>
      </c>
      <c r="MSQ129" s="180">
        <f>SUM(MSR129:MTC129)</f>
        <v>0</v>
      </c>
      <c r="MSR129" s="126">
        <f t="shared" ref="MSR129:MTC129" si="13492">MSR82*60%</f>
        <v>0</v>
      </c>
      <c r="MSS129" s="126">
        <f t="shared" si="13492"/>
        <v>0</v>
      </c>
      <c r="MST129" s="126">
        <f t="shared" si="13492"/>
        <v>0</v>
      </c>
      <c r="MSU129" s="126">
        <f t="shared" si="13492"/>
        <v>0</v>
      </c>
      <c r="MSV129" s="126">
        <f t="shared" si="13492"/>
        <v>0</v>
      </c>
      <c r="MSW129" s="126">
        <f t="shared" si="13492"/>
        <v>0</v>
      </c>
      <c r="MSX129" s="126">
        <f t="shared" si="13492"/>
        <v>0</v>
      </c>
      <c r="MSY129" s="126">
        <f t="shared" si="13492"/>
        <v>0</v>
      </c>
      <c r="MSZ129" s="126">
        <f t="shared" si="13492"/>
        <v>0</v>
      </c>
      <c r="MTA129" s="126">
        <f t="shared" si="13492"/>
        <v>0</v>
      </c>
      <c r="MTB129" s="126">
        <f t="shared" si="13492"/>
        <v>0</v>
      </c>
      <c r="MTC129" s="126">
        <f t="shared" si="13492"/>
        <v>0</v>
      </c>
      <c r="MTD129" s="207">
        <f t="shared" ref="MTD129" si="13493">SUM(MSR129:MTC129)</f>
        <v>0</v>
      </c>
      <c r="MTE129" s="215" t="s">
        <v>3</v>
      </c>
      <c r="MTF129" s="216" t="s">
        <v>157</v>
      </c>
      <c r="MTG129" s="180">
        <f>SUM(MTH129:MTS129)</f>
        <v>0</v>
      </c>
      <c r="MTH129" s="126">
        <f t="shared" ref="MTH129:MTS129" si="13494">MTH82*60%</f>
        <v>0</v>
      </c>
      <c r="MTI129" s="126">
        <f t="shared" si="13494"/>
        <v>0</v>
      </c>
      <c r="MTJ129" s="126">
        <f t="shared" si="13494"/>
        <v>0</v>
      </c>
      <c r="MTK129" s="126">
        <f t="shared" si="13494"/>
        <v>0</v>
      </c>
      <c r="MTL129" s="126">
        <f t="shared" si="13494"/>
        <v>0</v>
      </c>
      <c r="MTM129" s="126">
        <f t="shared" si="13494"/>
        <v>0</v>
      </c>
      <c r="MTN129" s="126">
        <f t="shared" si="13494"/>
        <v>0</v>
      </c>
      <c r="MTO129" s="126">
        <f t="shared" si="13494"/>
        <v>0</v>
      </c>
      <c r="MTP129" s="126">
        <f t="shared" si="13494"/>
        <v>0</v>
      </c>
      <c r="MTQ129" s="126">
        <f t="shared" si="13494"/>
        <v>0</v>
      </c>
      <c r="MTR129" s="126">
        <f t="shared" si="13494"/>
        <v>0</v>
      </c>
      <c r="MTS129" s="126">
        <f t="shared" si="13494"/>
        <v>0</v>
      </c>
      <c r="MTT129" s="207">
        <f t="shared" ref="MTT129" si="13495">SUM(MTH129:MTS129)</f>
        <v>0</v>
      </c>
      <c r="MTU129" s="215" t="s">
        <v>3</v>
      </c>
      <c r="MTV129" s="216" t="s">
        <v>157</v>
      </c>
      <c r="MTW129" s="180">
        <f>SUM(MTX129:MUI129)</f>
        <v>0</v>
      </c>
      <c r="MTX129" s="126">
        <f t="shared" ref="MTX129:MUI129" si="13496">MTX82*60%</f>
        <v>0</v>
      </c>
      <c r="MTY129" s="126">
        <f t="shared" si="13496"/>
        <v>0</v>
      </c>
      <c r="MTZ129" s="126">
        <f t="shared" si="13496"/>
        <v>0</v>
      </c>
      <c r="MUA129" s="126">
        <f t="shared" si="13496"/>
        <v>0</v>
      </c>
      <c r="MUB129" s="126">
        <f t="shared" si="13496"/>
        <v>0</v>
      </c>
      <c r="MUC129" s="126">
        <f t="shared" si="13496"/>
        <v>0</v>
      </c>
      <c r="MUD129" s="126">
        <f t="shared" si="13496"/>
        <v>0</v>
      </c>
      <c r="MUE129" s="126">
        <f t="shared" si="13496"/>
        <v>0</v>
      </c>
      <c r="MUF129" s="126">
        <f t="shared" si="13496"/>
        <v>0</v>
      </c>
      <c r="MUG129" s="126">
        <f t="shared" si="13496"/>
        <v>0</v>
      </c>
      <c r="MUH129" s="126">
        <f t="shared" si="13496"/>
        <v>0</v>
      </c>
      <c r="MUI129" s="126">
        <f t="shared" si="13496"/>
        <v>0</v>
      </c>
      <c r="MUJ129" s="207">
        <f t="shared" ref="MUJ129" si="13497">SUM(MTX129:MUI129)</f>
        <v>0</v>
      </c>
      <c r="MUK129" s="215" t="s">
        <v>3</v>
      </c>
      <c r="MUL129" s="216" t="s">
        <v>157</v>
      </c>
      <c r="MUM129" s="180">
        <f>SUM(MUN129:MUY129)</f>
        <v>0</v>
      </c>
      <c r="MUN129" s="126">
        <f t="shared" ref="MUN129:MUY129" si="13498">MUN82*60%</f>
        <v>0</v>
      </c>
      <c r="MUO129" s="126">
        <f t="shared" si="13498"/>
        <v>0</v>
      </c>
      <c r="MUP129" s="126">
        <f t="shared" si="13498"/>
        <v>0</v>
      </c>
      <c r="MUQ129" s="126">
        <f t="shared" si="13498"/>
        <v>0</v>
      </c>
      <c r="MUR129" s="126">
        <f t="shared" si="13498"/>
        <v>0</v>
      </c>
      <c r="MUS129" s="126">
        <f t="shared" si="13498"/>
        <v>0</v>
      </c>
      <c r="MUT129" s="126">
        <f t="shared" si="13498"/>
        <v>0</v>
      </c>
      <c r="MUU129" s="126">
        <f t="shared" si="13498"/>
        <v>0</v>
      </c>
      <c r="MUV129" s="126">
        <f t="shared" si="13498"/>
        <v>0</v>
      </c>
      <c r="MUW129" s="126">
        <f t="shared" si="13498"/>
        <v>0</v>
      </c>
      <c r="MUX129" s="126">
        <f t="shared" si="13498"/>
        <v>0</v>
      </c>
      <c r="MUY129" s="126">
        <f t="shared" si="13498"/>
        <v>0</v>
      </c>
      <c r="MUZ129" s="207">
        <f t="shared" ref="MUZ129" si="13499">SUM(MUN129:MUY129)</f>
        <v>0</v>
      </c>
      <c r="MVA129" s="215" t="s">
        <v>3</v>
      </c>
      <c r="MVB129" s="216" t="s">
        <v>157</v>
      </c>
      <c r="MVC129" s="180">
        <f>SUM(MVD129:MVO129)</f>
        <v>0</v>
      </c>
      <c r="MVD129" s="126">
        <f t="shared" ref="MVD129:MVO129" si="13500">MVD82*60%</f>
        <v>0</v>
      </c>
      <c r="MVE129" s="126">
        <f t="shared" si="13500"/>
        <v>0</v>
      </c>
      <c r="MVF129" s="126">
        <f t="shared" si="13500"/>
        <v>0</v>
      </c>
      <c r="MVG129" s="126">
        <f t="shared" si="13500"/>
        <v>0</v>
      </c>
      <c r="MVH129" s="126">
        <f t="shared" si="13500"/>
        <v>0</v>
      </c>
      <c r="MVI129" s="126">
        <f t="shared" si="13500"/>
        <v>0</v>
      </c>
      <c r="MVJ129" s="126">
        <f t="shared" si="13500"/>
        <v>0</v>
      </c>
      <c r="MVK129" s="126">
        <f t="shared" si="13500"/>
        <v>0</v>
      </c>
      <c r="MVL129" s="126">
        <f t="shared" si="13500"/>
        <v>0</v>
      </c>
      <c r="MVM129" s="126">
        <f t="shared" si="13500"/>
        <v>0</v>
      </c>
      <c r="MVN129" s="126">
        <f t="shared" si="13500"/>
        <v>0</v>
      </c>
      <c r="MVO129" s="126">
        <f t="shared" si="13500"/>
        <v>0</v>
      </c>
      <c r="MVP129" s="207">
        <f t="shared" ref="MVP129" si="13501">SUM(MVD129:MVO129)</f>
        <v>0</v>
      </c>
      <c r="MVQ129" s="215" t="s">
        <v>3</v>
      </c>
      <c r="MVR129" s="216" t="s">
        <v>157</v>
      </c>
      <c r="MVS129" s="180">
        <f>SUM(MVT129:MWE129)</f>
        <v>0</v>
      </c>
      <c r="MVT129" s="126">
        <f t="shared" ref="MVT129:MWE129" si="13502">MVT82*60%</f>
        <v>0</v>
      </c>
      <c r="MVU129" s="126">
        <f t="shared" si="13502"/>
        <v>0</v>
      </c>
      <c r="MVV129" s="126">
        <f t="shared" si="13502"/>
        <v>0</v>
      </c>
      <c r="MVW129" s="126">
        <f t="shared" si="13502"/>
        <v>0</v>
      </c>
      <c r="MVX129" s="126">
        <f t="shared" si="13502"/>
        <v>0</v>
      </c>
      <c r="MVY129" s="126">
        <f t="shared" si="13502"/>
        <v>0</v>
      </c>
      <c r="MVZ129" s="126">
        <f t="shared" si="13502"/>
        <v>0</v>
      </c>
      <c r="MWA129" s="126">
        <f t="shared" si="13502"/>
        <v>0</v>
      </c>
      <c r="MWB129" s="126">
        <f t="shared" si="13502"/>
        <v>0</v>
      </c>
      <c r="MWC129" s="126">
        <f t="shared" si="13502"/>
        <v>0</v>
      </c>
      <c r="MWD129" s="126">
        <f t="shared" si="13502"/>
        <v>0</v>
      </c>
      <c r="MWE129" s="126">
        <f t="shared" si="13502"/>
        <v>0</v>
      </c>
      <c r="MWF129" s="207">
        <f t="shared" ref="MWF129" si="13503">SUM(MVT129:MWE129)</f>
        <v>0</v>
      </c>
      <c r="MWG129" s="215" t="s">
        <v>3</v>
      </c>
      <c r="MWH129" s="216" t="s">
        <v>157</v>
      </c>
      <c r="MWI129" s="180">
        <f>SUM(MWJ129:MWU129)</f>
        <v>0</v>
      </c>
      <c r="MWJ129" s="126">
        <f t="shared" ref="MWJ129:MWU129" si="13504">MWJ82*60%</f>
        <v>0</v>
      </c>
      <c r="MWK129" s="126">
        <f t="shared" si="13504"/>
        <v>0</v>
      </c>
      <c r="MWL129" s="126">
        <f t="shared" si="13504"/>
        <v>0</v>
      </c>
      <c r="MWM129" s="126">
        <f t="shared" si="13504"/>
        <v>0</v>
      </c>
      <c r="MWN129" s="126">
        <f t="shared" si="13504"/>
        <v>0</v>
      </c>
      <c r="MWO129" s="126">
        <f t="shared" si="13504"/>
        <v>0</v>
      </c>
      <c r="MWP129" s="126">
        <f t="shared" si="13504"/>
        <v>0</v>
      </c>
      <c r="MWQ129" s="126">
        <f t="shared" si="13504"/>
        <v>0</v>
      </c>
      <c r="MWR129" s="126">
        <f t="shared" si="13504"/>
        <v>0</v>
      </c>
      <c r="MWS129" s="126">
        <f t="shared" si="13504"/>
        <v>0</v>
      </c>
      <c r="MWT129" s="126">
        <f t="shared" si="13504"/>
        <v>0</v>
      </c>
      <c r="MWU129" s="126">
        <f t="shared" si="13504"/>
        <v>0</v>
      </c>
      <c r="MWV129" s="207">
        <f t="shared" ref="MWV129" si="13505">SUM(MWJ129:MWU129)</f>
        <v>0</v>
      </c>
      <c r="MWW129" s="215" t="s">
        <v>3</v>
      </c>
      <c r="MWX129" s="216" t="s">
        <v>157</v>
      </c>
      <c r="MWY129" s="180">
        <f>SUM(MWZ129:MXK129)</f>
        <v>0</v>
      </c>
      <c r="MWZ129" s="126">
        <f t="shared" ref="MWZ129:MXK129" si="13506">MWZ82*60%</f>
        <v>0</v>
      </c>
      <c r="MXA129" s="126">
        <f t="shared" si="13506"/>
        <v>0</v>
      </c>
      <c r="MXB129" s="126">
        <f t="shared" si="13506"/>
        <v>0</v>
      </c>
      <c r="MXC129" s="126">
        <f t="shared" si="13506"/>
        <v>0</v>
      </c>
      <c r="MXD129" s="126">
        <f t="shared" si="13506"/>
        <v>0</v>
      </c>
      <c r="MXE129" s="126">
        <f t="shared" si="13506"/>
        <v>0</v>
      </c>
      <c r="MXF129" s="126">
        <f t="shared" si="13506"/>
        <v>0</v>
      </c>
      <c r="MXG129" s="126">
        <f t="shared" si="13506"/>
        <v>0</v>
      </c>
      <c r="MXH129" s="126">
        <f t="shared" si="13506"/>
        <v>0</v>
      </c>
      <c r="MXI129" s="126">
        <f t="shared" si="13506"/>
        <v>0</v>
      </c>
      <c r="MXJ129" s="126">
        <f t="shared" si="13506"/>
        <v>0</v>
      </c>
      <c r="MXK129" s="126">
        <f t="shared" si="13506"/>
        <v>0</v>
      </c>
      <c r="MXL129" s="207">
        <f t="shared" ref="MXL129" si="13507">SUM(MWZ129:MXK129)</f>
        <v>0</v>
      </c>
      <c r="MXM129" s="215" t="s">
        <v>3</v>
      </c>
      <c r="MXN129" s="216" t="s">
        <v>157</v>
      </c>
      <c r="MXO129" s="180">
        <f>SUM(MXP129:MYA129)</f>
        <v>0</v>
      </c>
      <c r="MXP129" s="126">
        <f t="shared" ref="MXP129:MYA129" si="13508">MXP82*60%</f>
        <v>0</v>
      </c>
      <c r="MXQ129" s="126">
        <f t="shared" si="13508"/>
        <v>0</v>
      </c>
      <c r="MXR129" s="126">
        <f t="shared" si="13508"/>
        <v>0</v>
      </c>
      <c r="MXS129" s="126">
        <f t="shared" si="13508"/>
        <v>0</v>
      </c>
      <c r="MXT129" s="126">
        <f t="shared" si="13508"/>
        <v>0</v>
      </c>
      <c r="MXU129" s="126">
        <f t="shared" si="13508"/>
        <v>0</v>
      </c>
      <c r="MXV129" s="126">
        <f t="shared" si="13508"/>
        <v>0</v>
      </c>
      <c r="MXW129" s="126">
        <f t="shared" si="13508"/>
        <v>0</v>
      </c>
      <c r="MXX129" s="126">
        <f t="shared" si="13508"/>
        <v>0</v>
      </c>
      <c r="MXY129" s="126">
        <f t="shared" si="13508"/>
        <v>0</v>
      </c>
      <c r="MXZ129" s="126">
        <f t="shared" si="13508"/>
        <v>0</v>
      </c>
      <c r="MYA129" s="126">
        <f t="shared" si="13508"/>
        <v>0</v>
      </c>
      <c r="MYB129" s="207">
        <f t="shared" ref="MYB129" si="13509">SUM(MXP129:MYA129)</f>
        <v>0</v>
      </c>
      <c r="MYC129" s="215" t="s">
        <v>3</v>
      </c>
      <c r="MYD129" s="216" t="s">
        <v>157</v>
      </c>
      <c r="MYE129" s="180">
        <f>SUM(MYF129:MYQ129)</f>
        <v>0</v>
      </c>
      <c r="MYF129" s="126">
        <f t="shared" ref="MYF129:MYQ129" si="13510">MYF82*60%</f>
        <v>0</v>
      </c>
      <c r="MYG129" s="126">
        <f t="shared" si="13510"/>
        <v>0</v>
      </c>
      <c r="MYH129" s="126">
        <f t="shared" si="13510"/>
        <v>0</v>
      </c>
      <c r="MYI129" s="126">
        <f t="shared" si="13510"/>
        <v>0</v>
      </c>
      <c r="MYJ129" s="126">
        <f t="shared" si="13510"/>
        <v>0</v>
      </c>
      <c r="MYK129" s="126">
        <f t="shared" si="13510"/>
        <v>0</v>
      </c>
      <c r="MYL129" s="126">
        <f t="shared" si="13510"/>
        <v>0</v>
      </c>
      <c r="MYM129" s="126">
        <f t="shared" si="13510"/>
        <v>0</v>
      </c>
      <c r="MYN129" s="126">
        <f t="shared" si="13510"/>
        <v>0</v>
      </c>
      <c r="MYO129" s="126">
        <f t="shared" si="13510"/>
        <v>0</v>
      </c>
      <c r="MYP129" s="126">
        <f t="shared" si="13510"/>
        <v>0</v>
      </c>
      <c r="MYQ129" s="126">
        <f t="shared" si="13510"/>
        <v>0</v>
      </c>
      <c r="MYR129" s="207">
        <f t="shared" ref="MYR129" si="13511">SUM(MYF129:MYQ129)</f>
        <v>0</v>
      </c>
      <c r="MYS129" s="215" t="s">
        <v>3</v>
      </c>
      <c r="MYT129" s="216" t="s">
        <v>157</v>
      </c>
      <c r="MYU129" s="180">
        <f>SUM(MYV129:MZG129)</f>
        <v>0</v>
      </c>
      <c r="MYV129" s="126">
        <f t="shared" ref="MYV129:MZG129" si="13512">MYV82*60%</f>
        <v>0</v>
      </c>
      <c r="MYW129" s="126">
        <f t="shared" si="13512"/>
        <v>0</v>
      </c>
      <c r="MYX129" s="126">
        <f t="shared" si="13512"/>
        <v>0</v>
      </c>
      <c r="MYY129" s="126">
        <f t="shared" si="13512"/>
        <v>0</v>
      </c>
      <c r="MYZ129" s="126">
        <f t="shared" si="13512"/>
        <v>0</v>
      </c>
      <c r="MZA129" s="126">
        <f t="shared" si="13512"/>
        <v>0</v>
      </c>
      <c r="MZB129" s="126">
        <f t="shared" si="13512"/>
        <v>0</v>
      </c>
      <c r="MZC129" s="126">
        <f t="shared" si="13512"/>
        <v>0</v>
      </c>
      <c r="MZD129" s="126">
        <f t="shared" si="13512"/>
        <v>0</v>
      </c>
      <c r="MZE129" s="126">
        <f t="shared" si="13512"/>
        <v>0</v>
      </c>
      <c r="MZF129" s="126">
        <f t="shared" si="13512"/>
        <v>0</v>
      </c>
      <c r="MZG129" s="126">
        <f t="shared" si="13512"/>
        <v>0</v>
      </c>
      <c r="MZH129" s="207">
        <f t="shared" ref="MZH129" si="13513">SUM(MYV129:MZG129)</f>
        <v>0</v>
      </c>
      <c r="MZI129" s="215" t="s">
        <v>3</v>
      </c>
      <c r="MZJ129" s="216" t="s">
        <v>157</v>
      </c>
      <c r="MZK129" s="180">
        <f>SUM(MZL129:MZW129)</f>
        <v>0</v>
      </c>
      <c r="MZL129" s="126">
        <f t="shared" ref="MZL129:MZW129" si="13514">MZL82*60%</f>
        <v>0</v>
      </c>
      <c r="MZM129" s="126">
        <f t="shared" si="13514"/>
        <v>0</v>
      </c>
      <c r="MZN129" s="126">
        <f t="shared" si="13514"/>
        <v>0</v>
      </c>
      <c r="MZO129" s="126">
        <f t="shared" si="13514"/>
        <v>0</v>
      </c>
      <c r="MZP129" s="126">
        <f t="shared" si="13514"/>
        <v>0</v>
      </c>
      <c r="MZQ129" s="126">
        <f t="shared" si="13514"/>
        <v>0</v>
      </c>
      <c r="MZR129" s="126">
        <f t="shared" si="13514"/>
        <v>0</v>
      </c>
      <c r="MZS129" s="126">
        <f t="shared" si="13514"/>
        <v>0</v>
      </c>
      <c r="MZT129" s="126">
        <f t="shared" si="13514"/>
        <v>0</v>
      </c>
      <c r="MZU129" s="126">
        <f t="shared" si="13514"/>
        <v>0</v>
      </c>
      <c r="MZV129" s="126">
        <f t="shared" si="13514"/>
        <v>0</v>
      </c>
      <c r="MZW129" s="126">
        <f t="shared" si="13514"/>
        <v>0</v>
      </c>
      <c r="MZX129" s="207">
        <f t="shared" ref="MZX129" si="13515">SUM(MZL129:MZW129)</f>
        <v>0</v>
      </c>
      <c r="MZY129" s="215" t="s">
        <v>3</v>
      </c>
      <c r="MZZ129" s="216" t="s">
        <v>157</v>
      </c>
      <c r="NAA129" s="180">
        <f>SUM(NAB129:NAM129)</f>
        <v>0</v>
      </c>
      <c r="NAB129" s="126">
        <f t="shared" ref="NAB129:NAM129" si="13516">NAB82*60%</f>
        <v>0</v>
      </c>
      <c r="NAC129" s="126">
        <f t="shared" si="13516"/>
        <v>0</v>
      </c>
      <c r="NAD129" s="126">
        <f t="shared" si="13516"/>
        <v>0</v>
      </c>
      <c r="NAE129" s="126">
        <f t="shared" si="13516"/>
        <v>0</v>
      </c>
      <c r="NAF129" s="126">
        <f t="shared" si="13516"/>
        <v>0</v>
      </c>
      <c r="NAG129" s="126">
        <f t="shared" si="13516"/>
        <v>0</v>
      </c>
      <c r="NAH129" s="126">
        <f t="shared" si="13516"/>
        <v>0</v>
      </c>
      <c r="NAI129" s="126">
        <f t="shared" si="13516"/>
        <v>0</v>
      </c>
      <c r="NAJ129" s="126">
        <f t="shared" si="13516"/>
        <v>0</v>
      </c>
      <c r="NAK129" s="126">
        <f t="shared" si="13516"/>
        <v>0</v>
      </c>
      <c r="NAL129" s="126">
        <f t="shared" si="13516"/>
        <v>0</v>
      </c>
      <c r="NAM129" s="126">
        <f t="shared" si="13516"/>
        <v>0</v>
      </c>
      <c r="NAN129" s="207">
        <f t="shared" ref="NAN129" si="13517">SUM(NAB129:NAM129)</f>
        <v>0</v>
      </c>
      <c r="NAO129" s="215" t="s">
        <v>3</v>
      </c>
      <c r="NAP129" s="216" t="s">
        <v>157</v>
      </c>
      <c r="NAQ129" s="180">
        <f>SUM(NAR129:NBC129)</f>
        <v>0</v>
      </c>
      <c r="NAR129" s="126">
        <f t="shared" ref="NAR129:NBC129" si="13518">NAR82*60%</f>
        <v>0</v>
      </c>
      <c r="NAS129" s="126">
        <f t="shared" si="13518"/>
        <v>0</v>
      </c>
      <c r="NAT129" s="126">
        <f t="shared" si="13518"/>
        <v>0</v>
      </c>
      <c r="NAU129" s="126">
        <f t="shared" si="13518"/>
        <v>0</v>
      </c>
      <c r="NAV129" s="126">
        <f t="shared" si="13518"/>
        <v>0</v>
      </c>
      <c r="NAW129" s="126">
        <f t="shared" si="13518"/>
        <v>0</v>
      </c>
      <c r="NAX129" s="126">
        <f t="shared" si="13518"/>
        <v>0</v>
      </c>
      <c r="NAY129" s="126">
        <f t="shared" si="13518"/>
        <v>0</v>
      </c>
      <c r="NAZ129" s="126">
        <f t="shared" si="13518"/>
        <v>0</v>
      </c>
      <c r="NBA129" s="126">
        <f t="shared" si="13518"/>
        <v>0</v>
      </c>
      <c r="NBB129" s="126">
        <f t="shared" si="13518"/>
        <v>0</v>
      </c>
      <c r="NBC129" s="126">
        <f t="shared" si="13518"/>
        <v>0</v>
      </c>
      <c r="NBD129" s="207">
        <f t="shared" ref="NBD129" si="13519">SUM(NAR129:NBC129)</f>
        <v>0</v>
      </c>
      <c r="NBE129" s="215" t="s">
        <v>3</v>
      </c>
      <c r="NBF129" s="216" t="s">
        <v>157</v>
      </c>
      <c r="NBG129" s="180">
        <f>SUM(NBH129:NBS129)</f>
        <v>0</v>
      </c>
      <c r="NBH129" s="126">
        <f t="shared" ref="NBH129:NBS129" si="13520">NBH82*60%</f>
        <v>0</v>
      </c>
      <c r="NBI129" s="126">
        <f t="shared" si="13520"/>
        <v>0</v>
      </c>
      <c r="NBJ129" s="126">
        <f t="shared" si="13520"/>
        <v>0</v>
      </c>
      <c r="NBK129" s="126">
        <f t="shared" si="13520"/>
        <v>0</v>
      </c>
      <c r="NBL129" s="126">
        <f t="shared" si="13520"/>
        <v>0</v>
      </c>
      <c r="NBM129" s="126">
        <f t="shared" si="13520"/>
        <v>0</v>
      </c>
      <c r="NBN129" s="126">
        <f t="shared" si="13520"/>
        <v>0</v>
      </c>
      <c r="NBO129" s="126">
        <f t="shared" si="13520"/>
        <v>0</v>
      </c>
      <c r="NBP129" s="126">
        <f t="shared" si="13520"/>
        <v>0</v>
      </c>
      <c r="NBQ129" s="126">
        <f t="shared" si="13520"/>
        <v>0</v>
      </c>
      <c r="NBR129" s="126">
        <f t="shared" si="13520"/>
        <v>0</v>
      </c>
      <c r="NBS129" s="126">
        <f t="shared" si="13520"/>
        <v>0</v>
      </c>
      <c r="NBT129" s="207">
        <f t="shared" ref="NBT129" si="13521">SUM(NBH129:NBS129)</f>
        <v>0</v>
      </c>
      <c r="NBU129" s="215" t="s">
        <v>3</v>
      </c>
      <c r="NBV129" s="216" t="s">
        <v>157</v>
      </c>
      <c r="NBW129" s="180">
        <f>SUM(NBX129:NCI129)</f>
        <v>0</v>
      </c>
      <c r="NBX129" s="126">
        <f t="shared" ref="NBX129:NCI129" si="13522">NBX82*60%</f>
        <v>0</v>
      </c>
      <c r="NBY129" s="126">
        <f t="shared" si="13522"/>
        <v>0</v>
      </c>
      <c r="NBZ129" s="126">
        <f t="shared" si="13522"/>
        <v>0</v>
      </c>
      <c r="NCA129" s="126">
        <f t="shared" si="13522"/>
        <v>0</v>
      </c>
      <c r="NCB129" s="126">
        <f t="shared" si="13522"/>
        <v>0</v>
      </c>
      <c r="NCC129" s="126">
        <f t="shared" si="13522"/>
        <v>0</v>
      </c>
      <c r="NCD129" s="126">
        <f t="shared" si="13522"/>
        <v>0</v>
      </c>
      <c r="NCE129" s="126">
        <f t="shared" si="13522"/>
        <v>0</v>
      </c>
      <c r="NCF129" s="126">
        <f t="shared" si="13522"/>
        <v>0</v>
      </c>
      <c r="NCG129" s="126">
        <f t="shared" si="13522"/>
        <v>0</v>
      </c>
      <c r="NCH129" s="126">
        <f t="shared" si="13522"/>
        <v>0</v>
      </c>
      <c r="NCI129" s="126">
        <f t="shared" si="13522"/>
        <v>0</v>
      </c>
      <c r="NCJ129" s="207">
        <f t="shared" ref="NCJ129" si="13523">SUM(NBX129:NCI129)</f>
        <v>0</v>
      </c>
      <c r="NCK129" s="215" t="s">
        <v>3</v>
      </c>
      <c r="NCL129" s="216" t="s">
        <v>157</v>
      </c>
      <c r="NCM129" s="180">
        <f>SUM(NCN129:NCY129)</f>
        <v>0</v>
      </c>
      <c r="NCN129" s="126">
        <f t="shared" ref="NCN129:NCY129" si="13524">NCN82*60%</f>
        <v>0</v>
      </c>
      <c r="NCO129" s="126">
        <f t="shared" si="13524"/>
        <v>0</v>
      </c>
      <c r="NCP129" s="126">
        <f t="shared" si="13524"/>
        <v>0</v>
      </c>
      <c r="NCQ129" s="126">
        <f t="shared" si="13524"/>
        <v>0</v>
      </c>
      <c r="NCR129" s="126">
        <f t="shared" si="13524"/>
        <v>0</v>
      </c>
      <c r="NCS129" s="126">
        <f t="shared" si="13524"/>
        <v>0</v>
      </c>
      <c r="NCT129" s="126">
        <f t="shared" si="13524"/>
        <v>0</v>
      </c>
      <c r="NCU129" s="126">
        <f t="shared" si="13524"/>
        <v>0</v>
      </c>
      <c r="NCV129" s="126">
        <f t="shared" si="13524"/>
        <v>0</v>
      </c>
      <c r="NCW129" s="126">
        <f t="shared" si="13524"/>
        <v>0</v>
      </c>
      <c r="NCX129" s="126">
        <f t="shared" si="13524"/>
        <v>0</v>
      </c>
      <c r="NCY129" s="126">
        <f t="shared" si="13524"/>
        <v>0</v>
      </c>
      <c r="NCZ129" s="207">
        <f t="shared" ref="NCZ129" si="13525">SUM(NCN129:NCY129)</f>
        <v>0</v>
      </c>
      <c r="NDA129" s="215" t="s">
        <v>3</v>
      </c>
      <c r="NDB129" s="216" t="s">
        <v>157</v>
      </c>
      <c r="NDC129" s="180">
        <f>SUM(NDD129:NDO129)</f>
        <v>0</v>
      </c>
      <c r="NDD129" s="126">
        <f t="shared" ref="NDD129:NDO129" si="13526">NDD82*60%</f>
        <v>0</v>
      </c>
      <c r="NDE129" s="126">
        <f t="shared" si="13526"/>
        <v>0</v>
      </c>
      <c r="NDF129" s="126">
        <f t="shared" si="13526"/>
        <v>0</v>
      </c>
      <c r="NDG129" s="126">
        <f t="shared" si="13526"/>
        <v>0</v>
      </c>
      <c r="NDH129" s="126">
        <f t="shared" si="13526"/>
        <v>0</v>
      </c>
      <c r="NDI129" s="126">
        <f t="shared" si="13526"/>
        <v>0</v>
      </c>
      <c r="NDJ129" s="126">
        <f t="shared" si="13526"/>
        <v>0</v>
      </c>
      <c r="NDK129" s="126">
        <f t="shared" si="13526"/>
        <v>0</v>
      </c>
      <c r="NDL129" s="126">
        <f t="shared" si="13526"/>
        <v>0</v>
      </c>
      <c r="NDM129" s="126">
        <f t="shared" si="13526"/>
        <v>0</v>
      </c>
      <c r="NDN129" s="126">
        <f t="shared" si="13526"/>
        <v>0</v>
      </c>
      <c r="NDO129" s="126">
        <f t="shared" si="13526"/>
        <v>0</v>
      </c>
      <c r="NDP129" s="207">
        <f t="shared" ref="NDP129" si="13527">SUM(NDD129:NDO129)</f>
        <v>0</v>
      </c>
      <c r="NDQ129" s="215" t="s">
        <v>3</v>
      </c>
      <c r="NDR129" s="216" t="s">
        <v>157</v>
      </c>
      <c r="NDS129" s="180">
        <f>SUM(NDT129:NEE129)</f>
        <v>0</v>
      </c>
      <c r="NDT129" s="126">
        <f t="shared" ref="NDT129:NEE129" si="13528">NDT82*60%</f>
        <v>0</v>
      </c>
      <c r="NDU129" s="126">
        <f t="shared" si="13528"/>
        <v>0</v>
      </c>
      <c r="NDV129" s="126">
        <f t="shared" si="13528"/>
        <v>0</v>
      </c>
      <c r="NDW129" s="126">
        <f t="shared" si="13528"/>
        <v>0</v>
      </c>
      <c r="NDX129" s="126">
        <f t="shared" si="13528"/>
        <v>0</v>
      </c>
      <c r="NDY129" s="126">
        <f t="shared" si="13528"/>
        <v>0</v>
      </c>
      <c r="NDZ129" s="126">
        <f t="shared" si="13528"/>
        <v>0</v>
      </c>
      <c r="NEA129" s="126">
        <f t="shared" si="13528"/>
        <v>0</v>
      </c>
      <c r="NEB129" s="126">
        <f t="shared" si="13528"/>
        <v>0</v>
      </c>
      <c r="NEC129" s="126">
        <f t="shared" si="13528"/>
        <v>0</v>
      </c>
      <c r="NED129" s="126">
        <f t="shared" si="13528"/>
        <v>0</v>
      </c>
      <c r="NEE129" s="126">
        <f t="shared" si="13528"/>
        <v>0</v>
      </c>
      <c r="NEF129" s="207">
        <f t="shared" ref="NEF129" si="13529">SUM(NDT129:NEE129)</f>
        <v>0</v>
      </c>
      <c r="NEG129" s="215" t="s">
        <v>3</v>
      </c>
      <c r="NEH129" s="216" t="s">
        <v>157</v>
      </c>
      <c r="NEI129" s="180">
        <f>SUM(NEJ129:NEU129)</f>
        <v>0</v>
      </c>
      <c r="NEJ129" s="126">
        <f t="shared" ref="NEJ129:NEU129" si="13530">NEJ82*60%</f>
        <v>0</v>
      </c>
      <c r="NEK129" s="126">
        <f t="shared" si="13530"/>
        <v>0</v>
      </c>
      <c r="NEL129" s="126">
        <f t="shared" si="13530"/>
        <v>0</v>
      </c>
      <c r="NEM129" s="126">
        <f t="shared" si="13530"/>
        <v>0</v>
      </c>
      <c r="NEN129" s="126">
        <f t="shared" si="13530"/>
        <v>0</v>
      </c>
      <c r="NEO129" s="126">
        <f t="shared" si="13530"/>
        <v>0</v>
      </c>
      <c r="NEP129" s="126">
        <f t="shared" si="13530"/>
        <v>0</v>
      </c>
      <c r="NEQ129" s="126">
        <f t="shared" si="13530"/>
        <v>0</v>
      </c>
      <c r="NER129" s="126">
        <f t="shared" si="13530"/>
        <v>0</v>
      </c>
      <c r="NES129" s="126">
        <f t="shared" si="13530"/>
        <v>0</v>
      </c>
      <c r="NET129" s="126">
        <f t="shared" si="13530"/>
        <v>0</v>
      </c>
      <c r="NEU129" s="126">
        <f t="shared" si="13530"/>
        <v>0</v>
      </c>
      <c r="NEV129" s="207">
        <f t="shared" ref="NEV129" si="13531">SUM(NEJ129:NEU129)</f>
        <v>0</v>
      </c>
      <c r="NEW129" s="215" t="s">
        <v>3</v>
      </c>
      <c r="NEX129" s="216" t="s">
        <v>157</v>
      </c>
      <c r="NEY129" s="180">
        <f>SUM(NEZ129:NFK129)</f>
        <v>0</v>
      </c>
      <c r="NEZ129" s="126">
        <f t="shared" ref="NEZ129:NFK129" si="13532">NEZ82*60%</f>
        <v>0</v>
      </c>
      <c r="NFA129" s="126">
        <f t="shared" si="13532"/>
        <v>0</v>
      </c>
      <c r="NFB129" s="126">
        <f t="shared" si="13532"/>
        <v>0</v>
      </c>
      <c r="NFC129" s="126">
        <f t="shared" si="13532"/>
        <v>0</v>
      </c>
      <c r="NFD129" s="126">
        <f t="shared" si="13532"/>
        <v>0</v>
      </c>
      <c r="NFE129" s="126">
        <f t="shared" si="13532"/>
        <v>0</v>
      </c>
      <c r="NFF129" s="126">
        <f t="shared" si="13532"/>
        <v>0</v>
      </c>
      <c r="NFG129" s="126">
        <f t="shared" si="13532"/>
        <v>0</v>
      </c>
      <c r="NFH129" s="126">
        <f t="shared" si="13532"/>
        <v>0</v>
      </c>
      <c r="NFI129" s="126">
        <f t="shared" si="13532"/>
        <v>0</v>
      </c>
      <c r="NFJ129" s="126">
        <f t="shared" si="13532"/>
        <v>0</v>
      </c>
      <c r="NFK129" s="126">
        <f t="shared" si="13532"/>
        <v>0</v>
      </c>
      <c r="NFL129" s="207">
        <f t="shared" ref="NFL129" si="13533">SUM(NEZ129:NFK129)</f>
        <v>0</v>
      </c>
      <c r="NFM129" s="215" t="s">
        <v>3</v>
      </c>
      <c r="NFN129" s="216" t="s">
        <v>157</v>
      </c>
      <c r="NFO129" s="180">
        <f>SUM(NFP129:NGA129)</f>
        <v>0</v>
      </c>
      <c r="NFP129" s="126">
        <f t="shared" ref="NFP129:NGA129" si="13534">NFP82*60%</f>
        <v>0</v>
      </c>
      <c r="NFQ129" s="126">
        <f t="shared" si="13534"/>
        <v>0</v>
      </c>
      <c r="NFR129" s="126">
        <f t="shared" si="13534"/>
        <v>0</v>
      </c>
      <c r="NFS129" s="126">
        <f t="shared" si="13534"/>
        <v>0</v>
      </c>
      <c r="NFT129" s="126">
        <f t="shared" si="13534"/>
        <v>0</v>
      </c>
      <c r="NFU129" s="126">
        <f t="shared" si="13534"/>
        <v>0</v>
      </c>
      <c r="NFV129" s="126">
        <f t="shared" si="13534"/>
        <v>0</v>
      </c>
      <c r="NFW129" s="126">
        <f t="shared" si="13534"/>
        <v>0</v>
      </c>
      <c r="NFX129" s="126">
        <f t="shared" si="13534"/>
        <v>0</v>
      </c>
      <c r="NFY129" s="126">
        <f t="shared" si="13534"/>
        <v>0</v>
      </c>
      <c r="NFZ129" s="126">
        <f t="shared" si="13534"/>
        <v>0</v>
      </c>
      <c r="NGA129" s="126">
        <f t="shared" si="13534"/>
        <v>0</v>
      </c>
      <c r="NGB129" s="207">
        <f t="shared" ref="NGB129" si="13535">SUM(NFP129:NGA129)</f>
        <v>0</v>
      </c>
      <c r="NGC129" s="215" t="s">
        <v>3</v>
      </c>
      <c r="NGD129" s="216" t="s">
        <v>157</v>
      </c>
      <c r="NGE129" s="180">
        <f>SUM(NGF129:NGQ129)</f>
        <v>0</v>
      </c>
      <c r="NGF129" s="126">
        <f t="shared" ref="NGF129:NGQ129" si="13536">NGF82*60%</f>
        <v>0</v>
      </c>
      <c r="NGG129" s="126">
        <f t="shared" si="13536"/>
        <v>0</v>
      </c>
      <c r="NGH129" s="126">
        <f t="shared" si="13536"/>
        <v>0</v>
      </c>
      <c r="NGI129" s="126">
        <f t="shared" si="13536"/>
        <v>0</v>
      </c>
      <c r="NGJ129" s="126">
        <f t="shared" si="13536"/>
        <v>0</v>
      </c>
      <c r="NGK129" s="126">
        <f t="shared" si="13536"/>
        <v>0</v>
      </c>
      <c r="NGL129" s="126">
        <f t="shared" si="13536"/>
        <v>0</v>
      </c>
      <c r="NGM129" s="126">
        <f t="shared" si="13536"/>
        <v>0</v>
      </c>
      <c r="NGN129" s="126">
        <f t="shared" si="13536"/>
        <v>0</v>
      </c>
      <c r="NGO129" s="126">
        <f t="shared" si="13536"/>
        <v>0</v>
      </c>
      <c r="NGP129" s="126">
        <f t="shared" si="13536"/>
        <v>0</v>
      </c>
      <c r="NGQ129" s="126">
        <f t="shared" si="13536"/>
        <v>0</v>
      </c>
      <c r="NGR129" s="207">
        <f t="shared" ref="NGR129" si="13537">SUM(NGF129:NGQ129)</f>
        <v>0</v>
      </c>
      <c r="NGS129" s="215" t="s">
        <v>3</v>
      </c>
      <c r="NGT129" s="216" t="s">
        <v>157</v>
      </c>
      <c r="NGU129" s="180">
        <f>SUM(NGV129:NHG129)</f>
        <v>0</v>
      </c>
      <c r="NGV129" s="126">
        <f t="shared" ref="NGV129:NHG129" si="13538">NGV82*60%</f>
        <v>0</v>
      </c>
      <c r="NGW129" s="126">
        <f t="shared" si="13538"/>
        <v>0</v>
      </c>
      <c r="NGX129" s="126">
        <f t="shared" si="13538"/>
        <v>0</v>
      </c>
      <c r="NGY129" s="126">
        <f t="shared" si="13538"/>
        <v>0</v>
      </c>
      <c r="NGZ129" s="126">
        <f t="shared" si="13538"/>
        <v>0</v>
      </c>
      <c r="NHA129" s="126">
        <f t="shared" si="13538"/>
        <v>0</v>
      </c>
      <c r="NHB129" s="126">
        <f t="shared" si="13538"/>
        <v>0</v>
      </c>
      <c r="NHC129" s="126">
        <f t="shared" si="13538"/>
        <v>0</v>
      </c>
      <c r="NHD129" s="126">
        <f t="shared" si="13538"/>
        <v>0</v>
      </c>
      <c r="NHE129" s="126">
        <f t="shared" si="13538"/>
        <v>0</v>
      </c>
      <c r="NHF129" s="126">
        <f t="shared" si="13538"/>
        <v>0</v>
      </c>
      <c r="NHG129" s="126">
        <f t="shared" si="13538"/>
        <v>0</v>
      </c>
      <c r="NHH129" s="207">
        <f t="shared" ref="NHH129" si="13539">SUM(NGV129:NHG129)</f>
        <v>0</v>
      </c>
      <c r="NHI129" s="215" t="s">
        <v>3</v>
      </c>
      <c r="NHJ129" s="216" t="s">
        <v>157</v>
      </c>
      <c r="NHK129" s="180">
        <f>SUM(NHL129:NHW129)</f>
        <v>0</v>
      </c>
      <c r="NHL129" s="126">
        <f t="shared" ref="NHL129:NHW129" si="13540">NHL82*60%</f>
        <v>0</v>
      </c>
      <c r="NHM129" s="126">
        <f t="shared" si="13540"/>
        <v>0</v>
      </c>
      <c r="NHN129" s="126">
        <f t="shared" si="13540"/>
        <v>0</v>
      </c>
      <c r="NHO129" s="126">
        <f t="shared" si="13540"/>
        <v>0</v>
      </c>
      <c r="NHP129" s="126">
        <f t="shared" si="13540"/>
        <v>0</v>
      </c>
      <c r="NHQ129" s="126">
        <f t="shared" si="13540"/>
        <v>0</v>
      </c>
      <c r="NHR129" s="126">
        <f t="shared" si="13540"/>
        <v>0</v>
      </c>
      <c r="NHS129" s="126">
        <f t="shared" si="13540"/>
        <v>0</v>
      </c>
      <c r="NHT129" s="126">
        <f t="shared" si="13540"/>
        <v>0</v>
      </c>
      <c r="NHU129" s="126">
        <f t="shared" si="13540"/>
        <v>0</v>
      </c>
      <c r="NHV129" s="126">
        <f t="shared" si="13540"/>
        <v>0</v>
      </c>
      <c r="NHW129" s="126">
        <f t="shared" si="13540"/>
        <v>0</v>
      </c>
      <c r="NHX129" s="207">
        <f t="shared" ref="NHX129" si="13541">SUM(NHL129:NHW129)</f>
        <v>0</v>
      </c>
      <c r="NHY129" s="215" t="s">
        <v>3</v>
      </c>
      <c r="NHZ129" s="216" t="s">
        <v>157</v>
      </c>
      <c r="NIA129" s="180">
        <f>SUM(NIB129:NIM129)</f>
        <v>0</v>
      </c>
      <c r="NIB129" s="126">
        <f t="shared" ref="NIB129:NIM129" si="13542">NIB82*60%</f>
        <v>0</v>
      </c>
      <c r="NIC129" s="126">
        <f t="shared" si="13542"/>
        <v>0</v>
      </c>
      <c r="NID129" s="126">
        <f t="shared" si="13542"/>
        <v>0</v>
      </c>
      <c r="NIE129" s="126">
        <f t="shared" si="13542"/>
        <v>0</v>
      </c>
      <c r="NIF129" s="126">
        <f t="shared" si="13542"/>
        <v>0</v>
      </c>
      <c r="NIG129" s="126">
        <f t="shared" si="13542"/>
        <v>0</v>
      </c>
      <c r="NIH129" s="126">
        <f t="shared" si="13542"/>
        <v>0</v>
      </c>
      <c r="NII129" s="126">
        <f t="shared" si="13542"/>
        <v>0</v>
      </c>
      <c r="NIJ129" s="126">
        <f t="shared" si="13542"/>
        <v>0</v>
      </c>
      <c r="NIK129" s="126">
        <f t="shared" si="13542"/>
        <v>0</v>
      </c>
      <c r="NIL129" s="126">
        <f t="shared" si="13542"/>
        <v>0</v>
      </c>
      <c r="NIM129" s="126">
        <f t="shared" si="13542"/>
        <v>0</v>
      </c>
      <c r="NIN129" s="207">
        <f t="shared" ref="NIN129" si="13543">SUM(NIB129:NIM129)</f>
        <v>0</v>
      </c>
      <c r="NIO129" s="215" t="s">
        <v>3</v>
      </c>
      <c r="NIP129" s="216" t="s">
        <v>157</v>
      </c>
      <c r="NIQ129" s="180">
        <f>SUM(NIR129:NJC129)</f>
        <v>0</v>
      </c>
      <c r="NIR129" s="126">
        <f t="shared" ref="NIR129:NJC129" si="13544">NIR82*60%</f>
        <v>0</v>
      </c>
      <c r="NIS129" s="126">
        <f t="shared" si="13544"/>
        <v>0</v>
      </c>
      <c r="NIT129" s="126">
        <f t="shared" si="13544"/>
        <v>0</v>
      </c>
      <c r="NIU129" s="126">
        <f t="shared" si="13544"/>
        <v>0</v>
      </c>
      <c r="NIV129" s="126">
        <f t="shared" si="13544"/>
        <v>0</v>
      </c>
      <c r="NIW129" s="126">
        <f t="shared" si="13544"/>
        <v>0</v>
      </c>
      <c r="NIX129" s="126">
        <f t="shared" si="13544"/>
        <v>0</v>
      </c>
      <c r="NIY129" s="126">
        <f t="shared" si="13544"/>
        <v>0</v>
      </c>
      <c r="NIZ129" s="126">
        <f t="shared" si="13544"/>
        <v>0</v>
      </c>
      <c r="NJA129" s="126">
        <f t="shared" si="13544"/>
        <v>0</v>
      </c>
      <c r="NJB129" s="126">
        <f t="shared" si="13544"/>
        <v>0</v>
      </c>
      <c r="NJC129" s="126">
        <f t="shared" si="13544"/>
        <v>0</v>
      </c>
      <c r="NJD129" s="207">
        <f t="shared" ref="NJD129" si="13545">SUM(NIR129:NJC129)</f>
        <v>0</v>
      </c>
      <c r="NJE129" s="215" t="s">
        <v>3</v>
      </c>
      <c r="NJF129" s="216" t="s">
        <v>157</v>
      </c>
      <c r="NJG129" s="180">
        <f>SUM(NJH129:NJS129)</f>
        <v>0</v>
      </c>
      <c r="NJH129" s="126">
        <f t="shared" ref="NJH129:NJS129" si="13546">NJH82*60%</f>
        <v>0</v>
      </c>
      <c r="NJI129" s="126">
        <f t="shared" si="13546"/>
        <v>0</v>
      </c>
      <c r="NJJ129" s="126">
        <f t="shared" si="13546"/>
        <v>0</v>
      </c>
      <c r="NJK129" s="126">
        <f t="shared" si="13546"/>
        <v>0</v>
      </c>
      <c r="NJL129" s="126">
        <f t="shared" si="13546"/>
        <v>0</v>
      </c>
      <c r="NJM129" s="126">
        <f t="shared" si="13546"/>
        <v>0</v>
      </c>
      <c r="NJN129" s="126">
        <f t="shared" si="13546"/>
        <v>0</v>
      </c>
      <c r="NJO129" s="126">
        <f t="shared" si="13546"/>
        <v>0</v>
      </c>
      <c r="NJP129" s="126">
        <f t="shared" si="13546"/>
        <v>0</v>
      </c>
      <c r="NJQ129" s="126">
        <f t="shared" si="13546"/>
        <v>0</v>
      </c>
      <c r="NJR129" s="126">
        <f t="shared" si="13546"/>
        <v>0</v>
      </c>
      <c r="NJS129" s="126">
        <f t="shared" si="13546"/>
        <v>0</v>
      </c>
      <c r="NJT129" s="207">
        <f t="shared" ref="NJT129" si="13547">SUM(NJH129:NJS129)</f>
        <v>0</v>
      </c>
      <c r="NJU129" s="215" t="s">
        <v>3</v>
      </c>
      <c r="NJV129" s="216" t="s">
        <v>157</v>
      </c>
      <c r="NJW129" s="180">
        <f>SUM(NJX129:NKI129)</f>
        <v>0</v>
      </c>
      <c r="NJX129" s="126">
        <f t="shared" ref="NJX129:NKI129" si="13548">NJX82*60%</f>
        <v>0</v>
      </c>
      <c r="NJY129" s="126">
        <f t="shared" si="13548"/>
        <v>0</v>
      </c>
      <c r="NJZ129" s="126">
        <f t="shared" si="13548"/>
        <v>0</v>
      </c>
      <c r="NKA129" s="126">
        <f t="shared" si="13548"/>
        <v>0</v>
      </c>
      <c r="NKB129" s="126">
        <f t="shared" si="13548"/>
        <v>0</v>
      </c>
      <c r="NKC129" s="126">
        <f t="shared" si="13548"/>
        <v>0</v>
      </c>
      <c r="NKD129" s="126">
        <f t="shared" si="13548"/>
        <v>0</v>
      </c>
      <c r="NKE129" s="126">
        <f t="shared" si="13548"/>
        <v>0</v>
      </c>
      <c r="NKF129" s="126">
        <f t="shared" si="13548"/>
        <v>0</v>
      </c>
      <c r="NKG129" s="126">
        <f t="shared" si="13548"/>
        <v>0</v>
      </c>
      <c r="NKH129" s="126">
        <f t="shared" si="13548"/>
        <v>0</v>
      </c>
      <c r="NKI129" s="126">
        <f t="shared" si="13548"/>
        <v>0</v>
      </c>
      <c r="NKJ129" s="207">
        <f t="shared" ref="NKJ129" si="13549">SUM(NJX129:NKI129)</f>
        <v>0</v>
      </c>
      <c r="NKK129" s="215" t="s">
        <v>3</v>
      </c>
      <c r="NKL129" s="216" t="s">
        <v>157</v>
      </c>
      <c r="NKM129" s="180">
        <f>SUM(NKN129:NKY129)</f>
        <v>0</v>
      </c>
      <c r="NKN129" s="126">
        <f t="shared" ref="NKN129:NKY129" si="13550">NKN82*60%</f>
        <v>0</v>
      </c>
      <c r="NKO129" s="126">
        <f t="shared" si="13550"/>
        <v>0</v>
      </c>
      <c r="NKP129" s="126">
        <f t="shared" si="13550"/>
        <v>0</v>
      </c>
      <c r="NKQ129" s="126">
        <f t="shared" si="13550"/>
        <v>0</v>
      </c>
      <c r="NKR129" s="126">
        <f t="shared" si="13550"/>
        <v>0</v>
      </c>
      <c r="NKS129" s="126">
        <f t="shared" si="13550"/>
        <v>0</v>
      </c>
      <c r="NKT129" s="126">
        <f t="shared" si="13550"/>
        <v>0</v>
      </c>
      <c r="NKU129" s="126">
        <f t="shared" si="13550"/>
        <v>0</v>
      </c>
      <c r="NKV129" s="126">
        <f t="shared" si="13550"/>
        <v>0</v>
      </c>
      <c r="NKW129" s="126">
        <f t="shared" si="13550"/>
        <v>0</v>
      </c>
      <c r="NKX129" s="126">
        <f t="shared" si="13550"/>
        <v>0</v>
      </c>
      <c r="NKY129" s="126">
        <f t="shared" si="13550"/>
        <v>0</v>
      </c>
      <c r="NKZ129" s="207">
        <f t="shared" ref="NKZ129" si="13551">SUM(NKN129:NKY129)</f>
        <v>0</v>
      </c>
      <c r="NLA129" s="215" t="s">
        <v>3</v>
      </c>
      <c r="NLB129" s="216" t="s">
        <v>157</v>
      </c>
      <c r="NLC129" s="180">
        <f>SUM(NLD129:NLO129)</f>
        <v>0</v>
      </c>
      <c r="NLD129" s="126">
        <f t="shared" ref="NLD129:NLO129" si="13552">NLD82*60%</f>
        <v>0</v>
      </c>
      <c r="NLE129" s="126">
        <f t="shared" si="13552"/>
        <v>0</v>
      </c>
      <c r="NLF129" s="126">
        <f t="shared" si="13552"/>
        <v>0</v>
      </c>
      <c r="NLG129" s="126">
        <f t="shared" si="13552"/>
        <v>0</v>
      </c>
      <c r="NLH129" s="126">
        <f t="shared" si="13552"/>
        <v>0</v>
      </c>
      <c r="NLI129" s="126">
        <f t="shared" si="13552"/>
        <v>0</v>
      </c>
      <c r="NLJ129" s="126">
        <f t="shared" si="13552"/>
        <v>0</v>
      </c>
      <c r="NLK129" s="126">
        <f t="shared" si="13552"/>
        <v>0</v>
      </c>
      <c r="NLL129" s="126">
        <f t="shared" si="13552"/>
        <v>0</v>
      </c>
      <c r="NLM129" s="126">
        <f t="shared" si="13552"/>
        <v>0</v>
      </c>
      <c r="NLN129" s="126">
        <f t="shared" si="13552"/>
        <v>0</v>
      </c>
      <c r="NLO129" s="126">
        <f t="shared" si="13552"/>
        <v>0</v>
      </c>
      <c r="NLP129" s="207">
        <f t="shared" ref="NLP129" si="13553">SUM(NLD129:NLO129)</f>
        <v>0</v>
      </c>
      <c r="NLQ129" s="215" t="s">
        <v>3</v>
      </c>
      <c r="NLR129" s="216" t="s">
        <v>157</v>
      </c>
      <c r="NLS129" s="180">
        <f>SUM(NLT129:NME129)</f>
        <v>0</v>
      </c>
      <c r="NLT129" s="126">
        <f t="shared" ref="NLT129:NME129" si="13554">NLT82*60%</f>
        <v>0</v>
      </c>
      <c r="NLU129" s="126">
        <f t="shared" si="13554"/>
        <v>0</v>
      </c>
      <c r="NLV129" s="126">
        <f t="shared" si="13554"/>
        <v>0</v>
      </c>
      <c r="NLW129" s="126">
        <f t="shared" si="13554"/>
        <v>0</v>
      </c>
      <c r="NLX129" s="126">
        <f t="shared" si="13554"/>
        <v>0</v>
      </c>
      <c r="NLY129" s="126">
        <f t="shared" si="13554"/>
        <v>0</v>
      </c>
      <c r="NLZ129" s="126">
        <f t="shared" si="13554"/>
        <v>0</v>
      </c>
      <c r="NMA129" s="126">
        <f t="shared" si="13554"/>
        <v>0</v>
      </c>
      <c r="NMB129" s="126">
        <f t="shared" si="13554"/>
        <v>0</v>
      </c>
      <c r="NMC129" s="126">
        <f t="shared" si="13554"/>
        <v>0</v>
      </c>
      <c r="NMD129" s="126">
        <f t="shared" si="13554"/>
        <v>0</v>
      </c>
      <c r="NME129" s="126">
        <f t="shared" si="13554"/>
        <v>0</v>
      </c>
      <c r="NMF129" s="207">
        <f t="shared" ref="NMF129" si="13555">SUM(NLT129:NME129)</f>
        <v>0</v>
      </c>
      <c r="NMG129" s="215" t="s">
        <v>3</v>
      </c>
      <c r="NMH129" s="216" t="s">
        <v>157</v>
      </c>
      <c r="NMI129" s="180">
        <f>SUM(NMJ129:NMU129)</f>
        <v>0</v>
      </c>
      <c r="NMJ129" s="126">
        <f t="shared" ref="NMJ129:NMU129" si="13556">NMJ82*60%</f>
        <v>0</v>
      </c>
      <c r="NMK129" s="126">
        <f t="shared" si="13556"/>
        <v>0</v>
      </c>
      <c r="NML129" s="126">
        <f t="shared" si="13556"/>
        <v>0</v>
      </c>
      <c r="NMM129" s="126">
        <f t="shared" si="13556"/>
        <v>0</v>
      </c>
      <c r="NMN129" s="126">
        <f t="shared" si="13556"/>
        <v>0</v>
      </c>
      <c r="NMO129" s="126">
        <f t="shared" si="13556"/>
        <v>0</v>
      </c>
      <c r="NMP129" s="126">
        <f t="shared" si="13556"/>
        <v>0</v>
      </c>
      <c r="NMQ129" s="126">
        <f t="shared" si="13556"/>
        <v>0</v>
      </c>
      <c r="NMR129" s="126">
        <f t="shared" si="13556"/>
        <v>0</v>
      </c>
      <c r="NMS129" s="126">
        <f t="shared" si="13556"/>
        <v>0</v>
      </c>
      <c r="NMT129" s="126">
        <f t="shared" si="13556"/>
        <v>0</v>
      </c>
      <c r="NMU129" s="126">
        <f t="shared" si="13556"/>
        <v>0</v>
      </c>
      <c r="NMV129" s="207">
        <f t="shared" ref="NMV129" si="13557">SUM(NMJ129:NMU129)</f>
        <v>0</v>
      </c>
      <c r="NMW129" s="215" t="s">
        <v>3</v>
      </c>
      <c r="NMX129" s="216" t="s">
        <v>157</v>
      </c>
      <c r="NMY129" s="180">
        <f>SUM(NMZ129:NNK129)</f>
        <v>0</v>
      </c>
      <c r="NMZ129" s="126">
        <f t="shared" ref="NMZ129:NNK129" si="13558">NMZ82*60%</f>
        <v>0</v>
      </c>
      <c r="NNA129" s="126">
        <f t="shared" si="13558"/>
        <v>0</v>
      </c>
      <c r="NNB129" s="126">
        <f t="shared" si="13558"/>
        <v>0</v>
      </c>
      <c r="NNC129" s="126">
        <f t="shared" si="13558"/>
        <v>0</v>
      </c>
      <c r="NND129" s="126">
        <f t="shared" si="13558"/>
        <v>0</v>
      </c>
      <c r="NNE129" s="126">
        <f t="shared" si="13558"/>
        <v>0</v>
      </c>
      <c r="NNF129" s="126">
        <f t="shared" si="13558"/>
        <v>0</v>
      </c>
      <c r="NNG129" s="126">
        <f t="shared" si="13558"/>
        <v>0</v>
      </c>
      <c r="NNH129" s="126">
        <f t="shared" si="13558"/>
        <v>0</v>
      </c>
      <c r="NNI129" s="126">
        <f t="shared" si="13558"/>
        <v>0</v>
      </c>
      <c r="NNJ129" s="126">
        <f t="shared" si="13558"/>
        <v>0</v>
      </c>
      <c r="NNK129" s="126">
        <f t="shared" si="13558"/>
        <v>0</v>
      </c>
      <c r="NNL129" s="207">
        <f t="shared" ref="NNL129" si="13559">SUM(NMZ129:NNK129)</f>
        <v>0</v>
      </c>
      <c r="NNM129" s="215" t="s">
        <v>3</v>
      </c>
      <c r="NNN129" s="216" t="s">
        <v>157</v>
      </c>
      <c r="NNO129" s="180">
        <f>SUM(NNP129:NOA129)</f>
        <v>0</v>
      </c>
      <c r="NNP129" s="126">
        <f t="shared" ref="NNP129:NOA129" si="13560">NNP82*60%</f>
        <v>0</v>
      </c>
      <c r="NNQ129" s="126">
        <f t="shared" si="13560"/>
        <v>0</v>
      </c>
      <c r="NNR129" s="126">
        <f t="shared" si="13560"/>
        <v>0</v>
      </c>
      <c r="NNS129" s="126">
        <f t="shared" si="13560"/>
        <v>0</v>
      </c>
      <c r="NNT129" s="126">
        <f t="shared" si="13560"/>
        <v>0</v>
      </c>
      <c r="NNU129" s="126">
        <f t="shared" si="13560"/>
        <v>0</v>
      </c>
      <c r="NNV129" s="126">
        <f t="shared" si="13560"/>
        <v>0</v>
      </c>
      <c r="NNW129" s="126">
        <f t="shared" si="13560"/>
        <v>0</v>
      </c>
      <c r="NNX129" s="126">
        <f t="shared" si="13560"/>
        <v>0</v>
      </c>
      <c r="NNY129" s="126">
        <f t="shared" si="13560"/>
        <v>0</v>
      </c>
      <c r="NNZ129" s="126">
        <f t="shared" si="13560"/>
        <v>0</v>
      </c>
      <c r="NOA129" s="126">
        <f t="shared" si="13560"/>
        <v>0</v>
      </c>
      <c r="NOB129" s="207">
        <f t="shared" ref="NOB129" si="13561">SUM(NNP129:NOA129)</f>
        <v>0</v>
      </c>
      <c r="NOC129" s="215" t="s">
        <v>3</v>
      </c>
      <c r="NOD129" s="216" t="s">
        <v>157</v>
      </c>
      <c r="NOE129" s="180">
        <f>SUM(NOF129:NOQ129)</f>
        <v>0</v>
      </c>
      <c r="NOF129" s="126">
        <f t="shared" ref="NOF129:NOQ129" si="13562">NOF82*60%</f>
        <v>0</v>
      </c>
      <c r="NOG129" s="126">
        <f t="shared" si="13562"/>
        <v>0</v>
      </c>
      <c r="NOH129" s="126">
        <f t="shared" si="13562"/>
        <v>0</v>
      </c>
      <c r="NOI129" s="126">
        <f t="shared" si="13562"/>
        <v>0</v>
      </c>
      <c r="NOJ129" s="126">
        <f t="shared" si="13562"/>
        <v>0</v>
      </c>
      <c r="NOK129" s="126">
        <f t="shared" si="13562"/>
        <v>0</v>
      </c>
      <c r="NOL129" s="126">
        <f t="shared" si="13562"/>
        <v>0</v>
      </c>
      <c r="NOM129" s="126">
        <f t="shared" si="13562"/>
        <v>0</v>
      </c>
      <c r="NON129" s="126">
        <f t="shared" si="13562"/>
        <v>0</v>
      </c>
      <c r="NOO129" s="126">
        <f t="shared" si="13562"/>
        <v>0</v>
      </c>
      <c r="NOP129" s="126">
        <f t="shared" si="13562"/>
        <v>0</v>
      </c>
      <c r="NOQ129" s="126">
        <f t="shared" si="13562"/>
        <v>0</v>
      </c>
      <c r="NOR129" s="207">
        <f t="shared" ref="NOR129" si="13563">SUM(NOF129:NOQ129)</f>
        <v>0</v>
      </c>
      <c r="NOS129" s="215" t="s">
        <v>3</v>
      </c>
      <c r="NOT129" s="216" t="s">
        <v>157</v>
      </c>
      <c r="NOU129" s="180">
        <f>SUM(NOV129:NPG129)</f>
        <v>0</v>
      </c>
      <c r="NOV129" s="126">
        <f t="shared" ref="NOV129:NPG129" si="13564">NOV82*60%</f>
        <v>0</v>
      </c>
      <c r="NOW129" s="126">
        <f t="shared" si="13564"/>
        <v>0</v>
      </c>
      <c r="NOX129" s="126">
        <f t="shared" si="13564"/>
        <v>0</v>
      </c>
      <c r="NOY129" s="126">
        <f t="shared" si="13564"/>
        <v>0</v>
      </c>
      <c r="NOZ129" s="126">
        <f t="shared" si="13564"/>
        <v>0</v>
      </c>
      <c r="NPA129" s="126">
        <f t="shared" si="13564"/>
        <v>0</v>
      </c>
      <c r="NPB129" s="126">
        <f t="shared" si="13564"/>
        <v>0</v>
      </c>
      <c r="NPC129" s="126">
        <f t="shared" si="13564"/>
        <v>0</v>
      </c>
      <c r="NPD129" s="126">
        <f t="shared" si="13564"/>
        <v>0</v>
      </c>
      <c r="NPE129" s="126">
        <f t="shared" si="13564"/>
        <v>0</v>
      </c>
      <c r="NPF129" s="126">
        <f t="shared" si="13564"/>
        <v>0</v>
      </c>
      <c r="NPG129" s="126">
        <f t="shared" si="13564"/>
        <v>0</v>
      </c>
      <c r="NPH129" s="207">
        <f t="shared" ref="NPH129" si="13565">SUM(NOV129:NPG129)</f>
        <v>0</v>
      </c>
      <c r="NPI129" s="215" t="s">
        <v>3</v>
      </c>
      <c r="NPJ129" s="216" t="s">
        <v>157</v>
      </c>
      <c r="NPK129" s="180">
        <f>SUM(NPL129:NPW129)</f>
        <v>0</v>
      </c>
      <c r="NPL129" s="126">
        <f t="shared" ref="NPL129:NPW129" si="13566">NPL82*60%</f>
        <v>0</v>
      </c>
      <c r="NPM129" s="126">
        <f t="shared" si="13566"/>
        <v>0</v>
      </c>
      <c r="NPN129" s="126">
        <f t="shared" si="13566"/>
        <v>0</v>
      </c>
      <c r="NPO129" s="126">
        <f t="shared" si="13566"/>
        <v>0</v>
      </c>
      <c r="NPP129" s="126">
        <f t="shared" si="13566"/>
        <v>0</v>
      </c>
      <c r="NPQ129" s="126">
        <f t="shared" si="13566"/>
        <v>0</v>
      </c>
      <c r="NPR129" s="126">
        <f t="shared" si="13566"/>
        <v>0</v>
      </c>
      <c r="NPS129" s="126">
        <f t="shared" si="13566"/>
        <v>0</v>
      </c>
      <c r="NPT129" s="126">
        <f t="shared" si="13566"/>
        <v>0</v>
      </c>
      <c r="NPU129" s="126">
        <f t="shared" si="13566"/>
        <v>0</v>
      </c>
      <c r="NPV129" s="126">
        <f t="shared" si="13566"/>
        <v>0</v>
      </c>
      <c r="NPW129" s="126">
        <f t="shared" si="13566"/>
        <v>0</v>
      </c>
      <c r="NPX129" s="207">
        <f t="shared" ref="NPX129" si="13567">SUM(NPL129:NPW129)</f>
        <v>0</v>
      </c>
      <c r="NPY129" s="215" t="s">
        <v>3</v>
      </c>
      <c r="NPZ129" s="216" t="s">
        <v>157</v>
      </c>
      <c r="NQA129" s="180">
        <f>SUM(NQB129:NQM129)</f>
        <v>0</v>
      </c>
      <c r="NQB129" s="126">
        <f t="shared" ref="NQB129:NQM129" si="13568">NQB82*60%</f>
        <v>0</v>
      </c>
      <c r="NQC129" s="126">
        <f t="shared" si="13568"/>
        <v>0</v>
      </c>
      <c r="NQD129" s="126">
        <f t="shared" si="13568"/>
        <v>0</v>
      </c>
      <c r="NQE129" s="126">
        <f t="shared" si="13568"/>
        <v>0</v>
      </c>
      <c r="NQF129" s="126">
        <f t="shared" si="13568"/>
        <v>0</v>
      </c>
      <c r="NQG129" s="126">
        <f t="shared" si="13568"/>
        <v>0</v>
      </c>
      <c r="NQH129" s="126">
        <f t="shared" si="13568"/>
        <v>0</v>
      </c>
      <c r="NQI129" s="126">
        <f t="shared" si="13568"/>
        <v>0</v>
      </c>
      <c r="NQJ129" s="126">
        <f t="shared" si="13568"/>
        <v>0</v>
      </c>
      <c r="NQK129" s="126">
        <f t="shared" si="13568"/>
        <v>0</v>
      </c>
      <c r="NQL129" s="126">
        <f t="shared" si="13568"/>
        <v>0</v>
      </c>
      <c r="NQM129" s="126">
        <f t="shared" si="13568"/>
        <v>0</v>
      </c>
      <c r="NQN129" s="207">
        <f t="shared" ref="NQN129" si="13569">SUM(NQB129:NQM129)</f>
        <v>0</v>
      </c>
      <c r="NQO129" s="215" t="s">
        <v>3</v>
      </c>
      <c r="NQP129" s="216" t="s">
        <v>157</v>
      </c>
      <c r="NQQ129" s="180">
        <f>SUM(NQR129:NRC129)</f>
        <v>0</v>
      </c>
      <c r="NQR129" s="126">
        <f t="shared" ref="NQR129:NRC129" si="13570">NQR82*60%</f>
        <v>0</v>
      </c>
      <c r="NQS129" s="126">
        <f t="shared" si="13570"/>
        <v>0</v>
      </c>
      <c r="NQT129" s="126">
        <f t="shared" si="13570"/>
        <v>0</v>
      </c>
      <c r="NQU129" s="126">
        <f t="shared" si="13570"/>
        <v>0</v>
      </c>
      <c r="NQV129" s="126">
        <f t="shared" si="13570"/>
        <v>0</v>
      </c>
      <c r="NQW129" s="126">
        <f t="shared" si="13570"/>
        <v>0</v>
      </c>
      <c r="NQX129" s="126">
        <f t="shared" si="13570"/>
        <v>0</v>
      </c>
      <c r="NQY129" s="126">
        <f t="shared" si="13570"/>
        <v>0</v>
      </c>
      <c r="NQZ129" s="126">
        <f t="shared" si="13570"/>
        <v>0</v>
      </c>
      <c r="NRA129" s="126">
        <f t="shared" si="13570"/>
        <v>0</v>
      </c>
      <c r="NRB129" s="126">
        <f t="shared" si="13570"/>
        <v>0</v>
      </c>
      <c r="NRC129" s="126">
        <f t="shared" si="13570"/>
        <v>0</v>
      </c>
      <c r="NRD129" s="207">
        <f t="shared" ref="NRD129" si="13571">SUM(NQR129:NRC129)</f>
        <v>0</v>
      </c>
      <c r="NRE129" s="215" t="s">
        <v>3</v>
      </c>
      <c r="NRF129" s="216" t="s">
        <v>157</v>
      </c>
      <c r="NRG129" s="180">
        <f>SUM(NRH129:NRS129)</f>
        <v>0</v>
      </c>
      <c r="NRH129" s="126">
        <f t="shared" ref="NRH129:NRS129" si="13572">NRH82*60%</f>
        <v>0</v>
      </c>
      <c r="NRI129" s="126">
        <f t="shared" si="13572"/>
        <v>0</v>
      </c>
      <c r="NRJ129" s="126">
        <f t="shared" si="13572"/>
        <v>0</v>
      </c>
      <c r="NRK129" s="126">
        <f t="shared" si="13572"/>
        <v>0</v>
      </c>
      <c r="NRL129" s="126">
        <f t="shared" si="13572"/>
        <v>0</v>
      </c>
      <c r="NRM129" s="126">
        <f t="shared" si="13572"/>
        <v>0</v>
      </c>
      <c r="NRN129" s="126">
        <f t="shared" si="13572"/>
        <v>0</v>
      </c>
      <c r="NRO129" s="126">
        <f t="shared" si="13572"/>
        <v>0</v>
      </c>
      <c r="NRP129" s="126">
        <f t="shared" si="13572"/>
        <v>0</v>
      </c>
      <c r="NRQ129" s="126">
        <f t="shared" si="13572"/>
        <v>0</v>
      </c>
      <c r="NRR129" s="126">
        <f t="shared" si="13572"/>
        <v>0</v>
      </c>
      <c r="NRS129" s="126">
        <f t="shared" si="13572"/>
        <v>0</v>
      </c>
      <c r="NRT129" s="207">
        <f t="shared" ref="NRT129" si="13573">SUM(NRH129:NRS129)</f>
        <v>0</v>
      </c>
      <c r="NRU129" s="215" t="s">
        <v>3</v>
      </c>
      <c r="NRV129" s="216" t="s">
        <v>157</v>
      </c>
      <c r="NRW129" s="180">
        <f>SUM(NRX129:NSI129)</f>
        <v>0</v>
      </c>
      <c r="NRX129" s="126">
        <f t="shared" ref="NRX129:NSI129" si="13574">NRX82*60%</f>
        <v>0</v>
      </c>
      <c r="NRY129" s="126">
        <f t="shared" si="13574"/>
        <v>0</v>
      </c>
      <c r="NRZ129" s="126">
        <f t="shared" si="13574"/>
        <v>0</v>
      </c>
      <c r="NSA129" s="126">
        <f t="shared" si="13574"/>
        <v>0</v>
      </c>
      <c r="NSB129" s="126">
        <f t="shared" si="13574"/>
        <v>0</v>
      </c>
      <c r="NSC129" s="126">
        <f t="shared" si="13574"/>
        <v>0</v>
      </c>
      <c r="NSD129" s="126">
        <f t="shared" si="13574"/>
        <v>0</v>
      </c>
      <c r="NSE129" s="126">
        <f t="shared" si="13574"/>
        <v>0</v>
      </c>
      <c r="NSF129" s="126">
        <f t="shared" si="13574"/>
        <v>0</v>
      </c>
      <c r="NSG129" s="126">
        <f t="shared" si="13574"/>
        <v>0</v>
      </c>
      <c r="NSH129" s="126">
        <f t="shared" si="13574"/>
        <v>0</v>
      </c>
      <c r="NSI129" s="126">
        <f t="shared" si="13574"/>
        <v>0</v>
      </c>
      <c r="NSJ129" s="207">
        <f t="shared" ref="NSJ129" si="13575">SUM(NRX129:NSI129)</f>
        <v>0</v>
      </c>
      <c r="NSK129" s="215" t="s">
        <v>3</v>
      </c>
      <c r="NSL129" s="216" t="s">
        <v>157</v>
      </c>
      <c r="NSM129" s="180">
        <f>SUM(NSN129:NSY129)</f>
        <v>0</v>
      </c>
      <c r="NSN129" s="126">
        <f t="shared" ref="NSN129:NSY129" si="13576">NSN82*60%</f>
        <v>0</v>
      </c>
      <c r="NSO129" s="126">
        <f t="shared" si="13576"/>
        <v>0</v>
      </c>
      <c r="NSP129" s="126">
        <f t="shared" si="13576"/>
        <v>0</v>
      </c>
      <c r="NSQ129" s="126">
        <f t="shared" si="13576"/>
        <v>0</v>
      </c>
      <c r="NSR129" s="126">
        <f t="shared" si="13576"/>
        <v>0</v>
      </c>
      <c r="NSS129" s="126">
        <f t="shared" si="13576"/>
        <v>0</v>
      </c>
      <c r="NST129" s="126">
        <f t="shared" si="13576"/>
        <v>0</v>
      </c>
      <c r="NSU129" s="126">
        <f t="shared" si="13576"/>
        <v>0</v>
      </c>
      <c r="NSV129" s="126">
        <f t="shared" si="13576"/>
        <v>0</v>
      </c>
      <c r="NSW129" s="126">
        <f t="shared" si="13576"/>
        <v>0</v>
      </c>
      <c r="NSX129" s="126">
        <f t="shared" si="13576"/>
        <v>0</v>
      </c>
      <c r="NSY129" s="126">
        <f t="shared" si="13576"/>
        <v>0</v>
      </c>
      <c r="NSZ129" s="207">
        <f t="shared" ref="NSZ129" si="13577">SUM(NSN129:NSY129)</f>
        <v>0</v>
      </c>
      <c r="NTA129" s="215" t="s">
        <v>3</v>
      </c>
      <c r="NTB129" s="216" t="s">
        <v>157</v>
      </c>
      <c r="NTC129" s="180">
        <f>SUM(NTD129:NTO129)</f>
        <v>0</v>
      </c>
      <c r="NTD129" s="126">
        <f t="shared" ref="NTD129:NTO129" si="13578">NTD82*60%</f>
        <v>0</v>
      </c>
      <c r="NTE129" s="126">
        <f t="shared" si="13578"/>
        <v>0</v>
      </c>
      <c r="NTF129" s="126">
        <f t="shared" si="13578"/>
        <v>0</v>
      </c>
      <c r="NTG129" s="126">
        <f t="shared" si="13578"/>
        <v>0</v>
      </c>
      <c r="NTH129" s="126">
        <f t="shared" si="13578"/>
        <v>0</v>
      </c>
      <c r="NTI129" s="126">
        <f t="shared" si="13578"/>
        <v>0</v>
      </c>
      <c r="NTJ129" s="126">
        <f t="shared" si="13578"/>
        <v>0</v>
      </c>
      <c r="NTK129" s="126">
        <f t="shared" si="13578"/>
        <v>0</v>
      </c>
      <c r="NTL129" s="126">
        <f t="shared" si="13578"/>
        <v>0</v>
      </c>
      <c r="NTM129" s="126">
        <f t="shared" si="13578"/>
        <v>0</v>
      </c>
      <c r="NTN129" s="126">
        <f t="shared" si="13578"/>
        <v>0</v>
      </c>
      <c r="NTO129" s="126">
        <f t="shared" si="13578"/>
        <v>0</v>
      </c>
      <c r="NTP129" s="207">
        <f t="shared" ref="NTP129" si="13579">SUM(NTD129:NTO129)</f>
        <v>0</v>
      </c>
      <c r="NTQ129" s="215" t="s">
        <v>3</v>
      </c>
      <c r="NTR129" s="216" t="s">
        <v>157</v>
      </c>
      <c r="NTS129" s="180">
        <f>SUM(NTT129:NUE129)</f>
        <v>0</v>
      </c>
      <c r="NTT129" s="126">
        <f t="shared" ref="NTT129:NUE129" si="13580">NTT82*60%</f>
        <v>0</v>
      </c>
      <c r="NTU129" s="126">
        <f t="shared" si="13580"/>
        <v>0</v>
      </c>
      <c r="NTV129" s="126">
        <f t="shared" si="13580"/>
        <v>0</v>
      </c>
      <c r="NTW129" s="126">
        <f t="shared" si="13580"/>
        <v>0</v>
      </c>
      <c r="NTX129" s="126">
        <f t="shared" si="13580"/>
        <v>0</v>
      </c>
      <c r="NTY129" s="126">
        <f t="shared" si="13580"/>
        <v>0</v>
      </c>
      <c r="NTZ129" s="126">
        <f t="shared" si="13580"/>
        <v>0</v>
      </c>
      <c r="NUA129" s="126">
        <f t="shared" si="13580"/>
        <v>0</v>
      </c>
      <c r="NUB129" s="126">
        <f t="shared" si="13580"/>
        <v>0</v>
      </c>
      <c r="NUC129" s="126">
        <f t="shared" si="13580"/>
        <v>0</v>
      </c>
      <c r="NUD129" s="126">
        <f t="shared" si="13580"/>
        <v>0</v>
      </c>
      <c r="NUE129" s="126">
        <f t="shared" si="13580"/>
        <v>0</v>
      </c>
      <c r="NUF129" s="207">
        <f t="shared" ref="NUF129" si="13581">SUM(NTT129:NUE129)</f>
        <v>0</v>
      </c>
      <c r="NUG129" s="215" t="s">
        <v>3</v>
      </c>
      <c r="NUH129" s="216" t="s">
        <v>157</v>
      </c>
      <c r="NUI129" s="180">
        <f>SUM(NUJ129:NUU129)</f>
        <v>0</v>
      </c>
      <c r="NUJ129" s="126">
        <f t="shared" ref="NUJ129:NUU129" si="13582">NUJ82*60%</f>
        <v>0</v>
      </c>
      <c r="NUK129" s="126">
        <f t="shared" si="13582"/>
        <v>0</v>
      </c>
      <c r="NUL129" s="126">
        <f t="shared" si="13582"/>
        <v>0</v>
      </c>
      <c r="NUM129" s="126">
        <f t="shared" si="13582"/>
        <v>0</v>
      </c>
      <c r="NUN129" s="126">
        <f t="shared" si="13582"/>
        <v>0</v>
      </c>
      <c r="NUO129" s="126">
        <f t="shared" si="13582"/>
        <v>0</v>
      </c>
      <c r="NUP129" s="126">
        <f t="shared" si="13582"/>
        <v>0</v>
      </c>
      <c r="NUQ129" s="126">
        <f t="shared" si="13582"/>
        <v>0</v>
      </c>
      <c r="NUR129" s="126">
        <f t="shared" si="13582"/>
        <v>0</v>
      </c>
      <c r="NUS129" s="126">
        <f t="shared" si="13582"/>
        <v>0</v>
      </c>
      <c r="NUT129" s="126">
        <f t="shared" si="13582"/>
        <v>0</v>
      </c>
      <c r="NUU129" s="126">
        <f t="shared" si="13582"/>
        <v>0</v>
      </c>
      <c r="NUV129" s="207">
        <f t="shared" ref="NUV129" si="13583">SUM(NUJ129:NUU129)</f>
        <v>0</v>
      </c>
      <c r="NUW129" s="215" t="s">
        <v>3</v>
      </c>
      <c r="NUX129" s="216" t="s">
        <v>157</v>
      </c>
      <c r="NUY129" s="180">
        <f>SUM(NUZ129:NVK129)</f>
        <v>0</v>
      </c>
      <c r="NUZ129" s="126">
        <f t="shared" ref="NUZ129:NVK129" si="13584">NUZ82*60%</f>
        <v>0</v>
      </c>
      <c r="NVA129" s="126">
        <f t="shared" si="13584"/>
        <v>0</v>
      </c>
      <c r="NVB129" s="126">
        <f t="shared" si="13584"/>
        <v>0</v>
      </c>
      <c r="NVC129" s="126">
        <f t="shared" si="13584"/>
        <v>0</v>
      </c>
      <c r="NVD129" s="126">
        <f t="shared" si="13584"/>
        <v>0</v>
      </c>
      <c r="NVE129" s="126">
        <f t="shared" si="13584"/>
        <v>0</v>
      </c>
      <c r="NVF129" s="126">
        <f t="shared" si="13584"/>
        <v>0</v>
      </c>
      <c r="NVG129" s="126">
        <f t="shared" si="13584"/>
        <v>0</v>
      </c>
      <c r="NVH129" s="126">
        <f t="shared" si="13584"/>
        <v>0</v>
      </c>
      <c r="NVI129" s="126">
        <f t="shared" si="13584"/>
        <v>0</v>
      </c>
      <c r="NVJ129" s="126">
        <f t="shared" si="13584"/>
        <v>0</v>
      </c>
      <c r="NVK129" s="126">
        <f t="shared" si="13584"/>
        <v>0</v>
      </c>
      <c r="NVL129" s="207">
        <f t="shared" ref="NVL129" si="13585">SUM(NUZ129:NVK129)</f>
        <v>0</v>
      </c>
      <c r="NVM129" s="215" t="s">
        <v>3</v>
      </c>
      <c r="NVN129" s="216" t="s">
        <v>157</v>
      </c>
      <c r="NVO129" s="180">
        <f>SUM(NVP129:NWA129)</f>
        <v>0</v>
      </c>
      <c r="NVP129" s="126">
        <f t="shared" ref="NVP129:NWA129" si="13586">NVP82*60%</f>
        <v>0</v>
      </c>
      <c r="NVQ129" s="126">
        <f t="shared" si="13586"/>
        <v>0</v>
      </c>
      <c r="NVR129" s="126">
        <f t="shared" si="13586"/>
        <v>0</v>
      </c>
      <c r="NVS129" s="126">
        <f t="shared" si="13586"/>
        <v>0</v>
      </c>
      <c r="NVT129" s="126">
        <f t="shared" si="13586"/>
        <v>0</v>
      </c>
      <c r="NVU129" s="126">
        <f t="shared" si="13586"/>
        <v>0</v>
      </c>
      <c r="NVV129" s="126">
        <f t="shared" si="13586"/>
        <v>0</v>
      </c>
      <c r="NVW129" s="126">
        <f t="shared" si="13586"/>
        <v>0</v>
      </c>
      <c r="NVX129" s="126">
        <f t="shared" si="13586"/>
        <v>0</v>
      </c>
      <c r="NVY129" s="126">
        <f t="shared" si="13586"/>
        <v>0</v>
      </c>
      <c r="NVZ129" s="126">
        <f t="shared" si="13586"/>
        <v>0</v>
      </c>
      <c r="NWA129" s="126">
        <f t="shared" si="13586"/>
        <v>0</v>
      </c>
      <c r="NWB129" s="207">
        <f t="shared" ref="NWB129" si="13587">SUM(NVP129:NWA129)</f>
        <v>0</v>
      </c>
      <c r="NWC129" s="215" t="s">
        <v>3</v>
      </c>
      <c r="NWD129" s="216" t="s">
        <v>157</v>
      </c>
      <c r="NWE129" s="180">
        <f>SUM(NWF129:NWQ129)</f>
        <v>0</v>
      </c>
      <c r="NWF129" s="126">
        <f t="shared" ref="NWF129:NWQ129" si="13588">NWF82*60%</f>
        <v>0</v>
      </c>
      <c r="NWG129" s="126">
        <f t="shared" si="13588"/>
        <v>0</v>
      </c>
      <c r="NWH129" s="126">
        <f t="shared" si="13588"/>
        <v>0</v>
      </c>
      <c r="NWI129" s="126">
        <f t="shared" si="13588"/>
        <v>0</v>
      </c>
      <c r="NWJ129" s="126">
        <f t="shared" si="13588"/>
        <v>0</v>
      </c>
      <c r="NWK129" s="126">
        <f t="shared" si="13588"/>
        <v>0</v>
      </c>
      <c r="NWL129" s="126">
        <f t="shared" si="13588"/>
        <v>0</v>
      </c>
      <c r="NWM129" s="126">
        <f t="shared" si="13588"/>
        <v>0</v>
      </c>
      <c r="NWN129" s="126">
        <f t="shared" si="13588"/>
        <v>0</v>
      </c>
      <c r="NWO129" s="126">
        <f t="shared" si="13588"/>
        <v>0</v>
      </c>
      <c r="NWP129" s="126">
        <f t="shared" si="13588"/>
        <v>0</v>
      </c>
      <c r="NWQ129" s="126">
        <f t="shared" si="13588"/>
        <v>0</v>
      </c>
      <c r="NWR129" s="207">
        <f t="shared" ref="NWR129" si="13589">SUM(NWF129:NWQ129)</f>
        <v>0</v>
      </c>
      <c r="NWS129" s="215" t="s">
        <v>3</v>
      </c>
      <c r="NWT129" s="216" t="s">
        <v>157</v>
      </c>
      <c r="NWU129" s="180">
        <f>SUM(NWV129:NXG129)</f>
        <v>0</v>
      </c>
      <c r="NWV129" s="126">
        <f t="shared" ref="NWV129:NXG129" si="13590">NWV82*60%</f>
        <v>0</v>
      </c>
      <c r="NWW129" s="126">
        <f t="shared" si="13590"/>
        <v>0</v>
      </c>
      <c r="NWX129" s="126">
        <f t="shared" si="13590"/>
        <v>0</v>
      </c>
      <c r="NWY129" s="126">
        <f t="shared" si="13590"/>
        <v>0</v>
      </c>
      <c r="NWZ129" s="126">
        <f t="shared" si="13590"/>
        <v>0</v>
      </c>
      <c r="NXA129" s="126">
        <f t="shared" si="13590"/>
        <v>0</v>
      </c>
      <c r="NXB129" s="126">
        <f t="shared" si="13590"/>
        <v>0</v>
      </c>
      <c r="NXC129" s="126">
        <f t="shared" si="13590"/>
        <v>0</v>
      </c>
      <c r="NXD129" s="126">
        <f t="shared" si="13590"/>
        <v>0</v>
      </c>
      <c r="NXE129" s="126">
        <f t="shared" si="13590"/>
        <v>0</v>
      </c>
      <c r="NXF129" s="126">
        <f t="shared" si="13590"/>
        <v>0</v>
      </c>
      <c r="NXG129" s="126">
        <f t="shared" si="13590"/>
        <v>0</v>
      </c>
      <c r="NXH129" s="207">
        <f t="shared" ref="NXH129" si="13591">SUM(NWV129:NXG129)</f>
        <v>0</v>
      </c>
      <c r="NXI129" s="215" t="s">
        <v>3</v>
      </c>
      <c r="NXJ129" s="216" t="s">
        <v>157</v>
      </c>
      <c r="NXK129" s="180">
        <f>SUM(NXL129:NXW129)</f>
        <v>0</v>
      </c>
      <c r="NXL129" s="126">
        <f t="shared" ref="NXL129:NXW129" si="13592">NXL82*60%</f>
        <v>0</v>
      </c>
      <c r="NXM129" s="126">
        <f t="shared" si="13592"/>
        <v>0</v>
      </c>
      <c r="NXN129" s="126">
        <f t="shared" si="13592"/>
        <v>0</v>
      </c>
      <c r="NXO129" s="126">
        <f t="shared" si="13592"/>
        <v>0</v>
      </c>
      <c r="NXP129" s="126">
        <f t="shared" si="13592"/>
        <v>0</v>
      </c>
      <c r="NXQ129" s="126">
        <f t="shared" si="13592"/>
        <v>0</v>
      </c>
      <c r="NXR129" s="126">
        <f t="shared" si="13592"/>
        <v>0</v>
      </c>
      <c r="NXS129" s="126">
        <f t="shared" si="13592"/>
        <v>0</v>
      </c>
      <c r="NXT129" s="126">
        <f t="shared" si="13592"/>
        <v>0</v>
      </c>
      <c r="NXU129" s="126">
        <f t="shared" si="13592"/>
        <v>0</v>
      </c>
      <c r="NXV129" s="126">
        <f t="shared" si="13592"/>
        <v>0</v>
      </c>
      <c r="NXW129" s="126">
        <f t="shared" si="13592"/>
        <v>0</v>
      </c>
      <c r="NXX129" s="207">
        <f t="shared" ref="NXX129" si="13593">SUM(NXL129:NXW129)</f>
        <v>0</v>
      </c>
      <c r="NXY129" s="215" t="s">
        <v>3</v>
      </c>
      <c r="NXZ129" s="216" t="s">
        <v>157</v>
      </c>
      <c r="NYA129" s="180">
        <f>SUM(NYB129:NYM129)</f>
        <v>0</v>
      </c>
      <c r="NYB129" s="126">
        <f t="shared" ref="NYB129:NYM129" si="13594">NYB82*60%</f>
        <v>0</v>
      </c>
      <c r="NYC129" s="126">
        <f t="shared" si="13594"/>
        <v>0</v>
      </c>
      <c r="NYD129" s="126">
        <f t="shared" si="13594"/>
        <v>0</v>
      </c>
      <c r="NYE129" s="126">
        <f t="shared" si="13594"/>
        <v>0</v>
      </c>
      <c r="NYF129" s="126">
        <f t="shared" si="13594"/>
        <v>0</v>
      </c>
      <c r="NYG129" s="126">
        <f t="shared" si="13594"/>
        <v>0</v>
      </c>
      <c r="NYH129" s="126">
        <f t="shared" si="13594"/>
        <v>0</v>
      </c>
      <c r="NYI129" s="126">
        <f t="shared" si="13594"/>
        <v>0</v>
      </c>
      <c r="NYJ129" s="126">
        <f t="shared" si="13594"/>
        <v>0</v>
      </c>
      <c r="NYK129" s="126">
        <f t="shared" si="13594"/>
        <v>0</v>
      </c>
      <c r="NYL129" s="126">
        <f t="shared" si="13594"/>
        <v>0</v>
      </c>
      <c r="NYM129" s="126">
        <f t="shared" si="13594"/>
        <v>0</v>
      </c>
      <c r="NYN129" s="207">
        <f t="shared" ref="NYN129" si="13595">SUM(NYB129:NYM129)</f>
        <v>0</v>
      </c>
      <c r="NYO129" s="215" t="s">
        <v>3</v>
      </c>
      <c r="NYP129" s="216" t="s">
        <v>157</v>
      </c>
      <c r="NYQ129" s="180">
        <f>SUM(NYR129:NZC129)</f>
        <v>0</v>
      </c>
      <c r="NYR129" s="126">
        <f t="shared" ref="NYR129:NZC129" si="13596">NYR82*60%</f>
        <v>0</v>
      </c>
      <c r="NYS129" s="126">
        <f t="shared" si="13596"/>
        <v>0</v>
      </c>
      <c r="NYT129" s="126">
        <f t="shared" si="13596"/>
        <v>0</v>
      </c>
      <c r="NYU129" s="126">
        <f t="shared" si="13596"/>
        <v>0</v>
      </c>
      <c r="NYV129" s="126">
        <f t="shared" si="13596"/>
        <v>0</v>
      </c>
      <c r="NYW129" s="126">
        <f t="shared" si="13596"/>
        <v>0</v>
      </c>
      <c r="NYX129" s="126">
        <f t="shared" si="13596"/>
        <v>0</v>
      </c>
      <c r="NYY129" s="126">
        <f t="shared" si="13596"/>
        <v>0</v>
      </c>
      <c r="NYZ129" s="126">
        <f t="shared" si="13596"/>
        <v>0</v>
      </c>
      <c r="NZA129" s="126">
        <f t="shared" si="13596"/>
        <v>0</v>
      </c>
      <c r="NZB129" s="126">
        <f t="shared" si="13596"/>
        <v>0</v>
      </c>
      <c r="NZC129" s="126">
        <f t="shared" si="13596"/>
        <v>0</v>
      </c>
      <c r="NZD129" s="207">
        <f t="shared" ref="NZD129" si="13597">SUM(NYR129:NZC129)</f>
        <v>0</v>
      </c>
      <c r="NZE129" s="215" t="s">
        <v>3</v>
      </c>
      <c r="NZF129" s="216" t="s">
        <v>157</v>
      </c>
      <c r="NZG129" s="180">
        <f>SUM(NZH129:NZS129)</f>
        <v>0</v>
      </c>
      <c r="NZH129" s="126">
        <f t="shared" ref="NZH129:NZS129" si="13598">NZH82*60%</f>
        <v>0</v>
      </c>
      <c r="NZI129" s="126">
        <f t="shared" si="13598"/>
        <v>0</v>
      </c>
      <c r="NZJ129" s="126">
        <f t="shared" si="13598"/>
        <v>0</v>
      </c>
      <c r="NZK129" s="126">
        <f t="shared" si="13598"/>
        <v>0</v>
      </c>
      <c r="NZL129" s="126">
        <f t="shared" si="13598"/>
        <v>0</v>
      </c>
      <c r="NZM129" s="126">
        <f t="shared" si="13598"/>
        <v>0</v>
      </c>
      <c r="NZN129" s="126">
        <f t="shared" si="13598"/>
        <v>0</v>
      </c>
      <c r="NZO129" s="126">
        <f t="shared" si="13598"/>
        <v>0</v>
      </c>
      <c r="NZP129" s="126">
        <f t="shared" si="13598"/>
        <v>0</v>
      </c>
      <c r="NZQ129" s="126">
        <f t="shared" si="13598"/>
        <v>0</v>
      </c>
      <c r="NZR129" s="126">
        <f t="shared" si="13598"/>
        <v>0</v>
      </c>
      <c r="NZS129" s="126">
        <f t="shared" si="13598"/>
        <v>0</v>
      </c>
      <c r="NZT129" s="207">
        <f t="shared" ref="NZT129" si="13599">SUM(NZH129:NZS129)</f>
        <v>0</v>
      </c>
      <c r="NZU129" s="215" t="s">
        <v>3</v>
      </c>
      <c r="NZV129" s="216" t="s">
        <v>157</v>
      </c>
      <c r="NZW129" s="180">
        <f>SUM(NZX129:OAI129)</f>
        <v>0</v>
      </c>
      <c r="NZX129" s="126">
        <f t="shared" ref="NZX129:OAI129" si="13600">NZX82*60%</f>
        <v>0</v>
      </c>
      <c r="NZY129" s="126">
        <f t="shared" si="13600"/>
        <v>0</v>
      </c>
      <c r="NZZ129" s="126">
        <f t="shared" si="13600"/>
        <v>0</v>
      </c>
      <c r="OAA129" s="126">
        <f t="shared" si="13600"/>
        <v>0</v>
      </c>
      <c r="OAB129" s="126">
        <f t="shared" si="13600"/>
        <v>0</v>
      </c>
      <c r="OAC129" s="126">
        <f t="shared" si="13600"/>
        <v>0</v>
      </c>
      <c r="OAD129" s="126">
        <f t="shared" si="13600"/>
        <v>0</v>
      </c>
      <c r="OAE129" s="126">
        <f t="shared" si="13600"/>
        <v>0</v>
      </c>
      <c r="OAF129" s="126">
        <f t="shared" si="13600"/>
        <v>0</v>
      </c>
      <c r="OAG129" s="126">
        <f t="shared" si="13600"/>
        <v>0</v>
      </c>
      <c r="OAH129" s="126">
        <f t="shared" si="13600"/>
        <v>0</v>
      </c>
      <c r="OAI129" s="126">
        <f t="shared" si="13600"/>
        <v>0</v>
      </c>
      <c r="OAJ129" s="207">
        <f t="shared" ref="OAJ129" si="13601">SUM(NZX129:OAI129)</f>
        <v>0</v>
      </c>
      <c r="OAK129" s="215" t="s">
        <v>3</v>
      </c>
      <c r="OAL129" s="216" t="s">
        <v>157</v>
      </c>
      <c r="OAM129" s="180">
        <f>SUM(OAN129:OAY129)</f>
        <v>0</v>
      </c>
      <c r="OAN129" s="126">
        <f t="shared" ref="OAN129:OAY129" si="13602">OAN82*60%</f>
        <v>0</v>
      </c>
      <c r="OAO129" s="126">
        <f t="shared" si="13602"/>
        <v>0</v>
      </c>
      <c r="OAP129" s="126">
        <f t="shared" si="13602"/>
        <v>0</v>
      </c>
      <c r="OAQ129" s="126">
        <f t="shared" si="13602"/>
        <v>0</v>
      </c>
      <c r="OAR129" s="126">
        <f t="shared" si="13602"/>
        <v>0</v>
      </c>
      <c r="OAS129" s="126">
        <f t="shared" si="13602"/>
        <v>0</v>
      </c>
      <c r="OAT129" s="126">
        <f t="shared" si="13602"/>
        <v>0</v>
      </c>
      <c r="OAU129" s="126">
        <f t="shared" si="13602"/>
        <v>0</v>
      </c>
      <c r="OAV129" s="126">
        <f t="shared" si="13602"/>
        <v>0</v>
      </c>
      <c r="OAW129" s="126">
        <f t="shared" si="13602"/>
        <v>0</v>
      </c>
      <c r="OAX129" s="126">
        <f t="shared" si="13602"/>
        <v>0</v>
      </c>
      <c r="OAY129" s="126">
        <f t="shared" si="13602"/>
        <v>0</v>
      </c>
      <c r="OAZ129" s="207">
        <f t="shared" ref="OAZ129" si="13603">SUM(OAN129:OAY129)</f>
        <v>0</v>
      </c>
      <c r="OBA129" s="215" t="s">
        <v>3</v>
      </c>
      <c r="OBB129" s="216" t="s">
        <v>157</v>
      </c>
      <c r="OBC129" s="180">
        <f>SUM(OBD129:OBO129)</f>
        <v>0</v>
      </c>
      <c r="OBD129" s="126">
        <f t="shared" ref="OBD129:OBO129" si="13604">OBD82*60%</f>
        <v>0</v>
      </c>
      <c r="OBE129" s="126">
        <f t="shared" si="13604"/>
        <v>0</v>
      </c>
      <c r="OBF129" s="126">
        <f t="shared" si="13604"/>
        <v>0</v>
      </c>
      <c r="OBG129" s="126">
        <f t="shared" si="13604"/>
        <v>0</v>
      </c>
      <c r="OBH129" s="126">
        <f t="shared" si="13604"/>
        <v>0</v>
      </c>
      <c r="OBI129" s="126">
        <f t="shared" si="13604"/>
        <v>0</v>
      </c>
      <c r="OBJ129" s="126">
        <f t="shared" si="13604"/>
        <v>0</v>
      </c>
      <c r="OBK129" s="126">
        <f t="shared" si="13604"/>
        <v>0</v>
      </c>
      <c r="OBL129" s="126">
        <f t="shared" si="13604"/>
        <v>0</v>
      </c>
      <c r="OBM129" s="126">
        <f t="shared" si="13604"/>
        <v>0</v>
      </c>
      <c r="OBN129" s="126">
        <f t="shared" si="13604"/>
        <v>0</v>
      </c>
      <c r="OBO129" s="126">
        <f t="shared" si="13604"/>
        <v>0</v>
      </c>
      <c r="OBP129" s="207">
        <f t="shared" ref="OBP129" si="13605">SUM(OBD129:OBO129)</f>
        <v>0</v>
      </c>
      <c r="OBQ129" s="215" t="s">
        <v>3</v>
      </c>
      <c r="OBR129" s="216" t="s">
        <v>157</v>
      </c>
      <c r="OBS129" s="180">
        <f>SUM(OBT129:OCE129)</f>
        <v>0</v>
      </c>
      <c r="OBT129" s="126">
        <f t="shared" ref="OBT129:OCE129" si="13606">OBT82*60%</f>
        <v>0</v>
      </c>
      <c r="OBU129" s="126">
        <f t="shared" si="13606"/>
        <v>0</v>
      </c>
      <c r="OBV129" s="126">
        <f t="shared" si="13606"/>
        <v>0</v>
      </c>
      <c r="OBW129" s="126">
        <f t="shared" si="13606"/>
        <v>0</v>
      </c>
      <c r="OBX129" s="126">
        <f t="shared" si="13606"/>
        <v>0</v>
      </c>
      <c r="OBY129" s="126">
        <f t="shared" si="13606"/>
        <v>0</v>
      </c>
      <c r="OBZ129" s="126">
        <f t="shared" si="13606"/>
        <v>0</v>
      </c>
      <c r="OCA129" s="126">
        <f t="shared" si="13606"/>
        <v>0</v>
      </c>
      <c r="OCB129" s="126">
        <f t="shared" si="13606"/>
        <v>0</v>
      </c>
      <c r="OCC129" s="126">
        <f t="shared" si="13606"/>
        <v>0</v>
      </c>
      <c r="OCD129" s="126">
        <f t="shared" si="13606"/>
        <v>0</v>
      </c>
      <c r="OCE129" s="126">
        <f t="shared" si="13606"/>
        <v>0</v>
      </c>
      <c r="OCF129" s="207">
        <f t="shared" ref="OCF129" si="13607">SUM(OBT129:OCE129)</f>
        <v>0</v>
      </c>
      <c r="OCG129" s="215" t="s">
        <v>3</v>
      </c>
      <c r="OCH129" s="216" t="s">
        <v>157</v>
      </c>
      <c r="OCI129" s="180">
        <f>SUM(OCJ129:OCU129)</f>
        <v>0</v>
      </c>
      <c r="OCJ129" s="126">
        <f t="shared" ref="OCJ129:OCU129" si="13608">OCJ82*60%</f>
        <v>0</v>
      </c>
      <c r="OCK129" s="126">
        <f t="shared" si="13608"/>
        <v>0</v>
      </c>
      <c r="OCL129" s="126">
        <f t="shared" si="13608"/>
        <v>0</v>
      </c>
      <c r="OCM129" s="126">
        <f t="shared" si="13608"/>
        <v>0</v>
      </c>
      <c r="OCN129" s="126">
        <f t="shared" si="13608"/>
        <v>0</v>
      </c>
      <c r="OCO129" s="126">
        <f t="shared" si="13608"/>
        <v>0</v>
      </c>
      <c r="OCP129" s="126">
        <f t="shared" si="13608"/>
        <v>0</v>
      </c>
      <c r="OCQ129" s="126">
        <f t="shared" si="13608"/>
        <v>0</v>
      </c>
      <c r="OCR129" s="126">
        <f t="shared" si="13608"/>
        <v>0</v>
      </c>
      <c r="OCS129" s="126">
        <f t="shared" si="13608"/>
        <v>0</v>
      </c>
      <c r="OCT129" s="126">
        <f t="shared" si="13608"/>
        <v>0</v>
      </c>
      <c r="OCU129" s="126">
        <f t="shared" si="13608"/>
        <v>0</v>
      </c>
      <c r="OCV129" s="207">
        <f t="shared" ref="OCV129" si="13609">SUM(OCJ129:OCU129)</f>
        <v>0</v>
      </c>
      <c r="OCW129" s="215" t="s">
        <v>3</v>
      </c>
      <c r="OCX129" s="216" t="s">
        <v>157</v>
      </c>
      <c r="OCY129" s="180">
        <f>SUM(OCZ129:ODK129)</f>
        <v>0</v>
      </c>
      <c r="OCZ129" s="126">
        <f t="shared" ref="OCZ129:ODK129" si="13610">OCZ82*60%</f>
        <v>0</v>
      </c>
      <c r="ODA129" s="126">
        <f t="shared" si="13610"/>
        <v>0</v>
      </c>
      <c r="ODB129" s="126">
        <f t="shared" si="13610"/>
        <v>0</v>
      </c>
      <c r="ODC129" s="126">
        <f t="shared" si="13610"/>
        <v>0</v>
      </c>
      <c r="ODD129" s="126">
        <f t="shared" si="13610"/>
        <v>0</v>
      </c>
      <c r="ODE129" s="126">
        <f t="shared" si="13610"/>
        <v>0</v>
      </c>
      <c r="ODF129" s="126">
        <f t="shared" si="13610"/>
        <v>0</v>
      </c>
      <c r="ODG129" s="126">
        <f t="shared" si="13610"/>
        <v>0</v>
      </c>
      <c r="ODH129" s="126">
        <f t="shared" si="13610"/>
        <v>0</v>
      </c>
      <c r="ODI129" s="126">
        <f t="shared" si="13610"/>
        <v>0</v>
      </c>
      <c r="ODJ129" s="126">
        <f t="shared" si="13610"/>
        <v>0</v>
      </c>
      <c r="ODK129" s="126">
        <f t="shared" si="13610"/>
        <v>0</v>
      </c>
      <c r="ODL129" s="207">
        <f t="shared" ref="ODL129" si="13611">SUM(OCZ129:ODK129)</f>
        <v>0</v>
      </c>
      <c r="ODM129" s="215" t="s">
        <v>3</v>
      </c>
      <c r="ODN129" s="216" t="s">
        <v>157</v>
      </c>
      <c r="ODO129" s="180">
        <f>SUM(ODP129:OEA129)</f>
        <v>0</v>
      </c>
      <c r="ODP129" s="126">
        <f t="shared" ref="ODP129:OEA129" si="13612">ODP82*60%</f>
        <v>0</v>
      </c>
      <c r="ODQ129" s="126">
        <f t="shared" si="13612"/>
        <v>0</v>
      </c>
      <c r="ODR129" s="126">
        <f t="shared" si="13612"/>
        <v>0</v>
      </c>
      <c r="ODS129" s="126">
        <f t="shared" si="13612"/>
        <v>0</v>
      </c>
      <c r="ODT129" s="126">
        <f t="shared" si="13612"/>
        <v>0</v>
      </c>
      <c r="ODU129" s="126">
        <f t="shared" si="13612"/>
        <v>0</v>
      </c>
      <c r="ODV129" s="126">
        <f t="shared" si="13612"/>
        <v>0</v>
      </c>
      <c r="ODW129" s="126">
        <f t="shared" si="13612"/>
        <v>0</v>
      </c>
      <c r="ODX129" s="126">
        <f t="shared" si="13612"/>
        <v>0</v>
      </c>
      <c r="ODY129" s="126">
        <f t="shared" si="13612"/>
        <v>0</v>
      </c>
      <c r="ODZ129" s="126">
        <f t="shared" si="13612"/>
        <v>0</v>
      </c>
      <c r="OEA129" s="126">
        <f t="shared" si="13612"/>
        <v>0</v>
      </c>
      <c r="OEB129" s="207">
        <f t="shared" ref="OEB129" si="13613">SUM(ODP129:OEA129)</f>
        <v>0</v>
      </c>
      <c r="OEC129" s="215" t="s">
        <v>3</v>
      </c>
      <c r="OED129" s="216" t="s">
        <v>157</v>
      </c>
      <c r="OEE129" s="180">
        <f>SUM(OEF129:OEQ129)</f>
        <v>0</v>
      </c>
      <c r="OEF129" s="126">
        <f t="shared" ref="OEF129:OEQ129" si="13614">OEF82*60%</f>
        <v>0</v>
      </c>
      <c r="OEG129" s="126">
        <f t="shared" si="13614"/>
        <v>0</v>
      </c>
      <c r="OEH129" s="126">
        <f t="shared" si="13614"/>
        <v>0</v>
      </c>
      <c r="OEI129" s="126">
        <f t="shared" si="13614"/>
        <v>0</v>
      </c>
      <c r="OEJ129" s="126">
        <f t="shared" si="13614"/>
        <v>0</v>
      </c>
      <c r="OEK129" s="126">
        <f t="shared" si="13614"/>
        <v>0</v>
      </c>
      <c r="OEL129" s="126">
        <f t="shared" si="13614"/>
        <v>0</v>
      </c>
      <c r="OEM129" s="126">
        <f t="shared" si="13614"/>
        <v>0</v>
      </c>
      <c r="OEN129" s="126">
        <f t="shared" si="13614"/>
        <v>0</v>
      </c>
      <c r="OEO129" s="126">
        <f t="shared" si="13614"/>
        <v>0</v>
      </c>
      <c r="OEP129" s="126">
        <f t="shared" si="13614"/>
        <v>0</v>
      </c>
      <c r="OEQ129" s="126">
        <f t="shared" si="13614"/>
        <v>0</v>
      </c>
      <c r="OER129" s="207">
        <f t="shared" ref="OER129" si="13615">SUM(OEF129:OEQ129)</f>
        <v>0</v>
      </c>
      <c r="OES129" s="215" t="s">
        <v>3</v>
      </c>
      <c r="OET129" s="216" t="s">
        <v>157</v>
      </c>
      <c r="OEU129" s="180">
        <f>SUM(OEV129:OFG129)</f>
        <v>0</v>
      </c>
      <c r="OEV129" s="126">
        <f t="shared" ref="OEV129:OFG129" si="13616">OEV82*60%</f>
        <v>0</v>
      </c>
      <c r="OEW129" s="126">
        <f t="shared" si="13616"/>
        <v>0</v>
      </c>
      <c r="OEX129" s="126">
        <f t="shared" si="13616"/>
        <v>0</v>
      </c>
      <c r="OEY129" s="126">
        <f t="shared" si="13616"/>
        <v>0</v>
      </c>
      <c r="OEZ129" s="126">
        <f t="shared" si="13616"/>
        <v>0</v>
      </c>
      <c r="OFA129" s="126">
        <f t="shared" si="13616"/>
        <v>0</v>
      </c>
      <c r="OFB129" s="126">
        <f t="shared" si="13616"/>
        <v>0</v>
      </c>
      <c r="OFC129" s="126">
        <f t="shared" si="13616"/>
        <v>0</v>
      </c>
      <c r="OFD129" s="126">
        <f t="shared" si="13616"/>
        <v>0</v>
      </c>
      <c r="OFE129" s="126">
        <f t="shared" si="13616"/>
        <v>0</v>
      </c>
      <c r="OFF129" s="126">
        <f t="shared" si="13616"/>
        <v>0</v>
      </c>
      <c r="OFG129" s="126">
        <f t="shared" si="13616"/>
        <v>0</v>
      </c>
      <c r="OFH129" s="207">
        <f t="shared" ref="OFH129" si="13617">SUM(OEV129:OFG129)</f>
        <v>0</v>
      </c>
      <c r="OFI129" s="215" t="s">
        <v>3</v>
      </c>
      <c r="OFJ129" s="216" t="s">
        <v>157</v>
      </c>
      <c r="OFK129" s="180">
        <f>SUM(OFL129:OFW129)</f>
        <v>0</v>
      </c>
      <c r="OFL129" s="126">
        <f t="shared" ref="OFL129:OFW129" si="13618">OFL82*60%</f>
        <v>0</v>
      </c>
      <c r="OFM129" s="126">
        <f t="shared" si="13618"/>
        <v>0</v>
      </c>
      <c r="OFN129" s="126">
        <f t="shared" si="13618"/>
        <v>0</v>
      </c>
      <c r="OFO129" s="126">
        <f t="shared" si="13618"/>
        <v>0</v>
      </c>
      <c r="OFP129" s="126">
        <f t="shared" si="13618"/>
        <v>0</v>
      </c>
      <c r="OFQ129" s="126">
        <f t="shared" si="13618"/>
        <v>0</v>
      </c>
      <c r="OFR129" s="126">
        <f t="shared" si="13618"/>
        <v>0</v>
      </c>
      <c r="OFS129" s="126">
        <f t="shared" si="13618"/>
        <v>0</v>
      </c>
      <c r="OFT129" s="126">
        <f t="shared" si="13618"/>
        <v>0</v>
      </c>
      <c r="OFU129" s="126">
        <f t="shared" si="13618"/>
        <v>0</v>
      </c>
      <c r="OFV129" s="126">
        <f t="shared" si="13618"/>
        <v>0</v>
      </c>
      <c r="OFW129" s="126">
        <f t="shared" si="13618"/>
        <v>0</v>
      </c>
      <c r="OFX129" s="207">
        <f t="shared" ref="OFX129" si="13619">SUM(OFL129:OFW129)</f>
        <v>0</v>
      </c>
      <c r="OFY129" s="215" t="s">
        <v>3</v>
      </c>
      <c r="OFZ129" s="216" t="s">
        <v>157</v>
      </c>
      <c r="OGA129" s="180">
        <f>SUM(OGB129:OGM129)</f>
        <v>0</v>
      </c>
      <c r="OGB129" s="126">
        <f t="shared" ref="OGB129:OGM129" si="13620">OGB82*60%</f>
        <v>0</v>
      </c>
      <c r="OGC129" s="126">
        <f t="shared" si="13620"/>
        <v>0</v>
      </c>
      <c r="OGD129" s="126">
        <f t="shared" si="13620"/>
        <v>0</v>
      </c>
      <c r="OGE129" s="126">
        <f t="shared" si="13620"/>
        <v>0</v>
      </c>
      <c r="OGF129" s="126">
        <f t="shared" si="13620"/>
        <v>0</v>
      </c>
      <c r="OGG129" s="126">
        <f t="shared" si="13620"/>
        <v>0</v>
      </c>
      <c r="OGH129" s="126">
        <f t="shared" si="13620"/>
        <v>0</v>
      </c>
      <c r="OGI129" s="126">
        <f t="shared" si="13620"/>
        <v>0</v>
      </c>
      <c r="OGJ129" s="126">
        <f t="shared" si="13620"/>
        <v>0</v>
      </c>
      <c r="OGK129" s="126">
        <f t="shared" si="13620"/>
        <v>0</v>
      </c>
      <c r="OGL129" s="126">
        <f t="shared" si="13620"/>
        <v>0</v>
      </c>
      <c r="OGM129" s="126">
        <f t="shared" si="13620"/>
        <v>0</v>
      </c>
      <c r="OGN129" s="207">
        <f t="shared" ref="OGN129" si="13621">SUM(OGB129:OGM129)</f>
        <v>0</v>
      </c>
      <c r="OGO129" s="215" t="s">
        <v>3</v>
      </c>
      <c r="OGP129" s="216" t="s">
        <v>157</v>
      </c>
      <c r="OGQ129" s="180">
        <f>SUM(OGR129:OHC129)</f>
        <v>0</v>
      </c>
      <c r="OGR129" s="126">
        <f t="shared" ref="OGR129:OHC129" si="13622">OGR82*60%</f>
        <v>0</v>
      </c>
      <c r="OGS129" s="126">
        <f t="shared" si="13622"/>
        <v>0</v>
      </c>
      <c r="OGT129" s="126">
        <f t="shared" si="13622"/>
        <v>0</v>
      </c>
      <c r="OGU129" s="126">
        <f t="shared" si="13622"/>
        <v>0</v>
      </c>
      <c r="OGV129" s="126">
        <f t="shared" si="13622"/>
        <v>0</v>
      </c>
      <c r="OGW129" s="126">
        <f t="shared" si="13622"/>
        <v>0</v>
      </c>
      <c r="OGX129" s="126">
        <f t="shared" si="13622"/>
        <v>0</v>
      </c>
      <c r="OGY129" s="126">
        <f t="shared" si="13622"/>
        <v>0</v>
      </c>
      <c r="OGZ129" s="126">
        <f t="shared" si="13622"/>
        <v>0</v>
      </c>
      <c r="OHA129" s="126">
        <f t="shared" si="13622"/>
        <v>0</v>
      </c>
      <c r="OHB129" s="126">
        <f t="shared" si="13622"/>
        <v>0</v>
      </c>
      <c r="OHC129" s="126">
        <f t="shared" si="13622"/>
        <v>0</v>
      </c>
      <c r="OHD129" s="207">
        <f t="shared" ref="OHD129" si="13623">SUM(OGR129:OHC129)</f>
        <v>0</v>
      </c>
      <c r="OHE129" s="215" t="s">
        <v>3</v>
      </c>
      <c r="OHF129" s="216" t="s">
        <v>157</v>
      </c>
      <c r="OHG129" s="180">
        <f>SUM(OHH129:OHS129)</f>
        <v>0</v>
      </c>
      <c r="OHH129" s="126">
        <f t="shared" ref="OHH129:OHS129" si="13624">OHH82*60%</f>
        <v>0</v>
      </c>
      <c r="OHI129" s="126">
        <f t="shared" si="13624"/>
        <v>0</v>
      </c>
      <c r="OHJ129" s="126">
        <f t="shared" si="13624"/>
        <v>0</v>
      </c>
      <c r="OHK129" s="126">
        <f t="shared" si="13624"/>
        <v>0</v>
      </c>
      <c r="OHL129" s="126">
        <f t="shared" si="13624"/>
        <v>0</v>
      </c>
      <c r="OHM129" s="126">
        <f t="shared" si="13624"/>
        <v>0</v>
      </c>
      <c r="OHN129" s="126">
        <f t="shared" si="13624"/>
        <v>0</v>
      </c>
      <c r="OHO129" s="126">
        <f t="shared" si="13624"/>
        <v>0</v>
      </c>
      <c r="OHP129" s="126">
        <f t="shared" si="13624"/>
        <v>0</v>
      </c>
      <c r="OHQ129" s="126">
        <f t="shared" si="13624"/>
        <v>0</v>
      </c>
      <c r="OHR129" s="126">
        <f t="shared" si="13624"/>
        <v>0</v>
      </c>
      <c r="OHS129" s="126">
        <f t="shared" si="13624"/>
        <v>0</v>
      </c>
      <c r="OHT129" s="207">
        <f t="shared" ref="OHT129" si="13625">SUM(OHH129:OHS129)</f>
        <v>0</v>
      </c>
      <c r="OHU129" s="215" t="s">
        <v>3</v>
      </c>
      <c r="OHV129" s="216" t="s">
        <v>157</v>
      </c>
      <c r="OHW129" s="180">
        <f>SUM(OHX129:OII129)</f>
        <v>0</v>
      </c>
      <c r="OHX129" s="126">
        <f t="shared" ref="OHX129:OII129" si="13626">OHX82*60%</f>
        <v>0</v>
      </c>
      <c r="OHY129" s="126">
        <f t="shared" si="13626"/>
        <v>0</v>
      </c>
      <c r="OHZ129" s="126">
        <f t="shared" si="13626"/>
        <v>0</v>
      </c>
      <c r="OIA129" s="126">
        <f t="shared" si="13626"/>
        <v>0</v>
      </c>
      <c r="OIB129" s="126">
        <f t="shared" si="13626"/>
        <v>0</v>
      </c>
      <c r="OIC129" s="126">
        <f t="shared" si="13626"/>
        <v>0</v>
      </c>
      <c r="OID129" s="126">
        <f t="shared" si="13626"/>
        <v>0</v>
      </c>
      <c r="OIE129" s="126">
        <f t="shared" si="13626"/>
        <v>0</v>
      </c>
      <c r="OIF129" s="126">
        <f t="shared" si="13626"/>
        <v>0</v>
      </c>
      <c r="OIG129" s="126">
        <f t="shared" si="13626"/>
        <v>0</v>
      </c>
      <c r="OIH129" s="126">
        <f t="shared" si="13626"/>
        <v>0</v>
      </c>
      <c r="OII129" s="126">
        <f t="shared" si="13626"/>
        <v>0</v>
      </c>
      <c r="OIJ129" s="207">
        <f t="shared" ref="OIJ129" si="13627">SUM(OHX129:OII129)</f>
        <v>0</v>
      </c>
      <c r="OIK129" s="215" t="s">
        <v>3</v>
      </c>
      <c r="OIL129" s="216" t="s">
        <v>157</v>
      </c>
      <c r="OIM129" s="180">
        <f>SUM(OIN129:OIY129)</f>
        <v>0</v>
      </c>
      <c r="OIN129" s="126">
        <f t="shared" ref="OIN129:OIY129" si="13628">OIN82*60%</f>
        <v>0</v>
      </c>
      <c r="OIO129" s="126">
        <f t="shared" si="13628"/>
        <v>0</v>
      </c>
      <c r="OIP129" s="126">
        <f t="shared" si="13628"/>
        <v>0</v>
      </c>
      <c r="OIQ129" s="126">
        <f t="shared" si="13628"/>
        <v>0</v>
      </c>
      <c r="OIR129" s="126">
        <f t="shared" si="13628"/>
        <v>0</v>
      </c>
      <c r="OIS129" s="126">
        <f t="shared" si="13628"/>
        <v>0</v>
      </c>
      <c r="OIT129" s="126">
        <f t="shared" si="13628"/>
        <v>0</v>
      </c>
      <c r="OIU129" s="126">
        <f t="shared" si="13628"/>
        <v>0</v>
      </c>
      <c r="OIV129" s="126">
        <f t="shared" si="13628"/>
        <v>0</v>
      </c>
      <c r="OIW129" s="126">
        <f t="shared" si="13628"/>
        <v>0</v>
      </c>
      <c r="OIX129" s="126">
        <f t="shared" si="13628"/>
        <v>0</v>
      </c>
      <c r="OIY129" s="126">
        <f t="shared" si="13628"/>
        <v>0</v>
      </c>
      <c r="OIZ129" s="207">
        <f t="shared" ref="OIZ129" si="13629">SUM(OIN129:OIY129)</f>
        <v>0</v>
      </c>
      <c r="OJA129" s="215" t="s">
        <v>3</v>
      </c>
      <c r="OJB129" s="216" t="s">
        <v>157</v>
      </c>
      <c r="OJC129" s="180">
        <f>SUM(OJD129:OJO129)</f>
        <v>0</v>
      </c>
      <c r="OJD129" s="126">
        <f t="shared" ref="OJD129:OJO129" si="13630">OJD82*60%</f>
        <v>0</v>
      </c>
      <c r="OJE129" s="126">
        <f t="shared" si="13630"/>
        <v>0</v>
      </c>
      <c r="OJF129" s="126">
        <f t="shared" si="13630"/>
        <v>0</v>
      </c>
      <c r="OJG129" s="126">
        <f t="shared" si="13630"/>
        <v>0</v>
      </c>
      <c r="OJH129" s="126">
        <f t="shared" si="13630"/>
        <v>0</v>
      </c>
      <c r="OJI129" s="126">
        <f t="shared" si="13630"/>
        <v>0</v>
      </c>
      <c r="OJJ129" s="126">
        <f t="shared" si="13630"/>
        <v>0</v>
      </c>
      <c r="OJK129" s="126">
        <f t="shared" si="13630"/>
        <v>0</v>
      </c>
      <c r="OJL129" s="126">
        <f t="shared" si="13630"/>
        <v>0</v>
      </c>
      <c r="OJM129" s="126">
        <f t="shared" si="13630"/>
        <v>0</v>
      </c>
      <c r="OJN129" s="126">
        <f t="shared" si="13630"/>
        <v>0</v>
      </c>
      <c r="OJO129" s="126">
        <f t="shared" si="13630"/>
        <v>0</v>
      </c>
      <c r="OJP129" s="207">
        <f t="shared" ref="OJP129" si="13631">SUM(OJD129:OJO129)</f>
        <v>0</v>
      </c>
      <c r="OJQ129" s="215" t="s">
        <v>3</v>
      </c>
      <c r="OJR129" s="216" t="s">
        <v>157</v>
      </c>
      <c r="OJS129" s="180">
        <f>SUM(OJT129:OKE129)</f>
        <v>0</v>
      </c>
      <c r="OJT129" s="126">
        <f t="shared" ref="OJT129:OKE129" si="13632">OJT82*60%</f>
        <v>0</v>
      </c>
      <c r="OJU129" s="126">
        <f t="shared" si="13632"/>
        <v>0</v>
      </c>
      <c r="OJV129" s="126">
        <f t="shared" si="13632"/>
        <v>0</v>
      </c>
      <c r="OJW129" s="126">
        <f t="shared" si="13632"/>
        <v>0</v>
      </c>
      <c r="OJX129" s="126">
        <f t="shared" si="13632"/>
        <v>0</v>
      </c>
      <c r="OJY129" s="126">
        <f t="shared" si="13632"/>
        <v>0</v>
      </c>
      <c r="OJZ129" s="126">
        <f t="shared" si="13632"/>
        <v>0</v>
      </c>
      <c r="OKA129" s="126">
        <f t="shared" si="13632"/>
        <v>0</v>
      </c>
      <c r="OKB129" s="126">
        <f t="shared" si="13632"/>
        <v>0</v>
      </c>
      <c r="OKC129" s="126">
        <f t="shared" si="13632"/>
        <v>0</v>
      </c>
      <c r="OKD129" s="126">
        <f t="shared" si="13632"/>
        <v>0</v>
      </c>
      <c r="OKE129" s="126">
        <f t="shared" si="13632"/>
        <v>0</v>
      </c>
      <c r="OKF129" s="207">
        <f t="shared" ref="OKF129" si="13633">SUM(OJT129:OKE129)</f>
        <v>0</v>
      </c>
      <c r="OKG129" s="215" t="s">
        <v>3</v>
      </c>
      <c r="OKH129" s="216" t="s">
        <v>157</v>
      </c>
      <c r="OKI129" s="180">
        <f>SUM(OKJ129:OKU129)</f>
        <v>0</v>
      </c>
      <c r="OKJ129" s="126">
        <f t="shared" ref="OKJ129:OKU129" si="13634">OKJ82*60%</f>
        <v>0</v>
      </c>
      <c r="OKK129" s="126">
        <f t="shared" si="13634"/>
        <v>0</v>
      </c>
      <c r="OKL129" s="126">
        <f t="shared" si="13634"/>
        <v>0</v>
      </c>
      <c r="OKM129" s="126">
        <f t="shared" si="13634"/>
        <v>0</v>
      </c>
      <c r="OKN129" s="126">
        <f t="shared" si="13634"/>
        <v>0</v>
      </c>
      <c r="OKO129" s="126">
        <f t="shared" si="13634"/>
        <v>0</v>
      </c>
      <c r="OKP129" s="126">
        <f t="shared" si="13634"/>
        <v>0</v>
      </c>
      <c r="OKQ129" s="126">
        <f t="shared" si="13634"/>
        <v>0</v>
      </c>
      <c r="OKR129" s="126">
        <f t="shared" si="13634"/>
        <v>0</v>
      </c>
      <c r="OKS129" s="126">
        <f t="shared" si="13634"/>
        <v>0</v>
      </c>
      <c r="OKT129" s="126">
        <f t="shared" si="13634"/>
        <v>0</v>
      </c>
      <c r="OKU129" s="126">
        <f t="shared" si="13634"/>
        <v>0</v>
      </c>
      <c r="OKV129" s="207">
        <f t="shared" ref="OKV129" si="13635">SUM(OKJ129:OKU129)</f>
        <v>0</v>
      </c>
      <c r="OKW129" s="215" t="s">
        <v>3</v>
      </c>
      <c r="OKX129" s="216" t="s">
        <v>157</v>
      </c>
      <c r="OKY129" s="180">
        <f>SUM(OKZ129:OLK129)</f>
        <v>0</v>
      </c>
      <c r="OKZ129" s="126">
        <f t="shared" ref="OKZ129:OLK129" si="13636">OKZ82*60%</f>
        <v>0</v>
      </c>
      <c r="OLA129" s="126">
        <f t="shared" si="13636"/>
        <v>0</v>
      </c>
      <c r="OLB129" s="126">
        <f t="shared" si="13636"/>
        <v>0</v>
      </c>
      <c r="OLC129" s="126">
        <f t="shared" si="13636"/>
        <v>0</v>
      </c>
      <c r="OLD129" s="126">
        <f t="shared" si="13636"/>
        <v>0</v>
      </c>
      <c r="OLE129" s="126">
        <f t="shared" si="13636"/>
        <v>0</v>
      </c>
      <c r="OLF129" s="126">
        <f t="shared" si="13636"/>
        <v>0</v>
      </c>
      <c r="OLG129" s="126">
        <f t="shared" si="13636"/>
        <v>0</v>
      </c>
      <c r="OLH129" s="126">
        <f t="shared" si="13636"/>
        <v>0</v>
      </c>
      <c r="OLI129" s="126">
        <f t="shared" si="13636"/>
        <v>0</v>
      </c>
      <c r="OLJ129" s="126">
        <f t="shared" si="13636"/>
        <v>0</v>
      </c>
      <c r="OLK129" s="126">
        <f t="shared" si="13636"/>
        <v>0</v>
      </c>
      <c r="OLL129" s="207">
        <f t="shared" ref="OLL129" si="13637">SUM(OKZ129:OLK129)</f>
        <v>0</v>
      </c>
      <c r="OLM129" s="215" t="s">
        <v>3</v>
      </c>
      <c r="OLN129" s="216" t="s">
        <v>157</v>
      </c>
      <c r="OLO129" s="180">
        <f>SUM(OLP129:OMA129)</f>
        <v>0</v>
      </c>
      <c r="OLP129" s="126">
        <f t="shared" ref="OLP129:OMA129" si="13638">OLP82*60%</f>
        <v>0</v>
      </c>
      <c r="OLQ129" s="126">
        <f t="shared" si="13638"/>
        <v>0</v>
      </c>
      <c r="OLR129" s="126">
        <f t="shared" si="13638"/>
        <v>0</v>
      </c>
      <c r="OLS129" s="126">
        <f t="shared" si="13638"/>
        <v>0</v>
      </c>
      <c r="OLT129" s="126">
        <f t="shared" si="13638"/>
        <v>0</v>
      </c>
      <c r="OLU129" s="126">
        <f t="shared" si="13638"/>
        <v>0</v>
      </c>
      <c r="OLV129" s="126">
        <f t="shared" si="13638"/>
        <v>0</v>
      </c>
      <c r="OLW129" s="126">
        <f t="shared" si="13638"/>
        <v>0</v>
      </c>
      <c r="OLX129" s="126">
        <f t="shared" si="13638"/>
        <v>0</v>
      </c>
      <c r="OLY129" s="126">
        <f t="shared" si="13638"/>
        <v>0</v>
      </c>
      <c r="OLZ129" s="126">
        <f t="shared" si="13638"/>
        <v>0</v>
      </c>
      <c r="OMA129" s="126">
        <f t="shared" si="13638"/>
        <v>0</v>
      </c>
      <c r="OMB129" s="207">
        <f t="shared" ref="OMB129" si="13639">SUM(OLP129:OMA129)</f>
        <v>0</v>
      </c>
      <c r="OMC129" s="215" t="s">
        <v>3</v>
      </c>
      <c r="OMD129" s="216" t="s">
        <v>157</v>
      </c>
      <c r="OME129" s="180">
        <f>SUM(OMF129:OMQ129)</f>
        <v>0</v>
      </c>
      <c r="OMF129" s="126">
        <f t="shared" ref="OMF129:OMQ129" si="13640">OMF82*60%</f>
        <v>0</v>
      </c>
      <c r="OMG129" s="126">
        <f t="shared" si="13640"/>
        <v>0</v>
      </c>
      <c r="OMH129" s="126">
        <f t="shared" si="13640"/>
        <v>0</v>
      </c>
      <c r="OMI129" s="126">
        <f t="shared" si="13640"/>
        <v>0</v>
      </c>
      <c r="OMJ129" s="126">
        <f t="shared" si="13640"/>
        <v>0</v>
      </c>
      <c r="OMK129" s="126">
        <f t="shared" si="13640"/>
        <v>0</v>
      </c>
      <c r="OML129" s="126">
        <f t="shared" si="13640"/>
        <v>0</v>
      </c>
      <c r="OMM129" s="126">
        <f t="shared" si="13640"/>
        <v>0</v>
      </c>
      <c r="OMN129" s="126">
        <f t="shared" si="13640"/>
        <v>0</v>
      </c>
      <c r="OMO129" s="126">
        <f t="shared" si="13640"/>
        <v>0</v>
      </c>
      <c r="OMP129" s="126">
        <f t="shared" si="13640"/>
        <v>0</v>
      </c>
      <c r="OMQ129" s="126">
        <f t="shared" si="13640"/>
        <v>0</v>
      </c>
      <c r="OMR129" s="207">
        <f t="shared" ref="OMR129" si="13641">SUM(OMF129:OMQ129)</f>
        <v>0</v>
      </c>
      <c r="OMS129" s="215" t="s">
        <v>3</v>
      </c>
      <c r="OMT129" s="216" t="s">
        <v>157</v>
      </c>
      <c r="OMU129" s="180">
        <f>SUM(OMV129:ONG129)</f>
        <v>0</v>
      </c>
      <c r="OMV129" s="126">
        <f t="shared" ref="OMV129:ONG129" si="13642">OMV82*60%</f>
        <v>0</v>
      </c>
      <c r="OMW129" s="126">
        <f t="shared" si="13642"/>
        <v>0</v>
      </c>
      <c r="OMX129" s="126">
        <f t="shared" si="13642"/>
        <v>0</v>
      </c>
      <c r="OMY129" s="126">
        <f t="shared" si="13642"/>
        <v>0</v>
      </c>
      <c r="OMZ129" s="126">
        <f t="shared" si="13642"/>
        <v>0</v>
      </c>
      <c r="ONA129" s="126">
        <f t="shared" si="13642"/>
        <v>0</v>
      </c>
      <c r="ONB129" s="126">
        <f t="shared" si="13642"/>
        <v>0</v>
      </c>
      <c r="ONC129" s="126">
        <f t="shared" si="13642"/>
        <v>0</v>
      </c>
      <c r="OND129" s="126">
        <f t="shared" si="13642"/>
        <v>0</v>
      </c>
      <c r="ONE129" s="126">
        <f t="shared" si="13642"/>
        <v>0</v>
      </c>
      <c r="ONF129" s="126">
        <f t="shared" si="13642"/>
        <v>0</v>
      </c>
      <c r="ONG129" s="126">
        <f t="shared" si="13642"/>
        <v>0</v>
      </c>
      <c r="ONH129" s="207">
        <f t="shared" ref="ONH129" si="13643">SUM(OMV129:ONG129)</f>
        <v>0</v>
      </c>
      <c r="ONI129" s="215" t="s">
        <v>3</v>
      </c>
      <c r="ONJ129" s="216" t="s">
        <v>157</v>
      </c>
      <c r="ONK129" s="180">
        <f>SUM(ONL129:ONW129)</f>
        <v>0</v>
      </c>
      <c r="ONL129" s="126">
        <f t="shared" ref="ONL129:ONW129" si="13644">ONL82*60%</f>
        <v>0</v>
      </c>
      <c r="ONM129" s="126">
        <f t="shared" si="13644"/>
        <v>0</v>
      </c>
      <c r="ONN129" s="126">
        <f t="shared" si="13644"/>
        <v>0</v>
      </c>
      <c r="ONO129" s="126">
        <f t="shared" si="13644"/>
        <v>0</v>
      </c>
      <c r="ONP129" s="126">
        <f t="shared" si="13644"/>
        <v>0</v>
      </c>
      <c r="ONQ129" s="126">
        <f t="shared" si="13644"/>
        <v>0</v>
      </c>
      <c r="ONR129" s="126">
        <f t="shared" si="13644"/>
        <v>0</v>
      </c>
      <c r="ONS129" s="126">
        <f t="shared" si="13644"/>
        <v>0</v>
      </c>
      <c r="ONT129" s="126">
        <f t="shared" si="13644"/>
        <v>0</v>
      </c>
      <c r="ONU129" s="126">
        <f t="shared" si="13644"/>
        <v>0</v>
      </c>
      <c r="ONV129" s="126">
        <f t="shared" si="13644"/>
        <v>0</v>
      </c>
      <c r="ONW129" s="126">
        <f t="shared" si="13644"/>
        <v>0</v>
      </c>
      <c r="ONX129" s="207">
        <f t="shared" ref="ONX129" si="13645">SUM(ONL129:ONW129)</f>
        <v>0</v>
      </c>
      <c r="ONY129" s="215" t="s">
        <v>3</v>
      </c>
      <c r="ONZ129" s="216" t="s">
        <v>157</v>
      </c>
      <c r="OOA129" s="180">
        <f>SUM(OOB129:OOM129)</f>
        <v>0</v>
      </c>
      <c r="OOB129" s="126">
        <f t="shared" ref="OOB129:OOM129" si="13646">OOB82*60%</f>
        <v>0</v>
      </c>
      <c r="OOC129" s="126">
        <f t="shared" si="13646"/>
        <v>0</v>
      </c>
      <c r="OOD129" s="126">
        <f t="shared" si="13646"/>
        <v>0</v>
      </c>
      <c r="OOE129" s="126">
        <f t="shared" si="13646"/>
        <v>0</v>
      </c>
      <c r="OOF129" s="126">
        <f t="shared" si="13646"/>
        <v>0</v>
      </c>
      <c r="OOG129" s="126">
        <f t="shared" si="13646"/>
        <v>0</v>
      </c>
      <c r="OOH129" s="126">
        <f t="shared" si="13646"/>
        <v>0</v>
      </c>
      <c r="OOI129" s="126">
        <f t="shared" si="13646"/>
        <v>0</v>
      </c>
      <c r="OOJ129" s="126">
        <f t="shared" si="13646"/>
        <v>0</v>
      </c>
      <c r="OOK129" s="126">
        <f t="shared" si="13646"/>
        <v>0</v>
      </c>
      <c r="OOL129" s="126">
        <f t="shared" si="13646"/>
        <v>0</v>
      </c>
      <c r="OOM129" s="126">
        <f t="shared" si="13646"/>
        <v>0</v>
      </c>
      <c r="OON129" s="207">
        <f t="shared" ref="OON129" si="13647">SUM(OOB129:OOM129)</f>
        <v>0</v>
      </c>
      <c r="OOO129" s="215" t="s">
        <v>3</v>
      </c>
      <c r="OOP129" s="216" t="s">
        <v>157</v>
      </c>
      <c r="OOQ129" s="180">
        <f>SUM(OOR129:OPC129)</f>
        <v>0</v>
      </c>
      <c r="OOR129" s="126">
        <f t="shared" ref="OOR129:OPC129" si="13648">OOR82*60%</f>
        <v>0</v>
      </c>
      <c r="OOS129" s="126">
        <f t="shared" si="13648"/>
        <v>0</v>
      </c>
      <c r="OOT129" s="126">
        <f t="shared" si="13648"/>
        <v>0</v>
      </c>
      <c r="OOU129" s="126">
        <f t="shared" si="13648"/>
        <v>0</v>
      </c>
      <c r="OOV129" s="126">
        <f t="shared" si="13648"/>
        <v>0</v>
      </c>
      <c r="OOW129" s="126">
        <f t="shared" si="13648"/>
        <v>0</v>
      </c>
      <c r="OOX129" s="126">
        <f t="shared" si="13648"/>
        <v>0</v>
      </c>
      <c r="OOY129" s="126">
        <f t="shared" si="13648"/>
        <v>0</v>
      </c>
      <c r="OOZ129" s="126">
        <f t="shared" si="13648"/>
        <v>0</v>
      </c>
      <c r="OPA129" s="126">
        <f t="shared" si="13648"/>
        <v>0</v>
      </c>
      <c r="OPB129" s="126">
        <f t="shared" si="13648"/>
        <v>0</v>
      </c>
      <c r="OPC129" s="126">
        <f t="shared" si="13648"/>
        <v>0</v>
      </c>
      <c r="OPD129" s="207">
        <f t="shared" ref="OPD129" si="13649">SUM(OOR129:OPC129)</f>
        <v>0</v>
      </c>
      <c r="OPE129" s="215" t="s">
        <v>3</v>
      </c>
      <c r="OPF129" s="216" t="s">
        <v>157</v>
      </c>
      <c r="OPG129" s="180">
        <f>SUM(OPH129:OPS129)</f>
        <v>0</v>
      </c>
      <c r="OPH129" s="126">
        <f t="shared" ref="OPH129:OPS129" si="13650">OPH82*60%</f>
        <v>0</v>
      </c>
      <c r="OPI129" s="126">
        <f t="shared" si="13650"/>
        <v>0</v>
      </c>
      <c r="OPJ129" s="126">
        <f t="shared" si="13650"/>
        <v>0</v>
      </c>
      <c r="OPK129" s="126">
        <f t="shared" si="13650"/>
        <v>0</v>
      </c>
      <c r="OPL129" s="126">
        <f t="shared" si="13650"/>
        <v>0</v>
      </c>
      <c r="OPM129" s="126">
        <f t="shared" si="13650"/>
        <v>0</v>
      </c>
      <c r="OPN129" s="126">
        <f t="shared" si="13650"/>
        <v>0</v>
      </c>
      <c r="OPO129" s="126">
        <f t="shared" si="13650"/>
        <v>0</v>
      </c>
      <c r="OPP129" s="126">
        <f t="shared" si="13650"/>
        <v>0</v>
      </c>
      <c r="OPQ129" s="126">
        <f t="shared" si="13650"/>
        <v>0</v>
      </c>
      <c r="OPR129" s="126">
        <f t="shared" si="13650"/>
        <v>0</v>
      </c>
      <c r="OPS129" s="126">
        <f t="shared" si="13650"/>
        <v>0</v>
      </c>
      <c r="OPT129" s="207">
        <f t="shared" ref="OPT129" si="13651">SUM(OPH129:OPS129)</f>
        <v>0</v>
      </c>
      <c r="OPU129" s="215" t="s">
        <v>3</v>
      </c>
      <c r="OPV129" s="216" t="s">
        <v>157</v>
      </c>
      <c r="OPW129" s="180">
        <f>SUM(OPX129:OQI129)</f>
        <v>0</v>
      </c>
      <c r="OPX129" s="126">
        <f t="shared" ref="OPX129:OQI129" si="13652">OPX82*60%</f>
        <v>0</v>
      </c>
      <c r="OPY129" s="126">
        <f t="shared" si="13652"/>
        <v>0</v>
      </c>
      <c r="OPZ129" s="126">
        <f t="shared" si="13652"/>
        <v>0</v>
      </c>
      <c r="OQA129" s="126">
        <f t="shared" si="13652"/>
        <v>0</v>
      </c>
      <c r="OQB129" s="126">
        <f t="shared" si="13652"/>
        <v>0</v>
      </c>
      <c r="OQC129" s="126">
        <f t="shared" si="13652"/>
        <v>0</v>
      </c>
      <c r="OQD129" s="126">
        <f t="shared" si="13652"/>
        <v>0</v>
      </c>
      <c r="OQE129" s="126">
        <f t="shared" si="13652"/>
        <v>0</v>
      </c>
      <c r="OQF129" s="126">
        <f t="shared" si="13652"/>
        <v>0</v>
      </c>
      <c r="OQG129" s="126">
        <f t="shared" si="13652"/>
        <v>0</v>
      </c>
      <c r="OQH129" s="126">
        <f t="shared" si="13652"/>
        <v>0</v>
      </c>
      <c r="OQI129" s="126">
        <f t="shared" si="13652"/>
        <v>0</v>
      </c>
      <c r="OQJ129" s="207">
        <f t="shared" ref="OQJ129" si="13653">SUM(OPX129:OQI129)</f>
        <v>0</v>
      </c>
      <c r="OQK129" s="215" t="s">
        <v>3</v>
      </c>
      <c r="OQL129" s="216" t="s">
        <v>157</v>
      </c>
      <c r="OQM129" s="180">
        <f>SUM(OQN129:OQY129)</f>
        <v>0</v>
      </c>
      <c r="OQN129" s="126">
        <f t="shared" ref="OQN129:OQY129" si="13654">OQN82*60%</f>
        <v>0</v>
      </c>
      <c r="OQO129" s="126">
        <f t="shared" si="13654"/>
        <v>0</v>
      </c>
      <c r="OQP129" s="126">
        <f t="shared" si="13654"/>
        <v>0</v>
      </c>
      <c r="OQQ129" s="126">
        <f t="shared" si="13654"/>
        <v>0</v>
      </c>
      <c r="OQR129" s="126">
        <f t="shared" si="13654"/>
        <v>0</v>
      </c>
      <c r="OQS129" s="126">
        <f t="shared" si="13654"/>
        <v>0</v>
      </c>
      <c r="OQT129" s="126">
        <f t="shared" si="13654"/>
        <v>0</v>
      </c>
      <c r="OQU129" s="126">
        <f t="shared" si="13654"/>
        <v>0</v>
      </c>
      <c r="OQV129" s="126">
        <f t="shared" si="13654"/>
        <v>0</v>
      </c>
      <c r="OQW129" s="126">
        <f t="shared" si="13654"/>
        <v>0</v>
      </c>
      <c r="OQX129" s="126">
        <f t="shared" si="13654"/>
        <v>0</v>
      </c>
      <c r="OQY129" s="126">
        <f t="shared" si="13654"/>
        <v>0</v>
      </c>
      <c r="OQZ129" s="207">
        <f t="shared" ref="OQZ129" si="13655">SUM(OQN129:OQY129)</f>
        <v>0</v>
      </c>
      <c r="ORA129" s="215" t="s">
        <v>3</v>
      </c>
      <c r="ORB129" s="216" t="s">
        <v>157</v>
      </c>
      <c r="ORC129" s="180">
        <f>SUM(ORD129:ORO129)</f>
        <v>0</v>
      </c>
      <c r="ORD129" s="126">
        <f t="shared" ref="ORD129:ORO129" si="13656">ORD82*60%</f>
        <v>0</v>
      </c>
      <c r="ORE129" s="126">
        <f t="shared" si="13656"/>
        <v>0</v>
      </c>
      <c r="ORF129" s="126">
        <f t="shared" si="13656"/>
        <v>0</v>
      </c>
      <c r="ORG129" s="126">
        <f t="shared" si="13656"/>
        <v>0</v>
      </c>
      <c r="ORH129" s="126">
        <f t="shared" si="13656"/>
        <v>0</v>
      </c>
      <c r="ORI129" s="126">
        <f t="shared" si="13656"/>
        <v>0</v>
      </c>
      <c r="ORJ129" s="126">
        <f t="shared" si="13656"/>
        <v>0</v>
      </c>
      <c r="ORK129" s="126">
        <f t="shared" si="13656"/>
        <v>0</v>
      </c>
      <c r="ORL129" s="126">
        <f t="shared" si="13656"/>
        <v>0</v>
      </c>
      <c r="ORM129" s="126">
        <f t="shared" si="13656"/>
        <v>0</v>
      </c>
      <c r="ORN129" s="126">
        <f t="shared" si="13656"/>
        <v>0</v>
      </c>
      <c r="ORO129" s="126">
        <f t="shared" si="13656"/>
        <v>0</v>
      </c>
      <c r="ORP129" s="207">
        <f t="shared" ref="ORP129" si="13657">SUM(ORD129:ORO129)</f>
        <v>0</v>
      </c>
      <c r="ORQ129" s="215" t="s">
        <v>3</v>
      </c>
      <c r="ORR129" s="216" t="s">
        <v>157</v>
      </c>
      <c r="ORS129" s="180">
        <f>SUM(ORT129:OSE129)</f>
        <v>0</v>
      </c>
      <c r="ORT129" s="126">
        <f t="shared" ref="ORT129:OSE129" si="13658">ORT82*60%</f>
        <v>0</v>
      </c>
      <c r="ORU129" s="126">
        <f t="shared" si="13658"/>
        <v>0</v>
      </c>
      <c r="ORV129" s="126">
        <f t="shared" si="13658"/>
        <v>0</v>
      </c>
      <c r="ORW129" s="126">
        <f t="shared" si="13658"/>
        <v>0</v>
      </c>
      <c r="ORX129" s="126">
        <f t="shared" si="13658"/>
        <v>0</v>
      </c>
      <c r="ORY129" s="126">
        <f t="shared" si="13658"/>
        <v>0</v>
      </c>
      <c r="ORZ129" s="126">
        <f t="shared" si="13658"/>
        <v>0</v>
      </c>
      <c r="OSA129" s="126">
        <f t="shared" si="13658"/>
        <v>0</v>
      </c>
      <c r="OSB129" s="126">
        <f t="shared" si="13658"/>
        <v>0</v>
      </c>
      <c r="OSC129" s="126">
        <f t="shared" si="13658"/>
        <v>0</v>
      </c>
      <c r="OSD129" s="126">
        <f t="shared" si="13658"/>
        <v>0</v>
      </c>
      <c r="OSE129" s="126">
        <f t="shared" si="13658"/>
        <v>0</v>
      </c>
      <c r="OSF129" s="207">
        <f t="shared" ref="OSF129" si="13659">SUM(ORT129:OSE129)</f>
        <v>0</v>
      </c>
      <c r="OSG129" s="215" t="s">
        <v>3</v>
      </c>
      <c r="OSH129" s="216" t="s">
        <v>157</v>
      </c>
      <c r="OSI129" s="180">
        <f>SUM(OSJ129:OSU129)</f>
        <v>0</v>
      </c>
      <c r="OSJ129" s="126">
        <f t="shared" ref="OSJ129:OSU129" si="13660">OSJ82*60%</f>
        <v>0</v>
      </c>
      <c r="OSK129" s="126">
        <f t="shared" si="13660"/>
        <v>0</v>
      </c>
      <c r="OSL129" s="126">
        <f t="shared" si="13660"/>
        <v>0</v>
      </c>
      <c r="OSM129" s="126">
        <f t="shared" si="13660"/>
        <v>0</v>
      </c>
      <c r="OSN129" s="126">
        <f t="shared" si="13660"/>
        <v>0</v>
      </c>
      <c r="OSO129" s="126">
        <f t="shared" si="13660"/>
        <v>0</v>
      </c>
      <c r="OSP129" s="126">
        <f t="shared" si="13660"/>
        <v>0</v>
      </c>
      <c r="OSQ129" s="126">
        <f t="shared" si="13660"/>
        <v>0</v>
      </c>
      <c r="OSR129" s="126">
        <f t="shared" si="13660"/>
        <v>0</v>
      </c>
      <c r="OSS129" s="126">
        <f t="shared" si="13660"/>
        <v>0</v>
      </c>
      <c r="OST129" s="126">
        <f t="shared" si="13660"/>
        <v>0</v>
      </c>
      <c r="OSU129" s="126">
        <f t="shared" si="13660"/>
        <v>0</v>
      </c>
      <c r="OSV129" s="207">
        <f t="shared" ref="OSV129" si="13661">SUM(OSJ129:OSU129)</f>
        <v>0</v>
      </c>
      <c r="OSW129" s="215" t="s">
        <v>3</v>
      </c>
      <c r="OSX129" s="216" t="s">
        <v>157</v>
      </c>
      <c r="OSY129" s="180">
        <f>SUM(OSZ129:OTK129)</f>
        <v>0</v>
      </c>
      <c r="OSZ129" s="126">
        <f t="shared" ref="OSZ129:OTK129" si="13662">OSZ82*60%</f>
        <v>0</v>
      </c>
      <c r="OTA129" s="126">
        <f t="shared" si="13662"/>
        <v>0</v>
      </c>
      <c r="OTB129" s="126">
        <f t="shared" si="13662"/>
        <v>0</v>
      </c>
      <c r="OTC129" s="126">
        <f t="shared" si="13662"/>
        <v>0</v>
      </c>
      <c r="OTD129" s="126">
        <f t="shared" si="13662"/>
        <v>0</v>
      </c>
      <c r="OTE129" s="126">
        <f t="shared" si="13662"/>
        <v>0</v>
      </c>
      <c r="OTF129" s="126">
        <f t="shared" si="13662"/>
        <v>0</v>
      </c>
      <c r="OTG129" s="126">
        <f t="shared" si="13662"/>
        <v>0</v>
      </c>
      <c r="OTH129" s="126">
        <f t="shared" si="13662"/>
        <v>0</v>
      </c>
      <c r="OTI129" s="126">
        <f t="shared" si="13662"/>
        <v>0</v>
      </c>
      <c r="OTJ129" s="126">
        <f t="shared" si="13662"/>
        <v>0</v>
      </c>
      <c r="OTK129" s="126">
        <f t="shared" si="13662"/>
        <v>0</v>
      </c>
      <c r="OTL129" s="207">
        <f t="shared" ref="OTL129" si="13663">SUM(OSZ129:OTK129)</f>
        <v>0</v>
      </c>
      <c r="OTM129" s="215" t="s">
        <v>3</v>
      </c>
      <c r="OTN129" s="216" t="s">
        <v>157</v>
      </c>
      <c r="OTO129" s="180">
        <f>SUM(OTP129:OUA129)</f>
        <v>0</v>
      </c>
      <c r="OTP129" s="126">
        <f t="shared" ref="OTP129:OUA129" si="13664">OTP82*60%</f>
        <v>0</v>
      </c>
      <c r="OTQ129" s="126">
        <f t="shared" si="13664"/>
        <v>0</v>
      </c>
      <c r="OTR129" s="126">
        <f t="shared" si="13664"/>
        <v>0</v>
      </c>
      <c r="OTS129" s="126">
        <f t="shared" si="13664"/>
        <v>0</v>
      </c>
      <c r="OTT129" s="126">
        <f t="shared" si="13664"/>
        <v>0</v>
      </c>
      <c r="OTU129" s="126">
        <f t="shared" si="13664"/>
        <v>0</v>
      </c>
      <c r="OTV129" s="126">
        <f t="shared" si="13664"/>
        <v>0</v>
      </c>
      <c r="OTW129" s="126">
        <f t="shared" si="13664"/>
        <v>0</v>
      </c>
      <c r="OTX129" s="126">
        <f t="shared" si="13664"/>
        <v>0</v>
      </c>
      <c r="OTY129" s="126">
        <f t="shared" si="13664"/>
        <v>0</v>
      </c>
      <c r="OTZ129" s="126">
        <f t="shared" si="13664"/>
        <v>0</v>
      </c>
      <c r="OUA129" s="126">
        <f t="shared" si="13664"/>
        <v>0</v>
      </c>
      <c r="OUB129" s="207">
        <f t="shared" ref="OUB129" si="13665">SUM(OTP129:OUA129)</f>
        <v>0</v>
      </c>
      <c r="OUC129" s="215" t="s">
        <v>3</v>
      </c>
      <c r="OUD129" s="216" t="s">
        <v>157</v>
      </c>
      <c r="OUE129" s="180">
        <f>SUM(OUF129:OUQ129)</f>
        <v>0</v>
      </c>
      <c r="OUF129" s="126">
        <f t="shared" ref="OUF129:OUQ129" si="13666">OUF82*60%</f>
        <v>0</v>
      </c>
      <c r="OUG129" s="126">
        <f t="shared" si="13666"/>
        <v>0</v>
      </c>
      <c r="OUH129" s="126">
        <f t="shared" si="13666"/>
        <v>0</v>
      </c>
      <c r="OUI129" s="126">
        <f t="shared" si="13666"/>
        <v>0</v>
      </c>
      <c r="OUJ129" s="126">
        <f t="shared" si="13666"/>
        <v>0</v>
      </c>
      <c r="OUK129" s="126">
        <f t="shared" si="13666"/>
        <v>0</v>
      </c>
      <c r="OUL129" s="126">
        <f t="shared" si="13666"/>
        <v>0</v>
      </c>
      <c r="OUM129" s="126">
        <f t="shared" si="13666"/>
        <v>0</v>
      </c>
      <c r="OUN129" s="126">
        <f t="shared" si="13666"/>
        <v>0</v>
      </c>
      <c r="OUO129" s="126">
        <f t="shared" si="13666"/>
        <v>0</v>
      </c>
      <c r="OUP129" s="126">
        <f t="shared" si="13666"/>
        <v>0</v>
      </c>
      <c r="OUQ129" s="126">
        <f t="shared" si="13666"/>
        <v>0</v>
      </c>
      <c r="OUR129" s="207">
        <f t="shared" ref="OUR129" si="13667">SUM(OUF129:OUQ129)</f>
        <v>0</v>
      </c>
      <c r="OUS129" s="215" t="s">
        <v>3</v>
      </c>
      <c r="OUT129" s="216" t="s">
        <v>157</v>
      </c>
      <c r="OUU129" s="180">
        <f>SUM(OUV129:OVG129)</f>
        <v>0</v>
      </c>
      <c r="OUV129" s="126">
        <f t="shared" ref="OUV129:OVG129" si="13668">OUV82*60%</f>
        <v>0</v>
      </c>
      <c r="OUW129" s="126">
        <f t="shared" si="13668"/>
        <v>0</v>
      </c>
      <c r="OUX129" s="126">
        <f t="shared" si="13668"/>
        <v>0</v>
      </c>
      <c r="OUY129" s="126">
        <f t="shared" si="13668"/>
        <v>0</v>
      </c>
      <c r="OUZ129" s="126">
        <f t="shared" si="13668"/>
        <v>0</v>
      </c>
      <c r="OVA129" s="126">
        <f t="shared" si="13668"/>
        <v>0</v>
      </c>
      <c r="OVB129" s="126">
        <f t="shared" si="13668"/>
        <v>0</v>
      </c>
      <c r="OVC129" s="126">
        <f t="shared" si="13668"/>
        <v>0</v>
      </c>
      <c r="OVD129" s="126">
        <f t="shared" si="13668"/>
        <v>0</v>
      </c>
      <c r="OVE129" s="126">
        <f t="shared" si="13668"/>
        <v>0</v>
      </c>
      <c r="OVF129" s="126">
        <f t="shared" si="13668"/>
        <v>0</v>
      </c>
      <c r="OVG129" s="126">
        <f t="shared" si="13668"/>
        <v>0</v>
      </c>
      <c r="OVH129" s="207">
        <f t="shared" ref="OVH129" si="13669">SUM(OUV129:OVG129)</f>
        <v>0</v>
      </c>
      <c r="OVI129" s="215" t="s">
        <v>3</v>
      </c>
      <c r="OVJ129" s="216" t="s">
        <v>157</v>
      </c>
      <c r="OVK129" s="180">
        <f>SUM(OVL129:OVW129)</f>
        <v>0</v>
      </c>
      <c r="OVL129" s="126">
        <f t="shared" ref="OVL129:OVW129" si="13670">OVL82*60%</f>
        <v>0</v>
      </c>
      <c r="OVM129" s="126">
        <f t="shared" si="13670"/>
        <v>0</v>
      </c>
      <c r="OVN129" s="126">
        <f t="shared" si="13670"/>
        <v>0</v>
      </c>
      <c r="OVO129" s="126">
        <f t="shared" si="13670"/>
        <v>0</v>
      </c>
      <c r="OVP129" s="126">
        <f t="shared" si="13670"/>
        <v>0</v>
      </c>
      <c r="OVQ129" s="126">
        <f t="shared" si="13670"/>
        <v>0</v>
      </c>
      <c r="OVR129" s="126">
        <f t="shared" si="13670"/>
        <v>0</v>
      </c>
      <c r="OVS129" s="126">
        <f t="shared" si="13670"/>
        <v>0</v>
      </c>
      <c r="OVT129" s="126">
        <f t="shared" si="13670"/>
        <v>0</v>
      </c>
      <c r="OVU129" s="126">
        <f t="shared" si="13670"/>
        <v>0</v>
      </c>
      <c r="OVV129" s="126">
        <f t="shared" si="13670"/>
        <v>0</v>
      </c>
      <c r="OVW129" s="126">
        <f t="shared" si="13670"/>
        <v>0</v>
      </c>
      <c r="OVX129" s="207">
        <f t="shared" ref="OVX129" si="13671">SUM(OVL129:OVW129)</f>
        <v>0</v>
      </c>
      <c r="OVY129" s="215" t="s">
        <v>3</v>
      </c>
      <c r="OVZ129" s="216" t="s">
        <v>157</v>
      </c>
      <c r="OWA129" s="180">
        <f>SUM(OWB129:OWM129)</f>
        <v>0</v>
      </c>
      <c r="OWB129" s="126">
        <f t="shared" ref="OWB129:OWM129" si="13672">OWB82*60%</f>
        <v>0</v>
      </c>
      <c r="OWC129" s="126">
        <f t="shared" si="13672"/>
        <v>0</v>
      </c>
      <c r="OWD129" s="126">
        <f t="shared" si="13672"/>
        <v>0</v>
      </c>
      <c r="OWE129" s="126">
        <f t="shared" si="13672"/>
        <v>0</v>
      </c>
      <c r="OWF129" s="126">
        <f t="shared" si="13672"/>
        <v>0</v>
      </c>
      <c r="OWG129" s="126">
        <f t="shared" si="13672"/>
        <v>0</v>
      </c>
      <c r="OWH129" s="126">
        <f t="shared" si="13672"/>
        <v>0</v>
      </c>
      <c r="OWI129" s="126">
        <f t="shared" si="13672"/>
        <v>0</v>
      </c>
      <c r="OWJ129" s="126">
        <f t="shared" si="13672"/>
        <v>0</v>
      </c>
      <c r="OWK129" s="126">
        <f t="shared" si="13672"/>
        <v>0</v>
      </c>
      <c r="OWL129" s="126">
        <f t="shared" si="13672"/>
        <v>0</v>
      </c>
      <c r="OWM129" s="126">
        <f t="shared" si="13672"/>
        <v>0</v>
      </c>
      <c r="OWN129" s="207">
        <f t="shared" ref="OWN129" si="13673">SUM(OWB129:OWM129)</f>
        <v>0</v>
      </c>
      <c r="OWO129" s="215" t="s">
        <v>3</v>
      </c>
      <c r="OWP129" s="216" t="s">
        <v>157</v>
      </c>
      <c r="OWQ129" s="180">
        <f>SUM(OWR129:OXC129)</f>
        <v>0</v>
      </c>
      <c r="OWR129" s="126">
        <f t="shared" ref="OWR129:OXC129" si="13674">OWR82*60%</f>
        <v>0</v>
      </c>
      <c r="OWS129" s="126">
        <f t="shared" si="13674"/>
        <v>0</v>
      </c>
      <c r="OWT129" s="126">
        <f t="shared" si="13674"/>
        <v>0</v>
      </c>
      <c r="OWU129" s="126">
        <f t="shared" si="13674"/>
        <v>0</v>
      </c>
      <c r="OWV129" s="126">
        <f t="shared" si="13674"/>
        <v>0</v>
      </c>
      <c r="OWW129" s="126">
        <f t="shared" si="13674"/>
        <v>0</v>
      </c>
      <c r="OWX129" s="126">
        <f t="shared" si="13674"/>
        <v>0</v>
      </c>
      <c r="OWY129" s="126">
        <f t="shared" si="13674"/>
        <v>0</v>
      </c>
      <c r="OWZ129" s="126">
        <f t="shared" si="13674"/>
        <v>0</v>
      </c>
      <c r="OXA129" s="126">
        <f t="shared" si="13674"/>
        <v>0</v>
      </c>
      <c r="OXB129" s="126">
        <f t="shared" si="13674"/>
        <v>0</v>
      </c>
      <c r="OXC129" s="126">
        <f t="shared" si="13674"/>
        <v>0</v>
      </c>
      <c r="OXD129" s="207">
        <f t="shared" ref="OXD129" si="13675">SUM(OWR129:OXC129)</f>
        <v>0</v>
      </c>
      <c r="OXE129" s="215" t="s">
        <v>3</v>
      </c>
      <c r="OXF129" s="216" t="s">
        <v>157</v>
      </c>
      <c r="OXG129" s="180">
        <f>SUM(OXH129:OXS129)</f>
        <v>0</v>
      </c>
      <c r="OXH129" s="126">
        <f t="shared" ref="OXH129:OXS129" si="13676">OXH82*60%</f>
        <v>0</v>
      </c>
      <c r="OXI129" s="126">
        <f t="shared" si="13676"/>
        <v>0</v>
      </c>
      <c r="OXJ129" s="126">
        <f t="shared" si="13676"/>
        <v>0</v>
      </c>
      <c r="OXK129" s="126">
        <f t="shared" si="13676"/>
        <v>0</v>
      </c>
      <c r="OXL129" s="126">
        <f t="shared" si="13676"/>
        <v>0</v>
      </c>
      <c r="OXM129" s="126">
        <f t="shared" si="13676"/>
        <v>0</v>
      </c>
      <c r="OXN129" s="126">
        <f t="shared" si="13676"/>
        <v>0</v>
      </c>
      <c r="OXO129" s="126">
        <f t="shared" si="13676"/>
        <v>0</v>
      </c>
      <c r="OXP129" s="126">
        <f t="shared" si="13676"/>
        <v>0</v>
      </c>
      <c r="OXQ129" s="126">
        <f t="shared" si="13676"/>
        <v>0</v>
      </c>
      <c r="OXR129" s="126">
        <f t="shared" si="13676"/>
        <v>0</v>
      </c>
      <c r="OXS129" s="126">
        <f t="shared" si="13676"/>
        <v>0</v>
      </c>
      <c r="OXT129" s="207">
        <f t="shared" ref="OXT129" si="13677">SUM(OXH129:OXS129)</f>
        <v>0</v>
      </c>
      <c r="OXU129" s="215" t="s">
        <v>3</v>
      </c>
      <c r="OXV129" s="216" t="s">
        <v>157</v>
      </c>
      <c r="OXW129" s="180">
        <f>SUM(OXX129:OYI129)</f>
        <v>0</v>
      </c>
      <c r="OXX129" s="126">
        <f t="shared" ref="OXX129:OYI129" si="13678">OXX82*60%</f>
        <v>0</v>
      </c>
      <c r="OXY129" s="126">
        <f t="shared" si="13678"/>
        <v>0</v>
      </c>
      <c r="OXZ129" s="126">
        <f t="shared" si="13678"/>
        <v>0</v>
      </c>
      <c r="OYA129" s="126">
        <f t="shared" si="13678"/>
        <v>0</v>
      </c>
      <c r="OYB129" s="126">
        <f t="shared" si="13678"/>
        <v>0</v>
      </c>
      <c r="OYC129" s="126">
        <f t="shared" si="13678"/>
        <v>0</v>
      </c>
      <c r="OYD129" s="126">
        <f t="shared" si="13678"/>
        <v>0</v>
      </c>
      <c r="OYE129" s="126">
        <f t="shared" si="13678"/>
        <v>0</v>
      </c>
      <c r="OYF129" s="126">
        <f t="shared" si="13678"/>
        <v>0</v>
      </c>
      <c r="OYG129" s="126">
        <f t="shared" si="13678"/>
        <v>0</v>
      </c>
      <c r="OYH129" s="126">
        <f t="shared" si="13678"/>
        <v>0</v>
      </c>
      <c r="OYI129" s="126">
        <f t="shared" si="13678"/>
        <v>0</v>
      </c>
      <c r="OYJ129" s="207">
        <f t="shared" ref="OYJ129" si="13679">SUM(OXX129:OYI129)</f>
        <v>0</v>
      </c>
      <c r="OYK129" s="215" t="s">
        <v>3</v>
      </c>
      <c r="OYL129" s="216" t="s">
        <v>157</v>
      </c>
      <c r="OYM129" s="180">
        <f>SUM(OYN129:OYY129)</f>
        <v>0</v>
      </c>
      <c r="OYN129" s="126">
        <f t="shared" ref="OYN129:OYY129" si="13680">OYN82*60%</f>
        <v>0</v>
      </c>
      <c r="OYO129" s="126">
        <f t="shared" si="13680"/>
        <v>0</v>
      </c>
      <c r="OYP129" s="126">
        <f t="shared" si="13680"/>
        <v>0</v>
      </c>
      <c r="OYQ129" s="126">
        <f t="shared" si="13680"/>
        <v>0</v>
      </c>
      <c r="OYR129" s="126">
        <f t="shared" si="13680"/>
        <v>0</v>
      </c>
      <c r="OYS129" s="126">
        <f t="shared" si="13680"/>
        <v>0</v>
      </c>
      <c r="OYT129" s="126">
        <f t="shared" si="13680"/>
        <v>0</v>
      </c>
      <c r="OYU129" s="126">
        <f t="shared" si="13680"/>
        <v>0</v>
      </c>
      <c r="OYV129" s="126">
        <f t="shared" si="13680"/>
        <v>0</v>
      </c>
      <c r="OYW129" s="126">
        <f t="shared" si="13680"/>
        <v>0</v>
      </c>
      <c r="OYX129" s="126">
        <f t="shared" si="13680"/>
        <v>0</v>
      </c>
      <c r="OYY129" s="126">
        <f t="shared" si="13680"/>
        <v>0</v>
      </c>
      <c r="OYZ129" s="207">
        <f t="shared" ref="OYZ129" si="13681">SUM(OYN129:OYY129)</f>
        <v>0</v>
      </c>
      <c r="OZA129" s="215" t="s">
        <v>3</v>
      </c>
      <c r="OZB129" s="216" t="s">
        <v>157</v>
      </c>
      <c r="OZC129" s="180">
        <f>SUM(OZD129:OZO129)</f>
        <v>0</v>
      </c>
      <c r="OZD129" s="126">
        <f t="shared" ref="OZD129:OZO129" si="13682">OZD82*60%</f>
        <v>0</v>
      </c>
      <c r="OZE129" s="126">
        <f t="shared" si="13682"/>
        <v>0</v>
      </c>
      <c r="OZF129" s="126">
        <f t="shared" si="13682"/>
        <v>0</v>
      </c>
      <c r="OZG129" s="126">
        <f t="shared" si="13682"/>
        <v>0</v>
      </c>
      <c r="OZH129" s="126">
        <f t="shared" si="13682"/>
        <v>0</v>
      </c>
      <c r="OZI129" s="126">
        <f t="shared" si="13682"/>
        <v>0</v>
      </c>
      <c r="OZJ129" s="126">
        <f t="shared" si="13682"/>
        <v>0</v>
      </c>
      <c r="OZK129" s="126">
        <f t="shared" si="13682"/>
        <v>0</v>
      </c>
      <c r="OZL129" s="126">
        <f t="shared" si="13682"/>
        <v>0</v>
      </c>
      <c r="OZM129" s="126">
        <f t="shared" si="13682"/>
        <v>0</v>
      </c>
      <c r="OZN129" s="126">
        <f t="shared" si="13682"/>
        <v>0</v>
      </c>
      <c r="OZO129" s="126">
        <f t="shared" si="13682"/>
        <v>0</v>
      </c>
      <c r="OZP129" s="207">
        <f t="shared" ref="OZP129" si="13683">SUM(OZD129:OZO129)</f>
        <v>0</v>
      </c>
      <c r="OZQ129" s="215" t="s">
        <v>3</v>
      </c>
      <c r="OZR129" s="216" t="s">
        <v>157</v>
      </c>
      <c r="OZS129" s="180">
        <f>SUM(OZT129:PAE129)</f>
        <v>0</v>
      </c>
      <c r="OZT129" s="126">
        <f t="shared" ref="OZT129:PAE129" si="13684">OZT82*60%</f>
        <v>0</v>
      </c>
      <c r="OZU129" s="126">
        <f t="shared" si="13684"/>
        <v>0</v>
      </c>
      <c r="OZV129" s="126">
        <f t="shared" si="13684"/>
        <v>0</v>
      </c>
      <c r="OZW129" s="126">
        <f t="shared" si="13684"/>
        <v>0</v>
      </c>
      <c r="OZX129" s="126">
        <f t="shared" si="13684"/>
        <v>0</v>
      </c>
      <c r="OZY129" s="126">
        <f t="shared" si="13684"/>
        <v>0</v>
      </c>
      <c r="OZZ129" s="126">
        <f t="shared" si="13684"/>
        <v>0</v>
      </c>
      <c r="PAA129" s="126">
        <f t="shared" si="13684"/>
        <v>0</v>
      </c>
      <c r="PAB129" s="126">
        <f t="shared" si="13684"/>
        <v>0</v>
      </c>
      <c r="PAC129" s="126">
        <f t="shared" si="13684"/>
        <v>0</v>
      </c>
      <c r="PAD129" s="126">
        <f t="shared" si="13684"/>
        <v>0</v>
      </c>
      <c r="PAE129" s="126">
        <f t="shared" si="13684"/>
        <v>0</v>
      </c>
      <c r="PAF129" s="207">
        <f t="shared" ref="PAF129" si="13685">SUM(OZT129:PAE129)</f>
        <v>0</v>
      </c>
      <c r="PAG129" s="215" t="s">
        <v>3</v>
      </c>
      <c r="PAH129" s="216" t="s">
        <v>157</v>
      </c>
      <c r="PAI129" s="180">
        <f>SUM(PAJ129:PAU129)</f>
        <v>0</v>
      </c>
      <c r="PAJ129" s="126">
        <f t="shared" ref="PAJ129:PAU129" si="13686">PAJ82*60%</f>
        <v>0</v>
      </c>
      <c r="PAK129" s="126">
        <f t="shared" si="13686"/>
        <v>0</v>
      </c>
      <c r="PAL129" s="126">
        <f t="shared" si="13686"/>
        <v>0</v>
      </c>
      <c r="PAM129" s="126">
        <f t="shared" si="13686"/>
        <v>0</v>
      </c>
      <c r="PAN129" s="126">
        <f t="shared" si="13686"/>
        <v>0</v>
      </c>
      <c r="PAO129" s="126">
        <f t="shared" si="13686"/>
        <v>0</v>
      </c>
      <c r="PAP129" s="126">
        <f t="shared" si="13686"/>
        <v>0</v>
      </c>
      <c r="PAQ129" s="126">
        <f t="shared" si="13686"/>
        <v>0</v>
      </c>
      <c r="PAR129" s="126">
        <f t="shared" si="13686"/>
        <v>0</v>
      </c>
      <c r="PAS129" s="126">
        <f t="shared" si="13686"/>
        <v>0</v>
      </c>
      <c r="PAT129" s="126">
        <f t="shared" si="13686"/>
        <v>0</v>
      </c>
      <c r="PAU129" s="126">
        <f t="shared" si="13686"/>
        <v>0</v>
      </c>
      <c r="PAV129" s="207">
        <f t="shared" ref="PAV129" si="13687">SUM(PAJ129:PAU129)</f>
        <v>0</v>
      </c>
      <c r="PAW129" s="215" t="s">
        <v>3</v>
      </c>
      <c r="PAX129" s="216" t="s">
        <v>157</v>
      </c>
      <c r="PAY129" s="180">
        <f>SUM(PAZ129:PBK129)</f>
        <v>0</v>
      </c>
      <c r="PAZ129" s="126">
        <f t="shared" ref="PAZ129:PBK129" si="13688">PAZ82*60%</f>
        <v>0</v>
      </c>
      <c r="PBA129" s="126">
        <f t="shared" si="13688"/>
        <v>0</v>
      </c>
      <c r="PBB129" s="126">
        <f t="shared" si="13688"/>
        <v>0</v>
      </c>
      <c r="PBC129" s="126">
        <f t="shared" si="13688"/>
        <v>0</v>
      </c>
      <c r="PBD129" s="126">
        <f t="shared" si="13688"/>
        <v>0</v>
      </c>
      <c r="PBE129" s="126">
        <f t="shared" si="13688"/>
        <v>0</v>
      </c>
      <c r="PBF129" s="126">
        <f t="shared" si="13688"/>
        <v>0</v>
      </c>
      <c r="PBG129" s="126">
        <f t="shared" si="13688"/>
        <v>0</v>
      </c>
      <c r="PBH129" s="126">
        <f t="shared" si="13688"/>
        <v>0</v>
      </c>
      <c r="PBI129" s="126">
        <f t="shared" si="13688"/>
        <v>0</v>
      </c>
      <c r="PBJ129" s="126">
        <f t="shared" si="13688"/>
        <v>0</v>
      </c>
      <c r="PBK129" s="126">
        <f t="shared" si="13688"/>
        <v>0</v>
      </c>
      <c r="PBL129" s="207">
        <f t="shared" ref="PBL129" si="13689">SUM(PAZ129:PBK129)</f>
        <v>0</v>
      </c>
      <c r="PBM129" s="215" t="s">
        <v>3</v>
      </c>
      <c r="PBN129" s="216" t="s">
        <v>157</v>
      </c>
      <c r="PBO129" s="180">
        <f>SUM(PBP129:PCA129)</f>
        <v>0</v>
      </c>
      <c r="PBP129" s="126">
        <f t="shared" ref="PBP129:PCA129" si="13690">PBP82*60%</f>
        <v>0</v>
      </c>
      <c r="PBQ129" s="126">
        <f t="shared" si="13690"/>
        <v>0</v>
      </c>
      <c r="PBR129" s="126">
        <f t="shared" si="13690"/>
        <v>0</v>
      </c>
      <c r="PBS129" s="126">
        <f t="shared" si="13690"/>
        <v>0</v>
      </c>
      <c r="PBT129" s="126">
        <f t="shared" si="13690"/>
        <v>0</v>
      </c>
      <c r="PBU129" s="126">
        <f t="shared" si="13690"/>
        <v>0</v>
      </c>
      <c r="PBV129" s="126">
        <f t="shared" si="13690"/>
        <v>0</v>
      </c>
      <c r="PBW129" s="126">
        <f t="shared" si="13690"/>
        <v>0</v>
      </c>
      <c r="PBX129" s="126">
        <f t="shared" si="13690"/>
        <v>0</v>
      </c>
      <c r="PBY129" s="126">
        <f t="shared" si="13690"/>
        <v>0</v>
      </c>
      <c r="PBZ129" s="126">
        <f t="shared" si="13690"/>
        <v>0</v>
      </c>
      <c r="PCA129" s="126">
        <f t="shared" si="13690"/>
        <v>0</v>
      </c>
      <c r="PCB129" s="207">
        <f t="shared" ref="PCB129" si="13691">SUM(PBP129:PCA129)</f>
        <v>0</v>
      </c>
      <c r="PCC129" s="215" t="s">
        <v>3</v>
      </c>
      <c r="PCD129" s="216" t="s">
        <v>157</v>
      </c>
      <c r="PCE129" s="180">
        <f>SUM(PCF129:PCQ129)</f>
        <v>0</v>
      </c>
      <c r="PCF129" s="126">
        <f t="shared" ref="PCF129:PCQ129" si="13692">PCF82*60%</f>
        <v>0</v>
      </c>
      <c r="PCG129" s="126">
        <f t="shared" si="13692"/>
        <v>0</v>
      </c>
      <c r="PCH129" s="126">
        <f t="shared" si="13692"/>
        <v>0</v>
      </c>
      <c r="PCI129" s="126">
        <f t="shared" si="13692"/>
        <v>0</v>
      </c>
      <c r="PCJ129" s="126">
        <f t="shared" si="13692"/>
        <v>0</v>
      </c>
      <c r="PCK129" s="126">
        <f t="shared" si="13692"/>
        <v>0</v>
      </c>
      <c r="PCL129" s="126">
        <f t="shared" si="13692"/>
        <v>0</v>
      </c>
      <c r="PCM129" s="126">
        <f t="shared" si="13692"/>
        <v>0</v>
      </c>
      <c r="PCN129" s="126">
        <f t="shared" si="13692"/>
        <v>0</v>
      </c>
      <c r="PCO129" s="126">
        <f t="shared" si="13692"/>
        <v>0</v>
      </c>
      <c r="PCP129" s="126">
        <f t="shared" si="13692"/>
        <v>0</v>
      </c>
      <c r="PCQ129" s="126">
        <f t="shared" si="13692"/>
        <v>0</v>
      </c>
      <c r="PCR129" s="207">
        <f t="shared" ref="PCR129" si="13693">SUM(PCF129:PCQ129)</f>
        <v>0</v>
      </c>
      <c r="PCS129" s="215" t="s">
        <v>3</v>
      </c>
      <c r="PCT129" s="216" t="s">
        <v>157</v>
      </c>
      <c r="PCU129" s="180">
        <f>SUM(PCV129:PDG129)</f>
        <v>0</v>
      </c>
      <c r="PCV129" s="126">
        <f t="shared" ref="PCV129:PDG129" si="13694">PCV82*60%</f>
        <v>0</v>
      </c>
      <c r="PCW129" s="126">
        <f t="shared" si="13694"/>
        <v>0</v>
      </c>
      <c r="PCX129" s="126">
        <f t="shared" si="13694"/>
        <v>0</v>
      </c>
      <c r="PCY129" s="126">
        <f t="shared" si="13694"/>
        <v>0</v>
      </c>
      <c r="PCZ129" s="126">
        <f t="shared" si="13694"/>
        <v>0</v>
      </c>
      <c r="PDA129" s="126">
        <f t="shared" si="13694"/>
        <v>0</v>
      </c>
      <c r="PDB129" s="126">
        <f t="shared" si="13694"/>
        <v>0</v>
      </c>
      <c r="PDC129" s="126">
        <f t="shared" si="13694"/>
        <v>0</v>
      </c>
      <c r="PDD129" s="126">
        <f t="shared" si="13694"/>
        <v>0</v>
      </c>
      <c r="PDE129" s="126">
        <f t="shared" si="13694"/>
        <v>0</v>
      </c>
      <c r="PDF129" s="126">
        <f t="shared" si="13694"/>
        <v>0</v>
      </c>
      <c r="PDG129" s="126">
        <f t="shared" si="13694"/>
        <v>0</v>
      </c>
      <c r="PDH129" s="207">
        <f t="shared" ref="PDH129" si="13695">SUM(PCV129:PDG129)</f>
        <v>0</v>
      </c>
      <c r="PDI129" s="215" t="s">
        <v>3</v>
      </c>
      <c r="PDJ129" s="216" t="s">
        <v>157</v>
      </c>
      <c r="PDK129" s="180">
        <f>SUM(PDL129:PDW129)</f>
        <v>0</v>
      </c>
      <c r="PDL129" s="126">
        <f t="shared" ref="PDL129:PDW129" si="13696">PDL82*60%</f>
        <v>0</v>
      </c>
      <c r="PDM129" s="126">
        <f t="shared" si="13696"/>
        <v>0</v>
      </c>
      <c r="PDN129" s="126">
        <f t="shared" si="13696"/>
        <v>0</v>
      </c>
      <c r="PDO129" s="126">
        <f t="shared" si="13696"/>
        <v>0</v>
      </c>
      <c r="PDP129" s="126">
        <f t="shared" si="13696"/>
        <v>0</v>
      </c>
      <c r="PDQ129" s="126">
        <f t="shared" si="13696"/>
        <v>0</v>
      </c>
      <c r="PDR129" s="126">
        <f t="shared" si="13696"/>
        <v>0</v>
      </c>
      <c r="PDS129" s="126">
        <f t="shared" si="13696"/>
        <v>0</v>
      </c>
      <c r="PDT129" s="126">
        <f t="shared" si="13696"/>
        <v>0</v>
      </c>
      <c r="PDU129" s="126">
        <f t="shared" si="13696"/>
        <v>0</v>
      </c>
      <c r="PDV129" s="126">
        <f t="shared" si="13696"/>
        <v>0</v>
      </c>
      <c r="PDW129" s="126">
        <f t="shared" si="13696"/>
        <v>0</v>
      </c>
      <c r="PDX129" s="207">
        <f t="shared" ref="PDX129" si="13697">SUM(PDL129:PDW129)</f>
        <v>0</v>
      </c>
      <c r="PDY129" s="215" t="s">
        <v>3</v>
      </c>
      <c r="PDZ129" s="216" t="s">
        <v>157</v>
      </c>
      <c r="PEA129" s="180">
        <f>SUM(PEB129:PEM129)</f>
        <v>0</v>
      </c>
      <c r="PEB129" s="126">
        <f t="shared" ref="PEB129:PEM129" si="13698">PEB82*60%</f>
        <v>0</v>
      </c>
      <c r="PEC129" s="126">
        <f t="shared" si="13698"/>
        <v>0</v>
      </c>
      <c r="PED129" s="126">
        <f t="shared" si="13698"/>
        <v>0</v>
      </c>
      <c r="PEE129" s="126">
        <f t="shared" si="13698"/>
        <v>0</v>
      </c>
      <c r="PEF129" s="126">
        <f t="shared" si="13698"/>
        <v>0</v>
      </c>
      <c r="PEG129" s="126">
        <f t="shared" si="13698"/>
        <v>0</v>
      </c>
      <c r="PEH129" s="126">
        <f t="shared" si="13698"/>
        <v>0</v>
      </c>
      <c r="PEI129" s="126">
        <f t="shared" si="13698"/>
        <v>0</v>
      </c>
      <c r="PEJ129" s="126">
        <f t="shared" si="13698"/>
        <v>0</v>
      </c>
      <c r="PEK129" s="126">
        <f t="shared" si="13698"/>
        <v>0</v>
      </c>
      <c r="PEL129" s="126">
        <f t="shared" si="13698"/>
        <v>0</v>
      </c>
      <c r="PEM129" s="126">
        <f t="shared" si="13698"/>
        <v>0</v>
      </c>
      <c r="PEN129" s="207">
        <f t="shared" ref="PEN129" si="13699">SUM(PEB129:PEM129)</f>
        <v>0</v>
      </c>
      <c r="PEO129" s="215" t="s">
        <v>3</v>
      </c>
      <c r="PEP129" s="216" t="s">
        <v>157</v>
      </c>
      <c r="PEQ129" s="180">
        <f>SUM(PER129:PFC129)</f>
        <v>0</v>
      </c>
      <c r="PER129" s="126">
        <f t="shared" ref="PER129:PFC129" si="13700">PER82*60%</f>
        <v>0</v>
      </c>
      <c r="PES129" s="126">
        <f t="shared" si="13700"/>
        <v>0</v>
      </c>
      <c r="PET129" s="126">
        <f t="shared" si="13700"/>
        <v>0</v>
      </c>
      <c r="PEU129" s="126">
        <f t="shared" si="13700"/>
        <v>0</v>
      </c>
      <c r="PEV129" s="126">
        <f t="shared" si="13700"/>
        <v>0</v>
      </c>
      <c r="PEW129" s="126">
        <f t="shared" si="13700"/>
        <v>0</v>
      </c>
      <c r="PEX129" s="126">
        <f t="shared" si="13700"/>
        <v>0</v>
      </c>
      <c r="PEY129" s="126">
        <f t="shared" si="13700"/>
        <v>0</v>
      </c>
      <c r="PEZ129" s="126">
        <f t="shared" si="13700"/>
        <v>0</v>
      </c>
      <c r="PFA129" s="126">
        <f t="shared" si="13700"/>
        <v>0</v>
      </c>
      <c r="PFB129" s="126">
        <f t="shared" si="13700"/>
        <v>0</v>
      </c>
      <c r="PFC129" s="126">
        <f t="shared" si="13700"/>
        <v>0</v>
      </c>
      <c r="PFD129" s="207">
        <f t="shared" ref="PFD129" si="13701">SUM(PER129:PFC129)</f>
        <v>0</v>
      </c>
      <c r="PFE129" s="215" t="s">
        <v>3</v>
      </c>
      <c r="PFF129" s="216" t="s">
        <v>157</v>
      </c>
      <c r="PFG129" s="180">
        <f>SUM(PFH129:PFS129)</f>
        <v>0</v>
      </c>
      <c r="PFH129" s="126">
        <f t="shared" ref="PFH129:PFS129" si="13702">PFH82*60%</f>
        <v>0</v>
      </c>
      <c r="PFI129" s="126">
        <f t="shared" si="13702"/>
        <v>0</v>
      </c>
      <c r="PFJ129" s="126">
        <f t="shared" si="13702"/>
        <v>0</v>
      </c>
      <c r="PFK129" s="126">
        <f t="shared" si="13702"/>
        <v>0</v>
      </c>
      <c r="PFL129" s="126">
        <f t="shared" si="13702"/>
        <v>0</v>
      </c>
      <c r="PFM129" s="126">
        <f t="shared" si="13702"/>
        <v>0</v>
      </c>
      <c r="PFN129" s="126">
        <f t="shared" si="13702"/>
        <v>0</v>
      </c>
      <c r="PFO129" s="126">
        <f t="shared" si="13702"/>
        <v>0</v>
      </c>
      <c r="PFP129" s="126">
        <f t="shared" si="13702"/>
        <v>0</v>
      </c>
      <c r="PFQ129" s="126">
        <f t="shared" si="13702"/>
        <v>0</v>
      </c>
      <c r="PFR129" s="126">
        <f t="shared" si="13702"/>
        <v>0</v>
      </c>
      <c r="PFS129" s="126">
        <f t="shared" si="13702"/>
        <v>0</v>
      </c>
      <c r="PFT129" s="207">
        <f t="shared" ref="PFT129" si="13703">SUM(PFH129:PFS129)</f>
        <v>0</v>
      </c>
      <c r="PFU129" s="215" t="s">
        <v>3</v>
      </c>
      <c r="PFV129" s="216" t="s">
        <v>157</v>
      </c>
      <c r="PFW129" s="180">
        <f>SUM(PFX129:PGI129)</f>
        <v>0</v>
      </c>
      <c r="PFX129" s="126">
        <f t="shared" ref="PFX129:PGI129" si="13704">PFX82*60%</f>
        <v>0</v>
      </c>
      <c r="PFY129" s="126">
        <f t="shared" si="13704"/>
        <v>0</v>
      </c>
      <c r="PFZ129" s="126">
        <f t="shared" si="13704"/>
        <v>0</v>
      </c>
      <c r="PGA129" s="126">
        <f t="shared" si="13704"/>
        <v>0</v>
      </c>
      <c r="PGB129" s="126">
        <f t="shared" si="13704"/>
        <v>0</v>
      </c>
      <c r="PGC129" s="126">
        <f t="shared" si="13704"/>
        <v>0</v>
      </c>
      <c r="PGD129" s="126">
        <f t="shared" si="13704"/>
        <v>0</v>
      </c>
      <c r="PGE129" s="126">
        <f t="shared" si="13704"/>
        <v>0</v>
      </c>
      <c r="PGF129" s="126">
        <f t="shared" si="13704"/>
        <v>0</v>
      </c>
      <c r="PGG129" s="126">
        <f t="shared" si="13704"/>
        <v>0</v>
      </c>
      <c r="PGH129" s="126">
        <f t="shared" si="13704"/>
        <v>0</v>
      </c>
      <c r="PGI129" s="126">
        <f t="shared" si="13704"/>
        <v>0</v>
      </c>
      <c r="PGJ129" s="207">
        <f t="shared" ref="PGJ129" si="13705">SUM(PFX129:PGI129)</f>
        <v>0</v>
      </c>
      <c r="PGK129" s="215" t="s">
        <v>3</v>
      </c>
      <c r="PGL129" s="216" t="s">
        <v>157</v>
      </c>
      <c r="PGM129" s="180">
        <f>SUM(PGN129:PGY129)</f>
        <v>0</v>
      </c>
      <c r="PGN129" s="126">
        <f t="shared" ref="PGN129:PGY129" si="13706">PGN82*60%</f>
        <v>0</v>
      </c>
      <c r="PGO129" s="126">
        <f t="shared" si="13706"/>
        <v>0</v>
      </c>
      <c r="PGP129" s="126">
        <f t="shared" si="13706"/>
        <v>0</v>
      </c>
      <c r="PGQ129" s="126">
        <f t="shared" si="13706"/>
        <v>0</v>
      </c>
      <c r="PGR129" s="126">
        <f t="shared" si="13706"/>
        <v>0</v>
      </c>
      <c r="PGS129" s="126">
        <f t="shared" si="13706"/>
        <v>0</v>
      </c>
      <c r="PGT129" s="126">
        <f t="shared" si="13706"/>
        <v>0</v>
      </c>
      <c r="PGU129" s="126">
        <f t="shared" si="13706"/>
        <v>0</v>
      </c>
      <c r="PGV129" s="126">
        <f t="shared" si="13706"/>
        <v>0</v>
      </c>
      <c r="PGW129" s="126">
        <f t="shared" si="13706"/>
        <v>0</v>
      </c>
      <c r="PGX129" s="126">
        <f t="shared" si="13706"/>
        <v>0</v>
      </c>
      <c r="PGY129" s="126">
        <f t="shared" si="13706"/>
        <v>0</v>
      </c>
      <c r="PGZ129" s="207">
        <f t="shared" ref="PGZ129" si="13707">SUM(PGN129:PGY129)</f>
        <v>0</v>
      </c>
      <c r="PHA129" s="215" t="s">
        <v>3</v>
      </c>
      <c r="PHB129" s="216" t="s">
        <v>157</v>
      </c>
      <c r="PHC129" s="180">
        <f>SUM(PHD129:PHO129)</f>
        <v>0</v>
      </c>
      <c r="PHD129" s="126">
        <f t="shared" ref="PHD129:PHO129" si="13708">PHD82*60%</f>
        <v>0</v>
      </c>
      <c r="PHE129" s="126">
        <f t="shared" si="13708"/>
        <v>0</v>
      </c>
      <c r="PHF129" s="126">
        <f t="shared" si="13708"/>
        <v>0</v>
      </c>
      <c r="PHG129" s="126">
        <f t="shared" si="13708"/>
        <v>0</v>
      </c>
      <c r="PHH129" s="126">
        <f t="shared" si="13708"/>
        <v>0</v>
      </c>
      <c r="PHI129" s="126">
        <f t="shared" si="13708"/>
        <v>0</v>
      </c>
      <c r="PHJ129" s="126">
        <f t="shared" si="13708"/>
        <v>0</v>
      </c>
      <c r="PHK129" s="126">
        <f t="shared" si="13708"/>
        <v>0</v>
      </c>
      <c r="PHL129" s="126">
        <f t="shared" si="13708"/>
        <v>0</v>
      </c>
      <c r="PHM129" s="126">
        <f t="shared" si="13708"/>
        <v>0</v>
      </c>
      <c r="PHN129" s="126">
        <f t="shared" si="13708"/>
        <v>0</v>
      </c>
      <c r="PHO129" s="126">
        <f t="shared" si="13708"/>
        <v>0</v>
      </c>
      <c r="PHP129" s="207">
        <f t="shared" ref="PHP129" si="13709">SUM(PHD129:PHO129)</f>
        <v>0</v>
      </c>
      <c r="PHQ129" s="215" t="s">
        <v>3</v>
      </c>
      <c r="PHR129" s="216" t="s">
        <v>157</v>
      </c>
      <c r="PHS129" s="180">
        <f>SUM(PHT129:PIE129)</f>
        <v>0</v>
      </c>
      <c r="PHT129" s="126">
        <f t="shared" ref="PHT129:PIE129" si="13710">PHT82*60%</f>
        <v>0</v>
      </c>
      <c r="PHU129" s="126">
        <f t="shared" si="13710"/>
        <v>0</v>
      </c>
      <c r="PHV129" s="126">
        <f t="shared" si="13710"/>
        <v>0</v>
      </c>
      <c r="PHW129" s="126">
        <f t="shared" si="13710"/>
        <v>0</v>
      </c>
      <c r="PHX129" s="126">
        <f t="shared" si="13710"/>
        <v>0</v>
      </c>
      <c r="PHY129" s="126">
        <f t="shared" si="13710"/>
        <v>0</v>
      </c>
      <c r="PHZ129" s="126">
        <f t="shared" si="13710"/>
        <v>0</v>
      </c>
      <c r="PIA129" s="126">
        <f t="shared" si="13710"/>
        <v>0</v>
      </c>
      <c r="PIB129" s="126">
        <f t="shared" si="13710"/>
        <v>0</v>
      </c>
      <c r="PIC129" s="126">
        <f t="shared" si="13710"/>
        <v>0</v>
      </c>
      <c r="PID129" s="126">
        <f t="shared" si="13710"/>
        <v>0</v>
      </c>
      <c r="PIE129" s="126">
        <f t="shared" si="13710"/>
        <v>0</v>
      </c>
      <c r="PIF129" s="207">
        <f t="shared" ref="PIF129" si="13711">SUM(PHT129:PIE129)</f>
        <v>0</v>
      </c>
      <c r="PIG129" s="215" t="s">
        <v>3</v>
      </c>
      <c r="PIH129" s="216" t="s">
        <v>157</v>
      </c>
      <c r="PII129" s="180">
        <f>SUM(PIJ129:PIU129)</f>
        <v>0</v>
      </c>
      <c r="PIJ129" s="126">
        <f t="shared" ref="PIJ129:PIU129" si="13712">PIJ82*60%</f>
        <v>0</v>
      </c>
      <c r="PIK129" s="126">
        <f t="shared" si="13712"/>
        <v>0</v>
      </c>
      <c r="PIL129" s="126">
        <f t="shared" si="13712"/>
        <v>0</v>
      </c>
      <c r="PIM129" s="126">
        <f t="shared" si="13712"/>
        <v>0</v>
      </c>
      <c r="PIN129" s="126">
        <f t="shared" si="13712"/>
        <v>0</v>
      </c>
      <c r="PIO129" s="126">
        <f t="shared" si="13712"/>
        <v>0</v>
      </c>
      <c r="PIP129" s="126">
        <f t="shared" si="13712"/>
        <v>0</v>
      </c>
      <c r="PIQ129" s="126">
        <f t="shared" si="13712"/>
        <v>0</v>
      </c>
      <c r="PIR129" s="126">
        <f t="shared" si="13712"/>
        <v>0</v>
      </c>
      <c r="PIS129" s="126">
        <f t="shared" si="13712"/>
        <v>0</v>
      </c>
      <c r="PIT129" s="126">
        <f t="shared" si="13712"/>
        <v>0</v>
      </c>
      <c r="PIU129" s="126">
        <f t="shared" si="13712"/>
        <v>0</v>
      </c>
      <c r="PIV129" s="207">
        <f t="shared" ref="PIV129" si="13713">SUM(PIJ129:PIU129)</f>
        <v>0</v>
      </c>
      <c r="PIW129" s="215" t="s">
        <v>3</v>
      </c>
      <c r="PIX129" s="216" t="s">
        <v>157</v>
      </c>
      <c r="PIY129" s="180">
        <f>SUM(PIZ129:PJK129)</f>
        <v>0</v>
      </c>
      <c r="PIZ129" s="126">
        <f t="shared" ref="PIZ129:PJK129" si="13714">PIZ82*60%</f>
        <v>0</v>
      </c>
      <c r="PJA129" s="126">
        <f t="shared" si="13714"/>
        <v>0</v>
      </c>
      <c r="PJB129" s="126">
        <f t="shared" si="13714"/>
        <v>0</v>
      </c>
      <c r="PJC129" s="126">
        <f t="shared" si="13714"/>
        <v>0</v>
      </c>
      <c r="PJD129" s="126">
        <f t="shared" si="13714"/>
        <v>0</v>
      </c>
      <c r="PJE129" s="126">
        <f t="shared" si="13714"/>
        <v>0</v>
      </c>
      <c r="PJF129" s="126">
        <f t="shared" si="13714"/>
        <v>0</v>
      </c>
      <c r="PJG129" s="126">
        <f t="shared" si="13714"/>
        <v>0</v>
      </c>
      <c r="PJH129" s="126">
        <f t="shared" si="13714"/>
        <v>0</v>
      </c>
      <c r="PJI129" s="126">
        <f t="shared" si="13714"/>
        <v>0</v>
      </c>
      <c r="PJJ129" s="126">
        <f t="shared" si="13714"/>
        <v>0</v>
      </c>
      <c r="PJK129" s="126">
        <f t="shared" si="13714"/>
        <v>0</v>
      </c>
      <c r="PJL129" s="207">
        <f t="shared" ref="PJL129" si="13715">SUM(PIZ129:PJK129)</f>
        <v>0</v>
      </c>
      <c r="PJM129" s="215" t="s">
        <v>3</v>
      </c>
      <c r="PJN129" s="216" t="s">
        <v>157</v>
      </c>
      <c r="PJO129" s="180">
        <f>SUM(PJP129:PKA129)</f>
        <v>0</v>
      </c>
      <c r="PJP129" s="126">
        <f t="shared" ref="PJP129:PKA129" si="13716">PJP82*60%</f>
        <v>0</v>
      </c>
      <c r="PJQ129" s="126">
        <f t="shared" si="13716"/>
        <v>0</v>
      </c>
      <c r="PJR129" s="126">
        <f t="shared" si="13716"/>
        <v>0</v>
      </c>
      <c r="PJS129" s="126">
        <f t="shared" si="13716"/>
        <v>0</v>
      </c>
      <c r="PJT129" s="126">
        <f t="shared" si="13716"/>
        <v>0</v>
      </c>
      <c r="PJU129" s="126">
        <f t="shared" si="13716"/>
        <v>0</v>
      </c>
      <c r="PJV129" s="126">
        <f t="shared" si="13716"/>
        <v>0</v>
      </c>
      <c r="PJW129" s="126">
        <f t="shared" si="13716"/>
        <v>0</v>
      </c>
      <c r="PJX129" s="126">
        <f t="shared" si="13716"/>
        <v>0</v>
      </c>
      <c r="PJY129" s="126">
        <f t="shared" si="13716"/>
        <v>0</v>
      </c>
      <c r="PJZ129" s="126">
        <f t="shared" si="13716"/>
        <v>0</v>
      </c>
      <c r="PKA129" s="126">
        <f t="shared" si="13716"/>
        <v>0</v>
      </c>
      <c r="PKB129" s="207">
        <f t="shared" ref="PKB129" si="13717">SUM(PJP129:PKA129)</f>
        <v>0</v>
      </c>
      <c r="PKC129" s="215" t="s">
        <v>3</v>
      </c>
      <c r="PKD129" s="216" t="s">
        <v>157</v>
      </c>
      <c r="PKE129" s="180">
        <f>SUM(PKF129:PKQ129)</f>
        <v>0</v>
      </c>
      <c r="PKF129" s="126">
        <f t="shared" ref="PKF129:PKQ129" si="13718">PKF82*60%</f>
        <v>0</v>
      </c>
      <c r="PKG129" s="126">
        <f t="shared" si="13718"/>
        <v>0</v>
      </c>
      <c r="PKH129" s="126">
        <f t="shared" si="13718"/>
        <v>0</v>
      </c>
      <c r="PKI129" s="126">
        <f t="shared" si="13718"/>
        <v>0</v>
      </c>
      <c r="PKJ129" s="126">
        <f t="shared" si="13718"/>
        <v>0</v>
      </c>
      <c r="PKK129" s="126">
        <f t="shared" si="13718"/>
        <v>0</v>
      </c>
      <c r="PKL129" s="126">
        <f t="shared" si="13718"/>
        <v>0</v>
      </c>
      <c r="PKM129" s="126">
        <f t="shared" si="13718"/>
        <v>0</v>
      </c>
      <c r="PKN129" s="126">
        <f t="shared" si="13718"/>
        <v>0</v>
      </c>
      <c r="PKO129" s="126">
        <f t="shared" si="13718"/>
        <v>0</v>
      </c>
      <c r="PKP129" s="126">
        <f t="shared" si="13718"/>
        <v>0</v>
      </c>
      <c r="PKQ129" s="126">
        <f t="shared" si="13718"/>
        <v>0</v>
      </c>
      <c r="PKR129" s="207">
        <f t="shared" ref="PKR129" si="13719">SUM(PKF129:PKQ129)</f>
        <v>0</v>
      </c>
      <c r="PKS129" s="215" t="s">
        <v>3</v>
      </c>
      <c r="PKT129" s="216" t="s">
        <v>157</v>
      </c>
      <c r="PKU129" s="180">
        <f>SUM(PKV129:PLG129)</f>
        <v>0</v>
      </c>
      <c r="PKV129" s="126">
        <f t="shared" ref="PKV129:PLG129" si="13720">PKV82*60%</f>
        <v>0</v>
      </c>
      <c r="PKW129" s="126">
        <f t="shared" si="13720"/>
        <v>0</v>
      </c>
      <c r="PKX129" s="126">
        <f t="shared" si="13720"/>
        <v>0</v>
      </c>
      <c r="PKY129" s="126">
        <f t="shared" si="13720"/>
        <v>0</v>
      </c>
      <c r="PKZ129" s="126">
        <f t="shared" si="13720"/>
        <v>0</v>
      </c>
      <c r="PLA129" s="126">
        <f t="shared" si="13720"/>
        <v>0</v>
      </c>
      <c r="PLB129" s="126">
        <f t="shared" si="13720"/>
        <v>0</v>
      </c>
      <c r="PLC129" s="126">
        <f t="shared" si="13720"/>
        <v>0</v>
      </c>
      <c r="PLD129" s="126">
        <f t="shared" si="13720"/>
        <v>0</v>
      </c>
      <c r="PLE129" s="126">
        <f t="shared" si="13720"/>
        <v>0</v>
      </c>
      <c r="PLF129" s="126">
        <f t="shared" si="13720"/>
        <v>0</v>
      </c>
      <c r="PLG129" s="126">
        <f t="shared" si="13720"/>
        <v>0</v>
      </c>
      <c r="PLH129" s="207">
        <f t="shared" ref="PLH129" si="13721">SUM(PKV129:PLG129)</f>
        <v>0</v>
      </c>
      <c r="PLI129" s="215" t="s">
        <v>3</v>
      </c>
      <c r="PLJ129" s="216" t="s">
        <v>157</v>
      </c>
      <c r="PLK129" s="180">
        <f>SUM(PLL129:PLW129)</f>
        <v>0</v>
      </c>
      <c r="PLL129" s="126">
        <f t="shared" ref="PLL129:PLW129" si="13722">PLL82*60%</f>
        <v>0</v>
      </c>
      <c r="PLM129" s="126">
        <f t="shared" si="13722"/>
        <v>0</v>
      </c>
      <c r="PLN129" s="126">
        <f t="shared" si="13722"/>
        <v>0</v>
      </c>
      <c r="PLO129" s="126">
        <f t="shared" si="13722"/>
        <v>0</v>
      </c>
      <c r="PLP129" s="126">
        <f t="shared" si="13722"/>
        <v>0</v>
      </c>
      <c r="PLQ129" s="126">
        <f t="shared" si="13722"/>
        <v>0</v>
      </c>
      <c r="PLR129" s="126">
        <f t="shared" si="13722"/>
        <v>0</v>
      </c>
      <c r="PLS129" s="126">
        <f t="shared" si="13722"/>
        <v>0</v>
      </c>
      <c r="PLT129" s="126">
        <f t="shared" si="13722"/>
        <v>0</v>
      </c>
      <c r="PLU129" s="126">
        <f t="shared" si="13722"/>
        <v>0</v>
      </c>
      <c r="PLV129" s="126">
        <f t="shared" si="13722"/>
        <v>0</v>
      </c>
      <c r="PLW129" s="126">
        <f t="shared" si="13722"/>
        <v>0</v>
      </c>
      <c r="PLX129" s="207">
        <f t="shared" ref="PLX129" si="13723">SUM(PLL129:PLW129)</f>
        <v>0</v>
      </c>
      <c r="PLY129" s="215" t="s">
        <v>3</v>
      </c>
      <c r="PLZ129" s="216" t="s">
        <v>157</v>
      </c>
      <c r="PMA129" s="180">
        <f>SUM(PMB129:PMM129)</f>
        <v>0</v>
      </c>
      <c r="PMB129" s="126">
        <f t="shared" ref="PMB129:PMM129" si="13724">PMB82*60%</f>
        <v>0</v>
      </c>
      <c r="PMC129" s="126">
        <f t="shared" si="13724"/>
        <v>0</v>
      </c>
      <c r="PMD129" s="126">
        <f t="shared" si="13724"/>
        <v>0</v>
      </c>
      <c r="PME129" s="126">
        <f t="shared" si="13724"/>
        <v>0</v>
      </c>
      <c r="PMF129" s="126">
        <f t="shared" si="13724"/>
        <v>0</v>
      </c>
      <c r="PMG129" s="126">
        <f t="shared" si="13724"/>
        <v>0</v>
      </c>
      <c r="PMH129" s="126">
        <f t="shared" si="13724"/>
        <v>0</v>
      </c>
      <c r="PMI129" s="126">
        <f t="shared" si="13724"/>
        <v>0</v>
      </c>
      <c r="PMJ129" s="126">
        <f t="shared" si="13724"/>
        <v>0</v>
      </c>
      <c r="PMK129" s="126">
        <f t="shared" si="13724"/>
        <v>0</v>
      </c>
      <c r="PML129" s="126">
        <f t="shared" si="13724"/>
        <v>0</v>
      </c>
      <c r="PMM129" s="126">
        <f t="shared" si="13724"/>
        <v>0</v>
      </c>
      <c r="PMN129" s="207">
        <f t="shared" ref="PMN129" si="13725">SUM(PMB129:PMM129)</f>
        <v>0</v>
      </c>
      <c r="PMO129" s="215" t="s">
        <v>3</v>
      </c>
      <c r="PMP129" s="216" t="s">
        <v>157</v>
      </c>
      <c r="PMQ129" s="180">
        <f>SUM(PMR129:PNC129)</f>
        <v>0</v>
      </c>
      <c r="PMR129" s="126">
        <f t="shared" ref="PMR129:PNC129" si="13726">PMR82*60%</f>
        <v>0</v>
      </c>
      <c r="PMS129" s="126">
        <f t="shared" si="13726"/>
        <v>0</v>
      </c>
      <c r="PMT129" s="126">
        <f t="shared" si="13726"/>
        <v>0</v>
      </c>
      <c r="PMU129" s="126">
        <f t="shared" si="13726"/>
        <v>0</v>
      </c>
      <c r="PMV129" s="126">
        <f t="shared" si="13726"/>
        <v>0</v>
      </c>
      <c r="PMW129" s="126">
        <f t="shared" si="13726"/>
        <v>0</v>
      </c>
      <c r="PMX129" s="126">
        <f t="shared" si="13726"/>
        <v>0</v>
      </c>
      <c r="PMY129" s="126">
        <f t="shared" si="13726"/>
        <v>0</v>
      </c>
      <c r="PMZ129" s="126">
        <f t="shared" si="13726"/>
        <v>0</v>
      </c>
      <c r="PNA129" s="126">
        <f t="shared" si="13726"/>
        <v>0</v>
      </c>
      <c r="PNB129" s="126">
        <f t="shared" si="13726"/>
        <v>0</v>
      </c>
      <c r="PNC129" s="126">
        <f t="shared" si="13726"/>
        <v>0</v>
      </c>
      <c r="PND129" s="207">
        <f t="shared" ref="PND129" si="13727">SUM(PMR129:PNC129)</f>
        <v>0</v>
      </c>
      <c r="PNE129" s="215" t="s">
        <v>3</v>
      </c>
      <c r="PNF129" s="216" t="s">
        <v>157</v>
      </c>
      <c r="PNG129" s="180">
        <f>SUM(PNH129:PNS129)</f>
        <v>0</v>
      </c>
      <c r="PNH129" s="126">
        <f t="shared" ref="PNH129:PNS129" si="13728">PNH82*60%</f>
        <v>0</v>
      </c>
      <c r="PNI129" s="126">
        <f t="shared" si="13728"/>
        <v>0</v>
      </c>
      <c r="PNJ129" s="126">
        <f t="shared" si="13728"/>
        <v>0</v>
      </c>
      <c r="PNK129" s="126">
        <f t="shared" si="13728"/>
        <v>0</v>
      </c>
      <c r="PNL129" s="126">
        <f t="shared" si="13728"/>
        <v>0</v>
      </c>
      <c r="PNM129" s="126">
        <f t="shared" si="13728"/>
        <v>0</v>
      </c>
      <c r="PNN129" s="126">
        <f t="shared" si="13728"/>
        <v>0</v>
      </c>
      <c r="PNO129" s="126">
        <f t="shared" si="13728"/>
        <v>0</v>
      </c>
      <c r="PNP129" s="126">
        <f t="shared" si="13728"/>
        <v>0</v>
      </c>
      <c r="PNQ129" s="126">
        <f t="shared" si="13728"/>
        <v>0</v>
      </c>
      <c r="PNR129" s="126">
        <f t="shared" si="13728"/>
        <v>0</v>
      </c>
      <c r="PNS129" s="126">
        <f t="shared" si="13728"/>
        <v>0</v>
      </c>
      <c r="PNT129" s="207">
        <f t="shared" ref="PNT129" si="13729">SUM(PNH129:PNS129)</f>
        <v>0</v>
      </c>
      <c r="PNU129" s="215" t="s">
        <v>3</v>
      </c>
      <c r="PNV129" s="216" t="s">
        <v>157</v>
      </c>
      <c r="PNW129" s="180">
        <f>SUM(PNX129:POI129)</f>
        <v>0</v>
      </c>
      <c r="PNX129" s="126">
        <f t="shared" ref="PNX129:POI129" si="13730">PNX82*60%</f>
        <v>0</v>
      </c>
      <c r="PNY129" s="126">
        <f t="shared" si="13730"/>
        <v>0</v>
      </c>
      <c r="PNZ129" s="126">
        <f t="shared" si="13730"/>
        <v>0</v>
      </c>
      <c r="POA129" s="126">
        <f t="shared" si="13730"/>
        <v>0</v>
      </c>
      <c r="POB129" s="126">
        <f t="shared" si="13730"/>
        <v>0</v>
      </c>
      <c r="POC129" s="126">
        <f t="shared" si="13730"/>
        <v>0</v>
      </c>
      <c r="POD129" s="126">
        <f t="shared" si="13730"/>
        <v>0</v>
      </c>
      <c r="POE129" s="126">
        <f t="shared" si="13730"/>
        <v>0</v>
      </c>
      <c r="POF129" s="126">
        <f t="shared" si="13730"/>
        <v>0</v>
      </c>
      <c r="POG129" s="126">
        <f t="shared" si="13730"/>
        <v>0</v>
      </c>
      <c r="POH129" s="126">
        <f t="shared" si="13730"/>
        <v>0</v>
      </c>
      <c r="POI129" s="126">
        <f t="shared" si="13730"/>
        <v>0</v>
      </c>
      <c r="POJ129" s="207">
        <f t="shared" ref="POJ129" si="13731">SUM(PNX129:POI129)</f>
        <v>0</v>
      </c>
      <c r="POK129" s="215" t="s">
        <v>3</v>
      </c>
      <c r="POL129" s="216" t="s">
        <v>157</v>
      </c>
      <c r="POM129" s="180">
        <f>SUM(PON129:POY129)</f>
        <v>0</v>
      </c>
      <c r="PON129" s="126">
        <f t="shared" ref="PON129:POY129" si="13732">PON82*60%</f>
        <v>0</v>
      </c>
      <c r="POO129" s="126">
        <f t="shared" si="13732"/>
        <v>0</v>
      </c>
      <c r="POP129" s="126">
        <f t="shared" si="13732"/>
        <v>0</v>
      </c>
      <c r="POQ129" s="126">
        <f t="shared" si="13732"/>
        <v>0</v>
      </c>
      <c r="POR129" s="126">
        <f t="shared" si="13732"/>
        <v>0</v>
      </c>
      <c r="POS129" s="126">
        <f t="shared" si="13732"/>
        <v>0</v>
      </c>
      <c r="POT129" s="126">
        <f t="shared" si="13732"/>
        <v>0</v>
      </c>
      <c r="POU129" s="126">
        <f t="shared" si="13732"/>
        <v>0</v>
      </c>
      <c r="POV129" s="126">
        <f t="shared" si="13732"/>
        <v>0</v>
      </c>
      <c r="POW129" s="126">
        <f t="shared" si="13732"/>
        <v>0</v>
      </c>
      <c r="POX129" s="126">
        <f t="shared" si="13732"/>
        <v>0</v>
      </c>
      <c r="POY129" s="126">
        <f t="shared" si="13732"/>
        <v>0</v>
      </c>
      <c r="POZ129" s="207">
        <f t="shared" ref="POZ129" si="13733">SUM(PON129:POY129)</f>
        <v>0</v>
      </c>
      <c r="PPA129" s="215" t="s">
        <v>3</v>
      </c>
      <c r="PPB129" s="216" t="s">
        <v>157</v>
      </c>
      <c r="PPC129" s="180">
        <f>SUM(PPD129:PPO129)</f>
        <v>0</v>
      </c>
      <c r="PPD129" s="126">
        <f t="shared" ref="PPD129:PPO129" si="13734">PPD82*60%</f>
        <v>0</v>
      </c>
      <c r="PPE129" s="126">
        <f t="shared" si="13734"/>
        <v>0</v>
      </c>
      <c r="PPF129" s="126">
        <f t="shared" si="13734"/>
        <v>0</v>
      </c>
      <c r="PPG129" s="126">
        <f t="shared" si="13734"/>
        <v>0</v>
      </c>
      <c r="PPH129" s="126">
        <f t="shared" si="13734"/>
        <v>0</v>
      </c>
      <c r="PPI129" s="126">
        <f t="shared" si="13734"/>
        <v>0</v>
      </c>
      <c r="PPJ129" s="126">
        <f t="shared" si="13734"/>
        <v>0</v>
      </c>
      <c r="PPK129" s="126">
        <f t="shared" si="13734"/>
        <v>0</v>
      </c>
      <c r="PPL129" s="126">
        <f t="shared" si="13734"/>
        <v>0</v>
      </c>
      <c r="PPM129" s="126">
        <f t="shared" si="13734"/>
        <v>0</v>
      </c>
      <c r="PPN129" s="126">
        <f t="shared" si="13734"/>
        <v>0</v>
      </c>
      <c r="PPO129" s="126">
        <f t="shared" si="13734"/>
        <v>0</v>
      </c>
      <c r="PPP129" s="207">
        <f t="shared" ref="PPP129" si="13735">SUM(PPD129:PPO129)</f>
        <v>0</v>
      </c>
      <c r="PPQ129" s="215" t="s">
        <v>3</v>
      </c>
      <c r="PPR129" s="216" t="s">
        <v>157</v>
      </c>
      <c r="PPS129" s="180">
        <f>SUM(PPT129:PQE129)</f>
        <v>0</v>
      </c>
      <c r="PPT129" s="126">
        <f t="shared" ref="PPT129:PQE129" si="13736">PPT82*60%</f>
        <v>0</v>
      </c>
      <c r="PPU129" s="126">
        <f t="shared" si="13736"/>
        <v>0</v>
      </c>
      <c r="PPV129" s="126">
        <f t="shared" si="13736"/>
        <v>0</v>
      </c>
      <c r="PPW129" s="126">
        <f t="shared" si="13736"/>
        <v>0</v>
      </c>
      <c r="PPX129" s="126">
        <f t="shared" si="13736"/>
        <v>0</v>
      </c>
      <c r="PPY129" s="126">
        <f t="shared" si="13736"/>
        <v>0</v>
      </c>
      <c r="PPZ129" s="126">
        <f t="shared" si="13736"/>
        <v>0</v>
      </c>
      <c r="PQA129" s="126">
        <f t="shared" si="13736"/>
        <v>0</v>
      </c>
      <c r="PQB129" s="126">
        <f t="shared" si="13736"/>
        <v>0</v>
      </c>
      <c r="PQC129" s="126">
        <f t="shared" si="13736"/>
        <v>0</v>
      </c>
      <c r="PQD129" s="126">
        <f t="shared" si="13736"/>
        <v>0</v>
      </c>
      <c r="PQE129" s="126">
        <f t="shared" si="13736"/>
        <v>0</v>
      </c>
      <c r="PQF129" s="207">
        <f t="shared" ref="PQF129" si="13737">SUM(PPT129:PQE129)</f>
        <v>0</v>
      </c>
      <c r="PQG129" s="215" t="s">
        <v>3</v>
      </c>
      <c r="PQH129" s="216" t="s">
        <v>157</v>
      </c>
      <c r="PQI129" s="180">
        <f>SUM(PQJ129:PQU129)</f>
        <v>0</v>
      </c>
      <c r="PQJ129" s="126">
        <f t="shared" ref="PQJ129:PQU129" si="13738">PQJ82*60%</f>
        <v>0</v>
      </c>
      <c r="PQK129" s="126">
        <f t="shared" si="13738"/>
        <v>0</v>
      </c>
      <c r="PQL129" s="126">
        <f t="shared" si="13738"/>
        <v>0</v>
      </c>
      <c r="PQM129" s="126">
        <f t="shared" si="13738"/>
        <v>0</v>
      </c>
      <c r="PQN129" s="126">
        <f t="shared" si="13738"/>
        <v>0</v>
      </c>
      <c r="PQO129" s="126">
        <f t="shared" si="13738"/>
        <v>0</v>
      </c>
      <c r="PQP129" s="126">
        <f t="shared" si="13738"/>
        <v>0</v>
      </c>
      <c r="PQQ129" s="126">
        <f t="shared" si="13738"/>
        <v>0</v>
      </c>
      <c r="PQR129" s="126">
        <f t="shared" si="13738"/>
        <v>0</v>
      </c>
      <c r="PQS129" s="126">
        <f t="shared" si="13738"/>
        <v>0</v>
      </c>
      <c r="PQT129" s="126">
        <f t="shared" si="13738"/>
        <v>0</v>
      </c>
      <c r="PQU129" s="126">
        <f t="shared" si="13738"/>
        <v>0</v>
      </c>
      <c r="PQV129" s="207">
        <f t="shared" ref="PQV129" si="13739">SUM(PQJ129:PQU129)</f>
        <v>0</v>
      </c>
      <c r="PQW129" s="215" t="s">
        <v>3</v>
      </c>
      <c r="PQX129" s="216" t="s">
        <v>157</v>
      </c>
      <c r="PQY129" s="180">
        <f>SUM(PQZ129:PRK129)</f>
        <v>0</v>
      </c>
      <c r="PQZ129" s="126">
        <f t="shared" ref="PQZ129:PRK129" si="13740">PQZ82*60%</f>
        <v>0</v>
      </c>
      <c r="PRA129" s="126">
        <f t="shared" si="13740"/>
        <v>0</v>
      </c>
      <c r="PRB129" s="126">
        <f t="shared" si="13740"/>
        <v>0</v>
      </c>
      <c r="PRC129" s="126">
        <f t="shared" si="13740"/>
        <v>0</v>
      </c>
      <c r="PRD129" s="126">
        <f t="shared" si="13740"/>
        <v>0</v>
      </c>
      <c r="PRE129" s="126">
        <f t="shared" si="13740"/>
        <v>0</v>
      </c>
      <c r="PRF129" s="126">
        <f t="shared" si="13740"/>
        <v>0</v>
      </c>
      <c r="PRG129" s="126">
        <f t="shared" si="13740"/>
        <v>0</v>
      </c>
      <c r="PRH129" s="126">
        <f t="shared" si="13740"/>
        <v>0</v>
      </c>
      <c r="PRI129" s="126">
        <f t="shared" si="13740"/>
        <v>0</v>
      </c>
      <c r="PRJ129" s="126">
        <f t="shared" si="13740"/>
        <v>0</v>
      </c>
      <c r="PRK129" s="126">
        <f t="shared" si="13740"/>
        <v>0</v>
      </c>
      <c r="PRL129" s="207">
        <f t="shared" ref="PRL129" si="13741">SUM(PQZ129:PRK129)</f>
        <v>0</v>
      </c>
      <c r="PRM129" s="215" t="s">
        <v>3</v>
      </c>
      <c r="PRN129" s="216" t="s">
        <v>157</v>
      </c>
      <c r="PRO129" s="180">
        <f>SUM(PRP129:PSA129)</f>
        <v>0</v>
      </c>
      <c r="PRP129" s="126">
        <f t="shared" ref="PRP129:PSA129" si="13742">PRP82*60%</f>
        <v>0</v>
      </c>
      <c r="PRQ129" s="126">
        <f t="shared" si="13742"/>
        <v>0</v>
      </c>
      <c r="PRR129" s="126">
        <f t="shared" si="13742"/>
        <v>0</v>
      </c>
      <c r="PRS129" s="126">
        <f t="shared" si="13742"/>
        <v>0</v>
      </c>
      <c r="PRT129" s="126">
        <f t="shared" si="13742"/>
        <v>0</v>
      </c>
      <c r="PRU129" s="126">
        <f t="shared" si="13742"/>
        <v>0</v>
      </c>
      <c r="PRV129" s="126">
        <f t="shared" si="13742"/>
        <v>0</v>
      </c>
      <c r="PRW129" s="126">
        <f t="shared" si="13742"/>
        <v>0</v>
      </c>
      <c r="PRX129" s="126">
        <f t="shared" si="13742"/>
        <v>0</v>
      </c>
      <c r="PRY129" s="126">
        <f t="shared" si="13742"/>
        <v>0</v>
      </c>
      <c r="PRZ129" s="126">
        <f t="shared" si="13742"/>
        <v>0</v>
      </c>
      <c r="PSA129" s="126">
        <f t="shared" si="13742"/>
        <v>0</v>
      </c>
      <c r="PSB129" s="207">
        <f t="shared" ref="PSB129" si="13743">SUM(PRP129:PSA129)</f>
        <v>0</v>
      </c>
      <c r="PSC129" s="215" t="s">
        <v>3</v>
      </c>
      <c r="PSD129" s="216" t="s">
        <v>157</v>
      </c>
      <c r="PSE129" s="180">
        <f>SUM(PSF129:PSQ129)</f>
        <v>0</v>
      </c>
      <c r="PSF129" s="126">
        <f t="shared" ref="PSF129:PSQ129" si="13744">PSF82*60%</f>
        <v>0</v>
      </c>
      <c r="PSG129" s="126">
        <f t="shared" si="13744"/>
        <v>0</v>
      </c>
      <c r="PSH129" s="126">
        <f t="shared" si="13744"/>
        <v>0</v>
      </c>
      <c r="PSI129" s="126">
        <f t="shared" si="13744"/>
        <v>0</v>
      </c>
      <c r="PSJ129" s="126">
        <f t="shared" si="13744"/>
        <v>0</v>
      </c>
      <c r="PSK129" s="126">
        <f t="shared" si="13744"/>
        <v>0</v>
      </c>
      <c r="PSL129" s="126">
        <f t="shared" si="13744"/>
        <v>0</v>
      </c>
      <c r="PSM129" s="126">
        <f t="shared" si="13744"/>
        <v>0</v>
      </c>
      <c r="PSN129" s="126">
        <f t="shared" si="13744"/>
        <v>0</v>
      </c>
      <c r="PSO129" s="126">
        <f t="shared" si="13744"/>
        <v>0</v>
      </c>
      <c r="PSP129" s="126">
        <f t="shared" si="13744"/>
        <v>0</v>
      </c>
      <c r="PSQ129" s="126">
        <f t="shared" si="13744"/>
        <v>0</v>
      </c>
      <c r="PSR129" s="207">
        <f t="shared" ref="PSR129" si="13745">SUM(PSF129:PSQ129)</f>
        <v>0</v>
      </c>
      <c r="PSS129" s="215" t="s">
        <v>3</v>
      </c>
      <c r="PST129" s="216" t="s">
        <v>157</v>
      </c>
      <c r="PSU129" s="180">
        <f>SUM(PSV129:PTG129)</f>
        <v>0</v>
      </c>
      <c r="PSV129" s="126">
        <f t="shared" ref="PSV129:PTG129" si="13746">PSV82*60%</f>
        <v>0</v>
      </c>
      <c r="PSW129" s="126">
        <f t="shared" si="13746"/>
        <v>0</v>
      </c>
      <c r="PSX129" s="126">
        <f t="shared" si="13746"/>
        <v>0</v>
      </c>
      <c r="PSY129" s="126">
        <f t="shared" si="13746"/>
        <v>0</v>
      </c>
      <c r="PSZ129" s="126">
        <f t="shared" si="13746"/>
        <v>0</v>
      </c>
      <c r="PTA129" s="126">
        <f t="shared" si="13746"/>
        <v>0</v>
      </c>
      <c r="PTB129" s="126">
        <f t="shared" si="13746"/>
        <v>0</v>
      </c>
      <c r="PTC129" s="126">
        <f t="shared" si="13746"/>
        <v>0</v>
      </c>
      <c r="PTD129" s="126">
        <f t="shared" si="13746"/>
        <v>0</v>
      </c>
      <c r="PTE129" s="126">
        <f t="shared" si="13746"/>
        <v>0</v>
      </c>
      <c r="PTF129" s="126">
        <f t="shared" si="13746"/>
        <v>0</v>
      </c>
      <c r="PTG129" s="126">
        <f t="shared" si="13746"/>
        <v>0</v>
      </c>
      <c r="PTH129" s="207">
        <f t="shared" ref="PTH129" si="13747">SUM(PSV129:PTG129)</f>
        <v>0</v>
      </c>
      <c r="PTI129" s="215" t="s">
        <v>3</v>
      </c>
      <c r="PTJ129" s="216" t="s">
        <v>157</v>
      </c>
      <c r="PTK129" s="180">
        <f>SUM(PTL129:PTW129)</f>
        <v>0</v>
      </c>
      <c r="PTL129" s="126">
        <f t="shared" ref="PTL129:PTW129" si="13748">PTL82*60%</f>
        <v>0</v>
      </c>
      <c r="PTM129" s="126">
        <f t="shared" si="13748"/>
        <v>0</v>
      </c>
      <c r="PTN129" s="126">
        <f t="shared" si="13748"/>
        <v>0</v>
      </c>
      <c r="PTO129" s="126">
        <f t="shared" si="13748"/>
        <v>0</v>
      </c>
      <c r="PTP129" s="126">
        <f t="shared" si="13748"/>
        <v>0</v>
      </c>
      <c r="PTQ129" s="126">
        <f t="shared" si="13748"/>
        <v>0</v>
      </c>
      <c r="PTR129" s="126">
        <f t="shared" si="13748"/>
        <v>0</v>
      </c>
      <c r="PTS129" s="126">
        <f t="shared" si="13748"/>
        <v>0</v>
      </c>
      <c r="PTT129" s="126">
        <f t="shared" si="13748"/>
        <v>0</v>
      </c>
      <c r="PTU129" s="126">
        <f t="shared" si="13748"/>
        <v>0</v>
      </c>
      <c r="PTV129" s="126">
        <f t="shared" si="13748"/>
        <v>0</v>
      </c>
      <c r="PTW129" s="126">
        <f t="shared" si="13748"/>
        <v>0</v>
      </c>
      <c r="PTX129" s="207">
        <f t="shared" ref="PTX129" si="13749">SUM(PTL129:PTW129)</f>
        <v>0</v>
      </c>
      <c r="PTY129" s="215" t="s">
        <v>3</v>
      </c>
      <c r="PTZ129" s="216" t="s">
        <v>157</v>
      </c>
      <c r="PUA129" s="180">
        <f>SUM(PUB129:PUM129)</f>
        <v>0</v>
      </c>
      <c r="PUB129" s="126">
        <f t="shared" ref="PUB129:PUM129" si="13750">PUB82*60%</f>
        <v>0</v>
      </c>
      <c r="PUC129" s="126">
        <f t="shared" si="13750"/>
        <v>0</v>
      </c>
      <c r="PUD129" s="126">
        <f t="shared" si="13750"/>
        <v>0</v>
      </c>
      <c r="PUE129" s="126">
        <f t="shared" si="13750"/>
        <v>0</v>
      </c>
      <c r="PUF129" s="126">
        <f t="shared" si="13750"/>
        <v>0</v>
      </c>
      <c r="PUG129" s="126">
        <f t="shared" si="13750"/>
        <v>0</v>
      </c>
      <c r="PUH129" s="126">
        <f t="shared" si="13750"/>
        <v>0</v>
      </c>
      <c r="PUI129" s="126">
        <f t="shared" si="13750"/>
        <v>0</v>
      </c>
      <c r="PUJ129" s="126">
        <f t="shared" si="13750"/>
        <v>0</v>
      </c>
      <c r="PUK129" s="126">
        <f t="shared" si="13750"/>
        <v>0</v>
      </c>
      <c r="PUL129" s="126">
        <f t="shared" si="13750"/>
        <v>0</v>
      </c>
      <c r="PUM129" s="126">
        <f t="shared" si="13750"/>
        <v>0</v>
      </c>
      <c r="PUN129" s="207">
        <f t="shared" ref="PUN129" si="13751">SUM(PUB129:PUM129)</f>
        <v>0</v>
      </c>
      <c r="PUO129" s="215" t="s">
        <v>3</v>
      </c>
      <c r="PUP129" s="216" t="s">
        <v>157</v>
      </c>
      <c r="PUQ129" s="180">
        <f>SUM(PUR129:PVC129)</f>
        <v>0</v>
      </c>
      <c r="PUR129" s="126">
        <f t="shared" ref="PUR129:PVC129" si="13752">PUR82*60%</f>
        <v>0</v>
      </c>
      <c r="PUS129" s="126">
        <f t="shared" si="13752"/>
        <v>0</v>
      </c>
      <c r="PUT129" s="126">
        <f t="shared" si="13752"/>
        <v>0</v>
      </c>
      <c r="PUU129" s="126">
        <f t="shared" si="13752"/>
        <v>0</v>
      </c>
      <c r="PUV129" s="126">
        <f t="shared" si="13752"/>
        <v>0</v>
      </c>
      <c r="PUW129" s="126">
        <f t="shared" si="13752"/>
        <v>0</v>
      </c>
      <c r="PUX129" s="126">
        <f t="shared" si="13752"/>
        <v>0</v>
      </c>
      <c r="PUY129" s="126">
        <f t="shared" si="13752"/>
        <v>0</v>
      </c>
      <c r="PUZ129" s="126">
        <f t="shared" si="13752"/>
        <v>0</v>
      </c>
      <c r="PVA129" s="126">
        <f t="shared" si="13752"/>
        <v>0</v>
      </c>
      <c r="PVB129" s="126">
        <f t="shared" si="13752"/>
        <v>0</v>
      </c>
      <c r="PVC129" s="126">
        <f t="shared" si="13752"/>
        <v>0</v>
      </c>
      <c r="PVD129" s="207">
        <f t="shared" ref="PVD129" si="13753">SUM(PUR129:PVC129)</f>
        <v>0</v>
      </c>
      <c r="PVE129" s="215" t="s">
        <v>3</v>
      </c>
      <c r="PVF129" s="216" t="s">
        <v>157</v>
      </c>
      <c r="PVG129" s="180">
        <f>SUM(PVH129:PVS129)</f>
        <v>0</v>
      </c>
      <c r="PVH129" s="126">
        <f t="shared" ref="PVH129:PVS129" si="13754">PVH82*60%</f>
        <v>0</v>
      </c>
      <c r="PVI129" s="126">
        <f t="shared" si="13754"/>
        <v>0</v>
      </c>
      <c r="PVJ129" s="126">
        <f t="shared" si="13754"/>
        <v>0</v>
      </c>
      <c r="PVK129" s="126">
        <f t="shared" si="13754"/>
        <v>0</v>
      </c>
      <c r="PVL129" s="126">
        <f t="shared" si="13754"/>
        <v>0</v>
      </c>
      <c r="PVM129" s="126">
        <f t="shared" si="13754"/>
        <v>0</v>
      </c>
      <c r="PVN129" s="126">
        <f t="shared" si="13754"/>
        <v>0</v>
      </c>
      <c r="PVO129" s="126">
        <f t="shared" si="13754"/>
        <v>0</v>
      </c>
      <c r="PVP129" s="126">
        <f t="shared" si="13754"/>
        <v>0</v>
      </c>
      <c r="PVQ129" s="126">
        <f t="shared" si="13754"/>
        <v>0</v>
      </c>
      <c r="PVR129" s="126">
        <f t="shared" si="13754"/>
        <v>0</v>
      </c>
      <c r="PVS129" s="126">
        <f t="shared" si="13754"/>
        <v>0</v>
      </c>
      <c r="PVT129" s="207">
        <f t="shared" ref="PVT129" si="13755">SUM(PVH129:PVS129)</f>
        <v>0</v>
      </c>
      <c r="PVU129" s="215" t="s">
        <v>3</v>
      </c>
      <c r="PVV129" s="216" t="s">
        <v>157</v>
      </c>
      <c r="PVW129" s="180">
        <f>SUM(PVX129:PWI129)</f>
        <v>0</v>
      </c>
      <c r="PVX129" s="126">
        <f t="shared" ref="PVX129:PWI129" si="13756">PVX82*60%</f>
        <v>0</v>
      </c>
      <c r="PVY129" s="126">
        <f t="shared" si="13756"/>
        <v>0</v>
      </c>
      <c r="PVZ129" s="126">
        <f t="shared" si="13756"/>
        <v>0</v>
      </c>
      <c r="PWA129" s="126">
        <f t="shared" si="13756"/>
        <v>0</v>
      </c>
      <c r="PWB129" s="126">
        <f t="shared" si="13756"/>
        <v>0</v>
      </c>
      <c r="PWC129" s="126">
        <f t="shared" si="13756"/>
        <v>0</v>
      </c>
      <c r="PWD129" s="126">
        <f t="shared" si="13756"/>
        <v>0</v>
      </c>
      <c r="PWE129" s="126">
        <f t="shared" si="13756"/>
        <v>0</v>
      </c>
      <c r="PWF129" s="126">
        <f t="shared" si="13756"/>
        <v>0</v>
      </c>
      <c r="PWG129" s="126">
        <f t="shared" si="13756"/>
        <v>0</v>
      </c>
      <c r="PWH129" s="126">
        <f t="shared" si="13756"/>
        <v>0</v>
      </c>
      <c r="PWI129" s="126">
        <f t="shared" si="13756"/>
        <v>0</v>
      </c>
      <c r="PWJ129" s="207">
        <f t="shared" ref="PWJ129" si="13757">SUM(PVX129:PWI129)</f>
        <v>0</v>
      </c>
      <c r="PWK129" s="215" t="s">
        <v>3</v>
      </c>
      <c r="PWL129" s="216" t="s">
        <v>157</v>
      </c>
      <c r="PWM129" s="180">
        <f>SUM(PWN129:PWY129)</f>
        <v>0</v>
      </c>
      <c r="PWN129" s="126">
        <f t="shared" ref="PWN129:PWY129" si="13758">PWN82*60%</f>
        <v>0</v>
      </c>
      <c r="PWO129" s="126">
        <f t="shared" si="13758"/>
        <v>0</v>
      </c>
      <c r="PWP129" s="126">
        <f t="shared" si="13758"/>
        <v>0</v>
      </c>
      <c r="PWQ129" s="126">
        <f t="shared" si="13758"/>
        <v>0</v>
      </c>
      <c r="PWR129" s="126">
        <f t="shared" si="13758"/>
        <v>0</v>
      </c>
      <c r="PWS129" s="126">
        <f t="shared" si="13758"/>
        <v>0</v>
      </c>
      <c r="PWT129" s="126">
        <f t="shared" si="13758"/>
        <v>0</v>
      </c>
      <c r="PWU129" s="126">
        <f t="shared" si="13758"/>
        <v>0</v>
      </c>
      <c r="PWV129" s="126">
        <f t="shared" si="13758"/>
        <v>0</v>
      </c>
      <c r="PWW129" s="126">
        <f t="shared" si="13758"/>
        <v>0</v>
      </c>
      <c r="PWX129" s="126">
        <f t="shared" si="13758"/>
        <v>0</v>
      </c>
      <c r="PWY129" s="126">
        <f t="shared" si="13758"/>
        <v>0</v>
      </c>
      <c r="PWZ129" s="207">
        <f t="shared" ref="PWZ129" si="13759">SUM(PWN129:PWY129)</f>
        <v>0</v>
      </c>
      <c r="PXA129" s="215" t="s">
        <v>3</v>
      </c>
      <c r="PXB129" s="216" t="s">
        <v>157</v>
      </c>
      <c r="PXC129" s="180">
        <f>SUM(PXD129:PXO129)</f>
        <v>0</v>
      </c>
      <c r="PXD129" s="126">
        <f t="shared" ref="PXD129:PXO129" si="13760">PXD82*60%</f>
        <v>0</v>
      </c>
      <c r="PXE129" s="126">
        <f t="shared" si="13760"/>
        <v>0</v>
      </c>
      <c r="PXF129" s="126">
        <f t="shared" si="13760"/>
        <v>0</v>
      </c>
      <c r="PXG129" s="126">
        <f t="shared" si="13760"/>
        <v>0</v>
      </c>
      <c r="PXH129" s="126">
        <f t="shared" si="13760"/>
        <v>0</v>
      </c>
      <c r="PXI129" s="126">
        <f t="shared" si="13760"/>
        <v>0</v>
      </c>
      <c r="PXJ129" s="126">
        <f t="shared" si="13760"/>
        <v>0</v>
      </c>
      <c r="PXK129" s="126">
        <f t="shared" si="13760"/>
        <v>0</v>
      </c>
      <c r="PXL129" s="126">
        <f t="shared" si="13760"/>
        <v>0</v>
      </c>
      <c r="PXM129" s="126">
        <f t="shared" si="13760"/>
        <v>0</v>
      </c>
      <c r="PXN129" s="126">
        <f t="shared" si="13760"/>
        <v>0</v>
      </c>
      <c r="PXO129" s="126">
        <f t="shared" si="13760"/>
        <v>0</v>
      </c>
      <c r="PXP129" s="207">
        <f t="shared" ref="PXP129" si="13761">SUM(PXD129:PXO129)</f>
        <v>0</v>
      </c>
      <c r="PXQ129" s="215" t="s">
        <v>3</v>
      </c>
      <c r="PXR129" s="216" t="s">
        <v>157</v>
      </c>
      <c r="PXS129" s="180">
        <f>SUM(PXT129:PYE129)</f>
        <v>0</v>
      </c>
      <c r="PXT129" s="126">
        <f t="shared" ref="PXT129:PYE129" si="13762">PXT82*60%</f>
        <v>0</v>
      </c>
      <c r="PXU129" s="126">
        <f t="shared" si="13762"/>
        <v>0</v>
      </c>
      <c r="PXV129" s="126">
        <f t="shared" si="13762"/>
        <v>0</v>
      </c>
      <c r="PXW129" s="126">
        <f t="shared" si="13762"/>
        <v>0</v>
      </c>
      <c r="PXX129" s="126">
        <f t="shared" si="13762"/>
        <v>0</v>
      </c>
      <c r="PXY129" s="126">
        <f t="shared" si="13762"/>
        <v>0</v>
      </c>
      <c r="PXZ129" s="126">
        <f t="shared" si="13762"/>
        <v>0</v>
      </c>
      <c r="PYA129" s="126">
        <f t="shared" si="13762"/>
        <v>0</v>
      </c>
      <c r="PYB129" s="126">
        <f t="shared" si="13762"/>
        <v>0</v>
      </c>
      <c r="PYC129" s="126">
        <f t="shared" si="13762"/>
        <v>0</v>
      </c>
      <c r="PYD129" s="126">
        <f t="shared" si="13762"/>
        <v>0</v>
      </c>
      <c r="PYE129" s="126">
        <f t="shared" si="13762"/>
        <v>0</v>
      </c>
      <c r="PYF129" s="207">
        <f t="shared" ref="PYF129" si="13763">SUM(PXT129:PYE129)</f>
        <v>0</v>
      </c>
      <c r="PYG129" s="215" t="s">
        <v>3</v>
      </c>
      <c r="PYH129" s="216" t="s">
        <v>157</v>
      </c>
      <c r="PYI129" s="180">
        <f>SUM(PYJ129:PYU129)</f>
        <v>0</v>
      </c>
      <c r="PYJ129" s="126">
        <f t="shared" ref="PYJ129:PYU129" si="13764">PYJ82*60%</f>
        <v>0</v>
      </c>
      <c r="PYK129" s="126">
        <f t="shared" si="13764"/>
        <v>0</v>
      </c>
      <c r="PYL129" s="126">
        <f t="shared" si="13764"/>
        <v>0</v>
      </c>
      <c r="PYM129" s="126">
        <f t="shared" si="13764"/>
        <v>0</v>
      </c>
      <c r="PYN129" s="126">
        <f t="shared" si="13764"/>
        <v>0</v>
      </c>
      <c r="PYO129" s="126">
        <f t="shared" si="13764"/>
        <v>0</v>
      </c>
      <c r="PYP129" s="126">
        <f t="shared" si="13764"/>
        <v>0</v>
      </c>
      <c r="PYQ129" s="126">
        <f t="shared" si="13764"/>
        <v>0</v>
      </c>
      <c r="PYR129" s="126">
        <f t="shared" si="13764"/>
        <v>0</v>
      </c>
      <c r="PYS129" s="126">
        <f t="shared" si="13764"/>
        <v>0</v>
      </c>
      <c r="PYT129" s="126">
        <f t="shared" si="13764"/>
        <v>0</v>
      </c>
      <c r="PYU129" s="126">
        <f t="shared" si="13764"/>
        <v>0</v>
      </c>
      <c r="PYV129" s="207">
        <f t="shared" ref="PYV129" si="13765">SUM(PYJ129:PYU129)</f>
        <v>0</v>
      </c>
      <c r="PYW129" s="215" t="s">
        <v>3</v>
      </c>
      <c r="PYX129" s="216" t="s">
        <v>157</v>
      </c>
      <c r="PYY129" s="180">
        <f>SUM(PYZ129:PZK129)</f>
        <v>0</v>
      </c>
      <c r="PYZ129" s="126">
        <f t="shared" ref="PYZ129:PZK129" si="13766">PYZ82*60%</f>
        <v>0</v>
      </c>
      <c r="PZA129" s="126">
        <f t="shared" si="13766"/>
        <v>0</v>
      </c>
      <c r="PZB129" s="126">
        <f t="shared" si="13766"/>
        <v>0</v>
      </c>
      <c r="PZC129" s="126">
        <f t="shared" si="13766"/>
        <v>0</v>
      </c>
      <c r="PZD129" s="126">
        <f t="shared" si="13766"/>
        <v>0</v>
      </c>
      <c r="PZE129" s="126">
        <f t="shared" si="13766"/>
        <v>0</v>
      </c>
      <c r="PZF129" s="126">
        <f t="shared" si="13766"/>
        <v>0</v>
      </c>
      <c r="PZG129" s="126">
        <f t="shared" si="13766"/>
        <v>0</v>
      </c>
      <c r="PZH129" s="126">
        <f t="shared" si="13766"/>
        <v>0</v>
      </c>
      <c r="PZI129" s="126">
        <f t="shared" si="13766"/>
        <v>0</v>
      </c>
      <c r="PZJ129" s="126">
        <f t="shared" si="13766"/>
        <v>0</v>
      </c>
      <c r="PZK129" s="126">
        <f t="shared" si="13766"/>
        <v>0</v>
      </c>
      <c r="PZL129" s="207">
        <f t="shared" ref="PZL129" si="13767">SUM(PYZ129:PZK129)</f>
        <v>0</v>
      </c>
      <c r="PZM129" s="215" t="s">
        <v>3</v>
      </c>
      <c r="PZN129" s="216" t="s">
        <v>157</v>
      </c>
      <c r="PZO129" s="180">
        <f>SUM(PZP129:QAA129)</f>
        <v>0</v>
      </c>
      <c r="PZP129" s="126">
        <f t="shared" ref="PZP129:QAA129" si="13768">PZP82*60%</f>
        <v>0</v>
      </c>
      <c r="PZQ129" s="126">
        <f t="shared" si="13768"/>
        <v>0</v>
      </c>
      <c r="PZR129" s="126">
        <f t="shared" si="13768"/>
        <v>0</v>
      </c>
      <c r="PZS129" s="126">
        <f t="shared" si="13768"/>
        <v>0</v>
      </c>
      <c r="PZT129" s="126">
        <f t="shared" si="13768"/>
        <v>0</v>
      </c>
      <c r="PZU129" s="126">
        <f t="shared" si="13768"/>
        <v>0</v>
      </c>
      <c r="PZV129" s="126">
        <f t="shared" si="13768"/>
        <v>0</v>
      </c>
      <c r="PZW129" s="126">
        <f t="shared" si="13768"/>
        <v>0</v>
      </c>
      <c r="PZX129" s="126">
        <f t="shared" si="13768"/>
        <v>0</v>
      </c>
      <c r="PZY129" s="126">
        <f t="shared" si="13768"/>
        <v>0</v>
      </c>
      <c r="PZZ129" s="126">
        <f t="shared" si="13768"/>
        <v>0</v>
      </c>
      <c r="QAA129" s="126">
        <f t="shared" si="13768"/>
        <v>0</v>
      </c>
      <c r="QAB129" s="207">
        <f t="shared" ref="QAB129" si="13769">SUM(PZP129:QAA129)</f>
        <v>0</v>
      </c>
      <c r="QAC129" s="215" t="s">
        <v>3</v>
      </c>
      <c r="QAD129" s="216" t="s">
        <v>157</v>
      </c>
      <c r="QAE129" s="180">
        <f>SUM(QAF129:QAQ129)</f>
        <v>0</v>
      </c>
      <c r="QAF129" s="126">
        <f t="shared" ref="QAF129:QAQ129" si="13770">QAF82*60%</f>
        <v>0</v>
      </c>
      <c r="QAG129" s="126">
        <f t="shared" si="13770"/>
        <v>0</v>
      </c>
      <c r="QAH129" s="126">
        <f t="shared" si="13770"/>
        <v>0</v>
      </c>
      <c r="QAI129" s="126">
        <f t="shared" si="13770"/>
        <v>0</v>
      </c>
      <c r="QAJ129" s="126">
        <f t="shared" si="13770"/>
        <v>0</v>
      </c>
      <c r="QAK129" s="126">
        <f t="shared" si="13770"/>
        <v>0</v>
      </c>
      <c r="QAL129" s="126">
        <f t="shared" si="13770"/>
        <v>0</v>
      </c>
      <c r="QAM129" s="126">
        <f t="shared" si="13770"/>
        <v>0</v>
      </c>
      <c r="QAN129" s="126">
        <f t="shared" si="13770"/>
        <v>0</v>
      </c>
      <c r="QAO129" s="126">
        <f t="shared" si="13770"/>
        <v>0</v>
      </c>
      <c r="QAP129" s="126">
        <f t="shared" si="13770"/>
        <v>0</v>
      </c>
      <c r="QAQ129" s="126">
        <f t="shared" si="13770"/>
        <v>0</v>
      </c>
      <c r="QAR129" s="207">
        <f t="shared" ref="QAR129" si="13771">SUM(QAF129:QAQ129)</f>
        <v>0</v>
      </c>
      <c r="QAS129" s="215" t="s">
        <v>3</v>
      </c>
      <c r="QAT129" s="216" t="s">
        <v>157</v>
      </c>
      <c r="QAU129" s="180">
        <f>SUM(QAV129:QBG129)</f>
        <v>0</v>
      </c>
      <c r="QAV129" s="126">
        <f t="shared" ref="QAV129:QBG129" si="13772">QAV82*60%</f>
        <v>0</v>
      </c>
      <c r="QAW129" s="126">
        <f t="shared" si="13772"/>
        <v>0</v>
      </c>
      <c r="QAX129" s="126">
        <f t="shared" si="13772"/>
        <v>0</v>
      </c>
      <c r="QAY129" s="126">
        <f t="shared" si="13772"/>
        <v>0</v>
      </c>
      <c r="QAZ129" s="126">
        <f t="shared" si="13772"/>
        <v>0</v>
      </c>
      <c r="QBA129" s="126">
        <f t="shared" si="13772"/>
        <v>0</v>
      </c>
      <c r="QBB129" s="126">
        <f t="shared" si="13772"/>
        <v>0</v>
      </c>
      <c r="QBC129" s="126">
        <f t="shared" si="13772"/>
        <v>0</v>
      </c>
      <c r="QBD129" s="126">
        <f t="shared" si="13772"/>
        <v>0</v>
      </c>
      <c r="QBE129" s="126">
        <f t="shared" si="13772"/>
        <v>0</v>
      </c>
      <c r="QBF129" s="126">
        <f t="shared" si="13772"/>
        <v>0</v>
      </c>
      <c r="QBG129" s="126">
        <f t="shared" si="13772"/>
        <v>0</v>
      </c>
      <c r="QBH129" s="207">
        <f t="shared" ref="QBH129" si="13773">SUM(QAV129:QBG129)</f>
        <v>0</v>
      </c>
      <c r="QBI129" s="215" t="s">
        <v>3</v>
      </c>
      <c r="QBJ129" s="216" t="s">
        <v>157</v>
      </c>
      <c r="QBK129" s="180">
        <f>SUM(QBL129:QBW129)</f>
        <v>0</v>
      </c>
      <c r="QBL129" s="126">
        <f t="shared" ref="QBL129:QBW129" si="13774">QBL82*60%</f>
        <v>0</v>
      </c>
      <c r="QBM129" s="126">
        <f t="shared" si="13774"/>
        <v>0</v>
      </c>
      <c r="QBN129" s="126">
        <f t="shared" si="13774"/>
        <v>0</v>
      </c>
      <c r="QBO129" s="126">
        <f t="shared" si="13774"/>
        <v>0</v>
      </c>
      <c r="QBP129" s="126">
        <f t="shared" si="13774"/>
        <v>0</v>
      </c>
      <c r="QBQ129" s="126">
        <f t="shared" si="13774"/>
        <v>0</v>
      </c>
      <c r="QBR129" s="126">
        <f t="shared" si="13774"/>
        <v>0</v>
      </c>
      <c r="QBS129" s="126">
        <f t="shared" si="13774"/>
        <v>0</v>
      </c>
      <c r="QBT129" s="126">
        <f t="shared" si="13774"/>
        <v>0</v>
      </c>
      <c r="QBU129" s="126">
        <f t="shared" si="13774"/>
        <v>0</v>
      </c>
      <c r="QBV129" s="126">
        <f t="shared" si="13774"/>
        <v>0</v>
      </c>
      <c r="QBW129" s="126">
        <f t="shared" si="13774"/>
        <v>0</v>
      </c>
      <c r="QBX129" s="207">
        <f t="shared" ref="QBX129" si="13775">SUM(QBL129:QBW129)</f>
        <v>0</v>
      </c>
      <c r="QBY129" s="215" t="s">
        <v>3</v>
      </c>
      <c r="QBZ129" s="216" t="s">
        <v>157</v>
      </c>
      <c r="QCA129" s="180">
        <f>SUM(QCB129:QCM129)</f>
        <v>0</v>
      </c>
      <c r="QCB129" s="126">
        <f t="shared" ref="QCB129:QCM129" si="13776">QCB82*60%</f>
        <v>0</v>
      </c>
      <c r="QCC129" s="126">
        <f t="shared" si="13776"/>
        <v>0</v>
      </c>
      <c r="QCD129" s="126">
        <f t="shared" si="13776"/>
        <v>0</v>
      </c>
      <c r="QCE129" s="126">
        <f t="shared" si="13776"/>
        <v>0</v>
      </c>
      <c r="QCF129" s="126">
        <f t="shared" si="13776"/>
        <v>0</v>
      </c>
      <c r="QCG129" s="126">
        <f t="shared" si="13776"/>
        <v>0</v>
      </c>
      <c r="QCH129" s="126">
        <f t="shared" si="13776"/>
        <v>0</v>
      </c>
      <c r="QCI129" s="126">
        <f t="shared" si="13776"/>
        <v>0</v>
      </c>
      <c r="QCJ129" s="126">
        <f t="shared" si="13776"/>
        <v>0</v>
      </c>
      <c r="QCK129" s="126">
        <f t="shared" si="13776"/>
        <v>0</v>
      </c>
      <c r="QCL129" s="126">
        <f t="shared" si="13776"/>
        <v>0</v>
      </c>
      <c r="QCM129" s="126">
        <f t="shared" si="13776"/>
        <v>0</v>
      </c>
      <c r="QCN129" s="207">
        <f t="shared" ref="QCN129" si="13777">SUM(QCB129:QCM129)</f>
        <v>0</v>
      </c>
      <c r="QCO129" s="215" t="s">
        <v>3</v>
      </c>
      <c r="QCP129" s="216" t="s">
        <v>157</v>
      </c>
      <c r="QCQ129" s="180">
        <f>SUM(QCR129:QDC129)</f>
        <v>0</v>
      </c>
      <c r="QCR129" s="126">
        <f t="shared" ref="QCR129:QDC129" si="13778">QCR82*60%</f>
        <v>0</v>
      </c>
      <c r="QCS129" s="126">
        <f t="shared" si="13778"/>
        <v>0</v>
      </c>
      <c r="QCT129" s="126">
        <f t="shared" si="13778"/>
        <v>0</v>
      </c>
      <c r="QCU129" s="126">
        <f t="shared" si="13778"/>
        <v>0</v>
      </c>
      <c r="QCV129" s="126">
        <f t="shared" si="13778"/>
        <v>0</v>
      </c>
      <c r="QCW129" s="126">
        <f t="shared" si="13778"/>
        <v>0</v>
      </c>
      <c r="QCX129" s="126">
        <f t="shared" si="13778"/>
        <v>0</v>
      </c>
      <c r="QCY129" s="126">
        <f t="shared" si="13778"/>
        <v>0</v>
      </c>
      <c r="QCZ129" s="126">
        <f t="shared" si="13778"/>
        <v>0</v>
      </c>
      <c r="QDA129" s="126">
        <f t="shared" si="13778"/>
        <v>0</v>
      </c>
      <c r="QDB129" s="126">
        <f t="shared" si="13778"/>
        <v>0</v>
      </c>
      <c r="QDC129" s="126">
        <f t="shared" si="13778"/>
        <v>0</v>
      </c>
      <c r="QDD129" s="207">
        <f t="shared" ref="QDD129" si="13779">SUM(QCR129:QDC129)</f>
        <v>0</v>
      </c>
      <c r="QDE129" s="215" t="s">
        <v>3</v>
      </c>
      <c r="QDF129" s="216" t="s">
        <v>157</v>
      </c>
      <c r="QDG129" s="180">
        <f>SUM(QDH129:QDS129)</f>
        <v>0</v>
      </c>
      <c r="QDH129" s="126">
        <f t="shared" ref="QDH129:QDS129" si="13780">QDH82*60%</f>
        <v>0</v>
      </c>
      <c r="QDI129" s="126">
        <f t="shared" si="13780"/>
        <v>0</v>
      </c>
      <c r="QDJ129" s="126">
        <f t="shared" si="13780"/>
        <v>0</v>
      </c>
      <c r="QDK129" s="126">
        <f t="shared" si="13780"/>
        <v>0</v>
      </c>
      <c r="QDL129" s="126">
        <f t="shared" si="13780"/>
        <v>0</v>
      </c>
      <c r="QDM129" s="126">
        <f t="shared" si="13780"/>
        <v>0</v>
      </c>
      <c r="QDN129" s="126">
        <f t="shared" si="13780"/>
        <v>0</v>
      </c>
      <c r="QDO129" s="126">
        <f t="shared" si="13780"/>
        <v>0</v>
      </c>
      <c r="QDP129" s="126">
        <f t="shared" si="13780"/>
        <v>0</v>
      </c>
      <c r="QDQ129" s="126">
        <f t="shared" si="13780"/>
        <v>0</v>
      </c>
      <c r="QDR129" s="126">
        <f t="shared" si="13780"/>
        <v>0</v>
      </c>
      <c r="QDS129" s="126">
        <f t="shared" si="13780"/>
        <v>0</v>
      </c>
      <c r="QDT129" s="207">
        <f t="shared" ref="QDT129" si="13781">SUM(QDH129:QDS129)</f>
        <v>0</v>
      </c>
      <c r="QDU129" s="215" t="s">
        <v>3</v>
      </c>
      <c r="QDV129" s="216" t="s">
        <v>157</v>
      </c>
      <c r="QDW129" s="180">
        <f>SUM(QDX129:QEI129)</f>
        <v>0</v>
      </c>
      <c r="QDX129" s="126">
        <f t="shared" ref="QDX129:QEI129" si="13782">QDX82*60%</f>
        <v>0</v>
      </c>
      <c r="QDY129" s="126">
        <f t="shared" si="13782"/>
        <v>0</v>
      </c>
      <c r="QDZ129" s="126">
        <f t="shared" si="13782"/>
        <v>0</v>
      </c>
      <c r="QEA129" s="126">
        <f t="shared" si="13782"/>
        <v>0</v>
      </c>
      <c r="QEB129" s="126">
        <f t="shared" si="13782"/>
        <v>0</v>
      </c>
      <c r="QEC129" s="126">
        <f t="shared" si="13782"/>
        <v>0</v>
      </c>
      <c r="QED129" s="126">
        <f t="shared" si="13782"/>
        <v>0</v>
      </c>
      <c r="QEE129" s="126">
        <f t="shared" si="13782"/>
        <v>0</v>
      </c>
      <c r="QEF129" s="126">
        <f t="shared" si="13782"/>
        <v>0</v>
      </c>
      <c r="QEG129" s="126">
        <f t="shared" si="13782"/>
        <v>0</v>
      </c>
      <c r="QEH129" s="126">
        <f t="shared" si="13782"/>
        <v>0</v>
      </c>
      <c r="QEI129" s="126">
        <f t="shared" si="13782"/>
        <v>0</v>
      </c>
      <c r="QEJ129" s="207">
        <f t="shared" ref="QEJ129" si="13783">SUM(QDX129:QEI129)</f>
        <v>0</v>
      </c>
      <c r="QEK129" s="215" t="s">
        <v>3</v>
      </c>
      <c r="QEL129" s="216" t="s">
        <v>157</v>
      </c>
      <c r="QEM129" s="180">
        <f>SUM(QEN129:QEY129)</f>
        <v>0</v>
      </c>
      <c r="QEN129" s="126">
        <f t="shared" ref="QEN129:QEY129" si="13784">QEN82*60%</f>
        <v>0</v>
      </c>
      <c r="QEO129" s="126">
        <f t="shared" si="13784"/>
        <v>0</v>
      </c>
      <c r="QEP129" s="126">
        <f t="shared" si="13784"/>
        <v>0</v>
      </c>
      <c r="QEQ129" s="126">
        <f t="shared" si="13784"/>
        <v>0</v>
      </c>
      <c r="QER129" s="126">
        <f t="shared" si="13784"/>
        <v>0</v>
      </c>
      <c r="QES129" s="126">
        <f t="shared" si="13784"/>
        <v>0</v>
      </c>
      <c r="QET129" s="126">
        <f t="shared" si="13784"/>
        <v>0</v>
      </c>
      <c r="QEU129" s="126">
        <f t="shared" si="13784"/>
        <v>0</v>
      </c>
      <c r="QEV129" s="126">
        <f t="shared" si="13784"/>
        <v>0</v>
      </c>
      <c r="QEW129" s="126">
        <f t="shared" si="13784"/>
        <v>0</v>
      </c>
      <c r="QEX129" s="126">
        <f t="shared" si="13784"/>
        <v>0</v>
      </c>
      <c r="QEY129" s="126">
        <f t="shared" si="13784"/>
        <v>0</v>
      </c>
      <c r="QEZ129" s="207">
        <f t="shared" ref="QEZ129" si="13785">SUM(QEN129:QEY129)</f>
        <v>0</v>
      </c>
      <c r="QFA129" s="215" t="s">
        <v>3</v>
      </c>
      <c r="QFB129" s="216" t="s">
        <v>157</v>
      </c>
      <c r="QFC129" s="180">
        <f>SUM(QFD129:QFO129)</f>
        <v>0</v>
      </c>
      <c r="QFD129" s="126">
        <f t="shared" ref="QFD129:QFO129" si="13786">QFD82*60%</f>
        <v>0</v>
      </c>
      <c r="QFE129" s="126">
        <f t="shared" si="13786"/>
        <v>0</v>
      </c>
      <c r="QFF129" s="126">
        <f t="shared" si="13786"/>
        <v>0</v>
      </c>
      <c r="QFG129" s="126">
        <f t="shared" si="13786"/>
        <v>0</v>
      </c>
      <c r="QFH129" s="126">
        <f t="shared" si="13786"/>
        <v>0</v>
      </c>
      <c r="QFI129" s="126">
        <f t="shared" si="13786"/>
        <v>0</v>
      </c>
      <c r="QFJ129" s="126">
        <f t="shared" si="13786"/>
        <v>0</v>
      </c>
      <c r="QFK129" s="126">
        <f t="shared" si="13786"/>
        <v>0</v>
      </c>
      <c r="QFL129" s="126">
        <f t="shared" si="13786"/>
        <v>0</v>
      </c>
      <c r="QFM129" s="126">
        <f t="shared" si="13786"/>
        <v>0</v>
      </c>
      <c r="QFN129" s="126">
        <f t="shared" si="13786"/>
        <v>0</v>
      </c>
      <c r="QFO129" s="126">
        <f t="shared" si="13786"/>
        <v>0</v>
      </c>
      <c r="QFP129" s="207">
        <f t="shared" ref="QFP129" si="13787">SUM(QFD129:QFO129)</f>
        <v>0</v>
      </c>
      <c r="QFQ129" s="215" t="s">
        <v>3</v>
      </c>
      <c r="QFR129" s="216" t="s">
        <v>157</v>
      </c>
      <c r="QFS129" s="180">
        <f>SUM(QFT129:QGE129)</f>
        <v>0</v>
      </c>
      <c r="QFT129" s="126">
        <f t="shared" ref="QFT129:QGE129" si="13788">QFT82*60%</f>
        <v>0</v>
      </c>
      <c r="QFU129" s="126">
        <f t="shared" si="13788"/>
        <v>0</v>
      </c>
      <c r="QFV129" s="126">
        <f t="shared" si="13788"/>
        <v>0</v>
      </c>
      <c r="QFW129" s="126">
        <f t="shared" si="13788"/>
        <v>0</v>
      </c>
      <c r="QFX129" s="126">
        <f t="shared" si="13788"/>
        <v>0</v>
      </c>
      <c r="QFY129" s="126">
        <f t="shared" si="13788"/>
        <v>0</v>
      </c>
      <c r="QFZ129" s="126">
        <f t="shared" si="13788"/>
        <v>0</v>
      </c>
      <c r="QGA129" s="126">
        <f t="shared" si="13788"/>
        <v>0</v>
      </c>
      <c r="QGB129" s="126">
        <f t="shared" si="13788"/>
        <v>0</v>
      </c>
      <c r="QGC129" s="126">
        <f t="shared" si="13788"/>
        <v>0</v>
      </c>
      <c r="QGD129" s="126">
        <f t="shared" si="13788"/>
        <v>0</v>
      </c>
      <c r="QGE129" s="126">
        <f t="shared" si="13788"/>
        <v>0</v>
      </c>
      <c r="QGF129" s="207">
        <f t="shared" ref="QGF129" si="13789">SUM(QFT129:QGE129)</f>
        <v>0</v>
      </c>
      <c r="QGG129" s="215" t="s">
        <v>3</v>
      </c>
      <c r="QGH129" s="216" t="s">
        <v>157</v>
      </c>
      <c r="QGI129" s="180">
        <f>SUM(QGJ129:QGU129)</f>
        <v>0</v>
      </c>
      <c r="QGJ129" s="126">
        <f t="shared" ref="QGJ129:QGU129" si="13790">QGJ82*60%</f>
        <v>0</v>
      </c>
      <c r="QGK129" s="126">
        <f t="shared" si="13790"/>
        <v>0</v>
      </c>
      <c r="QGL129" s="126">
        <f t="shared" si="13790"/>
        <v>0</v>
      </c>
      <c r="QGM129" s="126">
        <f t="shared" si="13790"/>
        <v>0</v>
      </c>
      <c r="QGN129" s="126">
        <f t="shared" si="13790"/>
        <v>0</v>
      </c>
      <c r="QGO129" s="126">
        <f t="shared" si="13790"/>
        <v>0</v>
      </c>
      <c r="QGP129" s="126">
        <f t="shared" si="13790"/>
        <v>0</v>
      </c>
      <c r="QGQ129" s="126">
        <f t="shared" si="13790"/>
        <v>0</v>
      </c>
      <c r="QGR129" s="126">
        <f t="shared" si="13790"/>
        <v>0</v>
      </c>
      <c r="QGS129" s="126">
        <f t="shared" si="13790"/>
        <v>0</v>
      </c>
      <c r="QGT129" s="126">
        <f t="shared" si="13790"/>
        <v>0</v>
      </c>
      <c r="QGU129" s="126">
        <f t="shared" si="13790"/>
        <v>0</v>
      </c>
      <c r="QGV129" s="207">
        <f t="shared" ref="QGV129" si="13791">SUM(QGJ129:QGU129)</f>
        <v>0</v>
      </c>
      <c r="QGW129" s="215" t="s">
        <v>3</v>
      </c>
      <c r="QGX129" s="216" t="s">
        <v>157</v>
      </c>
      <c r="QGY129" s="180">
        <f>SUM(QGZ129:QHK129)</f>
        <v>0</v>
      </c>
      <c r="QGZ129" s="126">
        <f t="shared" ref="QGZ129:QHK129" si="13792">QGZ82*60%</f>
        <v>0</v>
      </c>
      <c r="QHA129" s="126">
        <f t="shared" si="13792"/>
        <v>0</v>
      </c>
      <c r="QHB129" s="126">
        <f t="shared" si="13792"/>
        <v>0</v>
      </c>
      <c r="QHC129" s="126">
        <f t="shared" si="13792"/>
        <v>0</v>
      </c>
      <c r="QHD129" s="126">
        <f t="shared" si="13792"/>
        <v>0</v>
      </c>
      <c r="QHE129" s="126">
        <f t="shared" si="13792"/>
        <v>0</v>
      </c>
      <c r="QHF129" s="126">
        <f t="shared" si="13792"/>
        <v>0</v>
      </c>
      <c r="QHG129" s="126">
        <f t="shared" si="13792"/>
        <v>0</v>
      </c>
      <c r="QHH129" s="126">
        <f t="shared" si="13792"/>
        <v>0</v>
      </c>
      <c r="QHI129" s="126">
        <f t="shared" si="13792"/>
        <v>0</v>
      </c>
      <c r="QHJ129" s="126">
        <f t="shared" si="13792"/>
        <v>0</v>
      </c>
      <c r="QHK129" s="126">
        <f t="shared" si="13792"/>
        <v>0</v>
      </c>
      <c r="QHL129" s="207">
        <f t="shared" ref="QHL129" si="13793">SUM(QGZ129:QHK129)</f>
        <v>0</v>
      </c>
      <c r="QHM129" s="215" t="s">
        <v>3</v>
      </c>
      <c r="QHN129" s="216" t="s">
        <v>157</v>
      </c>
      <c r="QHO129" s="180">
        <f>SUM(QHP129:QIA129)</f>
        <v>0</v>
      </c>
      <c r="QHP129" s="126">
        <f t="shared" ref="QHP129:QIA129" si="13794">QHP82*60%</f>
        <v>0</v>
      </c>
      <c r="QHQ129" s="126">
        <f t="shared" si="13794"/>
        <v>0</v>
      </c>
      <c r="QHR129" s="126">
        <f t="shared" si="13794"/>
        <v>0</v>
      </c>
      <c r="QHS129" s="126">
        <f t="shared" si="13794"/>
        <v>0</v>
      </c>
      <c r="QHT129" s="126">
        <f t="shared" si="13794"/>
        <v>0</v>
      </c>
      <c r="QHU129" s="126">
        <f t="shared" si="13794"/>
        <v>0</v>
      </c>
      <c r="QHV129" s="126">
        <f t="shared" si="13794"/>
        <v>0</v>
      </c>
      <c r="QHW129" s="126">
        <f t="shared" si="13794"/>
        <v>0</v>
      </c>
      <c r="QHX129" s="126">
        <f t="shared" si="13794"/>
        <v>0</v>
      </c>
      <c r="QHY129" s="126">
        <f t="shared" si="13794"/>
        <v>0</v>
      </c>
      <c r="QHZ129" s="126">
        <f t="shared" si="13794"/>
        <v>0</v>
      </c>
      <c r="QIA129" s="126">
        <f t="shared" si="13794"/>
        <v>0</v>
      </c>
      <c r="QIB129" s="207">
        <f t="shared" ref="QIB129" si="13795">SUM(QHP129:QIA129)</f>
        <v>0</v>
      </c>
      <c r="QIC129" s="215" t="s">
        <v>3</v>
      </c>
      <c r="QID129" s="216" t="s">
        <v>157</v>
      </c>
      <c r="QIE129" s="180">
        <f>SUM(QIF129:QIQ129)</f>
        <v>0</v>
      </c>
      <c r="QIF129" s="126">
        <f t="shared" ref="QIF129:QIQ129" si="13796">QIF82*60%</f>
        <v>0</v>
      </c>
      <c r="QIG129" s="126">
        <f t="shared" si="13796"/>
        <v>0</v>
      </c>
      <c r="QIH129" s="126">
        <f t="shared" si="13796"/>
        <v>0</v>
      </c>
      <c r="QII129" s="126">
        <f t="shared" si="13796"/>
        <v>0</v>
      </c>
      <c r="QIJ129" s="126">
        <f t="shared" si="13796"/>
        <v>0</v>
      </c>
      <c r="QIK129" s="126">
        <f t="shared" si="13796"/>
        <v>0</v>
      </c>
      <c r="QIL129" s="126">
        <f t="shared" si="13796"/>
        <v>0</v>
      </c>
      <c r="QIM129" s="126">
        <f t="shared" si="13796"/>
        <v>0</v>
      </c>
      <c r="QIN129" s="126">
        <f t="shared" si="13796"/>
        <v>0</v>
      </c>
      <c r="QIO129" s="126">
        <f t="shared" si="13796"/>
        <v>0</v>
      </c>
      <c r="QIP129" s="126">
        <f t="shared" si="13796"/>
        <v>0</v>
      </c>
      <c r="QIQ129" s="126">
        <f t="shared" si="13796"/>
        <v>0</v>
      </c>
      <c r="QIR129" s="207">
        <f t="shared" ref="QIR129" si="13797">SUM(QIF129:QIQ129)</f>
        <v>0</v>
      </c>
      <c r="QIS129" s="215" t="s">
        <v>3</v>
      </c>
      <c r="QIT129" s="216" t="s">
        <v>157</v>
      </c>
      <c r="QIU129" s="180">
        <f>SUM(QIV129:QJG129)</f>
        <v>0</v>
      </c>
      <c r="QIV129" s="126">
        <f t="shared" ref="QIV129:QJG129" si="13798">QIV82*60%</f>
        <v>0</v>
      </c>
      <c r="QIW129" s="126">
        <f t="shared" si="13798"/>
        <v>0</v>
      </c>
      <c r="QIX129" s="126">
        <f t="shared" si="13798"/>
        <v>0</v>
      </c>
      <c r="QIY129" s="126">
        <f t="shared" si="13798"/>
        <v>0</v>
      </c>
      <c r="QIZ129" s="126">
        <f t="shared" si="13798"/>
        <v>0</v>
      </c>
      <c r="QJA129" s="126">
        <f t="shared" si="13798"/>
        <v>0</v>
      </c>
      <c r="QJB129" s="126">
        <f t="shared" si="13798"/>
        <v>0</v>
      </c>
      <c r="QJC129" s="126">
        <f t="shared" si="13798"/>
        <v>0</v>
      </c>
      <c r="QJD129" s="126">
        <f t="shared" si="13798"/>
        <v>0</v>
      </c>
      <c r="QJE129" s="126">
        <f t="shared" si="13798"/>
        <v>0</v>
      </c>
      <c r="QJF129" s="126">
        <f t="shared" si="13798"/>
        <v>0</v>
      </c>
      <c r="QJG129" s="126">
        <f t="shared" si="13798"/>
        <v>0</v>
      </c>
      <c r="QJH129" s="207">
        <f t="shared" ref="QJH129" si="13799">SUM(QIV129:QJG129)</f>
        <v>0</v>
      </c>
      <c r="QJI129" s="215" t="s">
        <v>3</v>
      </c>
      <c r="QJJ129" s="216" t="s">
        <v>157</v>
      </c>
      <c r="QJK129" s="180">
        <f>SUM(QJL129:QJW129)</f>
        <v>0</v>
      </c>
      <c r="QJL129" s="126">
        <f t="shared" ref="QJL129:QJW129" si="13800">QJL82*60%</f>
        <v>0</v>
      </c>
      <c r="QJM129" s="126">
        <f t="shared" si="13800"/>
        <v>0</v>
      </c>
      <c r="QJN129" s="126">
        <f t="shared" si="13800"/>
        <v>0</v>
      </c>
      <c r="QJO129" s="126">
        <f t="shared" si="13800"/>
        <v>0</v>
      </c>
      <c r="QJP129" s="126">
        <f t="shared" si="13800"/>
        <v>0</v>
      </c>
      <c r="QJQ129" s="126">
        <f t="shared" si="13800"/>
        <v>0</v>
      </c>
      <c r="QJR129" s="126">
        <f t="shared" si="13800"/>
        <v>0</v>
      </c>
      <c r="QJS129" s="126">
        <f t="shared" si="13800"/>
        <v>0</v>
      </c>
      <c r="QJT129" s="126">
        <f t="shared" si="13800"/>
        <v>0</v>
      </c>
      <c r="QJU129" s="126">
        <f t="shared" si="13800"/>
        <v>0</v>
      </c>
      <c r="QJV129" s="126">
        <f t="shared" si="13800"/>
        <v>0</v>
      </c>
      <c r="QJW129" s="126">
        <f t="shared" si="13800"/>
        <v>0</v>
      </c>
      <c r="QJX129" s="207">
        <f t="shared" ref="QJX129" si="13801">SUM(QJL129:QJW129)</f>
        <v>0</v>
      </c>
      <c r="QJY129" s="215" t="s">
        <v>3</v>
      </c>
      <c r="QJZ129" s="216" t="s">
        <v>157</v>
      </c>
      <c r="QKA129" s="180">
        <f>SUM(QKB129:QKM129)</f>
        <v>0</v>
      </c>
      <c r="QKB129" s="126">
        <f t="shared" ref="QKB129:QKM129" si="13802">QKB82*60%</f>
        <v>0</v>
      </c>
      <c r="QKC129" s="126">
        <f t="shared" si="13802"/>
        <v>0</v>
      </c>
      <c r="QKD129" s="126">
        <f t="shared" si="13802"/>
        <v>0</v>
      </c>
      <c r="QKE129" s="126">
        <f t="shared" si="13802"/>
        <v>0</v>
      </c>
      <c r="QKF129" s="126">
        <f t="shared" si="13802"/>
        <v>0</v>
      </c>
      <c r="QKG129" s="126">
        <f t="shared" si="13802"/>
        <v>0</v>
      </c>
      <c r="QKH129" s="126">
        <f t="shared" si="13802"/>
        <v>0</v>
      </c>
      <c r="QKI129" s="126">
        <f t="shared" si="13802"/>
        <v>0</v>
      </c>
      <c r="QKJ129" s="126">
        <f t="shared" si="13802"/>
        <v>0</v>
      </c>
      <c r="QKK129" s="126">
        <f t="shared" si="13802"/>
        <v>0</v>
      </c>
      <c r="QKL129" s="126">
        <f t="shared" si="13802"/>
        <v>0</v>
      </c>
      <c r="QKM129" s="126">
        <f t="shared" si="13802"/>
        <v>0</v>
      </c>
      <c r="QKN129" s="207">
        <f t="shared" ref="QKN129" si="13803">SUM(QKB129:QKM129)</f>
        <v>0</v>
      </c>
      <c r="QKO129" s="215" t="s">
        <v>3</v>
      </c>
      <c r="QKP129" s="216" t="s">
        <v>157</v>
      </c>
      <c r="QKQ129" s="180">
        <f>SUM(QKR129:QLC129)</f>
        <v>0</v>
      </c>
      <c r="QKR129" s="126">
        <f t="shared" ref="QKR129:QLC129" si="13804">QKR82*60%</f>
        <v>0</v>
      </c>
      <c r="QKS129" s="126">
        <f t="shared" si="13804"/>
        <v>0</v>
      </c>
      <c r="QKT129" s="126">
        <f t="shared" si="13804"/>
        <v>0</v>
      </c>
      <c r="QKU129" s="126">
        <f t="shared" si="13804"/>
        <v>0</v>
      </c>
      <c r="QKV129" s="126">
        <f t="shared" si="13804"/>
        <v>0</v>
      </c>
      <c r="QKW129" s="126">
        <f t="shared" si="13804"/>
        <v>0</v>
      </c>
      <c r="QKX129" s="126">
        <f t="shared" si="13804"/>
        <v>0</v>
      </c>
      <c r="QKY129" s="126">
        <f t="shared" si="13804"/>
        <v>0</v>
      </c>
      <c r="QKZ129" s="126">
        <f t="shared" si="13804"/>
        <v>0</v>
      </c>
      <c r="QLA129" s="126">
        <f t="shared" si="13804"/>
        <v>0</v>
      </c>
      <c r="QLB129" s="126">
        <f t="shared" si="13804"/>
        <v>0</v>
      </c>
      <c r="QLC129" s="126">
        <f t="shared" si="13804"/>
        <v>0</v>
      </c>
      <c r="QLD129" s="207">
        <f t="shared" ref="QLD129" si="13805">SUM(QKR129:QLC129)</f>
        <v>0</v>
      </c>
      <c r="QLE129" s="215" t="s">
        <v>3</v>
      </c>
      <c r="QLF129" s="216" t="s">
        <v>157</v>
      </c>
      <c r="QLG129" s="180">
        <f>SUM(QLH129:QLS129)</f>
        <v>0</v>
      </c>
      <c r="QLH129" s="126">
        <f t="shared" ref="QLH129:QLS129" si="13806">QLH82*60%</f>
        <v>0</v>
      </c>
      <c r="QLI129" s="126">
        <f t="shared" si="13806"/>
        <v>0</v>
      </c>
      <c r="QLJ129" s="126">
        <f t="shared" si="13806"/>
        <v>0</v>
      </c>
      <c r="QLK129" s="126">
        <f t="shared" si="13806"/>
        <v>0</v>
      </c>
      <c r="QLL129" s="126">
        <f t="shared" si="13806"/>
        <v>0</v>
      </c>
      <c r="QLM129" s="126">
        <f t="shared" si="13806"/>
        <v>0</v>
      </c>
      <c r="QLN129" s="126">
        <f t="shared" si="13806"/>
        <v>0</v>
      </c>
      <c r="QLO129" s="126">
        <f t="shared" si="13806"/>
        <v>0</v>
      </c>
      <c r="QLP129" s="126">
        <f t="shared" si="13806"/>
        <v>0</v>
      </c>
      <c r="QLQ129" s="126">
        <f t="shared" si="13806"/>
        <v>0</v>
      </c>
      <c r="QLR129" s="126">
        <f t="shared" si="13806"/>
        <v>0</v>
      </c>
      <c r="QLS129" s="126">
        <f t="shared" si="13806"/>
        <v>0</v>
      </c>
      <c r="QLT129" s="207">
        <f t="shared" ref="QLT129" si="13807">SUM(QLH129:QLS129)</f>
        <v>0</v>
      </c>
      <c r="QLU129" s="215" t="s">
        <v>3</v>
      </c>
      <c r="QLV129" s="216" t="s">
        <v>157</v>
      </c>
      <c r="QLW129" s="180">
        <f>SUM(QLX129:QMI129)</f>
        <v>0</v>
      </c>
      <c r="QLX129" s="126">
        <f t="shared" ref="QLX129:QMI129" si="13808">QLX82*60%</f>
        <v>0</v>
      </c>
      <c r="QLY129" s="126">
        <f t="shared" si="13808"/>
        <v>0</v>
      </c>
      <c r="QLZ129" s="126">
        <f t="shared" si="13808"/>
        <v>0</v>
      </c>
      <c r="QMA129" s="126">
        <f t="shared" si="13808"/>
        <v>0</v>
      </c>
      <c r="QMB129" s="126">
        <f t="shared" si="13808"/>
        <v>0</v>
      </c>
      <c r="QMC129" s="126">
        <f t="shared" si="13808"/>
        <v>0</v>
      </c>
      <c r="QMD129" s="126">
        <f t="shared" si="13808"/>
        <v>0</v>
      </c>
      <c r="QME129" s="126">
        <f t="shared" si="13808"/>
        <v>0</v>
      </c>
      <c r="QMF129" s="126">
        <f t="shared" si="13808"/>
        <v>0</v>
      </c>
      <c r="QMG129" s="126">
        <f t="shared" si="13808"/>
        <v>0</v>
      </c>
      <c r="QMH129" s="126">
        <f t="shared" si="13808"/>
        <v>0</v>
      </c>
      <c r="QMI129" s="126">
        <f t="shared" si="13808"/>
        <v>0</v>
      </c>
      <c r="QMJ129" s="207">
        <f t="shared" ref="QMJ129" si="13809">SUM(QLX129:QMI129)</f>
        <v>0</v>
      </c>
      <c r="QMK129" s="215" t="s">
        <v>3</v>
      </c>
      <c r="QML129" s="216" t="s">
        <v>157</v>
      </c>
      <c r="QMM129" s="180">
        <f>SUM(QMN129:QMY129)</f>
        <v>0</v>
      </c>
      <c r="QMN129" s="126">
        <f t="shared" ref="QMN129:QMY129" si="13810">QMN82*60%</f>
        <v>0</v>
      </c>
      <c r="QMO129" s="126">
        <f t="shared" si="13810"/>
        <v>0</v>
      </c>
      <c r="QMP129" s="126">
        <f t="shared" si="13810"/>
        <v>0</v>
      </c>
      <c r="QMQ129" s="126">
        <f t="shared" si="13810"/>
        <v>0</v>
      </c>
      <c r="QMR129" s="126">
        <f t="shared" si="13810"/>
        <v>0</v>
      </c>
      <c r="QMS129" s="126">
        <f t="shared" si="13810"/>
        <v>0</v>
      </c>
      <c r="QMT129" s="126">
        <f t="shared" si="13810"/>
        <v>0</v>
      </c>
      <c r="QMU129" s="126">
        <f t="shared" si="13810"/>
        <v>0</v>
      </c>
      <c r="QMV129" s="126">
        <f t="shared" si="13810"/>
        <v>0</v>
      </c>
      <c r="QMW129" s="126">
        <f t="shared" si="13810"/>
        <v>0</v>
      </c>
      <c r="QMX129" s="126">
        <f t="shared" si="13810"/>
        <v>0</v>
      </c>
      <c r="QMY129" s="126">
        <f t="shared" si="13810"/>
        <v>0</v>
      </c>
      <c r="QMZ129" s="207">
        <f t="shared" ref="QMZ129" si="13811">SUM(QMN129:QMY129)</f>
        <v>0</v>
      </c>
      <c r="QNA129" s="215" t="s">
        <v>3</v>
      </c>
      <c r="QNB129" s="216" t="s">
        <v>157</v>
      </c>
      <c r="QNC129" s="180">
        <f>SUM(QND129:QNO129)</f>
        <v>0</v>
      </c>
      <c r="QND129" s="126">
        <f t="shared" ref="QND129:QNO129" si="13812">QND82*60%</f>
        <v>0</v>
      </c>
      <c r="QNE129" s="126">
        <f t="shared" si="13812"/>
        <v>0</v>
      </c>
      <c r="QNF129" s="126">
        <f t="shared" si="13812"/>
        <v>0</v>
      </c>
      <c r="QNG129" s="126">
        <f t="shared" si="13812"/>
        <v>0</v>
      </c>
      <c r="QNH129" s="126">
        <f t="shared" si="13812"/>
        <v>0</v>
      </c>
      <c r="QNI129" s="126">
        <f t="shared" si="13812"/>
        <v>0</v>
      </c>
      <c r="QNJ129" s="126">
        <f t="shared" si="13812"/>
        <v>0</v>
      </c>
      <c r="QNK129" s="126">
        <f t="shared" si="13812"/>
        <v>0</v>
      </c>
      <c r="QNL129" s="126">
        <f t="shared" si="13812"/>
        <v>0</v>
      </c>
      <c r="QNM129" s="126">
        <f t="shared" si="13812"/>
        <v>0</v>
      </c>
      <c r="QNN129" s="126">
        <f t="shared" si="13812"/>
        <v>0</v>
      </c>
      <c r="QNO129" s="126">
        <f t="shared" si="13812"/>
        <v>0</v>
      </c>
      <c r="QNP129" s="207">
        <f t="shared" ref="QNP129" si="13813">SUM(QND129:QNO129)</f>
        <v>0</v>
      </c>
      <c r="QNQ129" s="215" t="s">
        <v>3</v>
      </c>
      <c r="QNR129" s="216" t="s">
        <v>157</v>
      </c>
      <c r="QNS129" s="180">
        <f>SUM(QNT129:QOE129)</f>
        <v>0</v>
      </c>
      <c r="QNT129" s="126">
        <f t="shared" ref="QNT129:QOE129" si="13814">QNT82*60%</f>
        <v>0</v>
      </c>
      <c r="QNU129" s="126">
        <f t="shared" si="13814"/>
        <v>0</v>
      </c>
      <c r="QNV129" s="126">
        <f t="shared" si="13814"/>
        <v>0</v>
      </c>
      <c r="QNW129" s="126">
        <f t="shared" si="13814"/>
        <v>0</v>
      </c>
      <c r="QNX129" s="126">
        <f t="shared" si="13814"/>
        <v>0</v>
      </c>
      <c r="QNY129" s="126">
        <f t="shared" si="13814"/>
        <v>0</v>
      </c>
      <c r="QNZ129" s="126">
        <f t="shared" si="13814"/>
        <v>0</v>
      </c>
      <c r="QOA129" s="126">
        <f t="shared" si="13814"/>
        <v>0</v>
      </c>
      <c r="QOB129" s="126">
        <f t="shared" si="13814"/>
        <v>0</v>
      </c>
      <c r="QOC129" s="126">
        <f t="shared" si="13814"/>
        <v>0</v>
      </c>
      <c r="QOD129" s="126">
        <f t="shared" si="13814"/>
        <v>0</v>
      </c>
      <c r="QOE129" s="126">
        <f t="shared" si="13814"/>
        <v>0</v>
      </c>
      <c r="QOF129" s="207">
        <f t="shared" ref="QOF129" si="13815">SUM(QNT129:QOE129)</f>
        <v>0</v>
      </c>
      <c r="QOG129" s="215" t="s">
        <v>3</v>
      </c>
      <c r="QOH129" s="216" t="s">
        <v>157</v>
      </c>
      <c r="QOI129" s="180">
        <f>SUM(QOJ129:QOU129)</f>
        <v>0</v>
      </c>
      <c r="QOJ129" s="126">
        <f t="shared" ref="QOJ129:QOU129" si="13816">QOJ82*60%</f>
        <v>0</v>
      </c>
      <c r="QOK129" s="126">
        <f t="shared" si="13816"/>
        <v>0</v>
      </c>
      <c r="QOL129" s="126">
        <f t="shared" si="13816"/>
        <v>0</v>
      </c>
      <c r="QOM129" s="126">
        <f t="shared" si="13816"/>
        <v>0</v>
      </c>
      <c r="QON129" s="126">
        <f t="shared" si="13816"/>
        <v>0</v>
      </c>
      <c r="QOO129" s="126">
        <f t="shared" si="13816"/>
        <v>0</v>
      </c>
      <c r="QOP129" s="126">
        <f t="shared" si="13816"/>
        <v>0</v>
      </c>
      <c r="QOQ129" s="126">
        <f t="shared" si="13816"/>
        <v>0</v>
      </c>
      <c r="QOR129" s="126">
        <f t="shared" si="13816"/>
        <v>0</v>
      </c>
      <c r="QOS129" s="126">
        <f t="shared" si="13816"/>
        <v>0</v>
      </c>
      <c r="QOT129" s="126">
        <f t="shared" si="13816"/>
        <v>0</v>
      </c>
      <c r="QOU129" s="126">
        <f t="shared" si="13816"/>
        <v>0</v>
      </c>
      <c r="QOV129" s="207">
        <f t="shared" ref="QOV129" si="13817">SUM(QOJ129:QOU129)</f>
        <v>0</v>
      </c>
      <c r="QOW129" s="215" t="s">
        <v>3</v>
      </c>
      <c r="QOX129" s="216" t="s">
        <v>157</v>
      </c>
      <c r="QOY129" s="180">
        <f>SUM(QOZ129:QPK129)</f>
        <v>0</v>
      </c>
      <c r="QOZ129" s="126">
        <f t="shared" ref="QOZ129:QPK129" si="13818">QOZ82*60%</f>
        <v>0</v>
      </c>
      <c r="QPA129" s="126">
        <f t="shared" si="13818"/>
        <v>0</v>
      </c>
      <c r="QPB129" s="126">
        <f t="shared" si="13818"/>
        <v>0</v>
      </c>
      <c r="QPC129" s="126">
        <f t="shared" si="13818"/>
        <v>0</v>
      </c>
      <c r="QPD129" s="126">
        <f t="shared" si="13818"/>
        <v>0</v>
      </c>
      <c r="QPE129" s="126">
        <f t="shared" si="13818"/>
        <v>0</v>
      </c>
      <c r="QPF129" s="126">
        <f t="shared" si="13818"/>
        <v>0</v>
      </c>
      <c r="QPG129" s="126">
        <f t="shared" si="13818"/>
        <v>0</v>
      </c>
      <c r="QPH129" s="126">
        <f t="shared" si="13818"/>
        <v>0</v>
      </c>
      <c r="QPI129" s="126">
        <f t="shared" si="13818"/>
        <v>0</v>
      </c>
      <c r="QPJ129" s="126">
        <f t="shared" si="13818"/>
        <v>0</v>
      </c>
      <c r="QPK129" s="126">
        <f t="shared" si="13818"/>
        <v>0</v>
      </c>
      <c r="QPL129" s="207">
        <f t="shared" ref="QPL129" si="13819">SUM(QOZ129:QPK129)</f>
        <v>0</v>
      </c>
      <c r="QPM129" s="215" t="s">
        <v>3</v>
      </c>
      <c r="QPN129" s="216" t="s">
        <v>157</v>
      </c>
      <c r="QPO129" s="180">
        <f>SUM(QPP129:QQA129)</f>
        <v>0</v>
      </c>
      <c r="QPP129" s="126">
        <f t="shared" ref="QPP129:QQA129" si="13820">QPP82*60%</f>
        <v>0</v>
      </c>
      <c r="QPQ129" s="126">
        <f t="shared" si="13820"/>
        <v>0</v>
      </c>
      <c r="QPR129" s="126">
        <f t="shared" si="13820"/>
        <v>0</v>
      </c>
      <c r="QPS129" s="126">
        <f t="shared" si="13820"/>
        <v>0</v>
      </c>
      <c r="QPT129" s="126">
        <f t="shared" si="13820"/>
        <v>0</v>
      </c>
      <c r="QPU129" s="126">
        <f t="shared" si="13820"/>
        <v>0</v>
      </c>
      <c r="QPV129" s="126">
        <f t="shared" si="13820"/>
        <v>0</v>
      </c>
      <c r="QPW129" s="126">
        <f t="shared" si="13820"/>
        <v>0</v>
      </c>
      <c r="QPX129" s="126">
        <f t="shared" si="13820"/>
        <v>0</v>
      </c>
      <c r="QPY129" s="126">
        <f t="shared" si="13820"/>
        <v>0</v>
      </c>
      <c r="QPZ129" s="126">
        <f t="shared" si="13820"/>
        <v>0</v>
      </c>
      <c r="QQA129" s="126">
        <f t="shared" si="13820"/>
        <v>0</v>
      </c>
      <c r="QQB129" s="207">
        <f t="shared" ref="QQB129" si="13821">SUM(QPP129:QQA129)</f>
        <v>0</v>
      </c>
      <c r="QQC129" s="215" t="s">
        <v>3</v>
      </c>
      <c r="QQD129" s="216" t="s">
        <v>157</v>
      </c>
      <c r="QQE129" s="180">
        <f>SUM(QQF129:QQQ129)</f>
        <v>0</v>
      </c>
      <c r="QQF129" s="126">
        <f t="shared" ref="QQF129:QQQ129" si="13822">QQF82*60%</f>
        <v>0</v>
      </c>
      <c r="QQG129" s="126">
        <f t="shared" si="13822"/>
        <v>0</v>
      </c>
      <c r="QQH129" s="126">
        <f t="shared" si="13822"/>
        <v>0</v>
      </c>
      <c r="QQI129" s="126">
        <f t="shared" si="13822"/>
        <v>0</v>
      </c>
      <c r="QQJ129" s="126">
        <f t="shared" si="13822"/>
        <v>0</v>
      </c>
      <c r="QQK129" s="126">
        <f t="shared" si="13822"/>
        <v>0</v>
      </c>
      <c r="QQL129" s="126">
        <f t="shared" si="13822"/>
        <v>0</v>
      </c>
      <c r="QQM129" s="126">
        <f t="shared" si="13822"/>
        <v>0</v>
      </c>
      <c r="QQN129" s="126">
        <f t="shared" si="13822"/>
        <v>0</v>
      </c>
      <c r="QQO129" s="126">
        <f t="shared" si="13822"/>
        <v>0</v>
      </c>
      <c r="QQP129" s="126">
        <f t="shared" si="13822"/>
        <v>0</v>
      </c>
      <c r="QQQ129" s="126">
        <f t="shared" si="13822"/>
        <v>0</v>
      </c>
      <c r="QQR129" s="207">
        <f t="shared" ref="QQR129" si="13823">SUM(QQF129:QQQ129)</f>
        <v>0</v>
      </c>
      <c r="QQS129" s="215" t="s">
        <v>3</v>
      </c>
      <c r="QQT129" s="216" t="s">
        <v>157</v>
      </c>
      <c r="QQU129" s="180">
        <f>SUM(QQV129:QRG129)</f>
        <v>0</v>
      </c>
      <c r="QQV129" s="126">
        <f t="shared" ref="QQV129:QRG129" si="13824">QQV82*60%</f>
        <v>0</v>
      </c>
      <c r="QQW129" s="126">
        <f t="shared" si="13824"/>
        <v>0</v>
      </c>
      <c r="QQX129" s="126">
        <f t="shared" si="13824"/>
        <v>0</v>
      </c>
      <c r="QQY129" s="126">
        <f t="shared" si="13824"/>
        <v>0</v>
      </c>
      <c r="QQZ129" s="126">
        <f t="shared" si="13824"/>
        <v>0</v>
      </c>
      <c r="QRA129" s="126">
        <f t="shared" si="13824"/>
        <v>0</v>
      </c>
      <c r="QRB129" s="126">
        <f t="shared" si="13824"/>
        <v>0</v>
      </c>
      <c r="QRC129" s="126">
        <f t="shared" si="13824"/>
        <v>0</v>
      </c>
      <c r="QRD129" s="126">
        <f t="shared" si="13824"/>
        <v>0</v>
      </c>
      <c r="QRE129" s="126">
        <f t="shared" si="13824"/>
        <v>0</v>
      </c>
      <c r="QRF129" s="126">
        <f t="shared" si="13824"/>
        <v>0</v>
      </c>
      <c r="QRG129" s="126">
        <f t="shared" si="13824"/>
        <v>0</v>
      </c>
      <c r="QRH129" s="207">
        <f t="shared" ref="QRH129" si="13825">SUM(QQV129:QRG129)</f>
        <v>0</v>
      </c>
      <c r="QRI129" s="215" t="s">
        <v>3</v>
      </c>
      <c r="QRJ129" s="216" t="s">
        <v>157</v>
      </c>
      <c r="QRK129" s="180">
        <f>SUM(QRL129:QRW129)</f>
        <v>0</v>
      </c>
      <c r="QRL129" s="126">
        <f t="shared" ref="QRL129:QRW129" si="13826">QRL82*60%</f>
        <v>0</v>
      </c>
      <c r="QRM129" s="126">
        <f t="shared" si="13826"/>
        <v>0</v>
      </c>
      <c r="QRN129" s="126">
        <f t="shared" si="13826"/>
        <v>0</v>
      </c>
      <c r="QRO129" s="126">
        <f t="shared" si="13826"/>
        <v>0</v>
      </c>
      <c r="QRP129" s="126">
        <f t="shared" si="13826"/>
        <v>0</v>
      </c>
      <c r="QRQ129" s="126">
        <f t="shared" si="13826"/>
        <v>0</v>
      </c>
      <c r="QRR129" s="126">
        <f t="shared" si="13826"/>
        <v>0</v>
      </c>
      <c r="QRS129" s="126">
        <f t="shared" si="13826"/>
        <v>0</v>
      </c>
      <c r="QRT129" s="126">
        <f t="shared" si="13826"/>
        <v>0</v>
      </c>
      <c r="QRU129" s="126">
        <f t="shared" si="13826"/>
        <v>0</v>
      </c>
      <c r="QRV129" s="126">
        <f t="shared" si="13826"/>
        <v>0</v>
      </c>
      <c r="QRW129" s="126">
        <f t="shared" si="13826"/>
        <v>0</v>
      </c>
      <c r="QRX129" s="207">
        <f t="shared" ref="QRX129" si="13827">SUM(QRL129:QRW129)</f>
        <v>0</v>
      </c>
      <c r="QRY129" s="215" t="s">
        <v>3</v>
      </c>
      <c r="QRZ129" s="216" t="s">
        <v>157</v>
      </c>
      <c r="QSA129" s="180">
        <f>SUM(QSB129:QSM129)</f>
        <v>0</v>
      </c>
      <c r="QSB129" s="126">
        <f t="shared" ref="QSB129:QSM129" si="13828">QSB82*60%</f>
        <v>0</v>
      </c>
      <c r="QSC129" s="126">
        <f t="shared" si="13828"/>
        <v>0</v>
      </c>
      <c r="QSD129" s="126">
        <f t="shared" si="13828"/>
        <v>0</v>
      </c>
      <c r="QSE129" s="126">
        <f t="shared" si="13828"/>
        <v>0</v>
      </c>
      <c r="QSF129" s="126">
        <f t="shared" si="13828"/>
        <v>0</v>
      </c>
      <c r="QSG129" s="126">
        <f t="shared" si="13828"/>
        <v>0</v>
      </c>
      <c r="QSH129" s="126">
        <f t="shared" si="13828"/>
        <v>0</v>
      </c>
      <c r="QSI129" s="126">
        <f t="shared" si="13828"/>
        <v>0</v>
      </c>
      <c r="QSJ129" s="126">
        <f t="shared" si="13828"/>
        <v>0</v>
      </c>
      <c r="QSK129" s="126">
        <f t="shared" si="13828"/>
        <v>0</v>
      </c>
      <c r="QSL129" s="126">
        <f t="shared" si="13828"/>
        <v>0</v>
      </c>
      <c r="QSM129" s="126">
        <f t="shared" si="13828"/>
        <v>0</v>
      </c>
      <c r="QSN129" s="207">
        <f t="shared" ref="QSN129" si="13829">SUM(QSB129:QSM129)</f>
        <v>0</v>
      </c>
      <c r="QSO129" s="215" t="s">
        <v>3</v>
      </c>
      <c r="QSP129" s="216" t="s">
        <v>157</v>
      </c>
      <c r="QSQ129" s="180">
        <f>SUM(QSR129:QTC129)</f>
        <v>0</v>
      </c>
      <c r="QSR129" s="126">
        <f t="shared" ref="QSR129:QTC129" si="13830">QSR82*60%</f>
        <v>0</v>
      </c>
      <c r="QSS129" s="126">
        <f t="shared" si="13830"/>
        <v>0</v>
      </c>
      <c r="QST129" s="126">
        <f t="shared" si="13830"/>
        <v>0</v>
      </c>
      <c r="QSU129" s="126">
        <f t="shared" si="13830"/>
        <v>0</v>
      </c>
      <c r="QSV129" s="126">
        <f t="shared" si="13830"/>
        <v>0</v>
      </c>
      <c r="QSW129" s="126">
        <f t="shared" si="13830"/>
        <v>0</v>
      </c>
      <c r="QSX129" s="126">
        <f t="shared" si="13830"/>
        <v>0</v>
      </c>
      <c r="QSY129" s="126">
        <f t="shared" si="13830"/>
        <v>0</v>
      </c>
      <c r="QSZ129" s="126">
        <f t="shared" si="13830"/>
        <v>0</v>
      </c>
      <c r="QTA129" s="126">
        <f t="shared" si="13830"/>
        <v>0</v>
      </c>
      <c r="QTB129" s="126">
        <f t="shared" si="13830"/>
        <v>0</v>
      </c>
      <c r="QTC129" s="126">
        <f t="shared" si="13830"/>
        <v>0</v>
      </c>
      <c r="QTD129" s="207">
        <f t="shared" ref="QTD129" si="13831">SUM(QSR129:QTC129)</f>
        <v>0</v>
      </c>
      <c r="QTE129" s="215" t="s">
        <v>3</v>
      </c>
      <c r="QTF129" s="216" t="s">
        <v>157</v>
      </c>
      <c r="QTG129" s="180">
        <f>SUM(QTH129:QTS129)</f>
        <v>0</v>
      </c>
      <c r="QTH129" s="126">
        <f t="shared" ref="QTH129:QTS129" si="13832">QTH82*60%</f>
        <v>0</v>
      </c>
      <c r="QTI129" s="126">
        <f t="shared" si="13832"/>
        <v>0</v>
      </c>
      <c r="QTJ129" s="126">
        <f t="shared" si="13832"/>
        <v>0</v>
      </c>
      <c r="QTK129" s="126">
        <f t="shared" si="13832"/>
        <v>0</v>
      </c>
      <c r="QTL129" s="126">
        <f t="shared" si="13832"/>
        <v>0</v>
      </c>
      <c r="QTM129" s="126">
        <f t="shared" si="13832"/>
        <v>0</v>
      </c>
      <c r="QTN129" s="126">
        <f t="shared" si="13832"/>
        <v>0</v>
      </c>
      <c r="QTO129" s="126">
        <f t="shared" si="13832"/>
        <v>0</v>
      </c>
      <c r="QTP129" s="126">
        <f t="shared" si="13832"/>
        <v>0</v>
      </c>
      <c r="QTQ129" s="126">
        <f t="shared" si="13832"/>
        <v>0</v>
      </c>
      <c r="QTR129" s="126">
        <f t="shared" si="13832"/>
        <v>0</v>
      </c>
      <c r="QTS129" s="126">
        <f t="shared" si="13832"/>
        <v>0</v>
      </c>
      <c r="QTT129" s="207">
        <f t="shared" ref="QTT129" si="13833">SUM(QTH129:QTS129)</f>
        <v>0</v>
      </c>
      <c r="QTU129" s="215" t="s">
        <v>3</v>
      </c>
      <c r="QTV129" s="216" t="s">
        <v>157</v>
      </c>
      <c r="QTW129" s="180">
        <f>SUM(QTX129:QUI129)</f>
        <v>0</v>
      </c>
      <c r="QTX129" s="126">
        <f t="shared" ref="QTX129:QUI129" si="13834">QTX82*60%</f>
        <v>0</v>
      </c>
      <c r="QTY129" s="126">
        <f t="shared" si="13834"/>
        <v>0</v>
      </c>
      <c r="QTZ129" s="126">
        <f t="shared" si="13834"/>
        <v>0</v>
      </c>
      <c r="QUA129" s="126">
        <f t="shared" si="13834"/>
        <v>0</v>
      </c>
      <c r="QUB129" s="126">
        <f t="shared" si="13834"/>
        <v>0</v>
      </c>
      <c r="QUC129" s="126">
        <f t="shared" si="13834"/>
        <v>0</v>
      </c>
      <c r="QUD129" s="126">
        <f t="shared" si="13834"/>
        <v>0</v>
      </c>
      <c r="QUE129" s="126">
        <f t="shared" si="13834"/>
        <v>0</v>
      </c>
      <c r="QUF129" s="126">
        <f t="shared" si="13834"/>
        <v>0</v>
      </c>
      <c r="QUG129" s="126">
        <f t="shared" si="13834"/>
        <v>0</v>
      </c>
      <c r="QUH129" s="126">
        <f t="shared" si="13834"/>
        <v>0</v>
      </c>
      <c r="QUI129" s="126">
        <f t="shared" si="13834"/>
        <v>0</v>
      </c>
      <c r="QUJ129" s="207">
        <f t="shared" ref="QUJ129" si="13835">SUM(QTX129:QUI129)</f>
        <v>0</v>
      </c>
      <c r="QUK129" s="215" t="s">
        <v>3</v>
      </c>
      <c r="QUL129" s="216" t="s">
        <v>157</v>
      </c>
      <c r="QUM129" s="180">
        <f>SUM(QUN129:QUY129)</f>
        <v>0</v>
      </c>
      <c r="QUN129" s="126">
        <f t="shared" ref="QUN129:QUY129" si="13836">QUN82*60%</f>
        <v>0</v>
      </c>
      <c r="QUO129" s="126">
        <f t="shared" si="13836"/>
        <v>0</v>
      </c>
      <c r="QUP129" s="126">
        <f t="shared" si="13836"/>
        <v>0</v>
      </c>
      <c r="QUQ129" s="126">
        <f t="shared" si="13836"/>
        <v>0</v>
      </c>
      <c r="QUR129" s="126">
        <f t="shared" si="13836"/>
        <v>0</v>
      </c>
      <c r="QUS129" s="126">
        <f t="shared" si="13836"/>
        <v>0</v>
      </c>
      <c r="QUT129" s="126">
        <f t="shared" si="13836"/>
        <v>0</v>
      </c>
      <c r="QUU129" s="126">
        <f t="shared" si="13836"/>
        <v>0</v>
      </c>
      <c r="QUV129" s="126">
        <f t="shared" si="13836"/>
        <v>0</v>
      </c>
      <c r="QUW129" s="126">
        <f t="shared" si="13836"/>
        <v>0</v>
      </c>
      <c r="QUX129" s="126">
        <f t="shared" si="13836"/>
        <v>0</v>
      </c>
      <c r="QUY129" s="126">
        <f t="shared" si="13836"/>
        <v>0</v>
      </c>
      <c r="QUZ129" s="207">
        <f t="shared" ref="QUZ129" si="13837">SUM(QUN129:QUY129)</f>
        <v>0</v>
      </c>
      <c r="QVA129" s="215" t="s">
        <v>3</v>
      </c>
      <c r="QVB129" s="216" t="s">
        <v>157</v>
      </c>
      <c r="QVC129" s="180">
        <f>SUM(QVD129:QVO129)</f>
        <v>0</v>
      </c>
      <c r="QVD129" s="126">
        <f t="shared" ref="QVD129:QVO129" si="13838">QVD82*60%</f>
        <v>0</v>
      </c>
      <c r="QVE129" s="126">
        <f t="shared" si="13838"/>
        <v>0</v>
      </c>
      <c r="QVF129" s="126">
        <f t="shared" si="13838"/>
        <v>0</v>
      </c>
      <c r="QVG129" s="126">
        <f t="shared" si="13838"/>
        <v>0</v>
      </c>
      <c r="QVH129" s="126">
        <f t="shared" si="13838"/>
        <v>0</v>
      </c>
      <c r="QVI129" s="126">
        <f t="shared" si="13838"/>
        <v>0</v>
      </c>
      <c r="QVJ129" s="126">
        <f t="shared" si="13838"/>
        <v>0</v>
      </c>
      <c r="QVK129" s="126">
        <f t="shared" si="13838"/>
        <v>0</v>
      </c>
      <c r="QVL129" s="126">
        <f t="shared" si="13838"/>
        <v>0</v>
      </c>
      <c r="QVM129" s="126">
        <f t="shared" si="13838"/>
        <v>0</v>
      </c>
      <c r="QVN129" s="126">
        <f t="shared" si="13838"/>
        <v>0</v>
      </c>
      <c r="QVO129" s="126">
        <f t="shared" si="13838"/>
        <v>0</v>
      </c>
      <c r="QVP129" s="207">
        <f t="shared" ref="QVP129" si="13839">SUM(QVD129:QVO129)</f>
        <v>0</v>
      </c>
      <c r="QVQ129" s="215" t="s">
        <v>3</v>
      </c>
      <c r="QVR129" s="216" t="s">
        <v>157</v>
      </c>
      <c r="QVS129" s="180">
        <f>SUM(QVT129:QWE129)</f>
        <v>0</v>
      </c>
      <c r="QVT129" s="126">
        <f t="shared" ref="QVT129:QWE129" si="13840">QVT82*60%</f>
        <v>0</v>
      </c>
      <c r="QVU129" s="126">
        <f t="shared" si="13840"/>
        <v>0</v>
      </c>
      <c r="QVV129" s="126">
        <f t="shared" si="13840"/>
        <v>0</v>
      </c>
      <c r="QVW129" s="126">
        <f t="shared" si="13840"/>
        <v>0</v>
      </c>
      <c r="QVX129" s="126">
        <f t="shared" si="13840"/>
        <v>0</v>
      </c>
      <c r="QVY129" s="126">
        <f t="shared" si="13840"/>
        <v>0</v>
      </c>
      <c r="QVZ129" s="126">
        <f t="shared" si="13840"/>
        <v>0</v>
      </c>
      <c r="QWA129" s="126">
        <f t="shared" si="13840"/>
        <v>0</v>
      </c>
      <c r="QWB129" s="126">
        <f t="shared" si="13840"/>
        <v>0</v>
      </c>
      <c r="QWC129" s="126">
        <f t="shared" si="13840"/>
        <v>0</v>
      </c>
      <c r="QWD129" s="126">
        <f t="shared" si="13840"/>
        <v>0</v>
      </c>
      <c r="QWE129" s="126">
        <f t="shared" si="13840"/>
        <v>0</v>
      </c>
      <c r="QWF129" s="207">
        <f t="shared" ref="QWF129" si="13841">SUM(QVT129:QWE129)</f>
        <v>0</v>
      </c>
      <c r="QWG129" s="215" t="s">
        <v>3</v>
      </c>
      <c r="QWH129" s="216" t="s">
        <v>157</v>
      </c>
      <c r="QWI129" s="180">
        <f>SUM(QWJ129:QWU129)</f>
        <v>0</v>
      </c>
      <c r="QWJ129" s="126">
        <f t="shared" ref="QWJ129:QWU129" si="13842">QWJ82*60%</f>
        <v>0</v>
      </c>
      <c r="QWK129" s="126">
        <f t="shared" si="13842"/>
        <v>0</v>
      </c>
      <c r="QWL129" s="126">
        <f t="shared" si="13842"/>
        <v>0</v>
      </c>
      <c r="QWM129" s="126">
        <f t="shared" si="13842"/>
        <v>0</v>
      </c>
      <c r="QWN129" s="126">
        <f t="shared" si="13842"/>
        <v>0</v>
      </c>
      <c r="QWO129" s="126">
        <f t="shared" si="13842"/>
        <v>0</v>
      </c>
      <c r="QWP129" s="126">
        <f t="shared" si="13842"/>
        <v>0</v>
      </c>
      <c r="QWQ129" s="126">
        <f t="shared" si="13842"/>
        <v>0</v>
      </c>
      <c r="QWR129" s="126">
        <f t="shared" si="13842"/>
        <v>0</v>
      </c>
      <c r="QWS129" s="126">
        <f t="shared" si="13842"/>
        <v>0</v>
      </c>
      <c r="QWT129" s="126">
        <f t="shared" si="13842"/>
        <v>0</v>
      </c>
      <c r="QWU129" s="126">
        <f t="shared" si="13842"/>
        <v>0</v>
      </c>
      <c r="QWV129" s="207">
        <f t="shared" ref="QWV129" si="13843">SUM(QWJ129:QWU129)</f>
        <v>0</v>
      </c>
      <c r="QWW129" s="215" t="s">
        <v>3</v>
      </c>
      <c r="QWX129" s="216" t="s">
        <v>157</v>
      </c>
      <c r="QWY129" s="180">
        <f>SUM(QWZ129:QXK129)</f>
        <v>0</v>
      </c>
      <c r="QWZ129" s="126">
        <f t="shared" ref="QWZ129:QXK129" si="13844">QWZ82*60%</f>
        <v>0</v>
      </c>
      <c r="QXA129" s="126">
        <f t="shared" si="13844"/>
        <v>0</v>
      </c>
      <c r="QXB129" s="126">
        <f t="shared" si="13844"/>
        <v>0</v>
      </c>
      <c r="QXC129" s="126">
        <f t="shared" si="13844"/>
        <v>0</v>
      </c>
      <c r="QXD129" s="126">
        <f t="shared" si="13844"/>
        <v>0</v>
      </c>
      <c r="QXE129" s="126">
        <f t="shared" si="13844"/>
        <v>0</v>
      </c>
      <c r="QXF129" s="126">
        <f t="shared" si="13844"/>
        <v>0</v>
      </c>
      <c r="QXG129" s="126">
        <f t="shared" si="13844"/>
        <v>0</v>
      </c>
      <c r="QXH129" s="126">
        <f t="shared" si="13844"/>
        <v>0</v>
      </c>
      <c r="QXI129" s="126">
        <f t="shared" si="13844"/>
        <v>0</v>
      </c>
      <c r="QXJ129" s="126">
        <f t="shared" si="13844"/>
        <v>0</v>
      </c>
      <c r="QXK129" s="126">
        <f t="shared" si="13844"/>
        <v>0</v>
      </c>
      <c r="QXL129" s="207">
        <f t="shared" ref="QXL129" si="13845">SUM(QWZ129:QXK129)</f>
        <v>0</v>
      </c>
      <c r="QXM129" s="215" t="s">
        <v>3</v>
      </c>
      <c r="QXN129" s="216" t="s">
        <v>157</v>
      </c>
      <c r="QXO129" s="180">
        <f>SUM(QXP129:QYA129)</f>
        <v>0</v>
      </c>
      <c r="QXP129" s="126">
        <f t="shared" ref="QXP129:QYA129" si="13846">QXP82*60%</f>
        <v>0</v>
      </c>
      <c r="QXQ129" s="126">
        <f t="shared" si="13846"/>
        <v>0</v>
      </c>
      <c r="QXR129" s="126">
        <f t="shared" si="13846"/>
        <v>0</v>
      </c>
      <c r="QXS129" s="126">
        <f t="shared" si="13846"/>
        <v>0</v>
      </c>
      <c r="QXT129" s="126">
        <f t="shared" si="13846"/>
        <v>0</v>
      </c>
      <c r="QXU129" s="126">
        <f t="shared" si="13846"/>
        <v>0</v>
      </c>
      <c r="QXV129" s="126">
        <f t="shared" si="13846"/>
        <v>0</v>
      </c>
      <c r="QXW129" s="126">
        <f t="shared" si="13846"/>
        <v>0</v>
      </c>
      <c r="QXX129" s="126">
        <f t="shared" si="13846"/>
        <v>0</v>
      </c>
      <c r="QXY129" s="126">
        <f t="shared" si="13846"/>
        <v>0</v>
      </c>
      <c r="QXZ129" s="126">
        <f t="shared" si="13846"/>
        <v>0</v>
      </c>
      <c r="QYA129" s="126">
        <f t="shared" si="13846"/>
        <v>0</v>
      </c>
      <c r="QYB129" s="207">
        <f t="shared" ref="QYB129" si="13847">SUM(QXP129:QYA129)</f>
        <v>0</v>
      </c>
      <c r="QYC129" s="215" t="s">
        <v>3</v>
      </c>
      <c r="QYD129" s="216" t="s">
        <v>157</v>
      </c>
      <c r="QYE129" s="180">
        <f>SUM(QYF129:QYQ129)</f>
        <v>0</v>
      </c>
      <c r="QYF129" s="126">
        <f t="shared" ref="QYF129:QYQ129" si="13848">QYF82*60%</f>
        <v>0</v>
      </c>
      <c r="QYG129" s="126">
        <f t="shared" si="13848"/>
        <v>0</v>
      </c>
      <c r="QYH129" s="126">
        <f t="shared" si="13848"/>
        <v>0</v>
      </c>
      <c r="QYI129" s="126">
        <f t="shared" si="13848"/>
        <v>0</v>
      </c>
      <c r="QYJ129" s="126">
        <f t="shared" si="13848"/>
        <v>0</v>
      </c>
      <c r="QYK129" s="126">
        <f t="shared" si="13848"/>
        <v>0</v>
      </c>
      <c r="QYL129" s="126">
        <f t="shared" si="13848"/>
        <v>0</v>
      </c>
      <c r="QYM129" s="126">
        <f t="shared" si="13848"/>
        <v>0</v>
      </c>
      <c r="QYN129" s="126">
        <f t="shared" si="13848"/>
        <v>0</v>
      </c>
      <c r="QYO129" s="126">
        <f t="shared" si="13848"/>
        <v>0</v>
      </c>
      <c r="QYP129" s="126">
        <f t="shared" si="13848"/>
        <v>0</v>
      </c>
      <c r="QYQ129" s="126">
        <f t="shared" si="13848"/>
        <v>0</v>
      </c>
      <c r="QYR129" s="207">
        <f t="shared" ref="QYR129" si="13849">SUM(QYF129:QYQ129)</f>
        <v>0</v>
      </c>
      <c r="QYS129" s="215" t="s">
        <v>3</v>
      </c>
      <c r="QYT129" s="216" t="s">
        <v>157</v>
      </c>
      <c r="QYU129" s="180">
        <f>SUM(QYV129:QZG129)</f>
        <v>0</v>
      </c>
      <c r="QYV129" s="126">
        <f t="shared" ref="QYV129:QZG129" si="13850">QYV82*60%</f>
        <v>0</v>
      </c>
      <c r="QYW129" s="126">
        <f t="shared" si="13850"/>
        <v>0</v>
      </c>
      <c r="QYX129" s="126">
        <f t="shared" si="13850"/>
        <v>0</v>
      </c>
      <c r="QYY129" s="126">
        <f t="shared" si="13850"/>
        <v>0</v>
      </c>
      <c r="QYZ129" s="126">
        <f t="shared" si="13850"/>
        <v>0</v>
      </c>
      <c r="QZA129" s="126">
        <f t="shared" si="13850"/>
        <v>0</v>
      </c>
      <c r="QZB129" s="126">
        <f t="shared" si="13850"/>
        <v>0</v>
      </c>
      <c r="QZC129" s="126">
        <f t="shared" si="13850"/>
        <v>0</v>
      </c>
      <c r="QZD129" s="126">
        <f t="shared" si="13850"/>
        <v>0</v>
      </c>
      <c r="QZE129" s="126">
        <f t="shared" si="13850"/>
        <v>0</v>
      </c>
      <c r="QZF129" s="126">
        <f t="shared" si="13850"/>
        <v>0</v>
      </c>
      <c r="QZG129" s="126">
        <f t="shared" si="13850"/>
        <v>0</v>
      </c>
      <c r="QZH129" s="207">
        <f t="shared" ref="QZH129" si="13851">SUM(QYV129:QZG129)</f>
        <v>0</v>
      </c>
      <c r="QZI129" s="215" t="s">
        <v>3</v>
      </c>
      <c r="QZJ129" s="216" t="s">
        <v>157</v>
      </c>
      <c r="QZK129" s="180">
        <f>SUM(QZL129:QZW129)</f>
        <v>0</v>
      </c>
      <c r="QZL129" s="126">
        <f t="shared" ref="QZL129:QZW129" si="13852">QZL82*60%</f>
        <v>0</v>
      </c>
      <c r="QZM129" s="126">
        <f t="shared" si="13852"/>
        <v>0</v>
      </c>
      <c r="QZN129" s="126">
        <f t="shared" si="13852"/>
        <v>0</v>
      </c>
      <c r="QZO129" s="126">
        <f t="shared" si="13852"/>
        <v>0</v>
      </c>
      <c r="QZP129" s="126">
        <f t="shared" si="13852"/>
        <v>0</v>
      </c>
      <c r="QZQ129" s="126">
        <f t="shared" si="13852"/>
        <v>0</v>
      </c>
      <c r="QZR129" s="126">
        <f t="shared" si="13852"/>
        <v>0</v>
      </c>
      <c r="QZS129" s="126">
        <f t="shared" si="13852"/>
        <v>0</v>
      </c>
      <c r="QZT129" s="126">
        <f t="shared" si="13852"/>
        <v>0</v>
      </c>
      <c r="QZU129" s="126">
        <f t="shared" si="13852"/>
        <v>0</v>
      </c>
      <c r="QZV129" s="126">
        <f t="shared" si="13852"/>
        <v>0</v>
      </c>
      <c r="QZW129" s="126">
        <f t="shared" si="13852"/>
        <v>0</v>
      </c>
      <c r="QZX129" s="207">
        <f t="shared" ref="QZX129" si="13853">SUM(QZL129:QZW129)</f>
        <v>0</v>
      </c>
      <c r="QZY129" s="215" t="s">
        <v>3</v>
      </c>
      <c r="QZZ129" s="216" t="s">
        <v>157</v>
      </c>
      <c r="RAA129" s="180">
        <f>SUM(RAB129:RAM129)</f>
        <v>0</v>
      </c>
      <c r="RAB129" s="126">
        <f t="shared" ref="RAB129:RAM129" si="13854">RAB82*60%</f>
        <v>0</v>
      </c>
      <c r="RAC129" s="126">
        <f t="shared" si="13854"/>
        <v>0</v>
      </c>
      <c r="RAD129" s="126">
        <f t="shared" si="13854"/>
        <v>0</v>
      </c>
      <c r="RAE129" s="126">
        <f t="shared" si="13854"/>
        <v>0</v>
      </c>
      <c r="RAF129" s="126">
        <f t="shared" si="13854"/>
        <v>0</v>
      </c>
      <c r="RAG129" s="126">
        <f t="shared" si="13854"/>
        <v>0</v>
      </c>
      <c r="RAH129" s="126">
        <f t="shared" si="13854"/>
        <v>0</v>
      </c>
      <c r="RAI129" s="126">
        <f t="shared" si="13854"/>
        <v>0</v>
      </c>
      <c r="RAJ129" s="126">
        <f t="shared" si="13854"/>
        <v>0</v>
      </c>
      <c r="RAK129" s="126">
        <f t="shared" si="13854"/>
        <v>0</v>
      </c>
      <c r="RAL129" s="126">
        <f t="shared" si="13854"/>
        <v>0</v>
      </c>
      <c r="RAM129" s="126">
        <f t="shared" si="13854"/>
        <v>0</v>
      </c>
      <c r="RAN129" s="207">
        <f t="shared" ref="RAN129" si="13855">SUM(RAB129:RAM129)</f>
        <v>0</v>
      </c>
      <c r="RAO129" s="215" t="s">
        <v>3</v>
      </c>
      <c r="RAP129" s="216" t="s">
        <v>157</v>
      </c>
      <c r="RAQ129" s="180">
        <f>SUM(RAR129:RBC129)</f>
        <v>0</v>
      </c>
      <c r="RAR129" s="126">
        <f t="shared" ref="RAR129:RBC129" si="13856">RAR82*60%</f>
        <v>0</v>
      </c>
      <c r="RAS129" s="126">
        <f t="shared" si="13856"/>
        <v>0</v>
      </c>
      <c r="RAT129" s="126">
        <f t="shared" si="13856"/>
        <v>0</v>
      </c>
      <c r="RAU129" s="126">
        <f t="shared" si="13856"/>
        <v>0</v>
      </c>
      <c r="RAV129" s="126">
        <f t="shared" si="13856"/>
        <v>0</v>
      </c>
      <c r="RAW129" s="126">
        <f t="shared" si="13856"/>
        <v>0</v>
      </c>
      <c r="RAX129" s="126">
        <f t="shared" si="13856"/>
        <v>0</v>
      </c>
      <c r="RAY129" s="126">
        <f t="shared" si="13856"/>
        <v>0</v>
      </c>
      <c r="RAZ129" s="126">
        <f t="shared" si="13856"/>
        <v>0</v>
      </c>
      <c r="RBA129" s="126">
        <f t="shared" si="13856"/>
        <v>0</v>
      </c>
      <c r="RBB129" s="126">
        <f t="shared" si="13856"/>
        <v>0</v>
      </c>
      <c r="RBC129" s="126">
        <f t="shared" si="13856"/>
        <v>0</v>
      </c>
      <c r="RBD129" s="207">
        <f t="shared" ref="RBD129" si="13857">SUM(RAR129:RBC129)</f>
        <v>0</v>
      </c>
      <c r="RBE129" s="215" t="s">
        <v>3</v>
      </c>
      <c r="RBF129" s="216" t="s">
        <v>157</v>
      </c>
      <c r="RBG129" s="180">
        <f>SUM(RBH129:RBS129)</f>
        <v>0</v>
      </c>
      <c r="RBH129" s="126">
        <f t="shared" ref="RBH129:RBS129" si="13858">RBH82*60%</f>
        <v>0</v>
      </c>
      <c r="RBI129" s="126">
        <f t="shared" si="13858"/>
        <v>0</v>
      </c>
      <c r="RBJ129" s="126">
        <f t="shared" si="13858"/>
        <v>0</v>
      </c>
      <c r="RBK129" s="126">
        <f t="shared" si="13858"/>
        <v>0</v>
      </c>
      <c r="RBL129" s="126">
        <f t="shared" si="13858"/>
        <v>0</v>
      </c>
      <c r="RBM129" s="126">
        <f t="shared" si="13858"/>
        <v>0</v>
      </c>
      <c r="RBN129" s="126">
        <f t="shared" si="13858"/>
        <v>0</v>
      </c>
      <c r="RBO129" s="126">
        <f t="shared" si="13858"/>
        <v>0</v>
      </c>
      <c r="RBP129" s="126">
        <f t="shared" si="13858"/>
        <v>0</v>
      </c>
      <c r="RBQ129" s="126">
        <f t="shared" si="13858"/>
        <v>0</v>
      </c>
      <c r="RBR129" s="126">
        <f t="shared" si="13858"/>
        <v>0</v>
      </c>
      <c r="RBS129" s="126">
        <f t="shared" si="13858"/>
        <v>0</v>
      </c>
      <c r="RBT129" s="207">
        <f t="shared" ref="RBT129" si="13859">SUM(RBH129:RBS129)</f>
        <v>0</v>
      </c>
      <c r="RBU129" s="215" t="s">
        <v>3</v>
      </c>
      <c r="RBV129" s="216" t="s">
        <v>157</v>
      </c>
      <c r="RBW129" s="180">
        <f>SUM(RBX129:RCI129)</f>
        <v>0</v>
      </c>
      <c r="RBX129" s="126">
        <f t="shared" ref="RBX129:RCI129" si="13860">RBX82*60%</f>
        <v>0</v>
      </c>
      <c r="RBY129" s="126">
        <f t="shared" si="13860"/>
        <v>0</v>
      </c>
      <c r="RBZ129" s="126">
        <f t="shared" si="13860"/>
        <v>0</v>
      </c>
      <c r="RCA129" s="126">
        <f t="shared" si="13860"/>
        <v>0</v>
      </c>
      <c r="RCB129" s="126">
        <f t="shared" si="13860"/>
        <v>0</v>
      </c>
      <c r="RCC129" s="126">
        <f t="shared" si="13860"/>
        <v>0</v>
      </c>
      <c r="RCD129" s="126">
        <f t="shared" si="13860"/>
        <v>0</v>
      </c>
      <c r="RCE129" s="126">
        <f t="shared" si="13860"/>
        <v>0</v>
      </c>
      <c r="RCF129" s="126">
        <f t="shared" si="13860"/>
        <v>0</v>
      </c>
      <c r="RCG129" s="126">
        <f t="shared" si="13860"/>
        <v>0</v>
      </c>
      <c r="RCH129" s="126">
        <f t="shared" si="13860"/>
        <v>0</v>
      </c>
      <c r="RCI129" s="126">
        <f t="shared" si="13860"/>
        <v>0</v>
      </c>
      <c r="RCJ129" s="207">
        <f t="shared" ref="RCJ129" si="13861">SUM(RBX129:RCI129)</f>
        <v>0</v>
      </c>
      <c r="RCK129" s="215" t="s">
        <v>3</v>
      </c>
      <c r="RCL129" s="216" t="s">
        <v>157</v>
      </c>
      <c r="RCM129" s="180">
        <f>SUM(RCN129:RCY129)</f>
        <v>0</v>
      </c>
      <c r="RCN129" s="126">
        <f t="shared" ref="RCN129:RCY129" si="13862">RCN82*60%</f>
        <v>0</v>
      </c>
      <c r="RCO129" s="126">
        <f t="shared" si="13862"/>
        <v>0</v>
      </c>
      <c r="RCP129" s="126">
        <f t="shared" si="13862"/>
        <v>0</v>
      </c>
      <c r="RCQ129" s="126">
        <f t="shared" si="13862"/>
        <v>0</v>
      </c>
      <c r="RCR129" s="126">
        <f t="shared" si="13862"/>
        <v>0</v>
      </c>
      <c r="RCS129" s="126">
        <f t="shared" si="13862"/>
        <v>0</v>
      </c>
      <c r="RCT129" s="126">
        <f t="shared" si="13862"/>
        <v>0</v>
      </c>
      <c r="RCU129" s="126">
        <f t="shared" si="13862"/>
        <v>0</v>
      </c>
      <c r="RCV129" s="126">
        <f t="shared" si="13862"/>
        <v>0</v>
      </c>
      <c r="RCW129" s="126">
        <f t="shared" si="13862"/>
        <v>0</v>
      </c>
      <c r="RCX129" s="126">
        <f t="shared" si="13862"/>
        <v>0</v>
      </c>
      <c r="RCY129" s="126">
        <f t="shared" si="13862"/>
        <v>0</v>
      </c>
      <c r="RCZ129" s="207">
        <f t="shared" ref="RCZ129" si="13863">SUM(RCN129:RCY129)</f>
        <v>0</v>
      </c>
      <c r="RDA129" s="215" t="s">
        <v>3</v>
      </c>
      <c r="RDB129" s="216" t="s">
        <v>157</v>
      </c>
      <c r="RDC129" s="180">
        <f>SUM(RDD129:RDO129)</f>
        <v>0</v>
      </c>
      <c r="RDD129" s="126">
        <f t="shared" ref="RDD129:RDO129" si="13864">RDD82*60%</f>
        <v>0</v>
      </c>
      <c r="RDE129" s="126">
        <f t="shared" si="13864"/>
        <v>0</v>
      </c>
      <c r="RDF129" s="126">
        <f t="shared" si="13864"/>
        <v>0</v>
      </c>
      <c r="RDG129" s="126">
        <f t="shared" si="13864"/>
        <v>0</v>
      </c>
      <c r="RDH129" s="126">
        <f t="shared" si="13864"/>
        <v>0</v>
      </c>
      <c r="RDI129" s="126">
        <f t="shared" si="13864"/>
        <v>0</v>
      </c>
      <c r="RDJ129" s="126">
        <f t="shared" si="13864"/>
        <v>0</v>
      </c>
      <c r="RDK129" s="126">
        <f t="shared" si="13864"/>
        <v>0</v>
      </c>
      <c r="RDL129" s="126">
        <f t="shared" si="13864"/>
        <v>0</v>
      </c>
      <c r="RDM129" s="126">
        <f t="shared" si="13864"/>
        <v>0</v>
      </c>
      <c r="RDN129" s="126">
        <f t="shared" si="13864"/>
        <v>0</v>
      </c>
      <c r="RDO129" s="126">
        <f t="shared" si="13864"/>
        <v>0</v>
      </c>
      <c r="RDP129" s="207">
        <f t="shared" ref="RDP129" si="13865">SUM(RDD129:RDO129)</f>
        <v>0</v>
      </c>
      <c r="RDQ129" s="215" t="s">
        <v>3</v>
      </c>
      <c r="RDR129" s="216" t="s">
        <v>157</v>
      </c>
      <c r="RDS129" s="180">
        <f>SUM(RDT129:REE129)</f>
        <v>0</v>
      </c>
      <c r="RDT129" s="126">
        <f t="shared" ref="RDT129:REE129" si="13866">RDT82*60%</f>
        <v>0</v>
      </c>
      <c r="RDU129" s="126">
        <f t="shared" si="13866"/>
        <v>0</v>
      </c>
      <c r="RDV129" s="126">
        <f t="shared" si="13866"/>
        <v>0</v>
      </c>
      <c r="RDW129" s="126">
        <f t="shared" si="13866"/>
        <v>0</v>
      </c>
      <c r="RDX129" s="126">
        <f t="shared" si="13866"/>
        <v>0</v>
      </c>
      <c r="RDY129" s="126">
        <f t="shared" si="13866"/>
        <v>0</v>
      </c>
      <c r="RDZ129" s="126">
        <f t="shared" si="13866"/>
        <v>0</v>
      </c>
      <c r="REA129" s="126">
        <f t="shared" si="13866"/>
        <v>0</v>
      </c>
      <c r="REB129" s="126">
        <f t="shared" si="13866"/>
        <v>0</v>
      </c>
      <c r="REC129" s="126">
        <f t="shared" si="13866"/>
        <v>0</v>
      </c>
      <c r="RED129" s="126">
        <f t="shared" si="13866"/>
        <v>0</v>
      </c>
      <c r="REE129" s="126">
        <f t="shared" si="13866"/>
        <v>0</v>
      </c>
      <c r="REF129" s="207">
        <f t="shared" ref="REF129" si="13867">SUM(RDT129:REE129)</f>
        <v>0</v>
      </c>
      <c r="REG129" s="215" t="s">
        <v>3</v>
      </c>
      <c r="REH129" s="216" t="s">
        <v>157</v>
      </c>
      <c r="REI129" s="180">
        <f>SUM(REJ129:REU129)</f>
        <v>0</v>
      </c>
      <c r="REJ129" s="126">
        <f t="shared" ref="REJ129:REU129" si="13868">REJ82*60%</f>
        <v>0</v>
      </c>
      <c r="REK129" s="126">
        <f t="shared" si="13868"/>
        <v>0</v>
      </c>
      <c r="REL129" s="126">
        <f t="shared" si="13868"/>
        <v>0</v>
      </c>
      <c r="REM129" s="126">
        <f t="shared" si="13868"/>
        <v>0</v>
      </c>
      <c r="REN129" s="126">
        <f t="shared" si="13868"/>
        <v>0</v>
      </c>
      <c r="REO129" s="126">
        <f t="shared" si="13868"/>
        <v>0</v>
      </c>
      <c r="REP129" s="126">
        <f t="shared" si="13868"/>
        <v>0</v>
      </c>
      <c r="REQ129" s="126">
        <f t="shared" si="13868"/>
        <v>0</v>
      </c>
      <c r="RER129" s="126">
        <f t="shared" si="13868"/>
        <v>0</v>
      </c>
      <c r="RES129" s="126">
        <f t="shared" si="13868"/>
        <v>0</v>
      </c>
      <c r="RET129" s="126">
        <f t="shared" si="13868"/>
        <v>0</v>
      </c>
      <c r="REU129" s="126">
        <f t="shared" si="13868"/>
        <v>0</v>
      </c>
      <c r="REV129" s="207">
        <f t="shared" ref="REV129" si="13869">SUM(REJ129:REU129)</f>
        <v>0</v>
      </c>
      <c r="REW129" s="215" t="s">
        <v>3</v>
      </c>
      <c r="REX129" s="216" t="s">
        <v>157</v>
      </c>
      <c r="REY129" s="180">
        <f>SUM(REZ129:RFK129)</f>
        <v>0</v>
      </c>
      <c r="REZ129" s="126">
        <f t="shared" ref="REZ129:RFK129" si="13870">REZ82*60%</f>
        <v>0</v>
      </c>
      <c r="RFA129" s="126">
        <f t="shared" si="13870"/>
        <v>0</v>
      </c>
      <c r="RFB129" s="126">
        <f t="shared" si="13870"/>
        <v>0</v>
      </c>
      <c r="RFC129" s="126">
        <f t="shared" si="13870"/>
        <v>0</v>
      </c>
      <c r="RFD129" s="126">
        <f t="shared" si="13870"/>
        <v>0</v>
      </c>
      <c r="RFE129" s="126">
        <f t="shared" si="13870"/>
        <v>0</v>
      </c>
      <c r="RFF129" s="126">
        <f t="shared" si="13870"/>
        <v>0</v>
      </c>
      <c r="RFG129" s="126">
        <f t="shared" si="13870"/>
        <v>0</v>
      </c>
      <c r="RFH129" s="126">
        <f t="shared" si="13870"/>
        <v>0</v>
      </c>
      <c r="RFI129" s="126">
        <f t="shared" si="13870"/>
        <v>0</v>
      </c>
      <c r="RFJ129" s="126">
        <f t="shared" si="13870"/>
        <v>0</v>
      </c>
      <c r="RFK129" s="126">
        <f t="shared" si="13870"/>
        <v>0</v>
      </c>
      <c r="RFL129" s="207">
        <f t="shared" ref="RFL129" si="13871">SUM(REZ129:RFK129)</f>
        <v>0</v>
      </c>
      <c r="RFM129" s="215" t="s">
        <v>3</v>
      </c>
      <c r="RFN129" s="216" t="s">
        <v>157</v>
      </c>
      <c r="RFO129" s="180">
        <f>SUM(RFP129:RGA129)</f>
        <v>0</v>
      </c>
      <c r="RFP129" s="126">
        <f t="shared" ref="RFP129:RGA129" si="13872">RFP82*60%</f>
        <v>0</v>
      </c>
      <c r="RFQ129" s="126">
        <f t="shared" si="13872"/>
        <v>0</v>
      </c>
      <c r="RFR129" s="126">
        <f t="shared" si="13872"/>
        <v>0</v>
      </c>
      <c r="RFS129" s="126">
        <f t="shared" si="13872"/>
        <v>0</v>
      </c>
      <c r="RFT129" s="126">
        <f t="shared" si="13872"/>
        <v>0</v>
      </c>
      <c r="RFU129" s="126">
        <f t="shared" si="13872"/>
        <v>0</v>
      </c>
      <c r="RFV129" s="126">
        <f t="shared" si="13872"/>
        <v>0</v>
      </c>
      <c r="RFW129" s="126">
        <f t="shared" si="13872"/>
        <v>0</v>
      </c>
      <c r="RFX129" s="126">
        <f t="shared" si="13872"/>
        <v>0</v>
      </c>
      <c r="RFY129" s="126">
        <f t="shared" si="13872"/>
        <v>0</v>
      </c>
      <c r="RFZ129" s="126">
        <f t="shared" si="13872"/>
        <v>0</v>
      </c>
      <c r="RGA129" s="126">
        <f t="shared" si="13872"/>
        <v>0</v>
      </c>
      <c r="RGB129" s="207">
        <f t="shared" ref="RGB129" si="13873">SUM(RFP129:RGA129)</f>
        <v>0</v>
      </c>
      <c r="RGC129" s="215" t="s">
        <v>3</v>
      </c>
      <c r="RGD129" s="216" t="s">
        <v>157</v>
      </c>
      <c r="RGE129" s="180">
        <f>SUM(RGF129:RGQ129)</f>
        <v>0</v>
      </c>
      <c r="RGF129" s="126">
        <f t="shared" ref="RGF129:RGQ129" si="13874">RGF82*60%</f>
        <v>0</v>
      </c>
      <c r="RGG129" s="126">
        <f t="shared" si="13874"/>
        <v>0</v>
      </c>
      <c r="RGH129" s="126">
        <f t="shared" si="13874"/>
        <v>0</v>
      </c>
      <c r="RGI129" s="126">
        <f t="shared" si="13874"/>
        <v>0</v>
      </c>
      <c r="RGJ129" s="126">
        <f t="shared" si="13874"/>
        <v>0</v>
      </c>
      <c r="RGK129" s="126">
        <f t="shared" si="13874"/>
        <v>0</v>
      </c>
      <c r="RGL129" s="126">
        <f t="shared" si="13874"/>
        <v>0</v>
      </c>
      <c r="RGM129" s="126">
        <f t="shared" si="13874"/>
        <v>0</v>
      </c>
      <c r="RGN129" s="126">
        <f t="shared" si="13874"/>
        <v>0</v>
      </c>
      <c r="RGO129" s="126">
        <f t="shared" si="13874"/>
        <v>0</v>
      </c>
      <c r="RGP129" s="126">
        <f t="shared" si="13874"/>
        <v>0</v>
      </c>
      <c r="RGQ129" s="126">
        <f t="shared" si="13874"/>
        <v>0</v>
      </c>
      <c r="RGR129" s="207">
        <f t="shared" ref="RGR129" si="13875">SUM(RGF129:RGQ129)</f>
        <v>0</v>
      </c>
      <c r="RGS129" s="215" t="s">
        <v>3</v>
      </c>
      <c r="RGT129" s="216" t="s">
        <v>157</v>
      </c>
      <c r="RGU129" s="180">
        <f>SUM(RGV129:RHG129)</f>
        <v>0</v>
      </c>
      <c r="RGV129" s="126">
        <f t="shared" ref="RGV129:RHG129" si="13876">RGV82*60%</f>
        <v>0</v>
      </c>
      <c r="RGW129" s="126">
        <f t="shared" si="13876"/>
        <v>0</v>
      </c>
      <c r="RGX129" s="126">
        <f t="shared" si="13876"/>
        <v>0</v>
      </c>
      <c r="RGY129" s="126">
        <f t="shared" si="13876"/>
        <v>0</v>
      </c>
      <c r="RGZ129" s="126">
        <f t="shared" si="13876"/>
        <v>0</v>
      </c>
      <c r="RHA129" s="126">
        <f t="shared" si="13876"/>
        <v>0</v>
      </c>
      <c r="RHB129" s="126">
        <f t="shared" si="13876"/>
        <v>0</v>
      </c>
      <c r="RHC129" s="126">
        <f t="shared" si="13876"/>
        <v>0</v>
      </c>
      <c r="RHD129" s="126">
        <f t="shared" si="13876"/>
        <v>0</v>
      </c>
      <c r="RHE129" s="126">
        <f t="shared" si="13876"/>
        <v>0</v>
      </c>
      <c r="RHF129" s="126">
        <f t="shared" si="13876"/>
        <v>0</v>
      </c>
      <c r="RHG129" s="126">
        <f t="shared" si="13876"/>
        <v>0</v>
      </c>
      <c r="RHH129" s="207">
        <f t="shared" ref="RHH129" si="13877">SUM(RGV129:RHG129)</f>
        <v>0</v>
      </c>
      <c r="RHI129" s="215" t="s">
        <v>3</v>
      </c>
      <c r="RHJ129" s="216" t="s">
        <v>157</v>
      </c>
      <c r="RHK129" s="180">
        <f>SUM(RHL129:RHW129)</f>
        <v>0</v>
      </c>
      <c r="RHL129" s="126">
        <f t="shared" ref="RHL129:RHW129" si="13878">RHL82*60%</f>
        <v>0</v>
      </c>
      <c r="RHM129" s="126">
        <f t="shared" si="13878"/>
        <v>0</v>
      </c>
      <c r="RHN129" s="126">
        <f t="shared" si="13878"/>
        <v>0</v>
      </c>
      <c r="RHO129" s="126">
        <f t="shared" si="13878"/>
        <v>0</v>
      </c>
      <c r="RHP129" s="126">
        <f t="shared" si="13878"/>
        <v>0</v>
      </c>
      <c r="RHQ129" s="126">
        <f t="shared" si="13878"/>
        <v>0</v>
      </c>
      <c r="RHR129" s="126">
        <f t="shared" si="13878"/>
        <v>0</v>
      </c>
      <c r="RHS129" s="126">
        <f t="shared" si="13878"/>
        <v>0</v>
      </c>
      <c r="RHT129" s="126">
        <f t="shared" si="13878"/>
        <v>0</v>
      </c>
      <c r="RHU129" s="126">
        <f t="shared" si="13878"/>
        <v>0</v>
      </c>
      <c r="RHV129" s="126">
        <f t="shared" si="13878"/>
        <v>0</v>
      </c>
      <c r="RHW129" s="126">
        <f t="shared" si="13878"/>
        <v>0</v>
      </c>
      <c r="RHX129" s="207">
        <f t="shared" ref="RHX129" si="13879">SUM(RHL129:RHW129)</f>
        <v>0</v>
      </c>
      <c r="RHY129" s="215" t="s">
        <v>3</v>
      </c>
      <c r="RHZ129" s="216" t="s">
        <v>157</v>
      </c>
      <c r="RIA129" s="180">
        <f>SUM(RIB129:RIM129)</f>
        <v>0</v>
      </c>
      <c r="RIB129" s="126">
        <f t="shared" ref="RIB129:RIM129" si="13880">RIB82*60%</f>
        <v>0</v>
      </c>
      <c r="RIC129" s="126">
        <f t="shared" si="13880"/>
        <v>0</v>
      </c>
      <c r="RID129" s="126">
        <f t="shared" si="13880"/>
        <v>0</v>
      </c>
      <c r="RIE129" s="126">
        <f t="shared" si="13880"/>
        <v>0</v>
      </c>
      <c r="RIF129" s="126">
        <f t="shared" si="13880"/>
        <v>0</v>
      </c>
      <c r="RIG129" s="126">
        <f t="shared" si="13880"/>
        <v>0</v>
      </c>
      <c r="RIH129" s="126">
        <f t="shared" si="13880"/>
        <v>0</v>
      </c>
      <c r="RII129" s="126">
        <f t="shared" si="13880"/>
        <v>0</v>
      </c>
      <c r="RIJ129" s="126">
        <f t="shared" si="13880"/>
        <v>0</v>
      </c>
      <c r="RIK129" s="126">
        <f t="shared" si="13880"/>
        <v>0</v>
      </c>
      <c r="RIL129" s="126">
        <f t="shared" si="13880"/>
        <v>0</v>
      </c>
      <c r="RIM129" s="126">
        <f t="shared" si="13880"/>
        <v>0</v>
      </c>
      <c r="RIN129" s="207">
        <f t="shared" ref="RIN129" si="13881">SUM(RIB129:RIM129)</f>
        <v>0</v>
      </c>
      <c r="RIO129" s="215" t="s">
        <v>3</v>
      </c>
      <c r="RIP129" s="216" t="s">
        <v>157</v>
      </c>
      <c r="RIQ129" s="180">
        <f>SUM(RIR129:RJC129)</f>
        <v>0</v>
      </c>
      <c r="RIR129" s="126">
        <f t="shared" ref="RIR129:RJC129" si="13882">RIR82*60%</f>
        <v>0</v>
      </c>
      <c r="RIS129" s="126">
        <f t="shared" si="13882"/>
        <v>0</v>
      </c>
      <c r="RIT129" s="126">
        <f t="shared" si="13882"/>
        <v>0</v>
      </c>
      <c r="RIU129" s="126">
        <f t="shared" si="13882"/>
        <v>0</v>
      </c>
      <c r="RIV129" s="126">
        <f t="shared" si="13882"/>
        <v>0</v>
      </c>
      <c r="RIW129" s="126">
        <f t="shared" si="13882"/>
        <v>0</v>
      </c>
      <c r="RIX129" s="126">
        <f t="shared" si="13882"/>
        <v>0</v>
      </c>
      <c r="RIY129" s="126">
        <f t="shared" si="13882"/>
        <v>0</v>
      </c>
      <c r="RIZ129" s="126">
        <f t="shared" si="13882"/>
        <v>0</v>
      </c>
      <c r="RJA129" s="126">
        <f t="shared" si="13882"/>
        <v>0</v>
      </c>
      <c r="RJB129" s="126">
        <f t="shared" si="13882"/>
        <v>0</v>
      </c>
      <c r="RJC129" s="126">
        <f t="shared" si="13882"/>
        <v>0</v>
      </c>
      <c r="RJD129" s="207">
        <f t="shared" ref="RJD129" si="13883">SUM(RIR129:RJC129)</f>
        <v>0</v>
      </c>
      <c r="RJE129" s="215" t="s">
        <v>3</v>
      </c>
      <c r="RJF129" s="216" t="s">
        <v>157</v>
      </c>
      <c r="RJG129" s="180">
        <f>SUM(RJH129:RJS129)</f>
        <v>0</v>
      </c>
      <c r="RJH129" s="126">
        <f t="shared" ref="RJH129:RJS129" si="13884">RJH82*60%</f>
        <v>0</v>
      </c>
      <c r="RJI129" s="126">
        <f t="shared" si="13884"/>
        <v>0</v>
      </c>
      <c r="RJJ129" s="126">
        <f t="shared" si="13884"/>
        <v>0</v>
      </c>
      <c r="RJK129" s="126">
        <f t="shared" si="13884"/>
        <v>0</v>
      </c>
      <c r="RJL129" s="126">
        <f t="shared" si="13884"/>
        <v>0</v>
      </c>
      <c r="RJM129" s="126">
        <f t="shared" si="13884"/>
        <v>0</v>
      </c>
      <c r="RJN129" s="126">
        <f t="shared" si="13884"/>
        <v>0</v>
      </c>
      <c r="RJO129" s="126">
        <f t="shared" si="13884"/>
        <v>0</v>
      </c>
      <c r="RJP129" s="126">
        <f t="shared" si="13884"/>
        <v>0</v>
      </c>
      <c r="RJQ129" s="126">
        <f t="shared" si="13884"/>
        <v>0</v>
      </c>
      <c r="RJR129" s="126">
        <f t="shared" si="13884"/>
        <v>0</v>
      </c>
      <c r="RJS129" s="126">
        <f t="shared" si="13884"/>
        <v>0</v>
      </c>
      <c r="RJT129" s="207">
        <f t="shared" ref="RJT129" si="13885">SUM(RJH129:RJS129)</f>
        <v>0</v>
      </c>
      <c r="RJU129" s="215" t="s">
        <v>3</v>
      </c>
      <c r="RJV129" s="216" t="s">
        <v>157</v>
      </c>
      <c r="RJW129" s="180">
        <f>SUM(RJX129:RKI129)</f>
        <v>0</v>
      </c>
      <c r="RJX129" s="126">
        <f t="shared" ref="RJX129:RKI129" si="13886">RJX82*60%</f>
        <v>0</v>
      </c>
      <c r="RJY129" s="126">
        <f t="shared" si="13886"/>
        <v>0</v>
      </c>
      <c r="RJZ129" s="126">
        <f t="shared" si="13886"/>
        <v>0</v>
      </c>
      <c r="RKA129" s="126">
        <f t="shared" si="13886"/>
        <v>0</v>
      </c>
      <c r="RKB129" s="126">
        <f t="shared" si="13886"/>
        <v>0</v>
      </c>
      <c r="RKC129" s="126">
        <f t="shared" si="13886"/>
        <v>0</v>
      </c>
      <c r="RKD129" s="126">
        <f t="shared" si="13886"/>
        <v>0</v>
      </c>
      <c r="RKE129" s="126">
        <f t="shared" si="13886"/>
        <v>0</v>
      </c>
      <c r="RKF129" s="126">
        <f t="shared" si="13886"/>
        <v>0</v>
      </c>
      <c r="RKG129" s="126">
        <f t="shared" si="13886"/>
        <v>0</v>
      </c>
      <c r="RKH129" s="126">
        <f t="shared" si="13886"/>
        <v>0</v>
      </c>
      <c r="RKI129" s="126">
        <f t="shared" si="13886"/>
        <v>0</v>
      </c>
      <c r="RKJ129" s="207">
        <f t="shared" ref="RKJ129" si="13887">SUM(RJX129:RKI129)</f>
        <v>0</v>
      </c>
      <c r="RKK129" s="215" t="s">
        <v>3</v>
      </c>
      <c r="RKL129" s="216" t="s">
        <v>157</v>
      </c>
      <c r="RKM129" s="180">
        <f>SUM(RKN129:RKY129)</f>
        <v>0</v>
      </c>
      <c r="RKN129" s="126">
        <f t="shared" ref="RKN129:RKY129" si="13888">RKN82*60%</f>
        <v>0</v>
      </c>
      <c r="RKO129" s="126">
        <f t="shared" si="13888"/>
        <v>0</v>
      </c>
      <c r="RKP129" s="126">
        <f t="shared" si="13888"/>
        <v>0</v>
      </c>
      <c r="RKQ129" s="126">
        <f t="shared" si="13888"/>
        <v>0</v>
      </c>
      <c r="RKR129" s="126">
        <f t="shared" si="13888"/>
        <v>0</v>
      </c>
      <c r="RKS129" s="126">
        <f t="shared" si="13888"/>
        <v>0</v>
      </c>
      <c r="RKT129" s="126">
        <f t="shared" si="13888"/>
        <v>0</v>
      </c>
      <c r="RKU129" s="126">
        <f t="shared" si="13888"/>
        <v>0</v>
      </c>
      <c r="RKV129" s="126">
        <f t="shared" si="13888"/>
        <v>0</v>
      </c>
      <c r="RKW129" s="126">
        <f t="shared" si="13888"/>
        <v>0</v>
      </c>
      <c r="RKX129" s="126">
        <f t="shared" si="13888"/>
        <v>0</v>
      </c>
      <c r="RKY129" s="126">
        <f t="shared" si="13888"/>
        <v>0</v>
      </c>
      <c r="RKZ129" s="207">
        <f t="shared" ref="RKZ129" si="13889">SUM(RKN129:RKY129)</f>
        <v>0</v>
      </c>
      <c r="RLA129" s="215" t="s">
        <v>3</v>
      </c>
      <c r="RLB129" s="216" t="s">
        <v>157</v>
      </c>
      <c r="RLC129" s="180">
        <f>SUM(RLD129:RLO129)</f>
        <v>0</v>
      </c>
      <c r="RLD129" s="126">
        <f t="shared" ref="RLD129:RLO129" si="13890">RLD82*60%</f>
        <v>0</v>
      </c>
      <c r="RLE129" s="126">
        <f t="shared" si="13890"/>
        <v>0</v>
      </c>
      <c r="RLF129" s="126">
        <f t="shared" si="13890"/>
        <v>0</v>
      </c>
      <c r="RLG129" s="126">
        <f t="shared" si="13890"/>
        <v>0</v>
      </c>
      <c r="RLH129" s="126">
        <f t="shared" si="13890"/>
        <v>0</v>
      </c>
      <c r="RLI129" s="126">
        <f t="shared" si="13890"/>
        <v>0</v>
      </c>
      <c r="RLJ129" s="126">
        <f t="shared" si="13890"/>
        <v>0</v>
      </c>
      <c r="RLK129" s="126">
        <f t="shared" si="13890"/>
        <v>0</v>
      </c>
      <c r="RLL129" s="126">
        <f t="shared" si="13890"/>
        <v>0</v>
      </c>
      <c r="RLM129" s="126">
        <f t="shared" si="13890"/>
        <v>0</v>
      </c>
      <c r="RLN129" s="126">
        <f t="shared" si="13890"/>
        <v>0</v>
      </c>
      <c r="RLO129" s="126">
        <f t="shared" si="13890"/>
        <v>0</v>
      </c>
      <c r="RLP129" s="207">
        <f t="shared" ref="RLP129" si="13891">SUM(RLD129:RLO129)</f>
        <v>0</v>
      </c>
      <c r="RLQ129" s="215" t="s">
        <v>3</v>
      </c>
      <c r="RLR129" s="216" t="s">
        <v>157</v>
      </c>
      <c r="RLS129" s="180">
        <f>SUM(RLT129:RME129)</f>
        <v>0</v>
      </c>
      <c r="RLT129" s="126">
        <f t="shared" ref="RLT129:RME129" si="13892">RLT82*60%</f>
        <v>0</v>
      </c>
      <c r="RLU129" s="126">
        <f t="shared" si="13892"/>
        <v>0</v>
      </c>
      <c r="RLV129" s="126">
        <f t="shared" si="13892"/>
        <v>0</v>
      </c>
      <c r="RLW129" s="126">
        <f t="shared" si="13892"/>
        <v>0</v>
      </c>
      <c r="RLX129" s="126">
        <f t="shared" si="13892"/>
        <v>0</v>
      </c>
      <c r="RLY129" s="126">
        <f t="shared" si="13892"/>
        <v>0</v>
      </c>
      <c r="RLZ129" s="126">
        <f t="shared" si="13892"/>
        <v>0</v>
      </c>
      <c r="RMA129" s="126">
        <f t="shared" si="13892"/>
        <v>0</v>
      </c>
      <c r="RMB129" s="126">
        <f t="shared" si="13892"/>
        <v>0</v>
      </c>
      <c r="RMC129" s="126">
        <f t="shared" si="13892"/>
        <v>0</v>
      </c>
      <c r="RMD129" s="126">
        <f t="shared" si="13892"/>
        <v>0</v>
      </c>
      <c r="RME129" s="126">
        <f t="shared" si="13892"/>
        <v>0</v>
      </c>
      <c r="RMF129" s="207">
        <f t="shared" ref="RMF129" si="13893">SUM(RLT129:RME129)</f>
        <v>0</v>
      </c>
      <c r="RMG129" s="215" t="s">
        <v>3</v>
      </c>
      <c r="RMH129" s="216" t="s">
        <v>157</v>
      </c>
      <c r="RMI129" s="180">
        <f>SUM(RMJ129:RMU129)</f>
        <v>0</v>
      </c>
      <c r="RMJ129" s="126">
        <f t="shared" ref="RMJ129:RMU129" si="13894">RMJ82*60%</f>
        <v>0</v>
      </c>
      <c r="RMK129" s="126">
        <f t="shared" si="13894"/>
        <v>0</v>
      </c>
      <c r="RML129" s="126">
        <f t="shared" si="13894"/>
        <v>0</v>
      </c>
      <c r="RMM129" s="126">
        <f t="shared" si="13894"/>
        <v>0</v>
      </c>
      <c r="RMN129" s="126">
        <f t="shared" si="13894"/>
        <v>0</v>
      </c>
      <c r="RMO129" s="126">
        <f t="shared" si="13894"/>
        <v>0</v>
      </c>
      <c r="RMP129" s="126">
        <f t="shared" si="13894"/>
        <v>0</v>
      </c>
      <c r="RMQ129" s="126">
        <f t="shared" si="13894"/>
        <v>0</v>
      </c>
      <c r="RMR129" s="126">
        <f t="shared" si="13894"/>
        <v>0</v>
      </c>
      <c r="RMS129" s="126">
        <f t="shared" si="13894"/>
        <v>0</v>
      </c>
      <c r="RMT129" s="126">
        <f t="shared" si="13894"/>
        <v>0</v>
      </c>
      <c r="RMU129" s="126">
        <f t="shared" si="13894"/>
        <v>0</v>
      </c>
      <c r="RMV129" s="207">
        <f t="shared" ref="RMV129" si="13895">SUM(RMJ129:RMU129)</f>
        <v>0</v>
      </c>
      <c r="RMW129" s="215" t="s">
        <v>3</v>
      </c>
      <c r="RMX129" s="216" t="s">
        <v>157</v>
      </c>
      <c r="RMY129" s="180">
        <f>SUM(RMZ129:RNK129)</f>
        <v>0</v>
      </c>
      <c r="RMZ129" s="126">
        <f t="shared" ref="RMZ129:RNK129" si="13896">RMZ82*60%</f>
        <v>0</v>
      </c>
      <c r="RNA129" s="126">
        <f t="shared" si="13896"/>
        <v>0</v>
      </c>
      <c r="RNB129" s="126">
        <f t="shared" si="13896"/>
        <v>0</v>
      </c>
      <c r="RNC129" s="126">
        <f t="shared" si="13896"/>
        <v>0</v>
      </c>
      <c r="RND129" s="126">
        <f t="shared" si="13896"/>
        <v>0</v>
      </c>
      <c r="RNE129" s="126">
        <f t="shared" si="13896"/>
        <v>0</v>
      </c>
      <c r="RNF129" s="126">
        <f t="shared" si="13896"/>
        <v>0</v>
      </c>
      <c r="RNG129" s="126">
        <f t="shared" si="13896"/>
        <v>0</v>
      </c>
      <c r="RNH129" s="126">
        <f t="shared" si="13896"/>
        <v>0</v>
      </c>
      <c r="RNI129" s="126">
        <f t="shared" si="13896"/>
        <v>0</v>
      </c>
      <c r="RNJ129" s="126">
        <f t="shared" si="13896"/>
        <v>0</v>
      </c>
      <c r="RNK129" s="126">
        <f t="shared" si="13896"/>
        <v>0</v>
      </c>
      <c r="RNL129" s="207">
        <f t="shared" ref="RNL129" si="13897">SUM(RMZ129:RNK129)</f>
        <v>0</v>
      </c>
      <c r="RNM129" s="215" t="s">
        <v>3</v>
      </c>
      <c r="RNN129" s="216" t="s">
        <v>157</v>
      </c>
      <c r="RNO129" s="180">
        <f>SUM(RNP129:ROA129)</f>
        <v>0</v>
      </c>
      <c r="RNP129" s="126">
        <f t="shared" ref="RNP129:ROA129" si="13898">RNP82*60%</f>
        <v>0</v>
      </c>
      <c r="RNQ129" s="126">
        <f t="shared" si="13898"/>
        <v>0</v>
      </c>
      <c r="RNR129" s="126">
        <f t="shared" si="13898"/>
        <v>0</v>
      </c>
      <c r="RNS129" s="126">
        <f t="shared" si="13898"/>
        <v>0</v>
      </c>
      <c r="RNT129" s="126">
        <f t="shared" si="13898"/>
        <v>0</v>
      </c>
      <c r="RNU129" s="126">
        <f t="shared" si="13898"/>
        <v>0</v>
      </c>
      <c r="RNV129" s="126">
        <f t="shared" si="13898"/>
        <v>0</v>
      </c>
      <c r="RNW129" s="126">
        <f t="shared" si="13898"/>
        <v>0</v>
      </c>
      <c r="RNX129" s="126">
        <f t="shared" si="13898"/>
        <v>0</v>
      </c>
      <c r="RNY129" s="126">
        <f t="shared" si="13898"/>
        <v>0</v>
      </c>
      <c r="RNZ129" s="126">
        <f t="shared" si="13898"/>
        <v>0</v>
      </c>
      <c r="ROA129" s="126">
        <f t="shared" si="13898"/>
        <v>0</v>
      </c>
      <c r="ROB129" s="207">
        <f t="shared" ref="ROB129" si="13899">SUM(RNP129:ROA129)</f>
        <v>0</v>
      </c>
      <c r="ROC129" s="215" t="s">
        <v>3</v>
      </c>
      <c r="ROD129" s="216" t="s">
        <v>157</v>
      </c>
      <c r="ROE129" s="180">
        <f>SUM(ROF129:ROQ129)</f>
        <v>0</v>
      </c>
      <c r="ROF129" s="126">
        <f t="shared" ref="ROF129:ROQ129" si="13900">ROF82*60%</f>
        <v>0</v>
      </c>
      <c r="ROG129" s="126">
        <f t="shared" si="13900"/>
        <v>0</v>
      </c>
      <c r="ROH129" s="126">
        <f t="shared" si="13900"/>
        <v>0</v>
      </c>
      <c r="ROI129" s="126">
        <f t="shared" si="13900"/>
        <v>0</v>
      </c>
      <c r="ROJ129" s="126">
        <f t="shared" si="13900"/>
        <v>0</v>
      </c>
      <c r="ROK129" s="126">
        <f t="shared" si="13900"/>
        <v>0</v>
      </c>
      <c r="ROL129" s="126">
        <f t="shared" si="13900"/>
        <v>0</v>
      </c>
      <c r="ROM129" s="126">
        <f t="shared" si="13900"/>
        <v>0</v>
      </c>
      <c r="RON129" s="126">
        <f t="shared" si="13900"/>
        <v>0</v>
      </c>
      <c r="ROO129" s="126">
        <f t="shared" si="13900"/>
        <v>0</v>
      </c>
      <c r="ROP129" s="126">
        <f t="shared" si="13900"/>
        <v>0</v>
      </c>
      <c r="ROQ129" s="126">
        <f t="shared" si="13900"/>
        <v>0</v>
      </c>
      <c r="ROR129" s="207">
        <f t="shared" ref="ROR129" si="13901">SUM(ROF129:ROQ129)</f>
        <v>0</v>
      </c>
      <c r="ROS129" s="215" t="s">
        <v>3</v>
      </c>
      <c r="ROT129" s="216" t="s">
        <v>157</v>
      </c>
      <c r="ROU129" s="180">
        <f>SUM(ROV129:RPG129)</f>
        <v>0</v>
      </c>
      <c r="ROV129" s="126">
        <f t="shared" ref="ROV129:RPG129" si="13902">ROV82*60%</f>
        <v>0</v>
      </c>
      <c r="ROW129" s="126">
        <f t="shared" si="13902"/>
        <v>0</v>
      </c>
      <c r="ROX129" s="126">
        <f t="shared" si="13902"/>
        <v>0</v>
      </c>
      <c r="ROY129" s="126">
        <f t="shared" si="13902"/>
        <v>0</v>
      </c>
      <c r="ROZ129" s="126">
        <f t="shared" si="13902"/>
        <v>0</v>
      </c>
      <c r="RPA129" s="126">
        <f t="shared" si="13902"/>
        <v>0</v>
      </c>
      <c r="RPB129" s="126">
        <f t="shared" si="13902"/>
        <v>0</v>
      </c>
      <c r="RPC129" s="126">
        <f t="shared" si="13902"/>
        <v>0</v>
      </c>
      <c r="RPD129" s="126">
        <f t="shared" si="13902"/>
        <v>0</v>
      </c>
      <c r="RPE129" s="126">
        <f t="shared" si="13902"/>
        <v>0</v>
      </c>
      <c r="RPF129" s="126">
        <f t="shared" si="13902"/>
        <v>0</v>
      </c>
      <c r="RPG129" s="126">
        <f t="shared" si="13902"/>
        <v>0</v>
      </c>
      <c r="RPH129" s="207">
        <f t="shared" ref="RPH129" si="13903">SUM(ROV129:RPG129)</f>
        <v>0</v>
      </c>
      <c r="RPI129" s="215" t="s">
        <v>3</v>
      </c>
      <c r="RPJ129" s="216" t="s">
        <v>157</v>
      </c>
      <c r="RPK129" s="180">
        <f>SUM(RPL129:RPW129)</f>
        <v>0</v>
      </c>
      <c r="RPL129" s="126">
        <f t="shared" ref="RPL129:RPW129" si="13904">RPL82*60%</f>
        <v>0</v>
      </c>
      <c r="RPM129" s="126">
        <f t="shared" si="13904"/>
        <v>0</v>
      </c>
      <c r="RPN129" s="126">
        <f t="shared" si="13904"/>
        <v>0</v>
      </c>
      <c r="RPO129" s="126">
        <f t="shared" si="13904"/>
        <v>0</v>
      </c>
      <c r="RPP129" s="126">
        <f t="shared" si="13904"/>
        <v>0</v>
      </c>
      <c r="RPQ129" s="126">
        <f t="shared" si="13904"/>
        <v>0</v>
      </c>
      <c r="RPR129" s="126">
        <f t="shared" si="13904"/>
        <v>0</v>
      </c>
      <c r="RPS129" s="126">
        <f t="shared" si="13904"/>
        <v>0</v>
      </c>
      <c r="RPT129" s="126">
        <f t="shared" si="13904"/>
        <v>0</v>
      </c>
      <c r="RPU129" s="126">
        <f t="shared" si="13904"/>
        <v>0</v>
      </c>
      <c r="RPV129" s="126">
        <f t="shared" si="13904"/>
        <v>0</v>
      </c>
      <c r="RPW129" s="126">
        <f t="shared" si="13904"/>
        <v>0</v>
      </c>
      <c r="RPX129" s="207">
        <f t="shared" ref="RPX129" si="13905">SUM(RPL129:RPW129)</f>
        <v>0</v>
      </c>
      <c r="RPY129" s="215" t="s">
        <v>3</v>
      </c>
      <c r="RPZ129" s="216" t="s">
        <v>157</v>
      </c>
      <c r="RQA129" s="180">
        <f>SUM(RQB129:RQM129)</f>
        <v>0</v>
      </c>
      <c r="RQB129" s="126">
        <f t="shared" ref="RQB129:RQM129" si="13906">RQB82*60%</f>
        <v>0</v>
      </c>
      <c r="RQC129" s="126">
        <f t="shared" si="13906"/>
        <v>0</v>
      </c>
      <c r="RQD129" s="126">
        <f t="shared" si="13906"/>
        <v>0</v>
      </c>
      <c r="RQE129" s="126">
        <f t="shared" si="13906"/>
        <v>0</v>
      </c>
      <c r="RQF129" s="126">
        <f t="shared" si="13906"/>
        <v>0</v>
      </c>
      <c r="RQG129" s="126">
        <f t="shared" si="13906"/>
        <v>0</v>
      </c>
      <c r="RQH129" s="126">
        <f t="shared" si="13906"/>
        <v>0</v>
      </c>
      <c r="RQI129" s="126">
        <f t="shared" si="13906"/>
        <v>0</v>
      </c>
      <c r="RQJ129" s="126">
        <f t="shared" si="13906"/>
        <v>0</v>
      </c>
      <c r="RQK129" s="126">
        <f t="shared" si="13906"/>
        <v>0</v>
      </c>
      <c r="RQL129" s="126">
        <f t="shared" si="13906"/>
        <v>0</v>
      </c>
      <c r="RQM129" s="126">
        <f t="shared" si="13906"/>
        <v>0</v>
      </c>
      <c r="RQN129" s="207">
        <f t="shared" ref="RQN129" si="13907">SUM(RQB129:RQM129)</f>
        <v>0</v>
      </c>
      <c r="RQO129" s="215" t="s">
        <v>3</v>
      </c>
      <c r="RQP129" s="216" t="s">
        <v>157</v>
      </c>
      <c r="RQQ129" s="180">
        <f>SUM(RQR129:RRC129)</f>
        <v>0</v>
      </c>
      <c r="RQR129" s="126">
        <f t="shared" ref="RQR129:RRC129" si="13908">RQR82*60%</f>
        <v>0</v>
      </c>
      <c r="RQS129" s="126">
        <f t="shared" si="13908"/>
        <v>0</v>
      </c>
      <c r="RQT129" s="126">
        <f t="shared" si="13908"/>
        <v>0</v>
      </c>
      <c r="RQU129" s="126">
        <f t="shared" si="13908"/>
        <v>0</v>
      </c>
      <c r="RQV129" s="126">
        <f t="shared" si="13908"/>
        <v>0</v>
      </c>
      <c r="RQW129" s="126">
        <f t="shared" si="13908"/>
        <v>0</v>
      </c>
      <c r="RQX129" s="126">
        <f t="shared" si="13908"/>
        <v>0</v>
      </c>
      <c r="RQY129" s="126">
        <f t="shared" si="13908"/>
        <v>0</v>
      </c>
      <c r="RQZ129" s="126">
        <f t="shared" si="13908"/>
        <v>0</v>
      </c>
      <c r="RRA129" s="126">
        <f t="shared" si="13908"/>
        <v>0</v>
      </c>
      <c r="RRB129" s="126">
        <f t="shared" si="13908"/>
        <v>0</v>
      </c>
      <c r="RRC129" s="126">
        <f t="shared" si="13908"/>
        <v>0</v>
      </c>
      <c r="RRD129" s="207">
        <f t="shared" ref="RRD129" si="13909">SUM(RQR129:RRC129)</f>
        <v>0</v>
      </c>
      <c r="RRE129" s="215" t="s">
        <v>3</v>
      </c>
      <c r="RRF129" s="216" t="s">
        <v>157</v>
      </c>
      <c r="RRG129" s="180">
        <f>SUM(RRH129:RRS129)</f>
        <v>0</v>
      </c>
      <c r="RRH129" s="126">
        <f t="shared" ref="RRH129:RRS129" si="13910">RRH82*60%</f>
        <v>0</v>
      </c>
      <c r="RRI129" s="126">
        <f t="shared" si="13910"/>
        <v>0</v>
      </c>
      <c r="RRJ129" s="126">
        <f t="shared" si="13910"/>
        <v>0</v>
      </c>
      <c r="RRK129" s="126">
        <f t="shared" si="13910"/>
        <v>0</v>
      </c>
      <c r="RRL129" s="126">
        <f t="shared" si="13910"/>
        <v>0</v>
      </c>
      <c r="RRM129" s="126">
        <f t="shared" si="13910"/>
        <v>0</v>
      </c>
      <c r="RRN129" s="126">
        <f t="shared" si="13910"/>
        <v>0</v>
      </c>
      <c r="RRO129" s="126">
        <f t="shared" si="13910"/>
        <v>0</v>
      </c>
      <c r="RRP129" s="126">
        <f t="shared" si="13910"/>
        <v>0</v>
      </c>
      <c r="RRQ129" s="126">
        <f t="shared" si="13910"/>
        <v>0</v>
      </c>
      <c r="RRR129" s="126">
        <f t="shared" si="13910"/>
        <v>0</v>
      </c>
      <c r="RRS129" s="126">
        <f t="shared" si="13910"/>
        <v>0</v>
      </c>
      <c r="RRT129" s="207">
        <f t="shared" ref="RRT129" si="13911">SUM(RRH129:RRS129)</f>
        <v>0</v>
      </c>
      <c r="RRU129" s="215" t="s">
        <v>3</v>
      </c>
      <c r="RRV129" s="216" t="s">
        <v>157</v>
      </c>
      <c r="RRW129" s="180">
        <f>SUM(RRX129:RSI129)</f>
        <v>0</v>
      </c>
      <c r="RRX129" s="126">
        <f t="shared" ref="RRX129:RSI129" si="13912">RRX82*60%</f>
        <v>0</v>
      </c>
      <c r="RRY129" s="126">
        <f t="shared" si="13912"/>
        <v>0</v>
      </c>
      <c r="RRZ129" s="126">
        <f t="shared" si="13912"/>
        <v>0</v>
      </c>
      <c r="RSA129" s="126">
        <f t="shared" si="13912"/>
        <v>0</v>
      </c>
      <c r="RSB129" s="126">
        <f t="shared" si="13912"/>
        <v>0</v>
      </c>
      <c r="RSC129" s="126">
        <f t="shared" si="13912"/>
        <v>0</v>
      </c>
      <c r="RSD129" s="126">
        <f t="shared" si="13912"/>
        <v>0</v>
      </c>
      <c r="RSE129" s="126">
        <f t="shared" si="13912"/>
        <v>0</v>
      </c>
      <c r="RSF129" s="126">
        <f t="shared" si="13912"/>
        <v>0</v>
      </c>
      <c r="RSG129" s="126">
        <f t="shared" si="13912"/>
        <v>0</v>
      </c>
      <c r="RSH129" s="126">
        <f t="shared" si="13912"/>
        <v>0</v>
      </c>
      <c r="RSI129" s="126">
        <f t="shared" si="13912"/>
        <v>0</v>
      </c>
      <c r="RSJ129" s="207">
        <f t="shared" ref="RSJ129" si="13913">SUM(RRX129:RSI129)</f>
        <v>0</v>
      </c>
      <c r="RSK129" s="215" t="s">
        <v>3</v>
      </c>
      <c r="RSL129" s="216" t="s">
        <v>157</v>
      </c>
      <c r="RSM129" s="180">
        <f>SUM(RSN129:RSY129)</f>
        <v>0</v>
      </c>
      <c r="RSN129" s="126">
        <f t="shared" ref="RSN129:RSY129" si="13914">RSN82*60%</f>
        <v>0</v>
      </c>
      <c r="RSO129" s="126">
        <f t="shared" si="13914"/>
        <v>0</v>
      </c>
      <c r="RSP129" s="126">
        <f t="shared" si="13914"/>
        <v>0</v>
      </c>
      <c r="RSQ129" s="126">
        <f t="shared" si="13914"/>
        <v>0</v>
      </c>
      <c r="RSR129" s="126">
        <f t="shared" si="13914"/>
        <v>0</v>
      </c>
      <c r="RSS129" s="126">
        <f t="shared" si="13914"/>
        <v>0</v>
      </c>
      <c r="RST129" s="126">
        <f t="shared" si="13914"/>
        <v>0</v>
      </c>
      <c r="RSU129" s="126">
        <f t="shared" si="13914"/>
        <v>0</v>
      </c>
      <c r="RSV129" s="126">
        <f t="shared" si="13914"/>
        <v>0</v>
      </c>
      <c r="RSW129" s="126">
        <f t="shared" si="13914"/>
        <v>0</v>
      </c>
      <c r="RSX129" s="126">
        <f t="shared" si="13914"/>
        <v>0</v>
      </c>
      <c r="RSY129" s="126">
        <f t="shared" si="13914"/>
        <v>0</v>
      </c>
      <c r="RSZ129" s="207">
        <f t="shared" ref="RSZ129" si="13915">SUM(RSN129:RSY129)</f>
        <v>0</v>
      </c>
      <c r="RTA129" s="215" t="s">
        <v>3</v>
      </c>
      <c r="RTB129" s="216" t="s">
        <v>157</v>
      </c>
      <c r="RTC129" s="180">
        <f>SUM(RTD129:RTO129)</f>
        <v>0</v>
      </c>
      <c r="RTD129" s="126">
        <f t="shared" ref="RTD129:RTO129" si="13916">RTD82*60%</f>
        <v>0</v>
      </c>
      <c r="RTE129" s="126">
        <f t="shared" si="13916"/>
        <v>0</v>
      </c>
      <c r="RTF129" s="126">
        <f t="shared" si="13916"/>
        <v>0</v>
      </c>
      <c r="RTG129" s="126">
        <f t="shared" si="13916"/>
        <v>0</v>
      </c>
      <c r="RTH129" s="126">
        <f t="shared" si="13916"/>
        <v>0</v>
      </c>
      <c r="RTI129" s="126">
        <f t="shared" si="13916"/>
        <v>0</v>
      </c>
      <c r="RTJ129" s="126">
        <f t="shared" si="13916"/>
        <v>0</v>
      </c>
      <c r="RTK129" s="126">
        <f t="shared" si="13916"/>
        <v>0</v>
      </c>
      <c r="RTL129" s="126">
        <f t="shared" si="13916"/>
        <v>0</v>
      </c>
      <c r="RTM129" s="126">
        <f t="shared" si="13916"/>
        <v>0</v>
      </c>
      <c r="RTN129" s="126">
        <f t="shared" si="13916"/>
        <v>0</v>
      </c>
      <c r="RTO129" s="126">
        <f t="shared" si="13916"/>
        <v>0</v>
      </c>
      <c r="RTP129" s="207">
        <f t="shared" ref="RTP129" si="13917">SUM(RTD129:RTO129)</f>
        <v>0</v>
      </c>
      <c r="RTQ129" s="215" t="s">
        <v>3</v>
      </c>
      <c r="RTR129" s="216" t="s">
        <v>157</v>
      </c>
      <c r="RTS129" s="180">
        <f>SUM(RTT129:RUE129)</f>
        <v>0</v>
      </c>
      <c r="RTT129" s="126">
        <f t="shared" ref="RTT129:RUE129" si="13918">RTT82*60%</f>
        <v>0</v>
      </c>
      <c r="RTU129" s="126">
        <f t="shared" si="13918"/>
        <v>0</v>
      </c>
      <c r="RTV129" s="126">
        <f t="shared" si="13918"/>
        <v>0</v>
      </c>
      <c r="RTW129" s="126">
        <f t="shared" si="13918"/>
        <v>0</v>
      </c>
      <c r="RTX129" s="126">
        <f t="shared" si="13918"/>
        <v>0</v>
      </c>
      <c r="RTY129" s="126">
        <f t="shared" si="13918"/>
        <v>0</v>
      </c>
      <c r="RTZ129" s="126">
        <f t="shared" si="13918"/>
        <v>0</v>
      </c>
      <c r="RUA129" s="126">
        <f t="shared" si="13918"/>
        <v>0</v>
      </c>
      <c r="RUB129" s="126">
        <f t="shared" si="13918"/>
        <v>0</v>
      </c>
      <c r="RUC129" s="126">
        <f t="shared" si="13918"/>
        <v>0</v>
      </c>
      <c r="RUD129" s="126">
        <f t="shared" si="13918"/>
        <v>0</v>
      </c>
      <c r="RUE129" s="126">
        <f t="shared" si="13918"/>
        <v>0</v>
      </c>
      <c r="RUF129" s="207">
        <f t="shared" ref="RUF129" si="13919">SUM(RTT129:RUE129)</f>
        <v>0</v>
      </c>
      <c r="RUG129" s="215" t="s">
        <v>3</v>
      </c>
      <c r="RUH129" s="216" t="s">
        <v>157</v>
      </c>
      <c r="RUI129" s="180">
        <f>SUM(RUJ129:RUU129)</f>
        <v>0</v>
      </c>
      <c r="RUJ129" s="126">
        <f t="shared" ref="RUJ129:RUU129" si="13920">RUJ82*60%</f>
        <v>0</v>
      </c>
      <c r="RUK129" s="126">
        <f t="shared" si="13920"/>
        <v>0</v>
      </c>
      <c r="RUL129" s="126">
        <f t="shared" si="13920"/>
        <v>0</v>
      </c>
      <c r="RUM129" s="126">
        <f t="shared" si="13920"/>
        <v>0</v>
      </c>
      <c r="RUN129" s="126">
        <f t="shared" si="13920"/>
        <v>0</v>
      </c>
      <c r="RUO129" s="126">
        <f t="shared" si="13920"/>
        <v>0</v>
      </c>
      <c r="RUP129" s="126">
        <f t="shared" si="13920"/>
        <v>0</v>
      </c>
      <c r="RUQ129" s="126">
        <f t="shared" si="13920"/>
        <v>0</v>
      </c>
      <c r="RUR129" s="126">
        <f t="shared" si="13920"/>
        <v>0</v>
      </c>
      <c r="RUS129" s="126">
        <f t="shared" si="13920"/>
        <v>0</v>
      </c>
      <c r="RUT129" s="126">
        <f t="shared" si="13920"/>
        <v>0</v>
      </c>
      <c r="RUU129" s="126">
        <f t="shared" si="13920"/>
        <v>0</v>
      </c>
      <c r="RUV129" s="207">
        <f t="shared" ref="RUV129" si="13921">SUM(RUJ129:RUU129)</f>
        <v>0</v>
      </c>
      <c r="RUW129" s="215" t="s">
        <v>3</v>
      </c>
      <c r="RUX129" s="216" t="s">
        <v>157</v>
      </c>
      <c r="RUY129" s="180">
        <f>SUM(RUZ129:RVK129)</f>
        <v>0</v>
      </c>
      <c r="RUZ129" s="126">
        <f t="shared" ref="RUZ129:RVK129" si="13922">RUZ82*60%</f>
        <v>0</v>
      </c>
      <c r="RVA129" s="126">
        <f t="shared" si="13922"/>
        <v>0</v>
      </c>
      <c r="RVB129" s="126">
        <f t="shared" si="13922"/>
        <v>0</v>
      </c>
      <c r="RVC129" s="126">
        <f t="shared" si="13922"/>
        <v>0</v>
      </c>
      <c r="RVD129" s="126">
        <f t="shared" si="13922"/>
        <v>0</v>
      </c>
      <c r="RVE129" s="126">
        <f t="shared" si="13922"/>
        <v>0</v>
      </c>
      <c r="RVF129" s="126">
        <f t="shared" si="13922"/>
        <v>0</v>
      </c>
      <c r="RVG129" s="126">
        <f t="shared" si="13922"/>
        <v>0</v>
      </c>
      <c r="RVH129" s="126">
        <f t="shared" si="13922"/>
        <v>0</v>
      </c>
      <c r="RVI129" s="126">
        <f t="shared" si="13922"/>
        <v>0</v>
      </c>
      <c r="RVJ129" s="126">
        <f t="shared" si="13922"/>
        <v>0</v>
      </c>
      <c r="RVK129" s="126">
        <f t="shared" si="13922"/>
        <v>0</v>
      </c>
      <c r="RVL129" s="207">
        <f t="shared" ref="RVL129" si="13923">SUM(RUZ129:RVK129)</f>
        <v>0</v>
      </c>
      <c r="RVM129" s="215" t="s">
        <v>3</v>
      </c>
      <c r="RVN129" s="216" t="s">
        <v>157</v>
      </c>
      <c r="RVO129" s="180">
        <f>SUM(RVP129:RWA129)</f>
        <v>0</v>
      </c>
      <c r="RVP129" s="126">
        <f t="shared" ref="RVP129:RWA129" si="13924">RVP82*60%</f>
        <v>0</v>
      </c>
      <c r="RVQ129" s="126">
        <f t="shared" si="13924"/>
        <v>0</v>
      </c>
      <c r="RVR129" s="126">
        <f t="shared" si="13924"/>
        <v>0</v>
      </c>
      <c r="RVS129" s="126">
        <f t="shared" si="13924"/>
        <v>0</v>
      </c>
      <c r="RVT129" s="126">
        <f t="shared" si="13924"/>
        <v>0</v>
      </c>
      <c r="RVU129" s="126">
        <f t="shared" si="13924"/>
        <v>0</v>
      </c>
      <c r="RVV129" s="126">
        <f t="shared" si="13924"/>
        <v>0</v>
      </c>
      <c r="RVW129" s="126">
        <f t="shared" si="13924"/>
        <v>0</v>
      </c>
      <c r="RVX129" s="126">
        <f t="shared" si="13924"/>
        <v>0</v>
      </c>
      <c r="RVY129" s="126">
        <f t="shared" si="13924"/>
        <v>0</v>
      </c>
      <c r="RVZ129" s="126">
        <f t="shared" si="13924"/>
        <v>0</v>
      </c>
      <c r="RWA129" s="126">
        <f t="shared" si="13924"/>
        <v>0</v>
      </c>
      <c r="RWB129" s="207">
        <f t="shared" ref="RWB129" si="13925">SUM(RVP129:RWA129)</f>
        <v>0</v>
      </c>
      <c r="RWC129" s="215" t="s">
        <v>3</v>
      </c>
      <c r="RWD129" s="216" t="s">
        <v>157</v>
      </c>
      <c r="RWE129" s="180">
        <f>SUM(RWF129:RWQ129)</f>
        <v>0</v>
      </c>
      <c r="RWF129" s="126">
        <f t="shared" ref="RWF129:RWQ129" si="13926">RWF82*60%</f>
        <v>0</v>
      </c>
      <c r="RWG129" s="126">
        <f t="shared" si="13926"/>
        <v>0</v>
      </c>
      <c r="RWH129" s="126">
        <f t="shared" si="13926"/>
        <v>0</v>
      </c>
      <c r="RWI129" s="126">
        <f t="shared" si="13926"/>
        <v>0</v>
      </c>
      <c r="RWJ129" s="126">
        <f t="shared" si="13926"/>
        <v>0</v>
      </c>
      <c r="RWK129" s="126">
        <f t="shared" si="13926"/>
        <v>0</v>
      </c>
      <c r="RWL129" s="126">
        <f t="shared" si="13926"/>
        <v>0</v>
      </c>
      <c r="RWM129" s="126">
        <f t="shared" si="13926"/>
        <v>0</v>
      </c>
      <c r="RWN129" s="126">
        <f t="shared" si="13926"/>
        <v>0</v>
      </c>
      <c r="RWO129" s="126">
        <f t="shared" si="13926"/>
        <v>0</v>
      </c>
      <c r="RWP129" s="126">
        <f t="shared" si="13926"/>
        <v>0</v>
      </c>
      <c r="RWQ129" s="126">
        <f t="shared" si="13926"/>
        <v>0</v>
      </c>
      <c r="RWR129" s="207">
        <f t="shared" ref="RWR129" si="13927">SUM(RWF129:RWQ129)</f>
        <v>0</v>
      </c>
      <c r="RWS129" s="215" t="s">
        <v>3</v>
      </c>
      <c r="RWT129" s="216" t="s">
        <v>157</v>
      </c>
      <c r="RWU129" s="180">
        <f>SUM(RWV129:RXG129)</f>
        <v>0</v>
      </c>
      <c r="RWV129" s="126">
        <f t="shared" ref="RWV129:RXG129" si="13928">RWV82*60%</f>
        <v>0</v>
      </c>
      <c r="RWW129" s="126">
        <f t="shared" si="13928"/>
        <v>0</v>
      </c>
      <c r="RWX129" s="126">
        <f t="shared" si="13928"/>
        <v>0</v>
      </c>
      <c r="RWY129" s="126">
        <f t="shared" si="13928"/>
        <v>0</v>
      </c>
      <c r="RWZ129" s="126">
        <f t="shared" si="13928"/>
        <v>0</v>
      </c>
      <c r="RXA129" s="126">
        <f t="shared" si="13928"/>
        <v>0</v>
      </c>
      <c r="RXB129" s="126">
        <f t="shared" si="13928"/>
        <v>0</v>
      </c>
      <c r="RXC129" s="126">
        <f t="shared" si="13928"/>
        <v>0</v>
      </c>
      <c r="RXD129" s="126">
        <f t="shared" si="13928"/>
        <v>0</v>
      </c>
      <c r="RXE129" s="126">
        <f t="shared" si="13928"/>
        <v>0</v>
      </c>
      <c r="RXF129" s="126">
        <f t="shared" si="13928"/>
        <v>0</v>
      </c>
      <c r="RXG129" s="126">
        <f t="shared" si="13928"/>
        <v>0</v>
      </c>
      <c r="RXH129" s="207">
        <f t="shared" ref="RXH129" si="13929">SUM(RWV129:RXG129)</f>
        <v>0</v>
      </c>
      <c r="RXI129" s="215" t="s">
        <v>3</v>
      </c>
      <c r="RXJ129" s="216" t="s">
        <v>157</v>
      </c>
      <c r="RXK129" s="180">
        <f>SUM(RXL129:RXW129)</f>
        <v>0</v>
      </c>
      <c r="RXL129" s="126">
        <f t="shared" ref="RXL129:RXW129" si="13930">RXL82*60%</f>
        <v>0</v>
      </c>
      <c r="RXM129" s="126">
        <f t="shared" si="13930"/>
        <v>0</v>
      </c>
      <c r="RXN129" s="126">
        <f t="shared" si="13930"/>
        <v>0</v>
      </c>
      <c r="RXO129" s="126">
        <f t="shared" si="13930"/>
        <v>0</v>
      </c>
      <c r="RXP129" s="126">
        <f t="shared" si="13930"/>
        <v>0</v>
      </c>
      <c r="RXQ129" s="126">
        <f t="shared" si="13930"/>
        <v>0</v>
      </c>
      <c r="RXR129" s="126">
        <f t="shared" si="13930"/>
        <v>0</v>
      </c>
      <c r="RXS129" s="126">
        <f t="shared" si="13930"/>
        <v>0</v>
      </c>
      <c r="RXT129" s="126">
        <f t="shared" si="13930"/>
        <v>0</v>
      </c>
      <c r="RXU129" s="126">
        <f t="shared" si="13930"/>
        <v>0</v>
      </c>
      <c r="RXV129" s="126">
        <f t="shared" si="13930"/>
        <v>0</v>
      </c>
      <c r="RXW129" s="126">
        <f t="shared" si="13930"/>
        <v>0</v>
      </c>
      <c r="RXX129" s="207">
        <f t="shared" ref="RXX129" si="13931">SUM(RXL129:RXW129)</f>
        <v>0</v>
      </c>
      <c r="RXY129" s="215" t="s">
        <v>3</v>
      </c>
      <c r="RXZ129" s="216" t="s">
        <v>157</v>
      </c>
      <c r="RYA129" s="180">
        <f>SUM(RYB129:RYM129)</f>
        <v>0</v>
      </c>
      <c r="RYB129" s="126">
        <f t="shared" ref="RYB129:RYM129" si="13932">RYB82*60%</f>
        <v>0</v>
      </c>
      <c r="RYC129" s="126">
        <f t="shared" si="13932"/>
        <v>0</v>
      </c>
      <c r="RYD129" s="126">
        <f t="shared" si="13932"/>
        <v>0</v>
      </c>
      <c r="RYE129" s="126">
        <f t="shared" si="13932"/>
        <v>0</v>
      </c>
      <c r="RYF129" s="126">
        <f t="shared" si="13932"/>
        <v>0</v>
      </c>
      <c r="RYG129" s="126">
        <f t="shared" si="13932"/>
        <v>0</v>
      </c>
      <c r="RYH129" s="126">
        <f t="shared" si="13932"/>
        <v>0</v>
      </c>
      <c r="RYI129" s="126">
        <f t="shared" si="13932"/>
        <v>0</v>
      </c>
      <c r="RYJ129" s="126">
        <f t="shared" si="13932"/>
        <v>0</v>
      </c>
      <c r="RYK129" s="126">
        <f t="shared" si="13932"/>
        <v>0</v>
      </c>
      <c r="RYL129" s="126">
        <f t="shared" si="13932"/>
        <v>0</v>
      </c>
      <c r="RYM129" s="126">
        <f t="shared" si="13932"/>
        <v>0</v>
      </c>
      <c r="RYN129" s="207">
        <f t="shared" ref="RYN129" si="13933">SUM(RYB129:RYM129)</f>
        <v>0</v>
      </c>
      <c r="RYO129" s="215" t="s">
        <v>3</v>
      </c>
      <c r="RYP129" s="216" t="s">
        <v>157</v>
      </c>
      <c r="RYQ129" s="180">
        <f>SUM(RYR129:RZC129)</f>
        <v>0</v>
      </c>
      <c r="RYR129" s="126">
        <f t="shared" ref="RYR129:RZC129" si="13934">RYR82*60%</f>
        <v>0</v>
      </c>
      <c r="RYS129" s="126">
        <f t="shared" si="13934"/>
        <v>0</v>
      </c>
      <c r="RYT129" s="126">
        <f t="shared" si="13934"/>
        <v>0</v>
      </c>
      <c r="RYU129" s="126">
        <f t="shared" si="13934"/>
        <v>0</v>
      </c>
      <c r="RYV129" s="126">
        <f t="shared" si="13934"/>
        <v>0</v>
      </c>
      <c r="RYW129" s="126">
        <f t="shared" si="13934"/>
        <v>0</v>
      </c>
      <c r="RYX129" s="126">
        <f t="shared" si="13934"/>
        <v>0</v>
      </c>
      <c r="RYY129" s="126">
        <f t="shared" si="13934"/>
        <v>0</v>
      </c>
      <c r="RYZ129" s="126">
        <f t="shared" si="13934"/>
        <v>0</v>
      </c>
      <c r="RZA129" s="126">
        <f t="shared" si="13934"/>
        <v>0</v>
      </c>
      <c r="RZB129" s="126">
        <f t="shared" si="13934"/>
        <v>0</v>
      </c>
      <c r="RZC129" s="126">
        <f t="shared" si="13934"/>
        <v>0</v>
      </c>
      <c r="RZD129" s="207">
        <f t="shared" ref="RZD129" si="13935">SUM(RYR129:RZC129)</f>
        <v>0</v>
      </c>
      <c r="RZE129" s="215" t="s">
        <v>3</v>
      </c>
      <c r="RZF129" s="216" t="s">
        <v>157</v>
      </c>
      <c r="RZG129" s="180">
        <f>SUM(RZH129:RZS129)</f>
        <v>0</v>
      </c>
      <c r="RZH129" s="126">
        <f t="shared" ref="RZH129:RZS129" si="13936">RZH82*60%</f>
        <v>0</v>
      </c>
      <c r="RZI129" s="126">
        <f t="shared" si="13936"/>
        <v>0</v>
      </c>
      <c r="RZJ129" s="126">
        <f t="shared" si="13936"/>
        <v>0</v>
      </c>
      <c r="RZK129" s="126">
        <f t="shared" si="13936"/>
        <v>0</v>
      </c>
      <c r="RZL129" s="126">
        <f t="shared" si="13936"/>
        <v>0</v>
      </c>
      <c r="RZM129" s="126">
        <f t="shared" si="13936"/>
        <v>0</v>
      </c>
      <c r="RZN129" s="126">
        <f t="shared" si="13936"/>
        <v>0</v>
      </c>
      <c r="RZO129" s="126">
        <f t="shared" si="13936"/>
        <v>0</v>
      </c>
      <c r="RZP129" s="126">
        <f t="shared" si="13936"/>
        <v>0</v>
      </c>
      <c r="RZQ129" s="126">
        <f t="shared" si="13936"/>
        <v>0</v>
      </c>
      <c r="RZR129" s="126">
        <f t="shared" si="13936"/>
        <v>0</v>
      </c>
      <c r="RZS129" s="126">
        <f t="shared" si="13936"/>
        <v>0</v>
      </c>
      <c r="RZT129" s="207">
        <f t="shared" ref="RZT129" si="13937">SUM(RZH129:RZS129)</f>
        <v>0</v>
      </c>
      <c r="RZU129" s="215" t="s">
        <v>3</v>
      </c>
      <c r="RZV129" s="216" t="s">
        <v>157</v>
      </c>
      <c r="RZW129" s="180">
        <f>SUM(RZX129:SAI129)</f>
        <v>0</v>
      </c>
      <c r="RZX129" s="126">
        <f t="shared" ref="RZX129:SAI129" si="13938">RZX82*60%</f>
        <v>0</v>
      </c>
      <c r="RZY129" s="126">
        <f t="shared" si="13938"/>
        <v>0</v>
      </c>
      <c r="RZZ129" s="126">
        <f t="shared" si="13938"/>
        <v>0</v>
      </c>
      <c r="SAA129" s="126">
        <f t="shared" si="13938"/>
        <v>0</v>
      </c>
      <c r="SAB129" s="126">
        <f t="shared" si="13938"/>
        <v>0</v>
      </c>
      <c r="SAC129" s="126">
        <f t="shared" si="13938"/>
        <v>0</v>
      </c>
      <c r="SAD129" s="126">
        <f t="shared" si="13938"/>
        <v>0</v>
      </c>
      <c r="SAE129" s="126">
        <f t="shared" si="13938"/>
        <v>0</v>
      </c>
      <c r="SAF129" s="126">
        <f t="shared" si="13938"/>
        <v>0</v>
      </c>
      <c r="SAG129" s="126">
        <f t="shared" si="13938"/>
        <v>0</v>
      </c>
      <c r="SAH129" s="126">
        <f t="shared" si="13938"/>
        <v>0</v>
      </c>
      <c r="SAI129" s="126">
        <f t="shared" si="13938"/>
        <v>0</v>
      </c>
      <c r="SAJ129" s="207">
        <f t="shared" ref="SAJ129" si="13939">SUM(RZX129:SAI129)</f>
        <v>0</v>
      </c>
      <c r="SAK129" s="215" t="s">
        <v>3</v>
      </c>
      <c r="SAL129" s="216" t="s">
        <v>157</v>
      </c>
      <c r="SAM129" s="180">
        <f>SUM(SAN129:SAY129)</f>
        <v>0</v>
      </c>
      <c r="SAN129" s="126">
        <f t="shared" ref="SAN129:SAY129" si="13940">SAN82*60%</f>
        <v>0</v>
      </c>
      <c r="SAO129" s="126">
        <f t="shared" si="13940"/>
        <v>0</v>
      </c>
      <c r="SAP129" s="126">
        <f t="shared" si="13940"/>
        <v>0</v>
      </c>
      <c r="SAQ129" s="126">
        <f t="shared" si="13940"/>
        <v>0</v>
      </c>
      <c r="SAR129" s="126">
        <f t="shared" si="13940"/>
        <v>0</v>
      </c>
      <c r="SAS129" s="126">
        <f t="shared" si="13940"/>
        <v>0</v>
      </c>
      <c r="SAT129" s="126">
        <f t="shared" si="13940"/>
        <v>0</v>
      </c>
      <c r="SAU129" s="126">
        <f t="shared" si="13940"/>
        <v>0</v>
      </c>
      <c r="SAV129" s="126">
        <f t="shared" si="13940"/>
        <v>0</v>
      </c>
      <c r="SAW129" s="126">
        <f t="shared" si="13940"/>
        <v>0</v>
      </c>
      <c r="SAX129" s="126">
        <f t="shared" si="13940"/>
        <v>0</v>
      </c>
      <c r="SAY129" s="126">
        <f t="shared" si="13940"/>
        <v>0</v>
      </c>
      <c r="SAZ129" s="207">
        <f t="shared" ref="SAZ129" si="13941">SUM(SAN129:SAY129)</f>
        <v>0</v>
      </c>
      <c r="SBA129" s="215" t="s">
        <v>3</v>
      </c>
      <c r="SBB129" s="216" t="s">
        <v>157</v>
      </c>
      <c r="SBC129" s="180">
        <f>SUM(SBD129:SBO129)</f>
        <v>0</v>
      </c>
      <c r="SBD129" s="126">
        <f t="shared" ref="SBD129:SBO129" si="13942">SBD82*60%</f>
        <v>0</v>
      </c>
      <c r="SBE129" s="126">
        <f t="shared" si="13942"/>
        <v>0</v>
      </c>
      <c r="SBF129" s="126">
        <f t="shared" si="13942"/>
        <v>0</v>
      </c>
      <c r="SBG129" s="126">
        <f t="shared" si="13942"/>
        <v>0</v>
      </c>
      <c r="SBH129" s="126">
        <f t="shared" si="13942"/>
        <v>0</v>
      </c>
      <c r="SBI129" s="126">
        <f t="shared" si="13942"/>
        <v>0</v>
      </c>
      <c r="SBJ129" s="126">
        <f t="shared" si="13942"/>
        <v>0</v>
      </c>
      <c r="SBK129" s="126">
        <f t="shared" si="13942"/>
        <v>0</v>
      </c>
      <c r="SBL129" s="126">
        <f t="shared" si="13942"/>
        <v>0</v>
      </c>
      <c r="SBM129" s="126">
        <f t="shared" si="13942"/>
        <v>0</v>
      </c>
      <c r="SBN129" s="126">
        <f t="shared" si="13942"/>
        <v>0</v>
      </c>
      <c r="SBO129" s="126">
        <f t="shared" si="13942"/>
        <v>0</v>
      </c>
      <c r="SBP129" s="207">
        <f t="shared" ref="SBP129" si="13943">SUM(SBD129:SBO129)</f>
        <v>0</v>
      </c>
      <c r="SBQ129" s="215" t="s">
        <v>3</v>
      </c>
      <c r="SBR129" s="216" t="s">
        <v>157</v>
      </c>
      <c r="SBS129" s="180">
        <f>SUM(SBT129:SCE129)</f>
        <v>0</v>
      </c>
      <c r="SBT129" s="126">
        <f t="shared" ref="SBT129:SCE129" si="13944">SBT82*60%</f>
        <v>0</v>
      </c>
      <c r="SBU129" s="126">
        <f t="shared" si="13944"/>
        <v>0</v>
      </c>
      <c r="SBV129" s="126">
        <f t="shared" si="13944"/>
        <v>0</v>
      </c>
      <c r="SBW129" s="126">
        <f t="shared" si="13944"/>
        <v>0</v>
      </c>
      <c r="SBX129" s="126">
        <f t="shared" si="13944"/>
        <v>0</v>
      </c>
      <c r="SBY129" s="126">
        <f t="shared" si="13944"/>
        <v>0</v>
      </c>
      <c r="SBZ129" s="126">
        <f t="shared" si="13944"/>
        <v>0</v>
      </c>
      <c r="SCA129" s="126">
        <f t="shared" si="13944"/>
        <v>0</v>
      </c>
      <c r="SCB129" s="126">
        <f t="shared" si="13944"/>
        <v>0</v>
      </c>
      <c r="SCC129" s="126">
        <f t="shared" si="13944"/>
        <v>0</v>
      </c>
      <c r="SCD129" s="126">
        <f t="shared" si="13944"/>
        <v>0</v>
      </c>
      <c r="SCE129" s="126">
        <f t="shared" si="13944"/>
        <v>0</v>
      </c>
      <c r="SCF129" s="207">
        <f t="shared" ref="SCF129" si="13945">SUM(SBT129:SCE129)</f>
        <v>0</v>
      </c>
      <c r="SCG129" s="215" t="s">
        <v>3</v>
      </c>
      <c r="SCH129" s="216" t="s">
        <v>157</v>
      </c>
      <c r="SCI129" s="180">
        <f>SUM(SCJ129:SCU129)</f>
        <v>0</v>
      </c>
      <c r="SCJ129" s="126">
        <f t="shared" ref="SCJ129:SCU129" si="13946">SCJ82*60%</f>
        <v>0</v>
      </c>
      <c r="SCK129" s="126">
        <f t="shared" si="13946"/>
        <v>0</v>
      </c>
      <c r="SCL129" s="126">
        <f t="shared" si="13946"/>
        <v>0</v>
      </c>
      <c r="SCM129" s="126">
        <f t="shared" si="13946"/>
        <v>0</v>
      </c>
      <c r="SCN129" s="126">
        <f t="shared" si="13946"/>
        <v>0</v>
      </c>
      <c r="SCO129" s="126">
        <f t="shared" si="13946"/>
        <v>0</v>
      </c>
      <c r="SCP129" s="126">
        <f t="shared" si="13946"/>
        <v>0</v>
      </c>
      <c r="SCQ129" s="126">
        <f t="shared" si="13946"/>
        <v>0</v>
      </c>
      <c r="SCR129" s="126">
        <f t="shared" si="13946"/>
        <v>0</v>
      </c>
      <c r="SCS129" s="126">
        <f t="shared" si="13946"/>
        <v>0</v>
      </c>
      <c r="SCT129" s="126">
        <f t="shared" si="13946"/>
        <v>0</v>
      </c>
      <c r="SCU129" s="126">
        <f t="shared" si="13946"/>
        <v>0</v>
      </c>
      <c r="SCV129" s="207">
        <f t="shared" ref="SCV129" si="13947">SUM(SCJ129:SCU129)</f>
        <v>0</v>
      </c>
      <c r="SCW129" s="215" t="s">
        <v>3</v>
      </c>
      <c r="SCX129" s="216" t="s">
        <v>157</v>
      </c>
      <c r="SCY129" s="180">
        <f>SUM(SCZ129:SDK129)</f>
        <v>0</v>
      </c>
      <c r="SCZ129" s="126">
        <f t="shared" ref="SCZ129:SDK129" si="13948">SCZ82*60%</f>
        <v>0</v>
      </c>
      <c r="SDA129" s="126">
        <f t="shared" si="13948"/>
        <v>0</v>
      </c>
      <c r="SDB129" s="126">
        <f t="shared" si="13948"/>
        <v>0</v>
      </c>
      <c r="SDC129" s="126">
        <f t="shared" si="13948"/>
        <v>0</v>
      </c>
      <c r="SDD129" s="126">
        <f t="shared" si="13948"/>
        <v>0</v>
      </c>
      <c r="SDE129" s="126">
        <f t="shared" si="13948"/>
        <v>0</v>
      </c>
      <c r="SDF129" s="126">
        <f t="shared" si="13948"/>
        <v>0</v>
      </c>
      <c r="SDG129" s="126">
        <f t="shared" si="13948"/>
        <v>0</v>
      </c>
      <c r="SDH129" s="126">
        <f t="shared" si="13948"/>
        <v>0</v>
      </c>
      <c r="SDI129" s="126">
        <f t="shared" si="13948"/>
        <v>0</v>
      </c>
      <c r="SDJ129" s="126">
        <f t="shared" si="13948"/>
        <v>0</v>
      </c>
      <c r="SDK129" s="126">
        <f t="shared" si="13948"/>
        <v>0</v>
      </c>
      <c r="SDL129" s="207">
        <f t="shared" ref="SDL129" si="13949">SUM(SCZ129:SDK129)</f>
        <v>0</v>
      </c>
      <c r="SDM129" s="215" t="s">
        <v>3</v>
      </c>
      <c r="SDN129" s="216" t="s">
        <v>157</v>
      </c>
      <c r="SDO129" s="180">
        <f>SUM(SDP129:SEA129)</f>
        <v>0</v>
      </c>
      <c r="SDP129" s="126">
        <f t="shared" ref="SDP129:SEA129" si="13950">SDP82*60%</f>
        <v>0</v>
      </c>
      <c r="SDQ129" s="126">
        <f t="shared" si="13950"/>
        <v>0</v>
      </c>
      <c r="SDR129" s="126">
        <f t="shared" si="13950"/>
        <v>0</v>
      </c>
      <c r="SDS129" s="126">
        <f t="shared" si="13950"/>
        <v>0</v>
      </c>
      <c r="SDT129" s="126">
        <f t="shared" si="13950"/>
        <v>0</v>
      </c>
      <c r="SDU129" s="126">
        <f t="shared" si="13950"/>
        <v>0</v>
      </c>
      <c r="SDV129" s="126">
        <f t="shared" si="13950"/>
        <v>0</v>
      </c>
      <c r="SDW129" s="126">
        <f t="shared" si="13950"/>
        <v>0</v>
      </c>
      <c r="SDX129" s="126">
        <f t="shared" si="13950"/>
        <v>0</v>
      </c>
      <c r="SDY129" s="126">
        <f t="shared" si="13950"/>
        <v>0</v>
      </c>
      <c r="SDZ129" s="126">
        <f t="shared" si="13950"/>
        <v>0</v>
      </c>
      <c r="SEA129" s="126">
        <f t="shared" si="13950"/>
        <v>0</v>
      </c>
      <c r="SEB129" s="207">
        <f t="shared" ref="SEB129" si="13951">SUM(SDP129:SEA129)</f>
        <v>0</v>
      </c>
      <c r="SEC129" s="215" t="s">
        <v>3</v>
      </c>
      <c r="SED129" s="216" t="s">
        <v>157</v>
      </c>
      <c r="SEE129" s="180">
        <f>SUM(SEF129:SEQ129)</f>
        <v>0</v>
      </c>
      <c r="SEF129" s="126">
        <f t="shared" ref="SEF129:SEQ129" si="13952">SEF82*60%</f>
        <v>0</v>
      </c>
      <c r="SEG129" s="126">
        <f t="shared" si="13952"/>
        <v>0</v>
      </c>
      <c r="SEH129" s="126">
        <f t="shared" si="13952"/>
        <v>0</v>
      </c>
      <c r="SEI129" s="126">
        <f t="shared" si="13952"/>
        <v>0</v>
      </c>
      <c r="SEJ129" s="126">
        <f t="shared" si="13952"/>
        <v>0</v>
      </c>
      <c r="SEK129" s="126">
        <f t="shared" si="13952"/>
        <v>0</v>
      </c>
      <c r="SEL129" s="126">
        <f t="shared" si="13952"/>
        <v>0</v>
      </c>
      <c r="SEM129" s="126">
        <f t="shared" si="13952"/>
        <v>0</v>
      </c>
      <c r="SEN129" s="126">
        <f t="shared" si="13952"/>
        <v>0</v>
      </c>
      <c r="SEO129" s="126">
        <f t="shared" si="13952"/>
        <v>0</v>
      </c>
      <c r="SEP129" s="126">
        <f t="shared" si="13952"/>
        <v>0</v>
      </c>
      <c r="SEQ129" s="126">
        <f t="shared" si="13952"/>
        <v>0</v>
      </c>
      <c r="SER129" s="207">
        <f t="shared" ref="SER129" si="13953">SUM(SEF129:SEQ129)</f>
        <v>0</v>
      </c>
      <c r="SES129" s="215" t="s">
        <v>3</v>
      </c>
      <c r="SET129" s="216" t="s">
        <v>157</v>
      </c>
      <c r="SEU129" s="180">
        <f>SUM(SEV129:SFG129)</f>
        <v>0</v>
      </c>
      <c r="SEV129" s="126">
        <f t="shared" ref="SEV129:SFG129" si="13954">SEV82*60%</f>
        <v>0</v>
      </c>
      <c r="SEW129" s="126">
        <f t="shared" si="13954"/>
        <v>0</v>
      </c>
      <c r="SEX129" s="126">
        <f t="shared" si="13954"/>
        <v>0</v>
      </c>
      <c r="SEY129" s="126">
        <f t="shared" si="13954"/>
        <v>0</v>
      </c>
      <c r="SEZ129" s="126">
        <f t="shared" si="13954"/>
        <v>0</v>
      </c>
      <c r="SFA129" s="126">
        <f t="shared" si="13954"/>
        <v>0</v>
      </c>
      <c r="SFB129" s="126">
        <f t="shared" si="13954"/>
        <v>0</v>
      </c>
      <c r="SFC129" s="126">
        <f t="shared" si="13954"/>
        <v>0</v>
      </c>
      <c r="SFD129" s="126">
        <f t="shared" si="13954"/>
        <v>0</v>
      </c>
      <c r="SFE129" s="126">
        <f t="shared" si="13954"/>
        <v>0</v>
      </c>
      <c r="SFF129" s="126">
        <f t="shared" si="13954"/>
        <v>0</v>
      </c>
      <c r="SFG129" s="126">
        <f t="shared" si="13954"/>
        <v>0</v>
      </c>
      <c r="SFH129" s="207">
        <f t="shared" ref="SFH129" si="13955">SUM(SEV129:SFG129)</f>
        <v>0</v>
      </c>
      <c r="SFI129" s="215" t="s">
        <v>3</v>
      </c>
      <c r="SFJ129" s="216" t="s">
        <v>157</v>
      </c>
      <c r="SFK129" s="180">
        <f>SUM(SFL129:SFW129)</f>
        <v>0</v>
      </c>
      <c r="SFL129" s="126">
        <f t="shared" ref="SFL129:SFW129" si="13956">SFL82*60%</f>
        <v>0</v>
      </c>
      <c r="SFM129" s="126">
        <f t="shared" si="13956"/>
        <v>0</v>
      </c>
      <c r="SFN129" s="126">
        <f t="shared" si="13956"/>
        <v>0</v>
      </c>
      <c r="SFO129" s="126">
        <f t="shared" si="13956"/>
        <v>0</v>
      </c>
      <c r="SFP129" s="126">
        <f t="shared" si="13956"/>
        <v>0</v>
      </c>
      <c r="SFQ129" s="126">
        <f t="shared" si="13956"/>
        <v>0</v>
      </c>
      <c r="SFR129" s="126">
        <f t="shared" si="13956"/>
        <v>0</v>
      </c>
      <c r="SFS129" s="126">
        <f t="shared" si="13956"/>
        <v>0</v>
      </c>
      <c r="SFT129" s="126">
        <f t="shared" si="13956"/>
        <v>0</v>
      </c>
      <c r="SFU129" s="126">
        <f t="shared" si="13956"/>
        <v>0</v>
      </c>
      <c r="SFV129" s="126">
        <f t="shared" si="13956"/>
        <v>0</v>
      </c>
      <c r="SFW129" s="126">
        <f t="shared" si="13956"/>
        <v>0</v>
      </c>
      <c r="SFX129" s="207">
        <f t="shared" ref="SFX129" si="13957">SUM(SFL129:SFW129)</f>
        <v>0</v>
      </c>
      <c r="SFY129" s="215" t="s">
        <v>3</v>
      </c>
      <c r="SFZ129" s="216" t="s">
        <v>157</v>
      </c>
      <c r="SGA129" s="180">
        <f>SUM(SGB129:SGM129)</f>
        <v>0</v>
      </c>
      <c r="SGB129" s="126">
        <f t="shared" ref="SGB129:SGM129" si="13958">SGB82*60%</f>
        <v>0</v>
      </c>
      <c r="SGC129" s="126">
        <f t="shared" si="13958"/>
        <v>0</v>
      </c>
      <c r="SGD129" s="126">
        <f t="shared" si="13958"/>
        <v>0</v>
      </c>
      <c r="SGE129" s="126">
        <f t="shared" si="13958"/>
        <v>0</v>
      </c>
      <c r="SGF129" s="126">
        <f t="shared" si="13958"/>
        <v>0</v>
      </c>
      <c r="SGG129" s="126">
        <f t="shared" si="13958"/>
        <v>0</v>
      </c>
      <c r="SGH129" s="126">
        <f t="shared" si="13958"/>
        <v>0</v>
      </c>
      <c r="SGI129" s="126">
        <f t="shared" si="13958"/>
        <v>0</v>
      </c>
      <c r="SGJ129" s="126">
        <f t="shared" si="13958"/>
        <v>0</v>
      </c>
      <c r="SGK129" s="126">
        <f t="shared" si="13958"/>
        <v>0</v>
      </c>
      <c r="SGL129" s="126">
        <f t="shared" si="13958"/>
        <v>0</v>
      </c>
      <c r="SGM129" s="126">
        <f t="shared" si="13958"/>
        <v>0</v>
      </c>
      <c r="SGN129" s="207">
        <f t="shared" ref="SGN129" si="13959">SUM(SGB129:SGM129)</f>
        <v>0</v>
      </c>
      <c r="SGO129" s="215" t="s">
        <v>3</v>
      </c>
      <c r="SGP129" s="216" t="s">
        <v>157</v>
      </c>
      <c r="SGQ129" s="180">
        <f>SUM(SGR129:SHC129)</f>
        <v>0</v>
      </c>
      <c r="SGR129" s="126">
        <f t="shared" ref="SGR129:SHC129" si="13960">SGR82*60%</f>
        <v>0</v>
      </c>
      <c r="SGS129" s="126">
        <f t="shared" si="13960"/>
        <v>0</v>
      </c>
      <c r="SGT129" s="126">
        <f t="shared" si="13960"/>
        <v>0</v>
      </c>
      <c r="SGU129" s="126">
        <f t="shared" si="13960"/>
        <v>0</v>
      </c>
      <c r="SGV129" s="126">
        <f t="shared" si="13960"/>
        <v>0</v>
      </c>
      <c r="SGW129" s="126">
        <f t="shared" si="13960"/>
        <v>0</v>
      </c>
      <c r="SGX129" s="126">
        <f t="shared" si="13960"/>
        <v>0</v>
      </c>
      <c r="SGY129" s="126">
        <f t="shared" si="13960"/>
        <v>0</v>
      </c>
      <c r="SGZ129" s="126">
        <f t="shared" si="13960"/>
        <v>0</v>
      </c>
      <c r="SHA129" s="126">
        <f t="shared" si="13960"/>
        <v>0</v>
      </c>
      <c r="SHB129" s="126">
        <f t="shared" si="13960"/>
        <v>0</v>
      </c>
      <c r="SHC129" s="126">
        <f t="shared" si="13960"/>
        <v>0</v>
      </c>
      <c r="SHD129" s="207">
        <f t="shared" ref="SHD129" si="13961">SUM(SGR129:SHC129)</f>
        <v>0</v>
      </c>
      <c r="SHE129" s="215" t="s">
        <v>3</v>
      </c>
      <c r="SHF129" s="216" t="s">
        <v>157</v>
      </c>
      <c r="SHG129" s="180">
        <f>SUM(SHH129:SHS129)</f>
        <v>0</v>
      </c>
      <c r="SHH129" s="126">
        <f t="shared" ref="SHH129:SHS129" si="13962">SHH82*60%</f>
        <v>0</v>
      </c>
      <c r="SHI129" s="126">
        <f t="shared" si="13962"/>
        <v>0</v>
      </c>
      <c r="SHJ129" s="126">
        <f t="shared" si="13962"/>
        <v>0</v>
      </c>
      <c r="SHK129" s="126">
        <f t="shared" si="13962"/>
        <v>0</v>
      </c>
      <c r="SHL129" s="126">
        <f t="shared" si="13962"/>
        <v>0</v>
      </c>
      <c r="SHM129" s="126">
        <f t="shared" si="13962"/>
        <v>0</v>
      </c>
      <c r="SHN129" s="126">
        <f t="shared" si="13962"/>
        <v>0</v>
      </c>
      <c r="SHO129" s="126">
        <f t="shared" si="13962"/>
        <v>0</v>
      </c>
      <c r="SHP129" s="126">
        <f t="shared" si="13962"/>
        <v>0</v>
      </c>
      <c r="SHQ129" s="126">
        <f t="shared" si="13962"/>
        <v>0</v>
      </c>
      <c r="SHR129" s="126">
        <f t="shared" si="13962"/>
        <v>0</v>
      </c>
      <c r="SHS129" s="126">
        <f t="shared" si="13962"/>
        <v>0</v>
      </c>
      <c r="SHT129" s="207">
        <f t="shared" ref="SHT129" si="13963">SUM(SHH129:SHS129)</f>
        <v>0</v>
      </c>
      <c r="SHU129" s="215" t="s">
        <v>3</v>
      </c>
      <c r="SHV129" s="216" t="s">
        <v>157</v>
      </c>
      <c r="SHW129" s="180">
        <f>SUM(SHX129:SII129)</f>
        <v>0</v>
      </c>
      <c r="SHX129" s="126">
        <f t="shared" ref="SHX129:SII129" si="13964">SHX82*60%</f>
        <v>0</v>
      </c>
      <c r="SHY129" s="126">
        <f t="shared" si="13964"/>
        <v>0</v>
      </c>
      <c r="SHZ129" s="126">
        <f t="shared" si="13964"/>
        <v>0</v>
      </c>
      <c r="SIA129" s="126">
        <f t="shared" si="13964"/>
        <v>0</v>
      </c>
      <c r="SIB129" s="126">
        <f t="shared" si="13964"/>
        <v>0</v>
      </c>
      <c r="SIC129" s="126">
        <f t="shared" si="13964"/>
        <v>0</v>
      </c>
      <c r="SID129" s="126">
        <f t="shared" si="13964"/>
        <v>0</v>
      </c>
      <c r="SIE129" s="126">
        <f t="shared" si="13964"/>
        <v>0</v>
      </c>
      <c r="SIF129" s="126">
        <f t="shared" si="13964"/>
        <v>0</v>
      </c>
      <c r="SIG129" s="126">
        <f t="shared" si="13964"/>
        <v>0</v>
      </c>
      <c r="SIH129" s="126">
        <f t="shared" si="13964"/>
        <v>0</v>
      </c>
      <c r="SII129" s="126">
        <f t="shared" si="13964"/>
        <v>0</v>
      </c>
      <c r="SIJ129" s="207">
        <f t="shared" ref="SIJ129" si="13965">SUM(SHX129:SII129)</f>
        <v>0</v>
      </c>
      <c r="SIK129" s="215" t="s">
        <v>3</v>
      </c>
      <c r="SIL129" s="216" t="s">
        <v>157</v>
      </c>
      <c r="SIM129" s="180">
        <f>SUM(SIN129:SIY129)</f>
        <v>0</v>
      </c>
      <c r="SIN129" s="126">
        <f t="shared" ref="SIN129:SIY129" si="13966">SIN82*60%</f>
        <v>0</v>
      </c>
      <c r="SIO129" s="126">
        <f t="shared" si="13966"/>
        <v>0</v>
      </c>
      <c r="SIP129" s="126">
        <f t="shared" si="13966"/>
        <v>0</v>
      </c>
      <c r="SIQ129" s="126">
        <f t="shared" si="13966"/>
        <v>0</v>
      </c>
      <c r="SIR129" s="126">
        <f t="shared" si="13966"/>
        <v>0</v>
      </c>
      <c r="SIS129" s="126">
        <f t="shared" si="13966"/>
        <v>0</v>
      </c>
      <c r="SIT129" s="126">
        <f t="shared" si="13966"/>
        <v>0</v>
      </c>
      <c r="SIU129" s="126">
        <f t="shared" si="13966"/>
        <v>0</v>
      </c>
      <c r="SIV129" s="126">
        <f t="shared" si="13966"/>
        <v>0</v>
      </c>
      <c r="SIW129" s="126">
        <f t="shared" si="13966"/>
        <v>0</v>
      </c>
      <c r="SIX129" s="126">
        <f t="shared" si="13966"/>
        <v>0</v>
      </c>
      <c r="SIY129" s="126">
        <f t="shared" si="13966"/>
        <v>0</v>
      </c>
      <c r="SIZ129" s="207">
        <f t="shared" ref="SIZ129" si="13967">SUM(SIN129:SIY129)</f>
        <v>0</v>
      </c>
      <c r="SJA129" s="215" t="s">
        <v>3</v>
      </c>
      <c r="SJB129" s="216" t="s">
        <v>157</v>
      </c>
      <c r="SJC129" s="180">
        <f>SUM(SJD129:SJO129)</f>
        <v>0</v>
      </c>
      <c r="SJD129" s="126">
        <f t="shared" ref="SJD129:SJO129" si="13968">SJD82*60%</f>
        <v>0</v>
      </c>
      <c r="SJE129" s="126">
        <f t="shared" si="13968"/>
        <v>0</v>
      </c>
      <c r="SJF129" s="126">
        <f t="shared" si="13968"/>
        <v>0</v>
      </c>
      <c r="SJG129" s="126">
        <f t="shared" si="13968"/>
        <v>0</v>
      </c>
      <c r="SJH129" s="126">
        <f t="shared" si="13968"/>
        <v>0</v>
      </c>
      <c r="SJI129" s="126">
        <f t="shared" si="13968"/>
        <v>0</v>
      </c>
      <c r="SJJ129" s="126">
        <f t="shared" si="13968"/>
        <v>0</v>
      </c>
      <c r="SJK129" s="126">
        <f t="shared" si="13968"/>
        <v>0</v>
      </c>
      <c r="SJL129" s="126">
        <f t="shared" si="13968"/>
        <v>0</v>
      </c>
      <c r="SJM129" s="126">
        <f t="shared" si="13968"/>
        <v>0</v>
      </c>
      <c r="SJN129" s="126">
        <f t="shared" si="13968"/>
        <v>0</v>
      </c>
      <c r="SJO129" s="126">
        <f t="shared" si="13968"/>
        <v>0</v>
      </c>
      <c r="SJP129" s="207">
        <f t="shared" ref="SJP129" si="13969">SUM(SJD129:SJO129)</f>
        <v>0</v>
      </c>
      <c r="SJQ129" s="215" t="s">
        <v>3</v>
      </c>
      <c r="SJR129" s="216" t="s">
        <v>157</v>
      </c>
      <c r="SJS129" s="180">
        <f>SUM(SJT129:SKE129)</f>
        <v>0</v>
      </c>
      <c r="SJT129" s="126">
        <f t="shared" ref="SJT129:SKE129" si="13970">SJT82*60%</f>
        <v>0</v>
      </c>
      <c r="SJU129" s="126">
        <f t="shared" si="13970"/>
        <v>0</v>
      </c>
      <c r="SJV129" s="126">
        <f t="shared" si="13970"/>
        <v>0</v>
      </c>
      <c r="SJW129" s="126">
        <f t="shared" si="13970"/>
        <v>0</v>
      </c>
      <c r="SJX129" s="126">
        <f t="shared" si="13970"/>
        <v>0</v>
      </c>
      <c r="SJY129" s="126">
        <f t="shared" si="13970"/>
        <v>0</v>
      </c>
      <c r="SJZ129" s="126">
        <f t="shared" si="13970"/>
        <v>0</v>
      </c>
      <c r="SKA129" s="126">
        <f t="shared" si="13970"/>
        <v>0</v>
      </c>
      <c r="SKB129" s="126">
        <f t="shared" si="13970"/>
        <v>0</v>
      </c>
      <c r="SKC129" s="126">
        <f t="shared" si="13970"/>
        <v>0</v>
      </c>
      <c r="SKD129" s="126">
        <f t="shared" si="13970"/>
        <v>0</v>
      </c>
      <c r="SKE129" s="126">
        <f t="shared" si="13970"/>
        <v>0</v>
      </c>
      <c r="SKF129" s="207">
        <f t="shared" ref="SKF129" si="13971">SUM(SJT129:SKE129)</f>
        <v>0</v>
      </c>
      <c r="SKG129" s="215" t="s">
        <v>3</v>
      </c>
      <c r="SKH129" s="216" t="s">
        <v>157</v>
      </c>
      <c r="SKI129" s="180">
        <f>SUM(SKJ129:SKU129)</f>
        <v>0</v>
      </c>
      <c r="SKJ129" s="126">
        <f t="shared" ref="SKJ129:SKU129" si="13972">SKJ82*60%</f>
        <v>0</v>
      </c>
      <c r="SKK129" s="126">
        <f t="shared" si="13972"/>
        <v>0</v>
      </c>
      <c r="SKL129" s="126">
        <f t="shared" si="13972"/>
        <v>0</v>
      </c>
      <c r="SKM129" s="126">
        <f t="shared" si="13972"/>
        <v>0</v>
      </c>
      <c r="SKN129" s="126">
        <f t="shared" si="13972"/>
        <v>0</v>
      </c>
      <c r="SKO129" s="126">
        <f t="shared" si="13972"/>
        <v>0</v>
      </c>
      <c r="SKP129" s="126">
        <f t="shared" si="13972"/>
        <v>0</v>
      </c>
      <c r="SKQ129" s="126">
        <f t="shared" si="13972"/>
        <v>0</v>
      </c>
      <c r="SKR129" s="126">
        <f t="shared" si="13972"/>
        <v>0</v>
      </c>
      <c r="SKS129" s="126">
        <f t="shared" si="13972"/>
        <v>0</v>
      </c>
      <c r="SKT129" s="126">
        <f t="shared" si="13972"/>
        <v>0</v>
      </c>
      <c r="SKU129" s="126">
        <f t="shared" si="13972"/>
        <v>0</v>
      </c>
      <c r="SKV129" s="207">
        <f t="shared" ref="SKV129" si="13973">SUM(SKJ129:SKU129)</f>
        <v>0</v>
      </c>
      <c r="SKW129" s="215" t="s">
        <v>3</v>
      </c>
      <c r="SKX129" s="216" t="s">
        <v>157</v>
      </c>
      <c r="SKY129" s="180">
        <f>SUM(SKZ129:SLK129)</f>
        <v>0</v>
      </c>
      <c r="SKZ129" s="126">
        <f t="shared" ref="SKZ129:SLK129" si="13974">SKZ82*60%</f>
        <v>0</v>
      </c>
      <c r="SLA129" s="126">
        <f t="shared" si="13974"/>
        <v>0</v>
      </c>
      <c r="SLB129" s="126">
        <f t="shared" si="13974"/>
        <v>0</v>
      </c>
      <c r="SLC129" s="126">
        <f t="shared" si="13974"/>
        <v>0</v>
      </c>
      <c r="SLD129" s="126">
        <f t="shared" si="13974"/>
        <v>0</v>
      </c>
      <c r="SLE129" s="126">
        <f t="shared" si="13974"/>
        <v>0</v>
      </c>
      <c r="SLF129" s="126">
        <f t="shared" si="13974"/>
        <v>0</v>
      </c>
      <c r="SLG129" s="126">
        <f t="shared" si="13974"/>
        <v>0</v>
      </c>
      <c r="SLH129" s="126">
        <f t="shared" si="13974"/>
        <v>0</v>
      </c>
      <c r="SLI129" s="126">
        <f t="shared" si="13974"/>
        <v>0</v>
      </c>
      <c r="SLJ129" s="126">
        <f t="shared" si="13974"/>
        <v>0</v>
      </c>
      <c r="SLK129" s="126">
        <f t="shared" si="13974"/>
        <v>0</v>
      </c>
      <c r="SLL129" s="207">
        <f t="shared" ref="SLL129" si="13975">SUM(SKZ129:SLK129)</f>
        <v>0</v>
      </c>
      <c r="SLM129" s="215" t="s">
        <v>3</v>
      </c>
      <c r="SLN129" s="216" t="s">
        <v>157</v>
      </c>
      <c r="SLO129" s="180">
        <f>SUM(SLP129:SMA129)</f>
        <v>0</v>
      </c>
      <c r="SLP129" s="126">
        <f t="shared" ref="SLP129:SMA129" si="13976">SLP82*60%</f>
        <v>0</v>
      </c>
      <c r="SLQ129" s="126">
        <f t="shared" si="13976"/>
        <v>0</v>
      </c>
      <c r="SLR129" s="126">
        <f t="shared" si="13976"/>
        <v>0</v>
      </c>
      <c r="SLS129" s="126">
        <f t="shared" si="13976"/>
        <v>0</v>
      </c>
      <c r="SLT129" s="126">
        <f t="shared" si="13976"/>
        <v>0</v>
      </c>
      <c r="SLU129" s="126">
        <f t="shared" si="13976"/>
        <v>0</v>
      </c>
      <c r="SLV129" s="126">
        <f t="shared" si="13976"/>
        <v>0</v>
      </c>
      <c r="SLW129" s="126">
        <f t="shared" si="13976"/>
        <v>0</v>
      </c>
      <c r="SLX129" s="126">
        <f t="shared" si="13976"/>
        <v>0</v>
      </c>
      <c r="SLY129" s="126">
        <f t="shared" si="13976"/>
        <v>0</v>
      </c>
      <c r="SLZ129" s="126">
        <f t="shared" si="13976"/>
        <v>0</v>
      </c>
      <c r="SMA129" s="126">
        <f t="shared" si="13976"/>
        <v>0</v>
      </c>
      <c r="SMB129" s="207">
        <f t="shared" ref="SMB129" si="13977">SUM(SLP129:SMA129)</f>
        <v>0</v>
      </c>
      <c r="SMC129" s="215" t="s">
        <v>3</v>
      </c>
      <c r="SMD129" s="216" t="s">
        <v>157</v>
      </c>
      <c r="SME129" s="180">
        <f>SUM(SMF129:SMQ129)</f>
        <v>0</v>
      </c>
      <c r="SMF129" s="126">
        <f t="shared" ref="SMF129:SMQ129" si="13978">SMF82*60%</f>
        <v>0</v>
      </c>
      <c r="SMG129" s="126">
        <f t="shared" si="13978"/>
        <v>0</v>
      </c>
      <c r="SMH129" s="126">
        <f t="shared" si="13978"/>
        <v>0</v>
      </c>
      <c r="SMI129" s="126">
        <f t="shared" si="13978"/>
        <v>0</v>
      </c>
      <c r="SMJ129" s="126">
        <f t="shared" si="13978"/>
        <v>0</v>
      </c>
      <c r="SMK129" s="126">
        <f t="shared" si="13978"/>
        <v>0</v>
      </c>
      <c r="SML129" s="126">
        <f t="shared" si="13978"/>
        <v>0</v>
      </c>
      <c r="SMM129" s="126">
        <f t="shared" si="13978"/>
        <v>0</v>
      </c>
      <c r="SMN129" s="126">
        <f t="shared" si="13978"/>
        <v>0</v>
      </c>
      <c r="SMO129" s="126">
        <f t="shared" si="13978"/>
        <v>0</v>
      </c>
      <c r="SMP129" s="126">
        <f t="shared" si="13978"/>
        <v>0</v>
      </c>
      <c r="SMQ129" s="126">
        <f t="shared" si="13978"/>
        <v>0</v>
      </c>
      <c r="SMR129" s="207">
        <f t="shared" ref="SMR129" si="13979">SUM(SMF129:SMQ129)</f>
        <v>0</v>
      </c>
      <c r="SMS129" s="215" t="s">
        <v>3</v>
      </c>
      <c r="SMT129" s="216" t="s">
        <v>157</v>
      </c>
      <c r="SMU129" s="180">
        <f>SUM(SMV129:SNG129)</f>
        <v>0</v>
      </c>
      <c r="SMV129" s="126">
        <f t="shared" ref="SMV129:SNG129" si="13980">SMV82*60%</f>
        <v>0</v>
      </c>
      <c r="SMW129" s="126">
        <f t="shared" si="13980"/>
        <v>0</v>
      </c>
      <c r="SMX129" s="126">
        <f t="shared" si="13980"/>
        <v>0</v>
      </c>
      <c r="SMY129" s="126">
        <f t="shared" si="13980"/>
        <v>0</v>
      </c>
      <c r="SMZ129" s="126">
        <f t="shared" si="13980"/>
        <v>0</v>
      </c>
      <c r="SNA129" s="126">
        <f t="shared" si="13980"/>
        <v>0</v>
      </c>
      <c r="SNB129" s="126">
        <f t="shared" si="13980"/>
        <v>0</v>
      </c>
      <c r="SNC129" s="126">
        <f t="shared" si="13980"/>
        <v>0</v>
      </c>
      <c r="SND129" s="126">
        <f t="shared" si="13980"/>
        <v>0</v>
      </c>
      <c r="SNE129" s="126">
        <f t="shared" si="13980"/>
        <v>0</v>
      </c>
      <c r="SNF129" s="126">
        <f t="shared" si="13980"/>
        <v>0</v>
      </c>
      <c r="SNG129" s="126">
        <f t="shared" si="13980"/>
        <v>0</v>
      </c>
      <c r="SNH129" s="207">
        <f t="shared" ref="SNH129" si="13981">SUM(SMV129:SNG129)</f>
        <v>0</v>
      </c>
      <c r="SNI129" s="215" t="s">
        <v>3</v>
      </c>
      <c r="SNJ129" s="216" t="s">
        <v>157</v>
      </c>
      <c r="SNK129" s="180">
        <f>SUM(SNL129:SNW129)</f>
        <v>0</v>
      </c>
      <c r="SNL129" s="126">
        <f t="shared" ref="SNL129:SNW129" si="13982">SNL82*60%</f>
        <v>0</v>
      </c>
      <c r="SNM129" s="126">
        <f t="shared" si="13982"/>
        <v>0</v>
      </c>
      <c r="SNN129" s="126">
        <f t="shared" si="13982"/>
        <v>0</v>
      </c>
      <c r="SNO129" s="126">
        <f t="shared" si="13982"/>
        <v>0</v>
      </c>
      <c r="SNP129" s="126">
        <f t="shared" si="13982"/>
        <v>0</v>
      </c>
      <c r="SNQ129" s="126">
        <f t="shared" si="13982"/>
        <v>0</v>
      </c>
      <c r="SNR129" s="126">
        <f t="shared" si="13982"/>
        <v>0</v>
      </c>
      <c r="SNS129" s="126">
        <f t="shared" si="13982"/>
        <v>0</v>
      </c>
      <c r="SNT129" s="126">
        <f t="shared" si="13982"/>
        <v>0</v>
      </c>
      <c r="SNU129" s="126">
        <f t="shared" si="13982"/>
        <v>0</v>
      </c>
      <c r="SNV129" s="126">
        <f t="shared" si="13982"/>
        <v>0</v>
      </c>
      <c r="SNW129" s="126">
        <f t="shared" si="13982"/>
        <v>0</v>
      </c>
      <c r="SNX129" s="207">
        <f t="shared" ref="SNX129" si="13983">SUM(SNL129:SNW129)</f>
        <v>0</v>
      </c>
      <c r="SNY129" s="215" t="s">
        <v>3</v>
      </c>
      <c r="SNZ129" s="216" t="s">
        <v>157</v>
      </c>
      <c r="SOA129" s="180">
        <f>SUM(SOB129:SOM129)</f>
        <v>0</v>
      </c>
      <c r="SOB129" s="126">
        <f t="shared" ref="SOB129:SOM129" si="13984">SOB82*60%</f>
        <v>0</v>
      </c>
      <c r="SOC129" s="126">
        <f t="shared" si="13984"/>
        <v>0</v>
      </c>
      <c r="SOD129" s="126">
        <f t="shared" si="13984"/>
        <v>0</v>
      </c>
      <c r="SOE129" s="126">
        <f t="shared" si="13984"/>
        <v>0</v>
      </c>
      <c r="SOF129" s="126">
        <f t="shared" si="13984"/>
        <v>0</v>
      </c>
      <c r="SOG129" s="126">
        <f t="shared" si="13984"/>
        <v>0</v>
      </c>
      <c r="SOH129" s="126">
        <f t="shared" si="13984"/>
        <v>0</v>
      </c>
      <c r="SOI129" s="126">
        <f t="shared" si="13984"/>
        <v>0</v>
      </c>
      <c r="SOJ129" s="126">
        <f t="shared" si="13984"/>
        <v>0</v>
      </c>
      <c r="SOK129" s="126">
        <f t="shared" si="13984"/>
        <v>0</v>
      </c>
      <c r="SOL129" s="126">
        <f t="shared" si="13984"/>
        <v>0</v>
      </c>
      <c r="SOM129" s="126">
        <f t="shared" si="13984"/>
        <v>0</v>
      </c>
      <c r="SON129" s="207">
        <f t="shared" ref="SON129" si="13985">SUM(SOB129:SOM129)</f>
        <v>0</v>
      </c>
      <c r="SOO129" s="215" t="s">
        <v>3</v>
      </c>
      <c r="SOP129" s="216" t="s">
        <v>157</v>
      </c>
      <c r="SOQ129" s="180">
        <f>SUM(SOR129:SPC129)</f>
        <v>0</v>
      </c>
      <c r="SOR129" s="126">
        <f t="shared" ref="SOR129:SPC129" si="13986">SOR82*60%</f>
        <v>0</v>
      </c>
      <c r="SOS129" s="126">
        <f t="shared" si="13986"/>
        <v>0</v>
      </c>
      <c r="SOT129" s="126">
        <f t="shared" si="13986"/>
        <v>0</v>
      </c>
      <c r="SOU129" s="126">
        <f t="shared" si="13986"/>
        <v>0</v>
      </c>
      <c r="SOV129" s="126">
        <f t="shared" si="13986"/>
        <v>0</v>
      </c>
      <c r="SOW129" s="126">
        <f t="shared" si="13986"/>
        <v>0</v>
      </c>
      <c r="SOX129" s="126">
        <f t="shared" si="13986"/>
        <v>0</v>
      </c>
      <c r="SOY129" s="126">
        <f t="shared" si="13986"/>
        <v>0</v>
      </c>
      <c r="SOZ129" s="126">
        <f t="shared" si="13986"/>
        <v>0</v>
      </c>
      <c r="SPA129" s="126">
        <f t="shared" si="13986"/>
        <v>0</v>
      </c>
      <c r="SPB129" s="126">
        <f t="shared" si="13986"/>
        <v>0</v>
      </c>
      <c r="SPC129" s="126">
        <f t="shared" si="13986"/>
        <v>0</v>
      </c>
      <c r="SPD129" s="207">
        <f t="shared" ref="SPD129" si="13987">SUM(SOR129:SPC129)</f>
        <v>0</v>
      </c>
      <c r="SPE129" s="215" t="s">
        <v>3</v>
      </c>
      <c r="SPF129" s="216" t="s">
        <v>157</v>
      </c>
      <c r="SPG129" s="180">
        <f>SUM(SPH129:SPS129)</f>
        <v>0</v>
      </c>
      <c r="SPH129" s="126">
        <f t="shared" ref="SPH129:SPS129" si="13988">SPH82*60%</f>
        <v>0</v>
      </c>
      <c r="SPI129" s="126">
        <f t="shared" si="13988"/>
        <v>0</v>
      </c>
      <c r="SPJ129" s="126">
        <f t="shared" si="13988"/>
        <v>0</v>
      </c>
      <c r="SPK129" s="126">
        <f t="shared" si="13988"/>
        <v>0</v>
      </c>
      <c r="SPL129" s="126">
        <f t="shared" si="13988"/>
        <v>0</v>
      </c>
      <c r="SPM129" s="126">
        <f t="shared" si="13988"/>
        <v>0</v>
      </c>
      <c r="SPN129" s="126">
        <f t="shared" si="13988"/>
        <v>0</v>
      </c>
      <c r="SPO129" s="126">
        <f t="shared" si="13988"/>
        <v>0</v>
      </c>
      <c r="SPP129" s="126">
        <f t="shared" si="13988"/>
        <v>0</v>
      </c>
      <c r="SPQ129" s="126">
        <f t="shared" si="13988"/>
        <v>0</v>
      </c>
      <c r="SPR129" s="126">
        <f t="shared" si="13988"/>
        <v>0</v>
      </c>
      <c r="SPS129" s="126">
        <f t="shared" si="13988"/>
        <v>0</v>
      </c>
      <c r="SPT129" s="207">
        <f t="shared" ref="SPT129" si="13989">SUM(SPH129:SPS129)</f>
        <v>0</v>
      </c>
      <c r="SPU129" s="215" t="s">
        <v>3</v>
      </c>
      <c r="SPV129" s="216" t="s">
        <v>157</v>
      </c>
      <c r="SPW129" s="180">
        <f>SUM(SPX129:SQI129)</f>
        <v>0</v>
      </c>
      <c r="SPX129" s="126">
        <f t="shared" ref="SPX129:SQI129" si="13990">SPX82*60%</f>
        <v>0</v>
      </c>
      <c r="SPY129" s="126">
        <f t="shared" si="13990"/>
        <v>0</v>
      </c>
      <c r="SPZ129" s="126">
        <f t="shared" si="13990"/>
        <v>0</v>
      </c>
      <c r="SQA129" s="126">
        <f t="shared" si="13990"/>
        <v>0</v>
      </c>
      <c r="SQB129" s="126">
        <f t="shared" si="13990"/>
        <v>0</v>
      </c>
      <c r="SQC129" s="126">
        <f t="shared" si="13990"/>
        <v>0</v>
      </c>
      <c r="SQD129" s="126">
        <f t="shared" si="13990"/>
        <v>0</v>
      </c>
      <c r="SQE129" s="126">
        <f t="shared" si="13990"/>
        <v>0</v>
      </c>
      <c r="SQF129" s="126">
        <f t="shared" si="13990"/>
        <v>0</v>
      </c>
      <c r="SQG129" s="126">
        <f t="shared" si="13990"/>
        <v>0</v>
      </c>
      <c r="SQH129" s="126">
        <f t="shared" si="13990"/>
        <v>0</v>
      </c>
      <c r="SQI129" s="126">
        <f t="shared" si="13990"/>
        <v>0</v>
      </c>
      <c r="SQJ129" s="207">
        <f t="shared" ref="SQJ129" si="13991">SUM(SPX129:SQI129)</f>
        <v>0</v>
      </c>
      <c r="SQK129" s="215" t="s">
        <v>3</v>
      </c>
      <c r="SQL129" s="216" t="s">
        <v>157</v>
      </c>
      <c r="SQM129" s="180">
        <f>SUM(SQN129:SQY129)</f>
        <v>0</v>
      </c>
      <c r="SQN129" s="126">
        <f t="shared" ref="SQN129:SQY129" si="13992">SQN82*60%</f>
        <v>0</v>
      </c>
      <c r="SQO129" s="126">
        <f t="shared" si="13992"/>
        <v>0</v>
      </c>
      <c r="SQP129" s="126">
        <f t="shared" si="13992"/>
        <v>0</v>
      </c>
      <c r="SQQ129" s="126">
        <f t="shared" si="13992"/>
        <v>0</v>
      </c>
      <c r="SQR129" s="126">
        <f t="shared" si="13992"/>
        <v>0</v>
      </c>
      <c r="SQS129" s="126">
        <f t="shared" si="13992"/>
        <v>0</v>
      </c>
      <c r="SQT129" s="126">
        <f t="shared" si="13992"/>
        <v>0</v>
      </c>
      <c r="SQU129" s="126">
        <f t="shared" si="13992"/>
        <v>0</v>
      </c>
      <c r="SQV129" s="126">
        <f t="shared" si="13992"/>
        <v>0</v>
      </c>
      <c r="SQW129" s="126">
        <f t="shared" si="13992"/>
        <v>0</v>
      </c>
      <c r="SQX129" s="126">
        <f t="shared" si="13992"/>
        <v>0</v>
      </c>
      <c r="SQY129" s="126">
        <f t="shared" si="13992"/>
        <v>0</v>
      </c>
      <c r="SQZ129" s="207">
        <f t="shared" ref="SQZ129" si="13993">SUM(SQN129:SQY129)</f>
        <v>0</v>
      </c>
      <c r="SRA129" s="215" t="s">
        <v>3</v>
      </c>
      <c r="SRB129" s="216" t="s">
        <v>157</v>
      </c>
      <c r="SRC129" s="180">
        <f>SUM(SRD129:SRO129)</f>
        <v>0</v>
      </c>
      <c r="SRD129" s="126">
        <f t="shared" ref="SRD129:SRO129" si="13994">SRD82*60%</f>
        <v>0</v>
      </c>
      <c r="SRE129" s="126">
        <f t="shared" si="13994"/>
        <v>0</v>
      </c>
      <c r="SRF129" s="126">
        <f t="shared" si="13994"/>
        <v>0</v>
      </c>
      <c r="SRG129" s="126">
        <f t="shared" si="13994"/>
        <v>0</v>
      </c>
      <c r="SRH129" s="126">
        <f t="shared" si="13994"/>
        <v>0</v>
      </c>
      <c r="SRI129" s="126">
        <f t="shared" si="13994"/>
        <v>0</v>
      </c>
      <c r="SRJ129" s="126">
        <f t="shared" si="13994"/>
        <v>0</v>
      </c>
      <c r="SRK129" s="126">
        <f t="shared" si="13994"/>
        <v>0</v>
      </c>
      <c r="SRL129" s="126">
        <f t="shared" si="13994"/>
        <v>0</v>
      </c>
      <c r="SRM129" s="126">
        <f t="shared" si="13994"/>
        <v>0</v>
      </c>
      <c r="SRN129" s="126">
        <f t="shared" si="13994"/>
        <v>0</v>
      </c>
      <c r="SRO129" s="126">
        <f t="shared" si="13994"/>
        <v>0</v>
      </c>
      <c r="SRP129" s="207">
        <f t="shared" ref="SRP129" si="13995">SUM(SRD129:SRO129)</f>
        <v>0</v>
      </c>
      <c r="SRQ129" s="215" t="s">
        <v>3</v>
      </c>
      <c r="SRR129" s="216" t="s">
        <v>157</v>
      </c>
      <c r="SRS129" s="180">
        <f>SUM(SRT129:SSE129)</f>
        <v>0</v>
      </c>
      <c r="SRT129" s="126">
        <f t="shared" ref="SRT129:SSE129" si="13996">SRT82*60%</f>
        <v>0</v>
      </c>
      <c r="SRU129" s="126">
        <f t="shared" si="13996"/>
        <v>0</v>
      </c>
      <c r="SRV129" s="126">
        <f t="shared" si="13996"/>
        <v>0</v>
      </c>
      <c r="SRW129" s="126">
        <f t="shared" si="13996"/>
        <v>0</v>
      </c>
      <c r="SRX129" s="126">
        <f t="shared" si="13996"/>
        <v>0</v>
      </c>
      <c r="SRY129" s="126">
        <f t="shared" si="13996"/>
        <v>0</v>
      </c>
      <c r="SRZ129" s="126">
        <f t="shared" si="13996"/>
        <v>0</v>
      </c>
      <c r="SSA129" s="126">
        <f t="shared" si="13996"/>
        <v>0</v>
      </c>
      <c r="SSB129" s="126">
        <f t="shared" si="13996"/>
        <v>0</v>
      </c>
      <c r="SSC129" s="126">
        <f t="shared" si="13996"/>
        <v>0</v>
      </c>
      <c r="SSD129" s="126">
        <f t="shared" si="13996"/>
        <v>0</v>
      </c>
      <c r="SSE129" s="126">
        <f t="shared" si="13996"/>
        <v>0</v>
      </c>
      <c r="SSF129" s="207">
        <f t="shared" ref="SSF129" si="13997">SUM(SRT129:SSE129)</f>
        <v>0</v>
      </c>
      <c r="SSG129" s="215" t="s">
        <v>3</v>
      </c>
      <c r="SSH129" s="216" t="s">
        <v>157</v>
      </c>
      <c r="SSI129" s="180">
        <f>SUM(SSJ129:SSU129)</f>
        <v>0</v>
      </c>
      <c r="SSJ129" s="126">
        <f t="shared" ref="SSJ129:SSU129" si="13998">SSJ82*60%</f>
        <v>0</v>
      </c>
      <c r="SSK129" s="126">
        <f t="shared" si="13998"/>
        <v>0</v>
      </c>
      <c r="SSL129" s="126">
        <f t="shared" si="13998"/>
        <v>0</v>
      </c>
      <c r="SSM129" s="126">
        <f t="shared" si="13998"/>
        <v>0</v>
      </c>
      <c r="SSN129" s="126">
        <f t="shared" si="13998"/>
        <v>0</v>
      </c>
      <c r="SSO129" s="126">
        <f t="shared" si="13998"/>
        <v>0</v>
      </c>
      <c r="SSP129" s="126">
        <f t="shared" si="13998"/>
        <v>0</v>
      </c>
      <c r="SSQ129" s="126">
        <f t="shared" si="13998"/>
        <v>0</v>
      </c>
      <c r="SSR129" s="126">
        <f t="shared" si="13998"/>
        <v>0</v>
      </c>
      <c r="SSS129" s="126">
        <f t="shared" si="13998"/>
        <v>0</v>
      </c>
      <c r="SST129" s="126">
        <f t="shared" si="13998"/>
        <v>0</v>
      </c>
      <c r="SSU129" s="126">
        <f t="shared" si="13998"/>
        <v>0</v>
      </c>
      <c r="SSV129" s="207">
        <f t="shared" ref="SSV129" si="13999">SUM(SSJ129:SSU129)</f>
        <v>0</v>
      </c>
      <c r="SSW129" s="215" t="s">
        <v>3</v>
      </c>
      <c r="SSX129" s="216" t="s">
        <v>157</v>
      </c>
      <c r="SSY129" s="180">
        <f>SUM(SSZ129:STK129)</f>
        <v>0</v>
      </c>
      <c r="SSZ129" s="126">
        <f t="shared" ref="SSZ129:STK129" si="14000">SSZ82*60%</f>
        <v>0</v>
      </c>
      <c r="STA129" s="126">
        <f t="shared" si="14000"/>
        <v>0</v>
      </c>
      <c r="STB129" s="126">
        <f t="shared" si="14000"/>
        <v>0</v>
      </c>
      <c r="STC129" s="126">
        <f t="shared" si="14000"/>
        <v>0</v>
      </c>
      <c r="STD129" s="126">
        <f t="shared" si="14000"/>
        <v>0</v>
      </c>
      <c r="STE129" s="126">
        <f t="shared" si="14000"/>
        <v>0</v>
      </c>
      <c r="STF129" s="126">
        <f t="shared" si="14000"/>
        <v>0</v>
      </c>
      <c r="STG129" s="126">
        <f t="shared" si="14000"/>
        <v>0</v>
      </c>
      <c r="STH129" s="126">
        <f t="shared" si="14000"/>
        <v>0</v>
      </c>
      <c r="STI129" s="126">
        <f t="shared" si="14000"/>
        <v>0</v>
      </c>
      <c r="STJ129" s="126">
        <f t="shared" si="14000"/>
        <v>0</v>
      </c>
      <c r="STK129" s="126">
        <f t="shared" si="14000"/>
        <v>0</v>
      </c>
      <c r="STL129" s="207">
        <f t="shared" ref="STL129" si="14001">SUM(SSZ129:STK129)</f>
        <v>0</v>
      </c>
      <c r="STM129" s="215" t="s">
        <v>3</v>
      </c>
      <c r="STN129" s="216" t="s">
        <v>157</v>
      </c>
      <c r="STO129" s="180">
        <f>SUM(STP129:SUA129)</f>
        <v>0</v>
      </c>
      <c r="STP129" s="126">
        <f t="shared" ref="STP129:SUA129" si="14002">STP82*60%</f>
        <v>0</v>
      </c>
      <c r="STQ129" s="126">
        <f t="shared" si="14002"/>
        <v>0</v>
      </c>
      <c r="STR129" s="126">
        <f t="shared" si="14002"/>
        <v>0</v>
      </c>
      <c r="STS129" s="126">
        <f t="shared" si="14002"/>
        <v>0</v>
      </c>
      <c r="STT129" s="126">
        <f t="shared" si="14002"/>
        <v>0</v>
      </c>
      <c r="STU129" s="126">
        <f t="shared" si="14002"/>
        <v>0</v>
      </c>
      <c r="STV129" s="126">
        <f t="shared" si="14002"/>
        <v>0</v>
      </c>
      <c r="STW129" s="126">
        <f t="shared" si="14002"/>
        <v>0</v>
      </c>
      <c r="STX129" s="126">
        <f t="shared" si="14002"/>
        <v>0</v>
      </c>
      <c r="STY129" s="126">
        <f t="shared" si="14002"/>
        <v>0</v>
      </c>
      <c r="STZ129" s="126">
        <f t="shared" si="14002"/>
        <v>0</v>
      </c>
      <c r="SUA129" s="126">
        <f t="shared" si="14002"/>
        <v>0</v>
      </c>
      <c r="SUB129" s="207">
        <f t="shared" ref="SUB129" si="14003">SUM(STP129:SUA129)</f>
        <v>0</v>
      </c>
      <c r="SUC129" s="215" t="s">
        <v>3</v>
      </c>
      <c r="SUD129" s="216" t="s">
        <v>157</v>
      </c>
      <c r="SUE129" s="180">
        <f>SUM(SUF129:SUQ129)</f>
        <v>0</v>
      </c>
      <c r="SUF129" s="126">
        <f t="shared" ref="SUF129:SUQ129" si="14004">SUF82*60%</f>
        <v>0</v>
      </c>
      <c r="SUG129" s="126">
        <f t="shared" si="14004"/>
        <v>0</v>
      </c>
      <c r="SUH129" s="126">
        <f t="shared" si="14004"/>
        <v>0</v>
      </c>
      <c r="SUI129" s="126">
        <f t="shared" si="14004"/>
        <v>0</v>
      </c>
      <c r="SUJ129" s="126">
        <f t="shared" si="14004"/>
        <v>0</v>
      </c>
      <c r="SUK129" s="126">
        <f t="shared" si="14004"/>
        <v>0</v>
      </c>
      <c r="SUL129" s="126">
        <f t="shared" si="14004"/>
        <v>0</v>
      </c>
      <c r="SUM129" s="126">
        <f t="shared" si="14004"/>
        <v>0</v>
      </c>
      <c r="SUN129" s="126">
        <f t="shared" si="14004"/>
        <v>0</v>
      </c>
      <c r="SUO129" s="126">
        <f t="shared" si="14004"/>
        <v>0</v>
      </c>
      <c r="SUP129" s="126">
        <f t="shared" si="14004"/>
        <v>0</v>
      </c>
      <c r="SUQ129" s="126">
        <f t="shared" si="14004"/>
        <v>0</v>
      </c>
      <c r="SUR129" s="207">
        <f t="shared" ref="SUR129" si="14005">SUM(SUF129:SUQ129)</f>
        <v>0</v>
      </c>
      <c r="SUS129" s="215" t="s">
        <v>3</v>
      </c>
      <c r="SUT129" s="216" t="s">
        <v>157</v>
      </c>
      <c r="SUU129" s="180">
        <f>SUM(SUV129:SVG129)</f>
        <v>0</v>
      </c>
      <c r="SUV129" s="126">
        <f t="shared" ref="SUV129:SVG129" si="14006">SUV82*60%</f>
        <v>0</v>
      </c>
      <c r="SUW129" s="126">
        <f t="shared" si="14006"/>
        <v>0</v>
      </c>
      <c r="SUX129" s="126">
        <f t="shared" si="14006"/>
        <v>0</v>
      </c>
      <c r="SUY129" s="126">
        <f t="shared" si="14006"/>
        <v>0</v>
      </c>
      <c r="SUZ129" s="126">
        <f t="shared" si="14006"/>
        <v>0</v>
      </c>
      <c r="SVA129" s="126">
        <f t="shared" si="14006"/>
        <v>0</v>
      </c>
      <c r="SVB129" s="126">
        <f t="shared" si="14006"/>
        <v>0</v>
      </c>
      <c r="SVC129" s="126">
        <f t="shared" si="14006"/>
        <v>0</v>
      </c>
      <c r="SVD129" s="126">
        <f t="shared" si="14006"/>
        <v>0</v>
      </c>
      <c r="SVE129" s="126">
        <f t="shared" si="14006"/>
        <v>0</v>
      </c>
      <c r="SVF129" s="126">
        <f t="shared" si="14006"/>
        <v>0</v>
      </c>
      <c r="SVG129" s="126">
        <f t="shared" si="14006"/>
        <v>0</v>
      </c>
      <c r="SVH129" s="207">
        <f t="shared" ref="SVH129" si="14007">SUM(SUV129:SVG129)</f>
        <v>0</v>
      </c>
      <c r="SVI129" s="215" t="s">
        <v>3</v>
      </c>
      <c r="SVJ129" s="216" t="s">
        <v>157</v>
      </c>
      <c r="SVK129" s="180">
        <f>SUM(SVL129:SVW129)</f>
        <v>0</v>
      </c>
      <c r="SVL129" s="126">
        <f t="shared" ref="SVL129:SVW129" si="14008">SVL82*60%</f>
        <v>0</v>
      </c>
      <c r="SVM129" s="126">
        <f t="shared" si="14008"/>
        <v>0</v>
      </c>
      <c r="SVN129" s="126">
        <f t="shared" si="14008"/>
        <v>0</v>
      </c>
      <c r="SVO129" s="126">
        <f t="shared" si="14008"/>
        <v>0</v>
      </c>
      <c r="SVP129" s="126">
        <f t="shared" si="14008"/>
        <v>0</v>
      </c>
      <c r="SVQ129" s="126">
        <f t="shared" si="14008"/>
        <v>0</v>
      </c>
      <c r="SVR129" s="126">
        <f t="shared" si="14008"/>
        <v>0</v>
      </c>
      <c r="SVS129" s="126">
        <f t="shared" si="14008"/>
        <v>0</v>
      </c>
      <c r="SVT129" s="126">
        <f t="shared" si="14008"/>
        <v>0</v>
      </c>
      <c r="SVU129" s="126">
        <f t="shared" si="14008"/>
        <v>0</v>
      </c>
      <c r="SVV129" s="126">
        <f t="shared" si="14008"/>
        <v>0</v>
      </c>
      <c r="SVW129" s="126">
        <f t="shared" si="14008"/>
        <v>0</v>
      </c>
      <c r="SVX129" s="207">
        <f t="shared" ref="SVX129" si="14009">SUM(SVL129:SVW129)</f>
        <v>0</v>
      </c>
      <c r="SVY129" s="215" t="s">
        <v>3</v>
      </c>
      <c r="SVZ129" s="216" t="s">
        <v>157</v>
      </c>
      <c r="SWA129" s="180">
        <f>SUM(SWB129:SWM129)</f>
        <v>0</v>
      </c>
      <c r="SWB129" s="126">
        <f t="shared" ref="SWB129:SWM129" si="14010">SWB82*60%</f>
        <v>0</v>
      </c>
      <c r="SWC129" s="126">
        <f t="shared" si="14010"/>
        <v>0</v>
      </c>
      <c r="SWD129" s="126">
        <f t="shared" si="14010"/>
        <v>0</v>
      </c>
      <c r="SWE129" s="126">
        <f t="shared" si="14010"/>
        <v>0</v>
      </c>
      <c r="SWF129" s="126">
        <f t="shared" si="14010"/>
        <v>0</v>
      </c>
      <c r="SWG129" s="126">
        <f t="shared" si="14010"/>
        <v>0</v>
      </c>
      <c r="SWH129" s="126">
        <f t="shared" si="14010"/>
        <v>0</v>
      </c>
      <c r="SWI129" s="126">
        <f t="shared" si="14010"/>
        <v>0</v>
      </c>
      <c r="SWJ129" s="126">
        <f t="shared" si="14010"/>
        <v>0</v>
      </c>
      <c r="SWK129" s="126">
        <f t="shared" si="14010"/>
        <v>0</v>
      </c>
      <c r="SWL129" s="126">
        <f t="shared" si="14010"/>
        <v>0</v>
      </c>
      <c r="SWM129" s="126">
        <f t="shared" si="14010"/>
        <v>0</v>
      </c>
      <c r="SWN129" s="207">
        <f t="shared" ref="SWN129" si="14011">SUM(SWB129:SWM129)</f>
        <v>0</v>
      </c>
      <c r="SWO129" s="215" t="s">
        <v>3</v>
      </c>
      <c r="SWP129" s="216" t="s">
        <v>157</v>
      </c>
      <c r="SWQ129" s="180">
        <f>SUM(SWR129:SXC129)</f>
        <v>0</v>
      </c>
      <c r="SWR129" s="126">
        <f t="shared" ref="SWR129:SXC129" si="14012">SWR82*60%</f>
        <v>0</v>
      </c>
      <c r="SWS129" s="126">
        <f t="shared" si="14012"/>
        <v>0</v>
      </c>
      <c r="SWT129" s="126">
        <f t="shared" si="14012"/>
        <v>0</v>
      </c>
      <c r="SWU129" s="126">
        <f t="shared" si="14012"/>
        <v>0</v>
      </c>
      <c r="SWV129" s="126">
        <f t="shared" si="14012"/>
        <v>0</v>
      </c>
      <c r="SWW129" s="126">
        <f t="shared" si="14012"/>
        <v>0</v>
      </c>
      <c r="SWX129" s="126">
        <f t="shared" si="14012"/>
        <v>0</v>
      </c>
      <c r="SWY129" s="126">
        <f t="shared" si="14012"/>
        <v>0</v>
      </c>
      <c r="SWZ129" s="126">
        <f t="shared" si="14012"/>
        <v>0</v>
      </c>
      <c r="SXA129" s="126">
        <f t="shared" si="14012"/>
        <v>0</v>
      </c>
      <c r="SXB129" s="126">
        <f t="shared" si="14012"/>
        <v>0</v>
      </c>
      <c r="SXC129" s="126">
        <f t="shared" si="14012"/>
        <v>0</v>
      </c>
      <c r="SXD129" s="207">
        <f t="shared" ref="SXD129" si="14013">SUM(SWR129:SXC129)</f>
        <v>0</v>
      </c>
      <c r="SXE129" s="215" t="s">
        <v>3</v>
      </c>
      <c r="SXF129" s="216" t="s">
        <v>157</v>
      </c>
      <c r="SXG129" s="180">
        <f>SUM(SXH129:SXS129)</f>
        <v>0</v>
      </c>
      <c r="SXH129" s="126">
        <f t="shared" ref="SXH129:SXS129" si="14014">SXH82*60%</f>
        <v>0</v>
      </c>
      <c r="SXI129" s="126">
        <f t="shared" si="14014"/>
        <v>0</v>
      </c>
      <c r="SXJ129" s="126">
        <f t="shared" si="14014"/>
        <v>0</v>
      </c>
      <c r="SXK129" s="126">
        <f t="shared" si="14014"/>
        <v>0</v>
      </c>
      <c r="SXL129" s="126">
        <f t="shared" si="14014"/>
        <v>0</v>
      </c>
      <c r="SXM129" s="126">
        <f t="shared" si="14014"/>
        <v>0</v>
      </c>
      <c r="SXN129" s="126">
        <f t="shared" si="14014"/>
        <v>0</v>
      </c>
      <c r="SXO129" s="126">
        <f t="shared" si="14014"/>
        <v>0</v>
      </c>
      <c r="SXP129" s="126">
        <f t="shared" si="14014"/>
        <v>0</v>
      </c>
      <c r="SXQ129" s="126">
        <f t="shared" si="14014"/>
        <v>0</v>
      </c>
      <c r="SXR129" s="126">
        <f t="shared" si="14014"/>
        <v>0</v>
      </c>
      <c r="SXS129" s="126">
        <f t="shared" si="14014"/>
        <v>0</v>
      </c>
      <c r="SXT129" s="207">
        <f t="shared" ref="SXT129" si="14015">SUM(SXH129:SXS129)</f>
        <v>0</v>
      </c>
      <c r="SXU129" s="215" t="s">
        <v>3</v>
      </c>
      <c r="SXV129" s="216" t="s">
        <v>157</v>
      </c>
      <c r="SXW129" s="180">
        <f>SUM(SXX129:SYI129)</f>
        <v>0</v>
      </c>
      <c r="SXX129" s="126">
        <f t="shared" ref="SXX129:SYI129" si="14016">SXX82*60%</f>
        <v>0</v>
      </c>
      <c r="SXY129" s="126">
        <f t="shared" si="14016"/>
        <v>0</v>
      </c>
      <c r="SXZ129" s="126">
        <f t="shared" si="14016"/>
        <v>0</v>
      </c>
      <c r="SYA129" s="126">
        <f t="shared" si="14016"/>
        <v>0</v>
      </c>
      <c r="SYB129" s="126">
        <f t="shared" si="14016"/>
        <v>0</v>
      </c>
      <c r="SYC129" s="126">
        <f t="shared" si="14016"/>
        <v>0</v>
      </c>
      <c r="SYD129" s="126">
        <f t="shared" si="14016"/>
        <v>0</v>
      </c>
      <c r="SYE129" s="126">
        <f t="shared" si="14016"/>
        <v>0</v>
      </c>
      <c r="SYF129" s="126">
        <f t="shared" si="14016"/>
        <v>0</v>
      </c>
      <c r="SYG129" s="126">
        <f t="shared" si="14016"/>
        <v>0</v>
      </c>
      <c r="SYH129" s="126">
        <f t="shared" si="14016"/>
        <v>0</v>
      </c>
      <c r="SYI129" s="126">
        <f t="shared" si="14016"/>
        <v>0</v>
      </c>
      <c r="SYJ129" s="207">
        <f t="shared" ref="SYJ129" si="14017">SUM(SXX129:SYI129)</f>
        <v>0</v>
      </c>
      <c r="SYK129" s="215" t="s">
        <v>3</v>
      </c>
      <c r="SYL129" s="216" t="s">
        <v>157</v>
      </c>
      <c r="SYM129" s="180">
        <f>SUM(SYN129:SYY129)</f>
        <v>0</v>
      </c>
      <c r="SYN129" s="126">
        <f t="shared" ref="SYN129:SYY129" si="14018">SYN82*60%</f>
        <v>0</v>
      </c>
      <c r="SYO129" s="126">
        <f t="shared" si="14018"/>
        <v>0</v>
      </c>
      <c r="SYP129" s="126">
        <f t="shared" si="14018"/>
        <v>0</v>
      </c>
      <c r="SYQ129" s="126">
        <f t="shared" si="14018"/>
        <v>0</v>
      </c>
      <c r="SYR129" s="126">
        <f t="shared" si="14018"/>
        <v>0</v>
      </c>
      <c r="SYS129" s="126">
        <f t="shared" si="14018"/>
        <v>0</v>
      </c>
      <c r="SYT129" s="126">
        <f t="shared" si="14018"/>
        <v>0</v>
      </c>
      <c r="SYU129" s="126">
        <f t="shared" si="14018"/>
        <v>0</v>
      </c>
      <c r="SYV129" s="126">
        <f t="shared" si="14018"/>
        <v>0</v>
      </c>
      <c r="SYW129" s="126">
        <f t="shared" si="14018"/>
        <v>0</v>
      </c>
      <c r="SYX129" s="126">
        <f t="shared" si="14018"/>
        <v>0</v>
      </c>
      <c r="SYY129" s="126">
        <f t="shared" si="14018"/>
        <v>0</v>
      </c>
      <c r="SYZ129" s="207">
        <f t="shared" ref="SYZ129" si="14019">SUM(SYN129:SYY129)</f>
        <v>0</v>
      </c>
      <c r="SZA129" s="215" t="s">
        <v>3</v>
      </c>
      <c r="SZB129" s="216" t="s">
        <v>157</v>
      </c>
      <c r="SZC129" s="180">
        <f>SUM(SZD129:SZO129)</f>
        <v>0</v>
      </c>
      <c r="SZD129" s="126">
        <f t="shared" ref="SZD129:SZO129" si="14020">SZD82*60%</f>
        <v>0</v>
      </c>
      <c r="SZE129" s="126">
        <f t="shared" si="14020"/>
        <v>0</v>
      </c>
      <c r="SZF129" s="126">
        <f t="shared" si="14020"/>
        <v>0</v>
      </c>
      <c r="SZG129" s="126">
        <f t="shared" si="14020"/>
        <v>0</v>
      </c>
      <c r="SZH129" s="126">
        <f t="shared" si="14020"/>
        <v>0</v>
      </c>
      <c r="SZI129" s="126">
        <f t="shared" si="14020"/>
        <v>0</v>
      </c>
      <c r="SZJ129" s="126">
        <f t="shared" si="14020"/>
        <v>0</v>
      </c>
      <c r="SZK129" s="126">
        <f t="shared" si="14020"/>
        <v>0</v>
      </c>
      <c r="SZL129" s="126">
        <f t="shared" si="14020"/>
        <v>0</v>
      </c>
      <c r="SZM129" s="126">
        <f t="shared" si="14020"/>
        <v>0</v>
      </c>
      <c r="SZN129" s="126">
        <f t="shared" si="14020"/>
        <v>0</v>
      </c>
      <c r="SZO129" s="126">
        <f t="shared" si="14020"/>
        <v>0</v>
      </c>
      <c r="SZP129" s="207">
        <f t="shared" ref="SZP129" si="14021">SUM(SZD129:SZO129)</f>
        <v>0</v>
      </c>
      <c r="SZQ129" s="215" t="s">
        <v>3</v>
      </c>
      <c r="SZR129" s="216" t="s">
        <v>157</v>
      </c>
      <c r="SZS129" s="180">
        <f>SUM(SZT129:TAE129)</f>
        <v>0</v>
      </c>
      <c r="SZT129" s="126">
        <f t="shared" ref="SZT129:TAE129" si="14022">SZT82*60%</f>
        <v>0</v>
      </c>
      <c r="SZU129" s="126">
        <f t="shared" si="14022"/>
        <v>0</v>
      </c>
      <c r="SZV129" s="126">
        <f t="shared" si="14022"/>
        <v>0</v>
      </c>
      <c r="SZW129" s="126">
        <f t="shared" si="14022"/>
        <v>0</v>
      </c>
      <c r="SZX129" s="126">
        <f t="shared" si="14022"/>
        <v>0</v>
      </c>
      <c r="SZY129" s="126">
        <f t="shared" si="14022"/>
        <v>0</v>
      </c>
      <c r="SZZ129" s="126">
        <f t="shared" si="14022"/>
        <v>0</v>
      </c>
      <c r="TAA129" s="126">
        <f t="shared" si="14022"/>
        <v>0</v>
      </c>
      <c r="TAB129" s="126">
        <f t="shared" si="14022"/>
        <v>0</v>
      </c>
      <c r="TAC129" s="126">
        <f t="shared" si="14022"/>
        <v>0</v>
      </c>
      <c r="TAD129" s="126">
        <f t="shared" si="14022"/>
        <v>0</v>
      </c>
      <c r="TAE129" s="126">
        <f t="shared" si="14022"/>
        <v>0</v>
      </c>
      <c r="TAF129" s="207">
        <f t="shared" ref="TAF129" si="14023">SUM(SZT129:TAE129)</f>
        <v>0</v>
      </c>
      <c r="TAG129" s="215" t="s">
        <v>3</v>
      </c>
      <c r="TAH129" s="216" t="s">
        <v>157</v>
      </c>
      <c r="TAI129" s="180">
        <f>SUM(TAJ129:TAU129)</f>
        <v>0</v>
      </c>
      <c r="TAJ129" s="126">
        <f t="shared" ref="TAJ129:TAU129" si="14024">TAJ82*60%</f>
        <v>0</v>
      </c>
      <c r="TAK129" s="126">
        <f t="shared" si="14024"/>
        <v>0</v>
      </c>
      <c r="TAL129" s="126">
        <f t="shared" si="14024"/>
        <v>0</v>
      </c>
      <c r="TAM129" s="126">
        <f t="shared" si="14024"/>
        <v>0</v>
      </c>
      <c r="TAN129" s="126">
        <f t="shared" si="14024"/>
        <v>0</v>
      </c>
      <c r="TAO129" s="126">
        <f t="shared" si="14024"/>
        <v>0</v>
      </c>
      <c r="TAP129" s="126">
        <f t="shared" si="14024"/>
        <v>0</v>
      </c>
      <c r="TAQ129" s="126">
        <f t="shared" si="14024"/>
        <v>0</v>
      </c>
      <c r="TAR129" s="126">
        <f t="shared" si="14024"/>
        <v>0</v>
      </c>
      <c r="TAS129" s="126">
        <f t="shared" si="14024"/>
        <v>0</v>
      </c>
      <c r="TAT129" s="126">
        <f t="shared" si="14024"/>
        <v>0</v>
      </c>
      <c r="TAU129" s="126">
        <f t="shared" si="14024"/>
        <v>0</v>
      </c>
      <c r="TAV129" s="207">
        <f t="shared" ref="TAV129" si="14025">SUM(TAJ129:TAU129)</f>
        <v>0</v>
      </c>
      <c r="TAW129" s="215" t="s">
        <v>3</v>
      </c>
      <c r="TAX129" s="216" t="s">
        <v>157</v>
      </c>
      <c r="TAY129" s="180">
        <f>SUM(TAZ129:TBK129)</f>
        <v>0</v>
      </c>
      <c r="TAZ129" s="126">
        <f t="shared" ref="TAZ129:TBK129" si="14026">TAZ82*60%</f>
        <v>0</v>
      </c>
      <c r="TBA129" s="126">
        <f t="shared" si="14026"/>
        <v>0</v>
      </c>
      <c r="TBB129" s="126">
        <f t="shared" si="14026"/>
        <v>0</v>
      </c>
      <c r="TBC129" s="126">
        <f t="shared" si="14026"/>
        <v>0</v>
      </c>
      <c r="TBD129" s="126">
        <f t="shared" si="14026"/>
        <v>0</v>
      </c>
      <c r="TBE129" s="126">
        <f t="shared" si="14026"/>
        <v>0</v>
      </c>
      <c r="TBF129" s="126">
        <f t="shared" si="14026"/>
        <v>0</v>
      </c>
      <c r="TBG129" s="126">
        <f t="shared" si="14026"/>
        <v>0</v>
      </c>
      <c r="TBH129" s="126">
        <f t="shared" si="14026"/>
        <v>0</v>
      </c>
      <c r="TBI129" s="126">
        <f t="shared" si="14026"/>
        <v>0</v>
      </c>
      <c r="TBJ129" s="126">
        <f t="shared" si="14026"/>
        <v>0</v>
      </c>
      <c r="TBK129" s="126">
        <f t="shared" si="14026"/>
        <v>0</v>
      </c>
      <c r="TBL129" s="207">
        <f t="shared" ref="TBL129" si="14027">SUM(TAZ129:TBK129)</f>
        <v>0</v>
      </c>
      <c r="TBM129" s="215" t="s">
        <v>3</v>
      </c>
      <c r="TBN129" s="216" t="s">
        <v>157</v>
      </c>
      <c r="TBO129" s="180">
        <f>SUM(TBP129:TCA129)</f>
        <v>0</v>
      </c>
      <c r="TBP129" s="126">
        <f t="shared" ref="TBP129:TCA129" si="14028">TBP82*60%</f>
        <v>0</v>
      </c>
      <c r="TBQ129" s="126">
        <f t="shared" si="14028"/>
        <v>0</v>
      </c>
      <c r="TBR129" s="126">
        <f t="shared" si="14028"/>
        <v>0</v>
      </c>
      <c r="TBS129" s="126">
        <f t="shared" si="14028"/>
        <v>0</v>
      </c>
      <c r="TBT129" s="126">
        <f t="shared" si="14028"/>
        <v>0</v>
      </c>
      <c r="TBU129" s="126">
        <f t="shared" si="14028"/>
        <v>0</v>
      </c>
      <c r="TBV129" s="126">
        <f t="shared" si="14028"/>
        <v>0</v>
      </c>
      <c r="TBW129" s="126">
        <f t="shared" si="14028"/>
        <v>0</v>
      </c>
      <c r="TBX129" s="126">
        <f t="shared" si="14028"/>
        <v>0</v>
      </c>
      <c r="TBY129" s="126">
        <f t="shared" si="14028"/>
        <v>0</v>
      </c>
      <c r="TBZ129" s="126">
        <f t="shared" si="14028"/>
        <v>0</v>
      </c>
      <c r="TCA129" s="126">
        <f t="shared" si="14028"/>
        <v>0</v>
      </c>
      <c r="TCB129" s="207">
        <f t="shared" ref="TCB129" si="14029">SUM(TBP129:TCA129)</f>
        <v>0</v>
      </c>
      <c r="TCC129" s="215" t="s">
        <v>3</v>
      </c>
      <c r="TCD129" s="216" t="s">
        <v>157</v>
      </c>
      <c r="TCE129" s="180">
        <f>SUM(TCF129:TCQ129)</f>
        <v>0</v>
      </c>
      <c r="TCF129" s="126">
        <f t="shared" ref="TCF129:TCQ129" si="14030">TCF82*60%</f>
        <v>0</v>
      </c>
      <c r="TCG129" s="126">
        <f t="shared" si="14030"/>
        <v>0</v>
      </c>
      <c r="TCH129" s="126">
        <f t="shared" si="14030"/>
        <v>0</v>
      </c>
      <c r="TCI129" s="126">
        <f t="shared" si="14030"/>
        <v>0</v>
      </c>
      <c r="TCJ129" s="126">
        <f t="shared" si="14030"/>
        <v>0</v>
      </c>
      <c r="TCK129" s="126">
        <f t="shared" si="14030"/>
        <v>0</v>
      </c>
      <c r="TCL129" s="126">
        <f t="shared" si="14030"/>
        <v>0</v>
      </c>
      <c r="TCM129" s="126">
        <f t="shared" si="14030"/>
        <v>0</v>
      </c>
      <c r="TCN129" s="126">
        <f t="shared" si="14030"/>
        <v>0</v>
      </c>
      <c r="TCO129" s="126">
        <f t="shared" si="14030"/>
        <v>0</v>
      </c>
      <c r="TCP129" s="126">
        <f t="shared" si="14030"/>
        <v>0</v>
      </c>
      <c r="TCQ129" s="126">
        <f t="shared" si="14030"/>
        <v>0</v>
      </c>
      <c r="TCR129" s="207">
        <f t="shared" ref="TCR129" si="14031">SUM(TCF129:TCQ129)</f>
        <v>0</v>
      </c>
      <c r="TCS129" s="215" t="s">
        <v>3</v>
      </c>
      <c r="TCT129" s="216" t="s">
        <v>157</v>
      </c>
      <c r="TCU129" s="180">
        <f>SUM(TCV129:TDG129)</f>
        <v>0</v>
      </c>
      <c r="TCV129" s="126">
        <f t="shared" ref="TCV129:TDG129" si="14032">TCV82*60%</f>
        <v>0</v>
      </c>
      <c r="TCW129" s="126">
        <f t="shared" si="14032"/>
        <v>0</v>
      </c>
      <c r="TCX129" s="126">
        <f t="shared" si="14032"/>
        <v>0</v>
      </c>
      <c r="TCY129" s="126">
        <f t="shared" si="14032"/>
        <v>0</v>
      </c>
      <c r="TCZ129" s="126">
        <f t="shared" si="14032"/>
        <v>0</v>
      </c>
      <c r="TDA129" s="126">
        <f t="shared" si="14032"/>
        <v>0</v>
      </c>
      <c r="TDB129" s="126">
        <f t="shared" si="14032"/>
        <v>0</v>
      </c>
      <c r="TDC129" s="126">
        <f t="shared" si="14032"/>
        <v>0</v>
      </c>
      <c r="TDD129" s="126">
        <f t="shared" si="14032"/>
        <v>0</v>
      </c>
      <c r="TDE129" s="126">
        <f t="shared" si="14032"/>
        <v>0</v>
      </c>
      <c r="TDF129" s="126">
        <f t="shared" si="14032"/>
        <v>0</v>
      </c>
      <c r="TDG129" s="126">
        <f t="shared" si="14032"/>
        <v>0</v>
      </c>
      <c r="TDH129" s="207">
        <f t="shared" ref="TDH129" si="14033">SUM(TCV129:TDG129)</f>
        <v>0</v>
      </c>
      <c r="TDI129" s="215" t="s">
        <v>3</v>
      </c>
      <c r="TDJ129" s="216" t="s">
        <v>157</v>
      </c>
      <c r="TDK129" s="180">
        <f>SUM(TDL129:TDW129)</f>
        <v>0</v>
      </c>
      <c r="TDL129" s="126">
        <f t="shared" ref="TDL129:TDW129" si="14034">TDL82*60%</f>
        <v>0</v>
      </c>
      <c r="TDM129" s="126">
        <f t="shared" si="14034"/>
        <v>0</v>
      </c>
      <c r="TDN129" s="126">
        <f t="shared" si="14034"/>
        <v>0</v>
      </c>
      <c r="TDO129" s="126">
        <f t="shared" si="14034"/>
        <v>0</v>
      </c>
      <c r="TDP129" s="126">
        <f t="shared" si="14034"/>
        <v>0</v>
      </c>
      <c r="TDQ129" s="126">
        <f t="shared" si="14034"/>
        <v>0</v>
      </c>
      <c r="TDR129" s="126">
        <f t="shared" si="14034"/>
        <v>0</v>
      </c>
      <c r="TDS129" s="126">
        <f t="shared" si="14034"/>
        <v>0</v>
      </c>
      <c r="TDT129" s="126">
        <f t="shared" si="14034"/>
        <v>0</v>
      </c>
      <c r="TDU129" s="126">
        <f t="shared" si="14034"/>
        <v>0</v>
      </c>
      <c r="TDV129" s="126">
        <f t="shared" si="14034"/>
        <v>0</v>
      </c>
      <c r="TDW129" s="126">
        <f t="shared" si="14034"/>
        <v>0</v>
      </c>
      <c r="TDX129" s="207">
        <f t="shared" ref="TDX129" si="14035">SUM(TDL129:TDW129)</f>
        <v>0</v>
      </c>
      <c r="TDY129" s="215" t="s">
        <v>3</v>
      </c>
      <c r="TDZ129" s="216" t="s">
        <v>157</v>
      </c>
      <c r="TEA129" s="180">
        <f>SUM(TEB129:TEM129)</f>
        <v>0</v>
      </c>
      <c r="TEB129" s="126">
        <f t="shared" ref="TEB129:TEM129" si="14036">TEB82*60%</f>
        <v>0</v>
      </c>
      <c r="TEC129" s="126">
        <f t="shared" si="14036"/>
        <v>0</v>
      </c>
      <c r="TED129" s="126">
        <f t="shared" si="14036"/>
        <v>0</v>
      </c>
      <c r="TEE129" s="126">
        <f t="shared" si="14036"/>
        <v>0</v>
      </c>
      <c r="TEF129" s="126">
        <f t="shared" si="14036"/>
        <v>0</v>
      </c>
      <c r="TEG129" s="126">
        <f t="shared" si="14036"/>
        <v>0</v>
      </c>
      <c r="TEH129" s="126">
        <f t="shared" si="14036"/>
        <v>0</v>
      </c>
      <c r="TEI129" s="126">
        <f t="shared" si="14036"/>
        <v>0</v>
      </c>
      <c r="TEJ129" s="126">
        <f t="shared" si="14036"/>
        <v>0</v>
      </c>
      <c r="TEK129" s="126">
        <f t="shared" si="14036"/>
        <v>0</v>
      </c>
      <c r="TEL129" s="126">
        <f t="shared" si="14036"/>
        <v>0</v>
      </c>
      <c r="TEM129" s="126">
        <f t="shared" si="14036"/>
        <v>0</v>
      </c>
      <c r="TEN129" s="207">
        <f t="shared" ref="TEN129" si="14037">SUM(TEB129:TEM129)</f>
        <v>0</v>
      </c>
      <c r="TEO129" s="215" t="s">
        <v>3</v>
      </c>
      <c r="TEP129" s="216" t="s">
        <v>157</v>
      </c>
      <c r="TEQ129" s="180">
        <f>SUM(TER129:TFC129)</f>
        <v>0</v>
      </c>
      <c r="TER129" s="126">
        <f t="shared" ref="TER129:TFC129" si="14038">TER82*60%</f>
        <v>0</v>
      </c>
      <c r="TES129" s="126">
        <f t="shared" si="14038"/>
        <v>0</v>
      </c>
      <c r="TET129" s="126">
        <f t="shared" si="14038"/>
        <v>0</v>
      </c>
      <c r="TEU129" s="126">
        <f t="shared" si="14038"/>
        <v>0</v>
      </c>
      <c r="TEV129" s="126">
        <f t="shared" si="14038"/>
        <v>0</v>
      </c>
      <c r="TEW129" s="126">
        <f t="shared" si="14038"/>
        <v>0</v>
      </c>
      <c r="TEX129" s="126">
        <f t="shared" si="14038"/>
        <v>0</v>
      </c>
      <c r="TEY129" s="126">
        <f t="shared" si="14038"/>
        <v>0</v>
      </c>
      <c r="TEZ129" s="126">
        <f t="shared" si="14038"/>
        <v>0</v>
      </c>
      <c r="TFA129" s="126">
        <f t="shared" si="14038"/>
        <v>0</v>
      </c>
      <c r="TFB129" s="126">
        <f t="shared" si="14038"/>
        <v>0</v>
      </c>
      <c r="TFC129" s="126">
        <f t="shared" si="14038"/>
        <v>0</v>
      </c>
      <c r="TFD129" s="207">
        <f t="shared" ref="TFD129" si="14039">SUM(TER129:TFC129)</f>
        <v>0</v>
      </c>
      <c r="TFE129" s="215" t="s">
        <v>3</v>
      </c>
      <c r="TFF129" s="216" t="s">
        <v>157</v>
      </c>
      <c r="TFG129" s="180">
        <f>SUM(TFH129:TFS129)</f>
        <v>0</v>
      </c>
      <c r="TFH129" s="126">
        <f t="shared" ref="TFH129:TFS129" si="14040">TFH82*60%</f>
        <v>0</v>
      </c>
      <c r="TFI129" s="126">
        <f t="shared" si="14040"/>
        <v>0</v>
      </c>
      <c r="TFJ129" s="126">
        <f t="shared" si="14040"/>
        <v>0</v>
      </c>
      <c r="TFK129" s="126">
        <f t="shared" si="14040"/>
        <v>0</v>
      </c>
      <c r="TFL129" s="126">
        <f t="shared" si="14040"/>
        <v>0</v>
      </c>
      <c r="TFM129" s="126">
        <f t="shared" si="14040"/>
        <v>0</v>
      </c>
      <c r="TFN129" s="126">
        <f t="shared" si="14040"/>
        <v>0</v>
      </c>
      <c r="TFO129" s="126">
        <f t="shared" si="14040"/>
        <v>0</v>
      </c>
      <c r="TFP129" s="126">
        <f t="shared" si="14040"/>
        <v>0</v>
      </c>
      <c r="TFQ129" s="126">
        <f t="shared" si="14040"/>
        <v>0</v>
      </c>
      <c r="TFR129" s="126">
        <f t="shared" si="14040"/>
        <v>0</v>
      </c>
      <c r="TFS129" s="126">
        <f t="shared" si="14040"/>
        <v>0</v>
      </c>
      <c r="TFT129" s="207">
        <f t="shared" ref="TFT129" si="14041">SUM(TFH129:TFS129)</f>
        <v>0</v>
      </c>
      <c r="TFU129" s="215" t="s">
        <v>3</v>
      </c>
      <c r="TFV129" s="216" t="s">
        <v>157</v>
      </c>
      <c r="TFW129" s="180">
        <f>SUM(TFX129:TGI129)</f>
        <v>0</v>
      </c>
      <c r="TFX129" s="126">
        <f t="shared" ref="TFX129:TGI129" si="14042">TFX82*60%</f>
        <v>0</v>
      </c>
      <c r="TFY129" s="126">
        <f t="shared" si="14042"/>
        <v>0</v>
      </c>
      <c r="TFZ129" s="126">
        <f t="shared" si="14042"/>
        <v>0</v>
      </c>
      <c r="TGA129" s="126">
        <f t="shared" si="14042"/>
        <v>0</v>
      </c>
      <c r="TGB129" s="126">
        <f t="shared" si="14042"/>
        <v>0</v>
      </c>
      <c r="TGC129" s="126">
        <f t="shared" si="14042"/>
        <v>0</v>
      </c>
      <c r="TGD129" s="126">
        <f t="shared" si="14042"/>
        <v>0</v>
      </c>
      <c r="TGE129" s="126">
        <f t="shared" si="14042"/>
        <v>0</v>
      </c>
      <c r="TGF129" s="126">
        <f t="shared" si="14042"/>
        <v>0</v>
      </c>
      <c r="TGG129" s="126">
        <f t="shared" si="14042"/>
        <v>0</v>
      </c>
      <c r="TGH129" s="126">
        <f t="shared" si="14042"/>
        <v>0</v>
      </c>
      <c r="TGI129" s="126">
        <f t="shared" si="14042"/>
        <v>0</v>
      </c>
      <c r="TGJ129" s="207">
        <f t="shared" ref="TGJ129" si="14043">SUM(TFX129:TGI129)</f>
        <v>0</v>
      </c>
      <c r="TGK129" s="215" t="s">
        <v>3</v>
      </c>
      <c r="TGL129" s="216" t="s">
        <v>157</v>
      </c>
      <c r="TGM129" s="180">
        <f>SUM(TGN129:TGY129)</f>
        <v>0</v>
      </c>
      <c r="TGN129" s="126">
        <f t="shared" ref="TGN129:TGY129" si="14044">TGN82*60%</f>
        <v>0</v>
      </c>
      <c r="TGO129" s="126">
        <f t="shared" si="14044"/>
        <v>0</v>
      </c>
      <c r="TGP129" s="126">
        <f t="shared" si="14044"/>
        <v>0</v>
      </c>
      <c r="TGQ129" s="126">
        <f t="shared" si="14044"/>
        <v>0</v>
      </c>
      <c r="TGR129" s="126">
        <f t="shared" si="14044"/>
        <v>0</v>
      </c>
      <c r="TGS129" s="126">
        <f t="shared" si="14044"/>
        <v>0</v>
      </c>
      <c r="TGT129" s="126">
        <f t="shared" si="14044"/>
        <v>0</v>
      </c>
      <c r="TGU129" s="126">
        <f t="shared" si="14044"/>
        <v>0</v>
      </c>
      <c r="TGV129" s="126">
        <f t="shared" si="14044"/>
        <v>0</v>
      </c>
      <c r="TGW129" s="126">
        <f t="shared" si="14044"/>
        <v>0</v>
      </c>
      <c r="TGX129" s="126">
        <f t="shared" si="14044"/>
        <v>0</v>
      </c>
      <c r="TGY129" s="126">
        <f t="shared" si="14044"/>
        <v>0</v>
      </c>
      <c r="TGZ129" s="207">
        <f t="shared" ref="TGZ129" si="14045">SUM(TGN129:TGY129)</f>
        <v>0</v>
      </c>
      <c r="THA129" s="215" t="s">
        <v>3</v>
      </c>
      <c r="THB129" s="216" t="s">
        <v>157</v>
      </c>
      <c r="THC129" s="180">
        <f>SUM(THD129:THO129)</f>
        <v>0</v>
      </c>
      <c r="THD129" s="126">
        <f t="shared" ref="THD129:THO129" si="14046">THD82*60%</f>
        <v>0</v>
      </c>
      <c r="THE129" s="126">
        <f t="shared" si="14046"/>
        <v>0</v>
      </c>
      <c r="THF129" s="126">
        <f t="shared" si="14046"/>
        <v>0</v>
      </c>
      <c r="THG129" s="126">
        <f t="shared" si="14046"/>
        <v>0</v>
      </c>
      <c r="THH129" s="126">
        <f t="shared" si="14046"/>
        <v>0</v>
      </c>
      <c r="THI129" s="126">
        <f t="shared" si="14046"/>
        <v>0</v>
      </c>
      <c r="THJ129" s="126">
        <f t="shared" si="14046"/>
        <v>0</v>
      </c>
      <c r="THK129" s="126">
        <f t="shared" si="14046"/>
        <v>0</v>
      </c>
      <c r="THL129" s="126">
        <f t="shared" si="14046"/>
        <v>0</v>
      </c>
      <c r="THM129" s="126">
        <f t="shared" si="14046"/>
        <v>0</v>
      </c>
      <c r="THN129" s="126">
        <f t="shared" si="14046"/>
        <v>0</v>
      </c>
      <c r="THO129" s="126">
        <f t="shared" si="14046"/>
        <v>0</v>
      </c>
      <c r="THP129" s="207">
        <f t="shared" ref="THP129" si="14047">SUM(THD129:THO129)</f>
        <v>0</v>
      </c>
      <c r="THQ129" s="215" t="s">
        <v>3</v>
      </c>
      <c r="THR129" s="216" t="s">
        <v>157</v>
      </c>
      <c r="THS129" s="180">
        <f>SUM(THT129:TIE129)</f>
        <v>0</v>
      </c>
      <c r="THT129" s="126">
        <f t="shared" ref="THT129:TIE129" si="14048">THT82*60%</f>
        <v>0</v>
      </c>
      <c r="THU129" s="126">
        <f t="shared" si="14048"/>
        <v>0</v>
      </c>
      <c r="THV129" s="126">
        <f t="shared" si="14048"/>
        <v>0</v>
      </c>
      <c r="THW129" s="126">
        <f t="shared" si="14048"/>
        <v>0</v>
      </c>
      <c r="THX129" s="126">
        <f t="shared" si="14048"/>
        <v>0</v>
      </c>
      <c r="THY129" s="126">
        <f t="shared" si="14048"/>
        <v>0</v>
      </c>
      <c r="THZ129" s="126">
        <f t="shared" si="14048"/>
        <v>0</v>
      </c>
      <c r="TIA129" s="126">
        <f t="shared" si="14048"/>
        <v>0</v>
      </c>
      <c r="TIB129" s="126">
        <f t="shared" si="14048"/>
        <v>0</v>
      </c>
      <c r="TIC129" s="126">
        <f t="shared" si="14048"/>
        <v>0</v>
      </c>
      <c r="TID129" s="126">
        <f t="shared" si="14048"/>
        <v>0</v>
      </c>
      <c r="TIE129" s="126">
        <f t="shared" si="14048"/>
        <v>0</v>
      </c>
      <c r="TIF129" s="207">
        <f t="shared" ref="TIF129" si="14049">SUM(THT129:TIE129)</f>
        <v>0</v>
      </c>
      <c r="TIG129" s="215" t="s">
        <v>3</v>
      </c>
      <c r="TIH129" s="216" t="s">
        <v>157</v>
      </c>
      <c r="TII129" s="180">
        <f>SUM(TIJ129:TIU129)</f>
        <v>0</v>
      </c>
      <c r="TIJ129" s="126">
        <f t="shared" ref="TIJ129:TIU129" si="14050">TIJ82*60%</f>
        <v>0</v>
      </c>
      <c r="TIK129" s="126">
        <f t="shared" si="14050"/>
        <v>0</v>
      </c>
      <c r="TIL129" s="126">
        <f t="shared" si="14050"/>
        <v>0</v>
      </c>
      <c r="TIM129" s="126">
        <f t="shared" si="14050"/>
        <v>0</v>
      </c>
      <c r="TIN129" s="126">
        <f t="shared" si="14050"/>
        <v>0</v>
      </c>
      <c r="TIO129" s="126">
        <f t="shared" si="14050"/>
        <v>0</v>
      </c>
      <c r="TIP129" s="126">
        <f t="shared" si="14050"/>
        <v>0</v>
      </c>
      <c r="TIQ129" s="126">
        <f t="shared" si="14050"/>
        <v>0</v>
      </c>
      <c r="TIR129" s="126">
        <f t="shared" si="14050"/>
        <v>0</v>
      </c>
      <c r="TIS129" s="126">
        <f t="shared" si="14050"/>
        <v>0</v>
      </c>
      <c r="TIT129" s="126">
        <f t="shared" si="14050"/>
        <v>0</v>
      </c>
      <c r="TIU129" s="126">
        <f t="shared" si="14050"/>
        <v>0</v>
      </c>
      <c r="TIV129" s="207">
        <f t="shared" ref="TIV129" si="14051">SUM(TIJ129:TIU129)</f>
        <v>0</v>
      </c>
      <c r="TIW129" s="215" t="s">
        <v>3</v>
      </c>
      <c r="TIX129" s="216" t="s">
        <v>157</v>
      </c>
      <c r="TIY129" s="180">
        <f>SUM(TIZ129:TJK129)</f>
        <v>0</v>
      </c>
      <c r="TIZ129" s="126">
        <f t="shared" ref="TIZ129:TJK129" si="14052">TIZ82*60%</f>
        <v>0</v>
      </c>
      <c r="TJA129" s="126">
        <f t="shared" si="14052"/>
        <v>0</v>
      </c>
      <c r="TJB129" s="126">
        <f t="shared" si="14052"/>
        <v>0</v>
      </c>
      <c r="TJC129" s="126">
        <f t="shared" si="14052"/>
        <v>0</v>
      </c>
      <c r="TJD129" s="126">
        <f t="shared" si="14052"/>
        <v>0</v>
      </c>
      <c r="TJE129" s="126">
        <f t="shared" si="14052"/>
        <v>0</v>
      </c>
      <c r="TJF129" s="126">
        <f t="shared" si="14052"/>
        <v>0</v>
      </c>
      <c r="TJG129" s="126">
        <f t="shared" si="14052"/>
        <v>0</v>
      </c>
      <c r="TJH129" s="126">
        <f t="shared" si="14052"/>
        <v>0</v>
      </c>
      <c r="TJI129" s="126">
        <f t="shared" si="14052"/>
        <v>0</v>
      </c>
      <c r="TJJ129" s="126">
        <f t="shared" si="14052"/>
        <v>0</v>
      </c>
      <c r="TJK129" s="126">
        <f t="shared" si="14052"/>
        <v>0</v>
      </c>
      <c r="TJL129" s="207">
        <f t="shared" ref="TJL129" si="14053">SUM(TIZ129:TJK129)</f>
        <v>0</v>
      </c>
      <c r="TJM129" s="215" t="s">
        <v>3</v>
      </c>
      <c r="TJN129" s="216" t="s">
        <v>157</v>
      </c>
      <c r="TJO129" s="180">
        <f>SUM(TJP129:TKA129)</f>
        <v>0</v>
      </c>
      <c r="TJP129" s="126">
        <f t="shared" ref="TJP129:TKA129" si="14054">TJP82*60%</f>
        <v>0</v>
      </c>
      <c r="TJQ129" s="126">
        <f t="shared" si="14054"/>
        <v>0</v>
      </c>
      <c r="TJR129" s="126">
        <f t="shared" si="14054"/>
        <v>0</v>
      </c>
      <c r="TJS129" s="126">
        <f t="shared" si="14054"/>
        <v>0</v>
      </c>
      <c r="TJT129" s="126">
        <f t="shared" si="14054"/>
        <v>0</v>
      </c>
      <c r="TJU129" s="126">
        <f t="shared" si="14054"/>
        <v>0</v>
      </c>
      <c r="TJV129" s="126">
        <f t="shared" si="14054"/>
        <v>0</v>
      </c>
      <c r="TJW129" s="126">
        <f t="shared" si="14054"/>
        <v>0</v>
      </c>
      <c r="TJX129" s="126">
        <f t="shared" si="14054"/>
        <v>0</v>
      </c>
      <c r="TJY129" s="126">
        <f t="shared" si="14054"/>
        <v>0</v>
      </c>
      <c r="TJZ129" s="126">
        <f t="shared" si="14054"/>
        <v>0</v>
      </c>
      <c r="TKA129" s="126">
        <f t="shared" si="14054"/>
        <v>0</v>
      </c>
      <c r="TKB129" s="207">
        <f t="shared" ref="TKB129" si="14055">SUM(TJP129:TKA129)</f>
        <v>0</v>
      </c>
      <c r="TKC129" s="215" t="s">
        <v>3</v>
      </c>
      <c r="TKD129" s="216" t="s">
        <v>157</v>
      </c>
      <c r="TKE129" s="180">
        <f>SUM(TKF129:TKQ129)</f>
        <v>0</v>
      </c>
      <c r="TKF129" s="126">
        <f t="shared" ref="TKF129:TKQ129" si="14056">TKF82*60%</f>
        <v>0</v>
      </c>
      <c r="TKG129" s="126">
        <f t="shared" si="14056"/>
        <v>0</v>
      </c>
      <c r="TKH129" s="126">
        <f t="shared" si="14056"/>
        <v>0</v>
      </c>
      <c r="TKI129" s="126">
        <f t="shared" si="14056"/>
        <v>0</v>
      </c>
      <c r="TKJ129" s="126">
        <f t="shared" si="14056"/>
        <v>0</v>
      </c>
      <c r="TKK129" s="126">
        <f t="shared" si="14056"/>
        <v>0</v>
      </c>
      <c r="TKL129" s="126">
        <f t="shared" si="14056"/>
        <v>0</v>
      </c>
      <c r="TKM129" s="126">
        <f t="shared" si="14056"/>
        <v>0</v>
      </c>
      <c r="TKN129" s="126">
        <f t="shared" si="14056"/>
        <v>0</v>
      </c>
      <c r="TKO129" s="126">
        <f t="shared" si="14056"/>
        <v>0</v>
      </c>
      <c r="TKP129" s="126">
        <f t="shared" si="14056"/>
        <v>0</v>
      </c>
      <c r="TKQ129" s="126">
        <f t="shared" si="14056"/>
        <v>0</v>
      </c>
      <c r="TKR129" s="207">
        <f t="shared" ref="TKR129" si="14057">SUM(TKF129:TKQ129)</f>
        <v>0</v>
      </c>
      <c r="TKS129" s="215" t="s">
        <v>3</v>
      </c>
      <c r="TKT129" s="216" t="s">
        <v>157</v>
      </c>
      <c r="TKU129" s="180">
        <f>SUM(TKV129:TLG129)</f>
        <v>0</v>
      </c>
      <c r="TKV129" s="126">
        <f t="shared" ref="TKV129:TLG129" si="14058">TKV82*60%</f>
        <v>0</v>
      </c>
      <c r="TKW129" s="126">
        <f t="shared" si="14058"/>
        <v>0</v>
      </c>
      <c r="TKX129" s="126">
        <f t="shared" si="14058"/>
        <v>0</v>
      </c>
      <c r="TKY129" s="126">
        <f t="shared" si="14058"/>
        <v>0</v>
      </c>
      <c r="TKZ129" s="126">
        <f t="shared" si="14058"/>
        <v>0</v>
      </c>
      <c r="TLA129" s="126">
        <f t="shared" si="14058"/>
        <v>0</v>
      </c>
      <c r="TLB129" s="126">
        <f t="shared" si="14058"/>
        <v>0</v>
      </c>
      <c r="TLC129" s="126">
        <f t="shared" si="14058"/>
        <v>0</v>
      </c>
      <c r="TLD129" s="126">
        <f t="shared" si="14058"/>
        <v>0</v>
      </c>
      <c r="TLE129" s="126">
        <f t="shared" si="14058"/>
        <v>0</v>
      </c>
      <c r="TLF129" s="126">
        <f t="shared" si="14058"/>
        <v>0</v>
      </c>
      <c r="TLG129" s="126">
        <f t="shared" si="14058"/>
        <v>0</v>
      </c>
      <c r="TLH129" s="207">
        <f t="shared" ref="TLH129" si="14059">SUM(TKV129:TLG129)</f>
        <v>0</v>
      </c>
      <c r="TLI129" s="215" t="s">
        <v>3</v>
      </c>
      <c r="TLJ129" s="216" t="s">
        <v>157</v>
      </c>
      <c r="TLK129" s="180">
        <f>SUM(TLL129:TLW129)</f>
        <v>0</v>
      </c>
      <c r="TLL129" s="126">
        <f t="shared" ref="TLL129:TLW129" si="14060">TLL82*60%</f>
        <v>0</v>
      </c>
      <c r="TLM129" s="126">
        <f t="shared" si="14060"/>
        <v>0</v>
      </c>
      <c r="TLN129" s="126">
        <f t="shared" si="14060"/>
        <v>0</v>
      </c>
      <c r="TLO129" s="126">
        <f t="shared" si="14060"/>
        <v>0</v>
      </c>
      <c r="TLP129" s="126">
        <f t="shared" si="14060"/>
        <v>0</v>
      </c>
      <c r="TLQ129" s="126">
        <f t="shared" si="14060"/>
        <v>0</v>
      </c>
      <c r="TLR129" s="126">
        <f t="shared" si="14060"/>
        <v>0</v>
      </c>
      <c r="TLS129" s="126">
        <f t="shared" si="14060"/>
        <v>0</v>
      </c>
      <c r="TLT129" s="126">
        <f t="shared" si="14060"/>
        <v>0</v>
      </c>
      <c r="TLU129" s="126">
        <f t="shared" si="14060"/>
        <v>0</v>
      </c>
      <c r="TLV129" s="126">
        <f t="shared" si="14060"/>
        <v>0</v>
      </c>
      <c r="TLW129" s="126">
        <f t="shared" si="14060"/>
        <v>0</v>
      </c>
      <c r="TLX129" s="207">
        <f t="shared" ref="TLX129" si="14061">SUM(TLL129:TLW129)</f>
        <v>0</v>
      </c>
      <c r="TLY129" s="215" t="s">
        <v>3</v>
      </c>
      <c r="TLZ129" s="216" t="s">
        <v>157</v>
      </c>
      <c r="TMA129" s="180">
        <f>SUM(TMB129:TMM129)</f>
        <v>0</v>
      </c>
      <c r="TMB129" s="126">
        <f t="shared" ref="TMB129:TMM129" si="14062">TMB82*60%</f>
        <v>0</v>
      </c>
      <c r="TMC129" s="126">
        <f t="shared" si="14062"/>
        <v>0</v>
      </c>
      <c r="TMD129" s="126">
        <f t="shared" si="14062"/>
        <v>0</v>
      </c>
      <c r="TME129" s="126">
        <f t="shared" si="14062"/>
        <v>0</v>
      </c>
      <c r="TMF129" s="126">
        <f t="shared" si="14062"/>
        <v>0</v>
      </c>
      <c r="TMG129" s="126">
        <f t="shared" si="14062"/>
        <v>0</v>
      </c>
      <c r="TMH129" s="126">
        <f t="shared" si="14062"/>
        <v>0</v>
      </c>
      <c r="TMI129" s="126">
        <f t="shared" si="14062"/>
        <v>0</v>
      </c>
      <c r="TMJ129" s="126">
        <f t="shared" si="14062"/>
        <v>0</v>
      </c>
      <c r="TMK129" s="126">
        <f t="shared" si="14062"/>
        <v>0</v>
      </c>
      <c r="TML129" s="126">
        <f t="shared" si="14062"/>
        <v>0</v>
      </c>
      <c r="TMM129" s="126">
        <f t="shared" si="14062"/>
        <v>0</v>
      </c>
      <c r="TMN129" s="207">
        <f t="shared" ref="TMN129" si="14063">SUM(TMB129:TMM129)</f>
        <v>0</v>
      </c>
      <c r="TMO129" s="215" t="s">
        <v>3</v>
      </c>
      <c r="TMP129" s="216" t="s">
        <v>157</v>
      </c>
      <c r="TMQ129" s="180">
        <f>SUM(TMR129:TNC129)</f>
        <v>0</v>
      </c>
      <c r="TMR129" s="126">
        <f t="shared" ref="TMR129:TNC129" si="14064">TMR82*60%</f>
        <v>0</v>
      </c>
      <c r="TMS129" s="126">
        <f t="shared" si="14064"/>
        <v>0</v>
      </c>
      <c r="TMT129" s="126">
        <f t="shared" si="14064"/>
        <v>0</v>
      </c>
      <c r="TMU129" s="126">
        <f t="shared" si="14064"/>
        <v>0</v>
      </c>
      <c r="TMV129" s="126">
        <f t="shared" si="14064"/>
        <v>0</v>
      </c>
      <c r="TMW129" s="126">
        <f t="shared" si="14064"/>
        <v>0</v>
      </c>
      <c r="TMX129" s="126">
        <f t="shared" si="14064"/>
        <v>0</v>
      </c>
      <c r="TMY129" s="126">
        <f t="shared" si="14064"/>
        <v>0</v>
      </c>
      <c r="TMZ129" s="126">
        <f t="shared" si="14064"/>
        <v>0</v>
      </c>
      <c r="TNA129" s="126">
        <f t="shared" si="14064"/>
        <v>0</v>
      </c>
      <c r="TNB129" s="126">
        <f t="shared" si="14064"/>
        <v>0</v>
      </c>
      <c r="TNC129" s="126">
        <f t="shared" si="14064"/>
        <v>0</v>
      </c>
      <c r="TND129" s="207">
        <f t="shared" ref="TND129" si="14065">SUM(TMR129:TNC129)</f>
        <v>0</v>
      </c>
      <c r="TNE129" s="215" t="s">
        <v>3</v>
      </c>
      <c r="TNF129" s="216" t="s">
        <v>157</v>
      </c>
      <c r="TNG129" s="180">
        <f>SUM(TNH129:TNS129)</f>
        <v>0</v>
      </c>
      <c r="TNH129" s="126">
        <f t="shared" ref="TNH129:TNS129" si="14066">TNH82*60%</f>
        <v>0</v>
      </c>
      <c r="TNI129" s="126">
        <f t="shared" si="14066"/>
        <v>0</v>
      </c>
      <c r="TNJ129" s="126">
        <f t="shared" si="14066"/>
        <v>0</v>
      </c>
      <c r="TNK129" s="126">
        <f t="shared" si="14066"/>
        <v>0</v>
      </c>
      <c r="TNL129" s="126">
        <f t="shared" si="14066"/>
        <v>0</v>
      </c>
      <c r="TNM129" s="126">
        <f t="shared" si="14066"/>
        <v>0</v>
      </c>
      <c r="TNN129" s="126">
        <f t="shared" si="14066"/>
        <v>0</v>
      </c>
      <c r="TNO129" s="126">
        <f t="shared" si="14066"/>
        <v>0</v>
      </c>
      <c r="TNP129" s="126">
        <f t="shared" si="14066"/>
        <v>0</v>
      </c>
      <c r="TNQ129" s="126">
        <f t="shared" si="14066"/>
        <v>0</v>
      </c>
      <c r="TNR129" s="126">
        <f t="shared" si="14066"/>
        <v>0</v>
      </c>
      <c r="TNS129" s="126">
        <f t="shared" si="14066"/>
        <v>0</v>
      </c>
      <c r="TNT129" s="207">
        <f t="shared" ref="TNT129" si="14067">SUM(TNH129:TNS129)</f>
        <v>0</v>
      </c>
      <c r="TNU129" s="215" t="s">
        <v>3</v>
      </c>
      <c r="TNV129" s="216" t="s">
        <v>157</v>
      </c>
      <c r="TNW129" s="180">
        <f>SUM(TNX129:TOI129)</f>
        <v>0</v>
      </c>
      <c r="TNX129" s="126">
        <f t="shared" ref="TNX129:TOI129" si="14068">TNX82*60%</f>
        <v>0</v>
      </c>
      <c r="TNY129" s="126">
        <f t="shared" si="14068"/>
        <v>0</v>
      </c>
      <c r="TNZ129" s="126">
        <f t="shared" si="14068"/>
        <v>0</v>
      </c>
      <c r="TOA129" s="126">
        <f t="shared" si="14068"/>
        <v>0</v>
      </c>
      <c r="TOB129" s="126">
        <f t="shared" si="14068"/>
        <v>0</v>
      </c>
      <c r="TOC129" s="126">
        <f t="shared" si="14068"/>
        <v>0</v>
      </c>
      <c r="TOD129" s="126">
        <f t="shared" si="14068"/>
        <v>0</v>
      </c>
      <c r="TOE129" s="126">
        <f t="shared" si="14068"/>
        <v>0</v>
      </c>
      <c r="TOF129" s="126">
        <f t="shared" si="14068"/>
        <v>0</v>
      </c>
      <c r="TOG129" s="126">
        <f t="shared" si="14068"/>
        <v>0</v>
      </c>
      <c r="TOH129" s="126">
        <f t="shared" si="14068"/>
        <v>0</v>
      </c>
      <c r="TOI129" s="126">
        <f t="shared" si="14068"/>
        <v>0</v>
      </c>
      <c r="TOJ129" s="207">
        <f t="shared" ref="TOJ129" si="14069">SUM(TNX129:TOI129)</f>
        <v>0</v>
      </c>
      <c r="TOK129" s="215" t="s">
        <v>3</v>
      </c>
      <c r="TOL129" s="216" t="s">
        <v>157</v>
      </c>
      <c r="TOM129" s="180">
        <f>SUM(TON129:TOY129)</f>
        <v>0</v>
      </c>
      <c r="TON129" s="126">
        <f t="shared" ref="TON129:TOY129" si="14070">TON82*60%</f>
        <v>0</v>
      </c>
      <c r="TOO129" s="126">
        <f t="shared" si="14070"/>
        <v>0</v>
      </c>
      <c r="TOP129" s="126">
        <f t="shared" si="14070"/>
        <v>0</v>
      </c>
      <c r="TOQ129" s="126">
        <f t="shared" si="14070"/>
        <v>0</v>
      </c>
      <c r="TOR129" s="126">
        <f t="shared" si="14070"/>
        <v>0</v>
      </c>
      <c r="TOS129" s="126">
        <f t="shared" si="14070"/>
        <v>0</v>
      </c>
      <c r="TOT129" s="126">
        <f t="shared" si="14070"/>
        <v>0</v>
      </c>
      <c r="TOU129" s="126">
        <f t="shared" si="14070"/>
        <v>0</v>
      </c>
      <c r="TOV129" s="126">
        <f t="shared" si="14070"/>
        <v>0</v>
      </c>
      <c r="TOW129" s="126">
        <f t="shared" si="14070"/>
        <v>0</v>
      </c>
      <c r="TOX129" s="126">
        <f t="shared" si="14070"/>
        <v>0</v>
      </c>
      <c r="TOY129" s="126">
        <f t="shared" si="14070"/>
        <v>0</v>
      </c>
      <c r="TOZ129" s="207">
        <f t="shared" ref="TOZ129" si="14071">SUM(TON129:TOY129)</f>
        <v>0</v>
      </c>
      <c r="TPA129" s="215" t="s">
        <v>3</v>
      </c>
      <c r="TPB129" s="216" t="s">
        <v>157</v>
      </c>
      <c r="TPC129" s="180">
        <f>SUM(TPD129:TPO129)</f>
        <v>0</v>
      </c>
      <c r="TPD129" s="126">
        <f t="shared" ref="TPD129:TPO129" si="14072">TPD82*60%</f>
        <v>0</v>
      </c>
      <c r="TPE129" s="126">
        <f t="shared" si="14072"/>
        <v>0</v>
      </c>
      <c r="TPF129" s="126">
        <f t="shared" si="14072"/>
        <v>0</v>
      </c>
      <c r="TPG129" s="126">
        <f t="shared" si="14072"/>
        <v>0</v>
      </c>
      <c r="TPH129" s="126">
        <f t="shared" si="14072"/>
        <v>0</v>
      </c>
      <c r="TPI129" s="126">
        <f t="shared" si="14072"/>
        <v>0</v>
      </c>
      <c r="TPJ129" s="126">
        <f t="shared" si="14072"/>
        <v>0</v>
      </c>
      <c r="TPK129" s="126">
        <f t="shared" si="14072"/>
        <v>0</v>
      </c>
      <c r="TPL129" s="126">
        <f t="shared" si="14072"/>
        <v>0</v>
      </c>
      <c r="TPM129" s="126">
        <f t="shared" si="14072"/>
        <v>0</v>
      </c>
      <c r="TPN129" s="126">
        <f t="shared" si="14072"/>
        <v>0</v>
      </c>
      <c r="TPO129" s="126">
        <f t="shared" si="14072"/>
        <v>0</v>
      </c>
      <c r="TPP129" s="207">
        <f t="shared" ref="TPP129" si="14073">SUM(TPD129:TPO129)</f>
        <v>0</v>
      </c>
      <c r="TPQ129" s="215" t="s">
        <v>3</v>
      </c>
      <c r="TPR129" s="216" t="s">
        <v>157</v>
      </c>
      <c r="TPS129" s="180">
        <f>SUM(TPT129:TQE129)</f>
        <v>0</v>
      </c>
      <c r="TPT129" s="126">
        <f t="shared" ref="TPT129:TQE129" si="14074">TPT82*60%</f>
        <v>0</v>
      </c>
      <c r="TPU129" s="126">
        <f t="shared" si="14074"/>
        <v>0</v>
      </c>
      <c r="TPV129" s="126">
        <f t="shared" si="14074"/>
        <v>0</v>
      </c>
      <c r="TPW129" s="126">
        <f t="shared" si="14074"/>
        <v>0</v>
      </c>
      <c r="TPX129" s="126">
        <f t="shared" si="14074"/>
        <v>0</v>
      </c>
      <c r="TPY129" s="126">
        <f t="shared" si="14074"/>
        <v>0</v>
      </c>
      <c r="TPZ129" s="126">
        <f t="shared" si="14074"/>
        <v>0</v>
      </c>
      <c r="TQA129" s="126">
        <f t="shared" si="14074"/>
        <v>0</v>
      </c>
      <c r="TQB129" s="126">
        <f t="shared" si="14074"/>
        <v>0</v>
      </c>
      <c r="TQC129" s="126">
        <f t="shared" si="14074"/>
        <v>0</v>
      </c>
      <c r="TQD129" s="126">
        <f t="shared" si="14074"/>
        <v>0</v>
      </c>
      <c r="TQE129" s="126">
        <f t="shared" si="14074"/>
        <v>0</v>
      </c>
      <c r="TQF129" s="207">
        <f t="shared" ref="TQF129" si="14075">SUM(TPT129:TQE129)</f>
        <v>0</v>
      </c>
      <c r="TQG129" s="215" t="s">
        <v>3</v>
      </c>
      <c r="TQH129" s="216" t="s">
        <v>157</v>
      </c>
      <c r="TQI129" s="180">
        <f>SUM(TQJ129:TQU129)</f>
        <v>0</v>
      </c>
      <c r="TQJ129" s="126">
        <f t="shared" ref="TQJ129:TQU129" si="14076">TQJ82*60%</f>
        <v>0</v>
      </c>
      <c r="TQK129" s="126">
        <f t="shared" si="14076"/>
        <v>0</v>
      </c>
      <c r="TQL129" s="126">
        <f t="shared" si="14076"/>
        <v>0</v>
      </c>
      <c r="TQM129" s="126">
        <f t="shared" si="14076"/>
        <v>0</v>
      </c>
      <c r="TQN129" s="126">
        <f t="shared" si="14076"/>
        <v>0</v>
      </c>
      <c r="TQO129" s="126">
        <f t="shared" si="14076"/>
        <v>0</v>
      </c>
      <c r="TQP129" s="126">
        <f t="shared" si="14076"/>
        <v>0</v>
      </c>
      <c r="TQQ129" s="126">
        <f t="shared" si="14076"/>
        <v>0</v>
      </c>
      <c r="TQR129" s="126">
        <f t="shared" si="14076"/>
        <v>0</v>
      </c>
      <c r="TQS129" s="126">
        <f t="shared" si="14076"/>
        <v>0</v>
      </c>
      <c r="TQT129" s="126">
        <f t="shared" si="14076"/>
        <v>0</v>
      </c>
      <c r="TQU129" s="126">
        <f t="shared" si="14076"/>
        <v>0</v>
      </c>
      <c r="TQV129" s="207">
        <f t="shared" ref="TQV129" si="14077">SUM(TQJ129:TQU129)</f>
        <v>0</v>
      </c>
      <c r="TQW129" s="215" t="s">
        <v>3</v>
      </c>
      <c r="TQX129" s="216" t="s">
        <v>157</v>
      </c>
      <c r="TQY129" s="180">
        <f>SUM(TQZ129:TRK129)</f>
        <v>0</v>
      </c>
      <c r="TQZ129" s="126">
        <f t="shared" ref="TQZ129:TRK129" si="14078">TQZ82*60%</f>
        <v>0</v>
      </c>
      <c r="TRA129" s="126">
        <f t="shared" si="14078"/>
        <v>0</v>
      </c>
      <c r="TRB129" s="126">
        <f t="shared" si="14078"/>
        <v>0</v>
      </c>
      <c r="TRC129" s="126">
        <f t="shared" si="14078"/>
        <v>0</v>
      </c>
      <c r="TRD129" s="126">
        <f t="shared" si="14078"/>
        <v>0</v>
      </c>
      <c r="TRE129" s="126">
        <f t="shared" si="14078"/>
        <v>0</v>
      </c>
      <c r="TRF129" s="126">
        <f t="shared" si="14078"/>
        <v>0</v>
      </c>
      <c r="TRG129" s="126">
        <f t="shared" si="14078"/>
        <v>0</v>
      </c>
      <c r="TRH129" s="126">
        <f t="shared" si="14078"/>
        <v>0</v>
      </c>
      <c r="TRI129" s="126">
        <f t="shared" si="14078"/>
        <v>0</v>
      </c>
      <c r="TRJ129" s="126">
        <f t="shared" si="14078"/>
        <v>0</v>
      </c>
      <c r="TRK129" s="126">
        <f t="shared" si="14078"/>
        <v>0</v>
      </c>
      <c r="TRL129" s="207">
        <f t="shared" ref="TRL129" si="14079">SUM(TQZ129:TRK129)</f>
        <v>0</v>
      </c>
      <c r="TRM129" s="215" t="s">
        <v>3</v>
      </c>
      <c r="TRN129" s="216" t="s">
        <v>157</v>
      </c>
      <c r="TRO129" s="180">
        <f>SUM(TRP129:TSA129)</f>
        <v>0</v>
      </c>
      <c r="TRP129" s="126">
        <f t="shared" ref="TRP129:TSA129" si="14080">TRP82*60%</f>
        <v>0</v>
      </c>
      <c r="TRQ129" s="126">
        <f t="shared" si="14080"/>
        <v>0</v>
      </c>
      <c r="TRR129" s="126">
        <f t="shared" si="14080"/>
        <v>0</v>
      </c>
      <c r="TRS129" s="126">
        <f t="shared" si="14080"/>
        <v>0</v>
      </c>
      <c r="TRT129" s="126">
        <f t="shared" si="14080"/>
        <v>0</v>
      </c>
      <c r="TRU129" s="126">
        <f t="shared" si="14080"/>
        <v>0</v>
      </c>
      <c r="TRV129" s="126">
        <f t="shared" si="14080"/>
        <v>0</v>
      </c>
      <c r="TRW129" s="126">
        <f t="shared" si="14080"/>
        <v>0</v>
      </c>
      <c r="TRX129" s="126">
        <f t="shared" si="14080"/>
        <v>0</v>
      </c>
      <c r="TRY129" s="126">
        <f t="shared" si="14080"/>
        <v>0</v>
      </c>
      <c r="TRZ129" s="126">
        <f t="shared" si="14080"/>
        <v>0</v>
      </c>
      <c r="TSA129" s="126">
        <f t="shared" si="14080"/>
        <v>0</v>
      </c>
      <c r="TSB129" s="207">
        <f t="shared" ref="TSB129" si="14081">SUM(TRP129:TSA129)</f>
        <v>0</v>
      </c>
      <c r="TSC129" s="215" t="s">
        <v>3</v>
      </c>
      <c r="TSD129" s="216" t="s">
        <v>157</v>
      </c>
      <c r="TSE129" s="180">
        <f>SUM(TSF129:TSQ129)</f>
        <v>0</v>
      </c>
      <c r="TSF129" s="126">
        <f t="shared" ref="TSF129:TSQ129" si="14082">TSF82*60%</f>
        <v>0</v>
      </c>
      <c r="TSG129" s="126">
        <f t="shared" si="14082"/>
        <v>0</v>
      </c>
      <c r="TSH129" s="126">
        <f t="shared" si="14082"/>
        <v>0</v>
      </c>
      <c r="TSI129" s="126">
        <f t="shared" si="14082"/>
        <v>0</v>
      </c>
      <c r="TSJ129" s="126">
        <f t="shared" si="14082"/>
        <v>0</v>
      </c>
      <c r="TSK129" s="126">
        <f t="shared" si="14082"/>
        <v>0</v>
      </c>
      <c r="TSL129" s="126">
        <f t="shared" si="14082"/>
        <v>0</v>
      </c>
      <c r="TSM129" s="126">
        <f t="shared" si="14082"/>
        <v>0</v>
      </c>
      <c r="TSN129" s="126">
        <f t="shared" si="14082"/>
        <v>0</v>
      </c>
      <c r="TSO129" s="126">
        <f t="shared" si="14082"/>
        <v>0</v>
      </c>
      <c r="TSP129" s="126">
        <f t="shared" si="14082"/>
        <v>0</v>
      </c>
      <c r="TSQ129" s="126">
        <f t="shared" si="14082"/>
        <v>0</v>
      </c>
      <c r="TSR129" s="207">
        <f t="shared" ref="TSR129" si="14083">SUM(TSF129:TSQ129)</f>
        <v>0</v>
      </c>
      <c r="TSS129" s="215" t="s">
        <v>3</v>
      </c>
      <c r="TST129" s="216" t="s">
        <v>157</v>
      </c>
      <c r="TSU129" s="180">
        <f>SUM(TSV129:TTG129)</f>
        <v>0</v>
      </c>
      <c r="TSV129" s="126">
        <f t="shared" ref="TSV129:TTG129" si="14084">TSV82*60%</f>
        <v>0</v>
      </c>
      <c r="TSW129" s="126">
        <f t="shared" si="14084"/>
        <v>0</v>
      </c>
      <c r="TSX129" s="126">
        <f t="shared" si="14084"/>
        <v>0</v>
      </c>
      <c r="TSY129" s="126">
        <f t="shared" si="14084"/>
        <v>0</v>
      </c>
      <c r="TSZ129" s="126">
        <f t="shared" si="14084"/>
        <v>0</v>
      </c>
      <c r="TTA129" s="126">
        <f t="shared" si="14084"/>
        <v>0</v>
      </c>
      <c r="TTB129" s="126">
        <f t="shared" si="14084"/>
        <v>0</v>
      </c>
      <c r="TTC129" s="126">
        <f t="shared" si="14084"/>
        <v>0</v>
      </c>
      <c r="TTD129" s="126">
        <f t="shared" si="14084"/>
        <v>0</v>
      </c>
      <c r="TTE129" s="126">
        <f t="shared" si="14084"/>
        <v>0</v>
      </c>
      <c r="TTF129" s="126">
        <f t="shared" si="14084"/>
        <v>0</v>
      </c>
      <c r="TTG129" s="126">
        <f t="shared" si="14084"/>
        <v>0</v>
      </c>
      <c r="TTH129" s="207">
        <f t="shared" ref="TTH129" si="14085">SUM(TSV129:TTG129)</f>
        <v>0</v>
      </c>
      <c r="TTI129" s="215" t="s">
        <v>3</v>
      </c>
      <c r="TTJ129" s="216" t="s">
        <v>157</v>
      </c>
      <c r="TTK129" s="180">
        <f>SUM(TTL129:TTW129)</f>
        <v>0</v>
      </c>
      <c r="TTL129" s="126">
        <f t="shared" ref="TTL129:TTW129" si="14086">TTL82*60%</f>
        <v>0</v>
      </c>
      <c r="TTM129" s="126">
        <f t="shared" si="14086"/>
        <v>0</v>
      </c>
      <c r="TTN129" s="126">
        <f t="shared" si="14086"/>
        <v>0</v>
      </c>
      <c r="TTO129" s="126">
        <f t="shared" si="14086"/>
        <v>0</v>
      </c>
      <c r="TTP129" s="126">
        <f t="shared" si="14086"/>
        <v>0</v>
      </c>
      <c r="TTQ129" s="126">
        <f t="shared" si="14086"/>
        <v>0</v>
      </c>
      <c r="TTR129" s="126">
        <f t="shared" si="14086"/>
        <v>0</v>
      </c>
      <c r="TTS129" s="126">
        <f t="shared" si="14086"/>
        <v>0</v>
      </c>
      <c r="TTT129" s="126">
        <f t="shared" si="14086"/>
        <v>0</v>
      </c>
      <c r="TTU129" s="126">
        <f t="shared" si="14086"/>
        <v>0</v>
      </c>
      <c r="TTV129" s="126">
        <f t="shared" si="14086"/>
        <v>0</v>
      </c>
      <c r="TTW129" s="126">
        <f t="shared" si="14086"/>
        <v>0</v>
      </c>
      <c r="TTX129" s="207">
        <f t="shared" ref="TTX129" si="14087">SUM(TTL129:TTW129)</f>
        <v>0</v>
      </c>
      <c r="TTY129" s="215" t="s">
        <v>3</v>
      </c>
      <c r="TTZ129" s="216" t="s">
        <v>157</v>
      </c>
      <c r="TUA129" s="180">
        <f>SUM(TUB129:TUM129)</f>
        <v>0</v>
      </c>
      <c r="TUB129" s="126">
        <f t="shared" ref="TUB129:TUM129" si="14088">TUB82*60%</f>
        <v>0</v>
      </c>
      <c r="TUC129" s="126">
        <f t="shared" si="14088"/>
        <v>0</v>
      </c>
      <c r="TUD129" s="126">
        <f t="shared" si="14088"/>
        <v>0</v>
      </c>
      <c r="TUE129" s="126">
        <f t="shared" si="14088"/>
        <v>0</v>
      </c>
      <c r="TUF129" s="126">
        <f t="shared" si="14088"/>
        <v>0</v>
      </c>
      <c r="TUG129" s="126">
        <f t="shared" si="14088"/>
        <v>0</v>
      </c>
      <c r="TUH129" s="126">
        <f t="shared" si="14088"/>
        <v>0</v>
      </c>
      <c r="TUI129" s="126">
        <f t="shared" si="14088"/>
        <v>0</v>
      </c>
      <c r="TUJ129" s="126">
        <f t="shared" si="14088"/>
        <v>0</v>
      </c>
      <c r="TUK129" s="126">
        <f t="shared" si="14088"/>
        <v>0</v>
      </c>
      <c r="TUL129" s="126">
        <f t="shared" si="14088"/>
        <v>0</v>
      </c>
      <c r="TUM129" s="126">
        <f t="shared" si="14088"/>
        <v>0</v>
      </c>
      <c r="TUN129" s="207">
        <f t="shared" ref="TUN129" si="14089">SUM(TUB129:TUM129)</f>
        <v>0</v>
      </c>
      <c r="TUO129" s="215" t="s">
        <v>3</v>
      </c>
      <c r="TUP129" s="216" t="s">
        <v>157</v>
      </c>
      <c r="TUQ129" s="180">
        <f>SUM(TUR129:TVC129)</f>
        <v>0</v>
      </c>
      <c r="TUR129" s="126">
        <f t="shared" ref="TUR129:TVC129" si="14090">TUR82*60%</f>
        <v>0</v>
      </c>
      <c r="TUS129" s="126">
        <f t="shared" si="14090"/>
        <v>0</v>
      </c>
      <c r="TUT129" s="126">
        <f t="shared" si="14090"/>
        <v>0</v>
      </c>
      <c r="TUU129" s="126">
        <f t="shared" si="14090"/>
        <v>0</v>
      </c>
      <c r="TUV129" s="126">
        <f t="shared" si="14090"/>
        <v>0</v>
      </c>
      <c r="TUW129" s="126">
        <f t="shared" si="14090"/>
        <v>0</v>
      </c>
      <c r="TUX129" s="126">
        <f t="shared" si="14090"/>
        <v>0</v>
      </c>
      <c r="TUY129" s="126">
        <f t="shared" si="14090"/>
        <v>0</v>
      </c>
      <c r="TUZ129" s="126">
        <f t="shared" si="14090"/>
        <v>0</v>
      </c>
      <c r="TVA129" s="126">
        <f t="shared" si="14090"/>
        <v>0</v>
      </c>
      <c r="TVB129" s="126">
        <f t="shared" si="14090"/>
        <v>0</v>
      </c>
      <c r="TVC129" s="126">
        <f t="shared" si="14090"/>
        <v>0</v>
      </c>
      <c r="TVD129" s="207">
        <f t="shared" ref="TVD129" si="14091">SUM(TUR129:TVC129)</f>
        <v>0</v>
      </c>
      <c r="TVE129" s="215" t="s">
        <v>3</v>
      </c>
      <c r="TVF129" s="216" t="s">
        <v>157</v>
      </c>
      <c r="TVG129" s="180">
        <f>SUM(TVH129:TVS129)</f>
        <v>0</v>
      </c>
      <c r="TVH129" s="126">
        <f t="shared" ref="TVH129:TVS129" si="14092">TVH82*60%</f>
        <v>0</v>
      </c>
      <c r="TVI129" s="126">
        <f t="shared" si="14092"/>
        <v>0</v>
      </c>
      <c r="TVJ129" s="126">
        <f t="shared" si="14092"/>
        <v>0</v>
      </c>
      <c r="TVK129" s="126">
        <f t="shared" si="14092"/>
        <v>0</v>
      </c>
      <c r="TVL129" s="126">
        <f t="shared" si="14092"/>
        <v>0</v>
      </c>
      <c r="TVM129" s="126">
        <f t="shared" si="14092"/>
        <v>0</v>
      </c>
      <c r="TVN129" s="126">
        <f t="shared" si="14092"/>
        <v>0</v>
      </c>
      <c r="TVO129" s="126">
        <f t="shared" si="14092"/>
        <v>0</v>
      </c>
      <c r="TVP129" s="126">
        <f t="shared" si="14092"/>
        <v>0</v>
      </c>
      <c r="TVQ129" s="126">
        <f t="shared" si="14092"/>
        <v>0</v>
      </c>
      <c r="TVR129" s="126">
        <f t="shared" si="14092"/>
        <v>0</v>
      </c>
      <c r="TVS129" s="126">
        <f t="shared" si="14092"/>
        <v>0</v>
      </c>
      <c r="TVT129" s="207">
        <f t="shared" ref="TVT129" si="14093">SUM(TVH129:TVS129)</f>
        <v>0</v>
      </c>
      <c r="TVU129" s="215" t="s">
        <v>3</v>
      </c>
      <c r="TVV129" s="216" t="s">
        <v>157</v>
      </c>
      <c r="TVW129" s="180">
        <f>SUM(TVX129:TWI129)</f>
        <v>0</v>
      </c>
      <c r="TVX129" s="126">
        <f t="shared" ref="TVX129:TWI129" si="14094">TVX82*60%</f>
        <v>0</v>
      </c>
      <c r="TVY129" s="126">
        <f t="shared" si="14094"/>
        <v>0</v>
      </c>
      <c r="TVZ129" s="126">
        <f t="shared" si="14094"/>
        <v>0</v>
      </c>
      <c r="TWA129" s="126">
        <f t="shared" si="14094"/>
        <v>0</v>
      </c>
      <c r="TWB129" s="126">
        <f t="shared" si="14094"/>
        <v>0</v>
      </c>
      <c r="TWC129" s="126">
        <f t="shared" si="14094"/>
        <v>0</v>
      </c>
      <c r="TWD129" s="126">
        <f t="shared" si="14094"/>
        <v>0</v>
      </c>
      <c r="TWE129" s="126">
        <f t="shared" si="14094"/>
        <v>0</v>
      </c>
      <c r="TWF129" s="126">
        <f t="shared" si="14094"/>
        <v>0</v>
      </c>
      <c r="TWG129" s="126">
        <f t="shared" si="14094"/>
        <v>0</v>
      </c>
      <c r="TWH129" s="126">
        <f t="shared" si="14094"/>
        <v>0</v>
      </c>
      <c r="TWI129" s="126">
        <f t="shared" si="14094"/>
        <v>0</v>
      </c>
      <c r="TWJ129" s="207">
        <f t="shared" ref="TWJ129" si="14095">SUM(TVX129:TWI129)</f>
        <v>0</v>
      </c>
      <c r="TWK129" s="215" t="s">
        <v>3</v>
      </c>
      <c r="TWL129" s="216" t="s">
        <v>157</v>
      </c>
      <c r="TWM129" s="180">
        <f>SUM(TWN129:TWY129)</f>
        <v>0</v>
      </c>
      <c r="TWN129" s="126">
        <f t="shared" ref="TWN129:TWY129" si="14096">TWN82*60%</f>
        <v>0</v>
      </c>
      <c r="TWO129" s="126">
        <f t="shared" si="14096"/>
        <v>0</v>
      </c>
      <c r="TWP129" s="126">
        <f t="shared" si="14096"/>
        <v>0</v>
      </c>
      <c r="TWQ129" s="126">
        <f t="shared" si="14096"/>
        <v>0</v>
      </c>
      <c r="TWR129" s="126">
        <f t="shared" si="14096"/>
        <v>0</v>
      </c>
      <c r="TWS129" s="126">
        <f t="shared" si="14096"/>
        <v>0</v>
      </c>
      <c r="TWT129" s="126">
        <f t="shared" si="14096"/>
        <v>0</v>
      </c>
      <c r="TWU129" s="126">
        <f t="shared" si="14096"/>
        <v>0</v>
      </c>
      <c r="TWV129" s="126">
        <f t="shared" si="14096"/>
        <v>0</v>
      </c>
      <c r="TWW129" s="126">
        <f t="shared" si="14096"/>
        <v>0</v>
      </c>
      <c r="TWX129" s="126">
        <f t="shared" si="14096"/>
        <v>0</v>
      </c>
      <c r="TWY129" s="126">
        <f t="shared" si="14096"/>
        <v>0</v>
      </c>
      <c r="TWZ129" s="207">
        <f t="shared" ref="TWZ129" si="14097">SUM(TWN129:TWY129)</f>
        <v>0</v>
      </c>
      <c r="TXA129" s="215" t="s">
        <v>3</v>
      </c>
      <c r="TXB129" s="216" t="s">
        <v>157</v>
      </c>
      <c r="TXC129" s="180">
        <f>SUM(TXD129:TXO129)</f>
        <v>0</v>
      </c>
      <c r="TXD129" s="126">
        <f t="shared" ref="TXD129:TXO129" si="14098">TXD82*60%</f>
        <v>0</v>
      </c>
      <c r="TXE129" s="126">
        <f t="shared" si="14098"/>
        <v>0</v>
      </c>
      <c r="TXF129" s="126">
        <f t="shared" si="14098"/>
        <v>0</v>
      </c>
      <c r="TXG129" s="126">
        <f t="shared" si="14098"/>
        <v>0</v>
      </c>
      <c r="TXH129" s="126">
        <f t="shared" si="14098"/>
        <v>0</v>
      </c>
      <c r="TXI129" s="126">
        <f t="shared" si="14098"/>
        <v>0</v>
      </c>
      <c r="TXJ129" s="126">
        <f t="shared" si="14098"/>
        <v>0</v>
      </c>
      <c r="TXK129" s="126">
        <f t="shared" si="14098"/>
        <v>0</v>
      </c>
      <c r="TXL129" s="126">
        <f t="shared" si="14098"/>
        <v>0</v>
      </c>
      <c r="TXM129" s="126">
        <f t="shared" si="14098"/>
        <v>0</v>
      </c>
      <c r="TXN129" s="126">
        <f t="shared" si="14098"/>
        <v>0</v>
      </c>
      <c r="TXO129" s="126">
        <f t="shared" si="14098"/>
        <v>0</v>
      </c>
      <c r="TXP129" s="207">
        <f t="shared" ref="TXP129" si="14099">SUM(TXD129:TXO129)</f>
        <v>0</v>
      </c>
      <c r="TXQ129" s="215" t="s">
        <v>3</v>
      </c>
      <c r="TXR129" s="216" t="s">
        <v>157</v>
      </c>
      <c r="TXS129" s="180">
        <f>SUM(TXT129:TYE129)</f>
        <v>0</v>
      </c>
      <c r="TXT129" s="126">
        <f t="shared" ref="TXT129:TYE129" si="14100">TXT82*60%</f>
        <v>0</v>
      </c>
      <c r="TXU129" s="126">
        <f t="shared" si="14100"/>
        <v>0</v>
      </c>
      <c r="TXV129" s="126">
        <f t="shared" si="14100"/>
        <v>0</v>
      </c>
      <c r="TXW129" s="126">
        <f t="shared" si="14100"/>
        <v>0</v>
      </c>
      <c r="TXX129" s="126">
        <f t="shared" si="14100"/>
        <v>0</v>
      </c>
      <c r="TXY129" s="126">
        <f t="shared" si="14100"/>
        <v>0</v>
      </c>
      <c r="TXZ129" s="126">
        <f t="shared" si="14100"/>
        <v>0</v>
      </c>
      <c r="TYA129" s="126">
        <f t="shared" si="14100"/>
        <v>0</v>
      </c>
      <c r="TYB129" s="126">
        <f t="shared" si="14100"/>
        <v>0</v>
      </c>
      <c r="TYC129" s="126">
        <f t="shared" si="14100"/>
        <v>0</v>
      </c>
      <c r="TYD129" s="126">
        <f t="shared" si="14100"/>
        <v>0</v>
      </c>
      <c r="TYE129" s="126">
        <f t="shared" si="14100"/>
        <v>0</v>
      </c>
      <c r="TYF129" s="207">
        <f t="shared" ref="TYF129" si="14101">SUM(TXT129:TYE129)</f>
        <v>0</v>
      </c>
      <c r="TYG129" s="215" t="s">
        <v>3</v>
      </c>
      <c r="TYH129" s="216" t="s">
        <v>157</v>
      </c>
      <c r="TYI129" s="180">
        <f>SUM(TYJ129:TYU129)</f>
        <v>0</v>
      </c>
      <c r="TYJ129" s="126">
        <f t="shared" ref="TYJ129:TYU129" si="14102">TYJ82*60%</f>
        <v>0</v>
      </c>
      <c r="TYK129" s="126">
        <f t="shared" si="14102"/>
        <v>0</v>
      </c>
      <c r="TYL129" s="126">
        <f t="shared" si="14102"/>
        <v>0</v>
      </c>
      <c r="TYM129" s="126">
        <f t="shared" si="14102"/>
        <v>0</v>
      </c>
      <c r="TYN129" s="126">
        <f t="shared" si="14102"/>
        <v>0</v>
      </c>
      <c r="TYO129" s="126">
        <f t="shared" si="14102"/>
        <v>0</v>
      </c>
      <c r="TYP129" s="126">
        <f t="shared" si="14102"/>
        <v>0</v>
      </c>
      <c r="TYQ129" s="126">
        <f t="shared" si="14102"/>
        <v>0</v>
      </c>
      <c r="TYR129" s="126">
        <f t="shared" si="14102"/>
        <v>0</v>
      </c>
      <c r="TYS129" s="126">
        <f t="shared" si="14102"/>
        <v>0</v>
      </c>
      <c r="TYT129" s="126">
        <f t="shared" si="14102"/>
        <v>0</v>
      </c>
      <c r="TYU129" s="126">
        <f t="shared" si="14102"/>
        <v>0</v>
      </c>
      <c r="TYV129" s="207">
        <f t="shared" ref="TYV129" si="14103">SUM(TYJ129:TYU129)</f>
        <v>0</v>
      </c>
      <c r="TYW129" s="215" t="s">
        <v>3</v>
      </c>
      <c r="TYX129" s="216" t="s">
        <v>157</v>
      </c>
      <c r="TYY129" s="180">
        <f>SUM(TYZ129:TZK129)</f>
        <v>0</v>
      </c>
      <c r="TYZ129" s="126">
        <f t="shared" ref="TYZ129:TZK129" si="14104">TYZ82*60%</f>
        <v>0</v>
      </c>
      <c r="TZA129" s="126">
        <f t="shared" si="14104"/>
        <v>0</v>
      </c>
      <c r="TZB129" s="126">
        <f t="shared" si="14104"/>
        <v>0</v>
      </c>
      <c r="TZC129" s="126">
        <f t="shared" si="14104"/>
        <v>0</v>
      </c>
      <c r="TZD129" s="126">
        <f t="shared" si="14104"/>
        <v>0</v>
      </c>
      <c r="TZE129" s="126">
        <f t="shared" si="14104"/>
        <v>0</v>
      </c>
      <c r="TZF129" s="126">
        <f t="shared" si="14104"/>
        <v>0</v>
      </c>
      <c r="TZG129" s="126">
        <f t="shared" si="14104"/>
        <v>0</v>
      </c>
      <c r="TZH129" s="126">
        <f t="shared" si="14104"/>
        <v>0</v>
      </c>
      <c r="TZI129" s="126">
        <f t="shared" si="14104"/>
        <v>0</v>
      </c>
      <c r="TZJ129" s="126">
        <f t="shared" si="14104"/>
        <v>0</v>
      </c>
      <c r="TZK129" s="126">
        <f t="shared" si="14104"/>
        <v>0</v>
      </c>
      <c r="TZL129" s="207">
        <f t="shared" ref="TZL129" si="14105">SUM(TYZ129:TZK129)</f>
        <v>0</v>
      </c>
      <c r="TZM129" s="215" t="s">
        <v>3</v>
      </c>
      <c r="TZN129" s="216" t="s">
        <v>157</v>
      </c>
      <c r="TZO129" s="180">
        <f>SUM(TZP129:UAA129)</f>
        <v>0</v>
      </c>
      <c r="TZP129" s="126">
        <f t="shared" ref="TZP129:UAA129" si="14106">TZP82*60%</f>
        <v>0</v>
      </c>
      <c r="TZQ129" s="126">
        <f t="shared" si="14106"/>
        <v>0</v>
      </c>
      <c r="TZR129" s="126">
        <f t="shared" si="14106"/>
        <v>0</v>
      </c>
      <c r="TZS129" s="126">
        <f t="shared" si="14106"/>
        <v>0</v>
      </c>
      <c r="TZT129" s="126">
        <f t="shared" si="14106"/>
        <v>0</v>
      </c>
      <c r="TZU129" s="126">
        <f t="shared" si="14106"/>
        <v>0</v>
      </c>
      <c r="TZV129" s="126">
        <f t="shared" si="14106"/>
        <v>0</v>
      </c>
      <c r="TZW129" s="126">
        <f t="shared" si="14106"/>
        <v>0</v>
      </c>
      <c r="TZX129" s="126">
        <f t="shared" si="14106"/>
        <v>0</v>
      </c>
      <c r="TZY129" s="126">
        <f t="shared" si="14106"/>
        <v>0</v>
      </c>
      <c r="TZZ129" s="126">
        <f t="shared" si="14106"/>
        <v>0</v>
      </c>
      <c r="UAA129" s="126">
        <f t="shared" si="14106"/>
        <v>0</v>
      </c>
      <c r="UAB129" s="207">
        <f t="shared" ref="UAB129" si="14107">SUM(TZP129:UAA129)</f>
        <v>0</v>
      </c>
      <c r="UAC129" s="215" t="s">
        <v>3</v>
      </c>
      <c r="UAD129" s="216" t="s">
        <v>157</v>
      </c>
      <c r="UAE129" s="180">
        <f>SUM(UAF129:UAQ129)</f>
        <v>0</v>
      </c>
      <c r="UAF129" s="126">
        <f t="shared" ref="UAF129:UAQ129" si="14108">UAF82*60%</f>
        <v>0</v>
      </c>
      <c r="UAG129" s="126">
        <f t="shared" si="14108"/>
        <v>0</v>
      </c>
      <c r="UAH129" s="126">
        <f t="shared" si="14108"/>
        <v>0</v>
      </c>
      <c r="UAI129" s="126">
        <f t="shared" si="14108"/>
        <v>0</v>
      </c>
      <c r="UAJ129" s="126">
        <f t="shared" si="14108"/>
        <v>0</v>
      </c>
      <c r="UAK129" s="126">
        <f t="shared" si="14108"/>
        <v>0</v>
      </c>
      <c r="UAL129" s="126">
        <f t="shared" si="14108"/>
        <v>0</v>
      </c>
      <c r="UAM129" s="126">
        <f t="shared" si="14108"/>
        <v>0</v>
      </c>
      <c r="UAN129" s="126">
        <f t="shared" si="14108"/>
        <v>0</v>
      </c>
      <c r="UAO129" s="126">
        <f t="shared" si="14108"/>
        <v>0</v>
      </c>
      <c r="UAP129" s="126">
        <f t="shared" si="14108"/>
        <v>0</v>
      </c>
      <c r="UAQ129" s="126">
        <f t="shared" si="14108"/>
        <v>0</v>
      </c>
      <c r="UAR129" s="207">
        <f t="shared" ref="UAR129" si="14109">SUM(UAF129:UAQ129)</f>
        <v>0</v>
      </c>
      <c r="UAS129" s="215" t="s">
        <v>3</v>
      </c>
      <c r="UAT129" s="216" t="s">
        <v>157</v>
      </c>
      <c r="UAU129" s="180">
        <f>SUM(UAV129:UBG129)</f>
        <v>0</v>
      </c>
      <c r="UAV129" s="126">
        <f t="shared" ref="UAV129:UBG129" si="14110">UAV82*60%</f>
        <v>0</v>
      </c>
      <c r="UAW129" s="126">
        <f t="shared" si="14110"/>
        <v>0</v>
      </c>
      <c r="UAX129" s="126">
        <f t="shared" si="14110"/>
        <v>0</v>
      </c>
      <c r="UAY129" s="126">
        <f t="shared" si="14110"/>
        <v>0</v>
      </c>
      <c r="UAZ129" s="126">
        <f t="shared" si="14110"/>
        <v>0</v>
      </c>
      <c r="UBA129" s="126">
        <f t="shared" si="14110"/>
        <v>0</v>
      </c>
      <c r="UBB129" s="126">
        <f t="shared" si="14110"/>
        <v>0</v>
      </c>
      <c r="UBC129" s="126">
        <f t="shared" si="14110"/>
        <v>0</v>
      </c>
      <c r="UBD129" s="126">
        <f t="shared" si="14110"/>
        <v>0</v>
      </c>
      <c r="UBE129" s="126">
        <f t="shared" si="14110"/>
        <v>0</v>
      </c>
      <c r="UBF129" s="126">
        <f t="shared" si="14110"/>
        <v>0</v>
      </c>
      <c r="UBG129" s="126">
        <f t="shared" si="14110"/>
        <v>0</v>
      </c>
      <c r="UBH129" s="207">
        <f t="shared" ref="UBH129" si="14111">SUM(UAV129:UBG129)</f>
        <v>0</v>
      </c>
      <c r="UBI129" s="215" t="s">
        <v>3</v>
      </c>
      <c r="UBJ129" s="216" t="s">
        <v>157</v>
      </c>
      <c r="UBK129" s="180">
        <f>SUM(UBL129:UBW129)</f>
        <v>0</v>
      </c>
      <c r="UBL129" s="126">
        <f t="shared" ref="UBL129:UBW129" si="14112">UBL82*60%</f>
        <v>0</v>
      </c>
      <c r="UBM129" s="126">
        <f t="shared" si="14112"/>
        <v>0</v>
      </c>
      <c r="UBN129" s="126">
        <f t="shared" si="14112"/>
        <v>0</v>
      </c>
      <c r="UBO129" s="126">
        <f t="shared" si="14112"/>
        <v>0</v>
      </c>
      <c r="UBP129" s="126">
        <f t="shared" si="14112"/>
        <v>0</v>
      </c>
      <c r="UBQ129" s="126">
        <f t="shared" si="14112"/>
        <v>0</v>
      </c>
      <c r="UBR129" s="126">
        <f t="shared" si="14112"/>
        <v>0</v>
      </c>
      <c r="UBS129" s="126">
        <f t="shared" si="14112"/>
        <v>0</v>
      </c>
      <c r="UBT129" s="126">
        <f t="shared" si="14112"/>
        <v>0</v>
      </c>
      <c r="UBU129" s="126">
        <f t="shared" si="14112"/>
        <v>0</v>
      </c>
      <c r="UBV129" s="126">
        <f t="shared" si="14112"/>
        <v>0</v>
      </c>
      <c r="UBW129" s="126">
        <f t="shared" si="14112"/>
        <v>0</v>
      </c>
      <c r="UBX129" s="207">
        <f t="shared" ref="UBX129" si="14113">SUM(UBL129:UBW129)</f>
        <v>0</v>
      </c>
      <c r="UBY129" s="215" t="s">
        <v>3</v>
      </c>
      <c r="UBZ129" s="216" t="s">
        <v>157</v>
      </c>
      <c r="UCA129" s="180">
        <f>SUM(UCB129:UCM129)</f>
        <v>0</v>
      </c>
      <c r="UCB129" s="126">
        <f t="shared" ref="UCB129:UCM129" si="14114">UCB82*60%</f>
        <v>0</v>
      </c>
      <c r="UCC129" s="126">
        <f t="shared" si="14114"/>
        <v>0</v>
      </c>
      <c r="UCD129" s="126">
        <f t="shared" si="14114"/>
        <v>0</v>
      </c>
      <c r="UCE129" s="126">
        <f t="shared" si="14114"/>
        <v>0</v>
      </c>
      <c r="UCF129" s="126">
        <f t="shared" si="14114"/>
        <v>0</v>
      </c>
      <c r="UCG129" s="126">
        <f t="shared" si="14114"/>
        <v>0</v>
      </c>
      <c r="UCH129" s="126">
        <f t="shared" si="14114"/>
        <v>0</v>
      </c>
      <c r="UCI129" s="126">
        <f t="shared" si="14114"/>
        <v>0</v>
      </c>
      <c r="UCJ129" s="126">
        <f t="shared" si="14114"/>
        <v>0</v>
      </c>
      <c r="UCK129" s="126">
        <f t="shared" si="14114"/>
        <v>0</v>
      </c>
      <c r="UCL129" s="126">
        <f t="shared" si="14114"/>
        <v>0</v>
      </c>
      <c r="UCM129" s="126">
        <f t="shared" si="14114"/>
        <v>0</v>
      </c>
      <c r="UCN129" s="207">
        <f t="shared" ref="UCN129" si="14115">SUM(UCB129:UCM129)</f>
        <v>0</v>
      </c>
      <c r="UCO129" s="215" t="s">
        <v>3</v>
      </c>
      <c r="UCP129" s="216" t="s">
        <v>157</v>
      </c>
      <c r="UCQ129" s="180">
        <f>SUM(UCR129:UDC129)</f>
        <v>0</v>
      </c>
      <c r="UCR129" s="126">
        <f t="shared" ref="UCR129:UDC129" si="14116">UCR82*60%</f>
        <v>0</v>
      </c>
      <c r="UCS129" s="126">
        <f t="shared" si="14116"/>
        <v>0</v>
      </c>
      <c r="UCT129" s="126">
        <f t="shared" si="14116"/>
        <v>0</v>
      </c>
      <c r="UCU129" s="126">
        <f t="shared" si="14116"/>
        <v>0</v>
      </c>
      <c r="UCV129" s="126">
        <f t="shared" si="14116"/>
        <v>0</v>
      </c>
      <c r="UCW129" s="126">
        <f t="shared" si="14116"/>
        <v>0</v>
      </c>
      <c r="UCX129" s="126">
        <f t="shared" si="14116"/>
        <v>0</v>
      </c>
      <c r="UCY129" s="126">
        <f t="shared" si="14116"/>
        <v>0</v>
      </c>
      <c r="UCZ129" s="126">
        <f t="shared" si="14116"/>
        <v>0</v>
      </c>
      <c r="UDA129" s="126">
        <f t="shared" si="14116"/>
        <v>0</v>
      </c>
      <c r="UDB129" s="126">
        <f t="shared" si="14116"/>
        <v>0</v>
      </c>
      <c r="UDC129" s="126">
        <f t="shared" si="14116"/>
        <v>0</v>
      </c>
      <c r="UDD129" s="207">
        <f t="shared" ref="UDD129" si="14117">SUM(UCR129:UDC129)</f>
        <v>0</v>
      </c>
      <c r="UDE129" s="215" t="s">
        <v>3</v>
      </c>
      <c r="UDF129" s="216" t="s">
        <v>157</v>
      </c>
      <c r="UDG129" s="180">
        <f>SUM(UDH129:UDS129)</f>
        <v>0</v>
      </c>
      <c r="UDH129" s="126">
        <f t="shared" ref="UDH129:UDS129" si="14118">UDH82*60%</f>
        <v>0</v>
      </c>
      <c r="UDI129" s="126">
        <f t="shared" si="14118"/>
        <v>0</v>
      </c>
      <c r="UDJ129" s="126">
        <f t="shared" si="14118"/>
        <v>0</v>
      </c>
      <c r="UDK129" s="126">
        <f t="shared" si="14118"/>
        <v>0</v>
      </c>
      <c r="UDL129" s="126">
        <f t="shared" si="14118"/>
        <v>0</v>
      </c>
      <c r="UDM129" s="126">
        <f t="shared" si="14118"/>
        <v>0</v>
      </c>
      <c r="UDN129" s="126">
        <f t="shared" si="14118"/>
        <v>0</v>
      </c>
      <c r="UDO129" s="126">
        <f t="shared" si="14118"/>
        <v>0</v>
      </c>
      <c r="UDP129" s="126">
        <f t="shared" si="14118"/>
        <v>0</v>
      </c>
      <c r="UDQ129" s="126">
        <f t="shared" si="14118"/>
        <v>0</v>
      </c>
      <c r="UDR129" s="126">
        <f t="shared" si="14118"/>
        <v>0</v>
      </c>
      <c r="UDS129" s="126">
        <f t="shared" si="14118"/>
        <v>0</v>
      </c>
      <c r="UDT129" s="207">
        <f t="shared" ref="UDT129" si="14119">SUM(UDH129:UDS129)</f>
        <v>0</v>
      </c>
      <c r="UDU129" s="215" t="s">
        <v>3</v>
      </c>
      <c r="UDV129" s="216" t="s">
        <v>157</v>
      </c>
      <c r="UDW129" s="180">
        <f>SUM(UDX129:UEI129)</f>
        <v>0</v>
      </c>
      <c r="UDX129" s="126">
        <f t="shared" ref="UDX129:UEI129" si="14120">UDX82*60%</f>
        <v>0</v>
      </c>
      <c r="UDY129" s="126">
        <f t="shared" si="14120"/>
        <v>0</v>
      </c>
      <c r="UDZ129" s="126">
        <f t="shared" si="14120"/>
        <v>0</v>
      </c>
      <c r="UEA129" s="126">
        <f t="shared" si="14120"/>
        <v>0</v>
      </c>
      <c r="UEB129" s="126">
        <f t="shared" si="14120"/>
        <v>0</v>
      </c>
      <c r="UEC129" s="126">
        <f t="shared" si="14120"/>
        <v>0</v>
      </c>
      <c r="UED129" s="126">
        <f t="shared" si="14120"/>
        <v>0</v>
      </c>
      <c r="UEE129" s="126">
        <f t="shared" si="14120"/>
        <v>0</v>
      </c>
      <c r="UEF129" s="126">
        <f t="shared" si="14120"/>
        <v>0</v>
      </c>
      <c r="UEG129" s="126">
        <f t="shared" si="14120"/>
        <v>0</v>
      </c>
      <c r="UEH129" s="126">
        <f t="shared" si="14120"/>
        <v>0</v>
      </c>
      <c r="UEI129" s="126">
        <f t="shared" si="14120"/>
        <v>0</v>
      </c>
      <c r="UEJ129" s="207">
        <f t="shared" ref="UEJ129" si="14121">SUM(UDX129:UEI129)</f>
        <v>0</v>
      </c>
      <c r="UEK129" s="215" t="s">
        <v>3</v>
      </c>
      <c r="UEL129" s="216" t="s">
        <v>157</v>
      </c>
      <c r="UEM129" s="180">
        <f>SUM(UEN129:UEY129)</f>
        <v>0</v>
      </c>
      <c r="UEN129" s="126">
        <f t="shared" ref="UEN129:UEY129" si="14122">UEN82*60%</f>
        <v>0</v>
      </c>
      <c r="UEO129" s="126">
        <f t="shared" si="14122"/>
        <v>0</v>
      </c>
      <c r="UEP129" s="126">
        <f t="shared" si="14122"/>
        <v>0</v>
      </c>
      <c r="UEQ129" s="126">
        <f t="shared" si="14122"/>
        <v>0</v>
      </c>
      <c r="UER129" s="126">
        <f t="shared" si="14122"/>
        <v>0</v>
      </c>
      <c r="UES129" s="126">
        <f t="shared" si="14122"/>
        <v>0</v>
      </c>
      <c r="UET129" s="126">
        <f t="shared" si="14122"/>
        <v>0</v>
      </c>
      <c r="UEU129" s="126">
        <f t="shared" si="14122"/>
        <v>0</v>
      </c>
      <c r="UEV129" s="126">
        <f t="shared" si="14122"/>
        <v>0</v>
      </c>
      <c r="UEW129" s="126">
        <f t="shared" si="14122"/>
        <v>0</v>
      </c>
      <c r="UEX129" s="126">
        <f t="shared" si="14122"/>
        <v>0</v>
      </c>
      <c r="UEY129" s="126">
        <f t="shared" si="14122"/>
        <v>0</v>
      </c>
      <c r="UEZ129" s="207">
        <f t="shared" ref="UEZ129" si="14123">SUM(UEN129:UEY129)</f>
        <v>0</v>
      </c>
      <c r="UFA129" s="215" t="s">
        <v>3</v>
      </c>
      <c r="UFB129" s="216" t="s">
        <v>157</v>
      </c>
      <c r="UFC129" s="180">
        <f>SUM(UFD129:UFO129)</f>
        <v>0</v>
      </c>
      <c r="UFD129" s="126">
        <f t="shared" ref="UFD129:UFO129" si="14124">UFD82*60%</f>
        <v>0</v>
      </c>
      <c r="UFE129" s="126">
        <f t="shared" si="14124"/>
        <v>0</v>
      </c>
      <c r="UFF129" s="126">
        <f t="shared" si="14124"/>
        <v>0</v>
      </c>
      <c r="UFG129" s="126">
        <f t="shared" si="14124"/>
        <v>0</v>
      </c>
      <c r="UFH129" s="126">
        <f t="shared" si="14124"/>
        <v>0</v>
      </c>
      <c r="UFI129" s="126">
        <f t="shared" si="14124"/>
        <v>0</v>
      </c>
      <c r="UFJ129" s="126">
        <f t="shared" si="14124"/>
        <v>0</v>
      </c>
      <c r="UFK129" s="126">
        <f t="shared" si="14124"/>
        <v>0</v>
      </c>
      <c r="UFL129" s="126">
        <f t="shared" si="14124"/>
        <v>0</v>
      </c>
      <c r="UFM129" s="126">
        <f t="shared" si="14124"/>
        <v>0</v>
      </c>
      <c r="UFN129" s="126">
        <f t="shared" si="14124"/>
        <v>0</v>
      </c>
      <c r="UFO129" s="126">
        <f t="shared" si="14124"/>
        <v>0</v>
      </c>
      <c r="UFP129" s="207">
        <f t="shared" ref="UFP129" si="14125">SUM(UFD129:UFO129)</f>
        <v>0</v>
      </c>
      <c r="UFQ129" s="215" t="s">
        <v>3</v>
      </c>
      <c r="UFR129" s="216" t="s">
        <v>157</v>
      </c>
      <c r="UFS129" s="180">
        <f>SUM(UFT129:UGE129)</f>
        <v>0</v>
      </c>
      <c r="UFT129" s="126">
        <f t="shared" ref="UFT129:UGE129" si="14126">UFT82*60%</f>
        <v>0</v>
      </c>
      <c r="UFU129" s="126">
        <f t="shared" si="14126"/>
        <v>0</v>
      </c>
      <c r="UFV129" s="126">
        <f t="shared" si="14126"/>
        <v>0</v>
      </c>
      <c r="UFW129" s="126">
        <f t="shared" si="14126"/>
        <v>0</v>
      </c>
      <c r="UFX129" s="126">
        <f t="shared" si="14126"/>
        <v>0</v>
      </c>
      <c r="UFY129" s="126">
        <f t="shared" si="14126"/>
        <v>0</v>
      </c>
      <c r="UFZ129" s="126">
        <f t="shared" si="14126"/>
        <v>0</v>
      </c>
      <c r="UGA129" s="126">
        <f t="shared" si="14126"/>
        <v>0</v>
      </c>
      <c r="UGB129" s="126">
        <f t="shared" si="14126"/>
        <v>0</v>
      </c>
      <c r="UGC129" s="126">
        <f t="shared" si="14126"/>
        <v>0</v>
      </c>
      <c r="UGD129" s="126">
        <f t="shared" si="14126"/>
        <v>0</v>
      </c>
      <c r="UGE129" s="126">
        <f t="shared" si="14126"/>
        <v>0</v>
      </c>
      <c r="UGF129" s="207">
        <f t="shared" ref="UGF129" si="14127">SUM(UFT129:UGE129)</f>
        <v>0</v>
      </c>
      <c r="UGG129" s="215" t="s">
        <v>3</v>
      </c>
      <c r="UGH129" s="216" t="s">
        <v>157</v>
      </c>
      <c r="UGI129" s="180">
        <f>SUM(UGJ129:UGU129)</f>
        <v>0</v>
      </c>
      <c r="UGJ129" s="126">
        <f t="shared" ref="UGJ129:UGU129" si="14128">UGJ82*60%</f>
        <v>0</v>
      </c>
      <c r="UGK129" s="126">
        <f t="shared" si="14128"/>
        <v>0</v>
      </c>
      <c r="UGL129" s="126">
        <f t="shared" si="14128"/>
        <v>0</v>
      </c>
      <c r="UGM129" s="126">
        <f t="shared" si="14128"/>
        <v>0</v>
      </c>
      <c r="UGN129" s="126">
        <f t="shared" si="14128"/>
        <v>0</v>
      </c>
      <c r="UGO129" s="126">
        <f t="shared" si="14128"/>
        <v>0</v>
      </c>
      <c r="UGP129" s="126">
        <f t="shared" si="14128"/>
        <v>0</v>
      </c>
      <c r="UGQ129" s="126">
        <f t="shared" si="14128"/>
        <v>0</v>
      </c>
      <c r="UGR129" s="126">
        <f t="shared" si="14128"/>
        <v>0</v>
      </c>
      <c r="UGS129" s="126">
        <f t="shared" si="14128"/>
        <v>0</v>
      </c>
      <c r="UGT129" s="126">
        <f t="shared" si="14128"/>
        <v>0</v>
      </c>
      <c r="UGU129" s="126">
        <f t="shared" si="14128"/>
        <v>0</v>
      </c>
      <c r="UGV129" s="207">
        <f t="shared" ref="UGV129" si="14129">SUM(UGJ129:UGU129)</f>
        <v>0</v>
      </c>
      <c r="UGW129" s="215" t="s">
        <v>3</v>
      </c>
      <c r="UGX129" s="216" t="s">
        <v>157</v>
      </c>
      <c r="UGY129" s="180">
        <f>SUM(UGZ129:UHK129)</f>
        <v>0</v>
      </c>
      <c r="UGZ129" s="126">
        <f t="shared" ref="UGZ129:UHK129" si="14130">UGZ82*60%</f>
        <v>0</v>
      </c>
      <c r="UHA129" s="126">
        <f t="shared" si="14130"/>
        <v>0</v>
      </c>
      <c r="UHB129" s="126">
        <f t="shared" si="14130"/>
        <v>0</v>
      </c>
      <c r="UHC129" s="126">
        <f t="shared" si="14130"/>
        <v>0</v>
      </c>
      <c r="UHD129" s="126">
        <f t="shared" si="14130"/>
        <v>0</v>
      </c>
      <c r="UHE129" s="126">
        <f t="shared" si="14130"/>
        <v>0</v>
      </c>
      <c r="UHF129" s="126">
        <f t="shared" si="14130"/>
        <v>0</v>
      </c>
      <c r="UHG129" s="126">
        <f t="shared" si="14130"/>
        <v>0</v>
      </c>
      <c r="UHH129" s="126">
        <f t="shared" si="14130"/>
        <v>0</v>
      </c>
      <c r="UHI129" s="126">
        <f t="shared" si="14130"/>
        <v>0</v>
      </c>
      <c r="UHJ129" s="126">
        <f t="shared" si="14130"/>
        <v>0</v>
      </c>
      <c r="UHK129" s="126">
        <f t="shared" si="14130"/>
        <v>0</v>
      </c>
      <c r="UHL129" s="207">
        <f t="shared" ref="UHL129" si="14131">SUM(UGZ129:UHK129)</f>
        <v>0</v>
      </c>
      <c r="UHM129" s="215" t="s">
        <v>3</v>
      </c>
      <c r="UHN129" s="216" t="s">
        <v>157</v>
      </c>
      <c r="UHO129" s="180">
        <f>SUM(UHP129:UIA129)</f>
        <v>0</v>
      </c>
      <c r="UHP129" s="126">
        <f t="shared" ref="UHP129:UIA129" si="14132">UHP82*60%</f>
        <v>0</v>
      </c>
      <c r="UHQ129" s="126">
        <f t="shared" si="14132"/>
        <v>0</v>
      </c>
      <c r="UHR129" s="126">
        <f t="shared" si="14132"/>
        <v>0</v>
      </c>
      <c r="UHS129" s="126">
        <f t="shared" si="14132"/>
        <v>0</v>
      </c>
      <c r="UHT129" s="126">
        <f t="shared" si="14132"/>
        <v>0</v>
      </c>
      <c r="UHU129" s="126">
        <f t="shared" si="14132"/>
        <v>0</v>
      </c>
      <c r="UHV129" s="126">
        <f t="shared" si="14132"/>
        <v>0</v>
      </c>
      <c r="UHW129" s="126">
        <f t="shared" si="14132"/>
        <v>0</v>
      </c>
      <c r="UHX129" s="126">
        <f t="shared" si="14132"/>
        <v>0</v>
      </c>
      <c r="UHY129" s="126">
        <f t="shared" si="14132"/>
        <v>0</v>
      </c>
      <c r="UHZ129" s="126">
        <f t="shared" si="14132"/>
        <v>0</v>
      </c>
      <c r="UIA129" s="126">
        <f t="shared" si="14132"/>
        <v>0</v>
      </c>
      <c r="UIB129" s="207">
        <f t="shared" ref="UIB129" si="14133">SUM(UHP129:UIA129)</f>
        <v>0</v>
      </c>
      <c r="UIC129" s="215" t="s">
        <v>3</v>
      </c>
      <c r="UID129" s="216" t="s">
        <v>157</v>
      </c>
      <c r="UIE129" s="180">
        <f>SUM(UIF129:UIQ129)</f>
        <v>0</v>
      </c>
      <c r="UIF129" s="126">
        <f t="shared" ref="UIF129:UIQ129" si="14134">UIF82*60%</f>
        <v>0</v>
      </c>
      <c r="UIG129" s="126">
        <f t="shared" si="14134"/>
        <v>0</v>
      </c>
      <c r="UIH129" s="126">
        <f t="shared" si="14134"/>
        <v>0</v>
      </c>
      <c r="UII129" s="126">
        <f t="shared" si="14134"/>
        <v>0</v>
      </c>
      <c r="UIJ129" s="126">
        <f t="shared" si="14134"/>
        <v>0</v>
      </c>
      <c r="UIK129" s="126">
        <f t="shared" si="14134"/>
        <v>0</v>
      </c>
      <c r="UIL129" s="126">
        <f t="shared" si="14134"/>
        <v>0</v>
      </c>
      <c r="UIM129" s="126">
        <f t="shared" si="14134"/>
        <v>0</v>
      </c>
      <c r="UIN129" s="126">
        <f t="shared" si="14134"/>
        <v>0</v>
      </c>
      <c r="UIO129" s="126">
        <f t="shared" si="14134"/>
        <v>0</v>
      </c>
      <c r="UIP129" s="126">
        <f t="shared" si="14134"/>
        <v>0</v>
      </c>
      <c r="UIQ129" s="126">
        <f t="shared" si="14134"/>
        <v>0</v>
      </c>
      <c r="UIR129" s="207">
        <f t="shared" ref="UIR129" si="14135">SUM(UIF129:UIQ129)</f>
        <v>0</v>
      </c>
      <c r="UIS129" s="215" t="s">
        <v>3</v>
      </c>
      <c r="UIT129" s="216" t="s">
        <v>157</v>
      </c>
      <c r="UIU129" s="180">
        <f>SUM(UIV129:UJG129)</f>
        <v>0</v>
      </c>
      <c r="UIV129" s="126">
        <f t="shared" ref="UIV129:UJG129" si="14136">UIV82*60%</f>
        <v>0</v>
      </c>
      <c r="UIW129" s="126">
        <f t="shared" si="14136"/>
        <v>0</v>
      </c>
      <c r="UIX129" s="126">
        <f t="shared" si="14136"/>
        <v>0</v>
      </c>
      <c r="UIY129" s="126">
        <f t="shared" si="14136"/>
        <v>0</v>
      </c>
      <c r="UIZ129" s="126">
        <f t="shared" si="14136"/>
        <v>0</v>
      </c>
      <c r="UJA129" s="126">
        <f t="shared" si="14136"/>
        <v>0</v>
      </c>
      <c r="UJB129" s="126">
        <f t="shared" si="14136"/>
        <v>0</v>
      </c>
      <c r="UJC129" s="126">
        <f t="shared" si="14136"/>
        <v>0</v>
      </c>
      <c r="UJD129" s="126">
        <f t="shared" si="14136"/>
        <v>0</v>
      </c>
      <c r="UJE129" s="126">
        <f t="shared" si="14136"/>
        <v>0</v>
      </c>
      <c r="UJF129" s="126">
        <f t="shared" si="14136"/>
        <v>0</v>
      </c>
      <c r="UJG129" s="126">
        <f t="shared" si="14136"/>
        <v>0</v>
      </c>
      <c r="UJH129" s="207">
        <f t="shared" ref="UJH129" si="14137">SUM(UIV129:UJG129)</f>
        <v>0</v>
      </c>
      <c r="UJI129" s="215" t="s">
        <v>3</v>
      </c>
      <c r="UJJ129" s="216" t="s">
        <v>157</v>
      </c>
      <c r="UJK129" s="180">
        <f>SUM(UJL129:UJW129)</f>
        <v>0</v>
      </c>
      <c r="UJL129" s="126">
        <f t="shared" ref="UJL129:UJW129" si="14138">UJL82*60%</f>
        <v>0</v>
      </c>
      <c r="UJM129" s="126">
        <f t="shared" si="14138"/>
        <v>0</v>
      </c>
      <c r="UJN129" s="126">
        <f t="shared" si="14138"/>
        <v>0</v>
      </c>
      <c r="UJO129" s="126">
        <f t="shared" si="14138"/>
        <v>0</v>
      </c>
      <c r="UJP129" s="126">
        <f t="shared" si="14138"/>
        <v>0</v>
      </c>
      <c r="UJQ129" s="126">
        <f t="shared" si="14138"/>
        <v>0</v>
      </c>
      <c r="UJR129" s="126">
        <f t="shared" si="14138"/>
        <v>0</v>
      </c>
      <c r="UJS129" s="126">
        <f t="shared" si="14138"/>
        <v>0</v>
      </c>
      <c r="UJT129" s="126">
        <f t="shared" si="14138"/>
        <v>0</v>
      </c>
      <c r="UJU129" s="126">
        <f t="shared" si="14138"/>
        <v>0</v>
      </c>
      <c r="UJV129" s="126">
        <f t="shared" si="14138"/>
        <v>0</v>
      </c>
      <c r="UJW129" s="126">
        <f t="shared" si="14138"/>
        <v>0</v>
      </c>
      <c r="UJX129" s="207">
        <f t="shared" ref="UJX129" si="14139">SUM(UJL129:UJW129)</f>
        <v>0</v>
      </c>
      <c r="UJY129" s="215" t="s">
        <v>3</v>
      </c>
      <c r="UJZ129" s="216" t="s">
        <v>157</v>
      </c>
      <c r="UKA129" s="180">
        <f>SUM(UKB129:UKM129)</f>
        <v>0</v>
      </c>
      <c r="UKB129" s="126">
        <f t="shared" ref="UKB129:UKM129" si="14140">UKB82*60%</f>
        <v>0</v>
      </c>
      <c r="UKC129" s="126">
        <f t="shared" si="14140"/>
        <v>0</v>
      </c>
      <c r="UKD129" s="126">
        <f t="shared" si="14140"/>
        <v>0</v>
      </c>
      <c r="UKE129" s="126">
        <f t="shared" si="14140"/>
        <v>0</v>
      </c>
      <c r="UKF129" s="126">
        <f t="shared" si="14140"/>
        <v>0</v>
      </c>
      <c r="UKG129" s="126">
        <f t="shared" si="14140"/>
        <v>0</v>
      </c>
      <c r="UKH129" s="126">
        <f t="shared" si="14140"/>
        <v>0</v>
      </c>
      <c r="UKI129" s="126">
        <f t="shared" si="14140"/>
        <v>0</v>
      </c>
      <c r="UKJ129" s="126">
        <f t="shared" si="14140"/>
        <v>0</v>
      </c>
      <c r="UKK129" s="126">
        <f t="shared" si="14140"/>
        <v>0</v>
      </c>
      <c r="UKL129" s="126">
        <f t="shared" si="14140"/>
        <v>0</v>
      </c>
      <c r="UKM129" s="126">
        <f t="shared" si="14140"/>
        <v>0</v>
      </c>
      <c r="UKN129" s="207">
        <f t="shared" ref="UKN129" si="14141">SUM(UKB129:UKM129)</f>
        <v>0</v>
      </c>
      <c r="UKO129" s="215" t="s">
        <v>3</v>
      </c>
      <c r="UKP129" s="216" t="s">
        <v>157</v>
      </c>
      <c r="UKQ129" s="180">
        <f>SUM(UKR129:ULC129)</f>
        <v>0</v>
      </c>
      <c r="UKR129" s="126">
        <f t="shared" ref="UKR129:ULC129" si="14142">UKR82*60%</f>
        <v>0</v>
      </c>
      <c r="UKS129" s="126">
        <f t="shared" si="14142"/>
        <v>0</v>
      </c>
      <c r="UKT129" s="126">
        <f t="shared" si="14142"/>
        <v>0</v>
      </c>
      <c r="UKU129" s="126">
        <f t="shared" si="14142"/>
        <v>0</v>
      </c>
      <c r="UKV129" s="126">
        <f t="shared" si="14142"/>
        <v>0</v>
      </c>
      <c r="UKW129" s="126">
        <f t="shared" si="14142"/>
        <v>0</v>
      </c>
      <c r="UKX129" s="126">
        <f t="shared" si="14142"/>
        <v>0</v>
      </c>
      <c r="UKY129" s="126">
        <f t="shared" si="14142"/>
        <v>0</v>
      </c>
      <c r="UKZ129" s="126">
        <f t="shared" si="14142"/>
        <v>0</v>
      </c>
      <c r="ULA129" s="126">
        <f t="shared" si="14142"/>
        <v>0</v>
      </c>
      <c r="ULB129" s="126">
        <f t="shared" si="14142"/>
        <v>0</v>
      </c>
      <c r="ULC129" s="126">
        <f t="shared" si="14142"/>
        <v>0</v>
      </c>
      <c r="ULD129" s="207">
        <f t="shared" ref="ULD129" si="14143">SUM(UKR129:ULC129)</f>
        <v>0</v>
      </c>
      <c r="ULE129" s="215" t="s">
        <v>3</v>
      </c>
      <c r="ULF129" s="216" t="s">
        <v>157</v>
      </c>
      <c r="ULG129" s="180">
        <f>SUM(ULH129:ULS129)</f>
        <v>0</v>
      </c>
      <c r="ULH129" s="126">
        <f t="shared" ref="ULH129:ULS129" si="14144">ULH82*60%</f>
        <v>0</v>
      </c>
      <c r="ULI129" s="126">
        <f t="shared" si="14144"/>
        <v>0</v>
      </c>
      <c r="ULJ129" s="126">
        <f t="shared" si="14144"/>
        <v>0</v>
      </c>
      <c r="ULK129" s="126">
        <f t="shared" si="14144"/>
        <v>0</v>
      </c>
      <c r="ULL129" s="126">
        <f t="shared" si="14144"/>
        <v>0</v>
      </c>
      <c r="ULM129" s="126">
        <f t="shared" si="14144"/>
        <v>0</v>
      </c>
      <c r="ULN129" s="126">
        <f t="shared" si="14144"/>
        <v>0</v>
      </c>
      <c r="ULO129" s="126">
        <f t="shared" si="14144"/>
        <v>0</v>
      </c>
      <c r="ULP129" s="126">
        <f t="shared" si="14144"/>
        <v>0</v>
      </c>
      <c r="ULQ129" s="126">
        <f t="shared" si="14144"/>
        <v>0</v>
      </c>
      <c r="ULR129" s="126">
        <f t="shared" si="14144"/>
        <v>0</v>
      </c>
      <c r="ULS129" s="126">
        <f t="shared" si="14144"/>
        <v>0</v>
      </c>
      <c r="ULT129" s="207">
        <f t="shared" ref="ULT129" si="14145">SUM(ULH129:ULS129)</f>
        <v>0</v>
      </c>
      <c r="ULU129" s="215" t="s">
        <v>3</v>
      </c>
      <c r="ULV129" s="216" t="s">
        <v>157</v>
      </c>
      <c r="ULW129" s="180">
        <f>SUM(ULX129:UMI129)</f>
        <v>0</v>
      </c>
      <c r="ULX129" s="126">
        <f t="shared" ref="ULX129:UMI129" si="14146">ULX82*60%</f>
        <v>0</v>
      </c>
      <c r="ULY129" s="126">
        <f t="shared" si="14146"/>
        <v>0</v>
      </c>
      <c r="ULZ129" s="126">
        <f t="shared" si="14146"/>
        <v>0</v>
      </c>
      <c r="UMA129" s="126">
        <f t="shared" si="14146"/>
        <v>0</v>
      </c>
      <c r="UMB129" s="126">
        <f t="shared" si="14146"/>
        <v>0</v>
      </c>
      <c r="UMC129" s="126">
        <f t="shared" si="14146"/>
        <v>0</v>
      </c>
      <c r="UMD129" s="126">
        <f t="shared" si="14146"/>
        <v>0</v>
      </c>
      <c r="UME129" s="126">
        <f t="shared" si="14146"/>
        <v>0</v>
      </c>
      <c r="UMF129" s="126">
        <f t="shared" si="14146"/>
        <v>0</v>
      </c>
      <c r="UMG129" s="126">
        <f t="shared" si="14146"/>
        <v>0</v>
      </c>
      <c r="UMH129" s="126">
        <f t="shared" si="14146"/>
        <v>0</v>
      </c>
      <c r="UMI129" s="126">
        <f t="shared" si="14146"/>
        <v>0</v>
      </c>
      <c r="UMJ129" s="207">
        <f t="shared" ref="UMJ129" si="14147">SUM(ULX129:UMI129)</f>
        <v>0</v>
      </c>
      <c r="UMK129" s="215" t="s">
        <v>3</v>
      </c>
      <c r="UML129" s="216" t="s">
        <v>157</v>
      </c>
      <c r="UMM129" s="180">
        <f>SUM(UMN129:UMY129)</f>
        <v>0</v>
      </c>
      <c r="UMN129" s="126">
        <f t="shared" ref="UMN129:UMY129" si="14148">UMN82*60%</f>
        <v>0</v>
      </c>
      <c r="UMO129" s="126">
        <f t="shared" si="14148"/>
        <v>0</v>
      </c>
      <c r="UMP129" s="126">
        <f t="shared" si="14148"/>
        <v>0</v>
      </c>
      <c r="UMQ129" s="126">
        <f t="shared" si="14148"/>
        <v>0</v>
      </c>
      <c r="UMR129" s="126">
        <f t="shared" si="14148"/>
        <v>0</v>
      </c>
      <c r="UMS129" s="126">
        <f t="shared" si="14148"/>
        <v>0</v>
      </c>
      <c r="UMT129" s="126">
        <f t="shared" si="14148"/>
        <v>0</v>
      </c>
      <c r="UMU129" s="126">
        <f t="shared" si="14148"/>
        <v>0</v>
      </c>
      <c r="UMV129" s="126">
        <f t="shared" si="14148"/>
        <v>0</v>
      </c>
      <c r="UMW129" s="126">
        <f t="shared" si="14148"/>
        <v>0</v>
      </c>
      <c r="UMX129" s="126">
        <f t="shared" si="14148"/>
        <v>0</v>
      </c>
      <c r="UMY129" s="126">
        <f t="shared" si="14148"/>
        <v>0</v>
      </c>
      <c r="UMZ129" s="207">
        <f t="shared" ref="UMZ129" si="14149">SUM(UMN129:UMY129)</f>
        <v>0</v>
      </c>
      <c r="UNA129" s="215" t="s">
        <v>3</v>
      </c>
      <c r="UNB129" s="216" t="s">
        <v>157</v>
      </c>
      <c r="UNC129" s="180">
        <f>SUM(UND129:UNO129)</f>
        <v>0</v>
      </c>
      <c r="UND129" s="126">
        <f t="shared" ref="UND129:UNO129" si="14150">UND82*60%</f>
        <v>0</v>
      </c>
      <c r="UNE129" s="126">
        <f t="shared" si="14150"/>
        <v>0</v>
      </c>
      <c r="UNF129" s="126">
        <f t="shared" si="14150"/>
        <v>0</v>
      </c>
      <c r="UNG129" s="126">
        <f t="shared" si="14150"/>
        <v>0</v>
      </c>
      <c r="UNH129" s="126">
        <f t="shared" si="14150"/>
        <v>0</v>
      </c>
      <c r="UNI129" s="126">
        <f t="shared" si="14150"/>
        <v>0</v>
      </c>
      <c r="UNJ129" s="126">
        <f t="shared" si="14150"/>
        <v>0</v>
      </c>
      <c r="UNK129" s="126">
        <f t="shared" si="14150"/>
        <v>0</v>
      </c>
      <c r="UNL129" s="126">
        <f t="shared" si="14150"/>
        <v>0</v>
      </c>
      <c r="UNM129" s="126">
        <f t="shared" si="14150"/>
        <v>0</v>
      </c>
      <c r="UNN129" s="126">
        <f t="shared" si="14150"/>
        <v>0</v>
      </c>
      <c r="UNO129" s="126">
        <f t="shared" si="14150"/>
        <v>0</v>
      </c>
      <c r="UNP129" s="207">
        <f t="shared" ref="UNP129" si="14151">SUM(UND129:UNO129)</f>
        <v>0</v>
      </c>
      <c r="UNQ129" s="215" t="s">
        <v>3</v>
      </c>
      <c r="UNR129" s="216" t="s">
        <v>157</v>
      </c>
      <c r="UNS129" s="180">
        <f>SUM(UNT129:UOE129)</f>
        <v>0</v>
      </c>
      <c r="UNT129" s="126">
        <f t="shared" ref="UNT129:UOE129" si="14152">UNT82*60%</f>
        <v>0</v>
      </c>
      <c r="UNU129" s="126">
        <f t="shared" si="14152"/>
        <v>0</v>
      </c>
      <c r="UNV129" s="126">
        <f t="shared" si="14152"/>
        <v>0</v>
      </c>
      <c r="UNW129" s="126">
        <f t="shared" si="14152"/>
        <v>0</v>
      </c>
      <c r="UNX129" s="126">
        <f t="shared" si="14152"/>
        <v>0</v>
      </c>
      <c r="UNY129" s="126">
        <f t="shared" si="14152"/>
        <v>0</v>
      </c>
      <c r="UNZ129" s="126">
        <f t="shared" si="14152"/>
        <v>0</v>
      </c>
      <c r="UOA129" s="126">
        <f t="shared" si="14152"/>
        <v>0</v>
      </c>
      <c r="UOB129" s="126">
        <f t="shared" si="14152"/>
        <v>0</v>
      </c>
      <c r="UOC129" s="126">
        <f t="shared" si="14152"/>
        <v>0</v>
      </c>
      <c r="UOD129" s="126">
        <f t="shared" si="14152"/>
        <v>0</v>
      </c>
      <c r="UOE129" s="126">
        <f t="shared" si="14152"/>
        <v>0</v>
      </c>
      <c r="UOF129" s="207">
        <f t="shared" ref="UOF129" si="14153">SUM(UNT129:UOE129)</f>
        <v>0</v>
      </c>
      <c r="UOG129" s="215" t="s">
        <v>3</v>
      </c>
      <c r="UOH129" s="216" t="s">
        <v>157</v>
      </c>
      <c r="UOI129" s="180">
        <f>SUM(UOJ129:UOU129)</f>
        <v>0</v>
      </c>
      <c r="UOJ129" s="126">
        <f t="shared" ref="UOJ129:UOU129" si="14154">UOJ82*60%</f>
        <v>0</v>
      </c>
      <c r="UOK129" s="126">
        <f t="shared" si="14154"/>
        <v>0</v>
      </c>
      <c r="UOL129" s="126">
        <f t="shared" si="14154"/>
        <v>0</v>
      </c>
      <c r="UOM129" s="126">
        <f t="shared" si="14154"/>
        <v>0</v>
      </c>
      <c r="UON129" s="126">
        <f t="shared" si="14154"/>
        <v>0</v>
      </c>
      <c r="UOO129" s="126">
        <f t="shared" si="14154"/>
        <v>0</v>
      </c>
      <c r="UOP129" s="126">
        <f t="shared" si="14154"/>
        <v>0</v>
      </c>
      <c r="UOQ129" s="126">
        <f t="shared" si="14154"/>
        <v>0</v>
      </c>
      <c r="UOR129" s="126">
        <f t="shared" si="14154"/>
        <v>0</v>
      </c>
      <c r="UOS129" s="126">
        <f t="shared" si="14154"/>
        <v>0</v>
      </c>
      <c r="UOT129" s="126">
        <f t="shared" si="14154"/>
        <v>0</v>
      </c>
      <c r="UOU129" s="126">
        <f t="shared" si="14154"/>
        <v>0</v>
      </c>
      <c r="UOV129" s="207">
        <f t="shared" ref="UOV129" si="14155">SUM(UOJ129:UOU129)</f>
        <v>0</v>
      </c>
      <c r="UOW129" s="215" t="s">
        <v>3</v>
      </c>
      <c r="UOX129" s="216" t="s">
        <v>157</v>
      </c>
      <c r="UOY129" s="180">
        <f>SUM(UOZ129:UPK129)</f>
        <v>0</v>
      </c>
      <c r="UOZ129" s="126">
        <f t="shared" ref="UOZ129:UPK129" si="14156">UOZ82*60%</f>
        <v>0</v>
      </c>
      <c r="UPA129" s="126">
        <f t="shared" si="14156"/>
        <v>0</v>
      </c>
      <c r="UPB129" s="126">
        <f t="shared" si="14156"/>
        <v>0</v>
      </c>
      <c r="UPC129" s="126">
        <f t="shared" si="14156"/>
        <v>0</v>
      </c>
      <c r="UPD129" s="126">
        <f t="shared" si="14156"/>
        <v>0</v>
      </c>
      <c r="UPE129" s="126">
        <f t="shared" si="14156"/>
        <v>0</v>
      </c>
      <c r="UPF129" s="126">
        <f t="shared" si="14156"/>
        <v>0</v>
      </c>
      <c r="UPG129" s="126">
        <f t="shared" si="14156"/>
        <v>0</v>
      </c>
      <c r="UPH129" s="126">
        <f t="shared" si="14156"/>
        <v>0</v>
      </c>
      <c r="UPI129" s="126">
        <f t="shared" si="14156"/>
        <v>0</v>
      </c>
      <c r="UPJ129" s="126">
        <f t="shared" si="14156"/>
        <v>0</v>
      </c>
      <c r="UPK129" s="126">
        <f t="shared" si="14156"/>
        <v>0</v>
      </c>
      <c r="UPL129" s="207">
        <f t="shared" ref="UPL129" si="14157">SUM(UOZ129:UPK129)</f>
        <v>0</v>
      </c>
      <c r="UPM129" s="215" t="s">
        <v>3</v>
      </c>
      <c r="UPN129" s="216" t="s">
        <v>157</v>
      </c>
      <c r="UPO129" s="180">
        <f>SUM(UPP129:UQA129)</f>
        <v>0</v>
      </c>
      <c r="UPP129" s="126">
        <f t="shared" ref="UPP129:UQA129" si="14158">UPP82*60%</f>
        <v>0</v>
      </c>
      <c r="UPQ129" s="126">
        <f t="shared" si="14158"/>
        <v>0</v>
      </c>
      <c r="UPR129" s="126">
        <f t="shared" si="14158"/>
        <v>0</v>
      </c>
      <c r="UPS129" s="126">
        <f t="shared" si="14158"/>
        <v>0</v>
      </c>
      <c r="UPT129" s="126">
        <f t="shared" si="14158"/>
        <v>0</v>
      </c>
      <c r="UPU129" s="126">
        <f t="shared" si="14158"/>
        <v>0</v>
      </c>
      <c r="UPV129" s="126">
        <f t="shared" si="14158"/>
        <v>0</v>
      </c>
      <c r="UPW129" s="126">
        <f t="shared" si="14158"/>
        <v>0</v>
      </c>
      <c r="UPX129" s="126">
        <f t="shared" si="14158"/>
        <v>0</v>
      </c>
      <c r="UPY129" s="126">
        <f t="shared" si="14158"/>
        <v>0</v>
      </c>
      <c r="UPZ129" s="126">
        <f t="shared" si="14158"/>
        <v>0</v>
      </c>
      <c r="UQA129" s="126">
        <f t="shared" si="14158"/>
        <v>0</v>
      </c>
      <c r="UQB129" s="207">
        <f t="shared" ref="UQB129" si="14159">SUM(UPP129:UQA129)</f>
        <v>0</v>
      </c>
      <c r="UQC129" s="215" t="s">
        <v>3</v>
      </c>
      <c r="UQD129" s="216" t="s">
        <v>157</v>
      </c>
      <c r="UQE129" s="180">
        <f>SUM(UQF129:UQQ129)</f>
        <v>0</v>
      </c>
      <c r="UQF129" s="126">
        <f t="shared" ref="UQF129:UQQ129" si="14160">UQF82*60%</f>
        <v>0</v>
      </c>
      <c r="UQG129" s="126">
        <f t="shared" si="14160"/>
        <v>0</v>
      </c>
      <c r="UQH129" s="126">
        <f t="shared" si="14160"/>
        <v>0</v>
      </c>
      <c r="UQI129" s="126">
        <f t="shared" si="14160"/>
        <v>0</v>
      </c>
      <c r="UQJ129" s="126">
        <f t="shared" si="14160"/>
        <v>0</v>
      </c>
      <c r="UQK129" s="126">
        <f t="shared" si="14160"/>
        <v>0</v>
      </c>
      <c r="UQL129" s="126">
        <f t="shared" si="14160"/>
        <v>0</v>
      </c>
      <c r="UQM129" s="126">
        <f t="shared" si="14160"/>
        <v>0</v>
      </c>
      <c r="UQN129" s="126">
        <f t="shared" si="14160"/>
        <v>0</v>
      </c>
      <c r="UQO129" s="126">
        <f t="shared" si="14160"/>
        <v>0</v>
      </c>
      <c r="UQP129" s="126">
        <f t="shared" si="14160"/>
        <v>0</v>
      </c>
      <c r="UQQ129" s="126">
        <f t="shared" si="14160"/>
        <v>0</v>
      </c>
      <c r="UQR129" s="207">
        <f t="shared" ref="UQR129" si="14161">SUM(UQF129:UQQ129)</f>
        <v>0</v>
      </c>
      <c r="UQS129" s="215" t="s">
        <v>3</v>
      </c>
      <c r="UQT129" s="216" t="s">
        <v>157</v>
      </c>
      <c r="UQU129" s="180">
        <f>SUM(UQV129:URG129)</f>
        <v>0</v>
      </c>
      <c r="UQV129" s="126">
        <f t="shared" ref="UQV129:URG129" si="14162">UQV82*60%</f>
        <v>0</v>
      </c>
      <c r="UQW129" s="126">
        <f t="shared" si="14162"/>
        <v>0</v>
      </c>
      <c r="UQX129" s="126">
        <f t="shared" si="14162"/>
        <v>0</v>
      </c>
      <c r="UQY129" s="126">
        <f t="shared" si="14162"/>
        <v>0</v>
      </c>
      <c r="UQZ129" s="126">
        <f t="shared" si="14162"/>
        <v>0</v>
      </c>
      <c r="URA129" s="126">
        <f t="shared" si="14162"/>
        <v>0</v>
      </c>
      <c r="URB129" s="126">
        <f t="shared" si="14162"/>
        <v>0</v>
      </c>
      <c r="URC129" s="126">
        <f t="shared" si="14162"/>
        <v>0</v>
      </c>
      <c r="URD129" s="126">
        <f t="shared" si="14162"/>
        <v>0</v>
      </c>
      <c r="URE129" s="126">
        <f t="shared" si="14162"/>
        <v>0</v>
      </c>
      <c r="URF129" s="126">
        <f t="shared" si="14162"/>
        <v>0</v>
      </c>
      <c r="URG129" s="126">
        <f t="shared" si="14162"/>
        <v>0</v>
      </c>
      <c r="URH129" s="207">
        <f t="shared" ref="URH129" si="14163">SUM(UQV129:URG129)</f>
        <v>0</v>
      </c>
      <c r="URI129" s="215" t="s">
        <v>3</v>
      </c>
      <c r="URJ129" s="216" t="s">
        <v>157</v>
      </c>
      <c r="URK129" s="180">
        <f>SUM(URL129:URW129)</f>
        <v>0</v>
      </c>
      <c r="URL129" s="126">
        <f t="shared" ref="URL129:URW129" si="14164">URL82*60%</f>
        <v>0</v>
      </c>
      <c r="URM129" s="126">
        <f t="shared" si="14164"/>
        <v>0</v>
      </c>
      <c r="URN129" s="126">
        <f t="shared" si="14164"/>
        <v>0</v>
      </c>
      <c r="URO129" s="126">
        <f t="shared" si="14164"/>
        <v>0</v>
      </c>
      <c r="URP129" s="126">
        <f t="shared" si="14164"/>
        <v>0</v>
      </c>
      <c r="URQ129" s="126">
        <f t="shared" si="14164"/>
        <v>0</v>
      </c>
      <c r="URR129" s="126">
        <f t="shared" si="14164"/>
        <v>0</v>
      </c>
      <c r="URS129" s="126">
        <f t="shared" si="14164"/>
        <v>0</v>
      </c>
      <c r="URT129" s="126">
        <f t="shared" si="14164"/>
        <v>0</v>
      </c>
      <c r="URU129" s="126">
        <f t="shared" si="14164"/>
        <v>0</v>
      </c>
      <c r="URV129" s="126">
        <f t="shared" si="14164"/>
        <v>0</v>
      </c>
      <c r="URW129" s="126">
        <f t="shared" si="14164"/>
        <v>0</v>
      </c>
      <c r="URX129" s="207">
        <f t="shared" ref="URX129" si="14165">SUM(URL129:URW129)</f>
        <v>0</v>
      </c>
      <c r="URY129" s="215" t="s">
        <v>3</v>
      </c>
      <c r="URZ129" s="216" t="s">
        <v>157</v>
      </c>
      <c r="USA129" s="180">
        <f>SUM(USB129:USM129)</f>
        <v>0</v>
      </c>
      <c r="USB129" s="126">
        <f t="shared" ref="USB129:USM129" si="14166">USB82*60%</f>
        <v>0</v>
      </c>
      <c r="USC129" s="126">
        <f t="shared" si="14166"/>
        <v>0</v>
      </c>
      <c r="USD129" s="126">
        <f t="shared" si="14166"/>
        <v>0</v>
      </c>
      <c r="USE129" s="126">
        <f t="shared" si="14166"/>
        <v>0</v>
      </c>
      <c r="USF129" s="126">
        <f t="shared" si="14166"/>
        <v>0</v>
      </c>
      <c r="USG129" s="126">
        <f t="shared" si="14166"/>
        <v>0</v>
      </c>
      <c r="USH129" s="126">
        <f t="shared" si="14166"/>
        <v>0</v>
      </c>
      <c r="USI129" s="126">
        <f t="shared" si="14166"/>
        <v>0</v>
      </c>
      <c r="USJ129" s="126">
        <f t="shared" si="14166"/>
        <v>0</v>
      </c>
      <c r="USK129" s="126">
        <f t="shared" si="14166"/>
        <v>0</v>
      </c>
      <c r="USL129" s="126">
        <f t="shared" si="14166"/>
        <v>0</v>
      </c>
      <c r="USM129" s="126">
        <f t="shared" si="14166"/>
        <v>0</v>
      </c>
      <c r="USN129" s="207">
        <f t="shared" ref="USN129" si="14167">SUM(USB129:USM129)</f>
        <v>0</v>
      </c>
      <c r="USO129" s="215" t="s">
        <v>3</v>
      </c>
      <c r="USP129" s="216" t="s">
        <v>157</v>
      </c>
      <c r="USQ129" s="180">
        <f>SUM(USR129:UTC129)</f>
        <v>0</v>
      </c>
      <c r="USR129" s="126">
        <f t="shared" ref="USR129:UTC129" si="14168">USR82*60%</f>
        <v>0</v>
      </c>
      <c r="USS129" s="126">
        <f t="shared" si="14168"/>
        <v>0</v>
      </c>
      <c r="UST129" s="126">
        <f t="shared" si="14168"/>
        <v>0</v>
      </c>
      <c r="USU129" s="126">
        <f t="shared" si="14168"/>
        <v>0</v>
      </c>
      <c r="USV129" s="126">
        <f t="shared" si="14168"/>
        <v>0</v>
      </c>
      <c r="USW129" s="126">
        <f t="shared" si="14168"/>
        <v>0</v>
      </c>
      <c r="USX129" s="126">
        <f t="shared" si="14168"/>
        <v>0</v>
      </c>
      <c r="USY129" s="126">
        <f t="shared" si="14168"/>
        <v>0</v>
      </c>
      <c r="USZ129" s="126">
        <f t="shared" si="14168"/>
        <v>0</v>
      </c>
      <c r="UTA129" s="126">
        <f t="shared" si="14168"/>
        <v>0</v>
      </c>
      <c r="UTB129" s="126">
        <f t="shared" si="14168"/>
        <v>0</v>
      </c>
      <c r="UTC129" s="126">
        <f t="shared" si="14168"/>
        <v>0</v>
      </c>
      <c r="UTD129" s="207">
        <f t="shared" ref="UTD129" si="14169">SUM(USR129:UTC129)</f>
        <v>0</v>
      </c>
      <c r="UTE129" s="215" t="s">
        <v>3</v>
      </c>
      <c r="UTF129" s="216" t="s">
        <v>157</v>
      </c>
      <c r="UTG129" s="180">
        <f>SUM(UTH129:UTS129)</f>
        <v>0</v>
      </c>
      <c r="UTH129" s="126">
        <f t="shared" ref="UTH129:UTS129" si="14170">UTH82*60%</f>
        <v>0</v>
      </c>
      <c r="UTI129" s="126">
        <f t="shared" si="14170"/>
        <v>0</v>
      </c>
      <c r="UTJ129" s="126">
        <f t="shared" si="14170"/>
        <v>0</v>
      </c>
      <c r="UTK129" s="126">
        <f t="shared" si="14170"/>
        <v>0</v>
      </c>
      <c r="UTL129" s="126">
        <f t="shared" si="14170"/>
        <v>0</v>
      </c>
      <c r="UTM129" s="126">
        <f t="shared" si="14170"/>
        <v>0</v>
      </c>
      <c r="UTN129" s="126">
        <f t="shared" si="14170"/>
        <v>0</v>
      </c>
      <c r="UTO129" s="126">
        <f t="shared" si="14170"/>
        <v>0</v>
      </c>
      <c r="UTP129" s="126">
        <f t="shared" si="14170"/>
        <v>0</v>
      </c>
      <c r="UTQ129" s="126">
        <f t="shared" si="14170"/>
        <v>0</v>
      </c>
      <c r="UTR129" s="126">
        <f t="shared" si="14170"/>
        <v>0</v>
      </c>
      <c r="UTS129" s="126">
        <f t="shared" si="14170"/>
        <v>0</v>
      </c>
      <c r="UTT129" s="207">
        <f t="shared" ref="UTT129" si="14171">SUM(UTH129:UTS129)</f>
        <v>0</v>
      </c>
      <c r="UTU129" s="215" t="s">
        <v>3</v>
      </c>
      <c r="UTV129" s="216" t="s">
        <v>157</v>
      </c>
      <c r="UTW129" s="180">
        <f>SUM(UTX129:UUI129)</f>
        <v>0</v>
      </c>
      <c r="UTX129" s="126">
        <f t="shared" ref="UTX129:UUI129" si="14172">UTX82*60%</f>
        <v>0</v>
      </c>
      <c r="UTY129" s="126">
        <f t="shared" si="14172"/>
        <v>0</v>
      </c>
      <c r="UTZ129" s="126">
        <f t="shared" si="14172"/>
        <v>0</v>
      </c>
      <c r="UUA129" s="126">
        <f t="shared" si="14172"/>
        <v>0</v>
      </c>
      <c r="UUB129" s="126">
        <f t="shared" si="14172"/>
        <v>0</v>
      </c>
      <c r="UUC129" s="126">
        <f t="shared" si="14172"/>
        <v>0</v>
      </c>
      <c r="UUD129" s="126">
        <f t="shared" si="14172"/>
        <v>0</v>
      </c>
      <c r="UUE129" s="126">
        <f t="shared" si="14172"/>
        <v>0</v>
      </c>
      <c r="UUF129" s="126">
        <f t="shared" si="14172"/>
        <v>0</v>
      </c>
      <c r="UUG129" s="126">
        <f t="shared" si="14172"/>
        <v>0</v>
      </c>
      <c r="UUH129" s="126">
        <f t="shared" si="14172"/>
        <v>0</v>
      </c>
      <c r="UUI129" s="126">
        <f t="shared" si="14172"/>
        <v>0</v>
      </c>
      <c r="UUJ129" s="207">
        <f t="shared" ref="UUJ129" si="14173">SUM(UTX129:UUI129)</f>
        <v>0</v>
      </c>
      <c r="UUK129" s="215" t="s">
        <v>3</v>
      </c>
      <c r="UUL129" s="216" t="s">
        <v>157</v>
      </c>
      <c r="UUM129" s="180">
        <f>SUM(UUN129:UUY129)</f>
        <v>0</v>
      </c>
      <c r="UUN129" s="126">
        <f t="shared" ref="UUN129:UUY129" si="14174">UUN82*60%</f>
        <v>0</v>
      </c>
      <c r="UUO129" s="126">
        <f t="shared" si="14174"/>
        <v>0</v>
      </c>
      <c r="UUP129" s="126">
        <f t="shared" si="14174"/>
        <v>0</v>
      </c>
      <c r="UUQ129" s="126">
        <f t="shared" si="14174"/>
        <v>0</v>
      </c>
      <c r="UUR129" s="126">
        <f t="shared" si="14174"/>
        <v>0</v>
      </c>
      <c r="UUS129" s="126">
        <f t="shared" si="14174"/>
        <v>0</v>
      </c>
      <c r="UUT129" s="126">
        <f t="shared" si="14174"/>
        <v>0</v>
      </c>
      <c r="UUU129" s="126">
        <f t="shared" si="14174"/>
        <v>0</v>
      </c>
      <c r="UUV129" s="126">
        <f t="shared" si="14174"/>
        <v>0</v>
      </c>
      <c r="UUW129" s="126">
        <f t="shared" si="14174"/>
        <v>0</v>
      </c>
      <c r="UUX129" s="126">
        <f t="shared" si="14174"/>
        <v>0</v>
      </c>
      <c r="UUY129" s="126">
        <f t="shared" si="14174"/>
        <v>0</v>
      </c>
      <c r="UUZ129" s="207">
        <f t="shared" ref="UUZ129" si="14175">SUM(UUN129:UUY129)</f>
        <v>0</v>
      </c>
      <c r="UVA129" s="215" t="s">
        <v>3</v>
      </c>
      <c r="UVB129" s="216" t="s">
        <v>157</v>
      </c>
      <c r="UVC129" s="180">
        <f>SUM(UVD129:UVO129)</f>
        <v>0</v>
      </c>
      <c r="UVD129" s="126">
        <f t="shared" ref="UVD129:UVO129" si="14176">UVD82*60%</f>
        <v>0</v>
      </c>
      <c r="UVE129" s="126">
        <f t="shared" si="14176"/>
        <v>0</v>
      </c>
      <c r="UVF129" s="126">
        <f t="shared" si="14176"/>
        <v>0</v>
      </c>
      <c r="UVG129" s="126">
        <f t="shared" si="14176"/>
        <v>0</v>
      </c>
      <c r="UVH129" s="126">
        <f t="shared" si="14176"/>
        <v>0</v>
      </c>
      <c r="UVI129" s="126">
        <f t="shared" si="14176"/>
        <v>0</v>
      </c>
      <c r="UVJ129" s="126">
        <f t="shared" si="14176"/>
        <v>0</v>
      </c>
      <c r="UVK129" s="126">
        <f t="shared" si="14176"/>
        <v>0</v>
      </c>
      <c r="UVL129" s="126">
        <f t="shared" si="14176"/>
        <v>0</v>
      </c>
      <c r="UVM129" s="126">
        <f t="shared" si="14176"/>
        <v>0</v>
      </c>
      <c r="UVN129" s="126">
        <f t="shared" si="14176"/>
        <v>0</v>
      </c>
      <c r="UVO129" s="126">
        <f t="shared" si="14176"/>
        <v>0</v>
      </c>
      <c r="UVP129" s="207">
        <f t="shared" ref="UVP129" si="14177">SUM(UVD129:UVO129)</f>
        <v>0</v>
      </c>
      <c r="UVQ129" s="215" t="s">
        <v>3</v>
      </c>
      <c r="UVR129" s="216" t="s">
        <v>157</v>
      </c>
      <c r="UVS129" s="180">
        <f>SUM(UVT129:UWE129)</f>
        <v>0</v>
      </c>
      <c r="UVT129" s="126">
        <f t="shared" ref="UVT129:UWE129" si="14178">UVT82*60%</f>
        <v>0</v>
      </c>
      <c r="UVU129" s="126">
        <f t="shared" si="14178"/>
        <v>0</v>
      </c>
      <c r="UVV129" s="126">
        <f t="shared" si="14178"/>
        <v>0</v>
      </c>
      <c r="UVW129" s="126">
        <f t="shared" si="14178"/>
        <v>0</v>
      </c>
      <c r="UVX129" s="126">
        <f t="shared" si="14178"/>
        <v>0</v>
      </c>
      <c r="UVY129" s="126">
        <f t="shared" si="14178"/>
        <v>0</v>
      </c>
      <c r="UVZ129" s="126">
        <f t="shared" si="14178"/>
        <v>0</v>
      </c>
      <c r="UWA129" s="126">
        <f t="shared" si="14178"/>
        <v>0</v>
      </c>
      <c r="UWB129" s="126">
        <f t="shared" si="14178"/>
        <v>0</v>
      </c>
      <c r="UWC129" s="126">
        <f t="shared" si="14178"/>
        <v>0</v>
      </c>
      <c r="UWD129" s="126">
        <f t="shared" si="14178"/>
        <v>0</v>
      </c>
      <c r="UWE129" s="126">
        <f t="shared" si="14178"/>
        <v>0</v>
      </c>
      <c r="UWF129" s="207">
        <f t="shared" ref="UWF129" si="14179">SUM(UVT129:UWE129)</f>
        <v>0</v>
      </c>
      <c r="UWG129" s="215" t="s">
        <v>3</v>
      </c>
      <c r="UWH129" s="216" t="s">
        <v>157</v>
      </c>
      <c r="UWI129" s="180">
        <f>SUM(UWJ129:UWU129)</f>
        <v>0</v>
      </c>
      <c r="UWJ129" s="126">
        <f t="shared" ref="UWJ129:UWU129" si="14180">UWJ82*60%</f>
        <v>0</v>
      </c>
      <c r="UWK129" s="126">
        <f t="shared" si="14180"/>
        <v>0</v>
      </c>
      <c r="UWL129" s="126">
        <f t="shared" si="14180"/>
        <v>0</v>
      </c>
      <c r="UWM129" s="126">
        <f t="shared" si="14180"/>
        <v>0</v>
      </c>
      <c r="UWN129" s="126">
        <f t="shared" si="14180"/>
        <v>0</v>
      </c>
      <c r="UWO129" s="126">
        <f t="shared" si="14180"/>
        <v>0</v>
      </c>
      <c r="UWP129" s="126">
        <f t="shared" si="14180"/>
        <v>0</v>
      </c>
      <c r="UWQ129" s="126">
        <f t="shared" si="14180"/>
        <v>0</v>
      </c>
      <c r="UWR129" s="126">
        <f t="shared" si="14180"/>
        <v>0</v>
      </c>
      <c r="UWS129" s="126">
        <f t="shared" si="14180"/>
        <v>0</v>
      </c>
      <c r="UWT129" s="126">
        <f t="shared" si="14180"/>
        <v>0</v>
      </c>
      <c r="UWU129" s="126">
        <f t="shared" si="14180"/>
        <v>0</v>
      </c>
      <c r="UWV129" s="207">
        <f t="shared" ref="UWV129" si="14181">SUM(UWJ129:UWU129)</f>
        <v>0</v>
      </c>
      <c r="UWW129" s="215" t="s">
        <v>3</v>
      </c>
      <c r="UWX129" s="216" t="s">
        <v>157</v>
      </c>
      <c r="UWY129" s="180">
        <f>SUM(UWZ129:UXK129)</f>
        <v>0</v>
      </c>
      <c r="UWZ129" s="126">
        <f t="shared" ref="UWZ129:UXK129" si="14182">UWZ82*60%</f>
        <v>0</v>
      </c>
      <c r="UXA129" s="126">
        <f t="shared" si="14182"/>
        <v>0</v>
      </c>
      <c r="UXB129" s="126">
        <f t="shared" si="14182"/>
        <v>0</v>
      </c>
      <c r="UXC129" s="126">
        <f t="shared" si="14182"/>
        <v>0</v>
      </c>
      <c r="UXD129" s="126">
        <f t="shared" si="14182"/>
        <v>0</v>
      </c>
      <c r="UXE129" s="126">
        <f t="shared" si="14182"/>
        <v>0</v>
      </c>
      <c r="UXF129" s="126">
        <f t="shared" si="14182"/>
        <v>0</v>
      </c>
      <c r="UXG129" s="126">
        <f t="shared" si="14182"/>
        <v>0</v>
      </c>
      <c r="UXH129" s="126">
        <f t="shared" si="14182"/>
        <v>0</v>
      </c>
      <c r="UXI129" s="126">
        <f t="shared" si="14182"/>
        <v>0</v>
      </c>
      <c r="UXJ129" s="126">
        <f t="shared" si="14182"/>
        <v>0</v>
      </c>
      <c r="UXK129" s="126">
        <f t="shared" si="14182"/>
        <v>0</v>
      </c>
      <c r="UXL129" s="207">
        <f t="shared" ref="UXL129" si="14183">SUM(UWZ129:UXK129)</f>
        <v>0</v>
      </c>
      <c r="UXM129" s="215" t="s">
        <v>3</v>
      </c>
      <c r="UXN129" s="216" t="s">
        <v>157</v>
      </c>
      <c r="UXO129" s="180">
        <f>SUM(UXP129:UYA129)</f>
        <v>0</v>
      </c>
      <c r="UXP129" s="126">
        <f t="shared" ref="UXP129:UYA129" si="14184">UXP82*60%</f>
        <v>0</v>
      </c>
      <c r="UXQ129" s="126">
        <f t="shared" si="14184"/>
        <v>0</v>
      </c>
      <c r="UXR129" s="126">
        <f t="shared" si="14184"/>
        <v>0</v>
      </c>
      <c r="UXS129" s="126">
        <f t="shared" si="14184"/>
        <v>0</v>
      </c>
      <c r="UXT129" s="126">
        <f t="shared" si="14184"/>
        <v>0</v>
      </c>
      <c r="UXU129" s="126">
        <f t="shared" si="14184"/>
        <v>0</v>
      </c>
      <c r="UXV129" s="126">
        <f t="shared" si="14184"/>
        <v>0</v>
      </c>
      <c r="UXW129" s="126">
        <f t="shared" si="14184"/>
        <v>0</v>
      </c>
      <c r="UXX129" s="126">
        <f t="shared" si="14184"/>
        <v>0</v>
      </c>
      <c r="UXY129" s="126">
        <f t="shared" si="14184"/>
        <v>0</v>
      </c>
      <c r="UXZ129" s="126">
        <f t="shared" si="14184"/>
        <v>0</v>
      </c>
      <c r="UYA129" s="126">
        <f t="shared" si="14184"/>
        <v>0</v>
      </c>
      <c r="UYB129" s="207">
        <f t="shared" ref="UYB129" si="14185">SUM(UXP129:UYA129)</f>
        <v>0</v>
      </c>
      <c r="UYC129" s="215" t="s">
        <v>3</v>
      </c>
      <c r="UYD129" s="216" t="s">
        <v>157</v>
      </c>
      <c r="UYE129" s="180">
        <f>SUM(UYF129:UYQ129)</f>
        <v>0</v>
      </c>
      <c r="UYF129" s="126">
        <f t="shared" ref="UYF129:UYQ129" si="14186">UYF82*60%</f>
        <v>0</v>
      </c>
      <c r="UYG129" s="126">
        <f t="shared" si="14186"/>
        <v>0</v>
      </c>
      <c r="UYH129" s="126">
        <f t="shared" si="14186"/>
        <v>0</v>
      </c>
      <c r="UYI129" s="126">
        <f t="shared" si="14186"/>
        <v>0</v>
      </c>
      <c r="UYJ129" s="126">
        <f t="shared" si="14186"/>
        <v>0</v>
      </c>
      <c r="UYK129" s="126">
        <f t="shared" si="14186"/>
        <v>0</v>
      </c>
      <c r="UYL129" s="126">
        <f t="shared" si="14186"/>
        <v>0</v>
      </c>
      <c r="UYM129" s="126">
        <f t="shared" si="14186"/>
        <v>0</v>
      </c>
      <c r="UYN129" s="126">
        <f t="shared" si="14186"/>
        <v>0</v>
      </c>
      <c r="UYO129" s="126">
        <f t="shared" si="14186"/>
        <v>0</v>
      </c>
      <c r="UYP129" s="126">
        <f t="shared" si="14186"/>
        <v>0</v>
      </c>
      <c r="UYQ129" s="126">
        <f t="shared" si="14186"/>
        <v>0</v>
      </c>
      <c r="UYR129" s="207">
        <f t="shared" ref="UYR129" si="14187">SUM(UYF129:UYQ129)</f>
        <v>0</v>
      </c>
      <c r="UYS129" s="215" t="s">
        <v>3</v>
      </c>
      <c r="UYT129" s="216" t="s">
        <v>157</v>
      </c>
      <c r="UYU129" s="180">
        <f>SUM(UYV129:UZG129)</f>
        <v>0</v>
      </c>
      <c r="UYV129" s="126">
        <f t="shared" ref="UYV129:UZG129" si="14188">UYV82*60%</f>
        <v>0</v>
      </c>
      <c r="UYW129" s="126">
        <f t="shared" si="14188"/>
        <v>0</v>
      </c>
      <c r="UYX129" s="126">
        <f t="shared" si="14188"/>
        <v>0</v>
      </c>
      <c r="UYY129" s="126">
        <f t="shared" si="14188"/>
        <v>0</v>
      </c>
      <c r="UYZ129" s="126">
        <f t="shared" si="14188"/>
        <v>0</v>
      </c>
      <c r="UZA129" s="126">
        <f t="shared" si="14188"/>
        <v>0</v>
      </c>
      <c r="UZB129" s="126">
        <f t="shared" si="14188"/>
        <v>0</v>
      </c>
      <c r="UZC129" s="126">
        <f t="shared" si="14188"/>
        <v>0</v>
      </c>
      <c r="UZD129" s="126">
        <f t="shared" si="14188"/>
        <v>0</v>
      </c>
      <c r="UZE129" s="126">
        <f t="shared" si="14188"/>
        <v>0</v>
      </c>
      <c r="UZF129" s="126">
        <f t="shared" si="14188"/>
        <v>0</v>
      </c>
      <c r="UZG129" s="126">
        <f t="shared" si="14188"/>
        <v>0</v>
      </c>
      <c r="UZH129" s="207">
        <f t="shared" ref="UZH129" si="14189">SUM(UYV129:UZG129)</f>
        <v>0</v>
      </c>
      <c r="UZI129" s="215" t="s">
        <v>3</v>
      </c>
      <c r="UZJ129" s="216" t="s">
        <v>157</v>
      </c>
      <c r="UZK129" s="180">
        <f>SUM(UZL129:UZW129)</f>
        <v>0</v>
      </c>
      <c r="UZL129" s="126">
        <f t="shared" ref="UZL129:UZW129" si="14190">UZL82*60%</f>
        <v>0</v>
      </c>
      <c r="UZM129" s="126">
        <f t="shared" si="14190"/>
        <v>0</v>
      </c>
      <c r="UZN129" s="126">
        <f t="shared" si="14190"/>
        <v>0</v>
      </c>
      <c r="UZO129" s="126">
        <f t="shared" si="14190"/>
        <v>0</v>
      </c>
      <c r="UZP129" s="126">
        <f t="shared" si="14190"/>
        <v>0</v>
      </c>
      <c r="UZQ129" s="126">
        <f t="shared" si="14190"/>
        <v>0</v>
      </c>
      <c r="UZR129" s="126">
        <f t="shared" si="14190"/>
        <v>0</v>
      </c>
      <c r="UZS129" s="126">
        <f t="shared" si="14190"/>
        <v>0</v>
      </c>
      <c r="UZT129" s="126">
        <f t="shared" si="14190"/>
        <v>0</v>
      </c>
      <c r="UZU129" s="126">
        <f t="shared" si="14190"/>
        <v>0</v>
      </c>
      <c r="UZV129" s="126">
        <f t="shared" si="14190"/>
        <v>0</v>
      </c>
      <c r="UZW129" s="126">
        <f t="shared" si="14190"/>
        <v>0</v>
      </c>
      <c r="UZX129" s="207">
        <f t="shared" ref="UZX129" si="14191">SUM(UZL129:UZW129)</f>
        <v>0</v>
      </c>
      <c r="UZY129" s="215" t="s">
        <v>3</v>
      </c>
      <c r="UZZ129" s="216" t="s">
        <v>157</v>
      </c>
      <c r="VAA129" s="180">
        <f>SUM(VAB129:VAM129)</f>
        <v>0</v>
      </c>
      <c r="VAB129" s="126">
        <f t="shared" ref="VAB129:VAM129" si="14192">VAB82*60%</f>
        <v>0</v>
      </c>
      <c r="VAC129" s="126">
        <f t="shared" si="14192"/>
        <v>0</v>
      </c>
      <c r="VAD129" s="126">
        <f t="shared" si="14192"/>
        <v>0</v>
      </c>
      <c r="VAE129" s="126">
        <f t="shared" si="14192"/>
        <v>0</v>
      </c>
      <c r="VAF129" s="126">
        <f t="shared" si="14192"/>
        <v>0</v>
      </c>
      <c r="VAG129" s="126">
        <f t="shared" si="14192"/>
        <v>0</v>
      </c>
      <c r="VAH129" s="126">
        <f t="shared" si="14192"/>
        <v>0</v>
      </c>
      <c r="VAI129" s="126">
        <f t="shared" si="14192"/>
        <v>0</v>
      </c>
      <c r="VAJ129" s="126">
        <f t="shared" si="14192"/>
        <v>0</v>
      </c>
      <c r="VAK129" s="126">
        <f t="shared" si="14192"/>
        <v>0</v>
      </c>
      <c r="VAL129" s="126">
        <f t="shared" si="14192"/>
        <v>0</v>
      </c>
      <c r="VAM129" s="126">
        <f t="shared" si="14192"/>
        <v>0</v>
      </c>
      <c r="VAN129" s="207">
        <f t="shared" ref="VAN129" si="14193">SUM(VAB129:VAM129)</f>
        <v>0</v>
      </c>
      <c r="VAO129" s="215" t="s">
        <v>3</v>
      </c>
      <c r="VAP129" s="216" t="s">
        <v>157</v>
      </c>
      <c r="VAQ129" s="180">
        <f>SUM(VAR129:VBC129)</f>
        <v>0</v>
      </c>
      <c r="VAR129" s="126">
        <f t="shared" ref="VAR129:VBC129" si="14194">VAR82*60%</f>
        <v>0</v>
      </c>
      <c r="VAS129" s="126">
        <f t="shared" si="14194"/>
        <v>0</v>
      </c>
      <c r="VAT129" s="126">
        <f t="shared" si="14194"/>
        <v>0</v>
      </c>
      <c r="VAU129" s="126">
        <f t="shared" si="14194"/>
        <v>0</v>
      </c>
      <c r="VAV129" s="126">
        <f t="shared" si="14194"/>
        <v>0</v>
      </c>
      <c r="VAW129" s="126">
        <f t="shared" si="14194"/>
        <v>0</v>
      </c>
      <c r="VAX129" s="126">
        <f t="shared" si="14194"/>
        <v>0</v>
      </c>
      <c r="VAY129" s="126">
        <f t="shared" si="14194"/>
        <v>0</v>
      </c>
      <c r="VAZ129" s="126">
        <f t="shared" si="14194"/>
        <v>0</v>
      </c>
      <c r="VBA129" s="126">
        <f t="shared" si="14194"/>
        <v>0</v>
      </c>
      <c r="VBB129" s="126">
        <f t="shared" si="14194"/>
        <v>0</v>
      </c>
      <c r="VBC129" s="126">
        <f t="shared" si="14194"/>
        <v>0</v>
      </c>
      <c r="VBD129" s="207">
        <f t="shared" ref="VBD129" si="14195">SUM(VAR129:VBC129)</f>
        <v>0</v>
      </c>
      <c r="VBE129" s="215" t="s">
        <v>3</v>
      </c>
      <c r="VBF129" s="216" t="s">
        <v>157</v>
      </c>
      <c r="VBG129" s="180">
        <f>SUM(VBH129:VBS129)</f>
        <v>0</v>
      </c>
      <c r="VBH129" s="126">
        <f t="shared" ref="VBH129:VBS129" si="14196">VBH82*60%</f>
        <v>0</v>
      </c>
      <c r="VBI129" s="126">
        <f t="shared" si="14196"/>
        <v>0</v>
      </c>
      <c r="VBJ129" s="126">
        <f t="shared" si="14196"/>
        <v>0</v>
      </c>
      <c r="VBK129" s="126">
        <f t="shared" si="14196"/>
        <v>0</v>
      </c>
      <c r="VBL129" s="126">
        <f t="shared" si="14196"/>
        <v>0</v>
      </c>
      <c r="VBM129" s="126">
        <f t="shared" si="14196"/>
        <v>0</v>
      </c>
      <c r="VBN129" s="126">
        <f t="shared" si="14196"/>
        <v>0</v>
      </c>
      <c r="VBO129" s="126">
        <f t="shared" si="14196"/>
        <v>0</v>
      </c>
      <c r="VBP129" s="126">
        <f t="shared" si="14196"/>
        <v>0</v>
      </c>
      <c r="VBQ129" s="126">
        <f t="shared" si="14196"/>
        <v>0</v>
      </c>
      <c r="VBR129" s="126">
        <f t="shared" si="14196"/>
        <v>0</v>
      </c>
      <c r="VBS129" s="126">
        <f t="shared" si="14196"/>
        <v>0</v>
      </c>
      <c r="VBT129" s="207">
        <f t="shared" ref="VBT129" si="14197">SUM(VBH129:VBS129)</f>
        <v>0</v>
      </c>
      <c r="VBU129" s="215" t="s">
        <v>3</v>
      </c>
      <c r="VBV129" s="216" t="s">
        <v>157</v>
      </c>
      <c r="VBW129" s="180">
        <f>SUM(VBX129:VCI129)</f>
        <v>0</v>
      </c>
      <c r="VBX129" s="126">
        <f t="shared" ref="VBX129:VCI129" si="14198">VBX82*60%</f>
        <v>0</v>
      </c>
      <c r="VBY129" s="126">
        <f t="shared" si="14198"/>
        <v>0</v>
      </c>
      <c r="VBZ129" s="126">
        <f t="shared" si="14198"/>
        <v>0</v>
      </c>
      <c r="VCA129" s="126">
        <f t="shared" si="14198"/>
        <v>0</v>
      </c>
      <c r="VCB129" s="126">
        <f t="shared" si="14198"/>
        <v>0</v>
      </c>
      <c r="VCC129" s="126">
        <f t="shared" si="14198"/>
        <v>0</v>
      </c>
      <c r="VCD129" s="126">
        <f t="shared" si="14198"/>
        <v>0</v>
      </c>
      <c r="VCE129" s="126">
        <f t="shared" si="14198"/>
        <v>0</v>
      </c>
      <c r="VCF129" s="126">
        <f t="shared" si="14198"/>
        <v>0</v>
      </c>
      <c r="VCG129" s="126">
        <f t="shared" si="14198"/>
        <v>0</v>
      </c>
      <c r="VCH129" s="126">
        <f t="shared" si="14198"/>
        <v>0</v>
      </c>
      <c r="VCI129" s="126">
        <f t="shared" si="14198"/>
        <v>0</v>
      </c>
      <c r="VCJ129" s="207">
        <f t="shared" ref="VCJ129" si="14199">SUM(VBX129:VCI129)</f>
        <v>0</v>
      </c>
      <c r="VCK129" s="215" t="s">
        <v>3</v>
      </c>
      <c r="VCL129" s="216" t="s">
        <v>157</v>
      </c>
      <c r="VCM129" s="180">
        <f>SUM(VCN129:VCY129)</f>
        <v>0</v>
      </c>
      <c r="VCN129" s="126">
        <f t="shared" ref="VCN129:VCY129" si="14200">VCN82*60%</f>
        <v>0</v>
      </c>
      <c r="VCO129" s="126">
        <f t="shared" si="14200"/>
        <v>0</v>
      </c>
      <c r="VCP129" s="126">
        <f t="shared" si="14200"/>
        <v>0</v>
      </c>
      <c r="VCQ129" s="126">
        <f t="shared" si="14200"/>
        <v>0</v>
      </c>
      <c r="VCR129" s="126">
        <f t="shared" si="14200"/>
        <v>0</v>
      </c>
      <c r="VCS129" s="126">
        <f t="shared" si="14200"/>
        <v>0</v>
      </c>
      <c r="VCT129" s="126">
        <f t="shared" si="14200"/>
        <v>0</v>
      </c>
      <c r="VCU129" s="126">
        <f t="shared" si="14200"/>
        <v>0</v>
      </c>
      <c r="VCV129" s="126">
        <f t="shared" si="14200"/>
        <v>0</v>
      </c>
      <c r="VCW129" s="126">
        <f t="shared" si="14200"/>
        <v>0</v>
      </c>
      <c r="VCX129" s="126">
        <f t="shared" si="14200"/>
        <v>0</v>
      </c>
      <c r="VCY129" s="126">
        <f t="shared" si="14200"/>
        <v>0</v>
      </c>
      <c r="VCZ129" s="207">
        <f t="shared" ref="VCZ129" si="14201">SUM(VCN129:VCY129)</f>
        <v>0</v>
      </c>
      <c r="VDA129" s="215" t="s">
        <v>3</v>
      </c>
      <c r="VDB129" s="216" t="s">
        <v>157</v>
      </c>
      <c r="VDC129" s="180">
        <f>SUM(VDD129:VDO129)</f>
        <v>0</v>
      </c>
      <c r="VDD129" s="126">
        <f t="shared" ref="VDD129:VDO129" si="14202">VDD82*60%</f>
        <v>0</v>
      </c>
      <c r="VDE129" s="126">
        <f t="shared" si="14202"/>
        <v>0</v>
      </c>
      <c r="VDF129" s="126">
        <f t="shared" si="14202"/>
        <v>0</v>
      </c>
      <c r="VDG129" s="126">
        <f t="shared" si="14202"/>
        <v>0</v>
      </c>
      <c r="VDH129" s="126">
        <f t="shared" si="14202"/>
        <v>0</v>
      </c>
      <c r="VDI129" s="126">
        <f t="shared" si="14202"/>
        <v>0</v>
      </c>
      <c r="VDJ129" s="126">
        <f t="shared" si="14202"/>
        <v>0</v>
      </c>
      <c r="VDK129" s="126">
        <f t="shared" si="14202"/>
        <v>0</v>
      </c>
      <c r="VDL129" s="126">
        <f t="shared" si="14202"/>
        <v>0</v>
      </c>
      <c r="VDM129" s="126">
        <f t="shared" si="14202"/>
        <v>0</v>
      </c>
      <c r="VDN129" s="126">
        <f t="shared" si="14202"/>
        <v>0</v>
      </c>
      <c r="VDO129" s="126">
        <f t="shared" si="14202"/>
        <v>0</v>
      </c>
      <c r="VDP129" s="207">
        <f t="shared" ref="VDP129" si="14203">SUM(VDD129:VDO129)</f>
        <v>0</v>
      </c>
      <c r="VDQ129" s="215" t="s">
        <v>3</v>
      </c>
      <c r="VDR129" s="216" t="s">
        <v>157</v>
      </c>
      <c r="VDS129" s="180">
        <f>SUM(VDT129:VEE129)</f>
        <v>0</v>
      </c>
      <c r="VDT129" s="126">
        <f t="shared" ref="VDT129:VEE129" si="14204">VDT82*60%</f>
        <v>0</v>
      </c>
      <c r="VDU129" s="126">
        <f t="shared" si="14204"/>
        <v>0</v>
      </c>
      <c r="VDV129" s="126">
        <f t="shared" si="14204"/>
        <v>0</v>
      </c>
      <c r="VDW129" s="126">
        <f t="shared" si="14204"/>
        <v>0</v>
      </c>
      <c r="VDX129" s="126">
        <f t="shared" si="14204"/>
        <v>0</v>
      </c>
      <c r="VDY129" s="126">
        <f t="shared" si="14204"/>
        <v>0</v>
      </c>
      <c r="VDZ129" s="126">
        <f t="shared" si="14204"/>
        <v>0</v>
      </c>
      <c r="VEA129" s="126">
        <f t="shared" si="14204"/>
        <v>0</v>
      </c>
      <c r="VEB129" s="126">
        <f t="shared" si="14204"/>
        <v>0</v>
      </c>
      <c r="VEC129" s="126">
        <f t="shared" si="14204"/>
        <v>0</v>
      </c>
      <c r="VED129" s="126">
        <f t="shared" si="14204"/>
        <v>0</v>
      </c>
      <c r="VEE129" s="126">
        <f t="shared" si="14204"/>
        <v>0</v>
      </c>
      <c r="VEF129" s="207">
        <f t="shared" ref="VEF129" si="14205">SUM(VDT129:VEE129)</f>
        <v>0</v>
      </c>
      <c r="VEG129" s="215" t="s">
        <v>3</v>
      </c>
      <c r="VEH129" s="216" t="s">
        <v>157</v>
      </c>
      <c r="VEI129" s="180">
        <f>SUM(VEJ129:VEU129)</f>
        <v>0</v>
      </c>
      <c r="VEJ129" s="126">
        <f t="shared" ref="VEJ129:VEU129" si="14206">VEJ82*60%</f>
        <v>0</v>
      </c>
      <c r="VEK129" s="126">
        <f t="shared" si="14206"/>
        <v>0</v>
      </c>
      <c r="VEL129" s="126">
        <f t="shared" si="14206"/>
        <v>0</v>
      </c>
      <c r="VEM129" s="126">
        <f t="shared" si="14206"/>
        <v>0</v>
      </c>
      <c r="VEN129" s="126">
        <f t="shared" si="14206"/>
        <v>0</v>
      </c>
      <c r="VEO129" s="126">
        <f t="shared" si="14206"/>
        <v>0</v>
      </c>
      <c r="VEP129" s="126">
        <f t="shared" si="14206"/>
        <v>0</v>
      </c>
      <c r="VEQ129" s="126">
        <f t="shared" si="14206"/>
        <v>0</v>
      </c>
      <c r="VER129" s="126">
        <f t="shared" si="14206"/>
        <v>0</v>
      </c>
      <c r="VES129" s="126">
        <f t="shared" si="14206"/>
        <v>0</v>
      </c>
      <c r="VET129" s="126">
        <f t="shared" si="14206"/>
        <v>0</v>
      </c>
      <c r="VEU129" s="126">
        <f t="shared" si="14206"/>
        <v>0</v>
      </c>
      <c r="VEV129" s="207">
        <f t="shared" ref="VEV129" si="14207">SUM(VEJ129:VEU129)</f>
        <v>0</v>
      </c>
      <c r="VEW129" s="215" t="s">
        <v>3</v>
      </c>
      <c r="VEX129" s="216" t="s">
        <v>157</v>
      </c>
      <c r="VEY129" s="180">
        <f>SUM(VEZ129:VFK129)</f>
        <v>0</v>
      </c>
      <c r="VEZ129" s="126">
        <f t="shared" ref="VEZ129:VFK129" si="14208">VEZ82*60%</f>
        <v>0</v>
      </c>
      <c r="VFA129" s="126">
        <f t="shared" si="14208"/>
        <v>0</v>
      </c>
      <c r="VFB129" s="126">
        <f t="shared" si="14208"/>
        <v>0</v>
      </c>
      <c r="VFC129" s="126">
        <f t="shared" si="14208"/>
        <v>0</v>
      </c>
      <c r="VFD129" s="126">
        <f t="shared" si="14208"/>
        <v>0</v>
      </c>
      <c r="VFE129" s="126">
        <f t="shared" si="14208"/>
        <v>0</v>
      </c>
      <c r="VFF129" s="126">
        <f t="shared" si="14208"/>
        <v>0</v>
      </c>
      <c r="VFG129" s="126">
        <f t="shared" si="14208"/>
        <v>0</v>
      </c>
      <c r="VFH129" s="126">
        <f t="shared" si="14208"/>
        <v>0</v>
      </c>
      <c r="VFI129" s="126">
        <f t="shared" si="14208"/>
        <v>0</v>
      </c>
      <c r="VFJ129" s="126">
        <f t="shared" si="14208"/>
        <v>0</v>
      </c>
      <c r="VFK129" s="126">
        <f t="shared" si="14208"/>
        <v>0</v>
      </c>
      <c r="VFL129" s="207">
        <f t="shared" ref="VFL129" si="14209">SUM(VEZ129:VFK129)</f>
        <v>0</v>
      </c>
      <c r="VFM129" s="215" t="s">
        <v>3</v>
      </c>
      <c r="VFN129" s="216" t="s">
        <v>157</v>
      </c>
      <c r="VFO129" s="180">
        <f>SUM(VFP129:VGA129)</f>
        <v>0</v>
      </c>
      <c r="VFP129" s="126">
        <f t="shared" ref="VFP129:VGA129" si="14210">VFP82*60%</f>
        <v>0</v>
      </c>
      <c r="VFQ129" s="126">
        <f t="shared" si="14210"/>
        <v>0</v>
      </c>
      <c r="VFR129" s="126">
        <f t="shared" si="14210"/>
        <v>0</v>
      </c>
      <c r="VFS129" s="126">
        <f t="shared" si="14210"/>
        <v>0</v>
      </c>
      <c r="VFT129" s="126">
        <f t="shared" si="14210"/>
        <v>0</v>
      </c>
      <c r="VFU129" s="126">
        <f t="shared" si="14210"/>
        <v>0</v>
      </c>
      <c r="VFV129" s="126">
        <f t="shared" si="14210"/>
        <v>0</v>
      </c>
      <c r="VFW129" s="126">
        <f t="shared" si="14210"/>
        <v>0</v>
      </c>
      <c r="VFX129" s="126">
        <f t="shared" si="14210"/>
        <v>0</v>
      </c>
      <c r="VFY129" s="126">
        <f t="shared" si="14210"/>
        <v>0</v>
      </c>
      <c r="VFZ129" s="126">
        <f t="shared" si="14210"/>
        <v>0</v>
      </c>
      <c r="VGA129" s="126">
        <f t="shared" si="14210"/>
        <v>0</v>
      </c>
      <c r="VGB129" s="207">
        <f t="shared" ref="VGB129" si="14211">SUM(VFP129:VGA129)</f>
        <v>0</v>
      </c>
      <c r="VGC129" s="215" t="s">
        <v>3</v>
      </c>
      <c r="VGD129" s="216" t="s">
        <v>157</v>
      </c>
      <c r="VGE129" s="180">
        <f>SUM(VGF129:VGQ129)</f>
        <v>0</v>
      </c>
      <c r="VGF129" s="126">
        <f t="shared" ref="VGF129:VGQ129" si="14212">VGF82*60%</f>
        <v>0</v>
      </c>
      <c r="VGG129" s="126">
        <f t="shared" si="14212"/>
        <v>0</v>
      </c>
      <c r="VGH129" s="126">
        <f t="shared" si="14212"/>
        <v>0</v>
      </c>
      <c r="VGI129" s="126">
        <f t="shared" si="14212"/>
        <v>0</v>
      </c>
      <c r="VGJ129" s="126">
        <f t="shared" si="14212"/>
        <v>0</v>
      </c>
      <c r="VGK129" s="126">
        <f t="shared" si="14212"/>
        <v>0</v>
      </c>
      <c r="VGL129" s="126">
        <f t="shared" si="14212"/>
        <v>0</v>
      </c>
      <c r="VGM129" s="126">
        <f t="shared" si="14212"/>
        <v>0</v>
      </c>
      <c r="VGN129" s="126">
        <f t="shared" si="14212"/>
        <v>0</v>
      </c>
      <c r="VGO129" s="126">
        <f t="shared" si="14212"/>
        <v>0</v>
      </c>
      <c r="VGP129" s="126">
        <f t="shared" si="14212"/>
        <v>0</v>
      </c>
      <c r="VGQ129" s="126">
        <f t="shared" si="14212"/>
        <v>0</v>
      </c>
      <c r="VGR129" s="207">
        <f t="shared" ref="VGR129" si="14213">SUM(VGF129:VGQ129)</f>
        <v>0</v>
      </c>
      <c r="VGS129" s="215" t="s">
        <v>3</v>
      </c>
      <c r="VGT129" s="216" t="s">
        <v>157</v>
      </c>
      <c r="VGU129" s="180">
        <f>SUM(VGV129:VHG129)</f>
        <v>0</v>
      </c>
      <c r="VGV129" s="126">
        <f t="shared" ref="VGV129:VHG129" si="14214">VGV82*60%</f>
        <v>0</v>
      </c>
      <c r="VGW129" s="126">
        <f t="shared" si="14214"/>
        <v>0</v>
      </c>
      <c r="VGX129" s="126">
        <f t="shared" si="14214"/>
        <v>0</v>
      </c>
      <c r="VGY129" s="126">
        <f t="shared" si="14214"/>
        <v>0</v>
      </c>
      <c r="VGZ129" s="126">
        <f t="shared" si="14214"/>
        <v>0</v>
      </c>
      <c r="VHA129" s="126">
        <f t="shared" si="14214"/>
        <v>0</v>
      </c>
      <c r="VHB129" s="126">
        <f t="shared" si="14214"/>
        <v>0</v>
      </c>
      <c r="VHC129" s="126">
        <f t="shared" si="14214"/>
        <v>0</v>
      </c>
      <c r="VHD129" s="126">
        <f t="shared" si="14214"/>
        <v>0</v>
      </c>
      <c r="VHE129" s="126">
        <f t="shared" si="14214"/>
        <v>0</v>
      </c>
      <c r="VHF129" s="126">
        <f t="shared" si="14214"/>
        <v>0</v>
      </c>
      <c r="VHG129" s="126">
        <f t="shared" si="14214"/>
        <v>0</v>
      </c>
      <c r="VHH129" s="207">
        <f t="shared" ref="VHH129" si="14215">SUM(VGV129:VHG129)</f>
        <v>0</v>
      </c>
      <c r="VHI129" s="215" t="s">
        <v>3</v>
      </c>
      <c r="VHJ129" s="216" t="s">
        <v>157</v>
      </c>
      <c r="VHK129" s="180">
        <f>SUM(VHL129:VHW129)</f>
        <v>0</v>
      </c>
      <c r="VHL129" s="126">
        <f t="shared" ref="VHL129:VHW129" si="14216">VHL82*60%</f>
        <v>0</v>
      </c>
      <c r="VHM129" s="126">
        <f t="shared" si="14216"/>
        <v>0</v>
      </c>
      <c r="VHN129" s="126">
        <f t="shared" si="14216"/>
        <v>0</v>
      </c>
      <c r="VHO129" s="126">
        <f t="shared" si="14216"/>
        <v>0</v>
      </c>
      <c r="VHP129" s="126">
        <f t="shared" si="14216"/>
        <v>0</v>
      </c>
      <c r="VHQ129" s="126">
        <f t="shared" si="14216"/>
        <v>0</v>
      </c>
      <c r="VHR129" s="126">
        <f t="shared" si="14216"/>
        <v>0</v>
      </c>
      <c r="VHS129" s="126">
        <f t="shared" si="14216"/>
        <v>0</v>
      </c>
      <c r="VHT129" s="126">
        <f t="shared" si="14216"/>
        <v>0</v>
      </c>
      <c r="VHU129" s="126">
        <f t="shared" si="14216"/>
        <v>0</v>
      </c>
      <c r="VHV129" s="126">
        <f t="shared" si="14216"/>
        <v>0</v>
      </c>
      <c r="VHW129" s="126">
        <f t="shared" si="14216"/>
        <v>0</v>
      </c>
      <c r="VHX129" s="207">
        <f t="shared" ref="VHX129" si="14217">SUM(VHL129:VHW129)</f>
        <v>0</v>
      </c>
      <c r="VHY129" s="215" t="s">
        <v>3</v>
      </c>
      <c r="VHZ129" s="216" t="s">
        <v>157</v>
      </c>
      <c r="VIA129" s="180">
        <f>SUM(VIB129:VIM129)</f>
        <v>0</v>
      </c>
      <c r="VIB129" s="126">
        <f t="shared" ref="VIB129:VIM129" si="14218">VIB82*60%</f>
        <v>0</v>
      </c>
      <c r="VIC129" s="126">
        <f t="shared" si="14218"/>
        <v>0</v>
      </c>
      <c r="VID129" s="126">
        <f t="shared" si="14218"/>
        <v>0</v>
      </c>
      <c r="VIE129" s="126">
        <f t="shared" si="14218"/>
        <v>0</v>
      </c>
      <c r="VIF129" s="126">
        <f t="shared" si="14218"/>
        <v>0</v>
      </c>
      <c r="VIG129" s="126">
        <f t="shared" si="14218"/>
        <v>0</v>
      </c>
      <c r="VIH129" s="126">
        <f t="shared" si="14218"/>
        <v>0</v>
      </c>
      <c r="VII129" s="126">
        <f t="shared" si="14218"/>
        <v>0</v>
      </c>
      <c r="VIJ129" s="126">
        <f t="shared" si="14218"/>
        <v>0</v>
      </c>
      <c r="VIK129" s="126">
        <f t="shared" si="14218"/>
        <v>0</v>
      </c>
      <c r="VIL129" s="126">
        <f t="shared" si="14218"/>
        <v>0</v>
      </c>
      <c r="VIM129" s="126">
        <f t="shared" si="14218"/>
        <v>0</v>
      </c>
      <c r="VIN129" s="207">
        <f t="shared" ref="VIN129" si="14219">SUM(VIB129:VIM129)</f>
        <v>0</v>
      </c>
      <c r="VIO129" s="215" t="s">
        <v>3</v>
      </c>
      <c r="VIP129" s="216" t="s">
        <v>157</v>
      </c>
      <c r="VIQ129" s="180">
        <f>SUM(VIR129:VJC129)</f>
        <v>0</v>
      </c>
      <c r="VIR129" s="126">
        <f t="shared" ref="VIR129:VJC129" si="14220">VIR82*60%</f>
        <v>0</v>
      </c>
      <c r="VIS129" s="126">
        <f t="shared" si="14220"/>
        <v>0</v>
      </c>
      <c r="VIT129" s="126">
        <f t="shared" si="14220"/>
        <v>0</v>
      </c>
      <c r="VIU129" s="126">
        <f t="shared" si="14220"/>
        <v>0</v>
      </c>
      <c r="VIV129" s="126">
        <f t="shared" si="14220"/>
        <v>0</v>
      </c>
      <c r="VIW129" s="126">
        <f t="shared" si="14220"/>
        <v>0</v>
      </c>
      <c r="VIX129" s="126">
        <f t="shared" si="14220"/>
        <v>0</v>
      </c>
      <c r="VIY129" s="126">
        <f t="shared" si="14220"/>
        <v>0</v>
      </c>
      <c r="VIZ129" s="126">
        <f t="shared" si="14220"/>
        <v>0</v>
      </c>
      <c r="VJA129" s="126">
        <f t="shared" si="14220"/>
        <v>0</v>
      </c>
      <c r="VJB129" s="126">
        <f t="shared" si="14220"/>
        <v>0</v>
      </c>
      <c r="VJC129" s="126">
        <f t="shared" si="14220"/>
        <v>0</v>
      </c>
      <c r="VJD129" s="207">
        <f t="shared" ref="VJD129" si="14221">SUM(VIR129:VJC129)</f>
        <v>0</v>
      </c>
      <c r="VJE129" s="215" t="s">
        <v>3</v>
      </c>
      <c r="VJF129" s="216" t="s">
        <v>157</v>
      </c>
      <c r="VJG129" s="180">
        <f>SUM(VJH129:VJS129)</f>
        <v>0</v>
      </c>
      <c r="VJH129" s="126">
        <f t="shared" ref="VJH129:VJS129" si="14222">VJH82*60%</f>
        <v>0</v>
      </c>
      <c r="VJI129" s="126">
        <f t="shared" si="14222"/>
        <v>0</v>
      </c>
      <c r="VJJ129" s="126">
        <f t="shared" si="14222"/>
        <v>0</v>
      </c>
      <c r="VJK129" s="126">
        <f t="shared" si="14222"/>
        <v>0</v>
      </c>
      <c r="VJL129" s="126">
        <f t="shared" si="14222"/>
        <v>0</v>
      </c>
      <c r="VJM129" s="126">
        <f t="shared" si="14222"/>
        <v>0</v>
      </c>
      <c r="VJN129" s="126">
        <f t="shared" si="14222"/>
        <v>0</v>
      </c>
      <c r="VJO129" s="126">
        <f t="shared" si="14222"/>
        <v>0</v>
      </c>
      <c r="VJP129" s="126">
        <f t="shared" si="14222"/>
        <v>0</v>
      </c>
      <c r="VJQ129" s="126">
        <f t="shared" si="14222"/>
        <v>0</v>
      </c>
      <c r="VJR129" s="126">
        <f t="shared" si="14222"/>
        <v>0</v>
      </c>
      <c r="VJS129" s="126">
        <f t="shared" si="14222"/>
        <v>0</v>
      </c>
      <c r="VJT129" s="207">
        <f t="shared" ref="VJT129" si="14223">SUM(VJH129:VJS129)</f>
        <v>0</v>
      </c>
      <c r="VJU129" s="215" t="s">
        <v>3</v>
      </c>
      <c r="VJV129" s="216" t="s">
        <v>157</v>
      </c>
      <c r="VJW129" s="180">
        <f>SUM(VJX129:VKI129)</f>
        <v>0</v>
      </c>
      <c r="VJX129" s="126">
        <f t="shared" ref="VJX129:VKI129" si="14224">VJX82*60%</f>
        <v>0</v>
      </c>
      <c r="VJY129" s="126">
        <f t="shared" si="14224"/>
        <v>0</v>
      </c>
      <c r="VJZ129" s="126">
        <f t="shared" si="14224"/>
        <v>0</v>
      </c>
      <c r="VKA129" s="126">
        <f t="shared" si="14224"/>
        <v>0</v>
      </c>
      <c r="VKB129" s="126">
        <f t="shared" si="14224"/>
        <v>0</v>
      </c>
      <c r="VKC129" s="126">
        <f t="shared" si="14224"/>
        <v>0</v>
      </c>
      <c r="VKD129" s="126">
        <f t="shared" si="14224"/>
        <v>0</v>
      </c>
      <c r="VKE129" s="126">
        <f t="shared" si="14224"/>
        <v>0</v>
      </c>
      <c r="VKF129" s="126">
        <f t="shared" si="14224"/>
        <v>0</v>
      </c>
      <c r="VKG129" s="126">
        <f t="shared" si="14224"/>
        <v>0</v>
      </c>
      <c r="VKH129" s="126">
        <f t="shared" si="14224"/>
        <v>0</v>
      </c>
      <c r="VKI129" s="126">
        <f t="shared" si="14224"/>
        <v>0</v>
      </c>
      <c r="VKJ129" s="207">
        <f t="shared" ref="VKJ129" si="14225">SUM(VJX129:VKI129)</f>
        <v>0</v>
      </c>
      <c r="VKK129" s="215" t="s">
        <v>3</v>
      </c>
      <c r="VKL129" s="216" t="s">
        <v>157</v>
      </c>
      <c r="VKM129" s="180">
        <f>SUM(VKN129:VKY129)</f>
        <v>0</v>
      </c>
      <c r="VKN129" s="126">
        <f t="shared" ref="VKN129:VKY129" si="14226">VKN82*60%</f>
        <v>0</v>
      </c>
      <c r="VKO129" s="126">
        <f t="shared" si="14226"/>
        <v>0</v>
      </c>
      <c r="VKP129" s="126">
        <f t="shared" si="14226"/>
        <v>0</v>
      </c>
      <c r="VKQ129" s="126">
        <f t="shared" si="14226"/>
        <v>0</v>
      </c>
      <c r="VKR129" s="126">
        <f t="shared" si="14226"/>
        <v>0</v>
      </c>
      <c r="VKS129" s="126">
        <f t="shared" si="14226"/>
        <v>0</v>
      </c>
      <c r="VKT129" s="126">
        <f t="shared" si="14226"/>
        <v>0</v>
      </c>
      <c r="VKU129" s="126">
        <f t="shared" si="14226"/>
        <v>0</v>
      </c>
      <c r="VKV129" s="126">
        <f t="shared" si="14226"/>
        <v>0</v>
      </c>
      <c r="VKW129" s="126">
        <f t="shared" si="14226"/>
        <v>0</v>
      </c>
      <c r="VKX129" s="126">
        <f t="shared" si="14226"/>
        <v>0</v>
      </c>
      <c r="VKY129" s="126">
        <f t="shared" si="14226"/>
        <v>0</v>
      </c>
      <c r="VKZ129" s="207">
        <f t="shared" ref="VKZ129" si="14227">SUM(VKN129:VKY129)</f>
        <v>0</v>
      </c>
      <c r="VLA129" s="215" t="s">
        <v>3</v>
      </c>
      <c r="VLB129" s="216" t="s">
        <v>157</v>
      </c>
      <c r="VLC129" s="180">
        <f>SUM(VLD129:VLO129)</f>
        <v>0</v>
      </c>
      <c r="VLD129" s="126">
        <f t="shared" ref="VLD129:VLO129" si="14228">VLD82*60%</f>
        <v>0</v>
      </c>
      <c r="VLE129" s="126">
        <f t="shared" si="14228"/>
        <v>0</v>
      </c>
      <c r="VLF129" s="126">
        <f t="shared" si="14228"/>
        <v>0</v>
      </c>
      <c r="VLG129" s="126">
        <f t="shared" si="14228"/>
        <v>0</v>
      </c>
      <c r="VLH129" s="126">
        <f t="shared" si="14228"/>
        <v>0</v>
      </c>
      <c r="VLI129" s="126">
        <f t="shared" si="14228"/>
        <v>0</v>
      </c>
      <c r="VLJ129" s="126">
        <f t="shared" si="14228"/>
        <v>0</v>
      </c>
      <c r="VLK129" s="126">
        <f t="shared" si="14228"/>
        <v>0</v>
      </c>
      <c r="VLL129" s="126">
        <f t="shared" si="14228"/>
        <v>0</v>
      </c>
      <c r="VLM129" s="126">
        <f t="shared" si="14228"/>
        <v>0</v>
      </c>
      <c r="VLN129" s="126">
        <f t="shared" si="14228"/>
        <v>0</v>
      </c>
      <c r="VLO129" s="126">
        <f t="shared" si="14228"/>
        <v>0</v>
      </c>
      <c r="VLP129" s="207">
        <f t="shared" ref="VLP129" si="14229">SUM(VLD129:VLO129)</f>
        <v>0</v>
      </c>
      <c r="VLQ129" s="215" t="s">
        <v>3</v>
      </c>
      <c r="VLR129" s="216" t="s">
        <v>157</v>
      </c>
      <c r="VLS129" s="180">
        <f>SUM(VLT129:VME129)</f>
        <v>0</v>
      </c>
      <c r="VLT129" s="126">
        <f t="shared" ref="VLT129:VME129" si="14230">VLT82*60%</f>
        <v>0</v>
      </c>
      <c r="VLU129" s="126">
        <f t="shared" si="14230"/>
        <v>0</v>
      </c>
      <c r="VLV129" s="126">
        <f t="shared" si="14230"/>
        <v>0</v>
      </c>
      <c r="VLW129" s="126">
        <f t="shared" si="14230"/>
        <v>0</v>
      </c>
      <c r="VLX129" s="126">
        <f t="shared" si="14230"/>
        <v>0</v>
      </c>
      <c r="VLY129" s="126">
        <f t="shared" si="14230"/>
        <v>0</v>
      </c>
      <c r="VLZ129" s="126">
        <f t="shared" si="14230"/>
        <v>0</v>
      </c>
      <c r="VMA129" s="126">
        <f t="shared" si="14230"/>
        <v>0</v>
      </c>
      <c r="VMB129" s="126">
        <f t="shared" si="14230"/>
        <v>0</v>
      </c>
      <c r="VMC129" s="126">
        <f t="shared" si="14230"/>
        <v>0</v>
      </c>
      <c r="VMD129" s="126">
        <f t="shared" si="14230"/>
        <v>0</v>
      </c>
      <c r="VME129" s="126">
        <f t="shared" si="14230"/>
        <v>0</v>
      </c>
      <c r="VMF129" s="207">
        <f t="shared" ref="VMF129" si="14231">SUM(VLT129:VME129)</f>
        <v>0</v>
      </c>
      <c r="VMG129" s="215" t="s">
        <v>3</v>
      </c>
      <c r="VMH129" s="216" t="s">
        <v>157</v>
      </c>
      <c r="VMI129" s="180">
        <f>SUM(VMJ129:VMU129)</f>
        <v>0</v>
      </c>
      <c r="VMJ129" s="126">
        <f t="shared" ref="VMJ129:VMU129" si="14232">VMJ82*60%</f>
        <v>0</v>
      </c>
      <c r="VMK129" s="126">
        <f t="shared" si="14232"/>
        <v>0</v>
      </c>
      <c r="VML129" s="126">
        <f t="shared" si="14232"/>
        <v>0</v>
      </c>
      <c r="VMM129" s="126">
        <f t="shared" si="14232"/>
        <v>0</v>
      </c>
      <c r="VMN129" s="126">
        <f t="shared" si="14232"/>
        <v>0</v>
      </c>
      <c r="VMO129" s="126">
        <f t="shared" si="14232"/>
        <v>0</v>
      </c>
      <c r="VMP129" s="126">
        <f t="shared" si="14232"/>
        <v>0</v>
      </c>
      <c r="VMQ129" s="126">
        <f t="shared" si="14232"/>
        <v>0</v>
      </c>
      <c r="VMR129" s="126">
        <f t="shared" si="14232"/>
        <v>0</v>
      </c>
      <c r="VMS129" s="126">
        <f t="shared" si="14232"/>
        <v>0</v>
      </c>
      <c r="VMT129" s="126">
        <f t="shared" si="14232"/>
        <v>0</v>
      </c>
      <c r="VMU129" s="126">
        <f t="shared" si="14232"/>
        <v>0</v>
      </c>
      <c r="VMV129" s="207">
        <f t="shared" ref="VMV129" si="14233">SUM(VMJ129:VMU129)</f>
        <v>0</v>
      </c>
      <c r="VMW129" s="215" t="s">
        <v>3</v>
      </c>
      <c r="VMX129" s="216" t="s">
        <v>157</v>
      </c>
      <c r="VMY129" s="180">
        <f>SUM(VMZ129:VNK129)</f>
        <v>0</v>
      </c>
      <c r="VMZ129" s="126">
        <f t="shared" ref="VMZ129:VNK129" si="14234">VMZ82*60%</f>
        <v>0</v>
      </c>
      <c r="VNA129" s="126">
        <f t="shared" si="14234"/>
        <v>0</v>
      </c>
      <c r="VNB129" s="126">
        <f t="shared" si="14234"/>
        <v>0</v>
      </c>
      <c r="VNC129" s="126">
        <f t="shared" si="14234"/>
        <v>0</v>
      </c>
      <c r="VND129" s="126">
        <f t="shared" si="14234"/>
        <v>0</v>
      </c>
      <c r="VNE129" s="126">
        <f t="shared" si="14234"/>
        <v>0</v>
      </c>
      <c r="VNF129" s="126">
        <f t="shared" si="14234"/>
        <v>0</v>
      </c>
      <c r="VNG129" s="126">
        <f t="shared" si="14234"/>
        <v>0</v>
      </c>
      <c r="VNH129" s="126">
        <f t="shared" si="14234"/>
        <v>0</v>
      </c>
      <c r="VNI129" s="126">
        <f t="shared" si="14234"/>
        <v>0</v>
      </c>
      <c r="VNJ129" s="126">
        <f t="shared" si="14234"/>
        <v>0</v>
      </c>
      <c r="VNK129" s="126">
        <f t="shared" si="14234"/>
        <v>0</v>
      </c>
      <c r="VNL129" s="207">
        <f t="shared" ref="VNL129" si="14235">SUM(VMZ129:VNK129)</f>
        <v>0</v>
      </c>
      <c r="VNM129" s="215" t="s">
        <v>3</v>
      </c>
      <c r="VNN129" s="216" t="s">
        <v>157</v>
      </c>
      <c r="VNO129" s="180">
        <f>SUM(VNP129:VOA129)</f>
        <v>0</v>
      </c>
      <c r="VNP129" s="126">
        <f t="shared" ref="VNP129:VOA129" si="14236">VNP82*60%</f>
        <v>0</v>
      </c>
      <c r="VNQ129" s="126">
        <f t="shared" si="14236"/>
        <v>0</v>
      </c>
      <c r="VNR129" s="126">
        <f t="shared" si="14236"/>
        <v>0</v>
      </c>
      <c r="VNS129" s="126">
        <f t="shared" si="14236"/>
        <v>0</v>
      </c>
      <c r="VNT129" s="126">
        <f t="shared" si="14236"/>
        <v>0</v>
      </c>
      <c r="VNU129" s="126">
        <f t="shared" si="14236"/>
        <v>0</v>
      </c>
      <c r="VNV129" s="126">
        <f t="shared" si="14236"/>
        <v>0</v>
      </c>
      <c r="VNW129" s="126">
        <f t="shared" si="14236"/>
        <v>0</v>
      </c>
      <c r="VNX129" s="126">
        <f t="shared" si="14236"/>
        <v>0</v>
      </c>
      <c r="VNY129" s="126">
        <f t="shared" si="14236"/>
        <v>0</v>
      </c>
      <c r="VNZ129" s="126">
        <f t="shared" si="14236"/>
        <v>0</v>
      </c>
      <c r="VOA129" s="126">
        <f t="shared" si="14236"/>
        <v>0</v>
      </c>
      <c r="VOB129" s="207">
        <f t="shared" ref="VOB129" si="14237">SUM(VNP129:VOA129)</f>
        <v>0</v>
      </c>
      <c r="VOC129" s="215" t="s">
        <v>3</v>
      </c>
      <c r="VOD129" s="216" t="s">
        <v>157</v>
      </c>
      <c r="VOE129" s="180">
        <f>SUM(VOF129:VOQ129)</f>
        <v>0</v>
      </c>
      <c r="VOF129" s="126">
        <f t="shared" ref="VOF129:VOQ129" si="14238">VOF82*60%</f>
        <v>0</v>
      </c>
      <c r="VOG129" s="126">
        <f t="shared" si="14238"/>
        <v>0</v>
      </c>
      <c r="VOH129" s="126">
        <f t="shared" si="14238"/>
        <v>0</v>
      </c>
      <c r="VOI129" s="126">
        <f t="shared" si="14238"/>
        <v>0</v>
      </c>
      <c r="VOJ129" s="126">
        <f t="shared" si="14238"/>
        <v>0</v>
      </c>
      <c r="VOK129" s="126">
        <f t="shared" si="14238"/>
        <v>0</v>
      </c>
      <c r="VOL129" s="126">
        <f t="shared" si="14238"/>
        <v>0</v>
      </c>
      <c r="VOM129" s="126">
        <f t="shared" si="14238"/>
        <v>0</v>
      </c>
      <c r="VON129" s="126">
        <f t="shared" si="14238"/>
        <v>0</v>
      </c>
      <c r="VOO129" s="126">
        <f t="shared" si="14238"/>
        <v>0</v>
      </c>
      <c r="VOP129" s="126">
        <f t="shared" si="14238"/>
        <v>0</v>
      </c>
      <c r="VOQ129" s="126">
        <f t="shared" si="14238"/>
        <v>0</v>
      </c>
      <c r="VOR129" s="207">
        <f t="shared" ref="VOR129" si="14239">SUM(VOF129:VOQ129)</f>
        <v>0</v>
      </c>
      <c r="VOS129" s="215" t="s">
        <v>3</v>
      </c>
      <c r="VOT129" s="216" t="s">
        <v>157</v>
      </c>
      <c r="VOU129" s="180">
        <f>SUM(VOV129:VPG129)</f>
        <v>0</v>
      </c>
      <c r="VOV129" s="126">
        <f t="shared" ref="VOV129:VPG129" si="14240">VOV82*60%</f>
        <v>0</v>
      </c>
      <c r="VOW129" s="126">
        <f t="shared" si="14240"/>
        <v>0</v>
      </c>
      <c r="VOX129" s="126">
        <f t="shared" si="14240"/>
        <v>0</v>
      </c>
      <c r="VOY129" s="126">
        <f t="shared" si="14240"/>
        <v>0</v>
      </c>
      <c r="VOZ129" s="126">
        <f t="shared" si="14240"/>
        <v>0</v>
      </c>
      <c r="VPA129" s="126">
        <f t="shared" si="14240"/>
        <v>0</v>
      </c>
      <c r="VPB129" s="126">
        <f t="shared" si="14240"/>
        <v>0</v>
      </c>
      <c r="VPC129" s="126">
        <f t="shared" si="14240"/>
        <v>0</v>
      </c>
      <c r="VPD129" s="126">
        <f t="shared" si="14240"/>
        <v>0</v>
      </c>
      <c r="VPE129" s="126">
        <f t="shared" si="14240"/>
        <v>0</v>
      </c>
      <c r="VPF129" s="126">
        <f t="shared" si="14240"/>
        <v>0</v>
      </c>
      <c r="VPG129" s="126">
        <f t="shared" si="14240"/>
        <v>0</v>
      </c>
      <c r="VPH129" s="207">
        <f t="shared" ref="VPH129" si="14241">SUM(VOV129:VPG129)</f>
        <v>0</v>
      </c>
      <c r="VPI129" s="215" t="s">
        <v>3</v>
      </c>
      <c r="VPJ129" s="216" t="s">
        <v>157</v>
      </c>
      <c r="VPK129" s="180">
        <f>SUM(VPL129:VPW129)</f>
        <v>0</v>
      </c>
      <c r="VPL129" s="126">
        <f t="shared" ref="VPL129:VPW129" si="14242">VPL82*60%</f>
        <v>0</v>
      </c>
      <c r="VPM129" s="126">
        <f t="shared" si="14242"/>
        <v>0</v>
      </c>
      <c r="VPN129" s="126">
        <f t="shared" si="14242"/>
        <v>0</v>
      </c>
      <c r="VPO129" s="126">
        <f t="shared" si="14242"/>
        <v>0</v>
      </c>
      <c r="VPP129" s="126">
        <f t="shared" si="14242"/>
        <v>0</v>
      </c>
      <c r="VPQ129" s="126">
        <f t="shared" si="14242"/>
        <v>0</v>
      </c>
      <c r="VPR129" s="126">
        <f t="shared" si="14242"/>
        <v>0</v>
      </c>
      <c r="VPS129" s="126">
        <f t="shared" si="14242"/>
        <v>0</v>
      </c>
      <c r="VPT129" s="126">
        <f t="shared" si="14242"/>
        <v>0</v>
      </c>
      <c r="VPU129" s="126">
        <f t="shared" si="14242"/>
        <v>0</v>
      </c>
      <c r="VPV129" s="126">
        <f t="shared" si="14242"/>
        <v>0</v>
      </c>
      <c r="VPW129" s="126">
        <f t="shared" si="14242"/>
        <v>0</v>
      </c>
      <c r="VPX129" s="207">
        <f t="shared" ref="VPX129" si="14243">SUM(VPL129:VPW129)</f>
        <v>0</v>
      </c>
      <c r="VPY129" s="215" t="s">
        <v>3</v>
      </c>
      <c r="VPZ129" s="216" t="s">
        <v>157</v>
      </c>
      <c r="VQA129" s="180">
        <f>SUM(VQB129:VQM129)</f>
        <v>0</v>
      </c>
      <c r="VQB129" s="126">
        <f t="shared" ref="VQB129:VQM129" si="14244">VQB82*60%</f>
        <v>0</v>
      </c>
      <c r="VQC129" s="126">
        <f t="shared" si="14244"/>
        <v>0</v>
      </c>
      <c r="VQD129" s="126">
        <f t="shared" si="14244"/>
        <v>0</v>
      </c>
      <c r="VQE129" s="126">
        <f t="shared" si="14244"/>
        <v>0</v>
      </c>
      <c r="VQF129" s="126">
        <f t="shared" si="14244"/>
        <v>0</v>
      </c>
      <c r="VQG129" s="126">
        <f t="shared" si="14244"/>
        <v>0</v>
      </c>
      <c r="VQH129" s="126">
        <f t="shared" si="14244"/>
        <v>0</v>
      </c>
      <c r="VQI129" s="126">
        <f t="shared" si="14244"/>
        <v>0</v>
      </c>
      <c r="VQJ129" s="126">
        <f t="shared" si="14244"/>
        <v>0</v>
      </c>
      <c r="VQK129" s="126">
        <f t="shared" si="14244"/>
        <v>0</v>
      </c>
      <c r="VQL129" s="126">
        <f t="shared" si="14244"/>
        <v>0</v>
      </c>
      <c r="VQM129" s="126">
        <f t="shared" si="14244"/>
        <v>0</v>
      </c>
      <c r="VQN129" s="207">
        <f t="shared" ref="VQN129" si="14245">SUM(VQB129:VQM129)</f>
        <v>0</v>
      </c>
      <c r="VQO129" s="215" t="s">
        <v>3</v>
      </c>
      <c r="VQP129" s="216" t="s">
        <v>157</v>
      </c>
      <c r="VQQ129" s="180">
        <f>SUM(VQR129:VRC129)</f>
        <v>0</v>
      </c>
      <c r="VQR129" s="126">
        <f t="shared" ref="VQR129:VRC129" si="14246">VQR82*60%</f>
        <v>0</v>
      </c>
      <c r="VQS129" s="126">
        <f t="shared" si="14246"/>
        <v>0</v>
      </c>
      <c r="VQT129" s="126">
        <f t="shared" si="14246"/>
        <v>0</v>
      </c>
      <c r="VQU129" s="126">
        <f t="shared" si="14246"/>
        <v>0</v>
      </c>
      <c r="VQV129" s="126">
        <f t="shared" si="14246"/>
        <v>0</v>
      </c>
      <c r="VQW129" s="126">
        <f t="shared" si="14246"/>
        <v>0</v>
      </c>
      <c r="VQX129" s="126">
        <f t="shared" si="14246"/>
        <v>0</v>
      </c>
      <c r="VQY129" s="126">
        <f t="shared" si="14246"/>
        <v>0</v>
      </c>
      <c r="VQZ129" s="126">
        <f t="shared" si="14246"/>
        <v>0</v>
      </c>
      <c r="VRA129" s="126">
        <f t="shared" si="14246"/>
        <v>0</v>
      </c>
      <c r="VRB129" s="126">
        <f t="shared" si="14246"/>
        <v>0</v>
      </c>
      <c r="VRC129" s="126">
        <f t="shared" si="14246"/>
        <v>0</v>
      </c>
      <c r="VRD129" s="207">
        <f t="shared" ref="VRD129" si="14247">SUM(VQR129:VRC129)</f>
        <v>0</v>
      </c>
      <c r="VRE129" s="215" t="s">
        <v>3</v>
      </c>
      <c r="VRF129" s="216" t="s">
        <v>157</v>
      </c>
      <c r="VRG129" s="180">
        <f>SUM(VRH129:VRS129)</f>
        <v>0</v>
      </c>
      <c r="VRH129" s="126">
        <f t="shared" ref="VRH129:VRS129" si="14248">VRH82*60%</f>
        <v>0</v>
      </c>
      <c r="VRI129" s="126">
        <f t="shared" si="14248"/>
        <v>0</v>
      </c>
      <c r="VRJ129" s="126">
        <f t="shared" si="14248"/>
        <v>0</v>
      </c>
      <c r="VRK129" s="126">
        <f t="shared" si="14248"/>
        <v>0</v>
      </c>
      <c r="VRL129" s="126">
        <f t="shared" si="14248"/>
        <v>0</v>
      </c>
      <c r="VRM129" s="126">
        <f t="shared" si="14248"/>
        <v>0</v>
      </c>
      <c r="VRN129" s="126">
        <f t="shared" si="14248"/>
        <v>0</v>
      </c>
      <c r="VRO129" s="126">
        <f t="shared" si="14248"/>
        <v>0</v>
      </c>
      <c r="VRP129" s="126">
        <f t="shared" si="14248"/>
        <v>0</v>
      </c>
      <c r="VRQ129" s="126">
        <f t="shared" si="14248"/>
        <v>0</v>
      </c>
      <c r="VRR129" s="126">
        <f t="shared" si="14248"/>
        <v>0</v>
      </c>
      <c r="VRS129" s="126">
        <f t="shared" si="14248"/>
        <v>0</v>
      </c>
      <c r="VRT129" s="207">
        <f t="shared" ref="VRT129" si="14249">SUM(VRH129:VRS129)</f>
        <v>0</v>
      </c>
      <c r="VRU129" s="215" t="s">
        <v>3</v>
      </c>
      <c r="VRV129" s="216" t="s">
        <v>157</v>
      </c>
      <c r="VRW129" s="180">
        <f>SUM(VRX129:VSI129)</f>
        <v>0</v>
      </c>
      <c r="VRX129" s="126">
        <f t="shared" ref="VRX129:VSI129" si="14250">VRX82*60%</f>
        <v>0</v>
      </c>
      <c r="VRY129" s="126">
        <f t="shared" si="14250"/>
        <v>0</v>
      </c>
      <c r="VRZ129" s="126">
        <f t="shared" si="14250"/>
        <v>0</v>
      </c>
      <c r="VSA129" s="126">
        <f t="shared" si="14250"/>
        <v>0</v>
      </c>
      <c r="VSB129" s="126">
        <f t="shared" si="14250"/>
        <v>0</v>
      </c>
      <c r="VSC129" s="126">
        <f t="shared" si="14250"/>
        <v>0</v>
      </c>
      <c r="VSD129" s="126">
        <f t="shared" si="14250"/>
        <v>0</v>
      </c>
      <c r="VSE129" s="126">
        <f t="shared" si="14250"/>
        <v>0</v>
      </c>
      <c r="VSF129" s="126">
        <f t="shared" si="14250"/>
        <v>0</v>
      </c>
      <c r="VSG129" s="126">
        <f t="shared" si="14250"/>
        <v>0</v>
      </c>
      <c r="VSH129" s="126">
        <f t="shared" si="14250"/>
        <v>0</v>
      </c>
      <c r="VSI129" s="126">
        <f t="shared" si="14250"/>
        <v>0</v>
      </c>
      <c r="VSJ129" s="207">
        <f t="shared" ref="VSJ129" si="14251">SUM(VRX129:VSI129)</f>
        <v>0</v>
      </c>
      <c r="VSK129" s="215" t="s">
        <v>3</v>
      </c>
      <c r="VSL129" s="216" t="s">
        <v>157</v>
      </c>
      <c r="VSM129" s="180">
        <f>SUM(VSN129:VSY129)</f>
        <v>0</v>
      </c>
      <c r="VSN129" s="126">
        <f t="shared" ref="VSN129:VSY129" si="14252">VSN82*60%</f>
        <v>0</v>
      </c>
      <c r="VSO129" s="126">
        <f t="shared" si="14252"/>
        <v>0</v>
      </c>
      <c r="VSP129" s="126">
        <f t="shared" si="14252"/>
        <v>0</v>
      </c>
      <c r="VSQ129" s="126">
        <f t="shared" si="14252"/>
        <v>0</v>
      </c>
      <c r="VSR129" s="126">
        <f t="shared" si="14252"/>
        <v>0</v>
      </c>
      <c r="VSS129" s="126">
        <f t="shared" si="14252"/>
        <v>0</v>
      </c>
      <c r="VST129" s="126">
        <f t="shared" si="14252"/>
        <v>0</v>
      </c>
      <c r="VSU129" s="126">
        <f t="shared" si="14252"/>
        <v>0</v>
      </c>
      <c r="VSV129" s="126">
        <f t="shared" si="14252"/>
        <v>0</v>
      </c>
      <c r="VSW129" s="126">
        <f t="shared" si="14252"/>
        <v>0</v>
      </c>
      <c r="VSX129" s="126">
        <f t="shared" si="14252"/>
        <v>0</v>
      </c>
      <c r="VSY129" s="126">
        <f t="shared" si="14252"/>
        <v>0</v>
      </c>
      <c r="VSZ129" s="207">
        <f t="shared" ref="VSZ129" si="14253">SUM(VSN129:VSY129)</f>
        <v>0</v>
      </c>
      <c r="VTA129" s="215" t="s">
        <v>3</v>
      </c>
      <c r="VTB129" s="216" t="s">
        <v>157</v>
      </c>
      <c r="VTC129" s="180">
        <f>SUM(VTD129:VTO129)</f>
        <v>0</v>
      </c>
      <c r="VTD129" s="126">
        <f t="shared" ref="VTD129:VTO129" si="14254">VTD82*60%</f>
        <v>0</v>
      </c>
      <c r="VTE129" s="126">
        <f t="shared" si="14254"/>
        <v>0</v>
      </c>
      <c r="VTF129" s="126">
        <f t="shared" si="14254"/>
        <v>0</v>
      </c>
      <c r="VTG129" s="126">
        <f t="shared" si="14254"/>
        <v>0</v>
      </c>
      <c r="VTH129" s="126">
        <f t="shared" si="14254"/>
        <v>0</v>
      </c>
      <c r="VTI129" s="126">
        <f t="shared" si="14254"/>
        <v>0</v>
      </c>
      <c r="VTJ129" s="126">
        <f t="shared" si="14254"/>
        <v>0</v>
      </c>
      <c r="VTK129" s="126">
        <f t="shared" si="14254"/>
        <v>0</v>
      </c>
      <c r="VTL129" s="126">
        <f t="shared" si="14254"/>
        <v>0</v>
      </c>
      <c r="VTM129" s="126">
        <f t="shared" si="14254"/>
        <v>0</v>
      </c>
      <c r="VTN129" s="126">
        <f t="shared" si="14254"/>
        <v>0</v>
      </c>
      <c r="VTO129" s="126">
        <f t="shared" si="14254"/>
        <v>0</v>
      </c>
      <c r="VTP129" s="207">
        <f t="shared" ref="VTP129" si="14255">SUM(VTD129:VTO129)</f>
        <v>0</v>
      </c>
      <c r="VTQ129" s="215" t="s">
        <v>3</v>
      </c>
      <c r="VTR129" s="216" t="s">
        <v>157</v>
      </c>
      <c r="VTS129" s="180">
        <f>SUM(VTT129:VUE129)</f>
        <v>0</v>
      </c>
      <c r="VTT129" s="126">
        <f t="shared" ref="VTT129:VUE129" si="14256">VTT82*60%</f>
        <v>0</v>
      </c>
      <c r="VTU129" s="126">
        <f t="shared" si="14256"/>
        <v>0</v>
      </c>
      <c r="VTV129" s="126">
        <f t="shared" si="14256"/>
        <v>0</v>
      </c>
      <c r="VTW129" s="126">
        <f t="shared" si="14256"/>
        <v>0</v>
      </c>
      <c r="VTX129" s="126">
        <f t="shared" si="14256"/>
        <v>0</v>
      </c>
      <c r="VTY129" s="126">
        <f t="shared" si="14256"/>
        <v>0</v>
      </c>
      <c r="VTZ129" s="126">
        <f t="shared" si="14256"/>
        <v>0</v>
      </c>
      <c r="VUA129" s="126">
        <f t="shared" si="14256"/>
        <v>0</v>
      </c>
      <c r="VUB129" s="126">
        <f t="shared" si="14256"/>
        <v>0</v>
      </c>
      <c r="VUC129" s="126">
        <f t="shared" si="14256"/>
        <v>0</v>
      </c>
      <c r="VUD129" s="126">
        <f t="shared" si="14256"/>
        <v>0</v>
      </c>
      <c r="VUE129" s="126">
        <f t="shared" si="14256"/>
        <v>0</v>
      </c>
      <c r="VUF129" s="207">
        <f t="shared" ref="VUF129" si="14257">SUM(VTT129:VUE129)</f>
        <v>0</v>
      </c>
      <c r="VUG129" s="215" t="s">
        <v>3</v>
      </c>
      <c r="VUH129" s="216" t="s">
        <v>157</v>
      </c>
      <c r="VUI129" s="180">
        <f>SUM(VUJ129:VUU129)</f>
        <v>0</v>
      </c>
      <c r="VUJ129" s="126">
        <f t="shared" ref="VUJ129:VUU129" si="14258">VUJ82*60%</f>
        <v>0</v>
      </c>
      <c r="VUK129" s="126">
        <f t="shared" si="14258"/>
        <v>0</v>
      </c>
      <c r="VUL129" s="126">
        <f t="shared" si="14258"/>
        <v>0</v>
      </c>
      <c r="VUM129" s="126">
        <f t="shared" si="14258"/>
        <v>0</v>
      </c>
      <c r="VUN129" s="126">
        <f t="shared" si="14258"/>
        <v>0</v>
      </c>
      <c r="VUO129" s="126">
        <f t="shared" si="14258"/>
        <v>0</v>
      </c>
      <c r="VUP129" s="126">
        <f t="shared" si="14258"/>
        <v>0</v>
      </c>
      <c r="VUQ129" s="126">
        <f t="shared" si="14258"/>
        <v>0</v>
      </c>
      <c r="VUR129" s="126">
        <f t="shared" si="14258"/>
        <v>0</v>
      </c>
      <c r="VUS129" s="126">
        <f t="shared" si="14258"/>
        <v>0</v>
      </c>
      <c r="VUT129" s="126">
        <f t="shared" si="14258"/>
        <v>0</v>
      </c>
      <c r="VUU129" s="126">
        <f t="shared" si="14258"/>
        <v>0</v>
      </c>
      <c r="VUV129" s="207">
        <f t="shared" ref="VUV129" si="14259">SUM(VUJ129:VUU129)</f>
        <v>0</v>
      </c>
      <c r="VUW129" s="215" t="s">
        <v>3</v>
      </c>
      <c r="VUX129" s="216" t="s">
        <v>157</v>
      </c>
      <c r="VUY129" s="180">
        <f>SUM(VUZ129:VVK129)</f>
        <v>0</v>
      </c>
      <c r="VUZ129" s="126">
        <f t="shared" ref="VUZ129:VVK129" si="14260">VUZ82*60%</f>
        <v>0</v>
      </c>
      <c r="VVA129" s="126">
        <f t="shared" si="14260"/>
        <v>0</v>
      </c>
      <c r="VVB129" s="126">
        <f t="shared" si="14260"/>
        <v>0</v>
      </c>
      <c r="VVC129" s="126">
        <f t="shared" si="14260"/>
        <v>0</v>
      </c>
      <c r="VVD129" s="126">
        <f t="shared" si="14260"/>
        <v>0</v>
      </c>
      <c r="VVE129" s="126">
        <f t="shared" si="14260"/>
        <v>0</v>
      </c>
      <c r="VVF129" s="126">
        <f t="shared" si="14260"/>
        <v>0</v>
      </c>
      <c r="VVG129" s="126">
        <f t="shared" si="14260"/>
        <v>0</v>
      </c>
      <c r="VVH129" s="126">
        <f t="shared" si="14260"/>
        <v>0</v>
      </c>
      <c r="VVI129" s="126">
        <f t="shared" si="14260"/>
        <v>0</v>
      </c>
      <c r="VVJ129" s="126">
        <f t="shared" si="14260"/>
        <v>0</v>
      </c>
      <c r="VVK129" s="126">
        <f t="shared" si="14260"/>
        <v>0</v>
      </c>
      <c r="VVL129" s="207">
        <f t="shared" ref="VVL129" si="14261">SUM(VUZ129:VVK129)</f>
        <v>0</v>
      </c>
      <c r="VVM129" s="215" t="s">
        <v>3</v>
      </c>
      <c r="VVN129" s="216" t="s">
        <v>157</v>
      </c>
      <c r="VVO129" s="180">
        <f>SUM(VVP129:VWA129)</f>
        <v>0</v>
      </c>
      <c r="VVP129" s="126">
        <f t="shared" ref="VVP129:VWA129" si="14262">VVP82*60%</f>
        <v>0</v>
      </c>
      <c r="VVQ129" s="126">
        <f t="shared" si="14262"/>
        <v>0</v>
      </c>
      <c r="VVR129" s="126">
        <f t="shared" si="14262"/>
        <v>0</v>
      </c>
      <c r="VVS129" s="126">
        <f t="shared" si="14262"/>
        <v>0</v>
      </c>
      <c r="VVT129" s="126">
        <f t="shared" si="14262"/>
        <v>0</v>
      </c>
      <c r="VVU129" s="126">
        <f t="shared" si="14262"/>
        <v>0</v>
      </c>
      <c r="VVV129" s="126">
        <f t="shared" si="14262"/>
        <v>0</v>
      </c>
      <c r="VVW129" s="126">
        <f t="shared" si="14262"/>
        <v>0</v>
      </c>
      <c r="VVX129" s="126">
        <f t="shared" si="14262"/>
        <v>0</v>
      </c>
      <c r="VVY129" s="126">
        <f t="shared" si="14262"/>
        <v>0</v>
      </c>
      <c r="VVZ129" s="126">
        <f t="shared" si="14262"/>
        <v>0</v>
      </c>
      <c r="VWA129" s="126">
        <f t="shared" si="14262"/>
        <v>0</v>
      </c>
      <c r="VWB129" s="207">
        <f t="shared" ref="VWB129" si="14263">SUM(VVP129:VWA129)</f>
        <v>0</v>
      </c>
      <c r="VWC129" s="215" t="s">
        <v>3</v>
      </c>
      <c r="VWD129" s="216" t="s">
        <v>157</v>
      </c>
      <c r="VWE129" s="180">
        <f>SUM(VWF129:VWQ129)</f>
        <v>0</v>
      </c>
      <c r="VWF129" s="126">
        <f t="shared" ref="VWF129:VWQ129" si="14264">VWF82*60%</f>
        <v>0</v>
      </c>
      <c r="VWG129" s="126">
        <f t="shared" si="14264"/>
        <v>0</v>
      </c>
      <c r="VWH129" s="126">
        <f t="shared" si="14264"/>
        <v>0</v>
      </c>
      <c r="VWI129" s="126">
        <f t="shared" si="14264"/>
        <v>0</v>
      </c>
      <c r="VWJ129" s="126">
        <f t="shared" si="14264"/>
        <v>0</v>
      </c>
      <c r="VWK129" s="126">
        <f t="shared" si="14264"/>
        <v>0</v>
      </c>
      <c r="VWL129" s="126">
        <f t="shared" si="14264"/>
        <v>0</v>
      </c>
      <c r="VWM129" s="126">
        <f t="shared" si="14264"/>
        <v>0</v>
      </c>
      <c r="VWN129" s="126">
        <f t="shared" si="14264"/>
        <v>0</v>
      </c>
      <c r="VWO129" s="126">
        <f t="shared" si="14264"/>
        <v>0</v>
      </c>
      <c r="VWP129" s="126">
        <f t="shared" si="14264"/>
        <v>0</v>
      </c>
      <c r="VWQ129" s="126">
        <f t="shared" si="14264"/>
        <v>0</v>
      </c>
      <c r="VWR129" s="207">
        <f t="shared" ref="VWR129" si="14265">SUM(VWF129:VWQ129)</f>
        <v>0</v>
      </c>
      <c r="VWS129" s="215" t="s">
        <v>3</v>
      </c>
      <c r="VWT129" s="216" t="s">
        <v>157</v>
      </c>
      <c r="VWU129" s="180">
        <f>SUM(VWV129:VXG129)</f>
        <v>0</v>
      </c>
      <c r="VWV129" s="126">
        <f t="shared" ref="VWV129:VXG129" si="14266">VWV82*60%</f>
        <v>0</v>
      </c>
      <c r="VWW129" s="126">
        <f t="shared" si="14266"/>
        <v>0</v>
      </c>
      <c r="VWX129" s="126">
        <f t="shared" si="14266"/>
        <v>0</v>
      </c>
      <c r="VWY129" s="126">
        <f t="shared" si="14266"/>
        <v>0</v>
      </c>
      <c r="VWZ129" s="126">
        <f t="shared" si="14266"/>
        <v>0</v>
      </c>
      <c r="VXA129" s="126">
        <f t="shared" si="14266"/>
        <v>0</v>
      </c>
      <c r="VXB129" s="126">
        <f t="shared" si="14266"/>
        <v>0</v>
      </c>
      <c r="VXC129" s="126">
        <f t="shared" si="14266"/>
        <v>0</v>
      </c>
      <c r="VXD129" s="126">
        <f t="shared" si="14266"/>
        <v>0</v>
      </c>
      <c r="VXE129" s="126">
        <f t="shared" si="14266"/>
        <v>0</v>
      </c>
      <c r="VXF129" s="126">
        <f t="shared" si="14266"/>
        <v>0</v>
      </c>
      <c r="VXG129" s="126">
        <f t="shared" si="14266"/>
        <v>0</v>
      </c>
      <c r="VXH129" s="207">
        <f t="shared" ref="VXH129" si="14267">SUM(VWV129:VXG129)</f>
        <v>0</v>
      </c>
      <c r="VXI129" s="215" t="s">
        <v>3</v>
      </c>
      <c r="VXJ129" s="216" t="s">
        <v>157</v>
      </c>
      <c r="VXK129" s="180">
        <f>SUM(VXL129:VXW129)</f>
        <v>0</v>
      </c>
      <c r="VXL129" s="126">
        <f t="shared" ref="VXL129:VXW129" si="14268">VXL82*60%</f>
        <v>0</v>
      </c>
      <c r="VXM129" s="126">
        <f t="shared" si="14268"/>
        <v>0</v>
      </c>
      <c r="VXN129" s="126">
        <f t="shared" si="14268"/>
        <v>0</v>
      </c>
      <c r="VXO129" s="126">
        <f t="shared" si="14268"/>
        <v>0</v>
      </c>
      <c r="VXP129" s="126">
        <f t="shared" si="14268"/>
        <v>0</v>
      </c>
      <c r="VXQ129" s="126">
        <f t="shared" si="14268"/>
        <v>0</v>
      </c>
      <c r="VXR129" s="126">
        <f t="shared" si="14268"/>
        <v>0</v>
      </c>
      <c r="VXS129" s="126">
        <f t="shared" si="14268"/>
        <v>0</v>
      </c>
      <c r="VXT129" s="126">
        <f t="shared" si="14268"/>
        <v>0</v>
      </c>
      <c r="VXU129" s="126">
        <f t="shared" si="14268"/>
        <v>0</v>
      </c>
      <c r="VXV129" s="126">
        <f t="shared" si="14268"/>
        <v>0</v>
      </c>
      <c r="VXW129" s="126">
        <f t="shared" si="14268"/>
        <v>0</v>
      </c>
      <c r="VXX129" s="207">
        <f t="shared" ref="VXX129" si="14269">SUM(VXL129:VXW129)</f>
        <v>0</v>
      </c>
      <c r="VXY129" s="215" t="s">
        <v>3</v>
      </c>
      <c r="VXZ129" s="216" t="s">
        <v>157</v>
      </c>
      <c r="VYA129" s="180">
        <f>SUM(VYB129:VYM129)</f>
        <v>0</v>
      </c>
      <c r="VYB129" s="126">
        <f t="shared" ref="VYB129:VYM129" si="14270">VYB82*60%</f>
        <v>0</v>
      </c>
      <c r="VYC129" s="126">
        <f t="shared" si="14270"/>
        <v>0</v>
      </c>
      <c r="VYD129" s="126">
        <f t="shared" si="14270"/>
        <v>0</v>
      </c>
      <c r="VYE129" s="126">
        <f t="shared" si="14270"/>
        <v>0</v>
      </c>
      <c r="VYF129" s="126">
        <f t="shared" si="14270"/>
        <v>0</v>
      </c>
      <c r="VYG129" s="126">
        <f t="shared" si="14270"/>
        <v>0</v>
      </c>
      <c r="VYH129" s="126">
        <f t="shared" si="14270"/>
        <v>0</v>
      </c>
      <c r="VYI129" s="126">
        <f t="shared" si="14270"/>
        <v>0</v>
      </c>
      <c r="VYJ129" s="126">
        <f t="shared" si="14270"/>
        <v>0</v>
      </c>
      <c r="VYK129" s="126">
        <f t="shared" si="14270"/>
        <v>0</v>
      </c>
      <c r="VYL129" s="126">
        <f t="shared" si="14270"/>
        <v>0</v>
      </c>
      <c r="VYM129" s="126">
        <f t="shared" si="14270"/>
        <v>0</v>
      </c>
      <c r="VYN129" s="207">
        <f t="shared" ref="VYN129" si="14271">SUM(VYB129:VYM129)</f>
        <v>0</v>
      </c>
      <c r="VYO129" s="215" t="s">
        <v>3</v>
      </c>
      <c r="VYP129" s="216" t="s">
        <v>157</v>
      </c>
      <c r="VYQ129" s="180">
        <f>SUM(VYR129:VZC129)</f>
        <v>0</v>
      </c>
      <c r="VYR129" s="126">
        <f t="shared" ref="VYR129:VZC129" si="14272">VYR82*60%</f>
        <v>0</v>
      </c>
      <c r="VYS129" s="126">
        <f t="shared" si="14272"/>
        <v>0</v>
      </c>
      <c r="VYT129" s="126">
        <f t="shared" si="14272"/>
        <v>0</v>
      </c>
      <c r="VYU129" s="126">
        <f t="shared" si="14272"/>
        <v>0</v>
      </c>
      <c r="VYV129" s="126">
        <f t="shared" si="14272"/>
        <v>0</v>
      </c>
      <c r="VYW129" s="126">
        <f t="shared" si="14272"/>
        <v>0</v>
      </c>
      <c r="VYX129" s="126">
        <f t="shared" si="14272"/>
        <v>0</v>
      </c>
      <c r="VYY129" s="126">
        <f t="shared" si="14272"/>
        <v>0</v>
      </c>
      <c r="VYZ129" s="126">
        <f t="shared" si="14272"/>
        <v>0</v>
      </c>
      <c r="VZA129" s="126">
        <f t="shared" si="14272"/>
        <v>0</v>
      </c>
      <c r="VZB129" s="126">
        <f t="shared" si="14272"/>
        <v>0</v>
      </c>
      <c r="VZC129" s="126">
        <f t="shared" si="14272"/>
        <v>0</v>
      </c>
      <c r="VZD129" s="207">
        <f t="shared" ref="VZD129" si="14273">SUM(VYR129:VZC129)</f>
        <v>0</v>
      </c>
      <c r="VZE129" s="215" t="s">
        <v>3</v>
      </c>
      <c r="VZF129" s="216" t="s">
        <v>157</v>
      </c>
      <c r="VZG129" s="180">
        <f>SUM(VZH129:VZS129)</f>
        <v>0</v>
      </c>
      <c r="VZH129" s="126">
        <f t="shared" ref="VZH129:VZS129" si="14274">VZH82*60%</f>
        <v>0</v>
      </c>
      <c r="VZI129" s="126">
        <f t="shared" si="14274"/>
        <v>0</v>
      </c>
      <c r="VZJ129" s="126">
        <f t="shared" si="14274"/>
        <v>0</v>
      </c>
      <c r="VZK129" s="126">
        <f t="shared" si="14274"/>
        <v>0</v>
      </c>
      <c r="VZL129" s="126">
        <f t="shared" si="14274"/>
        <v>0</v>
      </c>
      <c r="VZM129" s="126">
        <f t="shared" si="14274"/>
        <v>0</v>
      </c>
      <c r="VZN129" s="126">
        <f t="shared" si="14274"/>
        <v>0</v>
      </c>
      <c r="VZO129" s="126">
        <f t="shared" si="14274"/>
        <v>0</v>
      </c>
      <c r="VZP129" s="126">
        <f t="shared" si="14274"/>
        <v>0</v>
      </c>
      <c r="VZQ129" s="126">
        <f t="shared" si="14274"/>
        <v>0</v>
      </c>
      <c r="VZR129" s="126">
        <f t="shared" si="14274"/>
        <v>0</v>
      </c>
      <c r="VZS129" s="126">
        <f t="shared" si="14274"/>
        <v>0</v>
      </c>
      <c r="VZT129" s="207">
        <f t="shared" ref="VZT129" si="14275">SUM(VZH129:VZS129)</f>
        <v>0</v>
      </c>
      <c r="VZU129" s="215" t="s">
        <v>3</v>
      </c>
      <c r="VZV129" s="216" t="s">
        <v>157</v>
      </c>
      <c r="VZW129" s="180">
        <f>SUM(VZX129:WAI129)</f>
        <v>0</v>
      </c>
      <c r="VZX129" s="126">
        <f t="shared" ref="VZX129:WAI129" si="14276">VZX82*60%</f>
        <v>0</v>
      </c>
      <c r="VZY129" s="126">
        <f t="shared" si="14276"/>
        <v>0</v>
      </c>
      <c r="VZZ129" s="126">
        <f t="shared" si="14276"/>
        <v>0</v>
      </c>
      <c r="WAA129" s="126">
        <f t="shared" si="14276"/>
        <v>0</v>
      </c>
      <c r="WAB129" s="126">
        <f t="shared" si="14276"/>
        <v>0</v>
      </c>
      <c r="WAC129" s="126">
        <f t="shared" si="14276"/>
        <v>0</v>
      </c>
      <c r="WAD129" s="126">
        <f t="shared" si="14276"/>
        <v>0</v>
      </c>
      <c r="WAE129" s="126">
        <f t="shared" si="14276"/>
        <v>0</v>
      </c>
      <c r="WAF129" s="126">
        <f t="shared" si="14276"/>
        <v>0</v>
      </c>
      <c r="WAG129" s="126">
        <f t="shared" si="14276"/>
        <v>0</v>
      </c>
      <c r="WAH129" s="126">
        <f t="shared" si="14276"/>
        <v>0</v>
      </c>
      <c r="WAI129" s="126">
        <f t="shared" si="14276"/>
        <v>0</v>
      </c>
      <c r="WAJ129" s="207">
        <f t="shared" ref="WAJ129" si="14277">SUM(VZX129:WAI129)</f>
        <v>0</v>
      </c>
      <c r="WAK129" s="215" t="s">
        <v>3</v>
      </c>
      <c r="WAL129" s="216" t="s">
        <v>157</v>
      </c>
      <c r="WAM129" s="180">
        <f>SUM(WAN129:WAY129)</f>
        <v>0</v>
      </c>
      <c r="WAN129" s="126">
        <f t="shared" ref="WAN129:WAY129" si="14278">WAN82*60%</f>
        <v>0</v>
      </c>
      <c r="WAO129" s="126">
        <f t="shared" si="14278"/>
        <v>0</v>
      </c>
      <c r="WAP129" s="126">
        <f t="shared" si="14278"/>
        <v>0</v>
      </c>
      <c r="WAQ129" s="126">
        <f t="shared" si="14278"/>
        <v>0</v>
      </c>
      <c r="WAR129" s="126">
        <f t="shared" si="14278"/>
        <v>0</v>
      </c>
      <c r="WAS129" s="126">
        <f t="shared" si="14278"/>
        <v>0</v>
      </c>
      <c r="WAT129" s="126">
        <f t="shared" si="14278"/>
        <v>0</v>
      </c>
      <c r="WAU129" s="126">
        <f t="shared" si="14278"/>
        <v>0</v>
      </c>
      <c r="WAV129" s="126">
        <f t="shared" si="14278"/>
        <v>0</v>
      </c>
      <c r="WAW129" s="126">
        <f t="shared" si="14278"/>
        <v>0</v>
      </c>
      <c r="WAX129" s="126">
        <f t="shared" si="14278"/>
        <v>0</v>
      </c>
      <c r="WAY129" s="126">
        <f t="shared" si="14278"/>
        <v>0</v>
      </c>
      <c r="WAZ129" s="207">
        <f t="shared" ref="WAZ129" si="14279">SUM(WAN129:WAY129)</f>
        <v>0</v>
      </c>
      <c r="WBA129" s="215" t="s">
        <v>3</v>
      </c>
      <c r="WBB129" s="216" t="s">
        <v>157</v>
      </c>
      <c r="WBC129" s="180">
        <f>SUM(WBD129:WBO129)</f>
        <v>0</v>
      </c>
      <c r="WBD129" s="126">
        <f t="shared" ref="WBD129:WBO129" si="14280">WBD82*60%</f>
        <v>0</v>
      </c>
      <c r="WBE129" s="126">
        <f t="shared" si="14280"/>
        <v>0</v>
      </c>
      <c r="WBF129" s="126">
        <f t="shared" si="14280"/>
        <v>0</v>
      </c>
      <c r="WBG129" s="126">
        <f t="shared" si="14280"/>
        <v>0</v>
      </c>
      <c r="WBH129" s="126">
        <f t="shared" si="14280"/>
        <v>0</v>
      </c>
      <c r="WBI129" s="126">
        <f t="shared" si="14280"/>
        <v>0</v>
      </c>
      <c r="WBJ129" s="126">
        <f t="shared" si="14280"/>
        <v>0</v>
      </c>
      <c r="WBK129" s="126">
        <f t="shared" si="14280"/>
        <v>0</v>
      </c>
      <c r="WBL129" s="126">
        <f t="shared" si="14280"/>
        <v>0</v>
      </c>
      <c r="WBM129" s="126">
        <f t="shared" si="14280"/>
        <v>0</v>
      </c>
      <c r="WBN129" s="126">
        <f t="shared" si="14280"/>
        <v>0</v>
      </c>
      <c r="WBO129" s="126">
        <f t="shared" si="14280"/>
        <v>0</v>
      </c>
      <c r="WBP129" s="207">
        <f t="shared" ref="WBP129" si="14281">SUM(WBD129:WBO129)</f>
        <v>0</v>
      </c>
      <c r="WBQ129" s="215" t="s">
        <v>3</v>
      </c>
      <c r="WBR129" s="216" t="s">
        <v>157</v>
      </c>
      <c r="WBS129" s="180">
        <f>SUM(WBT129:WCE129)</f>
        <v>0</v>
      </c>
      <c r="WBT129" s="126">
        <f t="shared" ref="WBT129:WCE129" si="14282">WBT82*60%</f>
        <v>0</v>
      </c>
      <c r="WBU129" s="126">
        <f t="shared" si="14282"/>
        <v>0</v>
      </c>
      <c r="WBV129" s="126">
        <f t="shared" si="14282"/>
        <v>0</v>
      </c>
      <c r="WBW129" s="126">
        <f t="shared" si="14282"/>
        <v>0</v>
      </c>
      <c r="WBX129" s="126">
        <f t="shared" si="14282"/>
        <v>0</v>
      </c>
      <c r="WBY129" s="126">
        <f t="shared" si="14282"/>
        <v>0</v>
      </c>
      <c r="WBZ129" s="126">
        <f t="shared" si="14282"/>
        <v>0</v>
      </c>
      <c r="WCA129" s="126">
        <f t="shared" si="14282"/>
        <v>0</v>
      </c>
      <c r="WCB129" s="126">
        <f t="shared" si="14282"/>
        <v>0</v>
      </c>
      <c r="WCC129" s="126">
        <f t="shared" si="14282"/>
        <v>0</v>
      </c>
      <c r="WCD129" s="126">
        <f t="shared" si="14282"/>
        <v>0</v>
      </c>
      <c r="WCE129" s="126">
        <f t="shared" si="14282"/>
        <v>0</v>
      </c>
      <c r="WCF129" s="207">
        <f t="shared" ref="WCF129" si="14283">SUM(WBT129:WCE129)</f>
        <v>0</v>
      </c>
      <c r="WCG129" s="215" t="s">
        <v>3</v>
      </c>
      <c r="WCH129" s="216" t="s">
        <v>157</v>
      </c>
      <c r="WCI129" s="180">
        <f>SUM(WCJ129:WCU129)</f>
        <v>0</v>
      </c>
      <c r="WCJ129" s="126">
        <f t="shared" ref="WCJ129:WCU129" si="14284">WCJ82*60%</f>
        <v>0</v>
      </c>
      <c r="WCK129" s="126">
        <f t="shared" si="14284"/>
        <v>0</v>
      </c>
      <c r="WCL129" s="126">
        <f t="shared" si="14284"/>
        <v>0</v>
      </c>
      <c r="WCM129" s="126">
        <f t="shared" si="14284"/>
        <v>0</v>
      </c>
      <c r="WCN129" s="126">
        <f t="shared" si="14284"/>
        <v>0</v>
      </c>
      <c r="WCO129" s="126">
        <f t="shared" si="14284"/>
        <v>0</v>
      </c>
      <c r="WCP129" s="126">
        <f t="shared" si="14284"/>
        <v>0</v>
      </c>
      <c r="WCQ129" s="126">
        <f t="shared" si="14284"/>
        <v>0</v>
      </c>
      <c r="WCR129" s="126">
        <f t="shared" si="14284"/>
        <v>0</v>
      </c>
      <c r="WCS129" s="126">
        <f t="shared" si="14284"/>
        <v>0</v>
      </c>
      <c r="WCT129" s="126">
        <f t="shared" si="14284"/>
        <v>0</v>
      </c>
      <c r="WCU129" s="126">
        <f t="shared" si="14284"/>
        <v>0</v>
      </c>
      <c r="WCV129" s="207">
        <f t="shared" ref="WCV129" si="14285">SUM(WCJ129:WCU129)</f>
        <v>0</v>
      </c>
      <c r="WCW129" s="215" t="s">
        <v>3</v>
      </c>
      <c r="WCX129" s="216" t="s">
        <v>157</v>
      </c>
      <c r="WCY129" s="180">
        <f>SUM(WCZ129:WDK129)</f>
        <v>0</v>
      </c>
      <c r="WCZ129" s="126">
        <f t="shared" ref="WCZ129:WDK129" si="14286">WCZ82*60%</f>
        <v>0</v>
      </c>
      <c r="WDA129" s="126">
        <f t="shared" si="14286"/>
        <v>0</v>
      </c>
      <c r="WDB129" s="126">
        <f t="shared" si="14286"/>
        <v>0</v>
      </c>
      <c r="WDC129" s="126">
        <f t="shared" si="14286"/>
        <v>0</v>
      </c>
      <c r="WDD129" s="126">
        <f t="shared" si="14286"/>
        <v>0</v>
      </c>
      <c r="WDE129" s="126">
        <f t="shared" si="14286"/>
        <v>0</v>
      </c>
      <c r="WDF129" s="126">
        <f t="shared" si="14286"/>
        <v>0</v>
      </c>
      <c r="WDG129" s="126">
        <f t="shared" si="14286"/>
        <v>0</v>
      </c>
      <c r="WDH129" s="126">
        <f t="shared" si="14286"/>
        <v>0</v>
      </c>
      <c r="WDI129" s="126">
        <f t="shared" si="14286"/>
        <v>0</v>
      </c>
      <c r="WDJ129" s="126">
        <f t="shared" si="14286"/>
        <v>0</v>
      </c>
      <c r="WDK129" s="126">
        <f t="shared" si="14286"/>
        <v>0</v>
      </c>
      <c r="WDL129" s="207">
        <f t="shared" ref="WDL129" si="14287">SUM(WCZ129:WDK129)</f>
        <v>0</v>
      </c>
      <c r="WDM129" s="215" t="s">
        <v>3</v>
      </c>
      <c r="WDN129" s="216" t="s">
        <v>157</v>
      </c>
      <c r="WDO129" s="180">
        <f>SUM(WDP129:WEA129)</f>
        <v>0</v>
      </c>
      <c r="WDP129" s="126">
        <f t="shared" ref="WDP129:WEA129" si="14288">WDP82*60%</f>
        <v>0</v>
      </c>
      <c r="WDQ129" s="126">
        <f t="shared" si="14288"/>
        <v>0</v>
      </c>
      <c r="WDR129" s="126">
        <f t="shared" si="14288"/>
        <v>0</v>
      </c>
      <c r="WDS129" s="126">
        <f t="shared" si="14288"/>
        <v>0</v>
      </c>
      <c r="WDT129" s="126">
        <f t="shared" si="14288"/>
        <v>0</v>
      </c>
      <c r="WDU129" s="126">
        <f t="shared" si="14288"/>
        <v>0</v>
      </c>
      <c r="WDV129" s="126">
        <f t="shared" si="14288"/>
        <v>0</v>
      </c>
      <c r="WDW129" s="126">
        <f t="shared" si="14288"/>
        <v>0</v>
      </c>
      <c r="WDX129" s="126">
        <f t="shared" si="14288"/>
        <v>0</v>
      </c>
      <c r="WDY129" s="126">
        <f t="shared" si="14288"/>
        <v>0</v>
      </c>
      <c r="WDZ129" s="126">
        <f t="shared" si="14288"/>
        <v>0</v>
      </c>
      <c r="WEA129" s="126">
        <f t="shared" si="14288"/>
        <v>0</v>
      </c>
      <c r="WEB129" s="207">
        <f t="shared" ref="WEB129" si="14289">SUM(WDP129:WEA129)</f>
        <v>0</v>
      </c>
      <c r="WEC129" s="215" t="s">
        <v>3</v>
      </c>
      <c r="WED129" s="216" t="s">
        <v>157</v>
      </c>
      <c r="WEE129" s="180">
        <f>SUM(WEF129:WEQ129)</f>
        <v>0</v>
      </c>
      <c r="WEF129" s="126">
        <f t="shared" ref="WEF129:WEQ129" si="14290">WEF82*60%</f>
        <v>0</v>
      </c>
      <c r="WEG129" s="126">
        <f t="shared" si="14290"/>
        <v>0</v>
      </c>
      <c r="WEH129" s="126">
        <f t="shared" si="14290"/>
        <v>0</v>
      </c>
      <c r="WEI129" s="126">
        <f t="shared" si="14290"/>
        <v>0</v>
      </c>
      <c r="WEJ129" s="126">
        <f t="shared" si="14290"/>
        <v>0</v>
      </c>
      <c r="WEK129" s="126">
        <f t="shared" si="14290"/>
        <v>0</v>
      </c>
      <c r="WEL129" s="126">
        <f t="shared" si="14290"/>
        <v>0</v>
      </c>
      <c r="WEM129" s="126">
        <f t="shared" si="14290"/>
        <v>0</v>
      </c>
      <c r="WEN129" s="126">
        <f t="shared" si="14290"/>
        <v>0</v>
      </c>
      <c r="WEO129" s="126">
        <f t="shared" si="14290"/>
        <v>0</v>
      </c>
      <c r="WEP129" s="126">
        <f t="shared" si="14290"/>
        <v>0</v>
      </c>
      <c r="WEQ129" s="126">
        <f t="shared" si="14290"/>
        <v>0</v>
      </c>
      <c r="WER129" s="207">
        <f t="shared" ref="WER129" si="14291">SUM(WEF129:WEQ129)</f>
        <v>0</v>
      </c>
      <c r="WES129" s="215" t="s">
        <v>3</v>
      </c>
      <c r="WET129" s="216" t="s">
        <v>157</v>
      </c>
      <c r="WEU129" s="180">
        <f>SUM(WEV129:WFG129)</f>
        <v>0</v>
      </c>
      <c r="WEV129" s="126">
        <f t="shared" ref="WEV129:WFG129" si="14292">WEV82*60%</f>
        <v>0</v>
      </c>
      <c r="WEW129" s="126">
        <f t="shared" si="14292"/>
        <v>0</v>
      </c>
      <c r="WEX129" s="126">
        <f t="shared" si="14292"/>
        <v>0</v>
      </c>
      <c r="WEY129" s="126">
        <f t="shared" si="14292"/>
        <v>0</v>
      </c>
      <c r="WEZ129" s="126">
        <f t="shared" si="14292"/>
        <v>0</v>
      </c>
      <c r="WFA129" s="126">
        <f t="shared" si="14292"/>
        <v>0</v>
      </c>
      <c r="WFB129" s="126">
        <f t="shared" si="14292"/>
        <v>0</v>
      </c>
      <c r="WFC129" s="126">
        <f t="shared" si="14292"/>
        <v>0</v>
      </c>
      <c r="WFD129" s="126">
        <f t="shared" si="14292"/>
        <v>0</v>
      </c>
      <c r="WFE129" s="126">
        <f t="shared" si="14292"/>
        <v>0</v>
      </c>
      <c r="WFF129" s="126">
        <f t="shared" si="14292"/>
        <v>0</v>
      </c>
      <c r="WFG129" s="126">
        <f t="shared" si="14292"/>
        <v>0</v>
      </c>
      <c r="WFH129" s="207">
        <f t="shared" ref="WFH129" si="14293">SUM(WEV129:WFG129)</f>
        <v>0</v>
      </c>
      <c r="WFI129" s="215" t="s">
        <v>3</v>
      </c>
      <c r="WFJ129" s="216" t="s">
        <v>157</v>
      </c>
      <c r="WFK129" s="180">
        <f>SUM(WFL129:WFW129)</f>
        <v>0</v>
      </c>
      <c r="WFL129" s="126">
        <f t="shared" ref="WFL129:WFW129" si="14294">WFL82*60%</f>
        <v>0</v>
      </c>
      <c r="WFM129" s="126">
        <f t="shared" si="14294"/>
        <v>0</v>
      </c>
      <c r="WFN129" s="126">
        <f t="shared" si="14294"/>
        <v>0</v>
      </c>
      <c r="WFO129" s="126">
        <f t="shared" si="14294"/>
        <v>0</v>
      </c>
      <c r="WFP129" s="126">
        <f t="shared" si="14294"/>
        <v>0</v>
      </c>
      <c r="WFQ129" s="126">
        <f t="shared" si="14294"/>
        <v>0</v>
      </c>
      <c r="WFR129" s="126">
        <f t="shared" si="14294"/>
        <v>0</v>
      </c>
      <c r="WFS129" s="126">
        <f t="shared" si="14294"/>
        <v>0</v>
      </c>
      <c r="WFT129" s="126">
        <f t="shared" si="14294"/>
        <v>0</v>
      </c>
      <c r="WFU129" s="126">
        <f t="shared" si="14294"/>
        <v>0</v>
      </c>
      <c r="WFV129" s="126">
        <f t="shared" si="14294"/>
        <v>0</v>
      </c>
      <c r="WFW129" s="126">
        <f t="shared" si="14294"/>
        <v>0</v>
      </c>
      <c r="WFX129" s="207">
        <f t="shared" ref="WFX129" si="14295">SUM(WFL129:WFW129)</f>
        <v>0</v>
      </c>
      <c r="WFY129" s="215" t="s">
        <v>3</v>
      </c>
      <c r="WFZ129" s="216" t="s">
        <v>157</v>
      </c>
      <c r="WGA129" s="180">
        <f>SUM(WGB129:WGM129)</f>
        <v>0</v>
      </c>
      <c r="WGB129" s="126">
        <f t="shared" ref="WGB129:WGM129" si="14296">WGB82*60%</f>
        <v>0</v>
      </c>
      <c r="WGC129" s="126">
        <f t="shared" si="14296"/>
        <v>0</v>
      </c>
      <c r="WGD129" s="126">
        <f t="shared" si="14296"/>
        <v>0</v>
      </c>
      <c r="WGE129" s="126">
        <f t="shared" si="14296"/>
        <v>0</v>
      </c>
      <c r="WGF129" s="126">
        <f t="shared" si="14296"/>
        <v>0</v>
      </c>
      <c r="WGG129" s="126">
        <f t="shared" si="14296"/>
        <v>0</v>
      </c>
      <c r="WGH129" s="126">
        <f t="shared" si="14296"/>
        <v>0</v>
      </c>
      <c r="WGI129" s="126">
        <f t="shared" si="14296"/>
        <v>0</v>
      </c>
      <c r="WGJ129" s="126">
        <f t="shared" si="14296"/>
        <v>0</v>
      </c>
      <c r="WGK129" s="126">
        <f t="shared" si="14296"/>
        <v>0</v>
      </c>
      <c r="WGL129" s="126">
        <f t="shared" si="14296"/>
        <v>0</v>
      </c>
      <c r="WGM129" s="126">
        <f t="shared" si="14296"/>
        <v>0</v>
      </c>
      <c r="WGN129" s="207">
        <f t="shared" ref="WGN129" si="14297">SUM(WGB129:WGM129)</f>
        <v>0</v>
      </c>
      <c r="WGO129" s="215" t="s">
        <v>3</v>
      </c>
      <c r="WGP129" s="216" t="s">
        <v>157</v>
      </c>
      <c r="WGQ129" s="180">
        <f>SUM(WGR129:WHC129)</f>
        <v>0</v>
      </c>
      <c r="WGR129" s="126">
        <f t="shared" ref="WGR129:WHC129" si="14298">WGR82*60%</f>
        <v>0</v>
      </c>
      <c r="WGS129" s="126">
        <f t="shared" si="14298"/>
        <v>0</v>
      </c>
      <c r="WGT129" s="126">
        <f t="shared" si="14298"/>
        <v>0</v>
      </c>
      <c r="WGU129" s="126">
        <f t="shared" si="14298"/>
        <v>0</v>
      </c>
      <c r="WGV129" s="126">
        <f t="shared" si="14298"/>
        <v>0</v>
      </c>
      <c r="WGW129" s="126">
        <f t="shared" si="14298"/>
        <v>0</v>
      </c>
      <c r="WGX129" s="126">
        <f t="shared" si="14298"/>
        <v>0</v>
      </c>
      <c r="WGY129" s="126">
        <f t="shared" si="14298"/>
        <v>0</v>
      </c>
      <c r="WGZ129" s="126">
        <f t="shared" si="14298"/>
        <v>0</v>
      </c>
      <c r="WHA129" s="126">
        <f t="shared" si="14298"/>
        <v>0</v>
      </c>
      <c r="WHB129" s="126">
        <f t="shared" si="14298"/>
        <v>0</v>
      </c>
      <c r="WHC129" s="126">
        <f t="shared" si="14298"/>
        <v>0</v>
      </c>
      <c r="WHD129" s="207">
        <f t="shared" ref="WHD129" si="14299">SUM(WGR129:WHC129)</f>
        <v>0</v>
      </c>
      <c r="WHE129" s="215" t="s">
        <v>3</v>
      </c>
      <c r="WHF129" s="216" t="s">
        <v>157</v>
      </c>
      <c r="WHG129" s="180">
        <f>SUM(WHH129:WHS129)</f>
        <v>0</v>
      </c>
      <c r="WHH129" s="126">
        <f t="shared" ref="WHH129:WHS129" si="14300">WHH82*60%</f>
        <v>0</v>
      </c>
      <c r="WHI129" s="126">
        <f t="shared" si="14300"/>
        <v>0</v>
      </c>
      <c r="WHJ129" s="126">
        <f t="shared" si="14300"/>
        <v>0</v>
      </c>
      <c r="WHK129" s="126">
        <f t="shared" si="14300"/>
        <v>0</v>
      </c>
      <c r="WHL129" s="126">
        <f t="shared" si="14300"/>
        <v>0</v>
      </c>
      <c r="WHM129" s="126">
        <f t="shared" si="14300"/>
        <v>0</v>
      </c>
      <c r="WHN129" s="126">
        <f t="shared" si="14300"/>
        <v>0</v>
      </c>
      <c r="WHO129" s="126">
        <f t="shared" si="14300"/>
        <v>0</v>
      </c>
      <c r="WHP129" s="126">
        <f t="shared" si="14300"/>
        <v>0</v>
      </c>
      <c r="WHQ129" s="126">
        <f t="shared" si="14300"/>
        <v>0</v>
      </c>
      <c r="WHR129" s="126">
        <f t="shared" si="14300"/>
        <v>0</v>
      </c>
      <c r="WHS129" s="126">
        <f t="shared" si="14300"/>
        <v>0</v>
      </c>
      <c r="WHT129" s="207">
        <f t="shared" ref="WHT129" si="14301">SUM(WHH129:WHS129)</f>
        <v>0</v>
      </c>
      <c r="WHU129" s="215" t="s">
        <v>3</v>
      </c>
      <c r="WHV129" s="216" t="s">
        <v>157</v>
      </c>
      <c r="WHW129" s="180">
        <f>SUM(WHX129:WII129)</f>
        <v>0</v>
      </c>
      <c r="WHX129" s="126">
        <f t="shared" ref="WHX129:WII129" si="14302">WHX82*60%</f>
        <v>0</v>
      </c>
      <c r="WHY129" s="126">
        <f t="shared" si="14302"/>
        <v>0</v>
      </c>
      <c r="WHZ129" s="126">
        <f t="shared" si="14302"/>
        <v>0</v>
      </c>
      <c r="WIA129" s="126">
        <f t="shared" si="14302"/>
        <v>0</v>
      </c>
      <c r="WIB129" s="126">
        <f t="shared" si="14302"/>
        <v>0</v>
      </c>
      <c r="WIC129" s="126">
        <f t="shared" si="14302"/>
        <v>0</v>
      </c>
      <c r="WID129" s="126">
        <f t="shared" si="14302"/>
        <v>0</v>
      </c>
      <c r="WIE129" s="126">
        <f t="shared" si="14302"/>
        <v>0</v>
      </c>
      <c r="WIF129" s="126">
        <f t="shared" si="14302"/>
        <v>0</v>
      </c>
      <c r="WIG129" s="126">
        <f t="shared" si="14302"/>
        <v>0</v>
      </c>
      <c r="WIH129" s="126">
        <f t="shared" si="14302"/>
        <v>0</v>
      </c>
      <c r="WII129" s="126">
        <f t="shared" si="14302"/>
        <v>0</v>
      </c>
      <c r="WIJ129" s="207">
        <f t="shared" ref="WIJ129" si="14303">SUM(WHX129:WII129)</f>
        <v>0</v>
      </c>
      <c r="WIK129" s="215" t="s">
        <v>3</v>
      </c>
      <c r="WIL129" s="216" t="s">
        <v>157</v>
      </c>
      <c r="WIM129" s="180">
        <f>SUM(WIN129:WIY129)</f>
        <v>0</v>
      </c>
      <c r="WIN129" s="126">
        <f t="shared" ref="WIN129:WIY129" si="14304">WIN82*60%</f>
        <v>0</v>
      </c>
      <c r="WIO129" s="126">
        <f t="shared" si="14304"/>
        <v>0</v>
      </c>
      <c r="WIP129" s="126">
        <f t="shared" si="14304"/>
        <v>0</v>
      </c>
      <c r="WIQ129" s="126">
        <f t="shared" si="14304"/>
        <v>0</v>
      </c>
      <c r="WIR129" s="126">
        <f t="shared" si="14304"/>
        <v>0</v>
      </c>
      <c r="WIS129" s="126">
        <f t="shared" si="14304"/>
        <v>0</v>
      </c>
      <c r="WIT129" s="126">
        <f t="shared" si="14304"/>
        <v>0</v>
      </c>
      <c r="WIU129" s="126">
        <f t="shared" si="14304"/>
        <v>0</v>
      </c>
      <c r="WIV129" s="126">
        <f t="shared" si="14304"/>
        <v>0</v>
      </c>
      <c r="WIW129" s="126">
        <f t="shared" si="14304"/>
        <v>0</v>
      </c>
      <c r="WIX129" s="126">
        <f t="shared" si="14304"/>
        <v>0</v>
      </c>
      <c r="WIY129" s="126">
        <f t="shared" si="14304"/>
        <v>0</v>
      </c>
      <c r="WIZ129" s="207">
        <f t="shared" ref="WIZ129" si="14305">SUM(WIN129:WIY129)</f>
        <v>0</v>
      </c>
      <c r="WJA129" s="215" t="s">
        <v>3</v>
      </c>
      <c r="WJB129" s="216" t="s">
        <v>157</v>
      </c>
      <c r="WJC129" s="180">
        <f>SUM(WJD129:WJO129)</f>
        <v>0</v>
      </c>
      <c r="WJD129" s="126">
        <f t="shared" ref="WJD129:WJO129" si="14306">WJD82*60%</f>
        <v>0</v>
      </c>
      <c r="WJE129" s="126">
        <f t="shared" si="14306"/>
        <v>0</v>
      </c>
      <c r="WJF129" s="126">
        <f t="shared" si="14306"/>
        <v>0</v>
      </c>
      <c r="WJG129" s="126">
        <f t="shared" si="14306"/>
        <v>0</v>
      </c>
      <c r="WJH129" s="126">
        <f t="shared" si="14306"/>
        <v>0</v>
      </c>
      <c r="WJI129" s="126">
        <f t="shared" si="14306"/>
        <v>0</v>
      </c>
      <c r="WJJ129" s="126">
        <f t="shared" si="14306"/>
        <v>0</v>
      </c>
      <c r="WJK129" s="126">
        <f t="shared" si="14306"/>
        <v>0</v>
      </c>
      <c r="WJL129" s="126">
        <f t="shared" si="14306"/>
        <v>0</v>
      </c>
      <c r="WJM129" s="126">
        <f t="shared" si="14306"/>
        <v>0</v>
      </c>
      <c r="WJN129" s="126">
        <f t="shared" si="14306"/>
        <v>0</v>
      </c>
      <c r="WJO129" s="126">
        <f t="shared" si="14306"/>
        <v>0</v>
      </c>
      <c r="WJP129" s="207">
        <f t="shared" ref="WJP129" si="14307">SUM(WJD129:WJO129)</f>
        <v>0</v>
      </c>
      <c r="WJQ129" s="215" t="s">
        <v>3</v>
      </c>
      <c r="WJR129" s="216" t="s">
        <v>157</v>
      </c>
      <c r="WJS129" s="180">
        <f>SUM(WJT129:WKE129)</f>
        <v>0</v>
      </c>
      <c r="WJT129" s="126">
        <f t="shared" ref="WJT129:WKE129" si="14308">WJT82*60%</f>
        <v>0</v>
      </c>
      <c r="WJU129" s="126">
        <f t="shared" si="14308"/>
        <v>0</v>
      </c>
      <c r="WJV129" s="126">
        <f t="shared" si="14308"/>
        <v>0</v>
      </c>
      <c r="WJW129" s="126">
        <f t="shared" si="14308"/>
        <v>0</v>
      </c>
      <c r="WJX129" s="126">
        <f t="shared" si="14308"/>
        <v>0</v>
      </c>
      <c r="WJY129" s="126">
        <f t="shared" si="14308"/>
        <v>0</v>
      </c>
      <c r="WJZ129" s="126">
        <f t="shared" si="14308"/>
        <v>0</v>
      </c>
      <c r="WKA129" s="126">
        <f t="shared" si="14308"/>
        <v>0</v>
      </c>
      <c r="WKB129" s="126">
        <f t="shared" si="14308"/>
        <v>0</v>
      </c>
      <c r="WKC129" s="126">
        <f t="shared" si="14308"/>
        <v>0</v>
      </c>
      <c r="WKD129" s="126">
        <f t="shared" si="14308"/>
        <v>0</v>
      </c>
      <c r="WKE129" s="126">
        <f t="shared" si="14308"/>
        <v>0</v>
      </c>
      <c r="WKF129" s="207">
        <f t="shared" ref="WKF129" si="14309">SUM(WJT129:WKE129)</f>
        <v>0</v>
      </c>
      <c r="WKG129" s="215" t="s">
        <v>3</v>
      </c>
      <c r="WKH129" s="216" t="s">
        <v>157</v>
      </c>
      <c r="WKI129" s="180">
        <f>SUM(WKJ129:WKU129)</f>
        <v>0</v>
      </c>
      <c r="WKJ129" s="126">
        <f t="shared" ref="WKJ129:WKU129" si="14310">WKJ82*60%</f>
        <v>0</v>
      </c>
      <c r="WKK129" s="126">
        <f t="shared" si="14310"/>
        <v>0</v>
      </c>
      <c r="WKL129" s="126">
        <f t="shared" si="14310"/>
        <v>0</v>
      </c>
      <c r="WKM129" s="126">
        <f t="shared" si="14310"/>
        <v>0</v>
      </c>
      <c r="WKN129" s="126">
        <f t="shared" si="14310"/>
        <v>0</v>
      </c>
      <c r="WKO129" s="126">
        <f t="shared" si="14310"/>
        <v>0</v>
      </c>
      <c r="WKP129" s="126">
        <f t="shared" si="14310"/>
        <v>0</v>
      </c>
      <c r="WKQ129" s="126">
        <f t="shared" si="14310"/>
        <v>0</v>
      </c>
      <c r="WKR129" s="126">
        <f t="shared" si="14310"/>
        <v>0</v>
      </c>
      <c r="WKS129" s="126">
        <f t="shared" si="14310"/>
        <v>0</v>
      </c>
      <c r="WKT129" s="126">
        <f t="shared" si="14310"/>
        <v>0</v>
      </c>
      <c r="WKU129" s="126">
        <f t="shared" si="14310"/>
        <v>0</v>
      </c>
      <c r="WKV129" s="207">
        <f t="shared" ref="WKV129" si="14311">SUM(WKJ129:WKU129)</f>
        <v>0</v>
      </c>
      <c r="WKW129" s="215" t="s">
        <v>3</v>
      </c>
      <c r="WKX129" s="216" t="s">
        <v>157</v>
      </c>
      <c r="WKY129" s="180">
        <f>SUM(WKZ129:WLK129)</f>
        <v>0</v>
      </c>
      <c r="WKZ129" s="126">
        <f t="shared" ref="WKZ129:WLK129" si="14312">WKZ82*60%</f>
        <v>0</v>
      </c>
      <c r="WLA129" s="126">
        <f t="shared" si="14312"/>
        <v>0</v>
      </c>
      <c r="WLB129" s="126">
        <f t="shared" si="14312"/>
        <v>0</v>
      </c>
      <c r="WLC129" s="126">
        <f t="shared" si="14312"/>
        <v>0</v>
      </c>
      <c r="WLD129" s="126">
        <f t="shared" si="14312"/>
        <v>0</v>
      </c>
      <c r="WLE129" s="126">
        <f t="shared" si="14312"/>
        <v>0</v>
      </c>
      <c r="WLF129" s="126">
        <f t="shared" si="14312"/>
        <v>0</v>
      </c>
      <c r="WLG129" s="126">
        <f t="shared" si="14312"/>
        <v>0</v>
      </c>
      <c r="WLH129" s="126">
        <f t="shared" si="14312"/>
        <v>0</v>
      </c>
      <c r="WLI129" s="126">
        <f t="shared" si="14312"/>
        <v>0</v>
      </c>
      <c r="WLJ129" s="126">
        <f t="shared" si="14312"/>
        <v>0</v>
      </c>
      <c r="WLK129" s="126">
        <f t="shared" si="14312"/>
        <v>0</v>
      </c>
      <c r="WLL129" s="207">
        <f t="shared" ref="WLL129" si="14313">SUM(WKZ129:WLK129)</f>
        <v>0</v>
      </c>
      <c r="WLM129" s="215" t="s">
        <v>3</v>
      </c>
      <c r="WLN129" s="216" t="s">
        <v>157</v>
      </c>
      <c r="WLO129" s="180">
        <f>SUM(WLP129:WMA129)</f>
        <v>0</v>
      </c>
      <c r="WLP129" s="126">
        <f t="shared" ref="WLP129:WMA129" si="14314">WLP82*60%</f>
        <v>0</v>
      </c>
      <c r="WLQ129" s="126">
        <f t="shared" si="14314"/>
        <v>0</v>
      </c>
      <c r="WLR129" s="126">
        <f t="shared" si="14314"/>
        <v>0</v>
      </c>
      <c r="WLS129" s="126">
        <f t="shared" si="14314"/>
        <v>0</v>
      </c>
      <c r="WLT129" s="126">
        <f t="shared" si="14314"/>
        <v>0</v>
      </c>
      <c r="WLU129" s="126">
        <f t="shared" si="14314"/>
        <v>0</v>
      </c>
      <c r="WLV129" s="126">
        <f t="shared" si="14314"/>
        <v>0</v>
      </c>
      <c r="WLW129" s="126">
        <f t="shared" si="14314"/>
        <v>0</v>
      </c>
      <c r="WLX129" s="126">
        <f t="shared" si="14314"/>
        <v>0</v>
      </c>
      <c r="WLY129" s="126">
        <f t="shared" si="14314"/>
        <v>0</v>
      </c>
      <c r="WLZ129" s="126">
        <f t="shared" si="14314"/>
        <v>0</v>
      </c>
      <c r="WMA129" s="126">
        <f t="shared" si="14314"/>
        <v>0</v>
      </c>
      <c r="WMB129" s="207">
        <f t="shared" ref="WMB129" si="14315">SUM(WLP129:WMA129)</f>
        <v>0</v>
      </c>
      <c r="WMC129" s="215" t="s">
        <v>3</v>
      </c>
      <c r="WMD129" s="216" t="s">
        <v>157</v>
      </c>
      <c r="WME129" s="180">
        <f>SUM(WMF129:WMQ129)</f>
        <v>0</v>
      </c>
      <c r="WMF129" s="126">
        <f t="shared" ref="WMF129:WMQ129" si="14316">WMF82*60%</f>
        <v>0</v>
      </c>
      <c r="WMG129" s="126">
        <f t="shared" si="14316"/>
        <v>0</v>
      </c>
      <c r="WMH129" s="126">
        <f t="shared" si="14316"/>
        <v>0</v>
      </c>
      <c r="WMI129" s="126">
        <f t="shared" si="14316"/>
        <v>0</v>
      </c>
      <c r="WMJ129" s="126">
        <f t="shared" si="14316"/>
        <v>0</v>
      </c>
      <c r="WMK129" s="126">
        <f t="shared" si="14316"/>
        <v>0</v>
      </c>
      <c r="WML129" s="126">
        <f t="shared" si="14316"/>
        <v>0</v>
      </c>
      <c r="WMM129" s="126">
        <f t="shared" si="14316"/>
        <v>0</v>
      </c>
      <c r="WMN129" s="126">
        <f t="shared" si="14316"/>
        <v>0</v>
      </c>
      <c r="WMO129" s="126">
        <f t="shared" si="14316"/>
        <v>0</v>
      </c>
      <c r="WMP129" s="126">
        <f t="shared" si="14316"/>
        <v>0</v>
      </c>
      <c r="WMQ129" s="126">
        <f t="shared" si="14316"/>
        <v>0</v>
      </c>
      <c r="WMR129" s="207">
        <f t="shared" ref="WMR129" si="14317">SUM(WMF129:WMQ129)</f>
        <v>0</v>
      </c>
      <c r="WMS129" s="215" t="s">
        <v>3</v>
      </c>
      <c r="WMT129" s="216" t="s">
        <v>157</v>
      </c>
      <c r="WMU129" s="180">
        <f>SUM(WMV129:WNG129)</f>
        <v>0</v>
      </c>
      <c r="WMV129" s="126">
        <f t="shared" ref="WMV129:WNG129" si="14318">WMV82*60%</f>
        <v>0</v>
      </c>
      <c r="WMW129" s="126">
        <f t="shared" si="14318"/>
        <v>0</v>
      </c>
      <c r="WMX129" s="126">
        <f t="shared" si="14318"/>
        <v>0</v>
      </c>
      <c r="WMY129" s="126">
        <f t="shared" si="14318"/>
        <v>0</v>
      </c>
      <c r="WMZ129" s="126">
        <f t="shared" si="14318"/>
        <v>0</v>
      </c>
      <c r="WNA129" s="126">
        <f t="shared" si="14318"/>
        <v>0</v>
      </c>
      <c r="WNB129" s="126">
        <f t="shared" si="14318"/>
        <v>0</v>
      </c>
      <c r="WNC129" s="126">
        <f t="shared" si="14318"/>
        <v>0</v>
      </c>
      <c r="WND129" s="126">
        <f t="shared" si="14318"/>
        <v>0</v>
      </c>
      <c r="WNE129" s="126">
        <f t="shared" si="14318"/>
        <v>0</v>
      </c>
      <c r="WNF129" s="126">
        <f t="shared" si="14318"/>
        <v>0</v>
      </c>
      <c r="WNG129" s="126">
        <f t="shared" si="14318"/>
        <v>0</v>
      </c>
      <c r="WNH129" s="207">
        <f t="shared" ref="WNH129" si="14319">SUM(WMV129:WNG129)</f>
        <v>0</v>
      </c>
      <c r="WNI129" s="215" t="s">
        <v>3</v>
      </c>
      <c r="WNJ129" s="216" t="s">
        <v>157</v>
      </c>
      <c r="WNK129" s="180">
        <f>SUM(WNL129:WNW129)</f>
        <v>0</v>
      </c>
      <c r="WNL129" s="126">
        <f t="shared" ref="WNL129:WNW129" si="14320">WNL82*60%</f>
        <v>0</v>
      </c>
      <c r="WNM129" s="126">
        <f t="shared" si="14320"/>
        <v>0</v>
      </c>
      <c r="WNN129" s="126">
        <f t="shared" si="14320"/>
        <v>0</v>
      </c>
      <c r="WNO129" s="126">
        <f t="shared" si="14320"/>
        <v>0</v>
      </c>
      <c r="WNP129" s="126">
        <f t="shared" si="14320"/>
        <v>0</v>
      </c>
      <c r="WNQ129" s="126">
        <f t="shared" si="14320"/>
        <v>0</v>
      </c>
      <c r="WNR129" s="126">
        <f t="shared" si="14320"/>
        <v>0</v>
      </c>
      <c r="WNS129" s="126">
        <f t="shared" si="14320"/>
        <v>0</v>
      </c>
      <c r="WNT129" s="126">
        <f t="shared" si="14320"/>
        <v>0</v>
      </c>
      <c r="WNU129" s="126">
        <f t="shared" si="14320"/>
        <v>0</v>
      </c>
      <c r="WNV129" s="126">
        <f t="shared" si="14320"/>
        <v>0</v>
      </c>
      <c r="WNW129" s="126">
        <f t="shared" si="14320"/>
        <v>0</v>
      </c>
      <c r="WNX129" s="207">
        <f t="shared" ref="WNX129" si="14321">SUM(WNL129:WNW129)</f>
        <v>0</v>
      </c>
      <c r="WNY129" s="215" t="s">
        <v>3</v>
      </c>
      <c r="WNZ129" s="216" t="s">
        <v>157</v>
      </c>
      <c r="WOA129" s="180">
        <f>SUM(WOB129:WOM129)</f>
        <v>0</v>
      </c>
      <c r="WOB129" s="126">
        <f t="shared" ref="WOB129:WOM129" si="14322">WOB82*60%</f>
        <v>0</v>
      </c>
      <c r="WOC129" s="126">
        <f t="shared" si="14322"/>
        <v>0</v>
      </c>
      <c r="WOD129" s="126">
        <f t="shared" si="14322"/>
        <v>0</v>
      </c>
      <c r="WOE129" s="126">
        <f t="shared" si="14322"/>
        <v>0</v>
      </c>
      <c r="WOF129" s="126">
        <f t="shared" si="14322"/>
        <v>0</v>
      </c>
      <c r="WOG129" s="126">
        <f t="shared" si="14322"/>
        <v>0</v>
      </c>
      <c r="WOH129" s="126">
        <f t="shared" si="14322"/>
        <v>0</v>
      </c>
      <c r="WOI129" s="126">
        <f t="shared" si="14322"/>
        <v>0</v>
      </c>
      <c r="WOJ129" s="126">
        <f t="shared" si="14322"/>
        <v>0</v>
      </c>
      <c r="WOK129" s="126">
        <f t="shared" si="14322"/>
        <v>0</v>
      </c>
      <c r="WOL129" s="126">
        <f t="shared" si="14322"/>
        <v>0</v>
      </c>
      <c r="WOM129" s="126">
        <f t="shared" si="14322"/>
        <v>0</v>
      </c>
      <c r="WON129" s="207">
        <f t="shared" ref="WON129" si="14323">SUM(WOB129:WOM129)</f>
        <v>0</v>
      </c>
      <c r="WOO129" s="215" t="s">
        <v>3</v>
      </c>
      <c r="WOP129" s="216" t="s">
        <v>157</v>
      </c>
      <c r="WOQ129" s="180">
        <f>SUM(WOR129:WPC129)</f>
        <v>0</v>
      </c>
      <c r="WOR129" s="126">
        <f t="shared" ref="WOR129:WPC129" si="14324">WOR82*60%</f>
        <v>0</v>
      </c>
      <c r="WOS129" s="126">
        <f t="shared" si="14324"/>
        <v>0</v>
      </c>
      <c r="WOT129" s="126">
        <f t="shared" si="14324"/>
        <v>0</v>
      </c>
      <c r="WOU129" s="126">
        <f t="shared" si="14324"/>
        <v>0</v>
      </c>
      <c r="WOV129" s="126">
        <f t="shared" si="14324"/>
        <v>0</v>
      </c>
      <c r="WOW129" s="126">
        <f t="shared" si="14324"/>
        <v>0</v>
      </c>
      <c r="WOX129" s="126">
        <f t="shared" si="14324"/>
        <v>0</v>
      </c>
      <c r="WOY129" s="126">
        <f t="shared" si="14324"/>
        <v>0</v>
      </c>
      <c r="WOZ129" s="126">
        <f t="shared" si="14324"/>
        <v>0</v>
      </c>
      <c r="WPA129" s="126">
        <f t="shared" si="14324"/>
        <v>0</v>
      </c>
      <c r="WPB129" s="126">
        <f t="shared" si="14324"/>
        <v>0</v>
      </c>
      <c r="WPC129" s="126">
        <f t="shared" si="14324"/>
        <v>0</v>
      </c>
      <c r="WPD129" s="207">
        <f t="shared" ref="WPD129" si="14325">SUM(WOR129:WPC129)</f>
        <v>0</v>
      </c>
      <c r="WPE129" s="215" t="s">
        <v>3</v>
      </c>
      <c r="WPF129" s="216" t="s">
        <v>157</v>
      </c>
      <c r="WPG129" s="180">
        <f>SUM(WPH129:WPS129)</f>
        <v>0</v>
      </c>
      <c r="WPH129" s="126">
        <f t="shared" ref="WPH129:WPS129" si="14326">WPH82*60%</f>
        <v>0</v>
      </c>
      <c r="WPI129" s="126">
        <f t="shared" si="14326"/>
        <v>0</v>
      </c>
      <c r="WPJ129" s="126">
        <f t="shared" si="14326"/>
        <v>0</v>
      </c>
      <c r="WPK129" s="126">
        <f t="shared" si="14326"/>
        <v>0</v>
      </c>
      <c r="WPL129" s="126">
        <f t="shared" si="14326"/>
        <v>0</v>
      </c>
      <c r="WPM129" s="126">
        <f t="shared" si="14326"/>
        <v>0</v>
      </c>
      <c r="WPN129" s="126">
        <f t="shared" si="14326"/>
        <v>0</v>
      </c>
      <c r="WPO129" s="126">
        <f t="shared" si="14326"/>
        <v>0</v>
      </c>
      <c r="WPP129" s="126">
        <f t="shared" si="14326"/>
        <v>0</v>
      </c>
      <c r="WPQ129" s="126">
        <f t="shared" si="14326"/>
        <v>0</v>
      </c>
      <c r="WPR129" s="126">
        <f t="shared" si="14326"/>
        <v>0</v>
      </c>
      <c r="WPS129" s="126">
        <f t="shared" si="14326"/>
        <v>0</v>
      </c>
      <c r="WPT129" s="207">
        <f t="shared" ref="WPT129" si="14327">SUM(WPH129:WPS129)</f>
        <v>0</v>
      </c>
      <c r="WPU129" s="215" t="s">
        <v>3</v>
      </c>
      <c r="WPV129" s="216" t="s">
        <v>157</v>
      </c>
      <c r="WPW129" s="180">
        <f>SUM(WPX129:WQI129)</f>
        <v>0</v>
      </c>
      <c r="WPX129" s="126">
        <f t="shared" ref="WPX129:WQI129" si="14328">WPX82*60%</f>
        <v>0</v>
      </c>
      <c r="WPY129" s="126">
        <f t="shared" si="14328"/>
        <v>0</v>
      </c>
      <c r="WPZ129" s="126">
        <f t="shared" si="14328"/>
        <v>0</v>
      </c>
      <c r="WQA129" s="126">
        <f t="shared" si="14328"/>
        <v>0</v>
      </c>
      <c r="WQB129" s="126">
        <f t="shared" si="14328"/>
        <v>0</v>
      </c>
      <c r="WQC129" s="126">
        <f t="shared" si="14328"/>
        <v>0</v>
      </c>
      <c r="WQD129" s="126">
        <f t="shared" si="14328"/>
        <v>0</v>
      </c>
      <c r="WQE129" s="126">
        <f t="shared" si="14328"/>
        <v>0</v>
      </c>
      <c r="WQF129" s="126">
        <f t="shared" si="14328"/>
        <v>0</v>
      </c>
      <c r="WQG129" s="126">
        <f t="shared" si="14328"/>
        <v>0</v>
      </c>
      <c r="WQH129" s="126">
        <f t="shared" si="14328"/>
        <v>0</v>
      </c>
      <c r="WQI129" s="126">
        <f t="shared" si="14328"/>
        <v>0</v>
      </c>
      <c r="WQJ129" s="207">
        <f t="shared" ref="WQJ129" si="14329">SUM(WPX129:WQI129)</f>
        <v>0</v>
      </c>
      <c r="WQK129" s="215" t="s">
        <v>3</v>
      </c>
      <c r="WQL129" s="216" t="s">
        <v>157</v>
      </c>
      <c r="WQM129" s="180">
        <f>SUM(WQN129:WQY129)</f>
        <v>0</v>
      </c>
      <c r="WQN129" s="126">
        <f t="shared" ref="WQN129:WQY129" si="14330">WQN82*60%</f>
        <v>0</v>
      </c>
      <c r="WQO129" s="126">
        <f t="shared" si="14330"/>
        <v>0</v>
      </c>
      <c r="WQP129" s="126">
        <f t="shared" si="14330"/>
        <v>0</v>
      </c>
      <c r="WQQ129" s="126">
        <f t="shared" si="14330"/>
        <v>0</v>
      </c>
      <c r="WQR129" s="126">
        <f t="shared" si="14330"/>
        <v>0</v>
      </c>
      <c r="WQS129" s="126">
        <f t="shared" si="14330"/>
        <v>0</v>
      </c>
      <c r="WQT129" s="126">
        <f t="shared" si="14330"/>
        <v>0</v>
      </c>
      <c r="WQU129" s="126">
        <f t="shared" si="14330"/>
        <v>0</v>
      </c>
      <c r="WQV129" s="126">
        <f t="shared" si="14330"/>
        <v>0</v>
      </c>
      <c r="WQW129" s="126">
        <f t="shared" si="14330"/>
        <v>0</v>
      </c>
      <c r="WQX129" s="126">
        <f t="shared" si="14330"/>
        <v>0</v>
      </c>
      <c r="WQY129" s="126">
        <f t="shared" si="14330"/>
        <v>0</v>
      </c>
      <c r="WQZ129" s="207">
        <f t="shared" ref="WQZ129" si="14331">SUM(WQN129:WQY129)</f>
        <v>0</v>
      </c>
      <c r="WRA129" s="215" t="s">
        <v>3</v>
      </c>
      <c r="WRB129" s="216" t="s">
        <v>157</v>
      </c>
      <c r="WRC129" s="180">
        <f>SUM(WRD129:WRO129)</f>
        <v>0</v>
      </c>
      <c r="WRD129" s="126">
        <f t="shared" ref="WRD129:WRO129" si="14332">WRD82*60%</f>
        <v>0</v>
      </c>
      <c r="WRE129" s="126">
        <f t="shared" si="14332"/>
        <v>0</v>
      </c>
      <c r="WRF129" s="126">
        <f t="shared" si="14332"/>
        <v>0</v>
      </c>
      <c r="WRG129" s="126">
        <f t="shared" si="14332"/>
        <v>0</v>
      </c>
      <c r="WRH129" s="126">
        <f t="shared" si="14332"/>
        <v>0</v>
      </c>
      <c r="WRI129" s="126">
        <f t="shared" si="14332"/>
        <v>0</v>
      </c>
      <c r="WRJ129" s="126">
        <f t="shared" si="14332"/>
        <v>0</v>
      </c>
      <c r="WRK129" s="126">
        <f t="shared" si="14332"/>
        <v>0</v>
      </c>
      <c r="WRL129" s="126">
        <f t="shared" si="14332"/>
        <v>0</v>
      </c>
      <c r="WRM129" s="126">
        <f t="shared" si="14332"/>
        <v>0</v>
      </c>
      <c r="WRN129" s="126">
        <f t="shared" si="14332"/>
        <v>0</v>
      </c>
      <c r="WRO129" s="126">
        <f t="shared" si="14332"/>
        <v>0</v>
      </c>
      <c r="WRP129" s="207">
        <f t="shared" ref="WRP129" si="14333">SUM(WRD129:WRO129)</f>
        <v>0</v>
      </c>
      <c r="WRQ129" s="215" t="s">
        <v>3</v>
      </c>
      <c r="WRR129" s="216" t="s">
        <v>157</v>
      </c>
      <c r="WRS129" s="180">
        <f>SUM(WRT129:WSE129)</f>
        <v>0</v>
      </c>
      <c r="WRT129" s="126">
        <f t="shared" ref="WRT129:WSE129" si="14334">WRT82*60%</f>
        <v>0</v>
      </c>
      <c r="WRU129" s="126">
        <f t="shared" si="14334"/>
        <v>0</v>
      </c>
      <c r="WRV129" s="126">
        <f t="shared" si="14334"/>
        <v>0</v>
      </c>
      <c r="WRW129" s="126">
        <f t="shared" si="14334"/>
        <v>0</v>
      </c>
      <c r="WRX129" s="126">
        <f t="shared" si="14334"/>
        <v>0</v>
      </c>
      <c r="WRY129" s="126">
        <f t="shared" si="14334"/>
        <v>0</v>
      </c>
      <c r="WRZ129" s="126">
        <f t="shared" si="14334"/>
        <v>0</v>
      </c>
      <c r="WSA129" s="126">
        <f t="shared" si="14334"/>
        <v>0</v>
      </c>
      <c r="WSB129" s="126">
        <f t="shared" si="14334"/>
        <v>0</v>
      </c>
      <c r="WSC129" s="126">
        <f t="shared" si="14334"/>
        <v>0</v>
      </c>
      <c r="WSD129" s="126">
        <f t="shared" si="14334"/>
        <v>0</v>
      </c>
      <c r="WSE129" s="126">
        <f t="shared" si="14334"/>
        <v>0</v>
      </c>
      <c r="WSF129" s="207">
        <f t="shared" ref="WSF129" si="14335">SUM(WRT129:WSE129)</f>
        <v>0</v>
      </c>
      <c r="WSG129" s="215" t="s">
        <v>3</v>
      </c>
      <c r="WSH129" s="216" t="s">
        <v>157</v>
      </c>
      <c r="WSI129" s="180">
        <f>SUM(WSJ129:WSU129)</f>
        <v>0</v>
      </c>
      <c r="WSJ129" s="126">
        <f t="shared" ref="WSJ129:WSU129" si="14336">WSJ82*60%</f>
        <v>0</v>
      </c>
      <c r="WSK129" s="126">
        <f t="shared" si="14336"/>
        <v>0</v>
      </c>
      <c r="WSL129" s="126">
        <f t="shared" si="14336"/>
        <v>0</v>
      </c>
      <c r="WSM129" s="126">
        <f t="shared" si="14336"/>
        <v>0</v>
      </c>
      <c r="WSN129" s="126">
        <f t="shared" si="14336"/>
        <v>0</v>
      </c>
      <c r="WSO129" s="126">
        <f t="shared" si="14336"/>
        <v>0</v>
      </c>
      <c r="WSP129" s="126">
        <f t="shared" si="14336"/>
        <v>0</v>
      </c>
      <c r="WSQ129" s="126">
        <f t="shared" si="14336"/>
        <v>0</v>
      </c>
      <c r="WSR129" s="126">
        <f t="shared" si="14336"/>
        <v>0</v>
      </c>
      <c r="WSS129" s="126">
        <f t="shared" si="14336"/>
        <v>0</v>
      </c>
      <c r="WST129" s="126">
        <f t="shared" si="14336"/>
        <v>0</v>
      </c>
      <c r="WSU129" s="126">
        <f t="shared" si="14336"/>
        <v>0</v>
      </c>
      <c r="WSV129" s="207">
        <f t="shared" ref="WSV129" si="14337">SUM(WSJ129:WSU129)</f>
        <v>0</v>
      </c>
      <c r="WSW129" s="215" t="s">
        <v>3</v>
      </c>
      <c r="WSX129" s="216" t="s">
        <v>157</v>
      </c>
      <c r="WSY129" s="180">
        <f>SUM(WSZ129:WTK129)</f>
        <v>0</v>
      </c>
      <c r="WSZ129" s="126">
        <f t="shared" ref="WSZ129:WTK129" si="14338">WSZ82*60%</f>
        <v>0</v>
      </c>
      <c r="WTA129" s="126">
        <f t="shared" si="14338"/>
        <v>0</v>
      </c>
      <c r="WTB129" s="126">
        <f t="shared" si="14338"/>
        <v>0</v>
      </c>
      <c r="WTC129" s="126">
        <f t="shared" si="14338"/>
        <v>0</v>
      </c>
      <c r="WTD129" s="126">
        <f t="shared" si="14338"/>
        <v>0</v>
      </c>
      <c r="WTE129" s="126">
        <f t="shared" si="14338"/>
        <v>0</v>
      </c>
      <c r="WTF129" s="126">
        <f t="shared" si="14338"/>
        <v>0</v>
      </c>
      <c r="WTG129" s="126">
        <f t="shared" si="14338"/>
        <v>0</v>
      </c>
      <c r="WTH129" s="126">
        <f t="shared" si="14338"/>
        <v>0</v>
      </c>
      <c r="WTI129" s="126">
        <f t="shared" si="14338"/>
        <v>0</v>
      </c>
      <c r="WTJ129" s="126">
        <f t="shared" si="14338"/>
        <v>0</v>
      </c>
      <c r="WTK129" s="126">
        <f t="shared" si="14338"/>
        <v>0</v>
      </c>
      <c r="WTL129" s="207">
        <f t="shared" ref="WTL129" si="14339">SUM(WSZ129:WTK129)</f>
        <v>0</v>
      </c>
      <c r="WTM129" s="215" t="s">
        <v>3</v>
      </c>
      <c r="WTN129" s="216" t="s">
        <v>157</v>
      </c>
      <c r="WTO129" s="180">
        <f>SUM(WTP129:WUA129)</f>
        <v>0</v>
      </c>
      <c r="WTP129" s="126">
        <f t="shared" ref="WTP129:WUA129" si="14340">WTP82*60%</f>
        <v>0</v>
      </c>
      <c r="WTQ129" s="126">
        <f t="shared" si="14340"/>
        <v>0</v>
      </c>
      <c r="WTR129" s="126">
        <f t="shared" si="14340"/>
        <v>0</v>
      </c>
      <c r="WTS129" s="126">
        <f t="shared" si="14340"/>
        <v>0</v>
      </c>
      <c r="WTT129" s="126">
        <f t="shared" si="14340"/>
        <v>0</v>
      </c>
      <c r="WTU129" s="126">
        <f t="shared" si="14340"/>
        <v>0</v>
      </c>
      <c r="WTV129" s="126">
        <f t="shared" si="14340"/>
        <v>0</v>
      </c>
      <c r="WTW129" s="126">
        <f t="shared" si="14340"/>
        <v>0</v>
      </c>
      <c r="WTX129" s="126">
        <f t="shared" si="14340"/>
        <v>0</v>
      </c>
      <c r="WTY129" s="126">
        <f t="shared" si="14340"/>
        <v>0</v>
      </c>
      <c r="WTZ129" s="126">
        <f t="shared" si="14340"/>
        <v>0</v>
      </c>
      <c r="WUA129" s="126">
        <f t="shared" si="14340"/>
        <v>0</v>
      </c>
      <c r="WUB129" s="207">
        <f t="shared" ref="WUB129" si="14341">SUM(WTP129:WUA129)</f>
        <v>0</v>
      </c>
      <c r="WUC129" s="215" t="s">
        <v>3</v>
      </c>
      <c r="WUD129" s="216" t="s">
        <v>157</v>
      </c>
      <c r="WUE129" s="180">
        <f>SUM(WUF129:WUQ129)</f>
        <v>0</v>
      </c>
      <c r="WUF129" s="126">
        <f t="shared" ref="WUF129:WUQ129" si="14342">WUF82*60%</f>
        <v>0</v>
      </c>
      <c r="WUG129" s="126">
        <f t="shared" si="14342"/>
        <v>0</v>
      </c>
      <c r="WUH129" s="126">
        <f t="shared" si="14342"/>
        <v>0</v>
      </c>
      <c r="WUI129" s="126">
        <f t="shared" si="14342"/>
        <v>0</v>
      </c>
      <c r="WUJ129" s="126">
        <f t="shared" si="14342"/>
        <v>0</v>
      </c>
      <c r="WUK129" s="126">
        <f t="shared" si="14342"/>
        <v>0</v>
      </c>
      <c r="WUL129" s="126">
        <f t="shared" si="14342"/>
        <v>0</v>
      </c>
      <c r="WUM129" s="126">
        <f t="shared" si="14342"/>
        <v>0</v>
      </c>
      <c r="WUN129" s="126">
        <f t="shared" si="14342"/>
        <v>0</v>
      </c>
      <c r="WUO129" s="126">
        <f t="shared" si="14342"/>
        <v>0</v>
      </c>
      <c r="WUP129" s="126">
        <f t="shared" si="14342"/>
        <v>0</v>
      </c>
      <c r="WUQ129" s="126">
        <f t="shared" si="14342"/>
        <v>0</v>
      </c>
      <c r="WUR129" s="207">
        <f t="shared" ref="WUR129" si="14343">SUM(WUF129:WUQ129)</f>
        <v>0</v>
      </c>
      <c r="WUS129" s="215" t="s">
        <v>3</v>
      </c>
      <c r="WUT129" s="216" t="s">
        <v>157</v>
      </c>
      <c r="WUU129" s="180">
        <f>SUM(WUV129:WVG129)</f>
        <v>0</v>
      </c>
      <c r="WUV129" s="126">
        <f t="shared" ref="WUV129:WVG129" si="14344">WUV82*60%</f>
        <v>0</v>
      </c>
      <c r="WUW129" s="126">
        <f t="shared" si="14344"/>
        <v>0</v>
      </c>
      <c r="WUX129" s="126">
        <f t="shared" si="14344"/>
        <v>0</v>
      </c>
      <c r="WUY129" s="126">
        <f t="shared" si="14344"/>
        <v>0</v>
      </c>
      <c r="WUZ129" s="126">
        <f t="shared" si="14344"/>
        <v>0</v>
      </c>
      <c r="WVA129" s="126">
        <f t="shared" si="14344"/>
        <v>0</v>
      </c>
      <c r="WVB129" s="126">
        <f t="shared" si="14344"/>
        <v>0</v>
      </c>
      <c r="WVC129" s="126">
        <f t="shared" si="14344"/>
        <v>0</v>
      </c>
      <c r="WVD129" s="126">
        <f t="shared" si="14344"/>
        <v>0</v>
      </c>
      <c r="WVE129" s="126">
        <f t="shared" si="14344"/>
        <v>0</v>
      </c>
      <c r="WVF129" s="126">
        <f t="shared" si="14344"/>
        <v>0</v>
      </c>
      <c r="WVG129" s="126">
        <f t="shared" si="14344"/>
        <v>0</v>
      </c>
      <c r="WVH129" s="207">
        <f t="shared" ref="WVH129" si="14345">SUM(WUV129:WVG129)</f>
        <v>0</v>
      </c>
      <c r="WVI129" s="215" t="s">
        <v>3</v>
      </c>
      <c r="WVJ129" s="216" t="s">
        <v>157</v>
      </c>
      <c r="WVK129" s="180">
        <f>SUM(WVL129:WVW129)</f>
        <v>0</v>
      </c>
      <c r="WVL129" s="126">
        <f t="shared" ref="WVL129:WVW129" si="14346">WVL82*60%</f>
        <v>0</v>
      </c>
      <c r="WVM129" s="126">
        <f t="shared" si="14346"/>
        <v>0</v>
      </c>
      <c r="WVN129" s="126">
        <f t="shared" si="14346"/>
        <v>0</v>
      </c>
      <c r="WVO129" s="126">
        <f t="shared" si="14346"/>
        <v>0</v>
      </c>
      <c r="WVP129" s="126">
        <f t="shared" si="14346"/>
        <v>0</v>
      </c>
      <c r="WVQ129" s="126">
        <f t="shared" si="14346"/>
        <v>0</v>
      </c>
      <c r="WVR129" s="126">
        <f t="shared" si="14346"/>
        <v>0</v>
      </c>
      <c r="WVS129" s="126">
        <f t="shared" si="14346"/>
        <v>0</v>
      </c>
      <c r="WVT129" s="126">
        <f t="shared" si="14346"/>
        <v>0</v>
      </c>
      <c r="WVU129" s="126">
        <f t="shared" si="14346"/>
        <v>0</v>
      </c>
      <c r="WVV129" s="126">
        <f t="shared" si="14346"/>
        <v>0</v>
      </c>
      <c r="WVW129" s="126">
        <f t="shared" si="14346"/>
        <v>0</v>
      </c>
      <c r="WVX129" s="207">
        <f t="shared" ref="WVX129" si="14347">SUM(WVL129:WVW129)</f>
        <v>0</v>
      </c>
      <c r="WVY129" s="215" t="s">
        <v>3</v>
      </c>
      <c r="WVZ129" s="216" t="s">
        <v>157</v>
      </c>
      <c r="WWA129" s="180">
        <f>SUM(WWB129:WWM129)</f>
        <v>0</v>
      </c>
      <c r="WWB129" s="126">
        <f t="shared" ref="WWB129:WWM129" si="14348">WWB82*60%</f>
        <v>0</v>
      </c>
      <c r="WWC129" s="126">
        <f t="shared" si="14348"/>
        <v>0</v>
      </c>
      <c r="WWD129" s="126">
        <f t="shared" si="14348"/>
        <v>0</v>
      </c>
      <c r="WWE129" s="126">
        <f t="shared" si="14348"/>
        <v>0</v>
      </c>
      <c r="WWF129" s="126">
        <f t="shared" si="14348"/>
        <v>0</v>
      </c>
      <c r="WWG129" s="126">
        <f t="shared" si="14348"/>
        <v>0</v>
      </c>
      <c r="WWH129" s="126">
        <f t="shared" si="14348"/>
        <v>0</v>
      </c>
      <c r="WWI129" s="126">
        <f t="shared" si="14348"/>
        <v>0</v>
      </c>
      <c r="WWJ129" s="126">
        <f t="shared" si="14348"/>
        <v>0</v>
      </c>
      <c r="WWK129" s="126">
        <f t="shared" si="14348"/>
        <v>0</v>
      </c>
      <c r="WWL129" s="126">
        <f t="shared" si="14348"/>
        <v>0</v>
      </c>
      <c r="WWM129" s="126">
        <f t="shared" si="14348"/>
        <v>0</v>
      </c>
      <c r="WWN129" s="207">
        <f t="shared" ref="WWN129" si="14349">SUM(WWB129:WWM129)</f>
        <v>0</v>
      </c>
      <c r="WWO129" s="215" t="s">
        <v>3</v>
      </c>
      <c r="WWP129" s="216" t="s">
        <v>157</v>
      </c>
      <c r="WWQ129" s="180">
        <f>SUM(WWR129:WXC129)</f>
        <v>0</v>
      </c>
      <c r="WWR129" s="126">
        <f t="shared" ref="WWR129:WXC129" si="14350">WWR82*60%</f>
        <v>0</v>
      </c>
      <c r="WWS129" s="126">
        <f t="shared" si="14350"/>
        <v>0</v>
      </c>
      <c r="WWT129" s="126">
        <f t="shared" si="14350"/>
        <v>0</v>
      </c>
      <c r="WWU129" s="126">
        <f t="shared" si="14350"/>
        <v>0</v>
      </c>
      <c r="WWV129" s="126">
        <f t="shared" si="14350"/>
        <v>0</v>
      </c>
      <c r="WWW129" s="126">
        <f t="shared" si="14350"/>
        <v>0</v>
      </c>
      <c r="WWX129" s="126">
        <f t="shared" si="14350"/>
        <v>0</v>
      </c>
      <c r="WWY129" s="126">
        <f t="shared" si="14350"/>
        <v>0</v>
      </c>
      <c r="WWZ129" s="126">
        <f t="shared" si="14350"/>
        <v>0</v>
      </c>
      <c r="WXA129" s="126">
        <f t="shared" si="14350"/>
        <v>0</v>
      </c>
      <c r="WXB129" s="126">
        <f t="shared" si="14350"/>
        <v>0</v>
      </c>
      <c r="WXC129" s="126">
        <f t="shared" si="14350"/>
        <v>0</v>
      </c>
      <c r="WXD129" s="207">
        <f t="shared" ref="WXD129" si="14351">SUM(WWR129:WXC129)</f>
        <v>0</v>
      </c>
      <c r="WXE129" s="215" t="s">
        <v>3</v>
      </c>
      <c r="WXF129" s="216" t="s">
        <v>157</v>
      </c>
      <c r="WXG129" s="180">
        <f>SUM(WXH129:WXS129)</f>
        <v>0</v>
      </c>
      <c r="WXH129" s="126">
        <f t="shared" ref="WXH129:WXS129" si="14352">WXH82*60%</f>
        <v>0</v>
      </c>
      <c r="WXI129" s="126">
        <f t="shared" si="14352"/>
        <v>0</v>
      </c>
      <c r="WXJ129" s="126">
        <f t="shared" si="14352"/>
        <v>0</v>
      </c>
      <c r="WXK129" s="126">
        <f t="shared" si="14352"/>
        <v>0</v>
      </c>
      <c r="WXL129" s="126">
        <f t="shared" si="14352"/>
        <v>0</v>
      </c>
      <c r="WXM129" s="126">
        <f t="shared" si="14352"/>
        <v>0</v>
      </c>
      <c r="WXN129" s="126">
        <f t="shared" si="14352"/>
        <v>0</v>
      </c>
      <c r="WXO129" s="126">
        <f t="shared" si="14352"/>
        <v>0</v>
      </c>
      <c r="WXP129" s="126">
        <f t="shared" si="14352"/>
        <v>0</v>
      </c>
      <c r="WXQ129" s="126">
        <f t="shared" si="14352"/>
        <v>0</v>
      </c>
      <c r="WXR129" s="126">
        <f t="shared" si="14352"/>
        <v>0</v>
      </c>
      <c r="WXS129" s="126">
        <f t="shared" si="14352"/>
        <v>0</v>
      </c>
      <c r="WXT129" s="207">
        <f t="shared" ref="WXT129" si="14353">SUM(WXH129:WXS129)</f>
        <v>0</v>
      </c>
      <c r="WXU129" s="215" t="s">
        <v>3</v>
      </c>
      <c r="WXV129" s="216" t="s">
        <v>157</v>
      </c>
      <c r="WXW129" s="180">
        <f>SUM(WXX129:WYI129)</f>
        <v>0</v>
      </c>
      <c r="WXX129" s="126">
        <f t="shared" ref="WXX129:WYI129" si="14354">WXX82*60%</f>
        <v>0</v>
      </c>
      <c r="WXY129" s="126">
        <f t="shared" si="14354"/>
        <v>0</v>
      </c>
      <c r="WXZ129" s="126">
        <f t="shared" si="14354"/>
        <v>0</v>
      </c>
      <c r="WYA129" s="126">
        <f t="shared" si="14354"/>
        <v>0</v>
      </c>
      <c r="WYB129" s="126">
        <f t="shared" si="14354"/>
        <v>0</v>
      </c>
      <c r="WYC129" s="126">
        <f t="shared" si="14354"/>
        <v>0</v>
      </c>
      <c r="WYD129" s="126">
        <f t="shared" si="14354"/>
        <v>0</v>
      </c>
      <c r="WYE129" s="126">
        <f t="shared" si="14354"/>
        <v>0</v>
      </c>
      <c r="WYF129" s="126">
        <f t="shared" si="14354"/>
        <v>0</v>
      </c>
      <c r="WYG129" s="126">
        <f t="shared" si="14354"/>
        <v>0</v>
      </c>
      <c r="WYH129" s="126">
        <f t="shared" si="14354"/>
        <v>0</v>
      </c>
      <c r="WYI129" s="126">
        <f t="shared" si="14354"/>
        <v>0</v>
      </c>
      <c r="WYJ129" s="207">
        <f t="shared" ref="WYJ129" si="14355">SUM(WXX129:WYI129)</f>
        <v>0</v>
      </c>
      <c r="WYK129" s="215" t="s">
        <v>3</v>
      </c>
      <c r="WYL129" s="216" t="s">
        <v>157</v>
      </c>
      <c r="WYM129" s="180">
        <f>SUM(WYN129:WYY129)</f>
        <v>0</v>
      </c>
      <c r="WYN129" s="126">
        <f t="shared" ref="WYN129:WYY129" si="14356">WYN82*60%</f>
        <v>0</v>
      </c>
      <c r="WYO129" s="126">
        <f t="shared" si="14356"/>
        <v>0</v>
      </c>
      <c r="WYP129" s="126">
        <f t="shared" si="14356"/>
        <v>0</v>
      </c>
      <c r="WYQ129" s="126">
        <f t="shared" si="14356"/>
        <v>0</v>
      </c>
      <c r="WYR129" s="126">
        <f t="shared" si="14356"/>
        <v>0</v>
      </c>
      <c r="WYS129" s="126">
        <f t="shared" si="14356"/>
        <v>0</v>
      </c>
      <c r="WYT129" s="126">
        <f t="shared" si="14356"/>
        <v>0</v>
      </c>
      <c r="WYU129" s="126">
        <f t="shared" si="14356"/>
        <v>0</v>
      </c>
      <c r="WYV129" s="126">
        <f t="shared" si="14356"/>
        <v>0</v>
      </c>
      <c r="WYW129" s="126">
        <f t="shared" si="14356"/>
        <v>0</v>
      </c>
      <c r="WYX129" s="126">
        <f t="shared" si="14356"/>
        <v>0</v>
      </c>
      <c r="WYY129" s="126">
        <f t="shared" si="14356"/>
        <v>0</v>
      </c>
      <c r="WYZ129" s="207">
        <f t="shared" ref="WYZ129" si="14357">SUM(WYN129:WYY129)</f>
        <v>0</v>
      </c>
      <c r="WZA129" s="215" t="s">
        <v>3</v>
      </c>
      <c r="WZB129" s="216" t="s">
        <v>157</v>
      </c>
      <c r="WZC129" s="180">
        <f>SUM(WZD129:WZO129)</f>
        <v>0</v>
      </c>
      <c r="WZD129" s="126">
        <f t="shared" ref="WZD129:WZO129" si="14358">WZD82*60%</f>
        <v>0</v>
      </c>
      <c r="WZE129" s="126">
        <f t="shared" si="14358"/>
        <v>0</v>
      </c>
      <c r="WZF129" s="126">
        <f t="shared" si="14358"/>
        <v>0</v>
      </c>
      <c r="WZG129" s="126">
        <f t="shared" si="14358"/>
        <v>0</v>
      </c>
      <c r="WZH129" s="126">
        <f t="shared" si="14358"/>
        <v>0</v>
      </c>
      <c r="WZI129" s="126">
        <f t="shared" si="14358"/>
        <v>0</v>
      </c>
      <c r="WZJ129" s="126">
        <f t="shared" si="14358"/>
        <v>0</v>
      </c>
      <c r="WZK129" s="126">
        <f t="shared" si="14358"/>
        <v>0</v>
      </c>
      <c r="WZL129" s="126">
        <f t="shared" si="14358"/>
        <v>0</v>
      </c>
      <c r="WZM129" s="126">
        <f t="shared" si="14358"/>
        <v>0</v>
      </c>
      <c r="WZN129" s="126">
        <f t="shared" si="14358"/>
        <v>0</v>
      </c>
      <c r="WZO129" s="126">
        <f t="shared" si="14358"/>
        <v>0</v>
      </c>
      <c r="WZP129" s="207">
        <f t="shared" ref="WZP129" si="14359">SUM(WZD129:WZO129)</f>
        <v>0</v>
      </c>
      <c r="WZQ129" s="215" t="s">
        <v>3</v>
      </c>
      <c r="WZR129" s="216" t="s">
        <v>157</v>
      </c>
      <c r="WZS129" s="180">
        <f>SUM(WZT129:XAE129)</f>
        <v>0</v>
      </c>
      <c r="WZT129" s="126">
        <f t="shared" ref="WZT129:XAE129" si="14360">WZT82*60%</f>
        <v>0</v>
      </c>
      <c r="WZU129" s="126">
        <f t="shared" si="14360"/>
        <v>0</v>
      </c>
      <c r="WZV129" s="126">
        <f t="shared" si="14360"/>
        <v>0</v>
      </c>
      <c r="WZW129" s="126">
        <f t="shared" si="14360"/>
        <v>0</v>
      </c>
      <c r="WZX129" s="126">
        <f t="shared" si="14360"/>
        <v>0</v>
      </c>
      <c r="WZY129" s="126">
        <f t="shared" si="14360"/>
        <v>0</v>
      </c>
      <c r="WZZ129" s="126">
        <f t="shared" si="14360"/>
        <v>0</v>
      </c>
      <c r="XAA129" s="126">
        <f t="shared" si="14360"/>
        <v>0</v>
      </c>
      <c r="XAB129" s="126">
        <f t="shared" si="14360"/>
        <v>0</v>
      </c>
      <c r="XAC129" s="126">
        <f t="shared" si="14360"/>
        <v>0</v>
      </c>
      <c r="XAD129" s="126">
        <f t="shared" si="14360"/>
        <v>0</v>
      </c>
      <c r="XAE129" s="126">
        <f t="shared" si="14360"/>
        <v>0</v>
      </c>
      <c r="XAF129" s="207">
        <f t="shared" ref="XAF129" si="14361">SUM(WZT129:XAE129)</f>
        <v>0</v>
      </c>
      <c r="XAG129" s="215" t="s">
        <v>3</v>
      </c>
      <c r="XAH129" s="216" t="s">
        <v>157</v>
      </c>
      <c r="XAI129" s="180">
        <f>SUM(XAJ129:XAU129)</f>
        <v>0</v>
      </c>
      <c r="XAJ129" s="126">
        <f t="shared" ref="XAJ129:XAU129" si="14362">XAJ82*60%</f>
        <v>0</v>
      </c>
      <c r="XAK129" s="126">
        <f t="shared" si="14362"/>
        <v>0</v>
      </c>
      <c r="XAL129" s="126">
        <f t="shared" si="14362"/>
        <v>0</v>
      </c>
      <c r="XAM129" s="126">
        <f t="shared" si="14362"/>
        <v>0</v>
      </c>
      <c r="XAN129" s="126">
        <f t="shared" si="14362"/>
        <v>0</v>
      </c>
      <c r="XAO129" s="126">
        <f t="shared" si="14362"/>
        <v>0</v>
      </c>
      <c r="XAP129" s="126">
        <f t="shared" si="14362"/>
        <v>0</v>
      </c>
      <c r="XAQ129" s="126">
        <f t="shared" si="14362"/>
        <v>0</v>
      </c>
      <c r="XAR129" s="126">
        <f t="shared" si="14362"/>
        <v>0</v>
      </c>
      <c r="XAS129" s="126">
        <f t="shared" si="14362"/>
        <v>0</v>
      </c>
      <c r="XAT129" s="126">
        <f t="shared" si="14362"/>
        <v>0</v>
      </c>
      <c r="XAU129" s="126">
        <f t="shared" si="14362"/>
        <v>0</v>
      </c>
      <c r="XAV129" s="207">
        <f t="shared" ref="XAV129" si="14363">SUM(XAJ129:XAU129)</f>
        <v>0</v>
      </c>
      <c r="XAW129" s="215" t="s">
        <v>3</v>
      </c>
      <c r="XAX129" s="216" t="s">
        <v>157</v>
      </c>
      <c r="XAY129" s="180">
        <f>SUM(XAZ129:XBK129)</f>
        <v>0</v>
      </c>
      <c r="XAZ129" s="126">
        <f t="shared" ref="XAZ129:XBK129" si="14364">XAZ82*60%</f>
        <v>0</v>
      </c>
      <c r="XBA129" s="126">
        <f t="shared" si="14364"/>
        <v>0</v>
      </c>
      <c r="XBB129" s="126">
        <f t="shared" si="14364"/>
        <v>0</v>
      </c>
      <c r="XBC129" s="126">
        <f t="shared" si="14364"/>
        <v>0</v>
      </c>
      <c r="XBD129" s="126">
        <f t="shared" si="14364"/>
        <v>0</v>
      </c>
      <c r="XBE129" s="126">
        <f t="shared" si="14364"/>
        <v>0</v>
      </c>
      <c r="XBF129" s="126">
        <f t="shared" si="14364"/>
        <v>0</v>
      </c>
      <c r="XBG129" s="126">
        <f t="shared" si="14364"/>
        <v>0</v>
      </c>
      <c r="XBH129" s="126">
        <f t="shared" si="14364"/>
        <v>0</v>
      </c>
      <c r="XBI129" s="126">
        <f t="shared" si="14364"/>
        <v>0</v>
      </c>
      <c r="XBJ129" s="126">
        <f t="shared" si="14364"/>
        <v>0</v>
      </c>
      <c r="XBK129" s="126">
        <f t="shared" si="14364"/>
        <v>0</v>
      </c>
      <c r="XBL129" s="207">
        <f t="shared" ref="XBL129" si="14365">SUM(XAZ129:XBK129)</f>
        <v>0</v>
      </c>
      <c r="XBM129" s="215" t="s">
        <v>3</v>
      </c>
      <c r="XBN129" s="216" t="s">
        <v>157</v>
      </c>
      <c r="XBO129" s="180">
        <f>SUM(XBP129:XCA129)</f>
        <v>0</v>
      </c>
      <c r="XBP129" s="126">
        <f t="shared" ref="XBP129:XCA129" si="14366">XBP82*60%</f>
        <v>0</v>
      </c>
      <c r="XBQ129" s="126">
        <f t="shared" si="14366"/>
        <v>0</v>
      </c>
      <c r="XBR129" s="126">
        <f t="shared" si="14366"/>
        <v>0</v>
      </c>
      <c r="XBS129" s="126">
        <f t="shared" si="14366"/>
        <v>0</v>
      </c>
      <c r="XBT129" s="126">
        <f t="shared" si="14366"/>
        <v>0</v>
      </c>
      <c r="XBU129" s="126">
        <f t="shared" si="14366"/>
        <v>0</v>
      </c>
      <c r="XBV129" s="126">
        <f t="shared" si="14366"/>
        <v>0</v>
      </c>
      <c r="XBW129" s="126">
        <f t="shared" si="14366"/>
        <v>0</v>
      </c>
      <c r="XBX129" s="126">
        <f t="shared" si="14366"/>
        <v>0</v>
      </c>
      <c r="XBY129" s="126">
        <f t="shared" si="14366"/>
        <v>0</v>
      </c>
      <c r="XBZ129" s="126">
        <f t="shared" si="14366"/>
        <v>0</v>
      </c>
      <c r="XCA129" s="126">
        <f t="shared" si="14366"/>
        <v>0</v>
      </c>
      <c r="XCB129" s="207">
        <f t="shared" ref="XCB129" si="14367">SUM(XBP129:XCA129)</f>
        <v>0</v>
      </c>
      <c r="XCC129" s="215" t="s">
        <v>3</v>
      </c>
      <c r="XCD129" s="216" t="s">
        <v>157</v>
      </c>
      <c r="XCE129" s="180">
        <f>SUM(XCF129:XCQ129)</f>
        <v>0</v>
      </c>
      <c r="XCF129" s="126">
        <f t="shared" ref="XCF129:XCQ129" si="14368">XCF82*60%</f>
        <v>0</v>
      </c>
      <c r="XCG129" s="126">
        <f t="shared" si="14368"/>
        <v>0</v>
      </c>
      <c r="XCH129" s="126">
        <f t="shared" si="14368"/>
        <v>0</v>
      </c>
      <c r="XCI129" s="126">
        <f t="shared" si="14368"/>
        <v>0</v>
      </c>
      <c r="XCJ129" s="126">
        <f t="shared" si="14368"/>
        <v>0</v>
      </c>
      <c r="XCK129" s="126">
        <f t="shared" si="14368"/>
        <v>0</v>
      </c>
      <c r="XCL129" s="126">
        <f t="shared" si="14368"/>
        <v>0</v>
      </c>
      <c r="XCM129" s="126">
        <f t="shared" si="14368"/>
        <v>0</v>
      </c>
      <c r="XCN129" s="126">
        <f t="shared" si="14368"/>
        <v>0</v>
      </c>
      <c r="XCO129" s="126">
        <f t="shared" si="14368"/>
        <v>0</v>
      </c>
      <c r="XCP129" s="126">
        <f t="shared" si="14368"/>
        <v>0</v>
      </c>
      <c r="XCQ129" s="126">
        <f t="shared" si="14368"/>
        <v>0</v>
      </c>
      <c r="XCR129" s="207">
        <f t="shared" ref="XCR129" si="14369">SUM(XCF129:XCQ129)</f>
        <v>0</v>
      </c>
      <c r="XCS129" s="215" t="s">
        <v>3</v>
      </c>
      <c r="XCT129" s="216" t="s">
        <v>157</v>
      </c>
      <c r="XCU129" s="180">
        <f>SUM(XCV129:XDG129)</f>
        <v>0</v>
      </c>
      <c r="XCV129" s="126">
        <f t="shared" ref="XCV129:XDG129" si="14370">XCV82*60%</f>
        <v>0</v>
      </c>
      <c r="XCW129" s="126">
        <f t="shared" si="14370"/>
        <v>0</v>
      </c>
      <c r="XCX129" s="126">
        <f t="shared" si="14370"/>
        <v>0</v>
      </c>
      <c r="XCY129" s="126">
        <f t="shared" si="14370"/>
        <v>0</v>
      </c>
      <c r="XCZ129" s="126">
        <f t="shared" si="14370"/>
        <v>0</v>
      </c>
      <c r="XDA129" s="126">
        <f t="shared" si="14370"/>
        <v>0</v>
      </c>
      <c r="XDB129" s="126">
        <f t="shared" si="14370"/>
        <v>0</v>
      </c>
      <c r="XDC129" s="126">
        <f t="shared" si="14370"/>
        <v>0</v>
      </c>
      <c r="XDD129" s="126">
        <f t="shared" si="14370"/>
        <v>0</v>
      </c>
      <c r="XDE129" s="126">
        <f t="shared" si="14370"/>
        <v>0</v>
      </c>
      <c r="XDF129" s="126">
        <f t="shared" si="14370"/>
        <v>0</v>
      </c>
      <c r="XDG129" s="126">
        <f t="shared" si="14370"/>
        <v>0</v>
      </c>
      <c r="XDH129" s="207">
        <f t="shared" ref="XDH129" si="14371">SUM(XCV129:XDG129)</f>
        <v>0</v>
      </c>
      <c r="XDI129" s="215" t="s">
        <v>3</v>
      </c>
      <c r="XDJ129" s="216" t="s">
        <v>157</v>
      </c>
      <c r="XDK129" s="180">
        <f>SUM(XDL129:XDW129)</f>
        <v>0</v>
      </c>
      <c r="XDL129" s="126">
        <f t="shared" ref="XDL129:XDW129" si="14372">XDL82*60%</f>
        <v>0</v>
      </c>
      <c r="XDM129" s="126">
        <f t="shared" si="14372"/>
        <v>0</v>
      </c>
      <c r="XDN129" s="126">
        <f t="shared" si="14372"/>
        <v>0</v>
      </c>
      <c r="XDO129" s="126">
        <f t="shared" si="14372"/>
        <v>0</v>
      </c>
      <c r="XDP129" s="126">
        <f t="shared" si="14372"/>
        <v>0</v>
      </c>
      <c r="XDQ129" s="126">
        <f t="shared" si="14372"/>
        <v>0</v>
      </c>
      <c r="XDR129" s="126">
        <f t="shared" si="14372"/>
        <v>0</v>
      </c>
      <c r="XDS129" s="126">
        <f t="shared" si="14372"/>
        <v>0</v>
      </c>
      <c r="XDT129" s="126">
        <f t="shared" si="14372"/>
        <v>0</v>
      </c>
      <c r="XDU129" s="126">
        <f t="shared" si="14372"/>
        <v>0</v>
      </c>
      <c r="XDV129" s="126">
        <f t="shared" si="14372"/>
        <v>0</v>
      </c>
      <c r="XDW129" s="126">
        <f t="shared" si="14372"/>
        <v>0</v>
      </c>
      <c r="XDX129" s="207">
        <f t="shared" ref="XDX129" si="14373">SUM(XDL129:XDW129)</f>
        <v>0</v>
      </c>
      <c r="XDY129" s="215" t="s">
        <v>3</v>
      </c>
      <c r="XDZ129" s="216" t="s">
        <v>157</v>
      </c>
      <c r="XEA129" s="180">
        <f>SUM(XEB129:XEM129)</f>
        <v>0</v>
      </c>
      <c r="XEB129" s="126">
        <f t="shared" ref="XEB129:XEM129" si="14374">XEB82*60%</f>
        <v>0</v>
      </c>
      <c r="XEC129" s="126">
        <f t="shared" si="14374"/>
        <v>0</v>
      </c>
      <c r="XED129" s="126">
        <f t="shared" si="14374"/>
        <v>0</v>
      </c>
      <c r="XEE129" s="126">
        <f t="shared" si="14374"/>
        <v>0</v>
      </c>
      <c r="XEF129" s="126">
        <f t="shared" si="14374"/>
        <v>0</v>
      </c>
      <c r="XEG129" s="126">
        <f t="shared" si="14374"/>
        <v>0</v>
      </c>
      <c r="XEH129" s="126">
        <f t="shared" si="14374"/>
        <v>0</v>
      </c>
      <c r="XEI129" s="126">
        <f t="shared" si="14374"/>
        <v>0</v>
      </c>
      <c r="XEJ129" s="126">
        <f t="shared" si="14374"/>
        <v>0</v>
      </c>
      <c r="XEK129" s="126">
        <f t="shared" si="14374"/>
        <v>0</v>
      </c>
      <c r="XEL129" s="126">
        <f t="shared" si="14374"/>
        <v>0</v>
      </c>
      <c r="XEM129" s="126">
        <f t="shared" si="14374"/>
        <v>0</v>
      </c>
      <c r="XEN129" s="207">
        <f t="shared" ref="XEN129" si="14375">SUM(XEB129:XEM129)</f>
        <v>0</v>
      </c>
      <c r="XEO129" s="215" t="s">
        <v>3</v>
      </c>
      <c r="XEP129" s="216" t="s">
        <v>157</v>
      </c>
      <c r="XEQ129" s="180">
        <f>SUM(XER129:XFC129)</f>
        <v>0</v>
      </c>
      <c r="XER129" s="126">
        <f t="shared" ref="XER129:XFC129" si="14376">XER82*60%</f>
        <v>0</v>
      </c>
      <c r="XES129" s="126">
        <f t="shared" si="14376"/>
        <v>0</v>
      </c>
      <c r="XET129" s="126">
        <f t="shared" si="14376"/>
        <v>0</v>
      </c>
      <c r="XEU129" s="126">
        <f t="shared" si="14376"/>
        <v>0</v>
      </c>
      <c r="XEV129" s="126">
        <f t="shared" si="14376"/>
        <v>0</v>
      </c>
      <c r="XEW129" s="126">
        <f t="shared" si="14376"/>
        <v>0</v>
      </c>
      <c r="XEX129" s="126">
        <f t="shared" si="14376"/>
        <v>0</v>
      </c>
      <c r="XEY129" s="126">
        <f t="shared" si="14376"/>
        <v>0</v>
      </c>
      <c r="XEZ129" s="126">
        <f t="shared" si="14376"/>
        <v>0</v>
      </c>
      <c r="XFA129" s="126">
        <f t="shared" si="14376"/>
        <v>0</v>
      </c>
      <c r="XFB129" s="126">
        <f t="shared" si="14376"/>
        <v>0</v>
      </c>
      <c r="XFC129" s="126">
        <f t="shared" si="14376"/>
        <v>0</v>
      </c>
      <c r="XFD129" s="207">
        <f t="shared" ref="XFD129" si="14377">SUM(XER129:XFC129)</f>
        <v>0</v>
      </c>
    </row>
    <row r="130" spans="1:16384" s="207" customFormat="1" ht="45" customHeight="1" thickTop="1" thickBot="1" x14ac:dyDescent="0.55000000000000004">
      <c r="A130" s="217" t="s">
        <v>5</v>
      </c>
      <c r="B130" s="218" t="s">
        <v>113</v>
      </c>
      <c r="C130" s="180">
        <f>SUM(D130:O130)</f>
        <v>812649.67999999993</v>
      </c>
      <c r="D130" s="132">
        <v>125388.22</v>
      </c>
      <c r="E130" s="133">
        <v>105099.58</v>
      </c>
      <c r="F130" s="133">
        <v>122924.34</v>
      </c>
      <c r="G130" s="133">
        <v>114815.92</v>
      </c>
      <c r="H130" s="133">
        <v>102689.45</v>
      </c>
      <c r="I130" s="133">
        <v>116753.69</v>
      </c>
      <c r="J130" s="133">
        <v>124978.48</v>
      </c>
      <c r="K130" s="133"/>
      <c r="L130" s="133"/>
      <c r="M130" s="133"/>
      <c r="N130" s="133"/>
      <c r="O130" s="135"/>
      <c r="P130" s="151"/>
      <c r="Q130" s="217" t="s">
        <v>5</v>
      </c>
      <c r="R130" s="218" t="s">
        <v>113</v>
      </c>
      <c r="S130" s="180">
        <f>SUM(T130:AE130)</f>
        <v>0</v>
      </c>
      <c r="T130" s="132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5"/>
      <c r="AF130" s="151"/>
      <c r="AG130" s="217" t="s">
        <v>5</v>
      </c>
      <c r="AH130" s="218" t="s">
        <v>113</v>
      </c>
      <c r="AI130" s="180">
        <f>SUM(AJ130:AU130)</f>
        <v>0</v>
      </c>
      <c r="AJ130" s="132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5"/>
      <c r="AV130" s="151"/>
      <c r="AW130" s="217" t="s">
        <v>5</v>
      </c>
      <c r="AX130" s="218" t="s">
        <v>113</v>
      </c>
      <c r="AY130" s="180">
        <f>SUM(AZ130:BK130)</f>
        <v>0</v>
      </c>
      <c r="AZ130" s="132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5"/>
      <c r="BL130" s="151"/>
      <c r="BM130" s="217" t="s">
        <v>5</v>
      </c>
      <c r="BN130" s="218" t="s">
        <v>113</v>
      </c>
      <c r="BO130" s="180">
        <f>SUM(BP130:CA130)</f>
        <v>0</v>
      </c>
      <c r="BP130" s="132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5"/>
      <c r="CB130" s="151"/>
      <c r="CC130" s="217" t="s">
        <v>5</v>
      </c>
      <c r="CD130" s="218" t="s">
        <v>113</v>
      </c>
      <c r="CE130" s="180">
        <f>SUM(CF130:CQ130)</f>
        <v>0</v>
      </c>
      <c r="CF130" s="132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5"/>
      <c r="CR130" s="151"/>
      <c r="CS130" s="217" t="s">
        <v>5</v>
      </c>
      <c r="CT130" s="218" t="s">
        <v>113</v>
      </c>
      <c r="CU130" s="180">
        <f>SUM(CV130:DG130)</f>
        <v>0</v>
      </c>
      <c r="CV130" s="132"/>
      <c r="CW130" s="133"/>
      <c r="CX130" s="133"/>
      <c r="CY130" s="133"/>
      <c r="CZ130" s="133"/>
      <c r="DA130" s="133"/>
      <c r="DB130" s="133"/>
      <c r="DC130" s="133"/>
      <c r="DD130" s="133"/>
      <c r="DE130" s="133"/>
      <c r="DF130" s="133"/>
      <c r="DG130" s="135"/>
      <c r="DH130" s="151"/>
      <c r="DI130" s="217" t="s">
        <v>5</v>
      </c>
      <c r="DJ130" s="218" t="s">
        <v>113</v>
      </c>
      <c r="DK130" s="180">
        <f>SUM(DL130:DW130)</f>
        <v>0</v>
      </c>
      <c r="DL130" s="132"/>
      <c r="DM130" s="133"/>
      <c r="DN130" s="133"/>
      <c r="DO130" s="133"/>
      <c r="DP130" s="133"/>
      <c r="DQ130" s="133"/>
      <c r="DR130" s="133"/>
      <c r="DS130" s="133"/>
      <c r="DT130" s="133"/>
      <c r="DU130" s="133"/>
      <c r="DV130" s="133"/>
      <c r="DW130" s="135"/>
      <c r="DX130" s="151"/>
      <c r="DY130" s="217" t="s">
        <v>5</v>
      </c>
      <c r="DZ130" s="218" t="s">
        <v>113</v>
      </c>
      <c r="EA130" s="180">
        <f>SUM(EB130:EM130)</f>
        <v>0</v>
      </c>
      <c r="EB130" s="132"/>
      <c r="EC130" s="133"/>
      <c r="ED130" s="133"/>
      <c r="EE130" s="133"/>
      <c r="EF130" s="133"/>
      <c r="EG130" s="133"/>
      <c r="EH130" s="133"/>
      <c r="EI130" s="133"/>
      <c r="EJ130" s="133"/>
      <c r="EK130" s="133"/>
      <c r="EL130" s="133"/>
      <c r="EM130" s="135"/>
      <c r="EN130" s="151"/>
      <c r="EO130" s="217" t="s">
        <v>5</v>
      </c>
      <c r="EP130" s="218" t="s">
        <v>113</v>
      </c>
      <c r="EQ130" s="180">
        <f>SUM(ER130:FC130)</f>
        <v>0</v>
      </c>
      <c r="ER130" s="132"/>
      <c r="ES130" s="133"/>
      <c r="ET130" s="133"/>
      <c r="EU130" s="133"/>
      <c r="EV130" s="133"/>
      <c r="EW130" s="133"/>
      <c r="EX130" s="133"/>
      <c r="EY130" s="133"/>
      <c r="EZ130" s="133"/>
      <c r="FA130" s="133"/>
      <c r="FB130" s="133"/>
      <c r="FC130" s="135"/>
      <c r="FD130" s="151"/>
      <c r="FE130" s="217" t="s">
        <v>5</v>
      </c>
      <c r="FF130" s="218" t="s">
        <v>113</v>
      </c>
      <c r="FG130" s="180">
        <f>SUM(FH130:FS130)</f>
        <v>0</v>
      </c>
      <c r="FH130" s="132"/>
      <c r="FI130" s="133"/>
      <c r="FJ130" s="133"/>
      <c r="FK130" s="133"/>
      <c r="FL130" s="133"/>
      <c r="FM130" s="133"/>
      <c r="FN130" s="133"/>
      <c r="FO130" s="133"/>
      <c r="FP130" s="133"/>
      <c r="FQ130" s="133"/>
      <c r="FR130" s="133"/>
      <c r="FS130" s="135"/>
      <c r="FT130" s="151"/>
      <c r="FU130" s="217" t="s">
        <v>5</v>
      </c>
      <c r="FV130" s="218" t="s">
        <v>113</v>
      </c>
      <c r="FW130" s="180">
        <f>SUM(FX130:GI130)</f>
        <v>0</v>
      </c>
      <c r="FX130" s="132"/>
      <c r="FY130" s="133"/>
      <c r="FZ130" s="133"/>
      <c r="GA130" s="133"/>
      <c r="GB130" s="133"/>
      <c r="GC130" s="133"/>
      <c r="GD130" s="133"/>
      <c r="GE130" s="133"/>
      <c r="GF130" s="133"/>
      <c r="GG130" s="133"/>
      <c r="GH130" s="133"/>
      <c r="GI130" s="135"/>
      <c r="GJ130" s="151"/>
      <c r="GK130" s="217" t="s">
        <v>5</v>
      </c>
      <c r="GL130" s="218" t="s">
        <v>113</v>
      </c>
      <c r="GM130" s="180">
        <f>SUM(GN130:GY130)</f>
        <v>0</v>
      </c>
      <c r="GN130" s="132"/>
      <c r="GO130" s="133"/>
      <c r="GP130" s="133"/>
      <c r="GQ130" s="133"/>
      <c r="GR130" s="133"/>
      <c r="GS130" s="133"/>
      <c r="GT130" s="133"/>
      <c r="GU130" s="133"/>
      <c r="GV130" s="133"/>
      <c r="GW130" s="133"/>
      <c r="GX130" s="133"/>
      <c r="GY130" s="135"/>
      <c r="GZ130" s="151"/>
      <c r="HA130" s="217" t="s">
        <v>5</v>
      </c>
      <c r="HB130" s="218" t="s">
        <v>113</v>
      </c>
      <c r="HC130" s="180">
        <f>SUM(HD130:HO130)</f>
        <v>0</v>
      </c>
      <c r="HD130" s="132"/>
      <c r="HE130" s="133"/>
      <c r="HF130" s="133"/>
      <c r="HG130" s="133"/>
      <c r="HH130" s="133"/>
      <c r="HI130" s="133"/>
      <c r="HJ130" s="133"/>
      <c r="HK130" s="133"/>
      <c r="HL130" s="133"/>
      <c r="HM130" s="133"/>
      <c r="HN130" s="133"/>
      <c r="HO130" s="135"/>
      <c r="HP130" s="151"/>
      <c r="HQ130" s="217" t="s">
        <v>5</v>
      </c>
      <c r="HR130" s="218" t="s">
        <v>113</v>
      </c>
      <c r="HS130" s="180">
        <f>SUM(HT130:IE130)</f>
        <v>0</v>
      </c>
      <c r="HT130" s="132"/>
      <c r="HU130" s="133"/>
      <c r="HV130" s="133"/>
      <c r="HW130" s="133"/>
      <c r="HX130" s="133"/>
      <c r="HY130" s="133"/>
      <c r="HZ130" s="133"/>
      <c r="IA130" s="133"/>
      <c r="IB130" s="133"/>
      <c r="IC130" s="133"/>
      <c r="ID130" s="133"/>
      <c r="IE130" s="135"/>
      <c r="IF130" s="151"/>
      <c r="IG130" s="217" t="s">
        <v>5</v>
      </c>
      <c r="IH130" s="218" t="s">
        <v>113</v>
      </c>
      <c r="II130" s="180">
        <f>SUM(IJ130:IU130)</f>
        <v>0</v>
      </c>
      <c r="IJ130" s="132"/>
      <c r="IK130" s="133"/>
      <c r="IL130" s="133"/>
      <c r="IM130" s="133"/>
      <c r="IN130" s="133"/>
      <c r="IO130" s="133"/>
      <c r="IP130" s="133"/>
      <c r="IQ130" s="133"/>
      <c r="IR130" s="133"/>
      <c r="IS130" s="133"/>
      <c r="IT130" s="133"/>
      <c r="IU130" s="135"/>
      <c r="IV130" s="151"/>
      <c r="IW130" s="217" t="s">
        <v>5</v>
      </c>
      <c r="IX130" s="218" t="s">
        <v>113</v>
      </c>
      <c r="IY130" s="180">
        <f>SUM(IZ130:JK130)</f>
        <v>0</v>
      </c>
      <c r="IZ130" s="132"/>
      <c r="JA130" s="133"/>
      <c r="JB130" s="133"/>
      <c r="JC130" s="133"/>
      <c r="JD130" s="133"/>
      <c r="JE130" s="133"/>
      <c r="JF130" s="133"/>
      <c r="JG130" s="133"/>
      <c r="JH130" s="133"/>
      <c r="JI130" s="133"/>
      <c r="JJ130" s="133"/>
      <c r="JK130" s="135"/>
      <c r="JL130" s="151"/>
      <c r="JM130" s="217" t="s">
        <v>5</v>
      </c>
      <c r="JN130" s="218" t="s">
        <v>113</v>
      </c>
      <c r="JO130" s="180">
        <f>SUM(JP130:KA130)</f>
        <v>0</v>
      </c>
      <c r="JP130" s="132"/>
      <c r="JQ130" s="133"/>
      <c r="JR130" s="133"/>
      <c r="JS130" s="133"/>
      <c r="JT130" s="133"/>
      <c r="JU130" s="133"/>
      <c r="JV130" s="133"/>
      <c r="JW130" s="133"/>
      <c r="JX130" s="133"/>
      <c r="JY130" s="133"/>
      <c r="JZ130" s="133"/>
      <c r="KA130" s="135"/>
      <c r="KB130" s="151"/>
      <c r="KC130" s="217" t="s">
        <v>5</v>
      </c>
      <c r="KD130" s="218" t="s">
        <v>113</v>
      </c>
      <c r="KE130" s="180">
        <f>SUM(KF130:KQ130)</f>
        <v>0</v>
      </c>
      <c r="KF130" s="132"/>
      <c r="KG130" s="133"/>
      <c r="KH130" s="133"/>
      <c r="KI130" s="133"/>
      <c r="KJ130" s="133"/>
      <c r="KK130" s="133"/>
      <c r="KL130" s="133"/>
      <c r="KM130" s="133"/>
      <c r="KN130" s="133"/>
      <c r="KO130" s="133"/>
      <c r="KP130" s="133"/>
      <c r="KQ130" s="135"/>
      <c r="KR130" s="151"/>
      <c r="KS130" s="217" t="s">
        <v>5</v>
      </c>
      <c r="KT130" s="218" t="s">
        <v>113</v>
      </c>
      <c r="KU130" s="180">
        <f>SUM(KV130:LG130)</f>
        <v>0</v>
      </c>
      <c r="KV130" s="132"/>
      <c r="KW130" s="133"/>
      <c r="KX130" s="133"/>
      <c r="KY130" s="133"/>
      <c r="KZ130" s="133"/>
      <c r="LA130" s="133"/>
      <c r="LB130" s="133"/>
      <c r="LC130" s="133"/>
      <c r="LD130" s="133"/>
      <c r="LE130" s="133"/>
      <c r="LF130" s="133"/>
      <c r="LG130" s="135"/>
      <c r="LH130" s="151"/>
      <c r="LI130" s="217" t="s">
        <v>5</v>
      </c>
      <c r="LJ130" s="218" t="s">
        <v>113</v>
      </c>
      <c r="LK130" s="180">
        <f>SUM(LL130:LW130)</f>
        <v>0</v>
      </c>
      <c r="LL130" s="132"/>
      <c r="LM130" s="133"/>
      <c r="LN130" s="133"/>
      <c r="LO130" s="133"/>
      <c r="LP130" s="133"/>
      <c r="LQ130" s="133"/>
      <c r="LR130" s="133"/>
      <c r="LS130" s="133"/>
      <c r="LT130" s="133"/>
      <c r="LU130" s="133"/>
      <c r="LV130" s="133"/>
      <c r="LW130" s="135"/>
      <c r="LX130" s="151"/>
      <c r="LY130" s="217" t="s">
        <v>5</v>
      </c>
      <c r="LZ130" s="218" t="s">
        <v>113</v>
      </c>
      <c r="MA130" s="180">
        <f>SUM(MB130:MM130)</f>
        <v>0</v>
      </c>
      <c r="MB130" s="132"/>
      <c r="MC130" s="133"/>
      <c r="MD130" s="133"/>
      <c r="ME130" s="133"/>
      <c r="MF130" s="133"/>
      <c r="MG130" s="133"/>
      <c r="MH130" s="133"/>
      <c r="MI130" s="133"/>
      <c r="MJ130" s="133"/>
      <c r="MK130" s="133"/>
      <c r="ML130" s="133"/>
      <c r="MM130" s="135"/>
      <c r="MN130" s="151"/>
      <c r="MO130" s="217" t="s">
        <v>5</v>
      </c>
      <c r="MP130" s="218" t="s">
        <v>113</v>
      </c>
      <c r="MQ130" s="180">
        <f>SUM(MR130:NC130)</f>
        <v>0</v>
      </c>
      <c r="MR130" s="132"/>
      <c r="MS130" s="133"/>
      <c r="MT130" s="133"/>
      <c r="MU130" s="133"/>
      <c r="MV130" s="133"/>
      <c r="MW130" s="133"/>
      <c r="MX130" s="133"/>
      <c r="MY130" s="133"/>
      <c r="MZ130" s="133"/>
      <c r="NA130" s="133"/>
      <c r="NB130" s="133"/>
      <c r="NC130" s="135"/>
      <c r="ND130" s="151"/>
      <c r="NE130" s="217" t="s">
        <v>5</v>
      </c>
      <c r="NF130" s="218" t="s">
        <v>113</v>
      </c>
      <c r="NG130" s="180">
        <f>SUM(NH130:NS130)</f>
        <v>0</v>
      </c>
      <c r="NH130" s="132"/>
      <c r="NI130" s="133"/>
      <c r="NJ130" s="133"/>
      <c r="NK130" s="133"/>
      <c r="NL130" s="133"/>
      <c r="NM130" s="133"/>
      <c r="NN130" s="133"/>
      <c r="NO130" s="133"/>
      <c r="NP130" s="133"/>
      <c r="NQ130" s="133"/>
      <c r="NR130" s="133"/>
      <c r="NS130" s="135"/>
      <c r="NT130" s="151"/>
      <c r="NU130" s="217" t="s">
        <v>5</v>
      </c>
      <c r="NV130" s="218" t="s">
        <v>113</v>
      </c>
      <c r="NW130" s="180">
        <f>SUM(NX130:OI130)</f>
        <v>0</v>
      </c>
      <c r="NX130" s="132"/>
      <c r="NY130" s="133"/>
      <c r="NZ130" s="133"/>
      <c r="OA130" s="133"/>
      <c r="OB130" s="133"/>
      <c r="OC130" s="133"/>
      <c r="OD130" s="133"/>
      <c r="OE130" s="133"/>
      <c r="OF130" s="133"/>
      <c r="OG130" s="133"/>
      <c r="OH130" s="133"/>
      <c r="OI130" s="135"/>
      <c r="OJ130" s="151"/>
      <c r="OK130" s="217" t="s">
        <v>5</v>
      </c>
      <c r="OL130" s="218" t="s">
        <v>113</v>
      </c>
      <c r="OM130" s="180">
        <f>SUM(ON130:OY130)</f>
        <v>0</v>
      </c>
      <c r="ON130" s="132"/>
      <c r="OO130" s="133"/>
      <c r="OP130" s="133"/>
      <c r="OQ130" s="133"/>
      <c r="OR130" s="133"/>
      <c r="OS130" s="133"/>
      <c r="OT130" s="133"/>
      <c r="OU130" s="133"/>
      <c r="OV130" s="133"/>
      <c r="OW130" s="133"/>
      <c r="OX130" s="133"/>
      <c r="OY130" s="135"/>
      <c r="OZ130" s="151"/>
      <c r="PA130" s="217" t="s">
        <v>5</v>
      </c>
      <c r="PB130" s="218" t="s">
        <v>113</v>
      </c>
      <c r="PC130" s="180">
        <f>SUM(PD130:PO130)</f>
        <v>0</v>
      </c>
      <c r="PD130" s="132"/>
      <c r="PE130" s="133"/>
      <c r="PF130" s="133"/>
      <c r="PG130" s="133"/>
      <c r="PH130" s="133"/>
      <c r="PI130" s="133"/>
      <c r="PJ130" s="133"/>
      <c r="PK130" s="133"/>
      <c r="PL130" s="133"/>
      <c r="PM130" s="133"/>
      <c r="PN130" s="133"/>
      <c r="PO130" s="135"/>
      <c r="PP130" s="151"/>
      <c r="PQ130" s="217" t="s">
        <v>5</v>
      </c>
      <c r="PR130" s="218" t="s">
        <v>113</v>
      </c>
      <c r="PS130" s="180">
        <f>SUM(PT130:QE130)</f>
        <v>0</v>
      </c>
      <c r="PT130" s="132"/>
      <c r="PU130" s="133"/>
      <c r="PV130" s="133"/>
      <c r="PW130" s="133"/>
      <c r="PX130" s="133"/>
      <c r="PY130" s="133"/>
      <c r="PZ130" s="133"/>
      <c r="QA130" s="133"/>
      <c r="QB130" s="133"/>
      <c r="QC130" s="133"/>
      <c r="QD130" s="133"/>
      <c r="QE130" s="135"/>
      <c r="QF130" s="151"/>
      <c r="QG130" s="217" t="s">
        <v>5</v>
      </c>
      <c r="QH130" s="218" t="s">
        <v>113</v>
      </c>
      <c r="QI130" s="180">
        <f>SUM(QJ130:QU130)</f>
        <v>0</v>
      </c>
      <c r="QJ130" s="132"/>
      <c r="QK130" s="133"/>
      <c r="QL130" s="133"/>
      <c r="QM130" s="133"/>
      <c r="QN130" s="133"/>
      <c r="QO130" s="133"/>
      <c r="QP130" s="133"/>
      <c r="QQ130" s="133"/>
      <c r="QR130" s="133"/>
      <c r="QS130" s="133"/>
      <c r="QT130" s="133"/>
      <c r="QU130" s="135"/>
      <c r="QV130" s="151"/>
      <c r="QW130" s="217" t="s">
        <v>5</v>
      </c>
      <c r="QX130" s="218" t="s">
        <v>113</v>
      </c>
      <c r="QY130" s="180">
        <f>SUM(QZ130:RK130)</f>
        <v>0</v>
      </c>
      <c r="QZ130" s="132"/>
      <c r="RA130" s="133"/>
      <c r="RB130" s="133"/>
      <c r="RC130" s="133"/>
      <c r="RD130" s="133"/>
      <c r="RE130" s="133"/>
      <c r="RF130" s="133"/>
      <c r="RG130" s="133"/>
      <c r="RH130" s="133"/>
      <c r="RI130" s="133"/>
      <c r="RJ130" s="133"/>
      <c r="RK130" s="135"/>
      <c r="RL130" s="151"/>
      <c r="RM130" s="217" t="s">
        <v>5</v>
      </c>
      <c r="RN130" s="218" t="s">
        <v>113</v>
      </c>
      <c r="RO130" s="180">
        <f>SUM(RP130:SA130)</f>
        <v>0</v>
      </c>
      <c r="RP130" s="132"/>
      <c r="RQ130" s="133"/>
      <c r="RR130" s="133"/>
      <c r="RS130" s="133"/>
      <c r="RT130" s="133"/>
      <c r="RU130" s="133"/>
      <c r="RV130" s="133"/>
      <c r="RW130" s="133"/>
      <c r="RX130" s="133"/>
      <c r="RY130" s="133"/>
      <c r="RZ130" s="133"/>
      <c r="SA130" s="135"/>
      <c r="SB130" s="151"/>
      <c r="SC130" s="217" t="s">
        <v>5</v>
      </c>
      <c r="SD130" s="218" t="s">
        <v>113</v>
      </c>
      <c r="SE130" s="180">
        <f>SUM(SF130:SQ130)</f>
        <v>0</v>
      </c>
      <c r="SF130" s="132"/>
      <c r="SG130" s="133"/>
      <c r="SH130" s="133"/>
      <c r="SI130" s="133"/>
      <c r="SJ130" s="133"/>
      <c r="SK130" s="133"/>
      <c r="SL130" s="133"/>
      <c r="SM130" s="133"/>
      <c r="SN130" s="133"/>
      <c r="SO130" s="133"/>
      <c r="SP130" s="133"/>
      <c r="SQ130" s="135"/>
      <c r="SR130" s="151"/>
      <c r="SS130" s="217" t="s">
        <v>5</v>
      </c>
      <c r="ST130" s="218" t="s">
        <v>113</v>
      </c>
      <c r="SU130" s="180">
        <f>SUM(SV130:TG130)</f>
        <v>0</v>
      </c>
      <c r="SV130" s="132"/>
      <c r="SW130" s="133"/>
      <c r="SX130" s="133"/>
      <c r="SY130" s="133"/>
      <c r="SZ130" s="133"/>
      <c r="TA130" s="133"/>
      <c r="TB130" s="133"/>
      <c r="TC130" s="133"/>
      <c r="TD130" s="133"/>
      <c r="TE130" s="133"/>
      <c r="TF130" s="133"/>
      <c r="TG130" s="135"/>
      <c r="TH130" s="151"/>
      <c r="TI130" s="217" t="s">
        <v>5</v>
      </c>
      <c r="TJ130" s="218" t="s">
        <v>113</v>
      </c>
      <c r="TK130" s="180">
        <f>SUM(TL130:TW130)</f>
        <v>0</v>
      </c>
      <c r="TL130" s="132"/>
      <c r="TM130" s="133"/>
      <c r="TN130" s="133"/>
      <c r="TO130" s="133"/>
      <c r="TP130" s="133"/>
      <c r="TQ130" s="133"/>
      <c r="TR130" s="133"/>
      <c r="TS130" s="133"/>
      <c r="TT130" s="133"/>
      <c r="TU130" s="133"/>
      <c r="TV130" s="133"/>
      <c r="TW130" s="135"/>
      <c r="TX130" s="151"/>
      <c r="TY130" s="217" t="s">
        <v>5</v>
      </c>
      <c r="TZ130" s="218" t="s">
        <v>113</v>
      </c>
      <c r="UA130" s="180">
        <f>SUM(UB130:UM130)</f>
        <v>0</v>
      </c>
      <c r="UB130" s="132"/>
      <c r="UC130" s="133"/>
      <c r="UD130" s="133"/>
      <c r="UE130" s="133"/>
      <c r="UF130" s="133"/>
      <c r="UG130" s="133"/>
      <c r="UH130" s="133"/>
      <c r="UI130" s="133"/>
      <c r="UJ130" s="133"/>
      <c r="UK130" s="133"/>
      <c r="UL130" s="133"/>
      <c r="UM130" s="135"/>
      <c r="UN130" s="151"/>
      <c r="UO130" s="217" t="s">
        <v>5</v>
      </c>
      <c r="UP130" s="218" t="s">
        <v>113</v>
      </c>
      <c r="UQ130" s="180">
        <f>SUM(UR130:VC130)</f>
        <v>0</v>
      </c>
      <c r="UR130" s="132"/>
      <c r="US130" s="133"/>
      <c r="UT130" s="133"/>
      <c r="UU130" s="133"/>
      <c r="UV130" s="133"/>
      <c r="UW130" s="133"/>
      <c r="UX130" s="133"/>
      <c r="UY130" s="133"/>
      <c r="UZ130" s="133"/>
      <c r="VA130" s="133"/>
      <c r="VB130" s="133"/>
      <c r="VC130" s="135"/>
      <c r="VD130" s="151"/>
      <c r="VE130" s="217" t="s">
        <v>5</v>
      </c>
      <c r="VF130" s="218" t="s">
        <v>113</v>
      </c>
      <c r="VG130" s="180">
        <f>SUM(VH130:VS130)</f>
        <v>0</v>
      </c>
      <c r="VH130" s="132"/>
      <c r="VI130" s="133"/>
      <c r="VJ130" s="133"/>
      <c r="VK130" s="133"/>
      <c r="VL130" s="133"/>
      <c r="VM130" s="133"/>
      <c r="VN130" s="133"/>
      <c r="VO130" s="133"/>
      <c r="VP130" s="133"/>
      <c r="VQ130" s="133"/>
      <c r="VR130" s="133"/>
      <c r="VS130" s="135"/>
      <c r="VT130" s="151"/>
      <c r="VU130" s="217" t="s">
        <v>5</v>
      </c>
      <c r="VV130" s="218" t="s">
        <v>113</v>
      </c>
      <c r="VW130" s="180">
        <f>SUM(VX130:WI130)</f>
        <v>0</v>
      </c>
      <c r="VX130" s="132"/>
      <c r="VY130" s="133"/>
      <c r="VZ130" s="133"/>
      <c r="WA130" s="133"/>
      <c r="WB130" s="133"/>
      <c r="WC130" s="133"/>
      <c r="WD130" s="133"/>
      <c r="WE130" s="133"/>
      <c r="WF130" s="133"/>
      <c r="WG130" s="133"/>
      <c r="WH130" s="133"/>
      <c r="WI130" s="135"/>
      <c r="WJ130" s="151"/>
      <c r="WK130" s="217" t="s">
        <v>5</v>
      </c>
      <c r="WL130" s="218" t="s">
        <v>113</v>
      </c>
      <c r="WM130" s="180">
        <f>SUM(WN130:WY130)</f>
        <v>0</v>
      </c>
      <c r="WN130" s="132"/>
      <c r="WO130" s="133"/>
      <c r="WP130" s="133"/>
      <c r="WQ130" s="133"/>
      <c r="WR130" s="133"/>
      <c r="WS130" s="133"/>
      <c r="WT130" s="133"/>
      <c r="WU130" s="133"/>
      <c r="WV130" s="133"/>
      <c r="WW130" s="133"/>
      <c r="WX130" s="133"/>
      <c r="WY130" s="135"/>
      <c r="WZ130" s="151"/>
      <c r="XA130" s="217" t="s">
        <v>5</v>
      </c>
      <c r="XB130" s="218" t="s">
        <v>113</v>
      </c>
      <c r="XC130" s="180">
        <f>SUM(XD130:XO130)</f>
        <v>0</v>
      </c>
      <c r="XD130" s="132"/>
      <c r="XE130" s="133"/>
      <c r="XF130" s="133"/>
      <c r="XG130" s="133"/>
      <c r="XH130" s="133"/>
      <c r="XI130" s="133"/>
      <c r="XJ130" s="133"/>
      <c r="XK130" s="133"/>
      <c r="XL130" s="133"/>
      <c r="XM130" s="133"/>
      <c r="XN130" s="133"/>
      <c r="XO130" s="135"/>
      <c r="XP130" s="151"/>
      <c r="XQ130" s="217" t="s">
        <v>5</v>
      </c>
      <c r="XR130" s="218" t="s">
        <v>113</v>
      </c>
      <c r="XS130" s="180">
        <f>SUM(XT130:YE130)</f>
        <v>0</v>
      </c>
      <c r="XT130" s="132"/>
      <c r="XU130" s="133"/>
      <c r="XV130" s="133"/>
      <c r="XW130" s="133"/>
      <c r="XX130" s="133"/>
      <c r="XY130" s="133"/>
      <c r="XZ130" s="133"/>
      <c r="YA130" s="133"/>
      <c r="YB130" s="133"/>
      <c r="YC130" s="133"/>
      <c r="YD130" s="133"/>
      <c r="YE130" s="135"/>
      <c r="YF130" s="151"/>
      <c r="YG130" s="217" t="s">
        <v>5</v>
      </c>
      <c r="YH130" s="218" t="s">
        <v>113</v>
      </c>
      <c r="YI130" s="180">
        <f>SUM(YJ130:YU130)</f>
        <v>0</v>
      </c>
      <c r="YJ130" s="132"/>
      <c r="YK130" s="133"/>
      <c r="YL130" s="133"/>
      <c r="YM130" s="133"/>
      <c r="YN130" s="133"/>
      <c r="YO130" s="133"/>
      <c r="YP130" s="133"/>
      <c r="YQ130" s="133"/>
      <c r="YR130" s="133"/>
      <c r="YS130" s="133"/>
      <c r="YT130" s="133"/>
      <c r="YU130" s="135"/>
      <c r="YV130" s="151"/>
      <c r="YW130" s="217" t="s">
        <v>5</v>
      </c>
      <c r="YX130" s="218" t="s">
        <v>113</v>
      </c>
      <c r="YY130" s="180">
        <f>SUM(YZ130:ZK130)</f>
        <v>0</v>
      </c>
      <c r="YZ130" s="132"/>
      <c r="ZA130" s="133"/>
      <c r="ZB130" s="133"/>
      <c r="ZC130" s="133"/>
      <c r="ZD130" s="133"/>
      <c r="ZE130" s="133"/>
      <c r="ZF130" s="133"/>
      <c r="ZG130" s="133"/>
      <c r="ZH130" s="133"/>
      <c r="ZI130" s="133"/>
      <c r="ZJ130" s="133"/>
      <c r="ZK130" s="135"/>
      <c r="ZL130" s="151"/>
      <c r="ZM130" s="217" t="s">
        <v>5</v>
      </c>
      <c r="ZN130" s="218" t="s">
        <v>113</v>
      </c>
      <c r="ZO130" s="180">
        <f>SUM(ZP130:AAA130)</f>
        <v>0</v>
      </c>
      <c r="ZP130" s="132"/>
      <c r="ZQ130" s="133"/>
      <c r="ZR130" s="133"/>
      <c r="ZS130" s="133"/>
      <c r="ZT130" s="133"/>
      <c r="ZU130" s="133"/>
      <c r="ZV130" s="133"/>
      <c r="ZW130" s="133"/>
      <c r="ZX130" s="133"/>
      <c r="ZY130" s="133"/>
      <c r="ZZ130" s="133"/>
      <c r="AAA130" s="135"/>
      <c r="AAB130" s="151"/>
      <c r="AAC130" s="217" t="s">
        <v>5</v>
      </c>
      <c r="AAD130" s="218" t="s">
        <v>113</v>
      </c>
      <c r="AAE130" s="180">
        <f>SUM(AAF130:AAQ130)</f>
        <v>0</v>
      </c>
      <c r="AAF130" s="132"/>
      <c r="AAG130" s="133"/>
      <c r="AAH130" s="133"/>
      <c r="AAI130" s="133"/>
      <c r="AAJ130" s="133"/>
      <c r="AAK130" s="133"/>
      <c r="AAL130" s="133"/>
      <c r="AAM130" s="133"/>
      <c r="AAN130" s="133"/>
      <c r="AAO130" s="133"/>
      <c r="AAP130" s="133"/>
      <c r="AAQ130" s="135"/>
      <c r="AAR130" s="151"/>
      <c r="AAS130" s="217" t="s">
        <v>5</v>
      </c>
      <c r="AAT130" s="218" t="s">
        <v>113</v>
      </c>
      <c r="AAU130" s="180">
        <f>SUM(AAV130:ABG130)</f>
        <v>0</v>
      </c>
      <c r="AAV130" s="132"/>
      <c r="AAW130" s="133"/>
      <c r="AAX130" s="133"/>
      <c r="AAY130" s="133"/>
      <c r="AAZ130" s="133"/>
      <c r="ABA130" s="133"/>
      <c r="ABB130" s="133"/>
      <c r="ABC130" s="133"/>
      <c r="ABD130" s="133"/>
      <c r="ABE130" s="133"/>
      <c r="ABF130" s="133"/>
      <c r="ABG130" s="135"/>
      <c r="ABH130" s="151"/>
      <c r="ABI130" s="217" t="s">
        <v>5</v>
      </c>
      <c r="ABJ130" s="218" t="s">
        <v>113</v>
      </c>
      <c r="ABK130" s="180">
        <f>SUM(ABL130:ABW130)</f>
        <v>0</v>
      </c>
      <c r="ABL130" s="132"/>
      <c r="ABM130" s="133"/>
      <c r="ABN130" s="133"/>
      <c r="ABO130" s="133"/>
      <c r="ABP130" s="133"/>
      <c r="ABQ130" s="133"/>
      <c r="ABR130" s="133"/>
      <c r="ABS130" s="133"/>
      <c r="ABT130" s="133"/>
      <c r="ABU130" s="133"/>
      <c r="ABV130" s="133"/>
      <c r="ABW130" s="135"/>
      <c r="ABX130" s="151"/>
      <c r="ABY130" s="217" t="s">
        <v>5</v>
      </c>
      <c r="ABZ130" s="218" t="s">
        <v>113</v>
      </c>
      <c r="ACA130" s="180">
        <f>SUM(ACB130:ACM130)</f>
        <v>0</v>
      </c>
      <c r="ACB130" s="132"/>
      <c r="ACC130" s="133"/>
      <c r="ACD130" s="133"/>
      <c r="ACE130" s="133"/>
      <c r="ACF130" s="133"/>
      <c r="ACG130" s="133"/>
      <c r="ACH130" s="133"/>
      <c r="ACI130" s="133"/>
      <c r="ACJ130" s="133"/>
      <c r="ACK130" s="133"/>
      <c r="ACL130" s="133"/>
      <c r="ACM130" s="135"/>
      <c r="ACN130" s="151"/>
      <c r="ACO130" s="217" t="s">
        <v>5</v>
      </c>
      <c r="ACP130" s="218" t="s">
        <v>113</v>
      </c>
      <c r="ACQ130" s="180">
        <f>SUM(ACR130:ADC130)</f>
        <v>0</v>
      </c>
      <c r="ACR130" s="132"/>
      <c r="ACS130" s="133"/>
      <c r="ACT130" s="133"/>
      <c r="ACU130" s="133"/>
      <c r="ACV130" s="133"/>
      <c r="ACW130" s="133"/>
      <c r="ACX130" s="133"/>
      <c r="ACY130" s="133"/>
      <c r="ACZ130" s="133"/>
      <c r="ADA130" s="133"/>
      <c r="ADB130" s="133"/>
      <c r="ADC130" s="135"/>
      <c r="ADD130" s="151"/>
      <c r="ADE130" s="217" t="s">
        <v>5</v>
      </c>
      <c r="ADF130" s="218" t="s">
        <v>113</v>
      </c>
      <c r="ADG130" s="180">
        <f>SUM(ADH130:ADS130)</f>
        <v>0</v>
      </c>
      <c r="ADH130" s="132"/>
      <c r="ADI130" s="133"/>
      <c r="ADJ130" s="133"/>
      <c r="ADK130" s="133"/>
      <c r="ADL130" s="133"/>
      <c r="ADM130" s="133"/>
      <c r="ADN130" s="133"/>
      <c r="ADO130" s="133"/>
      <c r="ADP130" s="133"/>
      <c r="ADQ130" s="133"/>
      <c r="ADR130" s="133"/>
      <c r="ADS130" s="135"/>
      <c r="ADT130" s="151"/>
      <c r="ADU130" s="217" t="s">
        <v>5</v>
      </c>
      <c r="ADV130" s="218" t="s">
        <v>113</v>
      </c>
      <c r="ADW130" s="180">
        <f>SUM(ADX130:AEI130)</f>
        <v>0</v>
      </c>
      <c r="ADX130" s="132"/>
      <c r="ADY130" s="133"/>
      <c r="ADZ130" s="133"/>
      <c r="AEA130" s="133"/>
      <c r="AEB130" s="133"/>
      <c r="AEC130" s="133"/>
      <c r="AED130" s="133"/>
      <c r="AEE130" s="133"/>
      <c r="AEF130" s="133"/>
      <c r="AEG130" s="133"/>
      <c r="AEH130" s="133"/>
      <c r="AEI130" s="135"/>
      <c r="AEJ130" s="151"/>
      <c r="AEK130" s="217" t="s">
        <v>5</v>
      </c>
      <c r="AEL130" s="218" t="s">
        <v>113</v>
      </c>
      <c r="AEM130" s="180">
        <f>SUM(AEN130:AEY130)</f>
        <v>0</v>
      </c>
      <c r="AEN130" s="132"/>
      <c r="AEO130" s="133"/>
      <c r="AEP130" s="133"/>
      <c r="AEQ130" s="133"/>
      <c r="AER130" s="133"/>
      <c r="AES130" s="133"/>
      <c r="AET130" s="133"/>
      <c r="AEU130" s="133"/>
      <c r="AEV130" s="133"/>
      <c r="AEW130" s="133"/>
      <c r="AEX130" s="133"/>
      <c r="AEY130" s="135"/>
      <c r="AEZ130" s="151"/>
      <c r="AFA130" s="217" t="s">
        <v>5</v>
      </c>
      <c r="AFB130" s="218" t="s">
        <v>113</v>
      </c>
      <c r="AFC130" s="180">
        <f>SUM(AFD130:AFO130)</f>
        <v>0</v>
      </c>
      <c r="AFD130" s="132"/>
      <c r="AFE130" s="133"/>
      <c r="AFF130" s="133"/>
      <c r="AFG130" s="133"/>
      <c r="AFH130" s="133"/>
      <c r="AFI130" s="133"/>
      <c r="AFJ130" s="133"/>
      <c r="AFK130" s="133"/>
      <c r="AFL130" s="133"/>
      <c r="AFM130" s="133"/>
      <c r="AFN130" s="133"/>
      <c r="AFO130" s="135"/>
      <c r="AFP130" s="151"/>
      <c r="AFQ130" s="217" t="s">
        <v>5</v>
      </c>
      <c r="AFR130" s="218" t="s">
        <v>113</v>
      </c>
      <c r="AFS130" s="180">
        <f>SUM(AFT130:AGE130)</f>
        <v>0</v>
      </c>
      <c r="AFT130" s="132"/>
      <c r="AFU130" s="133"/>
      <c r="AFV130" s="133"/>
      <c r="AFW130" s="133"/>
      <c r="AFX130" s="133"/>
      <c r="AFY130" s="133"/>
      <c r="AFZ130" s="133"/>
      <c r="AGA130" s="133"/>
      <c r="AGB130" s="133"/>
      <c r="AGC130" s="133"/>
      <c r="AGD130" s="133"/>
      <c r="AGE130" s="135"/>
      <c r="AGF130" s="151"/>
      <c r="AGG130" s="217" t="s">
        <v>5</v>
      </c>
      <c r="AGH130" s="218" t="s">
        <v>113</v>
      </c>
      <c r="AGI130" s="180">
        <f>SUM(AGJ130:AGU130)</f>
        <v>0</v>
      </c>
      <c r="AGJ130" s="132"/>
      <c r="AGK130" s="133"/>
      <c r="AGL130" s="133"/>
      <c r="AGM130" s="133"/>
      <c r="AGN130" s="133"/>
      <c r="AGO130" s="133"/>
      <c r="AGP130" s="133"/>
      <c r="AGQ130" s="133"/>
      <c r="AGR130" s="133"/>
      <c r="AGS130" s="133"/>
      <c r="AGT130" s="133"/>
      <c r="AGU130" s="135"/>
      <c r="AGV130" s="151"/>
      <c r="AGW130" s="217" t="s">
        <v>5</v>
      </c>
      <c r="AGX130" s="218" t="s">
        <v>113</v>
      </c>
      <c r="AGY130" s="180">
        <f>SUM(AGZ130:AHK130)</f>
        <v>0</v>
      </c>
      <c r="AGZ130" s="132"/>
      <c r="AHA130" s="133"/>
      <c r="AHB130" s="133"/>
      <c r="AHC130" s="133"/>
      <c r="AHD130" s="133"/>
      <c r="AHE130" s="133"/>
      <c r="AHF130" s="133"/>
      <c r="AHG130" s="133"/>
      <c r="AHH130" s="133"/>
      <c r="AHI130" s="133"/>
      <c r="AHJ130" s="133"/>
      <c r="AHK130" s="135"/>
      <c r="AHL130" s="151"/>
      <c r="AHM130" s="217" t="s">
        <v>5</v>
      </c>
      <c r="AHN130" s="218" t="s">
        <v>113</v>
      </c>
      <c r="AHO130" s="180">
        <f>SUM(AHP130:AIA130)</f>
        <v>0</v>
      </c>
      <c r="AHP130" s="132"/>
      <c r="AHQ130" s="133"/>
      <c r="AHR130" s="133"/>
      <c r="AHS130" s="133"/>
      <c r="AHT130" s="133"/>
      <c r="AHU130" s="133"/>
      <c r="AHV130" s="133"/>
      <c r="AHW130" s="133"/>
      <c r="AHX130" s="133"/>
      <c r="AHY130" s="133"/>
      <c r="AHZ130" s="133"/>
      <c r="AIA130" s="135"/>
      <c r="AIB130" s="151"/>
      <c r="AIC130" s="217" t="s">
        <v>5</v>
      </c>
      <c r="AID130" s="218" t="s">
        <v>113</v>
      </c>
      <c r="AIE130" s="180">
        <f>SUM(AIF130:AIQ130)</f>
        <v>0</v>
      </c>
      <c r="AIF130" s="132"/>
      <c r="AIG130" s="133"/>
      <c r="AIH130" s="133"/>
      <c r="AII130" s="133"/>
      <c r="AIJ130" s="133"/>
      <c r="AIK130" s="133"/>
      <c r="AIL130" s="133"/>
      <c r="AIM130" s="133"/>
      <c r="AIN130" s="133"/>
      <c r="AIO130" s="133"/>
      <c r="AIP130" s="133"/>
      <c r="AIQ130" s="135"/>
      <c r="AIR130" s="151"/>
      <c r="AIS130" s="217" t="s">
        <v>5</v>
      </c>
      <c r="AIT130" s="218" t="s">
        <v>113</v>
      </c>
      <c r="AIU130" s="180">
        <f>SUM(AIV130:AJG130)</f>
        <v>0</v>
      </c>
      <c r="AIV130" s="132"/>
      <c r="AIW130" s="133"/>
      <c r="AIX130" s="133"/>
      <c r="AIY130" s="133"/>
      <c r="AIZ130" s="133"/>
      <c r="AJA130" s="133"/>
      <c r="AJB130" s="133"/>
      <c r="AJC130" s="133"/>
      <c r="AJD130" s="133"/>
      <c r="AJE130" s="133"/>
      <c r="AJF130" s="133"/>
      <c r="AJG130" s="135"/>
      <c r="AJH130" s="151"/>
      <c r="AJI130" s="217" t="s">
        <v>5</v>
      </c>
      <c r="AJJ130" s="218" t="s">
        <v>113</v>
      </c>
      <c r="AJK130" s="180">
        <f>SUM(AJL130:AJW130)</f>
        <v>0</v>
      </c>
      <c r="AJL130" s="132"/>
      <c r="AJM130" s="133"/>
      <c r="AJN130" s="133"/>
      <c r="AJO130" s="133"/>
      <c r="AJP130" s="133"/>
      <c r="AJQ130" s="133"/>
      <c r="AJR130" s="133"/>
      <c r="AJS130" s="133"/>
      <c r="AJT130" s="133"/>
      <c r="AJU130" s="133"/>
      <c r="AJV130" s="133"/>
      <c r="AJW130" s="135"/>
      <c r="AJX130" s="151"/>
      <c r="AJY130" s="217" t="s">
        <v>5</v>
      </c>
      <c r="AJZ130" s="218" t="s">
        <v>113</v>
      </c>
      <c r="AKA130" s="180">
        <f>SUM(AKB130:AKM130)</f>
        <v>0</v>
      </c>
      <c r="AKB130" s="132"/>
      <c r="AKC130" s="133"/>
      <c r="AKD130" s="133"/>
      <c r="AKE130" s="133"/>
      <c r="AKF130" s="133"/>
      <c r="AKG130" s="133"/>
      <c r="AKH130" s="133"/>
      <c r="AKI130" s="133"/>
      <c r="AKJ130" s="133"/>
      <c r="AKK130" s="133"/>
      <c r="AKL130" s="133"/>
      <c r="AKM130" s="135"/>
      <c r="AKN130" s="151"/>
      <c r="AKO130" s="217" t="s">
        <v>5</v>
      </c>
      <c r="AKP130" s="218" t="s">
        <v>113</v>
      </c>
      <c r="AKQ130" s="180">
        <f>SUM(AKR130:ALC130)</f>
        <v>0</v>
      </c>
      <c r="AKR130" s="132"/>
      <c r="AKS130" s="133"/>
      <c r="AKT130" s="133"/>
      <c r="AKU130" s="133"/>
      <c r="AKV130" s="133"/>
      <c r="AKW130" s="133"/>
      <c r="AKX130" s="133"/>
      <c r="AKY130" s="133"/>
      <c r="AKZ130" s="133"/>
      <c r="ALA130" s="133"/>
      <c r="ALB130" s="133"/>
      <c r="ALC130" s="135"/>
      <c r="ALD130" s="151"/>
      <c r="ALE130" s="217" t="s">
        <v>5</v>
      </c>
      <c r="ALF130" s="218" t="s">
        <v>113</v>
      </c>
      <c r="ALG130" s="180">
        <f>SUM(ALH130:ALS130)</f>
        <v>0</v>
      </c>
      <c r="ALH130" s="132"/>
      <c r="ALI130" s="133"/>
      <c r="ALJ130" s="133"/>
      <c r="ALK130" s="133"/>
      <c r="ALL130" s="133"/>
      <c r="ALM130" s="133"/>
      <c r="ALN130" s="133"/>
      <c r="ALO130" s="133"/>
      <c r="ALP130" s="133"/>
      <c r="ALQ130" s="133"/>
      <c r="ALR130" s="133"/>
      <c r="ALS130" s="135"/>
      <c r="ALT130" s="151"/>
      <c r="ALU130" s="217" t="s">
        <v>5</v>
      </c>
      <c r="ALV130" s="218" t="s">
        <v>113</v>
      </c>
      <c r="ALW130" s="180">
        <f>SUM(ALX130:AMI130)</f>
        <v>0</v>
      </c>
      <c r="ALX130" s="132"/>
      <c r="ALY130" s="133"/>
      <c r="ALZ130" s="133"/>
      <c r="AMA130" s="133"/>
      <c r="AMB130" s="133"/>
      <c r="AMC130" s="133"/>
      <c r="AMD130" s="133"/>
      <c r="AME130" s="133"/>
      <c r="AMF130" s="133"/>
      <c r="AMG130" s="133"/>
      <c r="AMH130" s="133"/>
      <c r="AMI130" s="135"/>
      <c r="AMJ130" s="151"/>
      <c r="AMK130" s="217" t="s">
        <v>5</v>
      </c>
      <c r="AML130" s="218" t="s">
        <v>113</v>
      </c>
      <c r="AMM130" s="180">
        <f>SUM(AMN130:AMY130)</f>
        <v>0</v>
      </c>
      <c r="AMN130" s="132"/>
      <c r="AMO130" s="133"/>
      <c r="AMP130" s="133"/>
      <c r="AMQ130" s="133"/>
      <c r="AMR130" s="133"/>
      <c r="AMS130" s="133"/>
      <c r="AMT130" s="133"/>
      <c r="AMU130" s="133"/>
      <c r="AMV130" s="133"/>
      <c r="AMW130" s="133"/>
      <c r="AMX130" s="133"/>
      <c r="AMY130" s="135"/>
      <c r="AMZ130" s="151"/>
      <c r="ANA130" s="217" t="s">
        <v>5</v>
      </c>
      <c r="ANB130" s="218" t="s">
        <v>113</v>
      </c>
      <c r="ANC130" s="180">
        <f>SUM(AND130:ANO130)</f>
        <v>0</v>
      </c>
      <c r="AND130" s="132"/>
      <c r="ANE130" s="133"/>
      <c r="ANF130" s="133"/>
      <c r="ANG130" s="133"/>
      <c r="ANH130" s="133"/>
      <c r="ANI130" s="133"/>
      <c r="ANJ130" s="133"/>
      <c r="ANK130" s="133"/>
      <c r="ANL130" s="133"/>
      <c r="ANM130" s="133"/>
      <c r="ANN130" s="133"/>
      <c r="ANO130" s="135"/>
      <c r="ANP130" s="151"/>
      <c r="ANQ130" s="217" t="s">
        <v>5</v>
      </c>
      <c r="ANR130" s="218" t="s">
        <v>113</v>
      </c>
      <c r="ANS130" s="180">
        <f>SUM(ANT130:AOE130)</f>
        <v>0</v>
      </c>
      <c r="ANT130" s="132"/>
      <c r="ANU130" s="133"/>
      <c r="ANV130" s="133"/>
      <c r="ANW130" s="133"/>
      <c r="ANX130" s="133"/>
      <c r="ANY130" s="133"/>
      <c r="ANZ130" s="133"/>
      <c r="AOA130" s="133"/>
      <c r="AOB130" s="133"/>
      <c r="AOC130" s="133"/>
      <c r="AOD130" s="133"/>
      <c r="AOE130" s="135"/>
      <c r="AOF130" s="151"/>
      <c r="AOG130" s="217" t="s">
        <v>5</v>
      </c>
      <c r="AOH130" s="218" t="s">
        <v>113</v>
      </c>
      <c r="AOI130" s="180">
        <f>SUM(AOJ130:AOU130)</f>
        <v>0</v>
      </c>
      <c r="AOJ130" s="132"/>
      <c r="AOK130" s="133"/>
      <c r="AOL130" s="133"/>
      <c r="AOM130" s="133"/>
      <c r="AON130" s="133"/>
      <c r="AOO130" s="133"/>
      <c r="AOP130" s="133"/>
      <c r="AOQ130" s="133"/>
      <c r="AOR130" s="133"/>
      <c r="AOS130" s="133"/>
      <c r="AOT130" s="133"/>
      <c r="AOU130" s="135"/>
      <c r="AOV130" s="151"/>
      <c r="AOW130" s="217" t="s">
        <v>5</v>
      </c>
      <c r="AOX130" s="218" t="s">
        <v>113</v>
      </c>
      <c r="AOY130" s="180">
        <f>SUM(AOZ130:APK130)</f>
        <v>0</v>
      </c>
      <c r="AOZ130" s="132"/>
      <c r="APA130" s="133"/>
      <c r="APB130" s="133"/>
      <c r="APC130" s="133"/>
      <c r="APD130" s="133"/>
      <c r="APE130" s="133"/>
      <c r="APF130" s="133"/>
      <c r="APG130" s="133"/>
      <c r="APH130" s="133"/>
      <c r="API130" s="133"/>
      <c r="APJ130" s="133"/>
      <c r="APK130" s="135"/>
      <c r="APL130" s="151"/>
      <c r="APM130" s="217" t="s">
        <v>5</v>
      </c>
      <c r="APN130" s="218" t="s">
        <v>113</v>
      </c>
      <c r="APO130" s="180">
        <f>SUM(APP130:AQA130)</f>
        <v>0</v>
      </c>
      <c r="APP130" s="132"/>
      <c r="APQ130" s="133"/>
      <c r="APR130" s="133"/>
      <c r="APS130" s="133"/>
      <c r="APT130" s="133"/>
      <c r="APU130" s="133"/>
      <c r="APV130" s="133"/>
      <c r="APW130" s="133"/>
      <c r="APX130" s="133"/>
      <c r="APY130" s="133"/>
      <c r="APZ130" s="133"/>
      <c r="AQA130" s="135"/>
      <c r="AQB130" s="151"/>
      <c r="AQC130" s="217" t="s">
        <v>5</v>
      </c>
      <c r="AQD130" s="218" t="s">
        <v>113</v>
      </c>
      <c r="AQE130" s="180">
        <f>SUM(AQF130:AQQ130)</f>
        <v>0</v>
      </c>
      <c r="AQF130" s="132"/>
      <c r="AQG130" s="133"/>
      <c r="AQH130" s="133"/>
      <c r="AQI130" s="133"/>
      <c r="AQJ130" s="133"/>
      <c r="AQK130" s="133"/>
      <c r="AQL130" s="133"/>
      <c r="AQM130" s="133"/>
      <c r="AQN130" s="133"/>
      <c r="AQO130" s="133"/>
      <c r="AQP130" s="133"/>
      <c r="AQQ130" s="135"/>
      <c r="AQR130" s="151"/>
      <c r="AQS130" s="217" t="s">
        <v>5</v>
      </c>
      <c r="AQT130" s="218" t="s">
        <v>113</v>
      </c>
      <c r="AQU130" s="180">
        <f>SUM(AQV130:ARG130)</f>
        <v>0</v>
      </c>
      <c r="AQV130" s="132"/>
      <c r="AQW130" s="133"/>
      <c r="AQX130" s="133"/>
      <c r="AQY130" s="133"/>
      <c r="AQZ130" s="133"/>
      <c r="ARA130" s="133"/>
      <c r="ARB130" s="133"/>
      <c r="ARC130" s="133"/>
      <c r="ARD130" s="133"/>
      <c r="ARE130" s="133"/>
      <c r="ARF130" s="133"/>
      <c r="ARG130" s="135"/>
      <c r="ARH130" s="151"/>
      <c r="ARI130" s="217" t="s">
        <v>5</v>
      </c>
      <c r="ARJ130" s="218" t="s">
        <v>113</v>
      </c>
      <c r="ARK130" s="180">
        <f>SUM(ARL130:ARW130)</f>
        <v>0</v>
      </c>
      <c r="ARL130" s="132"/>
      <c r="ARM130" s="133"/>
      <c r="ARN130" s="133"/>
      <c r="ARO130" s="133"/>
      <c r="ARP130" s="133"/>
      <c r="ARQ130" s="133"/>
      <c r="ARR130" s="133"/>
      <c r="ARS130" s="133"/>
      <c r="ART130" s="133"/>
      <c r="ARU130" s="133"/>
      <c r="ARV130" s="133"/>
      <c r="ARW130" s="135"/>
      <c r="ARX130" s="151"/>
      <c r="ARY130" s="217" t="s">
        <v>5</v>
      </c>
      <c r="ARZ130" s="218" t="s">
        <v>113</v>
      </c>
      <c r="ASA130" s="180">
        <f>SUM(ASB130:ASM130)</f>
        <v>0</v>
      </c>
      <c r="ASB130" s="132"/>
      <c r="ASC130" s="133"/>
      <c r="ASD130" s="133"/>
      <c r="ASE130" s="133"/>
      <c r="ASF130" s="133"/>
      <c r="ASG130" s="133"/>
      <c r="ASH130" s="133"/>
      <c r="ASI130" s="133"/>
      <c r="ASJ130" s="133"/>
      <c r="ASK130" s="133"/>
      <c r="ASL130" s="133"/>
      <c r="ASM130" s="135"/>
      <c r="ASN130" s="151"/>
      <c r="ASO130" s="217" t="s">
        <v>5</v>
      </c>
      <c r="ASP130" s="218" t="s">
        <v>113</v>
      </c>
      <c r="ASQ130" s="180">
        <f>SUM(ASR130:ATC130)</f>
        <v>0</v>
      </c>
      <c r="ASR130" s="132"/>
      <c r="ASS130" s="133"/>
      <c r="AST130" s="133"/>
      <c r="ASU130" s="133"/>
      <c r="ASV130" s="133"/>
      <c r="ASW130" s="133"/>
      <c r="ASX130" s="133"/>
      <c r="ASY130" s="133"/>
      <c r="ASZ130" s="133"/>
      <c r="ATA130" s="133"/>
      <c r="ATB130" s="133"/>
      <c r="ATC130" s="135"/>
      <c r="ATD130" s="151"/>
      <c r="ATE130" s="217" t="s">
        <v>5</v>
      </c>
      <c r="ATF130" s="218" t="s">
        <v>113</v>
      </c>
      <c r="ATG130" s="180">
        <f>SUM(ATH130:ATS130)</f>
        <v>0</v>
      </c>
      <c r="ATH130" s="132"/>
      <c r="ATI130" s="133"/>
      <c r="ATJ130" s="133"/>
      <c r="ATK130" s="133"/>
      <c r="ATL130" s="133"/>
      <c r="ATM130" s="133"/>
      <c r="ATN130" s="133"/>
      <c r="ATO130" s="133"/>
      <c r="ATP130" s="133"/>
      <c r="ATQ130" s="133"/>
      <c r="ATR130" s="133"/>
      <c r="ATS130" s="135"/>
      <c r="ATT130" s="151"/>
      <c r="ATU130" s="217" t="s">
        <v>5</v>
      </c>
      <c r="ATV130" s="218" t="s">
        <v>113</v>
      </c>
      <c r="ATW130" s="180">
        <f>SUM(ATX130:AUI130)</f>
        <v>0</v>
      </c>
      <c r="ATX130" s="132"/>
      <c r="ATY130" s="133"/>
      <c r="ATZ130" s="133"/>
      <c r="AUA130" s="133"/>
      <c r="AUB130" s="133"/>
      <c r="AUC130" s="133"/>
      <c r="AUD130" s="133"/>
      <c r="AUE130" s="133"/>
      <c r="AUF130" s="133"/>
      <c r="AUG130" s="133"/>
      <c r="AUH130" s="133"/>
      <c r="AUI130" s="135"/>
      <c r="AUJ130" s="151"/>
      <c r="AUK130" s="217" t="s">
        <v>5</v>
      </c>
      <c r="AUL130" s="218" t="s">
        <v>113</v>
      </c>
      <c r="AUM130" s="180">
        <f>SUM(AUN130:AUY130)</f>
        <v>0</v>
      </c>
      <c r="AUN130" s="132"/>
      <c r="AUO130" s="133"/>
      <c r="AUP130" s="133"/>
      <c r="AUQ130" s="133"/>
      <c r="AUR130" s="133"/>
      <c r="AUS130" s="133"/>
      <c r="AUT130" s="133"/>
      <c r="AUU130" s="133"/>
      <c r="AUV130" s="133"/>
      <c r="AUW130" s="133"/>
      <c r="AUX130" s="133"/>
      <c r="AUY130" s="135"/>
      <c r="AUZ130" s="151"/>
      <c r="AVA130" s="217" t="s">
        <v>5</v>
      </c>
      <c r="AVB130" s="218" t="s">
        <v>113</v>
      </c>
      <c r="AVC130" s="180">
        <f>SUM(AVD130:AVO130)</f>
        <v>0</v>
      </c>
      <c r="AVD130" s="132"/>
      <c r="AVE130" s="133"/>
      <c r="AVF130" s="133"/>
      <c r="AVG130" s="133"/>
      <c r="AVH130" s="133"/>
      <c r="AVI130" s="133"/>
      <c r="AVJ130" s="133"/>
      <c r="AVK130" s="133"/>
      <c r="AVL130" s="133"/>
      <c r="AVM130" s="133"/>
      <c r="AVN130" s="133"/>
      <c r="AVO130" s="135"/>
      <c r="AVP130" s="151"/>
      <c r="AVQ130" s="217" t="s">
        <v>5</v>
      </c>
      <c r="AVR130" s="218" t="s">
        <v>113</v>
      </c>
      <c r="AVS130" s="180">
        <f>SUM(AVT130:AWE130)</f>
        <v>0</v>
      </c>
      <c r="AVT130" s="132"/>
      <c r="AVU130" s="133"/>
      <c r="AVV130" s="133"/>
      <c r="AVW130" s="133"/>
      <c r="AVX130" s="133"/>
      <c r="AVY130" s="133"/>
      <c r="AVZ130" s="133"/>
      <c r="AWA130" s="133"/>
      <c r="AWB130" s="133"/>
      <c r="AWC130" s="133"/>
      <c r="AWD130" s="133"/>
      <c r="AWE130" s="135"/>
      <c r="AWF130" s="151"/>
      <c r="AWG130" s="217" t="s">
        <v>5</v>
      </c>
      <c r="AWH130" s="218" t="s">
        <v>113</v>
      </c>
      <c r="AWI130" s="180">
        <f>SUM(AWJ130:AWU130)</f>
        <v>0</v>
      </c>
      <c r="AWJ130" s="132"/>
      <c r="AWK130" s="133"/>
      <c r="AWL130" s="133"/>
      <c r="AWM130" s="133"/>
      <c r="AWN130" s="133"/>
      <c r="AWO130" s="133"/>
      <c r="AWP130" s="133"/>
      <c r="AWQ130" s="133"/>
      <c r="AWR130" s="133"/>
      <c r="AWS130" s="133"/>
      <c r="AWT130" s="133"/>
      <c r="AWU130" s="135"/>
      <c r="AWV130" s="151"/>
      <c r="AWW130" s="217" t="s">
        <v>5</v>
      </c>
      <c r="AWX130" s="218" t="s">
        <v>113</v>
      </c>
      <c r="AWY130" s="180">
        <f>SUM(AWZ130:AXK130)</f>
        <v>0</v>
      </c>
      <c r="AWZ130" s="132"/>
      <c r="AXA130" s="133"/>
      <c r="AXB130" s="133"/>
      <c r="AXC130" s="133"/>
      <c r="AXD130" s="133"/>
      <c r="AXE130" s="133"/>
      <c r="AXF130" s="133"/>
      <c r="AXG130" s="133"/>
      <c r="AXH130" s="133"/>
      <c r="AXI130" s="133"/>
      <c r="AXJ130" s="133"/>
      <c r="AXK130" s="135"/>
      <c r="AXL130" s="151"/>
      <c r="AXM130" s="217" t="s">
        <v>5</v>
      </c>
      <c r="AXN130" s="218" t="s">
        <v>113</v>
      </c>
      <c r="AXO130" s="180">
        <f>SUM(AXP130:AYA130)</f>
        <v>0</v>
      </c>
      <c r="AXP130" s="132"/>
      <c r="AXQ130" s="133"/>
      <c r="AXR130" s="133"/>
      <c r="AXS130" s="133"/>
      <c r="AXT130" s="133"/>
      <c r="AXU130" s="133"/>
      <c r="AXV130" s="133"/>
      <c r="AXW130" s="133"/>
      <c r="AXX130" s="133"/>
      <c r="AXY130" s="133"/>
      <c r="AXZ130" s="133"/>
      <c r="AYA130" s="135"/>
      <c r="AYB130" s="151"/>
      <c r="AYC130" s="217" t="s">
        <v>5</v>
      </c>
      <c r="AYD130" s="218" t="s">
        <v>113</v>
      </c>
      <c r="AYE130" s="180">
        <f>SUM(AYF130:AYQ130)</f>
        <v>0</v>
      </c>
      <c r="AYF130" s="132"/>
      <c r="AYG130" s="133"/>
      <c r="AYH130" s="133"/>
      <c r="AYI130" s="133"/>
      <c r="AYJ130" s="133"/>
      <c r="AYK130" s="133"/>
      <c r="AYL130" s="133"/>
      <c r="AYM130" s="133"/>
      <c r="AYN130" s="133"/>
      <c r="AYO130" s="133"/>
      <c r="AYP130" s="133"/>
      <c r="AYQ130" s="135"/>
      <c r="AYR130" s="151"/>
      <c r="AYS130" s="217" t="s">
        <v>5</v>
      </c>
      <c r="AYT130" s="218" t="s">
        <v>113</v>
      </c>
      <c r="AYU130" s="180">
        <f>SUM(AYV130:AZG130)</f>
        <v>0</v>
      </c>
      <c r="AYV130" s="132"/>
      <c r="AYW130" s="133"/>
      <c r="AYX130" s="133"/>
      <c r="AYY130" s="133"/>
      <c r="AYZ130" s="133"/>
      <c r="AZA130" s="133"/>
      <c r="AZB130" s="133"/>
      <c r="AZC130" s="133"/>
      <c r="AZD130" s="133"/>
      <c r="AZE130" s="133"/>
      <c r="AZF130" s="133"/>
      <c r="AZG130" s="135"/>
      <c r="AZH130" s="151"/>
      <c r="AZI130" s="217" t="s">
        <v>5</v>
      </c>
      <c r="AZJ130" s="218" t="s">
        <v>113</v>
      </c>
      <c r="AZK130" s="180">
        <f>SUM(AZL130:AZW130)</f>
        <v>0</v>
      </c>
      <c r="AZL130" s="132"/>
      <c r="AZM130" s="133"/>
      <c r="AZN130" s="133"/>
      <c r="AZO130" s="133"/>
      <c r="AZP130" s="133"/>
      <c r="AZQ130" s="133"/>
      <c r="AZR130" s="133"/>
      <c r="AZS130" s="133"/>
      <c r="AZT130" s="133"/>
      <c r="AZU130" s="133"/>
      <c r="AZV130" s="133"/>
      <c r="AZW130" s="135"/>
      <c r="AZX130" s="151"/>
      <c r="AZY130" s="217" t="s">
        <v>5</v>
      </c>
      <c r="AZZ130" s="218" t="s">
        <v>113</v>
      </c>
      <c r="BAA130" s="180">
        <f>SUM(BAB130:BAM130)</f>
        <v>0</v>
      </c>
      <c r="BAB130" s="132"/>
      <c r="BAC130" s="133"/>
      <c r="BAD130" s="133"/>
      <c r="BAE130" s="133"/>
      <c r="BAF130" s="133"/>
      <c r="BAG130" s="133"/>
      <c r="BAH130" s="133"/>
      <c r="BAI130" s="133"/>
      <c r="BAJ130" s="133"/>
      <c r="BAK130" s="133"/>
      <c r="BAL130" s="133"/>
      <c r="BAM130" s="135"/>
      <c r="BAN130" s="151"/>
      <c r="BAO130" s="217" t="s">
        <v>5</v>
      </c>
      <c r="BAP130" s="218" t="s">
        <v>113</v>
      </c>
      <c r="BAQ130" s="180">
        <f>SUM(BAR130:BBC130)</f>
        <v>0</v>
      </c>
      <c r="BAR130" s="132"/>
      <c r="BAS130" s="133"/>
      <c r="BAT130" s="133"/>
      <c r="BAU130" s="133"/>
      <c r="BAV130" s="133"/>
      <c r="BAW130" s="133"/>
      <c r="BAX130" s="133"/>
      <c r="BAY130" s="133"/>
      <c r="BAZ130" s="133"/>
      <c r="BBA130" s="133"/>
      <c r="BBB130" s="133"/>
      <c r="BBC130" s="135"/>
      <c r="BBD130" s="151"/>
      <c r="BBE130" s="217" t="s">
        <v>5</v>
      </c>
      <c r="BBF130" s="218" t="s">
        <v>113</v>
      </c>
      <c r="BBG130" s="180">
        <f>SUM(BBH130:BBS130)</f>
        <v>0</v>
      </c>
      <c r="BBH130" s="132"/>
      <c r="BBI130" s="133"/>
      <c r="BBJ130" s="133"/>
      <c r="BBK130" s="133"/>
      <c r="BBL130" s="133"/>
      <c r="BBM130" s="133"/>
      <c r="BBN130" s="133"/>
      <c r="BBO130" s="133"/>
      <c r="BBP130" s="133"/>
      <c r="BBQ130" s="133"/>
      <c r="BBR130" s="133"/>
      <c r="BBS130" s="135"/>
      <c r="BBT130" s="151"/>
      <c r="BBU130" s="217" t="s">
        <v>5</v>
      </c>
      <c r="BBV130" s="218" t="s">
        <v>113</v>
      </c>
      <c r="BBW130" s="180">
        <f>SUM(BBX130:BCI130)</f>
        <v>0</v>
      </c>
      <c r="BBX130" s="132"/>
      <c r="BBY130" s="133"/>
      <c r="BBZ130" s="133"/>
      <c r="BCA130" s="133"/>
      <c r="BCB130" s="133"/>
      <c r="BCC130" s="133"/>
      <c r="BCD130" s="133"/>
      <c r="BCE130" s="133"/>
      <c r="BCF130" s="133"/>
      <c r="BCG130" s="133"/>
      <c r="BCH130" s="133"/>
      <c r="BCI130" s="135"/>
      <c r="BCJ130" s="151"/>
      <c r="BCK130" s="217" t="s">
        <v>5</v>
      </c>
      <c r="BCL130" s="218" t="s">
        <v>113</v>
      </c>
      <c r="BCM130" s="180">
        <f>SUM(BCN130:BCY130)</f>
        <v>0</v>
      </c>
      <c r="BCN130" s="132"/>
      <c r="BCO130" s="133"/>
      <c r="BCP130" s="133"/>
      <c r="BCQ130" s="133"/>
      <c r="BCR130" s="133"/>
      <c r="BCS130" s="133"/>
      <c r="BCT130" s="133"/>
      <c r="BCU130" s="133"/>
      <c r="BCV130" s="133"/>
      <c r="BCW130" s="133"/>
      <c r="BCX130" s="133"/>
      <c r="BCY130" s="135"/>
      <c r="BCZ130" s="151"/>
      <c r="BDA130" s="217" t="s">
        <v>5</v>
      </c>
      <c r="BDB130" s="218" t="s">
        <v>113</v>
      </c>
      <c r="BDC130" s="180">
        <f>SUM(BDD130:BDO130)</f>
        <v>0</v>
      </c>
      <c r="BDD130" s="132"/>
      <c r="BDE130" s="133"/>
      <c r="BDF130" s="133"/>
      <c r="BDG130" s="133"/>
      <c r="BDH130" s="133"/>
      <c r="BDI130" s="133"/>
      <c r="BDJ130" s="133"/>
      <c r="BDK130" s="133"/>
      <c r="BDL130" s="133"/>
      <c r="BDM130" s="133"/>
      <c r="BDN130" s="133"/>
      <c r="BDO130" s="135"/>
      <c r="BDP130" s="151"/>
      <c r="BDQ130" s="217" t="s">
        <v>5</v>
      </c>
      <c r="BDR130" s="218" t="s">
        <v>113</v>
      </c>
      <c r="BDS130" s="180">
        <f>SUM(BDT130:BEE130)</f>
        <v>0</v>
      </c>
      <c r="BDT130" s="132"/>
      <c r="BDU130" s="133"/>
      <c r="BDV130" s="133"/>
      <c r="BDW130" s="133"/>
      <c r="BDX130" s="133"/>
      <c r="BDY130" s="133"/>
      <c r="BDZ130" s="133"/>
      <c r="BEA130" s="133"/>
      <c r="BEB130" s="133"/>
      <c r="BEC130" s="133"/>
      <c r="BED130" s="133"/>
      <c r="BEE130" s="135"/>
      <c r="BEF130" s="151"/>
      <c r="BEG130" s="217" t="s">
        <v>5</v>
      </c>
      <c r="BEH130" s="218" t="s">
        <v>113</v>
      </c>
      <c r="BEI130" s="180">
        <f>SUM(BEJ130:BEU130)</f>
        <v>0</v>
      </c>
      <c r="BEJ130" s="132"/>
      <c r="BEK130" s="133"/>
      <c r="BEL130" s="133"/>
      <c r="BEM130" s="133"/>
      <c r="BEN130" s="133"/>
      <c r="BEO130" s="133"/>
      <c r="BEP130" s="133"/>
      <c r="BEQ130" s="133"/>
      <c r="BER130" s="133"/>
      <c r="BES130" s="133"/>
      <c r="BET130" s="133"/>
      <c r="BEU130" s="135"/>
      <c r="BEV130" s="151"/>
      <c r="BEW130" s="217" t="s">
        <v>5</v>
      </c>
      <c r="BEX130" s="218" t="s">
        <v>113</v>
      </c>
      <c r="BEY130" s="180">
        <f>SUM(BEZ130:BFK130)</f>
        <v>0</v>
      </c>
      <c r="BEZ130" s="132"/>
      <c r="BFA130" s="133"/>
      <c r="BFB130" s="133"/>
      <c r="BFC130" s="133"/>
      <c r="BFD130" s="133"/>
      <c r="BFE130" s="133"/>
      <c r="BFF130" s="133"/>
      <c r="BFG130" s="133"/>
      <c r="BFH130" s="133"/>
      <c r="BFI130" s="133"/>
      <c r="BFJ130" s="133"/>
      <c r="BFK130" s="135"/>
      <c r="BFL130" s="151"/>
      <c r="BFM130" s="217" t="s">
        <v>5</v>
      </c>
      <c r="BFN130" s="218" t="s">
        <v>113</v>
      </c>
      <c r="BFO130" s="180">
        <f>SUM(BFP130:BGA130)</f>
        <v>0</v>
      </c>
      <c r="BFP130" s="132"/>
      <c r="BFQ130" s="133"/>
      <c r="BFR130" s="133"/>
      <c r="BFS130" s="133"/>
      <c r="BFT130" s="133"/>
      <c r="BFU130" s="133"/>
      <c r="BFV130" s="133"/>
      <c r="BFW130" s="133"/>
      <c r="BFX130" s="133"/>
      <c r="BFY130" s="133"/>
      <c r="BFZ130" s="133"/>
      <c r="BGA130" s="135"/>
      <c r="BGB130" s="151"/>
      <c r="BGC130" s="217" t="s">
        <v>5</v>
      </c>
      <c r="BGD130" s="218" t="s">
        <v>113</v>
      </c>
      <c r="BGE130" s="180">
        <f>SUM(BGF130:BGQ130)</f>
        <v>0</v>
      </c>
      <c r="BGF130" s="132"/>
      <c r="BGG130" s="133"/>
      <c r="BGH130" s="133"/>
      <c r="BGI130" s="133"/>
      <c r="BGJ130" s="133"/>
      <c r="BGK130" s="133"/>
      <c r="BGL130" s="133"/>
      <c r="BGM130" s="133"/>
      <c r="BGN130" s="133"/>
      <c r="BGO130" s="133"/>
      <c r="BGP130" s="133"/>
      <c r="BGQ130" s="135"/>
      <c r="BGR130" s="151"/>
      <c r="BGS130" s="217" t="s">
        <v>5</v>
      </c>
      <c r="BGT130" s="218" t="s">
        <v>113</v>
      </c>
      <c r="BGU130" s="180">
        <f>SUM(BGV130:BHG130)</f>
        <v>0</v>
      </c>
      <c r="BGV130" s="132"/>
      <c r="BGW130" s="133"/>
      <c r="BGX130" s="133"/>
      <c r="BGY130" s="133"/>
      <c r="BGZ130" s="133"/>
      <c r="BHA130" s="133"/>
      <c r="BHB130" s="133"/>
      <c r="BHC130" s="133"/>
      <c r="BHD130" s="133"/>
      <c r="BHE130" s="133"/>
      <c r="BHF130" s="133"/>
      <c r="BHG130" s="135"/>
      <c r="BHH130" s="151"/>
      <c r="BHI130" s="217" t="s">
        <v>5</v>
      </c>
      <c r="BHJ130" s="218" t="s">
        <v>113</v>
      </c>
      <c r="BHK130" s="180">
        <f>SUM(BHL130:BHW130)</f>
        <v>0</v>
      </c>
      <c r="BHL130" s="132"/>
      <c r="BHM130" s="133"/>
      <c r="BHN130" s="133"/>
      <c r="BHO130" s="133"/>
      <c r="BHP130" s="133"/>
      <c r="BHQ130" s="133"/>
      <c r="BHR130" s="133"/>
      <c r="BHS130" s="133"/>
      <c r="BHT130" s="133"/>
      <c r="BHU130" s="133"/>
      <c r="BHV130" s="133"/>
      <c r="BHW130" s="135"/>
      <c r="BHX130" s="151"/>
      <c r="BHY130" s="217" t="s">
        <v>5</v>
      </c>
      <c r="BHZ130" s="218" t="s">
        <v>113</v>
      </c>
      <c r="BIA130" s="180">
        <f>SUM(BIB130:BIM130)</f>
        <v>0</v>
      </c>
      <c r="BIB130" s="132"/>
      <c r="BIC130" s="133"/>
      <c r="BID130" s="133"/>
      <c r="BIE130" s="133"/>
      <c r="BIF130" s="133"/>
      <c r="BIG130" s="133"/>
      <c r="BIH130" s="133"/>
      <c r="BII130" s="133"/>
      <c r="BIJ130" s="133"/>
      <c r="BIK130" s="133"/>
      <c r="BIL130" s="133"/>
      <c r="BIM130" s="135"/>
      <c r="BIN130" s="151"/>
      <c r="BIO130" s="217" t="s">
        <v>5</v>
      </c>
      <c r="BIP130" s="218" t="s">
        <v>113</v>
      </c>
      <c r="BIQ130" s="180">
        <f>SUM(BIR130:BJC130)</f>
        <v>0</v>
      </c>
      <c r="BIR130" s="132"/>
      <c r="BIS130" s="133"/>
      <c r="BIT130" s="133"/>
      <c r="BIU130" s="133"/>
      <c r="BIV130" s="133"/>
      <c r="BIW130" s="133"/>
      <c r="BIX130" s="133"/>
      <c r="BIY130" s="133"/>
      <c r="BIZ130" s="133"/>
      <c r="BJA130" s="133"/>
      <c r="BJB130" s="133"/>
      <c r="BJC130" s="135"/>
      <c r="BJD130" s="151"/>
      <c r="BJE130" s="217" t="s">
        <v>5</v>
      </c>
      <c r="BJF130" s="218" t="s">
        <v>113</v>
      </c>
      <c r="BJG130" s="180">
        <f>SUM(BJH130:BJS130)</f>
        <v>0</v>
      </c>
      <c r="BJH130" s="132"/>
      <c r="BJI130" s="133"/>
      <c r="BJJ130" s="133"/>
      <c r="BJK130" s="133"/>
      <c r="BJL130" s="133"/>
      <c r="BJM130" s="133"/>
      <c r="BJN130" s="133"/>
      <c r="BJO130" s="133"/>
      <c r="BJP130" s="133"/>
      <c r="BJQ130" s="133"/>
      <c r="BJR130" s="133"/>
      <c r="BJS130" s="135"/>
      <c r="BJT130" s="151"/>
      <c r="BJU130" s="217" t="s">
        <v>5</v>
      </c>
      <c r="BJV130" s="218" t="s">
        <v>113</v>
      </c>
      <c r="BJW130" s="180">
        <f>SUM(BJX130:BKI130)</f>
        <v>0</v>
      </c>
      <c r="BJX130" s="132"/>
      <c r="BJY130" s="133"/>
      <c r="BJZ130" s="133"/>
      <c r="BKA130" s="133"/>
      <c r="BKB130" s="133"/>
      <c r="BKC130" s="133"/>
      <c r="BKD130" s="133"/>
      <c r="BKE130" s="133"/>
      <c r="BKF130" s="133"/>
      <c r="BKG130" s="133"/>
      <c r="BKH130" s="133"/>
      <c r="BKI130" s="135"/>
      <c r="BKJ130" s="151"/>
      <c r="BKK130" s="217" t="s">
        <v>5</v>
      </c>
      <c r="BKL130" s="218" t="s">
        <v>113</v>
      </c>
      <c r="BKM130" s="180">
        <f>SUM(BKN130:BKY130)</f>
        <v>0</v>
      </c>
      <c r="BKN130" s="132"/>
      <c r="BKO130" s="133"/>
      <c r="BKP130" s="133"/>
      <c r="BKQ130" s="133"/>
      <c r="BKR130" s="133"/>
      <c r="BKS130" s="133"/>
      <c r="BKT130" s="133"/>
      <c r="BKU130" s="133"/>
      <c r="BKV130" s="133"/>
      <c r="BKW130" s="133"/>
      <c r="BKX130" s="133"/>
      <c r="BKY130" s="135"/>
      <c r="BKZ130" s="151"/>
      <c r="BLA130" s="217" t="s">
        <v>5</v>
      </c>
      <c r="BLB130" s="218" t="s">
        <v>113</v>
      </c>
      <c r="BLC130" s="180">
        <f>SUM(BLD130:BLO130)</f>
        <v>0</v>
      </c>
      <c r="BLD130" s="132"/>
      <c r="BLE130" s="133"/>
      <c r="BLF130" s="133"/>
      <c r="BLG130" s="133"/>
      <c r="BLH130" s="133"/>
      <c r="BLI130" s="133"/>
      <c r="BLJ130" s="133"/>
      <c r="BLK130" s="133"/>
      <c r="BLL130" s="133"/>
      <c r="BLM130" s="133"/>
      <c r="BLN130" s="133"/>
      <c r="BLO130" s="135"/>
      <c r="BLP130" s="151"/>
      <c r="BLQ130" s="217" t="s">
        <v>5</v>
      </c>
      <c r="BLR130" s="218" t="s">
        <v>113</v>
      </c>
      <c r="BLS130" s="180">
        <f>SUM(BLT130:BME130)</f>
        <v>0</v>
      </c>
      <c r="BLT130" s="132"/>
      <c r="BLU130" s="133"/>
      <c r="BLV130" s="133"/>
      <c r="BLW130" s="133"/>
      <c r="BLX130" s="133"/>
      <c r="BLY130" s="133"/>
      <c r="BLZ130" s="133"/>
      <c r="BMA130" s="133"/>
      <c r="BMB130" s="133"/>
      <c r="BMC130" s="133"/>
      <c r="BMD130" s="133"/>
      <c r="BME130" s="135"/>
      <c r="BMF130" s="151"/>
      <c r="BMG130" s="217" t="s">
        <v>5</v>
      </c>
      <c r="BMH130" s="218" t="s">
        <v>113</v>
      </c>
      <c r="BMI130" s="180">
        <f>SUM(BMJ130:BMU130)</f>
        <v>0</v>
      </c>
      <c r="BMJ130" s="132"/>
      <c r="BMK130" s="133"/>
      <c r="BML130" s="133"/>
      <c r="BMM130" s="133"/>
      <c r="BMN130" s="133"/>
      <c r="BMO130" s="133"/>
      <c r="BMP130" s="133"/>
      <c r="BMQ130" s="133"/>
      <c r="BMR130" s="133"/>
      <c r="BMS130" s="133"/>
      <c r="BMT130" s="133"/>
      <c r="BMU130" s="135"/>
      <c r="BMV130" s="151"/>
      <c r="BMW130" s="217" t="s">
        <v>5</v>
      </c>
      <c r="BMX130" s="218" t="s">
        <v>113</v>
      </c>
      <c r="BMY130" s="180">
        <f>SUM(BMZ130:BNK130)</f>
        <v>0</v>
      </c>
      <c r="BMZ130" s="132"/>
      <c r="BNA130" s="133"/>
      <c r="BNB130" s="133"/>
      <c r="BNC130" s="133"/>
      <c r="BND130" s="133"/>
      <c r="BNE130" s="133"/>
      <c r="BNF130" s="133"/>
      <c r="BNG130" s="133"/>
      <c r="BNH130" s="133"/>
      <c r="BNI130" s="133"/>
      <c r="BNJ130" s="133"/>
      <c r="BNK130" s="135"/>
      <c r="BNL130" s="151"/>
      <c r="BNM130" s="217" t="s">
        <v>5</v>
      </c>
      <c r="BNN130" s="218" t="s">
        <v>113</v>
      </c>
      <c r="BNO130" s="180">
        <f>SUM(BNP130:BOA130)</f>
        <v>0</v>
      </c>
      <c r="BNP130" s="132"/>
      <c r="BNQ130" s="133"/>
      <c r="BNR130" s="133"/>
      <c r="BNS130" s="133"/>
      <c r="BNT130" s="133"/>
      <c r="BNU130" s="133"/>
      <c r="BNV130" s="133"/>
      <c r="BNW130" s="133"/>
      <c r="BNX130" s="133"/>
      <c r="BNY130" s="133"/>
      <c r="BNZ130" s="133"/>
      <c r="BOA130" s="135"/>
      <c r="BOB130" s="151"/>
      <c r="BOC130" s="217" t="s">
        <v>5</v>
      </c>
      <c r="BOD130" s="218" t="s">
        <v>113</v>
      </c>
      <c r="BOE130" s="180">
        <f>SUM(BOF130:BOQ130)</f>
        <v>0</v>
      </c>
      <c r="BOF130" s="132"/>
      <c r="BOG130" s="133"/>
      <c r="BOH130" s="133"/>
      <c r="BOI130" s="133"/>
      <c r="BOJ130" s="133"/>
      <c r="BOK130" s="133"/>
      <c r="BOL130" s="133"/>
      <c r="BOM130" s="133"/>
      <c r="BON130" s="133"/>
      <c r="BOO130" s="133"/>
      <c r="BOP130" s="133"/>
      <c r="BOQ130" s="135"/>
      <c r="BOR130" s="151"/>
      <c r="BOS130" s="217" t="s">
        <v>5</v>
      </c>
      <c r="BOT130" s="218" t="s">
        <v>113</v>
      </c>
      <c r="BOU130" s="180">
        <f>SUM(BOV130:BPG130)</f>
        <v>0</v>
      </c>
      <c r="BOV130" s="132"/>
      <c r="BOW130" s="133"/>
      <c r="BOX130" s="133"/>
      <c r="BOY130" s="133"/>
      <c r="BOZ130" s="133"/>
      <c r="BPA130" s="133"/>
      <c r="BPB130" s="133"/>
      <c r="BPC130" s="133"/>
      <c r="BPD130" s="133"/>
      <c r="BPE130" s="133"/>
      <c r="BPF130" s="133"/>
      <c r="BPG130" s="135"/>
      <c r="BPH130" s="151"/>
      <c r="BPI130" s="217" t="s">
        <v>5</v>
      </c>
      <c r="BPJ130" s="218" t="s">
        <v>113</v>
      </c>
      <c r="BPK130" s="180">
        <f>SUM(BPL130:BPW130)</f>
        <v>0</v>
      </c>
      <c r="BPL130" s="132"/>
      <c r="BPM130" s="133"/>
      <c r="BPN130" s="133"/>
      <c r="BPO130" s="133"/>
      <c r="BPP130" s="133"/>
      <c r="BPQ130" s="133"/>
      <c r="BPR130" s="133"/>
      <c r="BPS130" s="133"/>
      <c r="BPT130" s="133"/>
      <c r="BPU130" s="133"/>
      <c r="BPV130" s="133"/>
      <c r="BPW130" s="135"/>
      <c r="BPX130" s="151"/>
      <c r="BPY130" s="217" t="s">
        <v>5</v>
      </c>
      <c r="BPZ130" s="218" t="s">
        <v>113</v>
      </c>
      <c r="BQA130" s="180">
        <f>SUM(BQB130:BQM130)</f>
        <v>0</v>
      </c>
      <c r="BQB130" s="132"/>
      <c r="BQC130" s="133"/>
      <c r="BQD130" s="133"/>
      <c r="BQE130" s="133"/>
      <c r="BQF130" s="133"/>
      <c r="BQG130" s="133"/>
      <c r="BQH130" s="133"/>
      <c r="BQI130" s="133"/>
      <c r="BQJ130" s="133"/>
      <c r="BQK130" s="133"/>
      <c r="BQL130" s="133"/>
      <c r="BQM130" s="135"/>
      <c r="BQN130" s="151"/>
      <c r="BQO130" s="217" t="s">
        <v>5</v>
      </c>
      <c r="BQP130" s="218" t="s">
        <v>113</v>
      </c>
      <c r="BQQ130" s="180">
        <f>SUM(BQR130:BRC130)</f>
        <v>0</v>
      </c>
      <c r="BQR130" s="132"/>
      <c r="BQS130" s="133"/>
      <c r="BQT130" s="133"/>
      <c r="BQU130" s="133"/>
      <c r="BQV130" s="133"/>
      <c r="BQW130" s="133"/>
      <c r="BQX130" s="133"/>
      <c r="BQY130" s="133"/>
      <c r="BQZ130" s="133"/>
      <c r="BRA130" s="133"/>
      <c r="BRB130" s="133"/>
      <c r="BRC130" s="135"/>
      <c r="BRD130" s="151"/>
      <c r="BRE130" s="217" t="s">
        <v>5</v>
      </c>
      <c r="BRF130" s="218" t="s">
        <v>113</v>
      </c>
      <c r="BRG130" s="180">
        <f>SUM(BRH130:BRS130)</f>
        <v>0</v>
      </c>
      <c r="BRH130" s="132"/>
      <c r="BRI130" s="133"/>
      <c r="BRJ130" s="133"/>
      <c r="BRK130" s="133"/>
      <c r="BRL130" s="133"/>
      <c r="BRM130" s="133"/>
      <c r="BRN130" s="133"/>
      <c r="BRO130" s="133"/>
      <c r="BRP130" s="133"/>
      <c r="BRQ130" s="133"/>
      <c r="BRR130" s="133"/>
      <c r="BRS130" s="135"/>
      <c r="BRT130" s="151"/>
      <c r="BRU130" s="217" t="s">
        <v>5</v>
      </c>
      <c r="BRV130" s="218" t="s">
        <v>113</v>
      </c>
      <c r="BRW130" s="180">
        <f>SUM(BRX130:BSI130)</f>
        <v>0</v>
      </c>
      <c r="BRX130" s="132"/>
      <c r="BRY130" s="133"/>
      <c r="BRZ130" s="133"/>
      <c r="BSA130" s="133"/>
      <c r="BSB130" s="133"/>
      <c r="BSC130" s="133"/>
      <c r="BSD130" s="133"/>
      <c r="BSE130" s="133"/>
      <c r="BSF130" s="133"/>
      <c r="BSG130" s="133"/>
      <c r="BSH130" s="133"/>
      <c r="BSI130" s="135"/>
      <c r="BSJ130" s="151"/>
      <c r="BSK130" s="217" t="s">
        <v>5</v>
      </c>
      <c r="BSL130" s="218" t="s">
        <v>113</v>
      </c>
      <c r="BSM130" s="180">
        <f>SUM(BSN130:BSY130)</f>
        <v>0</v>
      </c>
      <c r="BSN130" s="132"/>
      <c r="BSO130" s="133"/>
      <c r="BSP130" s="133"/>
      <c r="BSQ130" s="133"/>
      <c r="BSR130" s="133"/>
      <c r="BSS130" s="133"/>
      <c r="BST130" s="133"/>
      <c r="BSU130" s="133"/>
      <c r="BSV130" s="133"/>
      <c r="BSW130" s="133"/>
      <c r="BSX130" s="133"/>
      <c r="BSY130" s="135"/>
      <c r="BSZ130" s="151"/>
      <c r="BTA130" s="217" t="s">
        <v>5</v>
      </c>
      <c r="BTB130" s="218" t="s">
        <v>113</v>
      </c>
      <c r="BTC130" s="180">
        <f>SUM(BTD130:BTO130)</f>
        <v>0</v>
      </c>
      <c r="BTD130" s="132"/>
      <c r="BTE130" s="133"/>
      <c r="BTF130" s="133"/>
      <c r="BTG130" s="133"/>
      <c r="BTH130" s="133"/>
      <c r="BTI130" s="133"/>
      <c r="BTJ130" s="133"/>
      <c r="BTK130" s="133"/>
      <c r="BTL130" s="133"/>
      <c r="BTM130" s="133"/>
      <c r="BTN130" s="133"/>
      <c r="BTO130" s="135"/>
      <c r="BTP130" s="151"/>
      <c r="BTQ130" s="217" t="s">
        <v>5</v>
      </c>
      <c r="BTR130" s="218" t="s">
        <v>113</v>
      </c>
      <c r="BTS130" s="180">
        <f>SUM(BTT130:BUE130)</f>
        <v>0</v>
      </c>
      <c r="BTT130" s="132"/>
      <c r="BTU130" s="133"/>
      <c r="BTV130" s="133"/>
      <c r="BTW130" s="133"/>
      <c r="BTX130" s="133"/>
      <c r="BTY130" s="133"/>
      <c r="BTZ130" s="133"/>
      <c r="BUA130" s="133"/>
      <c r="BUB130" s="133"/>
      <c r="BUC130" s="133"/>
      <c r="BUD130" s="133"/>
      <c r="BUE130" s="135"/>
      <c r="BUF130" s="151"/>
      <c r="BUG130" s="217" t="s">
        <v>5</v>
      </c>
      <c r="BUH130" s="218" t="s">
        <v>113</v>
      </c>
      <c r="BUI130" s="180">
        <f>SUM(BUJ130:BUU130)</f>
        <v>0</v>
      </c>
      <c r="BUJ130" s="132"/>
      <c r="BUK130" s="133"/>
      <c r="BUL130" s="133"/>
      <c r="BUM130" s="133"/>
      <c r="BUN130" s="133"/>
      <c r="BUO130" s="133"/>
      <c r="BUP130" s="133"/>
      <c r="BUQ130" s="133"/>
      <c r="BUR130" s="133"/>
      <c r="BUS130" s="133"/>
      <c r="BUT130" s="133"/>
      <c r="BUU130" s="135"/>
      <c r="BUV130" s="151"/>
      <c r="BUW130" s="217" t="s">
        <v>5</v>
      </c>
      <c r="BUX130" s="218" t="s">
        <v>113</v>
      </c>
      <c r="BUY130" s="180">
        <f>SUM(BUZ130:BVK130)</f>
        <v>0</v>
      </c>
      <c r="BUZ130" s="132"/>
      <c r="BVA130" s="133"/>
      <c r="BVB130" s="133"/>
      <c r="BVC130" s="133"/>
      <c r="BVD130" s="133"/>
      <c r="BVE130" s="133"/>
      <c r="BVF130" s="133"/>
      <c r="BVG130" s="133"/>
      <c r="BVH130" s="133"/>
      <c r="BVI130" s="133"/>
      <c r="BVJ130" s="133"/>
      <c r="BVK130" s="135"/>
      <c r="BVL130" s="151"/>
      <c r="BVM130" s="217" t="s">
        <v>5</v>
      </c>
      <c r="BVN130" s="218" t="s">
        <v>113</v>
      </c>
      <c r="BVO130" s="180">
        <f>SUM(BVP130:BWA130)</f>
        <v>0</v>
      </c>
      <c r="BVP130" s="132"/>
      <c r="BVQ130" s="133"/>
      <c r="BVR130" s="133"/>
      <c r="BVS130" s="133"/>
      <c r="BVT130" s="133"/>
      <c r="BVU130" s="133"/>
      <c r="BVV130" s="133"/>
      <c r="BVW130" s="133"/>
      <c r="BVX130" s="133"/>
      <c r="BVY130" s="133"/>
      <c r="BVZ130" s="133"/>
      <c r="BWA130" s="135"/>
      <c r="BWB130" s="151"/>
      <c r="BWC130" s="217" t="s">
        <v>5</v>
      </c>
      <c r="BWD130" s="218" t="s">
        <v>113</v>
      </c>
      <c r="BWE130" s="180">
        <f>SUM(BWF130:BWQ130)</f>
        <v>0</v>
      </c>
      <c r="BWF130" s="132"/>
      <c r="BWG130" s="133"/>
      <c r="BWH130" s="133"/>
      <c r="BWI130" s="133"/>
      <c r="BWJ130" s="133"/>
      <c r="BWK130" s="133"/>
      <c r="BWL130" s="133"/>
      <c r="BWM130" s="133"/>
      <c r="BWN130" s="133"/>
      <c r="BWO130" s="133"/>
      <c r="BWP130" s="133"/>
      <c r="BWQ130" s="135"/>
      <c r="BWR130" s="151"/>
      <c r="BWS130" s="217" t="s">
        <v>5</v>
      </c>
      <c r="BWT130" s="218" t="s">
        <v>113</v>
      </c>
      <c r="BWU130" s="180">
        <f>SUM(BWV130:BXG130)</f>
        <v>0</v>
      </c>
      <c r="BWV130" s="132"/>
      <c r="BWW130" s="133"/>
      <c r="BWX130" s="133"/>
      <c r="BWY130" s="133"/>
      <c r="BWZ130" s="133"/>
      <c r="BXA130" s="133"/>
      <c r="BXB130" s="133"/>
      <c r="BXC130" s="133"/>
      <c r="BXD130" s="133"/>
      <c r="BXE130" s="133"/>
      <c r="BXF130" s="133"/>
      <c r="BXG130" s="135"/>
      <c r="BXH130" s="151"/>
      <c r="BXI130" s="217" t="s">
        <v>5</v>
      </c>
      <c r="BXJ130" s="218" t="s">
        <v>113</v>
      </c>
      <c r="BXK130" s="180">
        <f>SUM(BXL130:BXW130)</f>
        <v>0</v>
      </c>
      <c r="BXL130" s="132"/>
      <c r="BXM130" s="133"/>
      <c r="BXN130" s="133"/>
      <c r="BXO130" s="133"/>
      <c r="BXP130" s="133"/>
      <c r="BXQ130" s="133"/>
      <c r="BXR130" s="133"/>
      <c r="BXS130" s="133"/>
      <c r="BXT130" s="133"/>
      <c r="BXU130" s="133"/>
      <c r="BXV130" s="133"/>
      <c r="BXW130" s="135"/>
      <c r="BXX130" s="151"/>
      <c r="BXY130" s="217" t="s">
        <v>5</v>
      </c>
      <c r="BXZ130" s="218" t="s">
        <v>113</v>
      </c>
      <c r="BYA130" s="180">
        <f>SUM(BYB130:BYM130)</f>
        <v>0</v>
      </c>
      <c r="BYB130" s="132"/>
      <c r="BYC130" s="133"/>
      <c r="BYD130" s="133"/>
      <c r="BYE130" s="133"/>
      <c r="BYF130" s="133"/>
      <c r="BYG130" s="133"/>
      <c r="BYH130" s="133"/>
      <c r="BYI130" s="133"/>
      <c r="BYJ130" s="133"/>
      <c r="BYK130" s="133"/>
      <c r="BYL130" s="133"/>
      <c r="BYM130" s="135"/>
      <c r="BYN130" s="151"/>
      <c r="BYO130" s="217" t="s">
        <v>5</v>
      </c>
      <c r="BYP130" s="218" t="s">
        <v>113</v>
      </c>
      <c r="BYQ130" s="180">
        <f>SUM(BYR130:BZC130)</f>
        <v>0</v>
      </c>
      <c r="BYR130" s="132"/>
      <c r="BYS130" s="133"/>
      <c r="BYT130" s="133"/>
      <c r="BYU130" s="133"/>
      <c r="BYV130" s="133"/>
      <c r="BYW130" s="133"/>
      <c r="BYX130" s="133"/>
      <c r="BYY130" s="133"/>
      <c r="BYZ130" s="133"/>
      <c r="BZA130" s="133"/>
      <c r="BZB130" s="133"/>
      <c r="BZC130" s="135"/>
      <c r="BZD130" s="151"/>
      <c r="BZE130" s="217" t="s">
        <v>5</v>
      </c>
      <c r="BZF130" s="218" t="s">
        <v>113</v>
      </c>
      <c r="BZG130" s="180">
        <f>SUM(BZH130:BZS130)</f>
        <v>0</v>
      </c>
      <c r="BZH130" s="132"/>
      <c r="BZI130" s="133"/>
      <c r="BZJ130" s="133"/>
      <c r="BZK130" s="133"/>
      <c r="BZL130" s="133"/>
      <c r="BZM130" s="133"/>
      <c r="BZN130" s="133"/>
      <c r="BZO130" s="133"/>
      <c r="BZP130" s="133"/>
      <c r="BZQ130" s="133"/>
      <c r="BZR130" s="133"/>
      <c r="BZS130" s="135"/>
      <c r="BZT130" s="151"/>
      <c r="BZU130" s="217" t="s">
        <v>5</v>
      </c>
      <c r="BZV130" s="218" t="s">
        <v>113</v>
      </c>
      <c r="BZW130" s="180">
        <f>SUM(BZX130:CAI130)</f>
        <v>0</v>
      </c>
      <c r="BZX130" s="132"/>
      <c r="BZY130" s="133"/>
      <c r="BZZ130" s="133"/>
      <c r="CAA130" s="133"/>
      <c r="CAB130" s="133"/>
      <c r="CAC130" s="133"/>
      <c r="CAD130" s="133"/>
      <c r="CAE130" s="133"/>
      <c r="CAF130" s="133"/>
      <c r="CAG130" s="133"/>
      <c r="CAH130" s="133"/>
      <c r="CAI130" s="135"/>
      <c r="CAJ130" s="151"/>
      <c r="CAK130" s="217" t="s">
        <v>5</v>
      </c>
      <c r="CAL130" s="218" t="s">
        <v>113</v>
      </c>
      <c r="CAM130" s="180">
        <f>SUM(CAN130:CAY130)</f>
        <v>0</v>
      </c>
      <c r="CAN130" s="132"/>
      <c r="CAO130" s="133"/>
      <c r="CAP130" s="133"/>
      <c r="CAQ130" s="133"/>
      <c r="CAR130" s="133"/>
      <c r="CAS130" s="133"/>
      <c r="CAT130" s="133"/>
      <c r="CAU130" s="133"/>
      <c r="CAV130" s="133"/>
      <c r="CAW130" s="133"/>
      <c r="CAX130" s="133"/>
      <c r="CAY130" s="135"/>
      <c r="CAZ130" s="151"/>
      <c r="CBA130" s="217" t="s">
        <v>5</v>
      </c>
      <c r="CBB130" s="218" t="s">
        <v>113</v>
      </c>
      <c r="CBC130" s="180">
        <f>SUM(CBD130:CBO130)</f>
        <v>0</v>
      </c>
      <c r="CBD130" s="132"/>
      <c r="CBE130" s="133"/>
      <c r="CBF130" s="133"/>
      <c r="CBG130" s="133"/>
      <c r="CBH130" s="133"/>
      <c r="CBI130" s="133"/>
      <c r="CBJ130" s="133"/>
      <c r="CBK130" s="133"/>
      <c r="CBL130" s="133"/>
      <c r="CBM130" s="133"/>
      <c r="CBN130" s="133"/>
      <c r="CBO130" s="135"/>
      <c r="CBP130" s="151"/>
      <c r="CBQ130" s="217" t="s">
        <v>5</v>
      </c>
      <c r="CBR130" s="218" t="s">
        <v>113</v>
      </c>
      <c r="CBS130" s="180">
        <f>SUM(CBT130:CCE130)</f>
        <v>0</v>
      </c>
      <c r="CBT130" s="132"/>
      <c r="CBU130" s="133"/>
      <c r="CBV130" s="133"/>
      <c r="CBW130" s="133"/>
      <c r="CBX130" s="133"/>
      <c r="CBY130" s="133"/>
      <c r="CBZ130" s="133"/>
      <c r="CCA130" s="133"/>
      <c r="CCB130" s="133"/>
      <c r="CCC130" s="133"/>
      <c r="CCD130" s="133"/>
      <c r="CCE130" s="135"/>
      <c r="CCF130" s="151"/>
      <c r="CCG130" s="217" t="s">
        <v>5</v>
      </c>
      <c r="CCH130" s="218" t="s">
        <v>113</v>
      </c>
      <c r="CCI130" s="180">
        <f>SUM(CCJ130:CCU130)</f>
        <v>0</v>
      </c>
      <c r="CCJ130" s="132"/>
      <c r="CCK130" s="133"/>
      <c r="CCL130" s="133"/>
      <c r="CCM130" s="133"/>
      <c r="CCN130" s="133"/>
      <c r="CCO130" s="133"/>
      <c r="CCP130" s="133"/>
      <c r="CCQ130" s="133"/>
      <c r="CCR130" s="133"/>
      <c r="CCS130" s="133"/>
      <c r="CCT130" s="133"/>
      <c r="CCU130" s="135"/>
      <c r="CCV130" s="151"/>
      <c r="CCW130" s="217" t="s">
        <v>5</v>
      </c>
      <c r="CCX130" s="218" t="s">
        <v>113</v>
      </c>
      <c r="CCY130" s="180">
        <f>SUM(CCZ130:CDK130)</f>
        <v>0</v>
      </c>
      <c r="CCZ130" s="132"/>
      <c r="CDA130" s="133"/>
      <c r="CDB130" s="133"/>
      <c r="CDC130" s="133"/>
      <c r="CDD130" s="133"/>
      <c r="CDE130" s="133"/>
      <c r="CDF130" s="133"/>
      <c r="CDG130" s="133"/>
      <c r="CDH130" s="133"/>
      <c r="CDI130" s="133"/>
      <c r="CDJ130" s="133"/>
      <c r="CDK130" s="135"/>
      <c r="CDL130" s="151"/>
      <c r="CDM130" s="217" t="s">
        <v>5</v>
      </c>
      <c r="CDN130" s="218" t="s">
        <v>113</v>
      </c>
      <c r="CDO130" s="180">
        <f>SUM(CDP130:CEA130)</f>
        <v>0</v>
      </c>
      <c r="CDP130" s="132"/>
      <c r="CDQ130" s="133"/>
      <c r="CDR130" s="133"/>
      <c r="CDS130" s="133"/>
      <c r="CDT130" s="133"/>
      <c r="CDU130" s="133"/>
      <c r="CDV130" s="133"/>
      <c r="CDW130" s="133"/>
      <c r="CDX130" s="133"/>
      <c r="CDY130" s="133"/>
      <c r="CDZ130" s="133"/>
      <c r="CEA130" s="135"/>
      <c r="CEB130" s="151"/>
      <c r="CEC130" s="217" t="s">
        <v>5</v>
      </c>
      <c r="CED130" s="218" t="s">
        <v>113</v>
      </c>
      <c r="CEE130" s="180">
        <f>SUM(CEF130:CEQ130)</f>
        <v>0</v>
      </c>
      <c r="CEF130" s="132"/>
      <c r="CEG130" s="133"/>
      <c r="CEH130" s="133"/>
      <c r="CEI130" s="133"/>
      <c r="CEJ130" s="133"/>
      <c r="CEK130" s="133"/>
      <c r="CEL130" s="133"/>
      <c r="CEM130" s="133"/>
      <c r="CEN130" s="133"/>
      <c r="CEO130" s="133"/>
      <c r="CEP130" s="133"/>
      <c r="CEQ130" s="135"/>
      <c r="CER130" s="151"/>
      <c r="CES130" s="217" t="s">
        <v>5</v>
      </c>
      <c r="CET130" s="218" t="s">
        <v>113</v>
      </c>
      <c r="CEU130" s="180">
        <f>SUM(CEV130:CFG130)</f>
        <v>0</v>
      </c>
      <c r="CEV130" s="132"/>
      <c r="CEW130" s="133"/>
      <c r="CEX130" s="133"/>
      <c r="CEY130" s="133"/>
      <c r="CEZ130" s="133"/>
      <c r="CFA130" s="133"/>
      <c r="CFB130" s="133"/>
      <c r="CFC130" s="133"/>
      <c r="CFD130" s="133"/>
      <c r="CFE130" s="133"/>
      <c r="CFF130" s="133"/>
      <c r="CFG130" s="135"/>
      <c r="CFH130" s="151"/>
      <c r="CFI130" s="217" t="s">
        <v>5</v>
      </c>
      <c r="CFJ130" s="218" t="s">
        <v>113</v>
      </c>
      <c r="CFK130" s="180">
        <f>SUM(CFL130:CFW130)</f>
        <v>0</v>
      </c>
      <c r="CFL130" s="132"/>
      <c r="CFM130" s="133"/>
      <c r="CFN130" s="133"/>
      <c r="CFO130" s="133"/>
      <c r="CFP130" s="133"/>
      <c r="CFQ130" s="133"/>
      <c r="CFR130" s="133"/>
      <c r="CFS130" s="133"/>
      <c r="CFT130" s="133"/>
      <c r="CFU130" s="133"/>
      <c r="CFV130" s="133"/>
      <c r="CFW130" s="135"/>
      <c r="CFX130" s="151"/>
      <c r="CFY130" s="217" t="s">
        <v>5</v>
      </c>
      <c r="CFZ130" s="218" t="s">
        <v>113</v>
      </c>
      <c r="CGA130" s="180">
        <f>SUM(CGB130:CGM130)</f>
        <v>0</v>
      </c>
      <c r="CGB130" s="132"/>
      <c r="CGC130" s="133"/>
      <c r="CGD130" s="133"/>
      <c r="CGE130" s="133"/>
      <c r="CGF130" s="133"/>
      <c r="CGG130" s="133"/>
      <c r="CGH130" s="133"/>
      <c r="CGI130" s="133"/>
      <c r="CGJ130" s="133"/>
      <c r="CGK130" s="133"/>
      <c r="CGL130" s="133"/>
      <c r="CGM130" s="135"/>
      <c r="CGN130" s="151"/>
      <c r="CGO130" s="217" t="s">
        <v>5</v>
      </c>
      <c r="CGP130" s="218" t="s">
        <v>113</v>
      </c>
      <c r="CGQ130" s="180">
        <f>SUM(CGR130:CHC130)</f>
        <v>0</v>
      </c>
      <c r="CGR130" s="132"/>
      <c r="CGS130" s="133"/>
      <c r="CGT130" s="133"/>
      <c r="CGU130" s="133"/>
      <c r="CGV130" s="133"/>
      <c r="CGW130" s="133"/>
      <c r="CGX130" s="133"/>
      <c r="CGY130" s="133"/>
      <c r="CGZ130" s="133"/>
      <c r="CHA130" s="133"/>
      <c r="CHB130" s="133"/>
      <c r="CHC130" s="135"/>
      <c r="CHD130" s="151"/>
      <c r="CHE130" s="217" t="s">
        <v>5</v>
      </c>
      <c r="CHF130" s="218" t="s">
        <v>113</v>
      </c>
      <c r="CHG130" s="180">
        <f>SUM(CHH130:CHS130)</f>
        <v>0</v>
      </c>
      <c r="CHH130" s="132"/>
      <c r="CHI130" s="133"/>
      <c r="CHJ130" s="133"/>
      <c r="CHK130" s="133"/>
      <c r="CHL130" s="133"/>
      <c r="CHM130" s="133"/>
      <c r="CHN130" s="133"/>
      <c r="CHO130" s="133"/>
      <c r="CHP130" s="133"/>
      <c r="CHQ130" s="133"/>
      <c r="CHR130" s="133"/>
      <c r="CHS130" s="135"/>
      <c r="CHT130" s="151"/>
      <c r="CHU130" s="217" t="s">
        <v>5</v>
      </c>
      <c r="CHV130" s="218" t="s">
        <v>113</v>
      </c>
      <c r="CHW130" s="180">
        <f>SUM(CHX130:CII130)</f>
        <v>0</v>
      </c>
      <c r="CHX130" s="132"/>
      <c r="CHY130" s="133"/>
      <c r="CHZ130" s="133"/>
      <c r="CIA130" s="133"/>
      <c r="CIB130" s="133"/>
      <c r="CIC130" s="133"/>
      <c r="CID130" s="133"/>
      <c r="CIE130" s="133"/>
      <c r="CIF130" s="133"/>
      <c r="CIG130" s="133"/>
      <c r="CIH130" s="133"/>
      <c r="CII130" s="135"/>
      <c r="CIJ130" s="151"/>
      <c r="CIK130" s="217" t="s">
        <v>5</v>
      </c>
      <c r="CIL130" s="218" t="s">
        <v>113</v>
      </c>
      <c r="CIM130" s="180">
        <f>SUM(CIN130:CIY130)</f>
        <v>0</v>
      </c>
      <c r="CIN130" s="132"/>
      <c r="CIO130" s="133"/>
      <c r="CIP130" s="133"/>
      <c r="CIQ130" s="133"/>
      <c r="CIR130" s="133"/>
      <c r="CIS130" s="133"/>
      <c r="CIT130" s="133"/>
      <c r="CIU130" s="133"/>
      <c r="CIV130" s="133"/>
      <c r="CIW130" s="133"/>
      <c r="CIX130" s="133"/>
      <c r="CIY130" s="135"/>
      <c r="CIZ130" s="151"/>
      <c r="CJA130" s="217" t="s">
        <v>5</v>
      </c>
      <c r="CJB130" s="218" t="s">
        <v>113</v>
      </c>
      <c r="CJC130" s="180">
        <f>SUM(CJD130:CJO130)</f>
        <v>0</v>
      </c>
      <c r="CJD130" s="132"/>
      <c r="CJE130" s="133"/>
      <c r="CJF130" s="133"/>
      <c r="CJG130" s="133"/>
      <c r="CJH130" s="133"/>
      <c r="CJI130" s="133"/>
      <c r="CJJ130" s="133"/>
      <c r="CJK130" s="133"/>
      <c r="CJL130" s="133"/>
      <c r="CJM130" s="133"/>
      <c r="CJN130" s="133"/>
      <c r="CJO130" s="135"/>
      <c r="CJP130" s="151"/>
      <c r="CJQ130" s="217" t="s">
        <v>5</v>
      </c>
      <c r="CJR130" s="218" t="s">
        <v>113</v>
      </c>
      <c r="CJS130" s="180">
        <f>SUM(CJT130:CKE130)</f>
        <v>0</v>
      </c>
      <c r="CJT130" s="132"/>
      <c r="CJU130" s="133"/>
      <c r="CJV130" s="133"/>
      <c r="CJW130" s="133"/>
      <c r="CJX130" s="133"/>
      <c r="CJY130" s="133"/>
      <c r="CJZ130" s="133"/>
      <c r="CKA130" s="133"/>
      <c r="CKB130" s="133"/>
      <c r="CKC130" s="133"/>
      <c r="CKD130" s="133"/>
      <c r="CKE130" s="135"/>
      <c r="CKF130" s="151"/>
      <c r="CKG130" s="217" t="s">
        <v>5</v>
      </c>
      <c r="CKH130" s="218" t="s">
        <v>113</v>
      </c>
      <c r="CKI130" s="180">
        <f>SUM(CKJ130:CKU130)</f>
        <v>0</v>
      </c>
      <c r="CKJ130" s="132"/>
      <c r="CKK130" s="133"/>
      <c r="CKL130" s="133"/>
      <c r="CKM130" s="133"/>
      <c r="CKN130" s="133"/>
      <c r="CKO130" s="133"/>
      <c r="CKP130" s="133"/>
      <c r="CKQ130" s="133"/>
      <c r="CKR130" s="133"/>
      <c r="CKS130" s="133"/>
      <c r="CKT130" s="133"/>
      <c r="CKU130" s="135"/>
      <c r="CKV130" s="151"/>
      <c r="CKW130" s="217" t="s">
        <v>5</v>
      </c>
      <c r="CKX130" s="218" t="s">
        <v>113</v>
      </c>
      <c r="CKY130" s="180">
        <f>SUM(CKZ130:CLK130)</f>
        <v>0</v>
      </c>
      <c r="CKZ130" s="132"/>
      <c r="CLA130" s="133"/>
      <c r="CLB130" s="133"/>
      <c r="CLC130" s="133"/>
      <c r="CLD130" s="133"/>
      <c r="CLE130" s="133"/>
      <c r="CLF130" s="133"/>
      <c r="CLG130" s="133"/>
      <c r="CLH130" s="133"/>
      <c r="CLI130" s="133"/>
      <c r="CLJ130" s="133"/>
      <c r="CLK130" s="135"/>
      <c r="CLL130" s="151"/>
      <c r="CLM130" s="217" t="s">
        <v>5</v>
      </c>
      <c r="CLN130" s="218" t="s">
        <v>113</v>
      </c>
      <c r="CLO130" s="180">
        <f>SUM(CLP130:CMA130)</f>
        <v>0</v>
      </c>
      <c r="CLP130" s="132"/>
      <c r="CLQ130" s="133"/>
      <c r="CLR130" s="133"/>
      <c r="CLS130" s="133"/>
      <c r="CLT130" s="133"/>
      <c r="CLU130" s="133"/>
      <c r="CLV130" s="133"/>
      <c r="CLW130" s="133"/>
      <c r="CLX130" s="133"/>
      <c r="CLY130" s="133"/>
      <c r="CLZ130" s="133"/>
      <c r="CMA130" s="135"/>
      <c r="CMB130" s="151"/>
      <c r="CMC130" s="217" t="s">
        <v>5</v>
      </c>
      <c r="CMD130" s="218" t="s">
        <v>113</v>
      </c>
      <c r="CME130" s="180">
        <f>SUM(CMF130:CMQ130)</f>
        <v>0</v>
      </c>
      <c r="CMF130" s="132"/>
      <c r="CMG130" s="133"/>
      <c r="CMH130" s="133"/>
      <c r="CMI130" s="133"/>
      <c r="CMJ130" s="133"/>
      <c r="CMK130" s="133"/>
      <c r="CML130" s="133"/>
      <c r="CMM130" s="133"/>
      <c r="CMN130" s="133"/>
      <c r="CMO130" s="133"/>
      <c r="CMP130" s="133"/>
      <c r="CMQ130" s="135"/>
      <c r="CMR130" s="151"/>
      <c r="CMS130" s="217" t="s">
        <v>5</v>
      </c>
      <c r="CMT130" s="218" t="s">
        <v>113</v>
      </c>
      <c r="CMU130" s="180">
        <f>SUM(CMV130:CNG130)</f>
        <v>0</v>
      </c>
      <c r="CMV130" s="132"/>
      <c r="CMW130" s="133"/>
      <c r="CMX130" s="133"/>
      <c r="CMY130" s="133"/>
      <c r="CMZ130" s="133"/>
      <c r="CNA130" s="133"/>
      <c r="CNB130" s="133"/>
      <c r="CNC130" s="133"/>
      <c r="CND130" s="133"/>
      <c r="CNE130" s="133"/>
      <c r="CNF130" s="133"/>
      <c r="CNG130" s="135"/>
      <c r="CNH130" s="151"/>
      <c r="CNI130" s="217" t="s">
        <v>5</v>
      </c>
      <c r="CNJ130" s="218" t="s">
        <v>113</v>
      </c>
      <c r="CNK130" s="180">
        <f>SUM(CNL130:CNW130)</f>
        <v>0</v>
      </c>
      <c r="CNL130" s="132"/>
      <c r="CNM130" s="133"/>
      <c r="CNN130" s="133"/>
      <c r="CNO130" s="133"/>
      <c r="CNP130" s="133"/>
      <c r="CNQ130" s="133"/>
      <c r="CNR130" s="133"/>
      <c r="CNS130" s="133"/>
      <c r="CNT130" s="133"/>
      <c r="CNU130" s="133"/>
      <c r="CNV130" s="133"/>
      <c r="CNW130" s="135"/>
      <c r="CNX130" s="151"/>
      <c r="CNY130" s="217" t="s">
        <v>5</v>
      </c>
      <c r="CNZ130" s="218" t="s">
        <v>113</v>
      </c>
      <c r="COA130" s="180">
        <f>SUM(COB130:COM130)</f>
        <v>0</v>
      </c>
      <c r="COB130" s="132"/>
      <c r="COC130" s="133"/>
      <c r="COD130" s="133"/>
      <c r="COE130" s="133"/>
      <c r="COF130" s="133"/>
      <c r="COG130" s="133"/>
      <c r="COH130" s="133"/>
      <c r="COI130" s="133"/>
      <c r="COJ130" s="133"/>
      <c r="COK130" s="133"/>
      <c r="COL130" s="133"/>
      <c r="COM130" s="135"/>
      <c r="CON130" s="151"/>
      <c r="COO130" s="217" t="s">
        <v>5</v>
      </c>
      <c r="COP130" s="218" t="s">
        <v>113</v>
      </c>
      <c r="COQ130" s="180">
        <f>SUM(COR130:CPC130)</f>
        <v>0</v>
      </c>
      <c r="COR130" s="132"/>
      <c r="COS130" s="133"/>
      <c r="COT130" s="133"/>
      <c r="COU130" s="133"/>
      <c r="COV130" s="133"/>
      <c r="COW130" s="133"/>
      <c r="COX130" s="133"/>
      <c r="COY130" s="133"/>
      <c r="COZ130" s="133"/>
      <c r="CPA130" s="133"/>
      <c r="CPB130" s="133"/>
      <c r="CPC130" s="135"/>
      <c r="CPD130" s="151"/>
      <c r="CPE130" s="217" t="s">
        <v>5</v>
      </c>
      <c r="CPF130" s="218" t="s">
        <v>113</v>
      </c>
      <c r="CPG130" s="180">
        <f>SUM(CPH130:CPS130)</f>
        <v>0</v>
      </c>
      <c r="CPH130" s="132"/>
      <c r="CPI130" s="133"/>
      <c r="CPJ130" s="133"/>
      <c r="CPK130" s="133"/>
      <c r="CPL130" s="133"/>
      <c r="CPM130" s="133"/>
      <c r="CPN130" s="133"/>
      <c r="CPO130" s="133"/>
      <c r="CPP130" s="133"/>
      <c r="CPQ130" s="133"/>
      <c r="CPR130" s="133"/>
      <c r="CPS130" s="135"/>
      <c r="CPT130" s="151"/>
      <c r="CPU130" s="217" t="s">
        <v>5</v>
      </c>
      <c r="CPV130" s="218" t="s">
        <v>113</v>
      </c>
      <c r="CPW130" s="180">
        <f>SUM(CPX130:CQI130)</f>
        <v>0</v>
      </c>
      <c r="CPX130" s="132"/>
      <c r="CPY130" s="133"/>
      <c r="CPZ130" s="133"/>
      <c r="CQA130" s="133"/>
      <c r="CQB130" s="133"/>
      <c r="CQC130" s="133"/>
      <c r="CQD130" s="133"/>
      <c r="CQE130" s="133"/>
      <c r="CQF130" s="133"/>
      <c r="CQG130" s="133"/>
      <c r="CQH130" s="133"/>
      <c r="CQI130" s="135"/>
      <c r="CQJ130" s="151"/>
      <c r="CQK130" s="217" t="s">
        <v>5</v>
      </c>
      <c r="CQL130" s="218" t="s">
        <v>113</v>
      </c>
      <c r="CQM130" s="180">
        <f>SUM(CQN130:CQY130)</f>
        <v>0</v>
      </c>
      <c r="CQN130" s="132"/>
      <c r="CQO130" s="133"/>
      <c r="CQP130" s="133"/>
      <c r="CQQ130" s="133"/>
      <c r="CQR130" s="133"/>
      <c r="CQS130" s="133"/>
      <c r="CQT130" s="133"/>
      <c r="CQU130" s="133"/>
      <c r="CQV130" s="133"/>
      <c r="CQW130" s="133"/>
      <c r="CQX130" s="133"/>
      <c r="CQY130" s="135"/>
      <c r="CQZ130" s="151"/>
      <c r="CRA130" s="217" t="s">
        <v>5</v>
      </c>
      <c r="CRB130" s="218" t="s">
        <v>113</v>
      </c>
      <c r="CRC130" s="180">
        <f>SUM(CRD130:CRO130)</f>
        <v>0</v>
      </c>
      <c r="CRD130" s="132"/>
      <c r="CRE130" s="133"/>
      <c r="CRF130" s="133"/>
      <c r="CRG130" s="133"/>
      <c r="CRH130" s="133"/>
      <c r="CRI130" s="133"/>
      <c r="CRJ130" s="133"/>
      <c r="CRK130" s="133"/>
      <c r="CRL130" s="133"/>
      <c r="CRM130" s="133"/>
      <c r="CRN130" s="133"/>
      <c r="CRO130" s="135"/>
      <c r="CRP130" s="151"/>
      <c r="CRQ130" s="217" t="s">
        <v>5</v>
      </c>
      <c r="CRR130" s="218" t="s">
        <v>113</v>
      </c>
      <c r="CRS130" s="180">
        <f>SUM(CRT130:CSE130)</f>
        <v>0</v>
      </c>
      <c r="CRT130" s="132"/>
      <c r="CRU130" s="133"/>
      <c r="CRV130" s="133"/>
      <c r="CRW130" s="133"/>
      <c r="CRX130" s="133"/>
      <c r="CRY130" s="133"/>
      <c r="CRZ130" s="133"/>
      <c r="CSA130" s="133"/>
      <c r="CSB130" s="133"/>
      <c r="CSC130" s="133"/>
      <c r="CSD130" s="133"/>
      <c r="CSE130" s="135"/>
      <c r="CSF130" s="151"/>
      <c r="CSG130" s="217" t="s">
        <v>5</v>
      </c>
      <c r="CSH130" s="218" t="s">
        <v>113</v>
      </c>
      <c r="CSI130" s="180">
        <f>SUM(CSJ130:CSU130)</f>
        <v>0</v>
      </c>
      <c r="CSJ130" s="132"/>
      <c r="CSK130" s="133"/>
      <c r="CSL130" s="133"/>
      <c r="CSM130" s="133"/>
      <c r="CSN130" s="133"/>
      <c r="CSO130" s="133"/>
      <c r="CSP130" s="133"/>
      <c r="CSQ130" s="133"/>
      <c r="CSR130" s="133"/>
      <c r="CSS130" s="133"/>
      <c r="CST130" s="133"/>
      <c r="CSU130" s="135"/>
      <c r="CSV130" s="151"/>
      <c r="CSW130" s="217" t="s">
        <v>5</v>
      </c>
      <c r="CSX130" s="218" t="s">
        <v>113</v>
      </c>
      <c r="CSY130" s="180">
        <f>SUM(CSZ130:CTK130)</f>
        <v>0</v>
      </c>
      <c r="CSZ130" s="132"/>
      <c r="CTA130" s="133"/>
      <c r="CTB130" s="133"/>
      <c r="CTC130" s="133"/>
      <c r="CTD130" s="133"/>
      <c r="CTE130" s="133"/>
      <c r="CTF130" s="133"/>
      <c r="CTG130" s="133"/>
      <c r="CTH130" s="133"/>
      <c r="CTI130" s="133"/>
      <c r="CTJ130" s="133"/>
      <c r="CTK130" s="135"/>
      <c r="CTL130" s="151"/>
      <c r="CTM130" s="217" t="s">
        <v>5</v>
      </c>
      <c r="CTN130" s="218" t="s">
        <v>113</v>
      </c>
      <c r="CTO130" s="180">
        <f>SUM(CTP130:CUA130)</f>
        <v>0</v>
      </c>
      <c r="CTP130" s="132"/>
      <c r="CTQ130" s="133"/>
      <c r="CTR130" s="133"/>
      <c r="CTS130" s="133"/>
      <c r="CTT130" s="133"/>
      <c r="CTU130" s="133"/>
      <c r="CTV130" s="133"/>
      <c r="CTW130" s="133"/>
      <c r="CTX130" s="133"/>
      <c r="CTY130" s="133"/>
      <c r="CTZ130" s="133"/>
      <c r="CUA130" s="135"/>
      <c r="CUB130" s="151"/>
      <c r="CUC130" s="217" t="s">
        <v>5</v>
      </c>
      <c r="CUD130" s="218" t="s">
        <v>113</v>
      </c>
      <c r="CUE130" s="180">
        <f>SUM(CUF130:CUQ130)</f>
        <v>0</v>
      </c>
      <c r="CUF130" s="132"/>
      <c r="CUG130" s="133"/>
      <c r="CUH130" s="133"/>
      <c r="CUI130" s="133"/>
      <c r="CUJ130" s="133"/>
      <c r="CUK130" s="133"/>
      <c r="CUL130" s="133"/>
      <c r="CUM130" s="133"/>
      <c r="CUN130" s="133"/>
      <c r="CUO130" s="133"/>
      <c r="CUP130" s="133"/>
      <c r="CUQ130" s="135"/>
      <c r="CUR130" s="151"/>
      <c r="CUS130" s="217" t="s">
        <v>5</v>
      </c>
      <c r="CUT130" s="218" t="s">
        <v>113</v>
      </c>
      <c r="CUU130" s="180">
        <f>SUM(CUV130:CVG130)</f>
        <v>0</v>
      </c>
      <c r="CUV130" s="132"/>
      <c r="CUW130" s="133"/>
      <c r="CUX130" s="133"/>
      <c r="CUY130" s="133"/>
      <c r="CUZ130" s="133"/>
      <c r="CVA130" s="133"/>
      <c r="CVB130" s="133"/>
      <c r="CVC130" s="133"/>
      <c r="CVD130" s="133"/>
      <c r="CVE130" s="133"/>
      <c r="CVF130" s="133"/>
      <c r="CVG130" s="135"/>
      <c r="CVH130" s="151"/>
      <c r="CVI130" s="217" t="s">
        <v>5</v>
      </c>
      <c r="CVJ130" s="218" t="s">
        <v>113</v>
      </c>
      <c r="CVK130" s="180">
        <f>SUM(CVL130:CVW130)</f>
        <v>0</v>
      </c>
      <c r="CVL130" s="132"/>
      <c r="CVM130" s="133"/>
      <c r="CVN130" s="133"/>
      <c r="CVO130" s="133"/>
      <c r="CVP130" s="133"/>
      <c r="CVQ130" s="133"/>
      <c r="CVR130" s="133"/>
      <c r="CVS130" s="133"/>
      <c r="CVT130" s="133"/>
      <c r="CVU130" s="133"/>
      <c r="CVV130" s="133"/>
      <c r="CVW130" s="135"/>
      <c r="CVX130" s="151"/>
      <c r="CVY130" s="217" t="s">
        <v>5</v>
      </c>
      <c r="CVZ130" s="218" t="s">
        <v>113</v>
      </c>
      <c r="CWA130" s="180">
        <f>SUM(CWB130:CWM130)</f>
        <v>0</v>
      </c>
      <c r="CWB130" s="132"/>
      <c r="CWC130" s="133"/>
      <c r="CWD130" s="133"/>
      <c r="CWE130" s="133"/>
      <c r="CWF130" s="133"/>
      <c r="CWG130" s="133"/>
      <c r="CWH130" s="133"/>
      <c r="CWI130" s="133"/>
      <c r="CWJ130" s="133"/>
      <c r="CWK130" s="133"/>
      <c r="CWL130" s="133"/>
      <c r="CWM130" s="135"/>
      <c r="CWN130" s="151"/>
      <c r="CWO130" s="217" t="s">
        <v>5</v>
      </c>
      <c r="CWP130" s="218" t="s">
        <v>113</v>
      </c>
      <c r="CWQ130" s="180">
        <f>SUM(CWR130:CXC130)</f>
        <v>0</v>
      </c>
      <c r="CWR130" s="132"/>
      <c r="CWS130" s="133"/>
      <c r="CWT130" s="133"/>
      <c r="CWU130" s="133"/>
      <c r="CWV130" s="133"/>
      <c r="CWW130" s="133"/>
      <c r="CWX130" s="133"/>
      <c r="CWY130" s="133"/>
      <c r="CWZ130" s="133"/>
      <c r="CXA130" s="133"/>
      <c r="CXB130" s="133"/>
      <c r="CXC130" s="135"/>
      <c r="CXD130" s="151"/>
      <c r="CXE130" s="217" t="s">
        <v>5</v>
      </c>
      <c r="CXF130" s="218" t="s">
        <v>113</v>
      </c>
      <c r="CXG130" s="180">
        <f>SUM(CXH130:CXS130)</f>
        <v>0</v>
      </c>
      <c r="CXH130" s="132"/>
      <c r="CXI130" s="133"/>
      <c r="CXJ130" s="133"/>
      <c r="CXK130" s="133"/>
      <c r="CXL130" s="133"/>
      <c r="CXM130" s="133"/>
      <c r="CXN130" s="133"/>
      <c r="CXO130" s="133"/>
      <c r="CXP130" s="133"/>
      <c r="CXQ130" s="133"/>
      <c r="CXR130" s="133"/>
      <c r="CXS130" s="135"/>
      <c r="CXT130" s="151"/>
      <c r="CXU130" s="217" t="s">
        <v>5</v>
      </c>
      <c r="CXV130" s="218" t="s">
        <v>113</v>
      </c>
      <c r="CXW130" s="180">
        <f>SUM(CXX130:CYI130)</f>
        <v>0</v>
      </c>
      <c r="CXX130" s="132"/>
      <c r="CXY130" s="133"/>
      <c r="CXZ130" s="133"/>
      <c r="CYA130" s="133"/>
      <c r="CYB130" s="133"/>
      <c r="CYC130" s="133"/>
      <c r="CYD130" s="133"/>
      <c r="CYE130" s="133"/>
      <c r="CYF130" s="133"/>
      <c r="CYG130" s="133"/>
      <c r="CYH130" s="133"/>
      <c r="CYI130" s="135"/>
      <c r="CYJ130" s="151"/>
      <c r="CYK130" s="217" t="s">
        <v>5</v>
      </c>
      <c r="CYL130" s="218" t="s">
        <v>113</v>
      </c>
      <c r="CYM130" s="180">
        <f>SUM(CYN130:CYY130)</f>
        <v>0</v>
      </c>
      <c r="CYN130" s="132"/>
      <c r="CYO130" s="133"/>
      <c r="CYP130" s="133"/>
      <c r="CYQ130" s="133"/>
      <c r="CYR130" s="133"/>
      <c r="CYS130" s="133"/>
      <c r="CYT130" s="133"/>
      <c r="CYU130" s="133"/>
      <c r="CYV130" s="133"/>
      <c r="CYW130" s="133"/>
      <c r="CYX130" s="133"/>
      <c r="CYY130" s="135"/>
      <c r="CYZ130" s="151"/>
      <c r="CZA130" s="217" t="s">
        <v>5</v>
      </c>
      <c r="CZB130" s="218" t="s">
        <v>113</v>
      </c>
      <c r="CZC130" s="180">
        <f>SUM(CZD130:CZO130)</f>
        <v>0</v>
      </c>
      <c r="CZD130" s="132"/>
      <c r="CZE130" s="133"/>
      <c r="CZF130" s="133"/>
      <c r="CZG130" s="133"/>
      <c r="CZH130" s="133"/>
      <c r="CZI130" s="133"/>
      <c r="CZJ130" s="133"/>
      <c r="CZK130" s="133"/>
      <c r="CZL130" s="133"/>
      <c r="CZM130" s="133"/>
      <c r="CZN130" s="133"/>
      <c r="CZO130" s="135"/>
      <c r="CZP130" s="151"/>
      <c r="CZQ130" s="217" t="s">
        <v>5</v>
      </c>
      <c r="CZR130" s="218" t="s">
        <v>113</v>
      </c>
      <c r="CZS130" s="180">
        <f>SUM(CZT130:DAE130)</f>
        <v>0</v>
      </c>
      <c r="CZT130" s="132"/>
      <c r="CZU130" s="133"/>
      <c r="CZV130" s="133"/>
      <c r="CZW130" s="133"/>
      <c r="CZX130" s="133"/>
      <c r="CZY130" s="133"/>
      <c r="CZZ130" s="133"/>
      <c r="DAA130" s="133"/>
      <c r="DAB130" s="133"/>
      <c r="DAC130" s="133"/>
      <c r="DAD130" s="133"/>
      <c r="DAE130" s="135"/>
      <c r="DAF130" s="151"/>
      <c r="DAG130" s="217" t="s">
        <v>5</v>
      </c>
      <c r="DAH130" s="218" t="s">
        <v>113</v>
      </c>
      <c r="DAI130" s="180">
        <f>SUM(DAJ130:DAU130)</f>
        <v>0</v>
      </c>
      <c r="DAJ130" s="132"/>
      <c r="DAK130" s="133"/>
      <c r="DAL130" s="133"/>
      <c r="DAM130" s="133"/>
      <c r="DAN130" s="133"/>
      <c r="DAO130" s="133"/>
      <c r="DAP130" s="133"/>
      <c r="DAQ130" s="133"/>
      <c r="DAR130" s="133"/>
      <c r="DAS130" s="133"/>
      <c r="DAT130" s="133"/>
      <c r="DAU130" s="135"/>
      <c r="DAV130" s="151"/>
      <c r="DAW130" s="217" t="s">
        <v>5</v>
      </c>
      <c r="DAX130" s="218" t="s">
        <v>113</v>
      </c>
      <c r="DAY130" s="180">
        <f>SUM(DAZ130:DBK130)</f>
        <v>0</v>
      </c>
      <c r="DAZ130" s="132"/>
      <c r="DBA130" s="133"/>
      <c r="DBB130" s="133"/>
      <c r="DBC130" s="133"/>
      <c r="DBD130" s="133"/>
      <c r="DBE130" s="133"/>
      <c r="DBF130" s="133"/>
      <c r="DBG130" s="133"/>
      <c r="DBH130" s="133"/>
      <c r="DBI130" s="133"/>
      <c r="DBJ130" s="133"/>
      <c r="DBK130" s="135"/>
      <c r="DBL130" s="151"/>
      <c r="DBM130" s="217" t="s">
        <v>5</v>
      </c>
      <c r="DBN130" s="218" t="s">
        <v>113</v>
      </c>
      <c r="DBO130" s="180">
        <f>SUM(DBP130:DCA130)</f>
        <v>0</v>
      </c>
      <c r="DBP130" s="132"/>
      <c r="DBQ130" s="133"/>
      <c r="DBR130" s="133"/>
      <c r="DBS130" s="133"/>
      <c r="DBT130" s="133"/>
      <c r="DBU130" s="133"/>
      <c r="DBV130" s="133"/>
      <c r="DBW130" s="133"/>
      <c r="DBX130" s="133"/>
      <c r="DBY130" s="133"/>
      <c r="DBZ130" s="133"/>
      <c r="DCA130" s="135"/>
      <c r="DCB130" s="151"/>
      <c r="DCC130" s="217" t="s">
        <v>5</v>
      </c>
      <c r="DCD130" s="218" t="s">
        <v>113</v>
      </c>
      <c r="DCE130" s="180">
        <f>SUM(DCF130:DCQ130)</f>
        <v>0</v>
      </c>
      <c r="DCF130" s="132"/>
      <c r="DCG130" s="133"/>
      <c r="DCH130" s="133"/>
      <c r="DCI130" s="133"/>
      <c r="DCJ130" s="133"/>
      <c r="DCK130" s="133"/>
      <c r="DCL130" s="133"/>
      <c r="DCM130" s="133"/>
      <c r="DCN130" s="133"/>
      <c r="DCO130" s="133"/>
      <c r="DCP130" s="133"/>
      <c r="DCQ130" s="135"/>
      <c r="DCR130" s="151"/>
      <c r="DCS130" s="217" t="s">
        <v>5</v>
      </c>
      <c r="DCT130" s="218" t="s">
        <v>113</v>
      </c>
      <c r="DCU130" s="180">
        <f>SUM(DCV130:DDG130)</f>
        <v>0</v>
      </c>
      <c r="DCV130" s="132"/>
      <c r="DCW130" s="133"/>
      <c r="DCX130" s="133"/>
      <c r="DCY130" s="133"/>
      <c r="DCZ130" s="133"/>
      <c r="DDA130" s="133"/>
      <c r="DDB130" s="133"/>
      <c r="DDC130" s="133"/>
      <c r="DDD130" s="133"/>
      <c r="DDE130" s="133"/>
      <c r="DDF130" s="133"/>
      <c r="DDG130" s="135"/>
      <c r="DDH130" s="151"/>
      <c r="DDI130" s="217" t="s">
        <v>5</v>
      </c>
      <c r="DDJ130" s="218" t="s">
        <v>113</v>
      </c>
      <c r="DDK130" s="180">
        <f>SUM(DDL130:DDW130)</f>
        <v>0</v>
      </c>
      <c r="DDL130" s="132"/>
      <c r="DDM130" s="133"/>
      <c r="DDN130" s="133"/>
      <c r="DDO130" s="133"/>
      <c r="DDP130" s="133"/>
      <c r="DDQ130" s="133"/>
      <c r="DDR130" s="133"/>
      <c r="DDS130" s="133"/>
      <c r="DDT130" s="133"/>
      <c r="DDU130" s="133"/>
      <c r="DDV130" s="133"/>
      <c r="DDW130" s="135"/>
      <c r="DDX130" s="151"/>
      <c r="DDY130" s="217" t="s">
        <v>5</v>
      </c>
      <c r="DDZ130" s="218" t="s">
        <v>113</v>
      </c>
      <c r="DEA130" s="180">
        <f>SUM(DEB130:DEM130)</f>
        <v>0</v>
      </c>
      <c r="DEB130" s="132"/>
      <c r="DEC130" s="133"/>
      <c r="DED130" s="133"/>
      <c r="DEE130" s="133"/>
      <c r="DEF130" s="133"/>
      <c r="DEG130" s="133"/>
      <c r="DEH130" s="133"/>
      <c r="DEI130" s="133"/>
      <c r="DEJ130" s="133"/>
      <c r="DEK130" s="133"/>
      <c r="DEL130" s="133"/>
      <c r="DEM130" s="135"/>
      <c r="DEN130" s="151"/>
      <c r="DEO130" s="217" t="s">
        <v>5</v>
      </c>
      <c r="DEP130" s="218" t="s">
        <v>113</v>
      </c>
      <c r="DEQ130" s="180">
        <f>SUM(DER130:DFC130)</f>
        <v>0</v>
      </c>
      <c r="DER130" s="132"/>
      <c r="DES130" s="133"/>
      <c r="DET130" s="133"/>
      <c r="DEU130" s="133"/>
      <c r="DEV130" s="133"/>
      <c r="DEW130" s="133"/>
      <c r="DEX130" s="133"/>
      <c r="DEY130" s="133"/>
      <c r="DEZ130" s="133"/>
      <c r="DFA130" s="133"/>
      <c r="DFB130" s="133"/>
      <c r="DFC130" s="135"/>
      <c r="DFD130" s="151"/>
      <c r="DFE130" s="217" t="s">
        <v>5</v>
      </c>
      <c r="DFF130" s="218" t="s">
        <v>113</v>
      </c>
      <c r="DFG130" s="180">
        <f>SUM(DFH130:DFS130)</f>
        <v>0</v>
      </c>
      <c r="DFH130" s="132"/>
      <c r="DFI130" s="133"/>
      <c r="DFJ130" s="133"/>
      <c r="DFK130" s="133"/>
      <c r="DFL130" s="133"/>
      <c r="DFM130" s="133"/>
      <c r="DFN130" s="133"/>
      <c r="DFO130" s="133"/>
      <c r="DFP130" s="133"/>
      <c r="DFQ130" s="133"/>
      <c r="DFR130" s="133"/>
      <c r="DFS130" s="135"/>
      <c r="DFT130" s="151"/>
      <c r="DFU130" s="217" t="s">
        <v>5</v>
      </c>
      <c r="DFV130" s="218" t="s">
        <v>113</v>
      </c>
      <c r="DFW130" s="180">
        <f>SUM(DFX130:DGI130)</f>
        <v>0</v>
      </c>
      <c r="DFX130" s="132"/>
      <c r="DFY130" s="133"/>
      <c r="DFZ130" s="133"/>
      <c r="DGA130" s="133"/>
      <c r="DGB130" s="133"/>
      <c r="DGC130" s="133"/>
      <c r="DGD130" s="133"/>
      <c r="DGE130" s="133"/>
      <c r="DGF130" s="133"/>
      <c r="DGG130" s="133"/>
      <c r="DGH130" s="133"/>
      <c r="DGI130" s="135"/>
      <c r="DGJ130" s="151"/>
      <c r="DGK130" s="217" t="s">
        <v>5</v>
      </c>
      <c r="DGL130" s="218" t="s">
        <v>113</v>
      </c>
      <c r="DGM130" s="180">
        <f>SUM(DGN130:DGY130)</f>
        <v>0</v>
      </c>
      <c r="DGN130" s="132"/>
      <c r="DGO130" s="133"/>
      <c r="DGP130" s="133"/>
      <c r="DGQ130" s="133"/>
      <c r="DGR130" s="133"/>
      <c r="DGS130" s="133"/>
      <c r="DGT130" s="133"/>
      <c r="DGU130" s="133"/>
      <c r="DGV130" s="133"/>
      <c r="DGW130" s="133"/>
      <c r="DGX130" s="133"/>
      <c r="DGY130" s="135"/>
      <c r="DGZ130" s="151"/>
      <c r="DHA130" s="217" t="s">
        <v>5</v>
      </c>
      <c r="DHB130" s="218" t="s">
        <v>113</v>
      </c>
      <c r="DHC130" s="180">
        <f>SUM(DHD130:DHO130)</f>
        <v>0</v>
      </c>
      <c r="DHD130" s="132"/>
      <c r="DHE130" s="133"/>
      <c r="DHF130" s="133"/>
      <c r="DHG130" s="133"/>
      <c r="DHH130" s="133"/>
      <c r="DHI130" s="133"/>
      <c r="DHJ130" s="133"/>
      <c r="DHK130" s="133"/>
      <c r="DHL130" s="133"/>
      <c r="DHM130" s="133"/>
      <c r="DHN130" s="133"/>
      <c r="DHO130" s="135"/>
      <c r="DHP130" s="151"/>
      <c r="DHQ130" s="217" t="s">
        <v>5</v>
      </c>
      <c r="DHR130" s="218" t="s">
        <v>113</v>
      </c>
      <c r="DHS130" s="180">
        <f>SUM(DHT130:DIE130)</f>
        <v>0</v>
      </c>
      <c r="DHT130" s="132"/>
      <c r="DHU130" s="133"/>
      <c r="DHV130" s="133"/>
      <c r="DHW130" s="133"/>
      <c r="DHX130" s="133"/>
      <c r="DHY130" s="133"/>
      <c r="DHZ130" s="133"/>
      <c r="DIA130" s="133"/>
      <c r="DIB130" s="133"/>
      <c r="DIC130" s="133"/>
      <c r="DID130" s="133"/>
      <c r="DIE130" s="135"/>
      <c r="DIF130" s="151"/>
      <c r="DIG130" s="217" t="s">
        <v>5</v>
      </c>
      <c r="DIH130" s="218" t="s">
        <v>113</v>
      </c>
      <c r="DII130" s="180">
        <f>SUM(DIJ130:DIU130)</f>
        <v>0</v>
      </c>
      <c r="DIJ130" s="132"/>
      <c r="DIK130" s="133"/>
      <c r="DIL130" s="133"/>
      <c r="DIM130" s="133"/>
      <c r="DIN130" s="133"/>
      <c r="DIO130" s="133"/>
      <c r="DIP130" s="133"/>
      <c r="DIQ130" s="133"/>
      <c r="DIR130" s="133"/>
      <c r="DIS130" s="133"/>
      <c r="DIT130" s="133"/>
      <c r="DIU130" s="135"/>
      <c r="DIV130" s="151"/>
      <c r="DIW130" s="217" t="s">
        <v>5</v>
      </c>
      <c r="DIX130" s="218" t="s">
        <v>113</v>
      </c>
      <c r="DIY130" s="180">
        <f>SUM(DIZ130:DJK130)</f>
        <v>0</v>
      </c>
      <c r="DIZ130" s="132"/>
      <c r="DJA130" s="133"/>
      <c r="DJB130" s="133"/>
      <c r="DJC130" s="133"/>
      <c r="DJD130" s="133"/>
      <c r="DJE130" s="133"/>
      <c r="DJF130" s="133"/>
      <c r="DJG130" s="133"/>
      <c r="DJH130" s="133"/>
      <c r="DJI130" s="133"/>
      <c r="DJJ130" s="133"/>
      <c r="DJK130" s="135"/>
      <c r="DJL130" s="151"/>
      <c r="DJM130" s="217" t="s">
        <v>5</v>
      </c>
      <c r="DJN130" s="218" t="s">
        <v>113</v>
      </c>
      <c r="DJO130" s="180">
        <f>SUM(DJP130:DKA130)</f>
        <v>0</v>
      </c>
      <c r="DJP130" s="132"/>
      <c r="DJQ130" s="133"/>
      <c r="DJR130" s="133"/>
      <c r="DJS130" s="133"/>
      <c r="DJT130" s="133"/>
      <c r="DJU130" s="133"/>
      <c r="DJV130" s="133"/>
      <c r="DJW130" s="133"/>
      <c r="DJX130" s="133"/>
      <c r="DJY130" s="133"/>
      <c r="DJZ130" s="133"/>
      <c r="DKA130" s="135"/>
      <c r="DKB130" s="151"/>
      <c r="DKC130" s="217" t="s">
        <v>5</v>
      </c>
      <c r="DKD130" s="218" t="s">
        <v>113</v>
      </c>
      <c r="DKE130" s="180">
        <f>SUM(DKF130:DKQ130)</f>
        <v>0</v>
      </c>
      <c r="DKF130" s="132"/>
      <c r="DKG130" s="133"/>
      <c r="DKH130" s="133"/>
      <c r="DKI130" s="133"/>
      <c r="DKJ130" s="133"/>
      <c r="DKK130" s="133"/>
      <c r="DKL130" s="133"/>
      <c r="DKM130" s="133"/>
      <c r="DKN130" s="133"/>
      <c r="DKO130" s="133"/>
      <c r="DKP130" s="133"/>
      <c r="DKQ130" s="135"/>
      <c r="DKR130" s="151"/>
      <c r="DKS130" s="217" t="s">
        <v>5</v>
      </c>
      <c r="DKT130" s="218" t="s">
        <v>113</v>
      </c>
      <c r="DKU130" s="180">
        <f>SUM(DKV130:DLG130)</f>
        <v>0</v>
      </c>
      <c r="DKV130" s="132"/>
      <c r="DKW130" s="133"/>
      <c r="DKX130" s="133"/>
      <c r="DKY130" s="133"/>
      <c r="DKZ130" s="133"/>
      <c r="DLA130" s="133"/>
      <c r="DLB130" s="133"/>
      <c r="DLC130" s="133"/>
      <c r="DLD130" s="133"/>
      <c r="DLE130" s="133"/>
      <c r="DLF130" s="133"/>
      <c r="DLG130" s="135"/>
      <c r="DLH130" s="151"/>
      <c r="DLI130" s="217" t="s">
        <v>5</v>
      </c>
      <c r="DLJ130" s="218" t="s">
        <v>113</v>
      </c>
      <c r="DLK130" s="180">
        <f>SUM(DLL130:DLW130)</f>
        <v>0</v>
      </c>
      <c r="DLL130" s="132"/>
      <c r="DLM130" s="133"/>
      <c r="DLN130" s="133"/>
      <c r="DLO130" s="133"/>
      <c r="DLP130" s="133"/>
      <c r="DLQ130" s="133"/>
      <c r="DLR130" s="133"/>
      <c r="DLS130" s="133"/>
      <c r="DLT130" s="133"/>
      <c r="DLU130" s="133"/>
      <c r="DLV130" s="133"/>
      <c r="DLW130" s="135"/>
      <c r="DLX130" s="151"/>
      <c r="DLY130" s="217" t="s">
        <v>5</v>
      </c>
      <c r="DLZ130" s="218" t="s">
        <v>113</v>
      </c>
      <c r="DMA130" s="180">
        <f>SUM(DMB130:DMM130)</f>
        <v>0</v>
      </c>
      <c r="DMB130" s="132"/>
      <c r="DMC130" s="133"/>
      <c r="DMD130" s="133"/>
      <c r="DME130" s="133"/>
      <c r="DMF130" s="133"/>
      <c r="DMG130" s="133"/>
      <c r="DMH130" s="133"/>
      <c r="DMI130" s="133"/>
      <c r="DMJ130" s="133"/>
      <c r="DMK130" s="133"/>
      <c r="DML130" s="133"/>
      <c r="DMM130" s="135"/>
      <c r="DMN130" s="151"/>
      <c r="DMO130" s="217" t="s">
        <v>5</v>
      </c>
      <c r="DMP130" s="218" t="s">
        <v>113</v>
      </c>
      <c r="DMQ130" s="180">
        <f>SUM(DMR130:DNC130)</f>
        <v>0</v>
      </c>
      <c r="DMR130" s="132"/>
      <c r="DMS130" s="133"/>
      <c r="DMT130" s="133"/>
      <c r="DMU130" s="133"/>
      <c r="DMV130" s="133"/>
      <c r="DMW130" s="133"/>
      <c r="DMX130" s="133"/>
      <c r="DMY130" s="133"/>
      <c r="DMZ130" s="133"/>
      <c r="DNA130" s="133"/>
      <c r="DNB130" s="133"/>
      <c r="DNC130" s="135"/>
      <c r="DND130" s="151"/>
      <c r="DNE130" s="217" t="s">
        <v>5</v>
      </c>
      <c r="DNF130" s="218" t="s">
        <v>113</v>
      </c>
      <c r="DNG130" s="180">
        <f>SUM(DNH130:DNS130)</f>
        <v>0</v>
      </c>
      <c r="DNH130" s="132"/>
      <c r="DNI130" s="133"/>
      <c r="DNJ130" s="133"/>
      <c r="DNK130" s="133"/>
      <c r="DNL130" s="133"/>
      <c r="DNM130" s="133"/>
      <c r="DNN130" s="133"/>
      <c r="DNO130" s="133"/>
      <c r="DNP130" s="133"/>
      <c r="DNQ130" s="133"/>
      <c r="DNR130" s="133"/>
      <c r="DNS130" s="135"/>
      <c r="DNT130" s="151"/>
      <c r="DNU130" s="217" t="s">
        <v>5</v>
      </c>
      <c r="DNV130" s="218" t="s">
        <v>113</v>
      </c>
      <c r="DNW130" s="180">
        <f>SUM(DNX130:DOI130)</f>
        <v>0</v>
      </c>
      <c r="DNX130" s="132"/>
      <c r="DNY130" s="133"/>
      <c r="DNZ130" s="133"/>
      <c r="DOA130" s="133"/>
      <c r="DOB130" s="133"/>
      <c r="DOC130" s="133"/>
      <c r="DOD130" s="133"/>
      <c r="DOE130" s="133"/>
      <c r="DOF130" s="133"/>
      <c r="DOG130" s="133"/>
      <c r="DOH130" s="133"/>
      <c r="DOI130" s="135"/>
      <c r="DOJ130" s="151"/>
      <c r="DOK130" s="217" t="s">
        <v>5</v>
      </c>
      <c r="DOL130" s="218" t="s">
        <v>113</v>
      </c>
      <c r="DOM130" s="180">
        <f>SUM(DON130:DOY130)</f>
        <v>0</v>
      </c>
      <c r="DON130" s="132"/>
      <c r="DOO130" s="133"/>
      <c r="DOP130" s="133"/>
      <c r="DOQ130" s="133"/>
      <c r="DOR130" s="133"/>
      <c r="DOS130" s="133"/>
      <c r="DOT130" s="133"/>
      <c r="DOU130" s="133"/>
      <c r="DOV130" s="133"/>
      <c r="DOW130" s="133"/>
      <c r="DOX130" s="133"/>
      <c r="DOY130" s="135"/>
      <c r="DOZ130" s="151"/>
      <c r="DPA130" s="217" t="s">
        <v>5</v>
      </c>
      <c r="DPB130" s="218" t="s">
        <v>113</v>
      </c>
      <c r="DPC130" s="180">
        <f>SUM(DPD130:DPO130)</f>
        <v>0</v>
      </c>
      <c r="DPD130" s="132"/>
      <c r="DPE130" s="133"/>
      <c r="DPF130" s="133"/>
      <c r="DPG130" s="133"/>
      <c r="DPH130" s="133"/>
      <c r="DPI130" s="133"/>
      <c r="DPJ130" s="133"/>
      <c r="DPK130" s="133"/>
      <c r="DPL130" s="133"/>
      <c r="DPM130" s="133"/>
      <c r="DPN130" s="133"/>
      <c r="DPO130" s="135"/>
      <c r="DPP130" s="151"/>
      <c r="DPQ130" s="217" t="s">
        <v>5</v>
      </c>
      <c r="DPR130" s="218" t="s">
        <v>113</v>
      </c>
      <c r="DPS130" s="180">
        <f>SUM(DPT130:DQE130)</f>
        <v>0</v>
      </c>
      <c r="DPT130" s="132"/>
      <c r="DPU130" s="133"/>
      <c r="DPV130" s="133"/>
      <c r="DPW130" s="133"/>
      <c r="DPX130" s="133"/>
      <c r="DPY130" s="133"/>
      <c r="DPZ130" s="133"/>
      <c r="DQA130" s="133"/>
      <c r="DQB130" s="133"/>
      <c r="DQC130" s="133"/>
      <c r="DQD130" s="133"/>
      <c r="DQE130" s="135"/>
      <c r="DQF130" s="151"/>
      <c r="DQG130" s="217" t="s">
        <v>5</v>
      </c>
      <c r="DQH130" s="218" t="s">
        <v>113</v>
      </c>
      <c r="DQI130" s="180">
        <f>SUM(DQJ130:DQU130)</f>
        <v>0</v>
      </c>
      <c r="DQJ130" s="132"/>
      <c r="DQK130" s="133"/>
      <c r="DQL130" s="133"/>
      <c r="DQM130" s="133"/>
      <c r="DQN130" s="133"/>
      <c r="DQO130" s="133"/>
      <c r="DQP130" s="133"/>
      <c r="DQQ130" s="133"/>
      <c r="DQR130" s="133"/>
      <c r="DQS130" s="133"/>
      <c r="DQT130" s="133"/>
      <c r="DQU130" s="135"/>
      <c r="DQV130" s="151"/>
      <c r="DQW130" s="217" t="s">
        <v>5</v>
      </c>
      <c r="DQX130" s="218" t="s">
        <v>113</v>
      </c>
      <c r="DQY130" s="180">
        <f>SUM(DQZ130:DRK130)</f>
        <v>0</v>
      </c>
      <c r="DQZ130" s="132"/>
      <c r="DRA130" s="133"/>
      <c r="DRB130" s="133"/>
      <c r="DRC130" s="133"/>
      <c r="DRD130" s="133"/>
      <c r="DRE130" s="133"/>
      <c r="DRF130" s="133"/>
      <c r="DRG130" s="133"/>
      <c r="DRH130" s="133"/>
      <c r="DRI130" s="133"/>
      <c r="DRJ130" s="133"/>
      <c r="DRK130" s="135"/>
      <c r="DRL130" s="151"/>
      <c r="DRM130" s="217" t="s">
        <v>5</v>
      </c>
      <c r="DRN130" s="218" t="s">
        <v>113</v>
      </c>
      <c r="DRO130" s="180">
        <f>SUM(DRP130:DSA130)</f>
        <v>0</v>
      </c>
      <c r="DRP130" s="132"/>
      <c r="DRQ130" s="133"/>
      <c r="DRR130" s="133"/>
      <c r="DRS130" s="133"/>
      <c r="DRT130" s="133"/>
      <c r="DRU130" s="133"/>
      <c r="DRV130" s="133"/>
      <c r="DRW130" s="133"/>
      <c r="DRX130" s="133"/>
      <c r="DRY130" s="133"/>
      <c r="DRZ130" s="133"/>
      <c r="DSA130" s="135"/>
      <c r="DSB130" s="151"/>
      <c r="DSC130" s="217" t="s">
        <v>5</v>
      </c>
      <c r="DSD130" s="218" t="s">
        <v>113</v>
      </c>
      <c r="DSE130" s="180">
        <f>SUM(DSF130:DSQ130)</f>
        <v>0</v>
      </c>
      <c r="DSF130" s="132"/>
      <c r="DSG130" s="133"/>
      <c r="DSH130" s="133"/>
      <c r="DSI130" s="133"/>
      <c r="DSJ130" s="133"/>
      <c r="DSK130" s="133"/>
      <c r="DSL130" s="133"/>
      <c r="DSM130" s="133"/>
      <c r="DSN130" s="133"/>
      <c r="DSO130" s="133"/>
      <c r="DSP130" s="133"/>
      <c r="DSQ130" s="135"/>
      <c r="DSR130" s="151"/>
      <c r="DSS130" s="217" t="s">
        <v>5</v>
      </c>
      <c r="DST130" s="218" t="s">
        <v>113</v>
      </c>
      <c r="DSU130" s="180">
        <f>SUM(DSV130:DTG130)</f>
        <v>0</v>
      </c>
      <c r="DSV130" s="132"/>
      <c r="DSW130" s="133"/>
      <c r="DSX130" s="133"/>
      <c r="DSY130" s="133"/>
      <c r="DSZ130" s="133"/>
      <c r="DTA130" s="133"/>
      <c r="DTB130" s="133"/>
      <c r="DTC130" s="133"/>
      <c r="DTD130" s="133"/>
      <c r="DTE130" s="133"/>
      <c r="DTF130" s="133"/>
      <c r="DTG130" s="135"/>
      <c r="DTH130" s="151"/>
      <c r="DTI130" s="217" t="s">
        <v>5</v>
      </c>
      <c r="DTJ130" s="218" t="s">
        <v>113</v>
      </c>
      <c r="DTK130" s="180">
        <f>SUM(DTL130:DTW130)</f>
        <v>0</v>
      </c>
      <c r="DTL130" s="132"/>
      <c r="DTM130" s="133"/>
      <c r="DTN130" s="133"/>
      <c r="DTO130" s="133"/>
      <c r="DTP130" s="133"/>
      <c r="DTQ130" s="133"/>
      <c r="DTR130" s="133"/>
      <c r="DTS130" s="133"/>
      <c r="DTT130" s="133"/>
      <c r="DTU130" s="133"/>
      <c r="DTV130" s="133"/>
      <c r="DTW130" s="135"/>
      <c r="DTX130" s="151"/>
      <c r="DTY130" s="217" t="s">
        <v>5</v>
      </c>
      <c r="DTZ130" s="218" t="s">
        <v>113</v>
      </c>
      <c r="DUA130" s="180">
        <f>SUM(DUB130:DUM130)</f>
        <v>0</v>
      </c>
      <c r="DUB130" s="132"/>
      <c r="DUC130" s="133"/>
      <c r="DUD130" s="133"/>
      <c r="DUE130" s="133"/>
      <c r="DUF130" s="133"/>
      <c r="DUG130" s="133"/>
      <c r="DUH130" s="133"/>
      <c r="DUI130" s="133"/>
      <c r="DUJ130" s="133"/>
      <c r="DUK130" s="133"/>
      <c r="DUL130" s="133"/>
      <c r="DUM130" s="135"/>
      <c r="DUN130" s="151"/>
      <c r="DUO130" s="217" t="s">
        <v>5</v>
      </c>
      <c r="DUP130" s="218" t="s">
        <v>113</v>
      </c>
      <c r="DUQ130" s="180">
        <f>SUM(DUR130:DVC130)</f>
        <v>0</v>
      </c>
      <c r="DUR130" s="132"/>
      <c r="DUS130" s="133"/>
      <c r="DUT130" s="133"/>
      <c r="DUU130" s="133"/>
      <c r="DUV130" s="133"/>
      <c r="DUW130" s="133"/>
      <c r="DUX130" s="133"/>
      <c r="DUY130" s="133"/>
      <c r="DUZ130" s="133"/>
      <c r="DVA130" s="133"/>
      <c r="DVB130" s="133"/>
      <c r="DVC130" s="135"/>
      <c r="DVD130" s="151"/>
      <c r="DVE130" s="217" t="s">
        <v>5</v>
      </c>
      <c r="DVF130" s="218" t="s">
        <v>113</v>
      </c>
      <c r="DVG130" s="180">
        <f>SUM(DVH130:DVS130)</f>
        <v>0</v>
      </c>
      <c r="DVH130" s="132"/>
      <c r="DVI130" s="133"/>
      <c r="DVJ130" s="133"/>
      <c r="DVK130" s="133"/>
      <c r="DVL130" s="133"/>
      <c r="DVM130" s="133"/>
      <c r="DVN130" s="133"/>
      <c r="DVO130" s="133"/>
      <c r="DVP130" s="133"/>
      <c r="DVQ130" s="133"/>
      <c r="DVR130" s="133"/>
      <c r="DVS130" s="135"/>
      <c r="DVT130" s="151"/>
      <c r="DVU130" s="217" t="s">
        <v>5</v>
      </c>
      <c r="DVV130" s="218" t="s">
        <v>113</v>
      </c>
      <c r="DVW130" s="180">
        <f>SUM(DVX130:DWI130)</f>
        <v>0</v>
      </c>
      <c r="DVX130" s="132"/>
      <c r="DVY130" s="133"/>
      <c r="DVZ130" s="133"/>
      <c r="DWA130" s="133"/>
      <c r="DWB130" s="133"/>
      <c r="DWC130" s="133"/>
      <c r="DWD130" s="133"/>
      <c r="DWE130" s="133"/>
      <c r="DWF130" s="133"/>
      <c r="DWG130" s="133"/>
      <c r="DWH130" s="133"/>
      <c r="DWI130" s="135"/>
      <c r="DWJ130" s="151"/>
      <c r="DWK130" s="217" t="s">
        <v>5</v>
      </c>
      <c r="DWL130" s="218" t="s">
        <v>113</v>
      </c>
      <c r="DWM130" s="180">
        <f>SUM(DWN130:DWY130)</f>
        <v>0</v>
      </c>
      <c r="DWN130" s="132"/>
      <c r="DWO130" s="133"/>
      <c r="DWP130" s="133"/>
      <c r="DWQ130" s="133"/>
      <c r="DWR130" s="133"/>
      <c r="DWS130" s="133"/>
      <c r="DWT130" s="133"/>
      <c r="DWU130" s="133"/>
      <c r="DWV130" s="133"/>
      <c r="DWW130" s="133"/>
      <c r="DWX130" s="133"/>
      <c r="DWY130" s="135"/>
      <c r="DWZ130" s="151"/>
      <c r="DXA130" s="217" t="s">
        <v>5</v>
      </c>
      <c r="DXB130" s="218" t="s">
        <v>113</v>
      </c>
      <c r="DXC130" s="180">
        <f>SUM(DXD130:DXO130)</f>
        <v>0</v>
      </c>
      <c r="DXD130" s="132"/>
      <c r="DXE130" s="133"/>
      <c r="DXF130" s="133"/>
      <c r="DXG130" s="133"/>
      <c r="DXH130" s="133"/>
      <c r="DXI130" s="133"/>
      <c r="DXJ130" s="133"/>
      <c r="DXK130" s="133"/>
      <c r="DXL130" s="133"/>
      <c r="DXM130" s="133"/>
      <c r="DXN130" s="133"/>
      <c r="DXO130" s="135"/>
      <c r="DXP130" s="151"/>
      <c r="DXQ130" s="217" t="s">
        <v>5</v>
      </c>
      <c r="DXR130" s="218" t="s">
        <v>113</v>
      </c>
      <c r="DXS130" s="180">
        <f>SUM(DXT130:DYE130)</f>
        <v>0</v>
      </c>
      <c r="DXT130" s="132"/>
      <c r="DXU130" s="133"/>
      <c r="DXV130" s="133"/>
      <c r="DXW130" s="133"/>
      <c r="DXX130" s="133"/>
      <c r="DXY130" s="133"/>
      <c r="DXZ130" s="133"/>
      <c r="DYA130" s="133"/>
      <c r="DYB130" s="133"/>
      <c r="DYC130" s="133"/>
      <c r="DYD130" s="133"/>
      <c r="DYE130" s="135"/>
      <c r="DYF130" s="151"/>
      <c r="DYG130" s="217" t="s">
        <v>5</v>
      </c>
      <c r="DYH130" s="218" t="s">
        <v>113</v>
      </c>
      <c r="DYI130" s="180">
        <f>SUM(DYJ130:DYU130)</f>
        <v>0</v>
      </c>
      <c r="DYJ130" s="132"/>
      <c r="DYK130" s="133"/>
      <c r="DYL130" s="133"/>
      <c r="DYM130" s="133"/>
      <c r="DYN130" s="133"/>
      <c r="DYO130" s="133"/>
      <c r="DYP130" s="133"/>
      <c r="DYQ130" s="133"/>
      <c r="DYR130" s="133"/>
      <c r="DYS130" s="133"/>
      <c r="DYT130" s="133"/>
      <c r="DYU130" s="135"/>
      <c r="DYV130" s="151"/>
      <c r="DYW130" s="217" t="s">
        <v>5</v>
      </c>
      <c r="DYX130" s="218" t="s">
        <v>113</v>
      </c>
      <c r="DYY130" s="180">
        <f>SUM(DYZ130:DZK130)</f>
        <v>0</v>
      </c>
      <c r="DYZ130" s="132"/>
      <c r="DZA130" s="133"/>
      <c r="DZB130" s="133"/>
      <c r="DZC130" s="133"/>
      <c r="DZD130" s="133"/>
      <c r="DZE130" s="133"/>
      <c r="DZF130" s="133"/>
      <c r="DZG130" s="133"/>
      <c r="DZH130" s="133"/>
      <c r="DZI130" s="133"/>
      <c r="DZJ130" s="133"/>
      <c r="DZK130" s="135"/>
      <c r="DZL130" s="151"/>
      <c r="DZM130" s="217" t="s">
        <v>5</v>
      </c>
      <c r="DZN130" s="218" t="s">
        <v>113</v>
      </c>
      <c r="DZO130" s="180">
        <f>SUM(DZP130:EAA130)</f>
        <v>0</v>
      </c>
      <c r="DZP130" s="132"/>
      <c r="DZQ130" s="133"/>
      <c r="DZR130" s="133"/>
      <c r="DZS130" s="133"/>
      <c r="DZT130" s="133"/>
      <c r="DZU130" s="133"/>
      <c r="DZV130" s="133"/>
      <c r="DZW130" s="133"/>
      <c r="DZX130" s="133"/>
      <c r="DZY130" s="133"/>
      <c r="DZZ130" s="133"/>
      <c r="EAA130" s="135"/>
      <c r="EAB130" s="151"/>
      <c r="EAC130" s="217" t="s">
        <v>5</v>
      </c>
      <c r="EAD130" s="218" t="s">
        <v>113</v>
      </c>
      <c r="EAE130" s="180">
        <f>SUM(EAF130:EAQ130)</f>
        <v>0</v>
      </c>
      <c r="EAF130" s="132"/>
      <c r="EAG130" s="133"/>
      <c r="EAH130" s="133"/>
      <c r="EAI130" s="133"/>
      <c r="EAJ130" s="133"/>
      <c r="EAK130" s="133"/>
      <c r="EAL130" s="133"/>
      <c r="EAM130" s="133"/>
      <c r="EAN130" s="133"/>
      <c r="EAO130" s="133"/>
      <c r="EAP130" s="133"/>
      <c r="EAQ130" s="135"/>
      <c r="EAR130" s="151"/>
      <c r="EAS130" s="217" t="s">
        <v>5</v>
      </c>
      <c r="EAT130" s="218" t="s">
        <v>113</v>
      </c>
      <c r="EAU130" s="180">
        <f>SUM(EAV130:EBG130)</f>
        <v>0</v>
      </c>
      <c r="EAV130" s="132"/>
      <c r="EAW130" s="133"/>
      <c r="EAX130" s="133"/>
      <c r="EAY130" s="133"/>
      <c r="EAZ130" s="133"/>
      <c r="EBA130" s="133"/>
      <c r="EBB130" s="133"/>
      <c r="EBC130" s="133"/>
      <c r="EBD130" s="133"/>
      <c r="EBE130" s="133"/>
      <c r="EBF130" s="133"/>
      <c r="EBG130" s="135"/>
      <c r="EBH130" s="151"/>
      <c r="EBI130" s="217" t="s">
        <v>5</v>
      </c>
      <c r="EBJ130" s="218" t="s">
        <v>113</v>
      </c>
      <c r="EBK130" s="180">
        <f>SUM(EBL130:EBW130)</f>
        <v>0</v>
      </c>
      <c r="EBL130" s="132"/>
      <c r="EBM130" s="133"/>
      <c r="EBN130" s="133"/>
      <c r="EBO130" s="133"/>
      <c r="EBP130" s="133"/>
      <c r="EBQ130" s="133"/>
      <c r="EBR130" s="133"/>
      <c r="EBS130" s="133"/>
      <c r="EBT130" s="133"/>
      <c r="EBU130" s="133"/>
      <c r="EBV130" s="133"/>
      <c r="EBW130" s="135"/>
      <c r="EBX130" s="151"/>
      <c r="EBY130" s="217" t="s">
        <v>5</v>
      </c>
      <c r="EBZ130" s="218" t="s">
        <v>113</v>
      </c>
      <c r="ECA130" s="180">
        <f>SUM(ECB130:ECM130)</f>
        <v>0</v>
      </c>
      <c r="ECB130" s="132"/>
      <c r="ECC130" s="133"/>
      <c r="ECD130" s="133"/>
      <c r="ECE130" s="133"/>
      <c r="ECF130" s="133"/>
      <c r="ECG130" s="133"/>
      <c r="ECH130" s="133"/>
      <c r="ECI130" s="133"/>
      <c r="ECJ130" s="133"/>
      <c r="ECK130" s="133"/>
      <c r="ECL130" s="133"/>
      <c r="ECM130" s="135"/>
      <c r="ECN130" s="151"/>
      <c r="ECO130" s="217" t="s">
        <v>5</v>
      </c>
      <c r="ECP130" s="218" t="s">
        <v>113</v>
      </c>
      <c r="ECQ130" s="180">
        <f>SUM(ECR130:EDC130)</f>
        <v>0</v>
      </c>
      <c r="ECR130" s="132"/>
      <c r="ECS130" s="133"/>
      <c r="ECT130" s="133"/>
      <c r="ECU130" s="133"/>
      <c r="ECV130" s="133"/>
      <c r="ECW130" s="133"/>
      <c r="ECX130" s="133"/>
      <c r="ECY130" s="133"/>
      <c r="ECZ130" s="133"/>
      <c r="EDA130" s="133"/>
      <c r="EDB130" s="133"/>
      <c r="EDC130" s="135"/>
      <c r="EDD130" s="151"/>
      <c r="EDE130" s="217" t="s">
        <v>5</v>
      </c>
      <c r="EDF130" s="218" t="s">
        <v>113</v>
      </c>
      <c r="EDG130" s="180">
        <f>SUM(EDH130:EDS130)</f>
        <v>0</v>
      </c>
      <c r="EDH130" s="132"/>
      <c r="EDI130" s="133"/>
      <c r="EDJ130" s="133"/>
      <c r="EDK130" s="133"/>
      <c r="EDL130" s="133"/>
      <c r="EDM130" s="133"/>
      <c r="EDN130" s="133"/>
      <c r="EDO130" s="133"/>
      <c r="EDP130" s="133"/>
      <c r="EDQ130" s="133"/>
      <c r="EDR130" s="133"/>
      <c r="EDS130" s="135"/>
      <c r="EDT130" s="151"/>
      <c r="EDU130" s="217" t="s">
        <v>5</v>
      </c>
      <c r="EDV130" s="218" t="s">
        <v>113</v>
      </c>
      <c r="EDW130" s="180">
        <f>SUM(EDX130:EEI130)</f>
        <v>0</v>
      </c>
      <c r="EDX130" s="132"/>
      <c r="EDY130" s="133"/>
      <c r="EDZ130" s="133"/>
      <c r="EEA130" s="133"/>
      <c r="EEB130" s="133"/>
      <c r="EEC130" s="133"/>
      <c r="EED130" s="133"/>
      <c r="EEE130" s="133"/>
      <c r="EEF130" s="133"/>
      <c r="EEG130" s="133"/>
      <c r="EEH130" s="133"/>
      <c r="EEI130" s="135"/>
      <c r="EEJ130" s="151"/>
      <c r="EEK130" s="217" t="s">
        <v>5</v>
      </c>
      <c r="EEL130" s="218" t="s">
        <v>113</v>
      </c>
      <c r="EEM130" s="180">
        <f>SUM(EEN130:EEY130)</f>
        <v>0</v>
      </c>
      <c r="EEN130" s="132"/>
      <c r="EEO130" s="133"/>
      <c r="EEP130" s="133"/>
      <c r="EEQ130" s="133"/>
      <c r="EER130" s="133"/>
      <c r="EES130" s="133"/>
      <c r="EET130" s="133"/>
      <c r="EEU130" s="133"/>
      <c r="EEV130" s="133"/>
      <c r="EEW130" s="133"/>
      <c r="EEX130" s="133"/>
      <c r="EEY130" s="135"/>
      <c r="EEZ130" s="151"/>
      <c r="EFA130" s="217" t="s">
        <v>5</v>
      </c>
      <c r="EFB130" s="218" t="s">
        <v>113</v>
      </c>
      <c r="EFC130" s="180">
        <f>SUM(EFD130:EFO130)</f>
        <v>0</v>
      </c>
      <c r="EFD130" s="132"/>
      <c r="EFE130" s="133"/>
      <c r="EFF130" s="133"/>
      <c r="EFG130" s="133"/>
      <c r="EFH130" s="133"/>
      <c r="EFI130" s="133"/>
      <c r="EFJ130" s="133"/>
      <c r="EFK130" s="133"/>
      <c r="EFL130" s="133"/>
      <c r="EFM130" s="133"/>
      <c r="EFN130" s="133"/>
      <c r="EFO130" s="135"/>
      <c r="EFP130" s="151"/>
      <c r="EFQ130" s="217" t="s">
        <v>5</v>
      </c>
      <c r="EFR130" s="218" t="s">
        <v>113</v>
      </c>
      <c r="EFS130" s="180">
        <f>SUM(EFT130:EGE130)</f>
        <v>0</v>
      </c>
      <c r="EFT130" s="132"/>
      <c r="EFU130" s="133"/>
      <c r="EFV130" s="133"/>
      <c r="EFW130" s="133"/>
      <c r="EFX130" s="133"/>
      <c r="EFY130" s="133"/>
      <c r="EFZ130" s="133"/>
      <c r="EGA130" s="133"/>
      <c r="EGB130" s="133"/>
      <c r="EGC130" s="133"/>
      <c r="EGD130" s="133"/>
      <c r="EGE130" s="135"/>
      <c r="EGF130" s="151"/>
      <c r="EGG130" s="217" t="s">
        <v>5</v>
      </c>
      <c r="EGH130" s="218" t="s">
        <v>113</v>
      </c>
      <c r="EGI130" s="180">
        <f>SUM(EGJ130:EGU130)</f>
        <v>0</v>
      </c>
      <c r="EGJ130" s="132"/>
      <c r="EGK130" s="133"/>
      <c r="EGL130" s="133"/>
      <c r="EGM130" s="133"/>
      <c r="EGN130" s="133"/>
      <c r="EGO130" s="133"/>
      <c r="EGP130" s="133"/>
      <c r="EGQ130" s="133"/>
      <c r="EGR130" s="133"/>
      <c r="EGS130" s="133"/>
      <c r="EGT130" s="133"/>
      <c r="EGU130" s="135"/>
      <c r="EGV130" s="151"/>
      <c r="EGW130" s="217" t="s">
        <v>5</v>
      </c>
      <c r="EGX130" s="218" t="s">
        <v>113</v>
      </c>
      <c r="EGY130" s="180">
        <f>SUM(EGZ130:EHK130)</f>
        <v>0</v>
      </c>
      <c r="EGZ130" s="132"/>
      <c r="EHA130" s="133"/>
      <c r="EHB130" s="133"/>
      <c r="EHC130" s="133"/>
      <c r="EHD130" s="133"/>
      <c r="EHE130" s="133"/>
      <c r="EHF130" s="133"/>
      <c r="EHG130" s="133"/>
      <c r="EHH130" s="133"/>
      <c r="EHI130" s="133"/>
      <c r="EHJ130" s="133"/>
      <c r="EHK130" s="135"/>
      <c r="EHL130" s="151"/>
      <c r="EHM130" s="217" t="s">
        <v>5</v>
      </c>
      <c r="EHN130" s="218" t="s">
        <v>113</v>
      </c>
      <c r="EHO130" s="180">
        <f>SUM(EHP130:EIA130)</f>
        <v>0</v>
      </c>
      <c r="EHP130" s="132"/>
      <c r="EHQ130" s="133"/>
      <c r="EHR130" s="133"/>
      <c r="EHS130" s="133"/>
      <c r="EHT130" s="133"/>
      <c r="EHU130" s="133"/>
      <c r="EHV130" s="133"/>
      <c r="EHW130" s="133"/>
      <c r="EHX130" s="133"/>
      <c r="EHY130" s="133"/>
      <c r="EHZ130" s="133"/>
      <c r="EIA130" s="135"/>
      <c r="EIB130" s="151"/>
      <c r="EIC130" s="217" t="s">
        <v>5</v>
      </c>
      <c r="EID130" s="218" t="s">
        <v>113</v>
      </c>
      <c r="EIE130" s="180">
        <f>SUM(EIF130:EIQ130)</f>
        <v>0</v>
      </c>
      <c r="EIF130" s="132"/>
      <c r="EIG130" s="133"/>
      <c r="EIH130" s="133"/>
      <c r="EII130" s="133"/>
      <c r="EIJ130" s="133"/>
      <c r="EIK130" s="133"/>
      <c r="EIL130" s="133"/>
      <c r="EIM130" s="133"/>
      <c r="EIN130" s="133"/>
      <c r="EIO130" s="133"/>
      <c r="EIP130" s="133"/>
      <c r="EIQ130" s="135"/>
      <c r="EIR130" s="151"/>
      <c r="EIS130" s="217" t="s">
        <v>5</v>
      </c>
      <c r="EIT130" s="218" t="s">
        <v>113</v>
      </c>
      <c r="EIU130" s="180">
        <f>SUM(EIV130:EJG130)</f>
        <v>0</v>
      </c>
      <c r="EIV130" s="132"/>
      <c r="EIW130" s="133"/>
      <c r="EIX130" s="133"/>
      <c r="EIY130" s="133"/>
      <c r="EIZ130" s="133"/>
      <c r="EJA130" s="133"/>
      <c r="EJB130" s="133"/>
      <c r="EJC130" s="133"/>
      <c r="EJD130" s="133"/>
      <c r="EJE130" s="133"/>
      <c r="EJF130" s="133"/>
      <c r="EJG130" s="135"/>
      <c r="EJH130" s="151"/>
      <c r="EJI130" s="217" t="s">
        <v>5</v>
      </c>
      <c r="EJJ130" s="218" t="s">
        <v>113</v>
      </c>
      <c r="EJK130" s="180">
        <f>SUM(EJL130:EJW130)</f>
        <v>0</v>
      </c>
      <c r="EJL130" s="132"/>
      <c r="EJM130" s="133"/>
      <c r="EJN130" s="133"/>
      <c r="EJO130" s="133"/>
      <c r="EJP130" s="133"/>
      <c r="EJQ130" s="133"/>
      <c r="EJR130" s="133"/>
      <c r="EJS130" s="133"/>
      <c r="EJT130" s="133"/>
      <c r="EJU130" s="133"/>
      <c r="EJV130" s="133"/>
      <c r="EJW130" s="135"/>
      <c r="EJX130" s="151"/>
      <c r="EJY130" s="217" t="s">
        <v>5</v>
      </c>
      <c r="EJZ130" s="218" t="s">
        <v>113</v>
      </c>
      <c r="EKA130" s="180">
        <f>SUM(EKB130:EKM130)</f>
        <v>0</v>
      </c>
      <c r="EKB130" s="132"/>
      <c r="EKC130" s="133"/>
      <c r="EKD130" s="133"/>
      <c r="EKE130" s="133"/>
      <c r="EKF130" s="133"/>
      <c r="EKG130" s="133"/>
      <c r="EKH130" s="133"/>
      <c r="EKI130" s="133"/>
      <c r="EKJ130" s="133"/>
      <c r="EKK130" s="133"/>
      <c r="EKL130" s="133"/>
      <c r="EKM130" s="135"/>
      <c r="EKN130" s="151"/>
      <c r="EKO130" s="217" t="s">
        <v>5</v>
      </c>
      <c r="EKP130" s="218" t="s">
        <v>113</v>
      </c>
      <c r="EKQ130" s="180">
        <f>SUM(EKR130:ELC130)</f>
        <v>0</v>
      </c>
      <c r="EKR130" s="132"/>
      <c r="EKS130" s="133"/>
      <c r="EKT130" s="133"/>
      <c r="EKU130" s="133"/>
      <c r="EKV130" s="133"/>
      <c r="EKW130" s="133"/>
      <c r="EKX130" s="133"/>
      <c r="EKY130" s="133"/>
      <c r="EKZ130" s="133"/>
      <c r="ELA130" s="133"/>
      <c r="ELB130" s="133"/>
      <c r="ELC130" s="135"/>
      <c r="ELD130" s="151"/>
      <c r="ELE130" s="217" t="s">
        <v>5</v>
      </c>
      <c r="ELF130" s="218" t="s">
        <v>113</v>
      </c>
      <c r="ELG130" s="180">
        <f>SUM(ELH130:ELS130)</f>
        <v>0</v>
      </c>
      <c r="ELH130" s="132"/>
      <c r="ELI130" s="133"/>
      <c r="ELJ130" s="133"/>
      <c r="ELK130" s="133"/>
      <c r="ELL130" s="133"/>
      <c r="ELM130" s="133"/>
      <c r="ELN130" s="133"/>
      <c r="ELO130" s="133"/>
      <c r="ELP130" s="133"/>
      <c r="ELQ130" s="133"/>
      <c r="ELR130" s="133"/>
      <c r="ELS130" s="135"/>
      <c r="ELT130" s="151"/>
      <c r="ELU130" s="217" t="s">
        <v>5</v>
      </c>
      <c r="ELV130" s="218" t="s">
        <v>113</v>
      </c>
      <c r="ELW130" s="180">
        <f>SUM(ELX130:EMI130)</f>
        <v>0</v>
      </c>
      <c r="ELX130" s="132"/>
      <c r="ELY130" s="133"/>
      <c r="ELZ130" s="133"/>
      <c r="EMA130" s="133"/>
      <c r="EMB130" s="133"/>
      <c r="EMC130" s="133"/>
      <c r="EMD130" s="133"/>
      <c r="EME130" s="133"/>
      <c r="EMF130" s="133"/>
      <c r="EMG130" s="133"/>
      <c r="EMH130" s="133"/>
      <c r="EMI130" s="135"/>
      <c r="EMJ130" s="151"/>
      <c r="EMK130" s="217" t="s">
        <v>5</v>
      </c>
      <c r="EML130" s="218" t="s">
        <v>113</v>
      </c>
      <c r="EMM130" s="180">
        <f>SUM(EMN130:EMY130)</f>
        <v>0</v>
      </c>
      <c r="EMN130" s="132"/>
      <c r="EMO130" s="133"/>
      <c r="EMP130" s="133"/>
      <c r="EMQ130" s="133"/>
      <c r="EMR130" s="133"/>
      <c r="EMS130" s="133"/>
      <c r="EMT130" s="133"/>
      <c r="EMU130" s="133"/>
      <c r="EMV130" s="133"/>
      <c r="EMW130" s="133"/>
      <c r="EMX130" s="133"/>
      <c r="EMY130" s="135"/>
      <c r="EMZ130" s="151"/>
      <c r="ENA130" s="217" t="s">
        <v>5</v>
      </c>
      <c r="ENB130" s="218" t="s">
        <v>113</v>
      </c>
      <c r="ENC130" s="180">
        <f>SUM(END130:ENO130)</f>
        <v>0</v>
      </c>
      <c r="END130" s="132"/>
      <c r="ENE130" s="133"/>
      <c r="ENF130" s="133"/>
      <c r="ENG130" s="133"/>
      <c r="ENH130" s="133"/>
      <c r="ENI130" s="133"/>
      <c r="ENJ130" s="133"/>
      <c r="ENK130" s="133"/>
      <c r="ENL130" s="133"/>
      <c r="ENM130" s="133"/>
      <c r="ENN130" s="133"/>
      <c r="ENO130" s="135"/>
      <c r="ENP130" s="151"/>
      <c r="ENQ130" s="217" t="s">
        <v>5</v>
      </c>
      <c r="ENR130" s="218" t="s">
        <v>113</v>
      </c>
      <c r="ENS130" s="180">
        <f>SUM(ENT130:EOE130)</f>
        <v>0</v>
      </c>
      <c r="ENT130" s="132"/>
      <c r="ENU130" s="133"/>
      <c r="ENV130" s="133"/>
      <c r="ENW130" s="133"/>
      <c r="ENX130" s="133"/>
      <c r="ENY130" s="133"/>
      <c r="ENZ130" s="133"/>
      <c r="EOA130" s="133"/>
      <c r="EOB130" s="133"/>
      <c r="EOC130" s="133"/>
      <c r="EOD130" s="133"/>
      <c r="EOE130" s="135"/>
      <c r="EOF130" s="151"/>
      <c r="EOG130" s="217" t="s">
        <v>5</v>
      </c>
      <c r="EOH130" s="218" t="s">
        <v>113</v>
      </c>
      <c r="EOI130" s="180">
        <f>SUM(EOJ130:EOU130)</f>
        <v>0</v>
      </c>
      <c r="EOJ130" s="132"/>
      <c r="EOK130" s="133"/>
      <c r="EOL130" s="133"/>
      <c r="EOM130" s="133"/>
      <c r="EON130" s="133"/>
      <c r="EOO130" s="133"/>
      <c r="EOP130" s="133"/>
      <c r="EOQ130" s="133"/>
      <c r="EOR130" s="133"/>
      <c r="EOS130" s="133"/>
      <c r="EOT130" s="133"/>
      <c r="EOU130" s="135"/>
      <c r="EOV130" s="151"/>
      <c r="EOW130" s="217" t="s">
        <v>5</v>
      </c>
      <c r="EOX130" s="218" t="s">
        <v>113</v>
      </c>
      <c r="EOY130" s="180">
        <f>SUM(EOZ130:EPK130)</f>
        <v>0</v>
      </c>
      <c r="EOZ130" s="132"/>
      <c r="EPA130" s="133"/>
      <c r="EPB130" s="133"/>
      <c r="EPC130" s="133"/>
      <c r="EPD130" s="133"/>
      <c r="EPE130" s="133"/>
      <c r="EPF130" s="133"/>
      <c r="EPG130" s="133"/>
      <c r="EPH130" s="133"/>
      <c r="EPI130" s="133"/>
      <c r="EPJ130" s="133"/>
      <c r="EPK130" s="135"/>
      <c r="EPL130" s="151"/>
      <c r="EPM130" s="217" t="s">
        <v>5</v>
      </c>
      <c r="EPN130" s="218" t="s">
        <v>113</v>
      </c>
      <c r="EPO130" s="180">
        <f>SUM(EPP130:EQA130)</f>
        <v>0</v>
      </c>
      <c r="EPP130" s="132"/>
      <c r="EPQ130" s="133"/>
      <c r="EPR130" s="133"/>
      <c r="EPS130" s="133"/>
      <c r="EPT130" s="133"/>
      <c r="EPU130" s="133"/>
      <c r="EPV130" s="133"/>
      <c r="EPW130" s="133"/>
      <c r="EPX130" s="133"/>
      <c r="EPY130" s="133"/>
      <c r="EPZ130" s="133"/>
      <c r="EQA130" s="135"/>
      <c r="EQB130" s="151"/>
      <c r="EQC130" s="217" t="s">
        <v>5</v>
      </c>
      <c r="EQD130" s="218" t="s">
        <v>113</v>
      </c>
      <c r="EQE130" s="180">
        <f>SUM(EQF130:EQQ130)</f>
        <v>0</v>
      </c>
      <c r="EQF130" s="132"/>
      <c r="EQG130" s="133"/>
      <c r="EQH130" s="133"/>
      <c r="EQI130" s="133"/>
      <c r="EQJ130" s="133"/>
      <c r="EQK130" s="133"/>
      <c r="EQL130" s="133"/>
      <c r="EQM130" s="133"/>
      <c r="EQN130" s="133"/>
      <c r="EQO130" s="133"/>
      <c r="EQP130" s="133"/>
      <c r="EQQ130" s="135"/>
      <c r="EQR130" s="151"/>
      <c r="EQS130" s="217" t="s">
        <v>5</v>
      </c>
      <c r="EQT130" s="218" t="s">
        <v>113</v>
      </c>
      <c r="EQU130" s="180">
        <f>SUM(EQV130:ERG130)</f>
        <v>0</v>
      </c>
      <c r="EQV130" s="132"/>
      <c r="EQW130" s="133"/>
      <c r="EQX130" s="133"/>
      <c r="EQY130" s="133"/>
      <c r="EQZ130" s="133"/>
      <c r="ERA130" s="133"/>
      <c r="ERB130" s="133"/>
      <c r="ERC130" s="133"/>
      <c r="ERD130" s="133"/>
      <c r="ERE130" s="133"/>
      <c r="ERF130" s="133"/>
      <c r="ERG130" s="135"/>
      <c r="ERH130" s="151"/>
      <c r="ERI130" s="217" t="s">
        <v>5</v>
      </c>
      <c r="ERJ130" s="218" t="s">
        <v>113</v>
      </c>
      <c r="ERK130" s="180">
        <f>SUM(ERL130:ERW130)</f>
        <v>0</v>
      </c>
      <c r="ERL130" s="132"/>
      <c r="ERM130" s="133"/>
      <c r="ERN130" s="133"/>
      <c r="ERO130" s="133"/>
      <c r="ERP130" s="133"/>
      <c r="ERQ130" s="133"/>
      <c r="ERR130" s="133"/>
      <c r="ERS130" s="133"/>
      <c r="ERT130" s="133"/>
      <c r="ERU130" s="133"/>
      <c r="ERV130" s="133"/>
      <c r="ERW130" s="135"/>
      <c r="ERX130" s="151"/>
      <c r="ERY130" s="217" t="s">
        <v>5</v>
      </c>
      <c r="ERZ130" s="218" t="s">
        <v>113</v>
      </c>
      <c r="ESA130" s="180">
        <f>SUM(ESB130:ESM130)</f>
        <v>0</v>
      </c>
      <c r="ESB130" s="132"/>
      <c r="ESC130" s="133"/>
      <c r="ESD130" s="133"/>
      <c r="ESE130" s="133"/>
      <c r="ESF130" s="133"/>
      <c r="ESG130" s="133"/>
      <c r="ESH130" s="133"/>
      <c r="ESI130" s="133"/>
      <c r="ESJ130" s="133"/>
      <c r="ESK130" s="133"/>
      <c r="ESL130" s="133"/>
      <c r="ESM130" s="135"/>
      <c r="ESN130" s="151"/>
      <c r="ESO130" s="217" t="s">
        <v>5</v>
      </c>
      <c r="ESP130" s="218" t="s">
        <v>113</v>
      </c>
      <c r="ESQ130" s="180">
        <f>SUM(ESR130:ETC130)</f>
        <v>0</v>
      </c>
      <c r="ESR130" s="132"/>
      <c r="ESS130" s="133"/>
      <c r="EST130" s="133"/>
      <c r="ESU130" s="133"/>
      <c r="ESV130" s="133"/>
      <c r="ESW130" s="133"/>
      <c r="ESX130" s="133"/>
      <c r="ESY130" s="133"/>
      <c r="ESZ130" s="133"/>
      <c r="ETA130" s="133"/>
      <c r="ETB130" s="133"/>
      <c r="ETC130" s="135"/>
      <c r="ETD130" s="151"/>
      <c r="ETE130" s="217" t="s">
        <v>5</v>
      </c>
      <c r="ETF130" s="218" t="s">
        <v>113</v>
      </c>
      <c r="ETG130" s="180">
        <f>SUM(ETH130:ETS130)</f>
        <v>0</v>
      </c>
      <c r="ETH130" s="132"/>
      <c r="ETI130" s="133"/>
      <c r="ETJ130" s="133"/>
      <c r="ETK130" s="133"/>
      <c r="ETL130" s="133"/>
      <c r="ETM130" s="133"/>
      <c r="ETN130" s="133"/>
      <c r="ETO130" s="133"/>
      <c r="ETP130" s="133"/>
      <c r="ETQ130" s="133"/>
      <c r="ETR130" s="133"/>
      <c r="ETS130" s="135"/>
      <c r="ETT130" s="151"/>
      <c r="ETU130" s="217" t="s">
        <v>5</v>
      </c>
      <c r="ETV130" s="218" t="s">
        <v>113</v>
      </c>
      <c r="ETW130" s="180">
        <f>SUM(ETX130:EUI130)</f>
        <v>0</v>
      </c>
      <c r="ETX130" s="132"/>
      <c r="ETY130" s="133"/>
      <c r="ETZ130" s="133"/>
      <c r="EUA130" s="133"/>
      <c r="EUB130" s="133"/>
      <c r="EUC130" s="133"/>
      <c r="EUD130" s="133"/>
      <c r="EUE130" s="133"/>
      <c r="EUF130" s="133"/>
      <c r="EUG130" s="133"/>
      <c r="EUH130" s="133"/>
      <c r="EUI130" s="135"/>
      <c r="EUJ130" s="151"/>
      <c r="EUK130" s="217" t="s">
        <v>5</v>
      </c>
      <c r="EUL130" s="218" t="s">
        <v>113</v>
      </c>
      <c r="EUM130" s="180">
        <f>SUM(EUN130:EUY130)</f>
        <v>0</v>
      </c>
      <c r="EUN130" s="132"/>
      <c r="EUO130" s="133"/>
      <c r="EUP130" s="133"/>
      <c r="EUQ130" s="133"/>
      <c r="EUR130" s="133"/>
      <c r="EUS130" s="133"/>
      <c r="EUT130" s="133"/>
      <c r="EUU130" s="133"/>
      <c r="EUV130" s="133"/>
      <c r="EUW130" s="133"/>
      <c r="EUX130" s="133"/>
      <c r="EUY130" s="135"/>
      <c r="EUZ130" s="151"/>
      <c r="EVA130" s="217" t="s">
        <v>5</v>
      </c>
      <c r="EVB130" s="218" t="s">
        <v>113</v>
      </c>
      <c r="EVC130" s="180">
        <f>SUM(EVD130:EVO130)</f>
        <v>0</v>
      </c>
      <c r="EVD130" s="132"/>
      <c r="EVE130" s="133"/>
      <c r="EVF130" s="133"/>
      <c r="EVG130" s="133"/>
      <c r="EVH130" s="133"/>
      <c r="EVI130" s="133"/>
      <c r="EVJ130" s="133"/>
      <c r="EVK130" s="133"/>
      <c r="EVL130" s="133"/>
      <c r="EVM130" s="133"/>
      <c r="EVN130" s="133"/>
      <c r="EVO130" s="135"/>
      <c r="EVP130" s="151"/>
      <c r="EVQ130" s="217" t="s">
        <v>5</v>
      </c>
      <c r="EVR130" s="218" t="s">
        <v>113</v>
      </c>
      <c r="EVS130" s="180">
        <f>SUM(EVT130:EWE130)</f>
        <v>0</v>
      </c>
      <c r="EVT130" s="132"/>
      <c r="EVU130" s="133"/>
      <c r="EVV130" s="133"/>
      <c r="EVW130" s="133"/>
      <c r="EVX130" s="133"/>
      <c r="EVY130" s="133"/>
      <c r="EVZ130" s="133"/>
      <c r="EWA130" s="133"/>
      <c r="EWB130" s="133"/>
      <c r="EWC130" s="133"/>
      <c r="EWD130" s="133"/>
      <c r="EWE130" s="135"/>
      <c r="EWF130" s="151"/>
      <c r="EWG130" s="217" t="s">
        <v>5</v>
      </c>
      <c r="EWH130" s="218" t="s">
        <v>113</v>
      </c>
      <c r="EWI130" s="180">
        <f>SUM(EWJ130:EWU130)</f>
        <v>0</v>
      </c>
      <c r="EWJ130" s="132"/>
      <c r="EWK130" s="133"/>
      <c r="EWL130" s="133"/>
      <c r="EWM130" s="133"/>
      <c r="EWN130" s="133"/>
      <c r="EWO130" s="133"/>
      <c r="EWP130" s="133"/>
      <c r="EWQ130" s="133"/>
      <c r="EWR130" s="133"/>
      <c r="EWS130" s="133"/>
      <c r="EWT130" s="133"/>
      <c r="EWU130" s="135"/>
      <c r="EWV130" s="151"/>
      <c r="EWW130" s="217" t="s">
        <v>5</v>
      </c>
      <c r="EWX130" s="218" t="s">
        <v>113</v>
      </c>
      <c r="EWY130" s="180">
        <f>SUM(EWZ130:EXK130)</f>
        <v>0</v>
      </c>
      <c r="EWZ130" s="132"/>
      <c r="EXA130" s="133"/>
      <c r="EXB130" s="133"/>
      <c r="EXC130" s="133"/>
      <c r="EXD130" s="133"/>
      <c r="EXE130" s="133"/>
      <c r="EXF130" s="133"/>
      <c r="EXG130" s="133"/>
      <c r="EXH130" s="133"/>
      <c r="EXI130" s="133"/>
      <c r="EXJ130" s="133"/>
      <c r="EXK130" s="135"/>
      <c r="EXL130" s="151"/>
      <c r="EXM130" s="217" t="s">
        <v>5</v>
      </c>
      <c r="EXN130" s="218" t="s">
        <v>113</v>
      </c>
      <c r="EXO130" s="180">
        <f>SUM(EXP130:EYA130)</f>
        <v>0</v>
      </c>
      <c r="EXP130" s="132"/>
      <c r="EXQ130" s="133"/>
      <c r="EXR130" s="133"/>
      <c r="EXS130" s="133"/>
      <c r="EXT130" s="133"/>
      <c r="EXU130" s="133"/>
      <c r="EXV130" s="133"/>
      <c r="EXW130" s="133"/>
      <c r="EXX130" s="133"/>
      <c r="EXY130" s="133"/>
      <c r="EXZ130" s="133"/>
      <c r="EYA130" s="135"/>
      <c r="EYB130" s="151"/>
      <c r="EYC130" s="217" t="s">
        <v>5</v>
      </c>
      <c r="EYD130" s="218" t="s">
        <v>113</v>
      </c>
      <c r="EYE130" s="180">
        <f>SUM(EYF130:EYQ130)</f>
        <v>0</v>
      </c>
      <c r="EYF130" s="132"/>
      <c r="EYG130" s="133"/>
      <c r="EYH130" s="133"/>
      <c r="EYI130" s="133"/>
      <c r="EYJ130" s="133"/>
      <c r="EYK130" s="133"/>
      <c r="EYL130" s="133"/>
      <c r="EYM130" s="133"/>
      <c r="EYN130" s="133"/>
      <c r="EYO130" s="133"/>
      <c r="EYP130" s="133"/>
      <c r="EYQ130" s="135"/>
      <c r="EYR130" s="151"/>
      <c r="EYS130" s="217" t="s">
        <v>5</v>
      </c>
      <c r="EYT130" s="218" t="s">
        <v>113</v>
      </c>
      <c r="EYU130" s="180">
        <f>SUM(EYV130:EZG130)</f>
        <v>0</v>
      </c>
      <c r="EYV130" s="132"/>
      <c r="EYW130" s="133"/>
      <c r="EYX130" s="133"/>
      <c r="EYY130" s="133"/>
      <c r="EYZ130" s="133"/>
      <c r="EZA130" s="133"/>
      <c r="EZB130" s="133"/>
      <c r="EZC130" s="133"/>
      <c r="EZD130" s="133"/>
      <c r="EZE130" s="133"/>
      <c r="EZF130" s="133"/>
      <c r="EZG130" s="135"/>
      <c r="EZH130" s="151"/>
      <c r="EZI130" s="217" t="s">
        <v>5</v>
      </c>
      <c r="EZJ130" s="218" t="s">
        <v>113</v>
      </c>
      <c r="EZK130" s="180">
        <f>SUM(EZL130:EZW130)</f>
        <v>0</v>
      </c>
      <c r="EZL130" s="132"/>
      <c r="EZM130" s="133"/>
      <c r="EZN130" s="133"/>
      <c r="EZO130" s="133"/>
      <c r="EZP130" s="133"/>
      <c r="EZQ130" s="133"/>
      <c r="EZR130" s="133"/>
      <c r="EZS130" s="133"/>
      <c r="EZT130" s="133"/>
      <c r="EZU130" s="133"/>
      <c r="EZV130" s="133"/>
      <c r="EZW130" s="135"/>
      <c r="EZX130" s="151"/>
      <c r="EZY130" s="217" t="s">
        <v>5</v>
      </c>
      <c r="EZZ130" s="218" t="s">
        <v>113</v>
      </c>
      <c r="FAA130" s="180">
        <f>SUM(FAB130:FAM130)</f>
        <v>0</v>
      </c>
      <c r="FAB130" s="132"/>
      <c r="FAC130" s="133"/>
      <c r="FAD130" s="133"/>
      <c r="FAE130" s="133"/>
      <c r="FAF130" s="133"/>
      <c r="FAG130" s="133"/>
      <c r="FAH130" s="133"/>
      <c r="FAI130" s="133"/>
      <c r="FAJ130" s="133"/>
      <c r="FAK130" s="133"/>
      <c r="FAL130" s="133"/>
      <c r="FAM130" s="135"/>
      <c r="FAN130" s="151"/>
      <c r="FAO130" s="217" t="s">
        <v>5</v>
      </c>
      <c r="FAP130" s="218" t="s">
        <v>113</v>
      </c>
      <c r="FAQ130" s="180">
        <f>SUM(FAR130:FBC130)</f>
        <v>0</v>
      </c>
      <c r="FAR130" s="132"/>
      <c r="FAS130" s="133"/>
      <c r="FAT130" s="133"/>
      <c r="FAU130" s="133"/>
      <c r="FAV130" s="133"/>
      <c r="FAW130" s="133"/>
      <c r="FAX130" s="133"/>
      <c r="FAY130" s="133"/>
      <c r="FAZ130" s="133"/>
      <c r="FBA130" s="133"/>
      <c r="FBB130" s="133"/>
      <c r="FBC130" s="135"/>
      <c r="FBD130" s="151"/>
      <c r="FBE130" s="217" t="s">
        <v>5</v>
      </c>
      <c r="FBF130" s="218" t="s">
        <v>113</v>
      </c>
      <c r="FBG130" s="180">
        <f>SUM(FBH130:FBS130)</f>
        <v>0</v>
      </c>
      <c r="FBH130" s="132"/>
      <c r="FBI130" s="133"/>
      <c r="FBJ130" s="133"/>
      <c r="FBK130" s="133"/>
      <c r="FBL130" s="133"/>
      <c r="FBM130" s="133"/>
      <c r="FBN130" s="133"/>
      <c r="FBO130" s="133"/>
      <c r="FBP130" s="133"/>
      <c r="FBQ130" s="133"/>
      <c r="FBR130" s="133"/>
      <c r="FBS130" s="135"/>
      <c r="FBT130" s="151"/>
      <c r="FBU130" s="217" t="s">
        <v>5</v>
      </c>
      <c r="FBV130" s="218" t="s">
        <v>113</v>
      </c>
      <c r="FBW130" s="180">
        <f>SUM(FBX130:FCI130)</f>
        <v>0</v>
      </c>
      <c r="FBX130" s="132"/>
      <c r="FBY130" s="133"/>
      <c r="FBZ130" s="133"/>
      <c r="FCA130" s="133"/>
      <c r="FCB130" s="133"/>
      <c r="FCC130" s="133"/>
      <c r="FCD130" s="133"/>
      <c r="FCE130" s="133"/>
      <c r="FCF130" s="133"/>
      <c r="FCG130" s="133"/>
      <c r="FCH130" s="133"/>
      <c r="FCI130" s="135"/>
      <c r="FCJ130" s="151"/>
      <c r="FCK130" s="217" t="s">
        <v>5</v>
      </c>
      <c r="FCL130" s="218" t="s">
        <v>113</v>
      </c>
      <c r="FCM130" s="180">
        <f>SUM(FCN130:FCY130)</f>
        <v>0</v>
      </c>
      <c r="FCN130" s="132"/>
      <c r="FCO130" s="133"/>
      <c r="FCP130" s="133"/>
      <c r="FCQ130" s="133"/>
      <c r="FCR130" s="133"/>
      <c r="FCS130" s="133"/>
      <c r="FCT130" s="133"/>
      <c r="FCU130" s="133"/>
      <c r="FCV130" s="133"/>
      <c r="FCW130" s="133"/>
      <c r="FCX130" s="133"/>
      <c r="FCY130" s="135"/>
      <c r="FCZ130" s="151"/>
      <c r="FDA130" s="217" t="s">
        <v>5</v>
      </c>
      <c r="FDB130" s="218" t="s">
        <v>113</v>
      </c>
      <c r="FDC130" s="180">
        <f>SUM(FDD130:FDO130)</f>
        <v>0</v>
      </c>
      <c r="FDD130" s="132"/>
      <c r="FDE130" s="133"/>
      <c r="FDF130" s="133"/>
      <c r="FDG130" s="133"/>
      <c r="FDH130" s="133"/>
      <c r="FDI130" s="133"/>
      <c r="FDJ130" s="133"/>
      <c r="FDK130" s="133"/>
      <c r="FDL130" s="133"/>
      <c r="FDM130" s="133"/>
      <c r="FDN130" s="133"/>
      <c r="FDO130" s="135"/>
      <c r="FDP130" s="151"/>
      <c r="FDQ130" s="217" t="s">
        <v>5</v>
      </c>
      <c r="FDR130" s="218" t="s">
        <v>113</v>
      </c>
      <c r="FDS130" s="180">
        <f>SUM(FDT130:FEE130)</f>
        <v>0</v>
      </c>
      <c r="FDT130" s="132"/>
      <c r="FDU130" s="133"/>
      <c r="FDV130" s="133"/>
      <c r="FDW130" s="133"/>
      <c r="FDX130" s="133"/>
      <c r="FDY130" s="133"/>
      <c r="FDZ130" s="133"/>
      <c r="FEA130" s="133"/>
      <c r="FEB130" s="133"/>
      <c r="FEC130" s="133"/>
      <c r="FED130" s="133"/>
      <c r="FEE130" s="135"/>
      <c r="FEF130" s="151"/>
      <c r="FEG130" s="217" t="s">
        <v>5</v>
      </c>
      <c r="FEH130" s="218" t="s">
        <v>113</v>
      </c>
      <c r="FEI130" s="180">
        <f>SUM(FEJ130:FEU130)</f>
        <v>0</v>
      </c>
      <c r="FEJ130" s="132"/>
      <c r="FEK130" s="133"/>
      <c r="FEL130" s="133"/>
      <c r="FEM130" s="133"/>
      <c r="FEN130" s="133"/>
      <c r="FEO130" s="133"/>
      <c r="FEP130" s="133"/>
      <c r="FEQ130" s="133"/>
      <c r="FER130" s="133"/>
      <c r="FES130" s="133"/>
      <c r="FET130" s="133"/>
      <c r="FEU130" s="135"/>
      <c r="FEV130" s="151"/>
      <c r="FEW130" s="217" t="s">
        <v>5</v>
      </c>
      <c r="FEX130" s="218" t="s">
        <v>113</v>
      </c>
      <c r="FEY130" s="180">
        <f>SUM(FEZ130:FFK130)</f>
        <v>0</v>
      </c>
      <c r="FEZ130" s="132"/>
      <c r="FFA130" s="133"/>
      <c r="FFB130" s="133"/>
      <c r="FFC130" s="133"/>
      <c r="FFD130" s="133"/>
      <c r="FFE130" s="133"/>
      <c r="FFF130" s="133"/>
      <c r="FFG130" s="133"/>
      <c r="FFH130" s="133"/>
      <c r="FFI130" s="133"/>
      <c r="FFJ130" s="133"/>
      <c r="FFK130" s="135"/>
      <c r="FFL130" s="151"/>
      <c r="FFM130" s="217" t="s">
        <v>5</v>
      </c>
      <c r="FFN130" s="218" t="s">
        <v>113</v>
      </c>
      <c r="FFO130" s="180">
        <f>SUM(FFP130:FGA130)</f>
        <v>0</v>
      </c>
      <c r="FFP130" s="132"/>
      <c r="FFQ130" s="133"/>
      <c r="FFR130" s="133"/>
      <c r="FFS130" s="133"/>
      <c r="FFT130" s="133"/>
      <c r="FFU130" s="133"/>
      <c r="FFV130" s="133"/>
      <c r="FFW130" s="133"/>
      <c r="FFX130" s="133"/>
      <c r="FFY130" s="133"/>
      <c r="FFZ130" s="133"/>
      <c r="FGA130" s="135"/>
      <c r="FGB130" s="151"/>
      <c r="FGC130" s="217" t="s">
        <v>5</v>
      </c>
      <c r="FGD130" s="218" t="s">
        <v>113</v>
      </c>
      <c r="FGE130" s="180">
        <f>SUM(FGF130:FGQ130)</f>
        <v>0</v>
      </c>
      <c r="FGF130" s="132"/>
      <c r="FGG130" s="133"/>
      <c r="FGH130" s="133"/>
      <c r="FGI130" s="133"/>
      <c r="FGJ130" s="133"/>
      <c r="FGK130" s="133"/>
      <c r="FGL130" s="133"/>
      <c r="FGM130" s="133"/>
      <c r="FGN130" s="133"/>
      <c r="FGO130" s="133"/>
      <c r="FGP130" s="133"/>
      <c r="FGQ130" s="135"/>
      <c r="FGR130" s="151"/>
      <c r="FGS130" s="217" t="s">
        <v>5</v>
      </c>
      <c r="FGT130" s="218" t="s">
        <v>113</v>
      </c>
      <c r="FGU130" s="180">
        <f>SUM(FGV130:FHG130)</f>
        <v>0</v>
      </c>
      <c r="FGV130" s="132"/>
      <c r="FGW130" s="133"/>
      <c r="FGX130" s="133"/>
      <c r="FGY130" s="133"/>
      <c r="FGZ130" s="133"/>
      <c r="FHA130" s="133"/>
      <c r="FHB130" s="133"/>
      <c r="FHC130" s="133"/>
      <c r="FHD130" s="133"/>
      <c r="FHE130" s="133"/>
      <c r="FHF130" s="133"/>
      <c r="FHG130" s="135"/>
      <c r="FHH130" s="151"/>
      <c r="FHI130" s="217" t="s">
        <v>5</v>
      </c>
      <c r="FHJ130" s="218" t="s">
        <v>113</v>
      </c>
      <c r="FHK130" s="180">
        <f>SUM(FHL130:FHW130)</f>
        <v>0</v>
      </c>
      <c r="FHL130" s="132"/>
      <c r="FHM130" s="133"/>
      <c r="FHN130" s="133"/>
      <c r="FHO130" s="133"/>
      <c r="FHP130" s="133"/>
      <c r="FHQ130" s="133"/>
      <c r="FHR130" s="133"/>
      <c r="FHS130" s="133"/>
      <c r="FHT130" s="133"/>
      <c r="FHU130" s="133"/>
      <c r="FHV130" s="133"/>
      <c r="FHW130" s="135"/>
      <c r="FHX130" s="151"/>
      <c r="FHY130" s="217" t="s">
        <v>5</v>
      </c>
      <c r="FHZ130" s="218" t="s">
        <v>113</v>
      </c>
      <c r="FIA130" s="180">
        <f>SUM(FIB130:FIM130)</f>
        <v>0</v>
      </c>
      <c r="FIB130" s="132"/>
      <c r="FIC130" s="133"/>
      <c r="FID130" s="133"/>
      <c r="FIE130" s="133"/>
      <c r="FIF130" s="133"/>
      <c r="FIG130" s="133"/>
      <c r="FIH130" s="133"/>
      <c r="FII130" s="133"/>
      <c r="FIJ130" s="133"/>
      <c r="FIK130" s="133"/>
      <c r="FIL130" s="133"/>
      <c r="FIM130" s="135"/>
      <c r="FIN130" s="151"/>
      <c r="FIO130" s="217" t="s">
        <v>5</v>
      </c>
      <c r="FIP130" s="218" t="s">
        <v>113</v>
      </c>
      <c r="FIQ130" s="180">
        <f>SUM(FIR130:FJC130)</f>
        <v>0</v>
      </c>
      <c r="FIR130" s="132"/>
      <c r="FIS130" s="133"/>
      <c r="FIT130" s="133"/>
      <c r="FIU130" s="133"/>
      <c r="FIV130" s="133"/>
      <c r="FIW130" s="133"/>
      <c r="FIX130" s="133"/>
      <c r="FIY130" s="133"/>
      <c r="FIZ130" s="133"/>
      <c r="FJA130" s="133"/>
      <c r="FJB130" s="133"/>
      <c r="FJC130" s="135"/>
      <c r="FJD130" s="151"/>
      <c r="FJE130" s="217" t="s">
        <v>5</v>
      </c>
      <c r="FJF130" s="218" t="s">
        <v>113</v>
      </c>
      <c r="FJG130" s="180">
        <f>SUM(FJH130:FJS130)</f>
        <v>0</v>
      </c>
      <c r="FJH130" s="132"/>
      <c r="FJI130" s="133"/>
      <c r="FJJ130" s="133"/>
      <c r="FJK130" s="133"/>
      <c r="FJL130" s="133"/>
      <c r="FJM130" s="133"/>
      <c r="FJN130" s="133"/>
      <c r="FJO130" s="133"/>
      <c r="FJP130" s="133"/>
      <c r="FJQ130" s="133"/>
      <c r="FJR130" s="133"/>
      <c r="FJS130" s="135"/>
      <c r="FJT130" s="151"/>
      <c r="FJU130" s="217" t="s">
        <v>5</v>
      </c>
      <c r="FJV130" s="218" t="s">
        <v>113</v>
      </c>
      <c r="FJW130" s="180">
        <f>SUM(FJX130:FKI130)</f>
        <v>0</v>
      </c>
      <c r="FJX130" s="132"/>
      <c r="FJY130" s="133"/>
      <c r="FJZ130" s="133"/>
      <c r="FKA130" s="133"/>
      <c r="FKB130" s="133"/>
      <c r="FKC130" s="133"/>
      <c r="FKD130" s="133"/>
      <c r="FKE130" s="133"/>
      <c r="FKF130" s="133"/>
      <c r="FKG130" s="133"/>
      <c r="FKH130" s="133"/>
      <c r="FKI130" s="135"/>
      <c r="FKJ130" s="151"/>
      <c r="FKK130" s="217" t="s">
        <v>5</v>
      </c>
      <c r="FKL130" s="218" t="s">
        <v>113</v>
      </c>
      <c r="FKM130" s="180">
        <f>SUM(FKN130:FKY130)</f>
        <v>0</v>
      </c>
      <c r="FKN130" s="132"/>
      <c r="FKO130" s="133"/>
      <c r="FKP130" s="133"/>
      <c r="FKQ130" s="133"/>
      <c r="FKR130" s="133"/>
      <c r="FKS130" s="133"/>
      <c r="FKT130" s="133"/>
      <c r="FKU130" s="133"/>
      <c r="FKV130" s="133"/>
      <c r="FKW130" s="133"/>
      <c r="FKX130" s="133"/>
      <c r="FKY130" s="135"/>
      <c r="FKZ130" s="151"/>
      <c r="FLA130" s="217" t="s">
        <v>5</v>
      </c>
      <c r="FLB130" s="218" t="s">
        <v>113</v>
      </c>
      <c r="FLC130" s="180">
        <f>SUM(FLD130:FLO130)</f>
        <v>0</v>
      </c>
      <c r="FLD130" s="132"/>
      <c r="FLE130" s="133"/>
      <c r="FLF130" s="133"/>
      <c r="FLG130" s="133"/>
      <c r="FLH130" s="133"/>
      <c r="FLI130" s="133"/>
      <c r="FLJ130" s="133"/>
      <c r="FLK130" s="133"/>
      <c r="FLL130" s="133"/>
      <c r="FLM130" s="133"/>
      <c r="FLN130" s="133"/>
      <c r="FLO130" s="135"/>
      <c r="FLP130" s="151"/>
      <c r="FLQ130" s="217" t="s">
        <v>5</v>
      </c>
      <c r="FLR130" s="218" t="s">
        <v>113</v>
      </c>
      <c r="FLS130" s="180">
        <f>SUM(FLT130:FME130)</f>
        <v>0</v>
      </c>
      <c r="FLT130" s="132"/>
      <c r="FLU130" s="133"/>
      <c r="FLV130" s="133"/>
      <c r="FLW130" s="133"/>
      <c r="FLX130" s="133"/>
      <c r="FLY130" s="133"/>
      <c r="FLZ130" s="133"/>
      <c r="FMA130" s="133"/>
      <c r="FMB130" s="133"/>
      <c r="FMC130" s="133"/>
      <c r="FMD130" s="133"/>
      <c r="FME130" s="135"/>
      <c r="FMF130" s="151"/>
      <c r="FMG130" s="217" t="s">
        <v>5</v>
      </c>
      <c r="FMH130" s="218" t="s">
        <v>113</v>
      </c>
      <c r="FMI130" s="180">
        <f>SUM(FMJ130:FMU130)</f>
        <v>0</v>
      </c>
      <c r="FMJ130" s="132"/>
      <c r="FMK130" s="133"/>
      <c r="FML130" s="133"/>
      <c r="FMM130" s="133"/>
      <c r="FMN130" s="133"/>
      <c r="FMO130" s="133"/>
      <c r="FMP130" s="133"/>
      <c r="FMQ130" s="133"/>
      <c r="FMR130" s="133"/>
      <c r="FMS130" s="133"/>
      <c r="FMT130" s="133"/>
      <c r="FMU130" s="135"/>
      <c r="FMV130" s="151"/>
      <c r="FMW130" s="217" t="s">
        <v>5</v>
      </c>
      <c r="FMX130" s="218" t="s">
        <v>113</v>
      </c>
      <c r="FMY130" s="180">
        <f>SUM(FMZ130:FNK130)</f>
        <v>0</v>
      </c>
      <c r="FMZ130" s="132"/>
      <c r="FNA130" s="133"/>
      <c r="FNB130" s="133"/>
      <c r="FNC130" s="133"/>
      <c r="FND130" s="133"/>
      <c r="FNE130" s="133"/>
      <c r="FNF130" s="133"/>
      <c r="FNG130" s="133"/>
      <c r="FNH130" s="133"/>
      <c r="FNI130" s="133"/>
      <c r="FNJ130" s="133"/>
      <c r="FNK130" s="135"/>
      <c r="FNL130" s="151"/>
      <c r="FNM130" s="217" t="s">
        <v>5</v>
      </c>
      <c r="FNN130" s="218" t="s">
        <v>113</v>
      </c>
      <c r="FNO130" s="180">
        <f>SUM(FNP130:FOA130)</f>
        <v>0</v>
      </c>
      <c r="FNP130" s="132"/>
      <c r="FNQ130" s="133"/>
      <c r="FNR130" s="133"/>
      <c r="FNS130" s="133"/>
      <c r="FNT130" s="133"/>
      <c r="FNU130" s="133"/>
      <c r="FNV130" s="133"/>
      <c r="FNW130" s="133"/>
      <c r="FNX130" s="133"/>
      <c r="FNY130" s="133"/>
      <c r="FNZ130" s="133"/>
      <c r="FOA130" s="135"/>
      <c r="FOB130" s="151"/>
      <c r="FOC130" s="217" t="s">
        <v>5</v>
      </c>
      <c r="FOD130" s="218" t="s">
        <v>113</v>
      </c>
      <c r="FOE130" s="180">
        <f>SUM(FOF130:FOQ130)</f>
        <v>0</v>
      </c>
      <c r="FOF130" s="132"/>
      <c r="FOG130" s="133"/>
      <c r="FOH130" s="133"/>
      <c r="FOI130" s="133"/>
      <c r="FOJ130" s="133"/>
      <c r="FOK130" s="133"/>
      <c r="FOL130" s="133"/>
      <c r="FOM130" s="133"/>
      <c r="FON130" s="133"/>
      <c r="FOO130" s="133"/>
      <c r="FOP130" s="133"/>
      <c r="FOQ130" s="135"/>
      <c r="FOR130" s="151"/>
      <c r="FOS130" s="217" t="s">
        <v>5</v>
      </c>
      <c r="FOT130" s="218" t="s">
        <v>113</v>
      </c>
      <c r="FOU130" s="180">
        <f>SUM(FOV130:FPG130)</f>
        <v>0</v>
      </c>
      <c r="FOV130" s="132"/>
      <c r="FOW130" s="133"/>
      <c r="FOX130" s="133"/>
      <c r="FOY130" s="133"/>
      <c r="FOZ130" s="133"/>
      <c r="FPA130" s="133"/>
      <c r="FPB130" s="133"/>
      <c r="FPC130" s="133"/>
      <c r="FPD130" s="133"/>
      <c r="FPE130" s="133"/>
      <c r="FPF130" s="133"/>
      <c r="FPG130" s="135"/>
      <c r="FPH130" s="151"/>
      <c r="FPI130" s="217" t="s">
        <v>5</v>
      </c>
      <c r="FPJ130" s="218" t="s">
        <v>113</v>
      </c>
      <c r="FPK130" s="180">
        <f>SUM(FPL130:FPW130)</f>
        <v>0</v>
      </c>
      <c r="FPL130" s="132"/>
      <c r="FPM130" s="133"/>
      <c r="FPN130" s="133"/>
      <c r="FPO130" s="133"/>
      <c r="FPP130" s="133"/>
      <c r="FPQ130" s="133"/>
      <c r="FPR130" s="133"/>
      <c r="FPS130" s="133"/>
      <c r="FPT130" s="133"/>
      <c r="FPU130" s="133"/>
      <c r="FPV130" s="133"/>
      <c r="FPW130" s="135"/>
      <c r="FPX130" s="151"/>
      <c r="FPY130" s="217" t="s">
        <v>5</v>
      </c>
      <c r="FPZ130" s="218" t="s">
        <v>113</v>
      </c>
      <c r="FQA130" s="180">
        <f>SUM(FQB130:FQM130)</f>
        <v>0</v>
      </c>
      <c r="FQB130" s="132"/>
      <c r="FQC130" s="133"/>
      <c r="FQD130" s="133"/>
      <c r="FQE130" s="133"/>
      <c r="FQF130" s="133"/>
      <c r="FQG130" s="133"/>
      <c r="FQH130" s="133"/>
      <c r="FQI130" s="133"/>
      <c r="FQJ130" s="133"/>
      <c r="FQK130" s="133"/>
      <c r="FQL130" s="133"/>
      <c r="FQM130" s="135"/>
      <c r="FQN130" s="151"/>
      <c r="FQO130" s="217" t="s">
        <v>5</v>
      </c>
      <c r="FQP130" s="218" t="s">
        <v>113</v>
      </c>
      <c r="FQQ130" s="180">
        <f>SUM(FQR130:FRC130)</f>
        <v>0</v>
      </c>
      <c r="FQR130" s="132"/>
      <c r="FQS130" s="133"/>
      <c r="FQT130" s="133"/>
      <c r="FQU130" s="133"/>
      <c r="FQV130" s="133"/>
      <c r="FQW130" s="133"/>
      <c r="FQX130" s="133"/>
      <c r="FQY130" s="133"/>
      <c r="FQZ130" s="133"/>
      <c r="FRA130" s="133"/>
      <c r="FRB130" s="133"/>
      <c r="FRC130" s="135"/>
      <c r="FRD130" s="151"/>
      <c r="FRE130" s="217" t="s">
        <v>5</v>
      </c>
      <c r="FRF130" s="218" t="s">
        <v>113</v>
      </c>
      <c r="FRG130" s="180">
        <f>SUM(FRH130:FRS130)</f>
        <v>0</v>
      </c>
      <c r="FRH130" s="132"/>
      <c r="FRI130" s="133"/>
      <c r="FRJ130" s="133"/>
      <c r="FRK130" s="133"/>
      <c r="FRL130" s="133"/>
      <c r="FRM130" s="133"/>
      <c r="FRN130" s="133"/>
      <c r="FRO130" s="133"/>
      <c r="FRP130" s="133"/>
      <c r="FRQ130" s="133"/>
      <c r="FRR130" s="133"/>
      <c r="FRS130" s="135"/>
      <c r="FRT130" s="151"/>
      <c r="FRU130" s="217" t="s">
        <v>5</v>
      </c>
      <c r="FRV130" s="218" t="s">
        <v>113</v>
      </c>
      <c r="FRW130" s="180">
        <f>SUM(FRX130:FSI130)</f>
        <v>0</v>
      </c>
      <c r="FRX130" s="132"/>
      <c r="FRY130" s="133"/>
      <c r="FRZ130" s="133"/>
      <c r="FSA130" s="133"/>
      <c r="FSB130" s="133"/>
      <c r="FSC130" s="133"/>
      <c r="FSD130" s="133"/>
      <c r="FSE130" s="133"/>
      <c r="FSF130" s="133"/>
      <c r="FSG130" s="133"/>
      <c r="FSH130" s="133"/>
      <c r="FSI130" s="135"/>
      <c r="FSJ130" s="151"/>
      <c r="FSK130" s="217" t="s">
        <v>5</v>
      </c>
      <c r="FSL130" s="218" t="s">
        <v>113</v>
      </c>
      <c r="FSM130" s="180">
        <f>SUM(FSN130:FSY130)</f>
        <v>0</v>
      </c>
      <c r="FSN130" s="132"/>
      <c r="FSO130" s="133"/>
      <c r="FSP130" s="133"/>
      <c r="FSQ130" s="133"/>
      <c r="FSR130" s="133"/>
      <c r="FSS130" s="133"/>
      <c r="FST130" s="133"/>
      <c r="FSU130" s="133"/>
      <c r="FSV130" s="133"/>
      <c r="FSW130" s="133"/>
      <c r="FSX130" s="133"/>
      <c r="FSY130" s="135"/>
      <c r="FSZ130" s="151"/>
      <c r="FTA130" s="217" t="s">
        <v>5</v>
      </c>
      <c r="FTB130" s="218" t="s">
        <v>113</v>
      </c>
      <c r="FTC130" s="180">
        <f>SUM(FTD130:FTO130)</f>
        <v>0</v>
      </c>
      <c r="FTD130" s="132"/>
      <c r="FTE130" s="133"/>
      <c r="FTF130" s="133"/>
      <c r="FTG130" s="133"/>
      <c r="FTH130" s="133"/>
      <c r="FTI130" s="133"/>
      <c r="FTJ130" s="133"/>
      <c r="FTK130" s="133"/>
      <c r="FTL130" s="133"/>
      <c r="FTM130" s="133"/>
      <c r="FTN130" s="133"/>
      <c r="FTO130" s="135"/>
      <c r="FTP130" s="151"/>
      <c r="FTQ130" s="217" t="s">
        <v>5</v>
      </c>
      <c r="FTR130" s="218" t="s">
        <v>113</v>
      </c>
      <c r="FTS130" s="180">
        <f>SUM(FTT130:FUE130)</f>
        <v>0</v>
      </c>
      <c r="FTT130" s="132"/>
      <c r="FTU130" s="133"/>
      <c r="FTV130" s="133"/>
      <c r="FTW130" s="133"/>
      <c r="FTX130" s="133"/>
      <c r="FTY130" s="133"/>
      <c r="FTZ130" s="133"/>
      <c r="FUA130" s="133"/>
      <c r="FUB130" s="133"/>
      <c r="FUC130" s="133"/>
      <c r="FUD130" s="133"/>
      <c r="FUE130" s="135"/>
      <c r="FUF130" s="151"/>
      <c r="FUG130" s="217" t="s">
        <v>5</v>
      </c>
      <c r="FUH130" s="218" t="s">
        <v>113</v>
      </c>
      <c r="FUI130" s="180">
        <f>SUM(FUJ130:FUU130)</f>
        <v>0</v>
      </c>
      <c r="FUJ130" s="132"/>
      <c r="FUK130" s="133"/>
      <c r="FUL130" s="133"/>
      <c r="FUM130" s="133"/>
      <c r="FUN130" s="133"/>
      <c r="FUO130" s="133"/>
      <c r="FUP130" s="133"/>
      <c r="FUQ130" s="133"/>
      <c r="FUR130" s="133"/>
      <c r="FUS130" s="133"/>
      <c r="FUT130" s="133"/>
      <c r="FUU130" s="135"/>
      <c r="FUV130" s="151"/>
      <c r="FUW130" s="217" t="s">
        <v>5</v>
      </c>
      <c r="FUX130" s="218" t="s">
        <v>113</v>
      </c>
      <c r="FUY130" s="180">
        <f>SUM(FUZ130:FVK130)</f>
        <v>0</v>
      </c>
      <c r="FUZ130" s="132"/>
      <c r="FVA130" s="133"/>
      <c r="FVB130" s="133"/>
      <c r="FVC130" s="133"/>
      <c r="FVD130" s="133"/>
      <c r="FVE130" s="133"/>
      <c r="FVF130" s="133"/>
      <c r="FVG130" s="133"/>
      <c r="FVH130" s="133"/>
      <c r="FVI130" s="133"/>
      <c r="FVJ130" s="133"/>
      <c r="FVK130" s="135"/>
      <c r="FVL130" s="151"/>
      <c r="FVM130" s="217" t="s">
        <v>5</v>
      </c>
      <c r="FVN130" s="218" t="s">
        <v>113</v>
      </c>
      <c r="FVO130" s="180">
        <f>SUM(FVP130:FWA130)</f>
        <v>0</v>
      </c>
      <c r="FVP130" s="132"/>
      <c r="FVQ130" s="133"/>
      <c r="FVR130" s="133"/>
      <c r="FVS130" s="133"/>
      <c r="FVT130" s="133"/>
      <c r="FVU130" s="133"/>
      <c r="FVV130" s="133"/>
      <c r="FVW130" s="133"/>
      <c r="FVX130" s="133"/>
      <c r="FVY130" s="133"/>
      <c r="FVZ130" s="133"/>
      <c r="FWA130" s="135"/>
      <c r="FWB130" s="151"/>
      <c r="FWC130" s="217" t="s">
        <v>5</v>
      </c>
      <c r="FWD130" s="218" t="s">
        <v>113</v>
      </c>
      <c r="FWE130" s="180">
        <f>SUM(FWF130:FWQ130)</f>
        <v>0</v>
      </c>
      <c r="FWF130" s="132"/>
      <c r="FWG130" s="133"/>
      <c r="FWH130" s="133"/>
      <c r="FWI130" s="133"/>
      <c r="FWJ130" s="133"/>
      <c r="FWK130" s="133"/>
      <c r="FWL130" s="133"/>
      <c r="FWM130" s="133"/>
      <c r="FWN130" s="133"/>
      <c r="FWO130" s="133"/>
      <c r="FWP130" s="133"/>
      <c r="FWQ130" s="135"/>
      <c r="FWR130" s="151"/>
      <c r="FWS130" s="217" t="s">
        <v>5</v>
      </c>
      <c r="FWT130" s="218" t="s">
        <v>113</v>
      </c>
      <c r="FWU130" s="180">
        <f>SUM(FWV130:FXG130)</f>
        <v>0</v>
      </c>
      <c r="FWV130" s="132"/>
      <c r="FWW130" s="133"/>
      <c r="FWX130" s="133"/>
      <c r="FWY130" s="133"/>
      <c r="FWZ130" s="133"/>
      <c r="FXA130" s="133"/>
      <c r="FXB130" s="133"/>
      <c r="FXC130" s="133"/>
      <c r="FXD130" s="133"/>
      <c r="FXE130" s="133"/>
      <c r="FXF130" s="133"/>
      <c r="FXG130" s="135"/>
      <c r="FXH130" s="151"/>
      <c r="FXI130" s="217" t="s">
        <v>5</v>
      </c>
      <c r="FXJ130" s="218" t="s">
        <v>113</v>
      </c>
      <c r="FXK130" s="180">
        <f>SUM(FXL130:FXW130)</f>
        <v>0</v>
      </c>
      <c r="FXL130" s="132"/>
      <c r="FXM130" s="133"/>
      <c r="FXN130" s="133"/>
      <c r="FXO130" s="133"/>
      <c r="FXP130" s="133"/>
      <c r="FXQ130" s="133"/>
      <c r="FXR130" s="133"/>
      <c r="FXS130" s="133"/>
      <c r="FXT130" s="133"/>
      <c r="FXU130" s="133"/>
      <c r="FXV130" s="133"/>
      <c r="FXW130" s="135"/>
      <c r="FXX130" s="151"/>
      <c r="FXY130" s="217" t="s">
        <v>5</v>
      </c>
      <c r="FXZ130" s="218" t="s">
        <v>113</v>
      </c>
      <c r="FYA130" s="180">
        <f>SUM(FYB130:FYM130)</f>
        <v>0</v>
      </c>
      <c r="FYB130" s="132"/>
      <c r="FYC130" s="133"/>
      <c r="FYD130" s="133"/>
      <c r="FYE130" s="133"/>
      <c r="FYF130" s="133"/>
      <c r="FYG130" s="133"/>
      <c r="FYH130" s="133"/>
      <c r="FYI130" s="133"/>
      <c r="FYJ130" s="133"/>
      <c r="FYK130" s="133"/>
      <c r="FYL130" s="133"/>
      <c r="FYM130" s="135"/>
      <c r="FYN130" s="151"/>
      <c r="FYO130" s="217" t="s">
        <v>5</v>
      </c>
      <c r="FYP130" s="218" t="s">
        <v>113</v>
      </c>
      <c r="FYQ130" s="180">
        <f>SUM(FYR130:FZC130)</f>
        <v>0</v>
      </c>
      <c r="FYR130" s="132"/>
      <c r="FYS130" s="133"/>
      <c r="FYT130" s="133"/>
      <c r="FYU130" s="133"/>
      <c r="FYV130" s="133"/>
      <c r="FYW130" s="133"/>
      <c r="FYX130" s="133"/>
      <c r="FYY130" s="133"/>
      <c r="FYZ130" s="133"/>
      <c r="FZA130" s="133"/>
      <c r="FZB130" s="133"/>
      <c r="FZC130" s="135"/>
      <c r="FZD130" s="151"/>
      <c r="FZE130" s="217" t="s">
        <v>5</v>
      </c>
      <c r="FZF130" s="218" t="s">
        <v>113</v>
      </c>
      <c r="FZG130" s="180">
        <f>SUM(FZH130:FZS130)</f>
        <v>0</v>
      </c>
      <c r="FZH130" s="132"/>
      <c r="FZI130" s="133"/>
      <c r="FZJ130" s="133"/>
      <c r="FZK130" s="133"/>
      <c r="FZL130" s="133"/>
      <c r="FZM130" s="133"/>
      <c r="FZN130" s="133"/>
      <c r="FZO130" s="133"/>
      <c r="FZP130" s="133"/>
      <c r="FZQ130" s="133"/>
      <c r="FZR130" s="133"/>
      <c r="FZS130" s="135"/>
      <c r="FZT130" s="151"/>
      <c r="FZU130" s="217" t="s">
        <v>5</v>
      </c>
      <c r="FZV130" s="218" t="s">
        <v>113</v>
      </c>
      <c r="FZW130" s="180">
        <f>SUM(FZX130:GAI130)</f>
        <v>0</v>
      </c>
      <c r="FZX130" s="132"/>
      <c r="FZY130" s="133"/>
      <c r="FZZ130" s="133"/>
      <c r="GAA130" s="133"/>
      <c r="GAB130" s="133"/>
      <c r="GAC130" s="133"/>
      <c r="GAD130" s="133"/>
      <c r="GAE130" s="133"/>
      <c r="GAF130" s="133"/>
      <c r="GAG130" s="133"/>
      <c r="GAH130" s="133"/>
      <c r="GAI130" s="135"/>
      <c r="GAJ130" s="151"/>
      <c r="GAK130" s="217" t="s">
        <v>5</v>
      </c>
      <c r="GAL130" s="218" t="s">
        <v>113</v>
      </c>
      <c r="GAM130" s="180">
        <f>SUM(GAN130:GAY130)</f>
        <v>0</v>
      </c>
      <c r="GAN130" s="132"/>
      <c r="GAO130" s="133"/>
      <c r="GAP130" s="133"/>
      <c r="GAQ130" s="133"/>
      <c r="GAR130" s="133"/>
      <c r="GAS130" s="133"/>
      <c r="GAT130" s="133"/>
      <c r="GAU130" s="133"/>
      <c r="GAV130" s="133"/>
      <c r="GAW130" s="133"/>
      <c r="GAX130" s="133"/>
      <c r="GAY130" s="135"/>
      <c r="GAZ130" s="151"/>
      <c r="GBA130" s="217" t="s">
        <v>5</v>
      </c>
      <c r="GBB130" s="218" t="s">
        <v>113</v>
      </c>
      <c r="GBC130" s="180">
        <f>SUM(GBD130:GBO130)</f>
        <v>0</v>
      </c>
      <c r="GBD130" s="132"/>
      <c r="GBE130" s="133"/>
      <c r="GBF130" s="133"/>
      <c r="GBG130" s="133"/>
      <c r="GBH130" s="133"/>
      <c r="GBI130" s="133"/>
      <c r="GBJ130" s="133"/>
      <c r="GBK130" s="133"/>
      <c r="GBL130" s="133"/>
      <c r="GBM130" s="133"/>
      <c r="GBN130" s="133"/>
      <c r="GBO130" s="135"/>
      <c r="GBP130" s="151"/>
      <c r="GBQ130" s="217" t="s">
        <v>5</v>
      </c>
      <c r="GBR130" s="218" t="s">
        <v>113</v>
      </c>
      <c r="GBS130" s="180">
        <f>SUM(GBT130:GCE130)</f>
        <v>0</v>
      </c>
      <c r="GBT130" s="132"/>
      <c r="GBU130" s="133"/>
      <c r="GBV130" s="133"/>
      <c r="GBW130" s="133"/>
      <c r="GBX130" s="133"/>
      <c r="GBY130" s="133"/>
      <c r="GBZ130" s="133"/>
      <c r="GCA130" s="133"/>
      <c r="GCB130" s="133"/>
      <c r="GCC130" s="133"/>
      <c r="GCD130" s="133"/>
      <c r="GCE130" s="135"/>
      <c r="GCF130" s="151"/>
      <c r="GCG130" s="217" t="s">
        <v>5</v>
      </c>
      <c r="GCH130" s="218" t="s">
        <v>113</v>
      </c>
      <c r="GCI130" s="180">
        <f>SUM(GCJ130:GCU130)</f>
        <v>0</v>
      </c>
      <c r="GCJ130" s="132"/>
      <c r="GCK130" s="133"/>
      <c r="GCL130" s="133"/>
      <c r="GCM130" s="133"/>
      <c r="GCN130" s="133"/>
      <c r="GCO130" s="133"/>
      <c r="GCP130" s="133"/>
      <c r="GCQ130" s="133"/>
      <c r="GCR130" s="133"/>
      <c r="GCS130" s="133"/>
      <c r="GCT130" s="133"/>
      <c r="GCU130" s="135"/>
      <c r="GCV130" s="151"/>
      <c r="GCW130" s="217" t="s">
        <v>5</v>
      </c>
      <c r="GCX130" s="218" t="s">
        <v>113</v>
      </c>
      <c r="GCY130" s="180">
        <f>SUM(GCZ130:GDK130)</f>
        <v>0</v>
      </c>
      <c r="GCZ130" s="132"/>
      <c r="GDA130" s="133"/>
      <c r="GDB130" s="133"/>
      <c r="GDC130" s="133"/>
      <c r="GDD130" s="133"/>
      <c r="GDE130" s="133"/>
      <c r="GDF130" s="133"/>
      <c r="GDG130" s="133"/>
      <c r="GDH130" s="133"/>
      <c r="GDI130" s="133"/>
      <c r="GDJ130" s="133"/>
      <c r="GDK130" s="135"/>
      <c r="GDL130" s="151"/>
      <c r="GDM130" s="217" t="s">
        <v>5</v>
      </c>
      <c r="GDN130" s="218" t="s">
        <v>113</v>
      </c>
      <c r="GDO130" s="180">
        <f>SUM(GDP130:GEA130)</f>
        <v>0</v>
      </c>
      <c r="GDP130" s="132"/>
      <c r="GDQ130" s="133"/>
      <c r="GDR130" s="133"/>
      <c r="GDS130" s="133"/>
      <c r="GDT130" s="133"/>
      <c r="GDU130" s="133"/>
      <c r="GDV130" s="133"/>
      <c r="GDW130" s="133"/>
      <c r="GDX130" s="133"/>
      <c r="GDY130" s="133"/>
      <c r="GDZ130" s="133"/>
      <c r="GEA130" s="135"/>
      <c r="GEB130" s="151"/>
      <c r="GEC130" s="217" t="s">
        <v>5</v>
      </c>
      <c r="GED130" s="218" t="s">
        <v>113</v>
      </c>
      <c r="GEE130" s="180">
        <f>SUM(GEF130:GEQ130)</f>
        <v>0</v>
      </c>
      <c r="GEF130" s="132"/>
      <c r="GEG130" s="133"/>
      <c r="GEH130" s="133"/>
      <c r="GEI130" s="133"/>
      <c r="GEJ130" s="133"/>
      <c r="GEK130" s="133"/>
      <c r="GEL130" s="133"/>
      <c r="GEM130" s="133"/>
      <c r="GEN130" s="133"/>
      <c r="GEO130" s="133"/>
      <c r="GEP130" s="133"/>
      <c r="GEQ130" s="135"/>
      <c r="GER130" s="151"/>
      <c r="GES130" s="217" t="s">
        <v>5</v>
      </c>
      <c r="GET130" s="218" t="s">
        <v>113</v>
      </c>
      <c r="GEU130" s="180">
        <f>SUM(GEV130:GFG130)</f>
        <v>0</v>
      </c>
      <c r="GEV130" s="132"/>
      <c r="GEW130" s="133"/>
      <c r="GEX130" s="133"/>
      <c r="GEY130" s="133"/>
      <c r="GEZ130" s="133"/>
      <c r="GFA130" s="133"/>
      <c r="GFB130" s="133"/>
      <c r="GFC130" s="133"/>
      <c r="GFD130" s="133"/>
      <c r="GFE130" s="133"/>
      <c r="GFF130" s="133"/>
      <c r="GFG130" s="135"/>
      <c r="GFH130" s="151"/>
      <c r="GFI130" s="217" t="s">
        <v>5</v>
      </c>
      <c r="GFJ130" s="218" t="s">
        <v>113</v>
      </c>
      <c r="GFK130" s="180">
        <f>SUM(GFL130:GFW130)</f>
        <v>0</v>
      </c>
      <c r="GFL130" s="132"/>
      <c r="GFM130" s="133"/>
      <c r="GFN130" s="133"/>
      <c r="GFO130" s="133"/>
      <c r="GFP130" s="133"/>
      <c r="GFQ130" s="133"/>
      <c r="GFR130" s="133"/>
      <c r="GFS130" s="133"/>
      <c r="GFT130" s="133"/>
      <c r="GFU130" s="133"/>
      <c r="GFV130" s="133"/>
      <c r="GFW130" s="135"/>
      <c r="GFX130" s="151"/>
      <c r="GFY130" s="217" t="s">
        <v>5</v>
      </c>
      <c r="GFZ130" s="218" t="s">
        <v>113</v>
      </c>
      <c r="GGA130" s="180">
        <f>SUM(GGB130:GGM130)</f>
        <v>0</v>
      </c>
      <c r="GGB130" s="132"/>
      <c r="GGC130" s="133"/>
      <c r="GGD130" s="133"/>
      <c r="GGE130" s="133"/>
      <c r="GGF130" s="133"/>
      <c r="GGG130" s="133"/>
      <c r="GGH130" s="133"/>
      <c r="GGI130" s="133"/>
      <c r="GGJ130" s="133"/>
      <c r="GGK130" s="133"/>
      <c r="GGL130" s="133"/>
      <c r="GGM130" s="135"/>
      <c r="GGN130" s="151"/>
      <c r="GGO130" s="217" t="s">
        <v>5</v>
      </c>
      <c r="GGP130" s="218" t="s">
        <v>113</v>
      </c>
      <c r="GGQ130" s="180">
        <f>SUM(GGR130:GHC130)</f>
        <v>0</v>
      </c>
      <c r="GGR130" s="132"/>
      <c r="GGS130" s="133"/>
      <c r="GGT130" s="133"/>
      <c r="GGU130" s="133"/>
      <c r="GGV130" s="133"/>
      <c r="GGW130" s="133"/>
      <c r="GGX130" s="133"/>
      <c r="GGY130" s="133"/>
      <c r="GGZ130" s="133"/>
      <c r="GHA130" s="133"/>
      <c r="GHB130" s="133"/>
      <c r="GHC130" s="135"/>
      <c r="GHD130" s="151"/>
      <c r="GHE130" s="217" t="s">
        <v>5</v>
      </c>
      <c r="GHF130" s="218" t="s">
        <v>113</v>
      </c>
      <c r="GHG130" s="180">
        <f>SUM(GHH130:GHS130)</f>
        <v>0</v>
      </c>
      <c r="GHH130" s="132"/>
      <c r="GHI130" s="133"/>
      <c r="GHJ130" s="133"/>
      <c r="GHK130" s="133"/>
      <c r="GHL130" s="133"/>
      <c r="GHM130" s="133"/>
      <c r="GHN130" s="133"/>
      <c r="GHO130" s="133"/>
      <c r="GHP130" s="133"/>
      <c r="GHQ130" s="133"/>
      <c r="GHR130" s="133"/>
      <c r="GHS130" s="135"/>
      <c r="GHT130" s="151"/>
      <c r="GHU130" s="217" t="s">
        <v>5</v>
      </c>
      <c r="GHV130" s="218" t="s">
        <v>113</v>
      </c>
      <c r="GHW130" s="180">
        <f>SUM(GHX130:GII130)</f>
        <v>0</v>
      </c>
      <c r="GHX130" s="132"/>
      <c r="GHY130" s="133"/>
      <c r="GHZ130" s="133"/>
      <c r="GIA130" s="133"/>
      <c r="GIB130" s="133"/>
      <c r="GIC130" s="133"/>
      <c r="GID130" s="133"/>
      <c r="GIE130" s="133"/>
      <c r="GIF130" s="133"/>
      <c r="GIG130" s="133"/>
      <c r="GIH130" s="133"/>
      <c r="GII130" s="135"/>
      <c r="GIJ130" s="151"/>
      <c r="GIK130" s="217" t="s">
        <v>5</v>
      </c>
      <c r="GIL130" s="218" t="s">
        <v>113</v>
      </c>
      <c r="GIM130" s="180">
        <f>SUM(GIN130:GIY130)</f>
        <v>0</v>
      </c>
      <c r="GIN130" s="132"/>
      <c r="GIO130" s="133"/>
      <c r="GIP130" s="133"/>
      <c r="GIQ130" s="133"/>
      <c r="GIR130" s="133"/>
      <c r="GIS130" s="133"/>
      <c r="GIT130" s="133"/>
      <c r="GIU130" s="133"/>
      <c r="GIV130" s="133"/>
      <c r="GIW130" s="133"/>
      <c r="GIX130" s="133"/>
      <c r="GIY130" s="135"/>
      <c r="GIZ130" s="151"/>
      <c r="GJA130" s="217" t="s">
        <v>5</v>
      </c>
      <c r="GJB130" s="218" t="s">
        <v>113</v>
      </c>
      <c r="GJC130" s="180">
        <f>SUM(GJD130:GJO130)</f>
        <v>0</v>
      </c>
      <c r="GJD130" s="132"/>
      <c r="GJE130" s="133"/>
      <c r="GJF130" s="133"/>
      <c r="GJG130" s="133"/>
      <c r="GJH130" s="133"/>
      <c r="GJI130" s="133"/>
      <c r="GJJ130" s="133"/>
      <c r="GJK130" s="133"/>
      <c r="GJL130" s="133"/>
      <c r="GJM130" s="133"/>
      <c r="GJN130" s="133"/>
      <c r="GJO130" s="135"/>
      <c r="GJP130" s="151"/>
      <c r="GJQ130" s="217" t="s">
        <v>5</v>
      </c>
      <c r="GJR130" s="218" t="s">
        <v>113</v>
      </c>
      <c r="GJS130" s="180">
        <f>SUM(GJT130:GKE130)</f>
        <v>0</v>
      </c>
      <c r="GJT130" s="132"/>
      <c r="GJU130" s="133"/>
      <c r="GJV130" s="133"/>
      <c r="GJW130" s="133"/>
      <c r="GJX130" s="133"/>
      <c r="GJY130" s="133"/>
      <c r="GJZ130" s="133"/>
      <c r="GKA130" s="133"/>
      <c r="GKB130" s="133"/>
      <c r="GKC130" s="133"/>
      <c r="GKD130" s="133"/>
      <c r="GKE130" s="135"/>
      <c r="GKF130" s="151"/>
      <c r="GKG130" s="217" t="s">
        <v>5</v>
      </c>
      <c r="GKH130" s="218" t="s">
        <v>113</v>
      </c>
      <c r="GKI130" s="180">
        <f>SUM(GKJ130:GKU130)</f>
        <v>0</v>
      </c>
      <c r="GKJ130" s="132"/>
      <c r="GKK130" s="133"/>
      <c r="GKL130" s="133"/>
      <c r="GKM130" s="133"/>
      <c r="GKN130" s="133"/>
      <c r="GKO130" s="133"/>
      <c r="GKP130" s="133"/>
      <c r="GKQ130" s="133"/>
      <c r="GKR130" s="133"/>
      <c r="GKS130" s="133"/>
      <c r="GKT130" s="133"/>
      <c r="GKU130" s="135"/>
      <c r="GKV130" s="151"/>
      <c r="GKW130" s="217" t="s">
        <v>5</v>
      </c>
      <c r="GKX130" s="218" t="s">
        <v>113</v>
      </c>
      <c r="GKY130" s="180">
        <f>SUM(GKZ130:GLK130)</f>
        <v>0</v>
      </c>
      <c r="GKZ130" s="132"/>
      <c r="GLA130" s="133"/>
      <c r="GLB130" s="133"/>
      <c r="GLC130" s="133"/>
      <c r="GLD130" s="133"/>
      <c r="GLE130" s="133"/>
      <c r="GLF130" s="133"/>
      <c r="GLG130" s="133"/>
      <c r="GLH130" s="133"/>
      <c r="GLI130" s="133"/>
      <c r="GLJ130" s="133"/>
      <c r="GLK130" s="135"/>
      <c r="GLL130" s="151"/>
      <c r="GLM130" s="217" t="s">
        <v>5</v>
      </c>
      <c r="GLN130" s="218" t="s">
        <v>113</v>
      </c>
      <c r="GLO130" s="180">
        <f>SUM(GLP130:GMA130)</f>
        <v>0</v>
      </c>
      <c r="GLP130" s="132"/>
      <c r="GLQ130" s="133"/>
      <c r="GLR130" s="133"/>
      <c r="GLS130" s="133"/>
      <c r="GLT130" s="133"/>
      <c r="GLU130" s="133"/>
      <c r="GLV130" s="133"/>
      <c r="GLW130" s="133"/>
      <c r="GLX130" s="133"/>
      <c r="GLY130" s="133"/>
      <c r="GLZ130" s="133"/>
      <c r="GMA130" s="135"/>
      <c r="GMB130" s="151"/>
      <c r="GMC130" s="217" t="s">
        <v>5</v>
      </c>
      <c r="GMD130" s="218" t="s">
        <v>113</v>
      </c>
      <c r="GME130" s="180">
        <f>SUM(GMF130:GMQ130)</f>
        <v>0</v>
      </c>
      <c r="GMF130" s="132"/>
      <c r="GMG130" s="133"/>
      <c r="GMH130" s="133"/>
      <c r="GMI130" s="133"/>
      <c r="GMJ130" s="133"/>
      <c r="GMK130" s="133"/>
      <c r="GML130" s="133"/>
      <c r="GMM130" s="133"/>
      <c r="GMN130" s="133"/>
      <c r="GMO130" s="133"/>
      <c r="GMP130" s="133"/>
      <c r="GMQ130" s="135"/>
      <c r="GMR130" s="151"/>
      <c r="GMS130" s="217" t="s">
        <v>5</v>
      </c>
      <c r="GMT130" s="218" t="s">
        <v>113</v>
      </c>
      <c r="GMU130" s="180">
        <f>SUM(GMV130:GNG130)</f>
        <v>0</v>
      </c>
      <c r="GMV130" s="132"/>
      <c r="GMW130" s="133"/>
      <c r="GMX130" s="133"/>
      <c r="GMY130" s="133"/>
      <c r="GMZ130" s="133"/>
      <c r="GNA130" s="133"/>
      <c r="GNB130" s="133"/>
      <c r="GNC130" s="133"/>
      <c r="GND130" s="133"/>
      <c r="GNE130" s="133"/>
      <c r="GNF130" s="133"/>
      <c r="GNG130" s="135"/>
      <c r="GNH130" s="151"/>
      <c r="GNI130" s="217" t="s">
        <v>5</v>
      </c>
      <c r="GNJ130" s="218" t="s">
        <v>113</v>
      </c>
      <c r="GNK130" s="180">
        <f>SUM(GNL130:GNW130)</f>
        <v>0</v>
      </c>
      <c r="GNL130" s="132"/>
      <c r="GNM130" s="133"/>
      <c r="GNN130" s="133"/>
      <c r="GNO130" s="133"/>
      <c r="GNP130" s="133"/>
      <c r="GNQ130" s="133"/>
      <c r="GNR130" s="133"/>
      <c r="GNS130" s="133"/>
      <c r="GNT130" s="133"/>
      <c r="GNU130" s="133"/>
      <c r="GNV130" s="133"/>
      <c r="GNW130" s="135"/>
      <c r="GNX130" s="151"/>
      <c r="GNY130" s="217" t="s">
        <v>5</v>
      </c>
      <c r="GNZ130" s="218" t="s">
        <v>113</v>
      </c>
      <c r="GOA130" s="180">
        <f>SUM(GOB130:GOM130)</f>
        <v>0</v>
      </c>
      <c r="GOB130" s="132"/>
      <c r="GOC130" s="133"/>
      <c r="GOD130" s="133"/>
      <c r="GOE130" s="133"/>
      <c r="GOF130" s="133"/>
      <c r="GOG130" s="133"/>
      <c r="GOH130" s="133"/>
      <c r="GOI130" s="133"/>
      <c r="GOJ130" s="133"/>
      <c r="GOK130" s="133"/>
      <c r="GOL130" s="133"/>
      <c r="GOM130" s="135"/>
      <c r="GON130" s="151"/>
      <c r="GOO130" s="217" t="s">
        <v>5</v>
      </c>
      <c r="GOP130" s="218" t="s">
        <v>113</v>
      </c>
      <c r="GOQ130" s="180">
        <f>SUM(GOR130:GPC130)</f>
        <v>0</v>
      </c>
      <c r="GOR130" s="132"/>
      <c r="GOS130" s="133"/>
      <c r="GOT130" s="133"/>
      <c r="GOU130" s="133"/>
      <c r="GOV130" s="133"/>
      <c r="GOW130" s="133"/>
      <c r="GOX130" s="133"/>
      <c r="GOY130" s="133"/>
      <c r="GOZ130" s="133"/>
      <c r="GPA130" s="133"/>
      <c r="GPB130" s="133"/>
      <c r="GPC130" s="135"/>
      <c r="GPD130" s="151"/>
      <c r="GPE130" s="217" t="s">
        <v>5</v>
      </c>
      <c r="GPF130" s="218" t="s">
        <v>113</v>
      </c>
      <c r="GPG130" s="180">
        <f>SUM(GPH130:GPS130)</f>
        <v>0</v>
      </c>
      <c r="GPH130" s="132"/>
      <c r="GPI130" s="133"/>
      <c r="GPJ130" s="133"/>
      <c r="GPK130" s="133"/>
      <c r="GPL130" s="133"/>
      <c r="GPM130" s="133"/>
      <c r="GPN130" s="133"/>
      <c r="GPO130" s="133"/>
      <c r="GPP130" s="133"/>
      <c r="GPQ130" s="133"/>
      <c r="GPR130" s="133"/>
      <c r="GPS130" s="135"/>
      <c r="GPT130" s="151"/>
      <c r="GPU130" s="217" t="s">
        <v>5</v>
      </c>
      <c r="GPV130" s="218" t="s">
        <v>113</v>
      </c>
      <c r="GPW130" s="180">
        <f>SUM(GPX130:GQI130)</f>
        <v>0</v>
      </c>
      <c r="GPX130" s="132"/>
      <c r="GPY130" s="133"/>
      <c r="GPZ130" s="133"/>
      <c r="GQA130" s="133"/>
      <c r="GQB130" s="133"/>
      <c r="GQC130" s="133"/>
      <c r="GQD130" s="133"/>
      <c r="GQE130" s="133"/>
      <c r="GQF130" s="133"/>
      <c r="GQG130" s="133"/>
      <c r="GQH130" s="133"/>
      <c r="GQI130" s="135"/>
      <c r="GQJ130" s="151"/>
      <c r="GQK130" s="217" t="s">
        <v>5</v>
      </c>
      <c r="GQL130" s="218" t="s">
        <v>113</v>
      </c>
      <c r="GQM130" s="180">
        <f>SUM(GQN130:GQY130)</f>
        <v>0</v>
      </c>
      <c r="GQN130" s="132"/>
      <c r="GQO130" s="133"/>
      <c r="GQP130" s="133"/>
      <c r="GQQ130" s="133"/>
      <c r="GQR130" s="133"/>
      <c r="GQS130" s="133"/>
      <c r="GQT130" s="133"/>
      <c r="GQU130" s="133"/>
      <c r="GQV130" s="133"/>
      <c r="GQW130" s="133"/>
      <c r="GQX130" s="133"/>
      <c r="GQY130" s="135"/>
      <c r="GQZ130" s="151"/>
      <c r="GRA130" s="217" t="s">
        <v>5</v>
      </c>
      <c r="GRB130" s="218" t="s">
        <v>113</v>
      </c>
      <c r="GRC130" s="180">
        <f>SUM(GRD130:GRO130)</f>
        <v>0</v>
      </c>
      <c r="GRD130" s="132"/>
      <c r="GRE130" s="133"/>
      <c r="GRF130" s="133"/>
      <c r="GRG130" s="133"/>
      <c r="GRH130" s="133"/>
      <c r="GRI130" s="133"/>
      <c r="GRJ130" s="133"/>
      <c r="GRK130" s="133"/>
      <c r="GRL130" s="133"/>
      <c r="GRM130" s="133"/>
      <c r="GRN130" s="133"/>
      <c r="GRO130" s="135"/>
      <c r="GRP130" s="151"/>
      <c r="GRQ130" s="217" t="s">
        <v>5</v>
      </c>
      <c r="GRR130" s="218" t="s">
        <v>113</v>
      </c>
      <c r="GRS130" s="180">
        <f>SUM(GRT130:GSE130)</f>
        <v>0</v>
      </c>
      <c r="GRT130" s="132"/>
      <c r="GRU130" s="133"/>
      <c r="GRV130" s="133"/>
      <c r="GRW130" s="133"/>
      <c r="GRX130" s="133"/>
      <c r="GRY130" s="133"/>
      <c r="GRZ130" s="133"/>
      <c r="GSA130" s="133"/>
      <c r="GSB130" s="133"/>
      <c r="GSC130" s="133"/>
      <c r="GSD130" s="133"/>
      <c r="GSE130" s="135"/>
      <c r="GSF130" s="151"/>
      <c r="GSG130" s="217" t="s">
        <v>5</v>
      </c>
      <c r="GSH130" s="218" t="s">
        <v>113</v>
      </c>
      <c r="GSI130" s="180">
        <f>SUM(GSJ130:GSU130)</f>
        <v>0</v>
      </c>
      <c r="GSJ130" s="132"/>
      <c r="GSK130" s="133"/>
      <c r="GSL130" s="133"/>
      <c r="GSM130" s="133"/>
      <c r="GSN130" s="133"/>
      <c r="GSO130" s="133"/>
      <c r="GSP130" s="133"/>
      <c r="GSQ130" s="133"/>
      <c r="GSR130" s="133"/>
      <c r="GSS130" s="133"/>
      <c r="GST130" s="133"/>
      <c r="GSU130" s="135"/>
      <c r="GSV130" s="151"/>
      <c r="GSW130" s="217" t="s">
        <v>5</v>
      </c>
      <c r="GSX130" s="218" t="s">
        <v>113</v>
      </c>
      <c r="GSY130" s="180">
        <f>SUM(GSZ130:GTK130)</f>
        <v>0</v>
      </c>
      <c r="GSZ130" s="132"/>
      <c r="GTA130" s="133"/>
      <c r="GTB130" s="133"/>
      <c r="GTC130" s="133"/>
      <c r="GTD130" s="133"/>
      <c r="GTE130" s="133"/>
      <c r="GTF130" s="133"/>
      <c r="GTG130" s="133"/>
      <c r="GTH130" s="133"/>
      <c r="GTI130" s="133"/>
      <c r="GTJ130" s="133"/>
      <c r="GTK130" s="135"/>
      <c r="GTL130" s="151"/>
      <c r="GTM130" s="217" t="s">
        <v>5</v>
      </c>
      <c r="GTN130" s="218" t="s">
        <v>113</v>
      </c>
      <c r="GTO130" s="180">
        <f>SUM(GTP130:GUA130)</f>
        <v>0</v>
      </c>
      <c r="GTP130" s="132"/>
      <c r="GTQ130" s="133"/>
      <c r="GTR130" s="133"/>
      <c r="GTS130" s="133"/>
      <c r="GTT130" s="133"/>
      <c r="GTU130" s="133"/>
      <c r="GTV130" s="133"/>
      <c r="GTW130" s="133"/>
      <c r="GTX130" s="133"/>
      <c r="GTY130" s="133"/>
      <c r="GTZ130" s="133"/>
      <c r="GUA130" s="135"/>
      <c r="GUB130" s="151"/>
      <c r="GUC130" s="217" t="s">
        <v>5</v>
      </c>
      <c r="GUD130" s="218" t="s">
        <v>113</v>
      </c>
      <c r="GUE130" s="180">
        <f>SUM(GUF130:GUQ130)</f>
        <v>0</v>
      </c>
      <c r="GUF130" s="132"/>
      <c r="GUG130" s="133"/>
      <c r="GUH130" s="133"/>
      <c r="GUI130" s="133"/>
      <c r="GUJ130" s="133"/>
      <c r="GUK130" s="133"/>
      <c r="GUL130" s="133"/>
      <c r="GUM130" s="133"/>
      <c r="GUN130" s="133"/>
      <c r="GUO130" s="133"/>
      <c r="GUP130" s="133"/>
      <c r="GUQ130" s="135"/>
      <c r="GUR130" s="151"/>
      <c r="GUS130" s="217" t="s">
        <v>5</v>
      </c>
      <c r="GUT130" s="218" t="s">
        <v>113</v>
      </c>
      <c r="GUU130" s="180">
        <f>SUM(GUV130:GVG130)</f>
        <v>0</v>
      </c>
      <c r="GUV130" s="132"/>
      <c r="GUW130" s="133"/>
      <c r="GUX130" s="133"/>
      <c r="GUY130" s="133"/>
      <c r="GUZ130" s="133"/>
      <c r="GVA130" s="133"/>
      <c r="GVB130" s="133"/>
      <c r="GVC130" s="133"/>
      <c r="GVD130" s="133"/>
      <c r="GVE130" s="133"/>
      <c r="GVF130" s="133"/>
      <c r="GVG130" s="135"/>
      <c r="GVH130" s="151"/>
      <c r="GVI130" s="217" t="s">
        <v>5</v>
      </c>
      <c r="GVJ130" s="218" t="s">
        <v>113</v>
      </c>
      <c r="GVK130" s="180">
        <f>SUM(GVL130:GVW130)</f>
        <v>0</v>
      </c>
      <c r="GVL130" s="132"/>
      <c r="GVM130" s="133"/>
      <c r="GVN130" s="133"/>
      <c r="GVO130" s="133"/>
      <c r="GVP130" s="133"/>
      <c r="GVQ130" s="133"/>
      <c r="GVR130" s="133"/>
      <c r="GVS130" s="133"/>
      <c r="GVT130" s="133"/>
      <c r="GVU130" s="133"/>
      <c r="GVV130" s="133"/>
      <c r="GVW130" s="135"/>
      <c r="GVX130" s="151"/>
      <c r="GVY130" s="217" t="s">
        <v>5</v>
      </c>
      <c r="GVZ130" s="218" t="s">
        <v>113</v>
      </c>
      <c r="GWA130" s="180">
        <f>SUM(GWB130:GWM130)</f>
        <v>0</v>
      </c>
      <c r="GWB130" s="132"/>
      <c r="GWC130" s="133"/>
      <c r="GWD130" s="133"/>
      <c r="GWE130" s="133"/>
      <c r="GWF130" s="133"/>
      <c r="GWG130" s="133"/>
      <c r="GWH130" s="133"/>
      <c r="GWI130" s="133"/>
      <c r="GWJ130" s="133"/>
      <c r="GWK130" s="133"/>
      <c r="GWL130" s="133"/>
      <c r="GWM130" s="135"/>
      <c r="GWN130" s="151"/>
      <c r="GWO130" s="217" t="s">
        <v>5</v>
      </c>
      <c r="GWP130" s="218" t="s">
        <v>113</v>
      </c>
      <c r="GWQ130" s="180">
        <f>SUM(GWR130:GXC130)</f>
        <v>0</v>
      </c>
      <c r="GWR130" s="132"/>
      <c r="GWS130" s="133"/>
      <c r="GWT130" s="133"/>
      <c r="GWU130" s="133"/>
      <c r="GWV130" s="133"/>
      <c r="GWW130" s="133"/>
      <c r="GWX130" s="133"/>
      <c r="GWY130" s="133"/>
      <c r="GWZ130" s="133"/>
      <c r="GXA130" s="133"/>
      <c r="GXB130" s="133"/>
      <c r="GXC130" s="135"/>
      <c r="GXD130" s="151"/>
      <c r="GXE130" s="217" t="s">
        <v>5</v>
      </c>
      <c r="GXF130" s="218" t="s">
        <v>113</v>
      </c>
      <c r="GXG130" s="180">
        <f>SUM(GXH130:GXS130)</f>
        <v>0</v>
      </c>
      <c r="GXH130" s="132"/>
      <c r="GXI130" s="133"/>
      <c r="GXJ130" s="133"/>
      <c r="GXK130" s="133"/>
      <c r="GXL130" s="133"/>
      <c r="GXM130" s="133"/>
      <c r="GXN130" s="133"/>
      <c r="GXO130" s="133"/>
      <c r="GXP130" s="133"/>
      <c r="GXQ130" s="133"/>
      <c r="GXR130" s="133"/>
      <c r="GXS130" s="135"/>
      <c r="GXT130" s="151"/>
      <c r="GXU130" s="217" t="s">
        <v>5</v>
      </c>
      <c r="GXV130" s="218" t="s">
        <v>113</v>
      </c>
      <c r="GXW130" s="180">
        <f>SUM(GXX130:GYI130)</f>
        <v>0</v>
      </c>
      <c r="GXX130" s="132"/>
      <c r="GXY130" s="133"/>
      <c r="GXZ130" s="133"/>
      <c r="GYA130" s="133"/>
      <c r="GYB130" s="133"/>
      <c r="GYC130" s="133"/>
      <c r="GYD130" s="133"/>
      <c r="GYE130" s="133"/>
      <c r="GYF130" s="133"/>
      <c r="GYG130" s="133"/>
      <c r="GYH130" s="133"/>
      <c r="GYI130" s="135"/>
      <c r="GYJ130" s="151"/>
      <c r="GYK130" s="217" t="s">
        <v>5</v>
      </c>
      <c r="GYL130" s="218" t="s">
        <v>113</v>
      </c>
      <c r="GYM130" s="180">
        <f>SUM(GYN130:GYY130)</f>
        <v>0</v>
      </c>
      <c r="GYN130" s="132"/>
      <c r="GYO130" s="133"/>
      <c r="GYP130" s="133"/>
      <c r="GYQ130" s="133"/>
      <c r="GYR130" s="133"/>
      <c r="GYS130" s="133"/>
      <c r="GYT130" s="133"/>
      <c r="GYU130" s="133"/>
      <c r="GYV130" s="133"/>
      <c r="GYW130" s="133"/>
      <c r="GYX130" s="133"/>
      <c r="GYY130" s="135"/>
      <c r="GYZ130" s="151"/>
      <c r="GZA130" s="217" t="s">
        <v>5</v>
      </c>
      <c r="GZB130" s="218" t="s">
        <v>113</v>
      </c>
      <c r="GZC130" s="180">
        <f>SUM(GZD130:GZO130)</f>
        <v>0</v>
      </c>
      <c r="GZD130" s="132"/>
      <c r="GZE130" s="133"/>
      <c r="GZF130" s="133"/>
      <c r="GZG130" s="133"/>
      <c r="GZH130" s="133"/>
      <c r="GZI130" s="133"/>
      <c r="GZJ130" s="133"/>
      <c r="GZK130" s="133"/>
      <c r="GZL130" s="133"/>
      <c r="GZM130" s="133"/>
      <c r="GZN130" s="133"/>
      <c r="GZO130" s="135"/>
      <c r="GZP130" s="151"/>
      <c r="GZQ130" s="217" t="s">
        <v>5</v>
      </c>
      <c r="GZR130" s="218" t="s">
        <v>113</v>
      </c>
      <c r="GZS130" s="180">
        <f>SUM(GZT130:HAE130)</f>
        <v>0</v>
      </c>
      <c r="GZT130" s="132"/>
      <c r="GZU130" s="133"/>
      <c r="GZV130" s="133"/>
      <c r="GZW130" s="133"/>
      <c r="GZX130" s="133"/>
      <c r="GZY130" s="133"/>
      <c r="GZZ130" s="133"/>
      <c r="HAA130" s="133"/>
      <c r="HAB130" s="133"/>
      <c r="HAC130" s="133"/>
      <c r="HAD130" s="133"/>
      <c r="HAE130" s="135"/>
      <c r="HAF130" s="151"/>
      <c r="HAG130" s="217" t="s">
        <v>5</v>
      </c>
      <c r="HAH130" s="218" t="s">
        <v>113</v>
      </c>
      <c r="HAI130" s="180">
        <f>SUM(HAJ130:HAU130)</f>
        <v>0</v>
      </c>
      <c r="HAJ130" s="132"/>
      <c r="HAK130" s="133"/>
      <c r="HAL130" s="133"/>
      <c r="HAM130" s="133"/>
      <c r="HAN130" s="133"/>
      <c r="HAO130" s="133"/>
      <c r="HAP130" s="133"/>
      <c r="HAQ130" s="133"/>
      <c r="HAR130" s="133"/>
      <c r="HAS130" s="133"/>
      <c r="HAT130" s="133"/>
      <c r="HAU130" s="135"/>
      <c r="HAV130" s="151"/>
      <c r="HAW130" s="217" t="s">
        <v>5</v>
      </c>
      <c r="HAX130" s="218" t="s">
        <v>113</v>
      </c>
      <c r="HAY130" s="180">
        <f>SUM(HAZ130:HBK130)</f>
        <v>0</v>
      </c>
      <c r="HAZ130" s="132"/>
      <c r="HBA130" s="133"/>
      <c r="HBB130" s="133"/>
      <c r="HBC130" s="133"/>
      <c r="HBD130" s="133"/>
      <c r="HBE130" s="133"/>
      <c r="HBF130" s="133"/>
      <c r="HBG130" s="133"/>
      <c r="HBH130" s="133"/>
      <c r="HBI130" s="133"/>
      <c r="HBJ130" s="133"/>
      <c r="HBK130" s="135"/>
      <c r="HBL130" s="151"/>
      <c r="HBM130" s="217" t="s">
        <v>5</v>
      </c>
      <c r="HBN130" s="218" t="s">
        <v>113</v>
      </c>
      <c r="HBO130" s="180">
        <f>SUM(HBP130:HCA130)</f>
        <v>0</v>
      </c>
      <c r="HBP130" s="132"/>
      <c r="HBQ130" s="133"/>
      <c r="HBR130" s="133"/>
      <c r="HBS130" s="133"/>
      <c r="HBT130" s="133"/>
      <c r="HBU130" s="133"/>
      <c r="HBV130" s="133"/>
      <c r="HBW130" s="133"/>
      <c r="HBX130" s="133"/>
      <c r="HBY130" s="133"/>
      <c r="HBZ130" s="133"/>
      <c r="HCA130" s="135"/>
      <c r="HCB130" s="151"/>
      <c r="HCC130" s="217" t="s">
        <v>5</v>
      </c>
      <c r="HCD130" s="218" t="s">
        <v>113</v>
      </c>
      <c r="HCE130" s="180">
        <f>SUM(HCF130:HCQ130)</f>
        <v>0</v>
      </c>
      <c r="HCF130" s="132"/>
      <c r="HCG130" s="133"/>
      <c r="HCH130" s="133"/>
      <c r="HCI130" s="133"/>
      <c r="HCJ130" s="133"/>
      <c r="HCK130" s="133"/>
      <c r="HCL130" s="133"/>
      <c r="HCM130" s="133"/>
      <c r="HCN130" s="133"/>
      <c r="HCO130" s="133"/>
      <c r="HCP130" s="133"/>
      <c r="HCQ130" s="135"/>
      <c r="HCR130" s="151"/>
      <c r="HCS130" s="217" t="s">
        <v>5</v>
      </c>
      <c r="HCT130" s="218" t="s">
        <v>113</v>
      </c>
      <c r="HCU130" s="180">
        <f>SUM(HCV130:HDG130)</f>
        <v>0</v>
      </c>
      <c r="HCV130" s="132"/>
      <c r="HCW130" s="133"/>
      <c r="HCX130" s="133"/>
      <c r="HCY130" s="133"/>
      <c r="HCZ130" s="133"/>
      <c r="HDA130" s="133"/>
      <c r="HDB130" s="133"/>
      <c r="HDC130" s="133"/>
      <c r="HDD130" s="133"/>
      <c r="HDE130" s="133"/>
      <c r="HDF130" s="133"/>
      <c r="HDG130" s="135"/>
      <c r="HDH130" s="151"/>
      <c r="HDI130" s="217" t="s">
        <v>5</v>
      </c>
      <c r="HDJ130" s="218" t="s">
        <v>113</v>
      </c>
      <c r="HDK130" s="180">
        <f>SUM(HDL130:HDW130)</f>
        <v>0</v>
      </c>
      <c r="HDL130" s="132"/>
      <c r="HDM130" s="133"/>
      <c r="HDN130" s="133"/>
      <c r="HDO130" s="133"/>
      <c r="HDP130" s="133"/>
      <c r="HDQ130" s="133"/>
      <c r="HDR130" s="133"/>
      <c r="HDS130" s="133"/>
      <c r="HDT130" s="133"/>
      <c r="HDU130" s="133"/>
      <c r="HDV130" s="133"/>
      <c r="HDW130" s="135"/>
      <c r="HDX130" s="151"/>
      <c r="HDY130" s="217" t="s">
        <v>5</v>
      </c>
      <c r="HDZ130" s="218" t="s">
        <v>113</v>
      </c>
      <c r="HEA130" s="180">
        <f>SUM(HEB130:HEM130)</f>
        <v>0</v>
      </c>
      <c r="HEB130" s="132"/>
      <c r="HEC130" s="133"/>
      <c r="HED130" s="133"/>
      <c r="HEE130" s="133"/>
      <c r="HEF130" s="133"/>
      <c r="HEG130" s="133"/>
      <c r="HEH130" s="133"/>
      <c r="HEI130" s="133"/>
      <c r="HEJ130" s="133"/>
      <c r="HEK130" s="133"/>
      <c r="HEL130" s="133"/>
      <c r="HEM130" s="135"/>
      <c r="HEN130" s="151"/>
      <c r="HEO130" s="217" t="s">
        <v>5</v>
      </c>
      <c r="HEP130" s="218" t="s">
        <v>113</v>
      </c>
      <c r="HEQ130" s="180">
        <f>SUM(HER130:HFC130)</f>
        <v>0</v>
      </c>
      <c r="HER130" s="132"/>
      <c r="HES130" s="133"/>
      <c r="HET130" s="133"/>
      <c r="HEU130" s="133"/>
      <c r="HEV130" s="133"/>
      <c r="HEW130" s="133"/>
      <c r="HEX130" s="133"/>
      <c r="HEY130" s="133"/>
      <c r="HEZ130" s="133"/>
      <c r="HFA130" s="133"/>
      <c r="HFB130" s="133"/>
      <c r="HFC130" s="135"/>
      <c r="HFD130" s="151"/>
      <c r="HFE130" s="217" t="s">
        <v>5</v>
      </c>
      <c r="HFF130" s="218" t="s">
        <v>113</v>
      </c>
      <c r="HFG130" s="180">
        <f>SUM(HFH130:HFS130)</f>
        <v>0</v>
      </c>
      <c r="HFH130" s="132"/>
      <c r="HFI130" s="133"/>
      <c r="HFJ130" s="133"/>
      <c r="HFK130" s="133"/>
      <c r="HFL130" s="133"/>
      <c r="HFM130" s="133"/>
      <c r="HFN130" s="133"/>
      <c r="HFO130" s="133"/>
      <c r="HFP130" s="133"/>
      <c r="HFQ130" s="133"/>
      <c r="HFR130" s="133"/>
      <c r="HFS130" s="135"/>
      <c r="HFT130" s="151"/>
      <c r="HFU130" s="217" t="s">
        <v>5</v>
      </c>
      <c r="HFV130" s="218" t="s">
        <v>113</v>
      </c>
      <c r="HFW130" s="180">
        <f>SUM(HFX130:HGI130)</f>
        <v>0</v>
      </c>
      <c r="HFX130" s="132"/>
      <c r="HFY130" s="133"/>
      <c r="HFZ130" s="133"/>
      <c r="HGA130" s="133"/>
      <c r="HGB130" s="133"/>
      <c r="HGC130" s="133"/>
      <c r="HGD130" s="133"/>
      <c r="HGE130" s="133"/>
      <c r="HGF130" s="133"/>
      <c r="HGG130" s="133"/>
      <c r="HGH130" s="133"/>
      <c r="HGI130" s="135"/>
      <c r="HGJ130" s="151"/>
      <c r="HGK130" s="217" t="s">
        <v>5</v>
      </c>
      <c r="HGL130" s="218" t="s">
        <v>113</v>
      </c>
      <c r="HGM130" s="180">
        <f>SUM(HGN130:HGY130)</f>
        <v>0</v>
      </c>
      <c r="HGN130" s="132"/>
      <c r="HGO130" s="133"/>
      <c r="HGP130" s="133"/>
      <c r="HGQ130" s="133"/>
      <c r="HGR130" s="133"/>
      <c r="HGS130" s="133"/>
      <c r="HGT130" s="133"/>
      <c r="HGU130" s="133"/>
      <c r="HGV130" s="133"/>
      <c r="HGW130" s="133"/>
      <c r="HGX130" s="133"/>
      <c r="HGY130" s="135"/>
      <c r="HGZ130" s="151"/>
      <c r="HHA130" s="217" t="s">
        <v>5</v>
      </c>
      <c r="HHB130" s="218" t="s">
        <v>113</v>
      </c>
      <c r="HHC130" s="180">
        <f>SUM(HHD130:HHO130)</f>
        <v>0</v>
      </c>
      <c r="HHD130" s="132"/>
      <c r="HHE130" s="133"/>
      <c r="HHF130" s="133"/>
      <c r="HHG130" s="133"/>
      <c r="HHH130" s="133"/>
      <c r="HHI130" s="133"/>
      <c r="HHJ130" s="133"/>
      <c r="HHK130" s="133"/>
      <c r="HHL130" s="133"/>
      <c r="HHM130" s="133"/>
      <c r="HHN130" s="133"/>
      <c r="HHO130" s="135"/>
      <c r="HHP130" s="151"/>
      <c r="HHQ130" s="217" t="s">
        <v>5</v>
      </c>
      <c r="HHR130" s="218" t="s">
        <v>113</v>
      </c>
      <c r="HHS130" s="180">
        <f>SUM(HHT130:HIE130)</f>
        <v>0</v>
      </c>
      <c r="HHT130" s="132"/>
      <c r="HHU130" s="133"/>
      <c r="HHV130" s="133"/>
      <c r="HHW130" s="133"/>
      <c r="HHX130" s="133"/>
      <c r="HHY130" s="133"/>
      <c r="HHZ130" s="133"/>
      <c r="HIA130" s="133"/>
      <c r="HIB130" s="133"/>
      <c r="HIC130" s="133"/>
      <c r="HID130" s="133"/>
      <c r="HIE130" s="135"/>
      <c r="HIF130" s="151"/>
      <c r="HIG130" s="217" t="s">
        <v>5</v>
      </c>
      <c r="HIH130" s="218" t="s">
        <v>113</v>
      </c>
      <c r="HII130" s="180">
        <f>SUM(HIJ130:HIU130)</f>
        <v>0</v>
      </c>
      <c r="HIJ130" s="132"/>
      <c r="HIK130" s="133"/>
      <c r="HIL130" s="133"/>
      <c r="HIM130" s="133"/>
      <c r="HIN130" s="133"/>
      <c r="HIO130" s="133"/>
      <c r="HIP130" s="133"/>
      <c r="HIQ130" s="133"/>
      <c r="HIR130" s="133"/>
      <c r="HIS130" s="133"/>
      <c r="HIT130" s="133"/>
      <c r="HIU130" s="135"/>
      <c r="HIV130" s="151"/>
      <c r="HIW130" s="217" t="s">
        <v>5</v>
      </c>
      <c r="HIX130" s="218" t="s">
        <v>113</v>
      </c>
      <c r="HIY130" s="180">
        <f>SUM(HIZ130:HJK130)</f>
        <v>0</v>
      </c>
      <c r="HIZ130" s="132"/>
      <c r="HJA130" s="133"/>
      <c r="HJB130" s="133"/>
      <c r="HJC130" s="133"/>
      <c r="HJD130" s="133"/>
      <c r="HJE130" s="133"/>
      <c r="HJF130" s="133"/>
      <c r="HJG130" s="133"/>
      <c r="HJH130" s="133"/>
      <c r="HJI130" s="133"/>
      <c r="HJJ130" s="133"/>
      <c r="HJK130" s="135"/>
      <c r="HJL130" s="151"/>
      <c r="HJM130" s="217" t="s">
        <v>5</v>
      </c>
      <c r="HJN130" s="218" t="s">
        <v>113</v>
      </c>
      <c r="HJO130" s="180">
        <f>SUM(HJP130:HKA130)</f>
        <v>0</v>
      </c>
      <c r="HJP130" s="132"/>
      <c r="HJQ130" s="133"/>
      <c r="HJR130" s="133"/>
      <c r="HJS130" s="133"/>
      <c r="HJT130" s="133"/>
      <c r="HJU130" s="133"/>
      <c r="HJV130" s="133"/>
      <c r="HJW130" s="133"/>
      <c r="HJX130" s="133"/>
      <c r="HJY130" s="133"/>
      <c r="HJZ130" s="133"/>
      <c r="HKA130" s="135"/>
      <c r="HKB130" s="151"/>
      <c r="HKC130" s="217" t="s">
        <v>5</v>
      </c>
      <c r="HKD130" s="218" t="s">
        <v>113</v>
      </c>
      <c r="HKE130" s="180">
        <f>SUM(HKF130:HKQ130)</f>
        <v>0</v>
      </c>
      <c r="HKF130" s="132"/>
      <c r="HKG130" s="133"/>
      <c r="HKH130" s="133"/>
      <c r="HKI130" s="133"/>
      <c r="HKJ130" s="133"/>
      <c r="HKK130" s="133"/>
      <c r="HKL130" s="133"/>
      <c r="HKM130" s="133"/>
      <c r="HKN130" s="133"/>
      <c r="HKO130" s="133"/>
      <c r="HKP130" s="133"/>
      <c r="HKQ130" s="135"/>
      <c r="HKR130" s="151"/>
      <c r="HKS130" s="217" t="s">
        <v>5</v>
      </c>
      <c r="HKT130" s="218" t="s">
        <v>113</v>
      </c>
      <c r="HKU130" s="180">
        <f>SUM(HKV130:HLG130)</f>
        <v>0</v>
      </c>
      <c r="HKV130" s="132"/>
      <c r="HKW130" s="133"/>
      <c r="HKX130" s="133"/>
      <c r="HKY130" s="133"/>
      <c r="HKZ130" s="133"/>
      <c r="HLA130" s="133"/>
      <c r="HLB130" s="133"/>
      <c r="HLC130" s="133"/>
      <c r="HLD130" s="133"/>
      <c r="HLE130" s="133"/>
      <c r="HLF130" s="133"/>
      <c r="HLG130" s="135"/>
      <c r="HLH130" s="151"/>
      <c r="HLI130" s="217" t="s">
        <v>5</v>
      </c>
      <c r="HLJ130" s="218" t="s">
        <v>113</v>
      </c>
      <c r="HLK130" s="180">
        <f>SUM(HLL130:HLW130)</f>
        <v>0</v>
      </c>
      <c r="HLL130" s="132"/>
      <c r="HLM130" s="133"/>
      <c r="HLN130" s="133"/>
      <c r="HLO130" s="133"/>
      <c r="HLP130" s="133"/>
      <c r="HLQ130" s="133"/>
      <c r="HLR130" s="133"/>
      <c r="HLS130" s="133"/>
      <c r="HLT130" s="133"/>
      <c r="HLU130" s="133"/>
      <c r="HLV130" s="133"/>
      <c r="HLW130" s="135"/>
      <c r="HLX130" s="151"/>
      <c r="HLY130" s="217" t="s">
        <v>5</v>
      </c>
      <c r="HLZ130" s="218" t="s">
        <v>113</v>
      </c>
      <c r="HMA130" s="180">
        <f>SUM(HMB130:HMM130)</f>
        <v>0</v>
      </c>
      <c r="HMB130" s="132"/>
      <c r="HMC130" s="133"/>
      <c r="HMD130" s="133"/>
      <c r="HME130" s="133"/>
      <c r="HMF130" s="133"/>
      <c r="HMG130" s="133"/>
      <c r="HMH130" s="133"/>
      <c r="HMI130" s="133"/>
      <c r="HMJ130" s="133"/>
      <c r="HMK130" s="133"/>
      <c r="HML130" s="133"/>
      <c r="HMM130" s="135"/>
      <c r="HMN130" s="151"/>
      <c r="HMO130" s="217" t="s">
        <v>5</v>
      </c>
      <c r="HMP130" s="218" t="s">
        <v>113</v>
      </c>
      <c r="HMQ130" s="180">
        <f>SUM(HMR130:HNC130)</f>
        <v>0</v>
      </c>
      <c r="HMR130" s="132"/>
      <c r="HMS130" s="133"/>
      <c r="HMT130" s="133"/>
      <c r="HMU130" s="133"/>
      <c r="HMV130" s="133"/>
      <c r="HMW130" s="133"/>
      <c r="HMX130" s="133"/>
      <c r="HMY130" s="133"/>
      <c r="HMZ130" s="133"/>
      <c r="HNA130" s="133"/>
      <c r="HNB130" s="133"/>
      <c r="HNC130" s="135"/>
      <c r="HND130" s="151"/>
      <c r="HNE130" s="217" t="s">
        <v>5</v>
      </c>
      <c r="HNF130" s="218" t="s">
        <v>113</v>
      </c>
      <c r="HNG130" s="180">
        <f>SUM(HNH130:HNS130)</f>
        <v>0</v>
      </c>
      <c r="HNH130" s="132"/>
      <c r="HNI130" s="133"/>
      <c r="HNJ130" s="133"/>
      <c r="HNK130" s="133"/>
      <c r="HNL130" s="133"/>
      <c r="HNM130" s="133"/>
      <c r="HNN130" s="133"/>
      <c r="HNO130" s="133"/>
      <c r="HNP130" s="133"/>
      <c r="HNQ130" s="133"/>
      <c r="HNR130" s="133"/>
      <c r="HNS130" s="135"/>
      <c r="HNT130" s="151"/>
      <c r="HNU130" s="217" t="s">
        <v>5</v>
      </c>
      <c r="HNV130" s="218" t="s">
        <v>113</v>
      </c>
      <c r="HNW130" s="180">
        <f>SUM(HNX130:HOI130)</f>
        <v>0</v>
      </c>
      <c r="HNX130" s="132"/>
      <c r="HNY130" s="133"/>
      <c r="HNZ130" s="133"/>
      <c r="HOA130" s="133"/>
      <c r="HOB130" s="133"/>
      <c r="HOC130" s="133"/>
      <c r="HOD130" s="133"/>
      <c r="HOE130" s="133"/>
      <c r="HOF130" s="133"/>
      <c r="HOG130" s="133"/>
      <c r="HOH130" s="133"/>
      <c r="HOI130" s="135"/>
      <c r="HOJ130" s="151"/>
      <c r="HOK130" s="217" t="s">
        <v>5</v>
      </c>
      <c r="HOL130" s="218" t="s">
        <v>113</v>
      </c>
      <c r="HOM130" s="180">
        <f>SUM(HON130:HOY130)</f>
        <v>0</v>
      </c>
      <c r="HON130" s="132"/>
      <c r="HOO130" s="133"/>
      <c r="HOP130" s="133"/>
      <c r="HOQ130" s="133"/>
      <c r="HOR130" s="133"/>
      <c r="HOS130" s="133"/>
      <c r="HOT130" s="133"/>
      <c r="HOU130" s="133"/>
      <c r="HOV130" s="133"/>
      <c r="HOW130" s="133"/>
      <c r="HOX130" s="133"/>
      <c r="HOY130" s="135"/>
      <c r="HOZ130" s="151"/>
      <c r="HPA130" s="217" t="s">
        <v>5</v>
      </c>
      <c r="HPB130" s="218" t="s">
        <v>113</v>
      </c>
      <c r="HPC130" s="180">
        <f>SUM(HPD130:HPO130)</f>
        <v>0</v>
      </c>
      <c r="HPD130" s="132"/>
      <c r="HPE130" s="133"/>
      <c r="HPF130" s="133"/>
      <c r="HPG130" s="133"/>
      <c r="HPH130" s="133"/>
      <c r="HPI130" s="133"/>
      <c r="HPJ130" s="133"/>
      <c r="HPK130" s="133"/>
      <c r="HPL130" s="133"/>
      <c r="HPM130" s="133"/>
      <c r="HPN130" s="133"/>
      <c r="HPO130" s="135"/>
      <c r="HPP130" s="151"/>
      <c r="HPQ130" s="217" t="s">
        <v>5</v>
      </c>
      <c r="HPR130" s="218" t="s">
        <v>113</v>
      </c>
      <c r="HPS130" s="180">
        <f>SUM(HPT130:HQE130)</f>
        <v>0</v>
      </c>
      <c r="HPT130" s="132"/>
      <c r="HPU130" s="133"/>
      <c r="HPV130" s="133"/>
      <c r="HPW130" s="133"/>
      <c r="HPX130" s="133"/>
      <c r="HPY130" s="133"/>
      <c r="HPZ130" s="133"/>
      <c r="HQA130" s="133"/>
      <c r="HQB130" s="133"/>
      <c r="HQC130" s="133"/>
      <c r="HQD130" s="133"/>
      <c r="HQE130" s="135"/>
      <c r="HQF130" s="151"/>
      <c r="HQG130" s="217" t="s">
        <v>5</v>
      </c>
      <c r="HQH130" s="218" t="s">
        <v>113</v>
      </c>
      <c r="HQI130" s="180">
        <f>SUM(HQJ130:HQU130)</f>
        <v>0</v>
      </c>
      <c r="HQJ130" s="132"/>
      <c r="HQK130" s="133"/>
      <c r="HQL130" s="133"/>
      <c r="HQM130" s="133"/>
      <c r="HQN130" s="133"/>
      <c r="HQO130" s="133"/>
      <c r="HQP130" s="133"/>
      <c r="HQQ130" s="133"/>
      <c r="HQR130" s="133"/>
      <c r="HQS130" s="133"/>
      <c r="HQT130" s="133"/>
      <c r="HQU130" s="135"/>
      <c r="HQV130" s="151"/>
      <c r="HQW130" s="217" t="s">
        <v>5</v>
      </c>
      <c r="HQX130" s="218" t="s">
        <v>113</v>
      </c>
      <c r="HQY130" s="180">
        <f>SUM(HQZ130:HRK130)</f>
        <v>0</v>
      </c>
      <c r="HQZ130" s="132"/>
      <c r="HRA130" s="133"/>
      <c r="HRB130" s="133"/>
      <c r="HRC130" s="133"/>
      <c r="HRD130" s="133"/>
      <c r="HRE130" s="133"/>
      <c r="HRF130" s="133"/>
      <c r="HRG130" s="133"/>
      <c r="HRH130" s="133"/>
      <c r="HRI130" s="133"/>
      <c r="HRJ130" s="133"/>
      <c r="HRK130" s="135"/>
      <c r="HRL130" s="151"/>
      <c r="HRM130" s="217" t="s">
        <v>5</v>
      </c>
      <c r="HRN130" s="218" t="s">
        <v>113</v>
      </c>
      <c r="HRO130" s="180">
        <f>SUM(HRP130:HSA130)</f>
        <v>0</v>
      </c>
      <c r="HRP130" s="132"/>
      <c r="HRQ130" s="133"/>
      <c r="HRR130" s="133"/>
      <c r="HRS130" s="133"/>
      <c r="HRT130" s="133"/>
      <c r="HRU130" s="133"/>
      <c r="HRV130" s="133"/>
      <c r="HRW130" s="133"/>
      <c r="HRX130" s="133"/>
      <c r="HRY130" s="133"/>
      <c r="HRZ130" s="133"/>
      <c r="HSA130" s="135"/>
      <c r="HSB130" s="151"/>
      <c r="HSC130" s="217" t="s">
        <v>5</v>
      </c>
      <c r="HSD130" s="218" t="s">
        <v>113</v>
      </c>
      <c r="HSE130" s="180">
        <f>SUM(HSF130:HSQ130)</f>
        <v>0</v>
      </c>
      <c r="HSF130" s="132"/>
      <c r="HSG130" s="133"/>
      <c r="HSH130" s="133"/>
      <c r="HSI130" s="133"/>
      <c r="HSJ130" s="133"/>
      <c r="HSK130" s="133"/>
      <c r="HSL130" s="133"/>
      <c r="HSM130" s="133"/>
      <c r="HSN130" s="133"/>
      <c r="HSO130" s="133"/>
      <c r="HSP130" s="133"/>
      <c r="HSQ130" s="135"/>
      <c r="HSR130" s="151"/>
      <c r="HSS130" s="217" t="s">
        <v>5</v>
      </c>
      <c r="HST130" s="218" t="s">
        <v>113</v>
      </c>
      <c r="HSU130" s="180">
        <f>SUM(HSV130:HTG130)</f>
        <v>0</v>
      </c>
      <c r="HSV130" s="132"/>
      <c r="HSW130" s="133"/>
      <c r="HSX130" s="133"/>
      <c r="HSY130" s="133"/>
      <c r="HSZ130" s="133"/>
      <c r="HTA130" s="133"/>
      <c r="HTB130" s="133"/>
      <c r="HTC130" s="133"/>
      <c r="HTD130" s="133"/>
      <c r="HTE130" s="133"/>
      <c r="HTF130" s="133"/>
      <c r="HTG130" s="135"/>
      <c r="HTH130" s="151"/>
      <c r="HTI130" s="217" t="s">
        <v>5</v>
      </c>
      <c r="HTJ130" s="218" t="s">
        <v>113</v>
      </c>
      <c r="HTK130" s="180">
        <f>SUM(HTL130:HTW130)</f>
        <v>0</v>
      </c>
      <c r="HTL130" s="132"/>
      <c r="HTM130" s="133"/>
      <c r="HTN130" s="133"/>
      <c r="HTO130" s="133"/>
      <c r="HTP130" s="133"/>
      <c r="HTQ130" s="133"/>
      <c r="HTR130" s="133"/>
      <c r="HTS130" s="133"/>
      <c r="HTT130" s="133"/>
      <c r="HTU130" s="133"/>
      <c r="HTV130" s="133"/>
      <c r="HTW130" s="135"/>
      <c r="HTX130" s="151"/>
      <c r="HTY130" s="217" t="s">
        <v>5</v>
      </c>
      <c r="HTZ130" s="218" t="s">
        <v>113</v>
      </c>
      <c r="HUA130" s="180">
        <f>SUM(HUB130:HUM130)</f>
        <v>0</v>
      </c>
      <c r="HUB130" s="132"/>
      <c r="HUC130" s="133"/>
      <c r="HUD130" s="133"/>
      <c r="HUE130" s="133"/>
      <c r="HUF130" s="133"/>
      <c r="HUG130" s="133"/>
      <c r="HUH130" s="133"/>
      <c r="HUI130" s="133"/>
      <c r="HUJ130" s="133"/>
      <c r="HUK130" s="133"/>
      <c r="HUL130" s="133"/>
      <c r="HUM130" s="135"/>
      <c r="HUN130" s="151"/>
      <c r="HUO130" s="217" t="s">
        <v>5</v>
      </c>
      <c r="HUP130" s="218" t="s">
        <v>113</v>
      </c>
      <c r="HUQ130" s="180">
        <f>SUM(HUR130:HVC130)</f>
        <v>0</v>
      </c>
      <c r="HUR130" s="132"/>
      <c r="HUS130" s="133"/>
      <c r="HUT130" s="133"/>
      <c r="HUU130" s="133"/>
      <c r="HUV130" s="133"/>
      <c r="HUW130" s="133"/>
      <c r="HUX130" s="133"/>
      <c r="HUY130" s="133"/>
      <c r="HUZ130" s="133"/>
      <c r="HVA130" s="133"/>
      <c r="HVB130" s="133"/>
      <c r="HVC130" s="135"/>
      <c r="HVD130" s="151"/>
      <c r="HVE130" s="217" t="s">
        <v>5</v>
      </c>
      <c r="HVF130" s="218" t="s">
        <v>113</v>
      </c>
      <c r="HVG130" s="180">
        <f>SUM(HVH130:HVS130)</f>
        <v>0</v>
      </c>
      <c r="HVH130" s="132"/>
      <c r="HVI130" s="133"/>
      <c r="HVJ130" s="133"/>
      <c r="HVK130" s="133"/>
      <c r="HVL130" s="133"/>
      <c r="HVM130" s="133"/>
      <c r="HVN130" s="133"/>
      <c r="HVO130" s="133"/>
      <c r="HVP130" s="133"/>
      <c r="HVQ130" s="133"/>
      <c r="HVR130" s="133"/>
      <c r="HVS130" s="135"/>
      <c r="HVT130" s="151"/>
      <c r="HVU130" s="217" t="s">
        <v>5</v>
      </c>
      <c r="HVV130" s="218" t="s">
        <v>113</v>
      </c>
      <c r="HVW130" s="180">
        <f>SUM(HVX130:HWI130)</f>
        <v>0</v>
      </c>
      <c r="HVX130" s="132"/>
      <c r="HVY130" s="133"/>
      <c r="HVZ130" s="133"/>
      <c r="HWA130" s="133"/>
      <c r="HWB130" s="133"/>
      <c r="HWC130" s="133"/>
      <c r="HWD130" s="133"/>
      <c r="HWE130" s="133"/>
      <c r="HWF130" s="133"/>
      <c r="HWG130" s="133"/>
      <c r="HWH130" s="133"/>
      <c r="HWI130" s="135"/>
      <c r="HWJ130" s="151"/>
      <c r="HWK130" s="217" t="s">
        <v>5</v>
      </c>
      <c r="HWL130" s="218" t="s">
        <v>113</v>
      </c>
      <c r="HWM130" s="180">
        <f>SUM(HWN130:HWY130)</f>
        <v>0</v>
      </c>
      <c r="HWN130" s="132"/>
      <c r="HWO130" s="133"/>
      <c r="HWP130" s="133"/>
      <c r="HWQ130" s="133"/>
      <c r="HWR130" s="133"/>
      <c r="HWS130" s="133"/>
      <c r="HWT130" s="133"/>
      <c r="HWU130" s="133"/>
      <c r="HWV130" s="133"/>
      <c r="HWW130" s="133"/>
      <c r="HWX130" s="133"/>
      <c r="HWY130" s="135"/>
      <c r="HWZ130" s="151"/>
      <c r="HXA130" s="217" t="s">
        <v>5</v>
      </c>
      <c r="HXB130" s="218" t="s">
        <v>113</v>
      </c>
      <c r="HXC130" s="180">
        <f>SUM(HXD130:HXO130)</f>
        <v>0</v>
      </c>
      <c r="HXD130" s="132"/>
      <c r="HXE130" s="133"/>
      <c r="HXF130" s="133"/>
      <c r="HXG130" s="133"/>
      <c r="HXH130" s="133"/>
      <c r="HXI130" s="133"/>
      <c r="HXJ130" s="133"/>
      <c r="HXK130" s="133"/>
      <c r="HXL130" s="133"/>
      <c r="HXM130" s="133"/>
      <c r="HXN130" s="133"/>
      <c r="HXO130" s="135"/>
      <c r="HXP130" s="151"/>
      <c r="HXQ130" s="217" t="s">
        <v>5</v>
      </c>
      <c r="HXR130" s="218" t="s">
        <v>113</v>
      </c>
      <c r="HXS130" s="180">
        <f>SUM(HXT130:HYE130)</f>
        <v>0</v>
      </c>
      <c r="HXT130" s="132"/>
      <c r="HXU130" s="133"/>
      <c r="HXV130" s="133"/>
      <c r="HXW130" s="133"/>
      <c r="HXX130" s="133"/>
      <c r="HXY130" s="133"/>
      <c r="HXZ130" s="133"/>
      <c r="HYA130" s="133"/>
      <c r="HYB130" s="133"/>
      <c r="HYC130" s="133"/>
      <c r="HYD130" s="133"/>
      <c r="HYE130" s="135"/>
      <c r="HYF130" s="151"/>
      <c r="HYG130" s="217" t="s">
        <v>5</v>
      </c>
      <c r="HYH130" s="218" t="s">
        <v>113</v>
      </c>
      <c r="HYI130" s="180">
        <f>SUM(HYJ130:HYU130)</f>
        <v>0</v>
      </c>
      <c r="HYJ130" s="132"/>
      <c r="HYK130" s="133"/>
      <c r="HYL130" s="133"/>
      <c r="HYM130" s="133"/>
      <c r="HYN130" s="133"/>
      <c r="HYO130" s="133"/>
      <c r="HYP130" s="133"/>
      <c r="HYQ130" s="133"/>
      <c r="HYR130" s="133"/>
      <c r="HYS130" s="133"/>
      <c r="HYT130" s="133"/>
      <c r="HYU130" s="135"/>
      <c r="HYV130" s="151"/>
      <c r="HYW130" s="217" t="s">
        <v>5</v>
      </c>
      <c r="HYX130" s="218" t="s">
        <v>113</v>
      </c>
      <c r="HYY130" s="180">
        <f>SUM(HYZ130:HZK130)</f>
        <v>0</v>
      </c>
      <c r="HYZ130" s="132"/>
      <c r="HZA130" s="133"/>
      <c r="HZB130" s="133"/>
      <c r="HZC130" s="133"/>
      <c r="HZD130" s="133"/>
      <c r="HZE130" s="133"/>
      <c r="HZF130" s="133"/>
      <c r="HZG130" s="133"/>
      <c r="HZH130" s="133"/>
      <c r="HZI130" s="133"/>
      <c r="HZJ130" s="133"/>
      <c r="HZK130" s="135"/>
      <c r="HZL130" s="151"/>
      <c r="HZM130" s="217" t="s">
        <v>5</v>
      </c>
      <c r="HZN130" s="218" t="s">
        <v>113</v>
      </c>
      <c r="HZO130" s="180">
        <f>SUM(HZP130:IAA130)</f>
        <v>0</v>
      </c>
      <c r="HZP130" s="132"/>
      <c r="HZQ130" s="133"/>
      <c r="HZR130" s="133"/>
      <c r="HZS130" s="133"/>
      <c r="HZT130" s="133"/>
      <c r="HZU130" s="133"/>
      <c r="HZV130" s="133"/>
      <c r="HZW130" s="133"/>
      <c r="HZX130" s="133"/>
      <c r="HZY130" s="133"/>
      <c r="HZZ130" s="133"/>
      <c r="IAA130" s="135"/>
      <c r="IAB130" s="151"/>
      <c r="IAC130" s="217" t="s">
        <v>5</v>
      </c>
      <c r="IAD130" s="218" t="s">
        <v>113</v>
      </c>
      <c r="IAE130" s="180">
        <f>SUM(IAF130:IAQ130)</f>
        <v>0</v>
      </c>
      <c r="IAF130" s="132"/>
      <c r="IAG130" s="133"/>
      <c r="IAH130" s="133"/>
      <c r="IAI130" s="133"/>
      <c r="IAJ130" s="133"/>
      <c r="IAK130" s="133"/>
      <c r="IAL130" s="133"/>
      <c r="IAM130" s="133"/>
      <c r="IAN130" s="133"/>
      <c r="IAO130" s="133"/>
      <c r="IAP130" s="133"/>
      <c r="IAQ130" s="135"/>
      <c r="IAR130" s="151"/>
      <c r="IAS130" s="217" t="s">
        <v>5</v>
      </c>
      <c r="IAT130" s="218" t="s">
        <v>113</v>
      </c>
      <c r="IAU130" s="180">
        <f>SUM(IAV130:IBG130)</f>
        <v>0</v>
      </c>
      <c r="IAV130" s="132"/>
      <c r="IAW130" s="133"/>
      <c r="IAX130" s="133"/>
      <c r="IAY130" s="133"/>
      <c r="IAZ130" s="133"/>
      <c r="IBA130" s="133"/>
      <c r="IBB130" s="133"/>
      <c r="IBC130" s="133"/>
      <c r="IBD130" s="133"/>
      <c r="IBE130" s="133"/>
      <c r="IBF130" s="133"/>
      <c r="IBG130" s="135"/>
      <c r="IBH130" s="151"/>
      <c r="IBI130" s="217" t="s">
        <v>5</v>
      </c>
      <c r="IBJ130" s="218" t="s">
        <v>113</v>
      </c>
      <c r="IBK130" s="180">
        <f>SUM(IBL130:IBW130)</f>
        <v>0</v>
      </c>
      <c r="IBL130" s="132"/>
      <c r="IBM130" s="133"/>
      <c r="IBN130" s="133"/>
      <c r="IBO130" s="133"/>
      <c r="IBP130" s="133"/>
      <c r="IBQ130" s="133"/>
      <c r="IBR130" s="133"/>
      <c r="IBS130" s="133"/>
      <c r="IBT130" s="133"/>
      <c r="IBU130" s="133"/>
      <c r="IBV130" s="133"/>
      <c r="IBW130" s="135"/>
      <c r="IBX130" s="151"/>
      <c r="IBY130" s="217" t="s">
        <v>5</v>
      </c>
      <c r="IBZ130" s="218" t="s">
        <v>113</v>
      </c>
      <c r="ICA130" s="180">
        <f>SUM(ICB130:ICM130)</f>
        <v>0</v>
      </c>
      <c r="ICB130" s="132"/>
      <c r="ICC130" s="133"/>
      <c r="ICD130" s="133"/>
      <c r="ICE130" s="133"/>
      <c r="ICF130" s="133"/>
      <c r="ICG130" s="133"/>
      <c r="ICH130" s="133"/>
      <c r="ICI130" s="133"/>
      <c r="ICJ130" s="133"/>
      <c r="ICK130" s="133"/>
      <c r="ICL130" s="133"/>
      <c r="ICM130" s="135"/>
      <c r="ICN130" s="151"/>
      <c r="ICO130" s="217" t="s">
        <v>5</v>
      </c>
      <c r="ICP130" s="218" t="s">
        <v>113</v>
      </c>
      <c r="ICQ130" s="180">
        <f>SUM(ICR130:IDC130)</f>
        <v>0</v>
      </c>
      <c r="ICR130" s="132"/>
      <c r="ICS130" s="133"/>
      <c r="ICT130" s="133"/>
      <c r="ICU130" s="133"/>
      <c r="ICV130" s="133"/>
      <c r="ICW130" s="133"/>
      <c r="ICX130" s="133"/>
      <c r="ICY130" s="133"/>
      <c r="ICZ130" s="133"/>
      <c r="IDA130" s="133"/>
      <c r="IDB130" s="133"/>
      <c r="IDC130" s="135"/>
      <c r="IDD130" s="151"/>
      <c r="IDE130" s="217" t="s">
        <v>5</v>
      </c>
      <c r="IDF130" s="218" t="s">
        <v>113</v>
      </c>
      <c r="IDG130" s="180">
        <f>SUM(IDH130:IDS130)</f>
        <v>0</v>
      </c>
      <c r="IDH130" s="132"/>
      <c r="IDI130" s="133"/>
      <c r="IDJ130" s="133"/>
      <c r="IDK130" s="133"/>
      <c r="IDL130" s="133"/>
      <c r="IDM130" s="133"/>
      <c r="IDN130" s="133"/>
      <c r="IDO130" s="133"/>
      <c r="IDP130" s="133"/>
      <c r="IDQ130" s="133"/>
      <c r="IDR130" s="133"/>
      <c r="IDS130" s="135"/>
      <c r="IDT130" s="151"/>
      <c r="IDU130" s="217" t="s">
        <v>5</v>
      </c>
      <c r="IDV130" s="218" t="s">
        <v>113</v>
      </c>
      <c r="IDW130" s="180">
        <f>SUM(IDX130:IEI130)</f>
        <v>0</v>
      </c>
      <c r="IDX130" s="132"/>
      <c r="IDY130" s="133"/>
      <c r="IDZ130" s="133"/>
      <c r="IEA130" s="133"/>
      <c r="IEB130" s="133"/>
      <c r="IEC130" s="133"/>
      <c r="IED130" s="133"/>
      <c r="IEE130" s="133"/>
      <c r="IEF130" s="133"/>
      <c r="IEG130" s="133"/>
      <c r="IEH130" s="133"/>
      <c r="IEI130" s="135"/>
      <c r="IEJ130" s="151"/>
      <c r="IEK130" s="217" t="s">
        <v>5</v>
      </c>
      <c r="IEL130" s="218" t="s">
        <v>113</v>
      </c>
      <c r="IEM130" s="180">
        <f>SUM(IEN130:IEY130)</f>
        <v>0</v>
      </c>
      <c r="IEN130" s="132"/>
      <c r="IEO130" s="133"/>
      <c r="IEP130" s="133"/>
      <c r="IEQ130" s="133"/>
      <c r="IER130" s="133"/>
      <c r="IES130" s="133"/>
      <c r="IET130" s="133"/>
      <c r="IEU130" s="133"/>
      <c r="IEV130" s="133"/>
      <c r="IEW130" s="133"/>
      <c r="IEX130" s="133"/>
      <c r="IEY130" s="135"/>
      <c r="IEZ130" s="151"/>
      <c r="IFA130" s="217" t="s">
        <v>5</v>
      </c>
      <c r="IFB130" s="218" t="s">
        <v>113</v>
      </c>
      <c r="IFC130" s="180">
        <f>SUM(IFD130:IFO130)</f>
        <v>0</v>
      </c>
      <c r="IFD130" s="132"/>
      <c r="IFE130" s="133"/>
      <c r="IFF130" s="133"/>
      <c r="IFG130" s="133"/>
      <c r="IFH130" s="133"/>
      <c r="IFI130" s="133"/>
      <c r="IFJ130" s="133"/>
      <c r="IFK130" s="133"/>
      <c r="IFL130" s="133"/>
      <c r="IFM130" s="133"/>
      <c r="IFN130" s="133"/>
      <c r="IFO130" s="135"/>
      <c r="IFP130" s="151"/>
      <c r="IFQ130" s="217" t="s">
        <v>5</v>
      </c>
      <c r="IFR130" s="218" t="s">
        <v>113</v>
      </c>
      <c r="IFS130" s="180">
        <f>SUM(IFT130:IGE130)</f>
        <v>0</v>
      </c>
      <c r="IFT130" s="132"/>
      <c r="IFU130" s="133"/>
      <c r="IFV130" s="133"/>
      <c r="IFW130" s="133"/>
      <c r="IFX130" s="133"/>
      <c r="IFY130" s="133"/>
      <c r="IFZ130" s="133"/>
      <c r="IGA130" s="133"/>
      <c r="IGB130" s="133"/>
      <c r="IGC130" s="133"/>
      <c r="IGD130" s="133"/>
      <c r="IGE130" s="135"/>
      <c r="IGF130" s="151"/>
      <c r="IGG130" s="217" t="s">
        <v>5</v>
      </c>
      <c r="IGH130" s="218" t="s">
        <v>113</v>
      </c>
      <c r="IGI130" s="180">
        <f>SUM(IGJ130:IGU130)</f>
        <v>0</v>
      </c>
      <c r="IGJ130" s="132"/>
      <c r="IGK130" s="133"/>
      <c r="IGL130" s="133"/>
      <c r="IGM130" s="133"/>
      <c r="IGN130" s="133"/>
      <c r="IGO130" s="133"/>
      <c r="IGP130" s="133"/>
      <c r="IGQ130" s="133"/>
      <c r="IGR130" s="133"/>
      <c r="IGS130" s="133"/>
      <c r="IGT130" s="133"/>
      <c r="IGU130" s="135"/>
      <c r="IGV130" s="151"/>
      <c r="IGW130" s="217" t="s">
        <v>5</v>
      </c>
      <c r="IGX130" s="218" t="s">
        <v>113</v>
      </c>
      <c r="IGY130" s="180">
        <f>SUM(IGZ130:IHK130)</f>
        <v>0</v>
      </c>
      <c r="IGZ130" s="132"/>
      <c r="IHA130" s="133"/>
      <c r="IHB130" s="133"/>
      <c r="IHC130" s="133"/>
      <c r="IHD130" s="133"/>
      <c r="IHE130" s="133"/>
      <c r="IHF130" s="133"/>
      <c r="IHG130" s="133"/>
      <c r="IHH130" s="133"/>
      <c r="IHI130" s="133"/>
      <c r="IHJ130" s="133"/>
      <c r="IHK130" s="135"/>
      <c r="IHL130" s="151"/>
      <c r="IHM130" s="217" t="s">
        <v>5</v>
      </c>
      <c r="IHN130" s="218" t="s">
        <v>113</v>
      </c>
      <c r="IHO130" s="180">
        <f>SUM(IHP130:IIA130)</f>
        <v>0</v>
      </c>
      <c r="IHP130" s="132"/>
      <c r="IHQ130" s="133"/>
      <c r="IHR130" s="133"/>
      <c r="IHS130" s="133"/>
      <c r="IHT130" s="133"/>
      <c r="IHU130" s="133"/>
      <c r="IHV130" s="133"/>
      <c r="IHW130" s="133"/>
      <c r="IHX130" s="133"/>
      <c r="IHY130" s="133"/>
      <c r="IHZ130" s="133"/>
      <c r="IIA130" s="135"/>
      <c r="IIB130" s="151"/>
      <c r="IIC130" s="217" t="s">
        <v>5</v>
      </c>
      <c r="IID130" s="218" t="s">
        <v>113</v>
      </c>
      <c r="IIE130" s="180">
        <f>SUM(IIF130:IIQ130)</f>
        <v>0</v>
      </c>
      <c r="IIF130" s="132"/>
      <c r="IIG130" s="133"/>
      <c r="IIH130" s="133"/>
      <c r="III130" s="133"/>
      <c r="IIJ130" s="133"/>
      <c r="IIK130" s="133"/>
      <c r="IIL130" s="133"/>
      <c r="IIM130" s="133"/>
      <c r="IIN130" s="133"/>
      <c r="IIO130" s="133"/>
      <c r="IIP130" s="133"/>
      <c r="IIQ130" s="135"/>
      <c r="IIR130" s="151"/>
      <c r="IIS130" s="217" t="s">
        <v>5</v>
      </c>
      <c r="IIT130" s="218" t="s">
        <v>113</v>
      </c>
      <c r="IIU130" s="180">
        <f>SUM(IIV130:IJG130)</f>
        <v>0</v>
      </c>
      <c r="IIV130" s="132"/>
      <c r="IIW130" s="133"/>
      <c r="IIX130" s="133"/>
      <c r="IIY130" s="133"/>
      <c r="IIZ130" s="133"/>
      <c r="IJA130" s="133"/>
      <c r="IJB130" s="133"/>
      <c r="IJC130" s="133"/>
      <c r="IJD130" s="133"/>
      <c r="IJE130" s="133"/>
      <c r="IJF130" s="133"/>
      <c r="IJG130" s="135"/>
      <c r="IJH130" s="151"/>
      <c r="IJI130" s="217" t="s">
        <v>5</v>
      </c>
      <c r="IJJ130" s="218" t="s">
        <v>113</v>
      </c>
      <c r="IJK130" s="180">
        <f>SUM(IJL130:IJW130)</f>
        <v>0</v>
      </c>
      <c r="IJL130" s="132"/>
      <c r="IJM130" s="133"/>
      <c r="IJN130" s="133"/>
      <c r="IJO130" s="133"/>
      <c r="IJP130" s="133"/>
      <c r="IJQ130" s="133"/>
      <c r="IJR130" s="133"/>
      <c r="IJS130" s="133"/>
      <c r="IJT130" s="133"/>
      <c r="IJU130" s="133"/>
      <c r="IJV130" s="133"/>
      <c r="IJW130" s="135"/>
      <c r="IJX130" s="151"/>
      <c r="IJY130" s="217" t="s">
        <v>5</v>
      </c>
      <c r="IJZ130" s="218" t="s">
        <v>113</v>
      </c>
      <c r="IKA130" s="180">
        <f>SUM(IKB130:IKM130)</f>
        <v>0</v>
      </c>
      <c r="IKB130" s="132"/>
      <c r="IKC130" s="133"/>
      <c r="IKD130" s="133"/>
      <c r="IKE130" s="133"/>
      <c r="IKF130" s="133"/>
      <c r="IKG130" s="133"/>
      <c r="IKH130" s="133"/>
      <c r="IKI130" s="133"/>
      <c r="IKJ130" s="133"/>
      <c r="IKK130" s="133"/>
      <c r="IKL130" s="133"/>
      <c r="IKM130" s="135"/>
      <c r="IKN130" s="151"/>
      <c r="IKO130" s="217" t="s">
        <v>5</v>
      </c>
      <c r="IKP130" s="218" t="s">
        <v>113</v>
      </c>
      <c r="IKQ130" s="180">
        <f>SUM(IKR130:ILC130)</f>
        <v>0</v>
      </c>
      <c r="IKR130" s="132"/>
      <c r="IKS130" s="133"/>
      <c r="IKT130" s="133"/>
      <c r="IKU130" s="133"/>
      <c r="IKV130" s="133"/>
      <c r="IKW130" s="133"/>
      <c r="IKX130" s="133"/>
      <c r="IKY130" s="133"/>
      <c r="IKZ130" s="133"/>
      <c r="ILA130" s="133"/>
      <c r="ILB130" s="133"/>
      <c r="ILC130" s="135"/>
      <c r="ILD130" s="151"/>
      <c r="ILE130" s="217" t="s">
        <v>5</v>
      </c>
      <c r="ILF130" s="218" t="s">
        <v>113</v>
      </c>
      <c r="ILG130" s="180">
        <f>SUM(ILH130:ILS130)</f>
        <v>0</v>
      </c>
      <c r="ILH130" s="132"/>
      <c r="ILI130" s="133"/>
      <c r="ILJ130" s="133"/>
      <c r="ILK130" s="133"/>
      <c r="ILL130" s="133"/>
      <c r="ILM130" s="133"/>
      <c r="ILN130" s="133"/>
      <c r="ILO130" s="133"/>
      <c r="ILP130" s="133"/>
      <c r="ILQ130" s="133"/>
      <c r="ILR130" s="133"/>
      <c r="ILS130" s="135"/>
      <c r="ILT130" s="151"/>
      <c r="ILU130" s="217" t="s">
        <v>5</v>
      </c>
      <c r="ILV130" s="218" t="s">
        <v>113</v>
      </c>
      <c r="ILW130" s="180">
        <f>SUM(ILX130:IMI130)</f>
        <v>0</v>
      </c>
      <c r="ILX130" s="132"/>
      <c r="ILY130" s="133"/>
      <c r="ILZ130" s="133"/>
      <c r="IMA130" s="133"/>
      <c r="IMB130" s="133"/>
      <c r="IMC130" s="133"/>
      <c r="IMD130" s="133"/>
      <c r="IME130" s="133"/>
      <c r="IMF130" s="133"/>
      <c r="IMG130" s="133"/>
      <c r="IMH130" s="133"/>
      <c r="IMI130" s="135"/>
      <c r="IMJ130" s="151"/>
      <c r="IMK130" s="217" t="s">
        <v>5</v>
      </c>
      <c r="IML130" s="218" t="s">
        <v>113</v>
      </c>
      <c r="IMM130" s="180">
        <f>SUM(IMN130:IMY130)</f>
        <v>0</v>
      </c>
      <c r="IMN130" s="132"/>
      <c r="IMO130" s="133"/>
      <c r="IMP130" s="133"/>
      <c r="IMQ130" s="133"/>
      <c r="IMR130" s="133"/>
      <c r="IMS130" s="133"/>
      <c r="IMT130" s="133"/>
      <c r="IMU130" s="133"/>
      <c r="IMV130" s="133"/>
      <c r="IMW130" s="133"/>
      <c r="IMX130" s="133"/>
      <c r="IMY130" s="135"/>
      <c r="IMZ130" s="151"/>
      <c r="INA130" s="217" t="s">
        <v>5</v>
      </c>
      <c r="INB130" s="218" t="s">
        <v>113</v>
      </c>
      <c r="INC130" s="180">
        <f>SUM(IND130:INO130)</f>
        <v>0</v>
      </c>
      <c r="IND130" s="132"/>
      <c r="INE130" s="133"/>
      <c r="INF130" s="133"/>
      <c r="ING130" s="133"/>
      <c r="INH130" s="133"/>
      <c r="INI130" s="133"/>
      <c r="INJ130" s="133"/>
      <c r="INK130" s="133"/>
      <c r="INL130" s="133"/>
      <c r="INM130" s="133"/>
      <c r="INN130" s="133"/>
      <c r="INO130" s="135"/>
      <c r="INP130" s="151"/>
      <c r="INQ130" s="217" t="s">
        <v>5</v>
      </c>
      <c r="INR130" s="218" t="s">
        <v>113</v>
      </c>
      <c r="INS130" s="180">
        <f>SUM(INT130:IOE130)</f>
        <v>0</v>
      </c>
      <c r="INT130" s="132"/>
      <c r="INU130" s="133"/>
      <c r="INV130" s="133"/>
      <c r="INW130" s="133"/>
      <c r="INX130" s="133"/>
      <c r="INY130" s="133"/>
      <c r="INZ130" s="133"/>
      <c r="IOA130" s="133"/>
      <c r="IOB130" s="133"/>
      <c r="IOC130" s="133"/>
      <c r="IOD130" s="133"/>
      <c r="IOE130" s="135"/>
      <c r="IOF130" s="151"/>
      <c r="IOG130" s="217" t="s">
        <v>5</v>
      </c>
      <c r="IOH130" s="218" t="s">
        <v>113</v>
      </c>
      <c r="IOI130" s="180">
        <f>SUM(IOJ130:IOU130)</f>
        <v>0</v>
      </c>
      <c r="IOJ130" s="132"/>
      <c r="IOK130" s="133"/>
      <c r="IOL130" s="133"/>
      <c r="IOM130" s="133"/>
      <c r="ION130" s="133"/>
      <c r="IOO130" s="133"/>
      <c r="IOP130" s="133"/>
      <c r="IOQ130" s="133"/>
      <c r="IOR130" s="133"/>
      <c r="IOS130" s="133"/>
      <c r="IOT130" s="133"/>
      <c r="IOU130" s="135"/>
      <c r="IOV130" s="151"/>
      <c r="IOW130" s="217" t="s">
        <v>5</v>
      </c>
      <c r="IOX130" s="218" t="s">
        <v>113</v>
      </c>
      <c r="IOY130" s="180">
        <f>SUM(IOZ130:IPK130)</f>
        <v>0</v>
      </c>
      <c r="IOZ130" s="132"/>
      <c r="IPA130" s="133"/>
      <c r="IPB130" s="133"/>
      <c r="IPC130" s="133"/>
      <c r="IPD130" s="133"/>
      <c r="IPE130" s="133"/>
      <c r="IPF130" s="133"/>
      <c r="IPG130" s="133"/>
      <c r="IPH130" s="133"/>
      <c r="IPI130" s="133"/>
      <c r="IPJ130" s="133"/>
      <c r="IPK130" s="135"/>
      <c r="IPL130" s="151"/>
      <c r="IPM130" s="217" t="s">
        <v>5</v>
      </c>
      <c r="IPN130" s="218" t="s">
        <v>113</v>
      </c>
      <c r="IPO130" s="180">
        <f>SUM(IPP130:IQA130)</f>
        <v>0</v>
      </c>
      <c r="IPP130" s="132"/>
      <c r="IPQ130" s="133"/>
      <c r="IPR130" s="133"/>
      <c r="IPS130" s="133"/>
      <c r="IPT130" s="133"/>
      <c r="IPU130" s="133"/>
      <c r="IPV130" s="133"/>
      <c r="IPW130" s="133"/>
      <c r="IPX130" s="133"/>
      <c r="IPY130" s="133"/>
      <c r="IPZ130" s="133"/>
      <c r="IQA130" s="135"/>
      <c r="IQB130" s="151"/>
      <c r="IQC130" s="217" t="s">
        <v>5</v>
      </c>
      <c r="IQD130" s="218" t="s">
        <v>113</v>
      </c>
      <c r="IQE130" s="180">
        <f>SUM(IQF130:IQQ130)</f>
        <v>0</v>
      </c>
      <c r="IQF130" s="132"/>
      <c r="IQG130" s="133"/>
      <c r="IQH130" s="133"/>
      <c r="IQI130" s="133"/>
      <c r="IQJ130" s="133"/>
      <c r="IQK130" s="133"/>
      <c r="IQL130" s="133"/>
      <c r="IQM130" s="133"/>
      <c r="IQN130" s="133"/>
      <c r="IQO130" s="133"/>
      <c r="IQP130" s="133"/>
      <c r="IQQ130" s="135"/>
      <c r="IQR130" s="151"/>
      <c r="IQS130" s="217" t="s">
        <v>5</v>
      </c>
      <c r="IQT130" s="218" t="s">
        <v>113</v>
      </c>
      <c r="IQU130" s="180">
        <f>SUM(IQV130:IRG130)</f>
        <v>0</v>
      </c>
      <c r="IQV130" s="132"/>
      <c r="IQW130" s="133"/>
      <c r="IQX130" s="133"/>
      <c r="IQY130" s="133"/>
      <c r="IQZ130" s="133"/>
      <c r="IRA130" s="133"/>
      <c r="IRB130" s="133"/>
      <c r="IRC130" s="133"/>
      <c r="IRD130" s="133"/>
      <c r="IRE130" s="133"/>
      <c r="IRF130" s="133"/>
      <c r="IRG130" s="135"/>
      <c r="IRH130" s="151"/>
      <c r="IRI130" s="217" t="s">
        <v>5</v>
      </c>
      <c r="IRJ130" s="218" t="s">
        <v>113</v>
      </c>
      <c r="IRK130" s="180">
        <f>SUM(IRL130:IRW130)</f>
        <v>0</v>
      </c>
      <c r="IRL130" s="132"/>
      <c r="IRM130" s="133"/>
      <c r="IRN130" s="133"/>
      <c r="IRO130" s="133"/>
      <c r="IRP130" s="133"/>
      <c r="IRQ130" s="133"/>
      <c r="IRR130" s="133"/>
      <c r="IRS130" s="133"/>
      <c r="IRT130" s="133"/>
      <c r="IRU130" s="133"/>
      <c r="IRV130" s="133"/>
      <c r="IRW130" s="135"/>
      <c r="IRX130" s="151"/>
      <c r="IRY130" s="217" t="s">
        <v>5</v>
      </c>
      <c r="IRZ130" s="218" t="s">
        <v>113</v>
      </c>
      <c r="ISA130" s="180">
        <f>SUM(ISB130:ISM130)</f>
        <v>0</v>
      </c>
      <c r="ISB130" s="132"/>
      <c r="ISC130" s="133"/>
      <c r="ISD130" s="133"/>
      <c r="ISE130" s="133"/>
      <c r="ISF130" s="133"/>
      <c r="ISG130" s="133"/>
      <c r="ISH130" s="133"/>
      <c r="ISI130" s="133"/>
      <c r="ISJ130" s="133"/>
      <c r="ISK130" s="133"/>
      <c r="ISL130" s="133"/>
      <c r="ISM130" s="135"/>
      <c r="ISN130" s="151"/>
      <c r="ISO130" s="217" t="s">
        <v>5</v>
      </c>
      <c r="ISP130" s="218" t="s">
        <v>113</v>
      </c>
      <c r="ISQ130" s="180">
        <f>SUM(ISR130:ITC130)</f>
        <v>0</v>
      </c>
      <c r="ISR130" s="132"/>
      <c r="ISS130" s="133"/>
      <c r="IST130" s="133"/>
      <c r="ISU130" s="133"/>
      <c r="ISV130" s="133"/>
      <c r="ISW130" s="133"/>
      <c r="ISX130" s="133"/>
      <c r="ISY130" s="133"/>
      <c r="ISZ130" s="133"/>
      <c r="ITA130" s="133"/>
      <c r="ITB130" s="133"/>
      <c r="ITC130" s="135"/>
      <c r="ITD130" s="151"/>
      <c r="ITE130" s="217" t="s">
        <v>5</v>
      </c>
      <c r="ITF130" s="218" t="s">
        <v>113</v>
      </c>
      <c r="ITG130" s="180">
        <f>SUM(ITH130:ITS130)</f>
        <v>0</v>
      </c>
      <c r="ITH130" s="132"/>
      <c r="ITI130" s="133"/>
      <c r="ITJ130" s="133"/>
      <c r="ITK130" s="133"/>
      <c r="ITL130" s="133"/>
      <c r="ITM130" s="133"/>
      <c r="ITN130" s="133"/>
      <c r="ITO130" s="133"/>
      <c r="ITP130" s="133"/>
      <c r="ITQ130" s="133"/>
      <c r="ITR130" s="133"/>
      <c r="ITS130" s="135"/>
      <c r="ITT130" s="151"/>
      <c r="ITU130" s="217" t="s">
        <v>5</v>
      </c>
      <c r="ITV130" s="218" t="s">
        <v>113</v>
      </c>
      <c r="ITW130" s="180">
        <f>SUM(ITX130:IUI130)</f>
        <v>0</v>
      </c>
      <c r="ITX130" s="132"/>
      <c r="ITY130" s="133"/>
      <c r="ITZ130" s="133"/>
      <c r="IUA130" s="133"/>
      <c r="IUB130" s="133"/>
      <c r="IUC130" s="133"/>
      <c r="IUD130" s="133"/>
      <c r="IUE130" s="133"/>
      <c r="IUF130" s="133"/>
      <c r="IUG130" s="133"/>
      <c r="IUH130" s="133"/>
      <c r="IUI130" s="135"/>
      <c r="IUJ130" s="151"/>
      <c r="IUK130" s="217" t="s">
        <v>5</v>
      </c>
      <c r="IUL130" s="218" t="s">
        <v>113</v>
      </c>
      <c r="IUM130" s="180">
        <f>SUM(IUN130:IUY130)</f>
        <v>0</v>
      </c>
      <c r="IUN130" s="132"/>
      <c r="IUO130" s="133"/>
      <c r="IUP130" s="133"/>
      <c r="IUQ130" s="133"/>
      <c r="IUR130" s="133"/>
      <c r="IUS130" s="133"/>
      <c r="IUT130" s="133"/>
      <c r="IUU130" s="133"/>
      <c r="IUV130" s="133"/>
      <c r="IUW130" s="133"/>
      <c r="IUX130" s="133"/>
      <c r="IUY130" s="135"/>
      <c r="IUZ130" s="151"/>
      <c r="IVA130" s="217" t="s">
        <v>5</v>
      </c>
      <c r="IVB130" s="218" t="s">
        <v>113</v>
      </c>
      <c r="IVC130" s="180">
        <f>SUM(IVD130:IVO130)</f>
        <v>0</v>
      </c>
      <c r="IVD130" s="132"/>
      <c r="IVE130" s="133"/>
      <c r="IVF130" s="133"/>
      <c r="IVG130" s="133"/>
      <c r="IVH130" s="133"/>
      <c r="IVI130" s="133"/>
      <c r="IVJ130" s="133"/>
      <c r="IVK130" s="133"/>
      <c r="IVL130" s="133"/>
      <c r="IVM130" s="133"/>
      <c r="IVN130" s="133"/>
      <c r="IVO130" s="135"/>
      <c r="IVP130" s="151"/>
      <c r="IVQ130" s="217" t="s">
        <v>5</v>
      </c>
      <c r="IVR130" s="218" t="s">
        <v>113</v>
      </c>
      <c r="IVS130" s="180">
        <f>SUM(IVT130:IWE130)</f>
        <v>0</v>
      </c>
      <c r="IVT130" s="132"/>
      <c r="IVU130" s="133"/>
      <c r="IVV130" s="133"/>
      <c r="IVW130" s="133"/>
      <c r="IVX130" s="133"/>
      <c r="IVY130" s="133"/>
      <c r="IVZ130" s="133"/>
      <c r="IWA130" s="133"/>
      <c r="IWB130" s="133"/>
      <c r="IWC130" s="133"/>
      <c r="IWD130" s="133"/>
      <c r="IWE130" s="135"/>
      <c r="IWF130" s="151"/>
      <c r="IWG130" s="217" t="s">
        <v>5</v>
      </c>
      <c r="IWH130" s="218" t="s">
        <v>113</v>
      </c>
      <c r="IWI130" s="180">
        <f>SUM(IWJ130:IWU130)</f>
        <v>0</v>
      </c>
      <c r="IWJ130" s="132"/>
      <c r="IWK130" s="133"/>
      <c r="IWL130" s="133"/>
      <c r="IWM130" s="133"/>
      <c r="IWN130" s="133"/>
      <c r="IWO130" s="133"/>
      <c r="IWP130" s="133"/>
      <c r="IWQ130" s="133"/>
      <c r="IWR130" s="133"/>
      <c r="IWS130" s="133"/>
      <c r="IWT130" s="133"/>
      <c r="IWU130" s="135"/>
      <c r="IWV130" s="151"/>
      <c r="IWW130" s="217" t="s">
        <v>5</v>
      </c>
      <c r="IWX130" s="218" t="s">
        <v>113</v>
      </c>
      <c r="IWY130" s="180">
        <f>SUM(IWZ130:IXK130)</f>
        <v>0</v>
      </c>
      <c r="IWZ130" s="132"/>
      <c r="IXA130" s="133"/>
      <c r="IXB130" s="133"/>
      <c r="IXC130" s="133"/>
      <c r="IXD130" s="133"/>
      <c r="IXE130" s="133"/>
      <c r="IXF130" s="133"/>
      <c r="IXG130" s="133"/>
      <c r="IXH130" s="133"/>
      <c r="IXI130" s="133"/>
      <c r="IXJ130" s="133"/>
      <c r="IXK130" s="135"/>
      <c r="IXL130" s="151"/>
      <c r="IXM130" s="217" t="s">
        <v>5</v>
      </c>
      <c r="IXN130" s="218" t="s">
        <v>113</v>
      </c>
      <c r="IXO130" s="180">
        <f>SUM(IXP130:IYA130)</f>
        <v>0</v>
      </c>
      <c r="IXP130" s="132"/>
      <c r="IXQ130" s="133"/>
      <c r="IXR130" s="133"/>
      <c r="IXS130" s="133"/>
      <c r="IXT130" s="133"/>
      <c r="IXU130" s="133"/>
      <c r="IXV130" s="133"/>
      <c r="IXW130" s="133"/>
      <c r="IXX130" s="133"/>
      <c r="IXY130" s="133"/>
      <c r="IXZ130" s="133"/>
      <c r="IYA130" s="135"/>
      <c r="IYB130" s="151"/>
      <c r="IYC130" s="217" t="s">
        <v>5</v>
      </c>
      <c r="IYD130" s="218" t="s">
        <v>113</v>
      </c>
      <c r="IYE130" s="180">
        <f>SUM(IYF130:IYQ130)</f>
        <v>0</v>
      </c>
      <c r="IYF130" s="132"/>
      <c r="IYG130" s="133"/>
      <c r="IYH130" s="133"/>
      <c r="IYI130" s="133"/>
      <c r="IYJ130" s="133"/>
      <c r="IYK130" s="133"/>
      <c r="IYL130" s="133"/>
      <c r="IYM130" s="133"/>
      <c r="IYN130" s="133"/>
      <c r="IYO130" s="133"/>
      <c r="IYP130" s="133"/>
      <c r="IYQ130" s="135"/>
      <c r="IYR130" s="151"/>
      <c r="IYS130" s="217" t="s">
        <v>5</v>
      </c>
      <c r="IYT130" s="218" t="s">
        <v>113</v>
      </c>
      <c r="IYU130" s="180">
        <f>SUM(IYV130:IZG130)</f>
        <v>0</v>
      </c>
      <c r="IYV130" s="132"/>
      <c r="IYW130" s="133"/>
      <c r="IYX130" s="133"/>
      <c r="IYY130" s="133"/>
      <c r="IYZ130" s="133"/>
      <c r="IZA130" s="133"/>
      <c r="IZB130" s="133"/>
      <c r="IZC130" s="133"/>
      <c r="IZD130" s="133"/>
      <c r="IZE130" s="133"/>
      <c r="IZF130" s="133"/>
      <c r="IZG130" s="135"/>
      <c r="IZH130" s="151"/>
      <c r="IZI130" s="217" t="s">
        <v>5</v>
      </c>
      <c r="IZJ130" s="218" t="s">
        <v>113</v>
      </c>
      <c r="IZK130" s="180">
        <f>SUM(IZL130:IZW130)</f>
        <v>0</v>
      </c>
      <c r="IZL130" s="132"/>
      <c r="IZM130" s="133"/>
      <c r="IZN130" s="133"/>
      <c r="IZO130" s="133"/>
      <c r="IZP130" s="133"/>
      <c r="IZQ130" s="133"/>
      <c r="IZR130" s="133"/>
      <c r="IZS130" s="133"/>
      <c r="IZT130" s="133"/>
      <c r="IZU130" s="133"/>
      <c r="IZV130" s="133"/>
      <c r="IZW130" s="135"/>
      <c r="IZX130" s="151"/>
      <c r="IZY130" s="217" t="s">
        <v>5</v>
      </c>
      <c r="IZZ130" s="218" t="s">
        <v>113</v>
      </c>
      <c r="JAA130" s="180">
        <f>SUM(JAB130:JAM130)</f>
        <v>0</v>
      </c>
      <c r="JAB130" s="132"/>
      <c r="JAC130" s="133"/>
      <c r="JAD130" s="133"/>
      <c r="JAE130" s="133"/>
      <c r="JAF130" s="133"/>
      <c r="JAG130" s="133"/>
      <c r="JAH130" s="133"/>
      <c r="JAI130" s="133"/>
      <c r="JAJ130" s="133"/>
      <c r="JAK130" s="133"/>
      <c r="JAL130" s="133"/>
      <c r="JAM130" s="135"/>
      <c r="JAN130" s="151"/>
      <c r="JAO130" s="217" t="s">
        <v>5</v>
      </c>
      <c r="JAP130" s="218" t="s">
        <v>113</v>
      </c>
      <c r="JAQ130" s="180">
        <f>SUM(JAR130:JBC130)</f>
        <v>0</v>
      </c>
      <c r="JAR130" s="132"/>
      <c r="JAS130" s="133"/>
      <c r="JAT130" s="133"/>
      <c r="JAU130" s="133"/>
      <c r="JAV130" s="133"/>
      <c r="JAW130" s="133"/>
      <c r="JAX130" s="133"/>
      <c r="JAY130" s="133"/>
      <c r="JAZ130" s="133"/>
      <c r="JBA130" s="133"/>
      <c r="JBB130" s="133"/>
      <c r="JBC130" s="135"/>
      <c r="JBD130" s="151"/>
      <c r="JBE130" s="217" t="s">
        <v>5</v>
      </c>
      <c r="JBF130" s="218" t="s">
        <v>113</v>
      </c>
      <c r="JBG130" s="180">
        <f>SUM(JBH130:JBS130)</f>
        <v>0</v>
      </c>
      <c r="JBH130" s="132"/>
      <c r="JBI130" s="133"/>
      <c r="JBJ130" s="133"/>
      <c r="JBK130" s="133"/>
      <c r="JBL130" s="133"/>
      <c r="JBM130" s="133"/>
      <c r="JBN130" s="133"/>
      <c r="JBO130" s="133"/>
      <c r="JBP130" s="133"/>
      <c r="JBQ130" s="133"/>
      <c r="JBR130" s="133"/>
      <c r="JBS130" s="135"/>
      <c r="JBT130" s="151"/>
      <c r="JBU130" s="217" t="s">
        <v>5</v>
      </c>
      <c r="JBV130" s="218" t="s">
        <v>113</v>
      </c>
      <c r="JBW130" s="180">
        <f>SUM(JBX130:JCI130)</f>
        <v>0</v>
      </c>
      <c r="JBX130" s="132"/>
      <c r="JBY130" s="133"/>
      <c r="JBZ130" s="133"/>
      <c r="JCA130" s="133"/>
      <c r="JCB130" s="133"/>
      <c r="JCC130" s="133"/>
      <c r="JCD130" s="133"/>
      <c r="JCE130" s="133"/>
      <c r="JCF130" s="133"/>
      <c r="JCG130" s="133"/>
      <c r="JCH130" s="133"/>
      <c r="JCI130" s="135"/>
      <c r="JCJ130" s="151"/>
      <c r="JCK130" s="217" t="s">
        <v>5</v>
      </c>
      <c r="JCL130" s="218" t="s">
        <v>113</v>
      </c>
      <c r="JCM130" s="180">
        <f>SUM(JCN130:JCY130)</f>
        <v>0</v>
      </c>
      <c r="JCN130" s="132"/>
      <c r="JCO130" s="133"/>
      <c r="JCP130" s="133"/>
      <c r="JCQ130" s="133"/>
      <c r="JCR130" s="133"/>
      <c r="JCS130" s="133"/>
      <c r="JCT130" s="133"/>
      <c r="JCU130" s="133"/>
      <c r="JCV130" s="133"/>
      <c r="JCW130" s="133"/>
      <c r="JCX130" s="133"/>
      <c r="JCY130" s="135"/>
      <c r="JCZ130" s="151"/>
      <c r="JDA130" s="217" t="s">
        <v>5</v>
      </c>
      <c r="JDB130" s="218" t="s">
        <v>113</v>
      </c>
      <c r="JDC130" s="180">
        <f>SUM(JDD130:JDO130)</f>
        <v>0</v>
      </c>
      <c r="JDD130" s="132"/>
      <c r="JDE130" s="133"/>
      <c r="JDF130" s="133"/>
      <c r="JDG130" s="133"/>
      <c r="JDH130" s="133"/>
      <c r="JDI130" s="133"/>
      <c r="JDJ130" s="133"/>
      <c r="JDK130" s="133"/>
      <c r="JDL130" s="133"/>
      <c r="JDM130" s="133"/>
      <c r="JDN130" s="133"/>
      <c r="JDO130" s="135"/>
      <c r="JDP130" s="151"/>
      <c r="JDQ130" s="217" t="s">
        <v>5</v>
      </c>
      <c r="JDR130" s="218" t="s">
        <v>113</v>
      </c>
      <c r="JDS130" s="180">
        <f>SUM(JDT130:JEE130)</f>
        <v>0</v>
      </c>
      <c r="JDT130" s="132"/>
      <c r="JDU130" s="133"/>
      <c r="JDV130" s="133"/>
      <c r="JDW130" s="133"/>
      <c r="JDX130" s="133"/>
      <c r="JDY130" s="133"/>
      <c r="JDZ130" s="133"/>
      <c r="JEA130" s="133"/>
      <c r="JEB130" s="133"/>
      <c r="JEC130" s="133"/>
      <c r="JED130" s="133"/>
      <c r="JEE130" s="135"/>
      <c r="JEF130" s="151"/>
      <c r="JEG130" s="217" t="s">
        <v>5</v>
      </c>
      <c r="JEH130" s="218" t="s">
        <v>113</v>
      </c>
      <c r="JEI130" s="180">
        <f>SUM(JEJ130:JEU130)</f>
        <v>0</v>
      </c>
      <c r="JEJ130" s="132"/>
      <c r="JEK130" s="133"/>
      <c r="JEL130" s="133"/>
      <c r="JEM130" s="133"/>
      <c r="JEN130" s="133"/>
      <c r="JEO130" s="133"/>
      <c r="JEP130" s="133"/>
      <c r="JEQ130" s="133"/>
      <c r="JER130" s="133"/>
      <c r="JES130" s="133"/>
      <c r="JET130" s="133"/>
      <c r="JEU130" s="135"/>
      <c r="JEV130" s="151"/>
      <c r="JEW130" s="217" t="s">
        <v>5</v>
      </c>
      <c r="JEX130" s="218" t="s">
        <v>113</v>
      </c>
      <c r="JEY130" s="180">
        <f>SUM(JEZ130:JFK130)</f>
        <v>0</v>
      </c>
      <c r="JEZ130" s="132"/>
      <c r="JFA130" s="133"/>
      <c r="JFB130" s="133"/>
      <c r="JFC130" s="133"/>
      <c r="JFD130" s="133"/>
      <c r="JFE130" s="133"/>
      <c r="JFF130" s="133"/>
      <c r="JFG130" s="133"/>
      <c r="JFH130" s="133"/>
      <c r="JFI130" s="133"/>
      <c r="JFJ130" s="133"/>
      <c r="JFK130" s="135"/>
      <c r="JFL130" s="151"/>
      <c r="JFM130" s="217" t="s">
        <v>5</v>
      </c>
      <c r="JFN130" s="218" t="s">
        <v>113</v>
      </c>
      <c r="JFO130" s="180">
        <f>SUM(JFP130:JGA130)</f>
        <v>0</v>
      </c>
      <c r="JFP130" s="132"/>
      <c r="JFQ130" s="133"/>
      <c r="JFR130" s="133"/>
      <c r="JFS130" s="133"/>
      <c r="JFT130" s="133"/>
      <c r="JFU130" s="133"/>
      <c r="JFV130" s="133"/>
      <c r="JFW130" s="133"/>
      <c r="JFX130" s="133"/>
      <c r="JFY130" s="133"/>
      <c r="JFZ130" s="133"/>
      <c r="JGA130" s="135"/>
      <c r="JGB130" s="151"/>
      <c r="JGC130" s="217" t="s">
        <v>5</v>
      </c>
      <c r="JGD130" s="218" t="s">
        <v>113</v>
      </c>
      <c r="JGE130" s="180">
        <f>SUM(JGF130:JGQ130)</f>
        <v>0</v>
      </c>
      <c r="JGF130" s="132"/>
      <c r="JGG130" s="133"/>
      <c r="JGH130" s="133"/>
      <c r="JGI130" s="133"/>
      <c r="JGJ130" s="133"/>
      <c r="JGK130" s="133"/>
      <c r="JGL130" s="133"/>
      <c r="JGM130" s="133"/>
      <c r="JGN130" s="133"/>
      <c r="JGO130" s="133"/>
      <c r="JGP130" s="133"/>
      <c r="JGQ130" s="135"/>
      <c r="JGR130" s="151"/>
      <c r="JGS130" s="217" t="s">
        <v>5</v>
      </c>
      <c r="JGT130" s="218" t="s">
        <v>113</v>
      </c>
      <c r="JGU130" s="180">
        <f>SUM(JGV130:JHG130)</f>
        <v>0</v>
      </c>
      <c r="JGV130" s="132"/>
      <c r="JGW130" s="133"/>
      <c r="JGX130" s="133"/>
      <c r="JGY130" s="133"/>
      <c r="JGZ130" s="133"/>
      <c r="JHA130" s="133"/>
      <c r="JHB130" s="133"/>
      <c r="JHC130" s="133"/>
      <c r="JHD130" s="133"/>
      <c r="JHE130" s="133"/>
      <c r="JHF130" s="133"/>
      <c r="JHG130" s="135"/>
      <c r="JHH130" s="151"/>
      <c r="JHI130" s="217" t="s">
        <v>5</v>
      </c>
      <c r="JHJ130" s="218" t="s">
        <v>113</v>
      </c>
      <c r="JHK130" s="180">
        <f>SUM(JHL130:JHW130)</f>
        <v>0</v>
      </c>
      <c r="JHL130" s="132"/>
      <c r="JHM130" s="133"/>
      <c r="JHN130" s="133"/>
      <c r="JHO130" s="133"/>
      <c r="JHP130" s="133"/>
      <c r="JHQ130" s="133"/>
      <c r="JHR130" s="133"/>
      <c r="JHS130" s="133"/>
      <c r="JHT130" s="133"/>
      <c r="JHU130" s="133"/>
      <c r="JHV130" s="133"/>
      <c r="JHW130" s="135"/>
      <c r="JHX130" s="151"/>
      <c r="JHY130" s="217" t="s">
        <v>5</v>
      </c>
      <c r="JHZ130" s="218" t="s">
        <v>113</v>
      </c>
      <c r="JIA130" s="180">
        <f>SUM(JIB130:JIM130)</f>
        <v>0</v>
      </c>
      <c r="JIB130" s="132"/>
      <c r="JIC130" s="133"/>
      <c r="JID130" s="133"/>
      <c r="JIE130" s="133"/>
      <c r="JIF130" s="133"/>
      <c r="JIG130" s="133"/>
      <c r="JIH130" s="133"/>
      <c r="JII130" s="133"/>
      <c r="JIJ130" s="133"/>
      <c r="JIK130" s="133"/>
      <c r="JIL130" s="133"/>
      <c r="JIM130" s="135"/>
      <c r="JIN130" s="151"/>
      <c r="JIO130" s="217" t="s">
        <v>5</v>
      </c>
      <c r="JIP130" s="218" t="s">
        <v>113</v>
      </c>
      <c r="JIQ130" s="180">
        <f>SUM(JIR130:JJC130)</f>
        <v>0</v>
      </c>
      <c r="JIR130" s="132"/>
      <c r="JIS130" s="133"/>
      <c r="JIT130" s="133"/>
      <c r="JIU130" s="133"/>
      <c r="JIV130" s="133"/>
      <c r="JIW130" s="133"/>
      <c r="JIX130" s="133"/>
      <c r="JIY130" s="133"/>
      <c r="JIZ130" s="133"/>
      <c r="JJA130" s="133"/>
      <c r="JJB130" s="133"/>
      <c r="JJC130" s="135"/>
      <c r="JJD130" s="151"/>
      <c r="JJE130" s="217" t="s">
        <v>5</v>
      </c>
      <c r="JJF130" s="218" t="s">
        <v>113</v>
      </c>
      <c r="JJG130" s="180">
        <f>SUM(JJH130:JJS130)</f>
        <v>0</v>
      </c>
      <c r="JJH130" s="132"/>
      <c r="JJI130" s="133"/>
      <c r="JJJ130" s="133"/>
      <c r="JJK130" s="133"/>
      <c r="JJL130" s="133"/>
      <c r="JJM130" s="133"/>
      <c r="JJN130" s="133"/>
      <c r="JJO130" s="133"/>
      <c r="JJP130" s="133"/>
      <c r="JJQ130" s="133"/>
      <c r="JJR130" s="133"/>
      <c r="JJS130" s="135"/>
      <c r="JJT130" s="151"/>
      <c r="JJU130" s="217" t="s">
        <v>5</v>
      </c>
      <c r="JJV130" s="218" t="s">
        <v>113</v>
      </c>
      <c r="JJW130" s="180">
        <f>SUM(JJX130:JKI130)</f>
        <v>0</v>
      </c>
      <c r="JJX130" s="132"/>
      <c r="JJY130" s="133"/>
      <c r="JJZ130" s="133"/>
      <c r="JKA130" s="133"/>
      <c r="JKB130" s="133"/>
      <c r="JKC130" s="133"/>
      <c r="JKD130" s="133"/>
      <c r="JKE130" s="133"/>
      <c r="JKF130" s="133"/>
      <c r="JKG130" s="133"/>
      <c r="JKH130" s="133"/>
      <c r="JKI130" s="135"/>
      <c r="JKJ130" s="151"/>
      <c r="JKK130" s="217" t="s">
        <v>5</v>
      </c>
      <c r="JKL130" s="218" t="s">
        <v>113</v>
      </c>
      <c r="JKM130" s="180">
        <f>SUM(JKN130:JKY130)</f>
        <v>0</v>
      </c>
      <c r="JKN130" s="132"/>
      <c r="JKO130" s="133"/>
      <c r="JKP130" s="133"/>
      <c r="JKQ130" s="133"/>
      <c r="JKR130" s="133"/>
      <c r="JKS130" s="133"/>
      <c r="JKT130" s="133"/>
      <c r="JKU130" s="133"/>
      <c r="JKV130" s="133"/>
      <c r="JKW130" s="133"/>
      <c r="JKX130" s="133"/>
      <c r="JKY130" s="135"/>
      <c r="JKZ130" s="151"/>
      <c r="JLA130" s="217" t="s">
        <v>5</v>
      </c>
      <c r="JLB130" s="218" t="s">
        <v>113</v>
      </c>
      <c r="JLC130" s="180">
        <f>SUM(JLD130:JLO130)</f>
        <v>0</v>
      </c>
      <c r="JLD130" s="132"/>
      <c r="JLE130" s="133"/>
      <c r="JLF130" s="133"/>
      <c r="JLG130" s="133"/>
      <c r="JLH130" s="133"/>
      <c r="JLI130" s="133"/>
      <c r="JLJ130" s="133"/>
      <c r="JLK130" s="133"/>
      <c r="JLL130" s="133"/>
      <c r="JLM130" s="133"/>
      <c r="JLN130" s="133"/>
      <c r="JLO130" s="135"/>
      <c r="JLP130" s="151"/>
      <c r="JLQ130" s="217" t="s">
        <v>5</v>
      </c>
      <c r="JLR130" s="218" t="s">
        <v>113</v>
      </c>
      <c r="JLS130" s="180">
        <f>SUM(JLT130:JME130)</f>
        <v>0</v>
      </c>
      <c r="JLT130" s="132"/>
      <c r="JLU130" s="133"/>
      <c r="JLV130" s="133"/>
      <c r="JLW130" s="133"/>
      <c r="JLX130" s="133"/>
      <c r="JLY130" s="133"/>
      <c r="JLZ130" s="133"/>
      <c r="JMA130" s="133"/>
      <c r="JMB130" s="133"/>
      <c r="JMC130" s="133"/>
      <c r="JMD130" s="133"/>
      <c r="JME130" s="135"/>
      <c r="JMF130" s="151"/>
      <c r="JMG130" s="217" t="s">
        <v>5</v>
      </c>
      <c r="JMH130" s="218" t="s">
        <v>113</v>
      </c>
      <c r="JMI130" s="180">
        <f>SUM(JMJ130:JMU130)</f>
        <v>0</v>
      </c>
      <c r="JMJ130" s="132"/>
      <c r="JMK130" s="133"/>
      <c r="JML130" s="133"/>
      <c r="JMM130" s="133"/>
      <c r="JMN130" s="133"/>
      <c r="JMO130" s="133"/>
      <c r="JMP130" s="133"/>
      <c r="JMQ130" s="133"/>
      <c r="JMR130" s="133"/>
      <c r="JMS130" s="133"/>
      <c r="JMT130" s="133"/>
      <c r="JMU130" s="135"/>
      <c r="JMV130" s="151"/>
      <c r="JMW130" s="217" t="s">
        <v>5</v>
      </c>
      <c r="JMX130" s="218" t="s">
        <v>113</v>
      </c>
      <c r="JMY130" s="180">
        <f>SUM(JMZ130:JNK130)</f>
        <v>0</v>
      </c>
      <c r="JMZ130" s="132"/>
      <c r="JNA130" s="133"/>
      <c r="JNB130" s="133"/>
      <c r="JNC130" s="133"/>
      <c r="JND130" s="133"/>
      <c r="JNE130" s="133"/>
      <c r="JNF130" s="133"/>
      <c r="JNG130" s="133"/>
      <c r="JNH130" s="133"/>
      <c r="JNI130" s="133"/>
      <c r="JNJ130" s="133"/>
      <c r="JNK130" s="135"/>
      <c r="JNL130" s="151"/>
      <c r="JNM130" s="217" t="s">
        <v>5</v>
      </c>
      <c r="JNN130" s="218" t="s">
        <v>113</v>
      </c>
      <c r="JNO130" s="180">
        <f>SUM(JNP130:JOA130)</f>
        <v>0</v>
      </c>
      <c r="JNP130" s="132"/>
      <c r="JNQ130" s="133"/>
      <c r="JNR130" s="133"/>
      <c r="JNS130" s="133"/>
      <c r="JNT130" s="133"/>
      <c r="JNU130" s="133"/>
      <c r="JNV130" s="133"/>
      <c r="JNW130" s="133"/>
      <c r="JNX130" s="133"/>
      <c r="JNY130" s="133"/>
      <c r="JNZ130" s="133"/>
      <c r="JOA130" s="135"/>
      <c r="JOB130" s="151"/>
      <c r="JOC130" s="217" t="s">
        <v>5</v>
      </c>
      <c r="JOD130" s="218" t="s">
        <v>113</v>
      </c>
      <c r="JOE130" s="180">
        <f>SUM(JOF130:JOQ130)</f>
        <v>0</v>
      </c>
      <c r="JOF130" s="132"/>
      <c r="JOG130" s="133"/>
      <c r="JOH130" s="133"/>
      <c r="JOI130" s="133"/>
      <c r="JOJ130" s="133"/>
      <c r="JOK130" s="133"/>
      <c r="JOL130" s="133"/>
      <c r="JOM130" s="133"/>
      <c r="JON130" s="133"/>
      <c r="JOO130" s="133"/>
      <c r="JOP130" s="133"/>
      <c r="JOQ130" s="135"/>
      <c r="JOR130" s="151"/>
      <c r="JOS130" s="217" t="s">
        <v>5</v>
      </c>
      <c r="JOT130" s="218" t="s">
        <v>113</v>
      </c>
      <c r="JOU130" s="180">
        <f>SUM(JOV130:JPG130)</f>
        <v>0</v>
      </c>
      <c r="JOV130" s="132"/>
      <c r="JOW130" s="133"/>
      <c r="JOX130" s="133"/>
      <c r="JOY130" s="133"/>
      <c r="JOZ130" s="133"/>
      <c r="JPA130" s="133"/>
      <c r="JPB130" s="133"/>
      <c r="JPC130" s="133"/>
      <c r="JPD130" s="133"/>
      <c r="JPE130" s="133"/>
      <c r="JPF130" s="133"/>
      <c r="JPG130" s="135"/>
      <c r="JPH130" s="151"/>
      <c r="JPI130" s="217" t="s">
        <v>5</v>
      </c>
      <c r="JPJ130" s="218" t="s">
        <v>113</v>
      </c>
      <c r="JPK130" s="180">
        <f>SUM(JPL130:JPW130)</f>
        <v>0</v>
      </c>
      <c r="JPL130" s="132"/>
      <c r="JPM130" s="133"/>
      <c r="JPN130" s="133"/>
      <c r="JPO130" s="133"/>
      <c r="JPP130" s="133"/>
      <c r="JPQ130" s="133"/>
      <c r="JPR130" s="133"/>
      <c r="JPS130" s="133"/>
      <c r="JPT130" s="133"/>
      <c r="JPU130" s="133"/>
      <c r="JPV130" s="133"/>
      <c r="JPW130" s="135"/>
      <c r="JPX130" s="151"/>
      <c r="JPY130" s="217" t="s">
        <v>5</v>
      </c>
      <c r="JPZ130" s="218" t="s">
        <v>113</v>
      </c>
      <c r="JQA130" s="180">
        <f>SUM(JQB130:JQM130)</f>
        <v>0</v>
      </c>
      <c r="JQB130" s="132"/>
      <c r="JQC130" s="133"/>
      <c r="JQD130" s="133"/>
      <c r="JQE130" s="133"/>
      <c r="JQF130" s="133"/>
      <c r="JQG130" s="133"/>
      <c r="JQH130" s="133"/>
      <c r="JQI130" s="133"/>
      <c r="JQJ130" s="133"/>
      <c r="JQK130" s="133"/>
      <c r="JQL130" s="133"/>
      <c r="JQM130" s="135"/>
      <c r="JQN130" s="151"/>
      <c r="JQO130" s="217" t="s">
        <v>5</v>
      </c>
      <c r="JQP130" s="218" t="s">
        <v>113</v>
      </c>
      <c r="JQQ130" s="180">
        <f>SUM(JQR130:JRC130)</f>
        <v>0</v>
      </c>
      <c r="JQR130" s="132"/>
      <c r="JQS130" s="133"/>
      <c r="JQT130" s="133"/>
      <c r="JQU130" s="133"/>
      <c r="JQV130" s="133"/>
      <c r="JQW130" s="133"/>
      <c r="JQX130" s="133"/>
      <c r="JQY130" s="133"/>
      <c r="JQZ130" s="133"/>
      <c r="JRA130" s="133"/>
      <c r="JRB130" s="133"/>
      <c r="JRC130" s="135"/>
      <c r="JRD130" s="151"/>
      <c r="JRE130" s="217" t="s">
        <v>5</v>
      </c>
      <c r="JRF130" s="218" t="s">
        <v>113</v>
      </c>
      <c r="JRG130" s="180">
        <f>SUM(JRH130:JRS130)</f>
        <v>0</v>
      </c>
      <c r="JRH130" s="132"/>
      <c r="JRI130" s="133"/>
      <c r="JRJ130" s="133"/>
      <c r="JRK130" s="133"/>
      <c r="JRL130" s="133"/>
      <c r="JRM130" s="133"/>
      <c r="JRN130" s="133"/>
      <c r="JRO130" s="133"/>
      <c r="JRP130" s="133"/>
      <c r="JRQ130" s="133"/>
      <c r="JRR130" s="133"/>
      <c r="JRS130" s="135"/>
      <c r="JRT130" s="151"/>
      <c r="JRU130" s="217" t="s">
        <v>5</v>
      </c>
      <c r="JRV130" s="218" t="s">
        <v>113</v>
      </c>
      <c r="JRW130" s="180">
        <f>SUM(JRX130:JSI130)</f>
        <v>0</v>
      </c>
      <c r="JRX130" s="132"/>
      <c r="JRY130" s="133"/>
      <c r="JRZ130" s="133"/>
      <c r="JSA130" s="133"/>
      <c r="JSB130" s="133"/>
      <c r="JSC130" s="133"/>
      <c r="JSD130" s="133"/>
      <c r="JSE130" s="133"/>
      <c r="JSF130" s="133"/>
      <c r="JSG130" s="133"/>
      <c r="JSH130" s="133"/>
      <c r="JSI130" s="135"/>
      <c r="JSJ130" s="151"/>
      <c r="JSK130" s="217" t="s">
        <v>5</v>
      </c>
      <c r="JSL130" s="218" t="s">
        <v>113</v>
      </c>
      <c r="JSM130" s="180">
        <f>SUM(JSN130:JSY130)</f>
        <v>0</v>
      </c>
      <c r="JSN130" s="132"/>
      <c r="JSO130" s="133"/>
      <c r="JSP130" s="133"/>
      <c r="JSQ130" s="133"/>
      <c r="JSR130" s="133"/>
      <c r="JSS130" s="133"/>
      <c r="JST130" s="133"/>
      <c r="JSU130" s="133"/>
      <c r="JSV130" s="133"/>
      <c r="JSW130" s="133"/>
      <c r="JSX130" s="133"/>
      <c r="JSY130" s="135"/>
      <c r="JSZ130" s="151"/>
      <c r="JTA130" s="217" t="s">
        <v>5</v>
      </c>
      <c r="JTB130" s="218" t="s">
        <v>113</v>
      </c>
      <c r="JTC130" s="180">
        <f>SUM(JTD130:JTO130)</f>
        <v>0</v>
      </c>
      <c r="JTD130" s="132"/>
      <c r="JTE130" s="133"/>
      <c r="JTF130" s="133"/>
      <c r="JTG130" s="133"/>
      <c r="JTH130" s="133"/>
      <c r="JTI130" s="133"/>
      <c r="JTJ130" s="133"/>
      <c r="JTK130" s="133"/>
      <c r="JTL130" s="133"/>
      <c r="JTM130" s="133"/>
      <c r="JTN130" s="133"/>
      <c r="JTO130" s="135"/>
      <c r="JTP130" s="151"/>
      <c r="JTQ130" s="217" t="s">
        <v>5</v>
      </c>
      <c r="JTR130" s="218" t="s">
        <v>113</v>
      </c>
      <c r="JTS130" s="180">
        <f>SUM(JTT130:JUE130)</f>
        <v>0</v>
      </c>
      <c r="JTT130" s="132"/>
      <c r="JTU130" s="133"/>
      <c r="JTV130" s="133"/>
      <c r="JTW130" s="133"/>
      <c r="JTX130" s="133"/>
      <c r="JTY130" s="133"/>
      <c r="JTZ130" s="133"/>
      <c r="JUA130" s="133"/>
      <c r="JUB130" s="133"/>
      <c r="JUC130" s="133"/>
      <c r="JUD130" s="133"/>
      <c r="JUE130" s="135"/>
      <c r="JUF130" s="151"/>
      <c r="JUG130" s="217" t="s">
        <v>5</v>
      </c>
      <c r="JUH130" s="218" t="s">
        <v>113</v>
      </c>
      <c r="JUI130" s="180">
        <f>SUM(JUJ130:JUU130)</f>
        <v>0</v>
      </c>
      <c r="JUJ130" s="132"/>
      <c r="JUK130" s="133"/>
      <c r="JUL130" s="133"/>
      <c r="JUM130" s="133"/>
      <c r="JUN130" s="133"/>
      <c r="JUO130" s="133"/>
      <c r="JUP130" s="133"/>
      <c r="JUQ130" s="133"/>
      <c r="JUR130" s="133"/>
      <c r="JUS130" s="133"/>
      <c r="JUT130" s="133"/>
      <c r="JUU130" s="135"/>
      <c r="JUV130" s="151"/>
      <c r="JUW130" s="217" t="s">
        <v>5</v>
      </c>
      <c r="JUX130" s="218" t="s">
        <v>113</v>
      </c>
      <c r="JUY130" s="180">
        <f>SUM(JUZ130:JVK130)</f>
        <v>0</v>
      </c>
      <c r="JUZ130" s="132"/>
      <c r="JVA130" s="133"/>
      <c r="JVB130" s="133"/>
      <c r="JVC130" s="133"/>
      <c r="JVD130" s="133"/>
      <c r="JVE130" s="133"/>
      <c r="JVF130" s="133"/>
      <c r="JVG130" s="133"/>
      <c r="JVH130" s="133"/>
      <c r="JVI130" s="133"/>
      <c r="JVJ130" s="133"/>
      <c r="JVK130" s="135"/>
      <c r="JVL130" s="151"/>
      <c r="JVM130" s="217" t="s">
        <v>5</v>
      </c>
      <c r="JVN130" s="218" t="s">
        <v>113</v>
      </c>
      <c r="JVO130" s="180">
        <f>SUM(JVP130:JWA130)</f>
        <v>0</v>
      </c>
      <c r="JVP130" s="132"/>
      <c r="JVQ130" s="133"/>
      <c r="JVR130" s="133"/>
      <c r="JVS130" s="133"/>
      <c r="JVT130" s="133"/>
      <c r="JVU130" s="133"/>
      <c r="JVV130" s="133"/>
      <c r="JVW130" s="133"/>
      <c r="JVX130" s="133"/>
      <c r="JVY130" s="133"/>
      <c r="JVZ130" s="133"/>
      <c r="JWA130" s="135"/>
      <c r="JWB130" s="151"/>
      <c r="JWC130" s="217" t="s">
        <v>5</v>
      </c>
      <c r="JWD130" s="218" t="s">
        <v>113</v>
      </c>
      <c r="JWE130" s="180">
        <f>SUM(JWF130:JWQ130)</f>
        <v>0</v>
      </c>
      <c r="JWF130" s="132"/>
      <c r="JWG130" s="133"/>
      <c r="JWH130" s="133"/>
      <c r="JWI130" s="133"/>
      <c r="JWJ130" s="133"/>
      <c r="JWK130" s="133"/>
      <c r="JWL130" s="133"/>
      <c r="JWM130" s="133"/>
      <c r="JWN130" s="133"/>
      <c r="JWO130" s="133"/>
      <c r="JWP130" s="133"/>
      <c r="JWQ130" s="135"/>
      <c r="JWR130" s="151"/>
      <c r="JWS130" s="217" t="s">
        <v>5</v>
      </c>
      <c r="JWT130" s="218" t="s">
        <v>113</v>
      </c>
      <c r="JWU130" s="180">
        <f>SUM(JWV130:JXG130)</f>
        <v>0</v>
      </c>
      <c r="JWV130" s="132"/>
      <c r="JWW130" s="133"/>
      <c r="JWX130" s="133"/>
      <c r="JWY130" s="133"/>
      <c r="JWZ130" s="133"/>
      <c r="JXA130" s="133"/>
      <c r="JXB130" s="133"/>
      <c r="JXC130" s="133"/>
      <c r="JXD130" s="133"/>
      <c r="JXE130" s="133"/>
      <c r="JXF130" s="133"/>
      <c r="JXG130" s="135"/>
      <c r="JXH130" s="151"/>
      <c r="JXI130" s="217" t="s">
        <v>5</v>
      </c>
      <c r="JXJ130" s="218" t="s">
        <v>113</v>
      </c>
      <c r="JXK130" s="180">
        <f>SUM(JXL130:JXW130)</f>
        <v>0</v>
      </c>
      <c r="JXL130" s="132"/>
      <c r="JXM130" s="133"/>
      <c r="JXN130" s="133"/>
      <c r="JXO130" s="133"/>
      <c r="JXP130" s="133"/>
      <c r="JXQ130" s="133"/>
      <c r="JXR130" s="133"/>
      <c r="JXS130" s="133"/>
      <c r="JXT130" s="133"/>
      <c r="JXU130" s="133"/>
      <c r="JXV130" s="133"/>
      <c r="JXW130" s="135"/>
      <c r="JXX130" s="151"/>
      <c r="JXY130" s="217" t="s">
        <v>5</v>
      </c>
      <c r="JXZ130" s="218" t="s">
        <v>113</v>
      </c>
      <c r="JYA130" s="180">
        <f>SUM(JYB130:JYM130)</f>
        <v>0</v>
      </c>
      <c r="JYB130" s="132"/>
      <c r="JYC130" s="133"/>
      <c r="JYD130" s="133"/>
      <c r="JYE130" s="133"/>
      <c r="JYF130" s="133"/>
      <c r="JYG130" s="133"/>
      <c r="JYH130" s="133"/>
      <c r="JYI130" s="133"/>
      <c r="JYJ130" s="133"/>
      <c r="JYK130" s="133"/>
      <c r="JYL130" s="133"/>
      <c r="JYM130" s="135"/>
      <c r="JYN130" s="151"/>
      <c r="JYO130" s="217" t="s">
        <v>5</v>
      </c>
      <c r="JYP130" s="218" t="s">
        <v>113</v>
      </c>
      <c r="JYQ130" s="180">
        <f>SUM(JYR130:JZC130)</f>
        <v>0</v>
      </c>
      <c r="JYR130" s="132"/>
      <c r="JYS130" s="133"/>
      <c r="JYT130" s="133"/>
      <c r="JYU130" s="133"/>
      <c r="JYV130" s="133"/>
      <c r="JYW130" s="133"/>
      <c r="JYX130" s="133"/>
      <c r="JYY130" s="133"/>
      <c r="JYZ130" s="133"/>
      <c r="JZA130" s="133"/>
      <c r="JZB130" s="133"/>
      <c r="JZC130" s="135"/>
      <c r="JZD130" s="151"/>
      <c r="JZE130" s="217" t="s">
        <v>5</v>
      </c>
      <c r="JZF130" s="218" t="s">
        <v>113</v>
      </c>
      <c r="JZG130" s="180">
        <f>SUM(JZH130:JZS130)</f>
        <v>0</v>
      </c>
      <c r="JZH130" s="132"/>
      <c r="JZI130" s="133"/>
      <c r="JZJ130" s="133"/>
      <c r="JZK130" s="133"/>
      <c r="JZL130" s="133"/>
      <c r="JZM130" s="133"/>
      <c r="JZN130" s="133"/>
      <c r="JZO130" s="133"/>
      <c r="JZP130" s="133"/>
      <c r="JZQ130" s="133"/>
      <c r="JZR130" s="133"/>
      <c r="JZS130" s="135"/>
      <c r="JZT130" s="151"/>
      <c r="JZU130" s="217" t="s">
        <v>5</v>
      </c>
      <c r="JZV130" s="218" t="s">
        <v>113</v>
      </c>
      <c r="JZW130" s="180">
        <f>SUM(JZX130:KAI130)</f>
        <v>0</v>
      </c>
      <c r="JZX130" s="132"/>
      <c r="JZY130" s="133"/>
      <c r="JZZ130" s="133"/>
      <c r="KAA130" s="133"/>
      <c r="KAB130" s="133"/>
      <c r="KAC130" s="133"/>
      <c r="KAD130" s="133"/>
      <c r="KAE130" s="133"/>
      <c r="KAF130" s="133"/>
      <c r="KAG130" s="133"/>
      <c r="KAH130" s="133"/>
      <c r="KAI130" s="135"/>
      <c r="KAJ130" s="151"/>
      <c r="KAK130" s="217" t="s">
        <v>5</v>
      </c>
      <c r="KAL130" s="218" t="s">
        <v>113</v>
      </c>
      <c r="KAM130" s="180">
        <f>SUM(KAN130:KAY130)</f>
        <v>0</v>
      </c>
      <c r="KAN130" s="132"/>
      <c r="KAO130" s="133"/>
      <c r="KAP130" s="133"/>
      <c r="KAQ130" s="133"/>
      <c r="KAR130" s="133"/>
      <c r="KAS130" s="133"/>
      <c r="KAT130" s="133"/>
      <c r="KAU130" s="133"/>
      <c r="KAV130" s="133"/>
      <c r="KAW130" s="133"/>
      <c r="KAX130" s="133"/>
      <c r="KAY130" s="135"/>
      <c r="KAZ130" s="151"/>
      <c r="KBA130" s="217" t="s">
        <v>5</v>
      </c>
      <c r="KBB130" s="218" t="s">
        <v>113</v>
      </c>
      <c r="KBC130" s="180">
        <f>SUM(KBD130:KBO130)</f>
        <v>0</v>
      </c>
      <c r="KBD130" s="132"/>
      <c r="KBE130" s="133"/>
      <c r="KBF130" s="133"/>
      <c r="KBG130" s="133"/>
      <c r="KBH130" s="133"/>
      <c r="KBI130" s="133"/>
      <c r="KBJ130" s="133"/>
      <c r="KBK130" s="133"/>
      <c r="KBL130" s="133"/>
      <c r="KBM130" s="133"/>
      <c r="KBN130" s="133"/>
      <c r="KBO130" s="135"/>
      <c r="KBP130" s="151"/>
      <c r="KBQ130" s="217" t="s">
        <v>5</v>
      </c>
      <c r="KBR130" s="218" t="s">
        <v>113</v>
      </c>
      <c r="KBS130" s="180">
        <f>SUM(KBT130:KCE130)</f>
        <v>0</v>
      </c>
      <c r="KBT130" s="132"/>
      <c r="KBU130" s="133"/>
      <c r="KBV130" s="133"/>
      <c r="KBW130" s="133"/>
      <c r="KBX130" s="133"/>
      <c r="KBY130" s="133"/>
      <c r="KBZ130" s="133"/>
      <c r="KCA130" s="133"/>
      <c r="KCB130" s="133"/>
      <c r="KCC130" s="133"/>
      <c r="KCD130" s="133"/>
      <c r="KCE130" s="135"/>
      <c r="KCF130" s="151"/>
      <c r="KCG130" s="217" t="s">
        <v>5</v>
      </c>
      <c r="KCH130" s="218" t="s">
        <v>113</v>
      </c>
      <c r="KCI130" s="180">
        <f>SUM(KCJ130:KCU130)</f>
        <v>0</v>
      </c>
      <c r="KCJ130" s="132"/>
      <c r="KCK130" s="133"/>
      <c r="KCL130" s="133"/>
      <c r="KCM130" s="133"/>
      <c r="KCN130" s="133"/>
      <c r="KCO130" s="133"/>
      <c r="KCP130" s="133"/>
      <c r="KCQ130" s="133"/>
      <c r="KCR130" s="133"/>
      <c r="KCS130" s="133"/>
      <c r="KCT130" s="133"/>
      <c r="KCU130" s="135"/>
      <c r="KCV130" s="151"/>
      <c r="KCW130" s="217" t="s">
        <v>5</v>
      </c>
      <c r="KCX130" s="218" t="s">
        <v>113</v>
      </c>
      <c r="KCY130" s="180">
        <f>SUM(KCZ130:KDK130)</f>
        <v>0</v>
      </c>
      <c r="KCZ130" s="132"/>
      <c r="KDA130" s="133"/>
      <c r="KDB130" s="133"/>
      <c r="KDC130" s="133"/>
      <c r="KDD130" s="133"/>
      <c r="KDE130" s="133"/>
      <c r="KDF130" s="133"/>
      <c r="KDG130" s="133"/>
      <c r="KDH130" s="133"/>
      <c r="KDI130" s="133"/>
      <c r="KDJ130" s="133"/>
      <c r="KDK130" s="135"/>
      <c r="KDL130" s="151"/>
      <c r="KDM130" s="217" t="s">
        <v>5</v>
      </c>
      <c r="KDN130" s="218" t="s">
        <v>113</v>
      </c>
      <c r="KDO130" s="180">
        <f>SUM(KDP130:KEA130)</f>
        <v>0</v>
      </c>
      <c r="KDP130" s="132"/>
      <c r="KDQ130" s="133"/>
      <c r="KDR130" s="133"/>
      <c r="KDS130" s="133"/>
      <c r="KDT130" s="133"/>
      <c r="KDU130" s="133"/>
      <c r="KDV130" s="133"/>
      <c r="KDW130" s="133"/>
      <c r="KDX130" s="133"/>
      <c r="KDY130" s="133"/>
      <c r="KDZ130" s="133"/>
      <c r="KEA130" s="135"/>
      <c r="KEB130" s="151"/>
      <c r="KEC130" s="217" t="s">
        <v>5</v>
      </c>
      <c r="KED130" s="218" t="s">
        <v>113</v>
      </c>
      <c r="KEE130" s="180">
        <f>SUM(KEF130:KEQ130)</f>
        <v>0</v>
      </c>
      <c r="KEF130" s="132"/>
      <c r="KEG130" s="133"/>
      <c r="KEH130" s="133"/>
      <c r="KEI130" s="133"/>
      <c r="KEJ130" s="133"/>
      <c r="KEK130" s="133"/>
      <c r="KEL130" s="133"/>
      <c r="KEM130" s="133"/>
      <c r="KEN130" s="133"/>
      <c r="KEO130" s="133"/>
      <c r="KEP130" s="133"/>
      <c r="KEQ130" s="135"/>
      <c r="KER130" s="151"/>
      <c r="KES130" s="217" t="s">
        <v>5</v>
      </c>
      <c r="KET130" s="218" t="s">
        <v>113</v>
      </c>
      <c r="KEU130" s="180">
        <f>SUM(KEV130:KFG130)</f>
        <v>0</v>
      </c>
      <c r="KEV130" s="132"/>
      <c r="KEW130" s="133"/>
      <c r="KEX130" s="133"/>
      <c r="KEY130" s="133"/>
      <c r="KEZ130" s="133"/>
      <c r="KFA130" s="133"/>
      <c r="KFB130" s="133"/>
      <c r="KFC130" s="133"/>
      <c r="KFD130" s="133"/>
      <c r="KFE130" s="133"/>
      <c r="KFF130" s="133"/>
      <c r="KFG130" s="135"/>
      <c r="KFH130" s="151"/>
      <c r="KFI130" s="217" t="s">
        <v>5</v>
      </c>
      <c r="KFJ130" s="218" t="s">
        <v>113</v>
      </c>
      <c r="KFK130" s="180">
        <f>SUM(KFL130:KFW130)</f>
        <v>0</v>
      </c>
      <c r="KFL130" s="132"/>
      <c r="KFM130" s="133"/>
      <c r="KFN130" s="133"/>
      <c r="KFO130" s="133"/>
      <c r="KFP130" s="133"/>
      <c r="KFQ130" s="133"/>
      <c r="KFR130" s="133"/>
      <c r="KFS130" s="133"/>
      <c r="KFT130" s="133"/>
      <c r="KFU130" s="133"/>
      <c r="KFV130" s="133"/>
      <c r="KFW130" s="135"/>
      <c r="KFX130" s="151"/>
      <c r="KFY130" s="217" t="s">
        <v>5</v>
      </c>
      <c r="KFZ130" s="218" t="s">
        <v>113</v>
      </c>
      <c r="KGA130" s="180">
        <f>SUM(KGB130:KGM130)</f>
        <v>0</v>
      </c>
      <c r="KGB130" s="132"/>
      <c r="KGC130" s="133"/>
      <c r="KGD130" s="133"/>
      <c r="KGE130" s="133"/>
      <c r="KGF130" s="133"/>
      <c r="KGG130" s="133"/>
      <c r="KGH130" s="133"/>
      <c r="KGI130" s="133"/>
      <c r="KGJ130" s="133"/>
      <c r="KGK130" s="133"/>
      <c r="KGL130" s="133"/>
      <c r="KGM130" s="135"/>
      <c r="KGN130" s="151"/>
      <c r="KGO130" s="217" t="s">
        <v>5</v>
      </c>
      <c r="KGP130" s="218" t="s">
        <v>113</v>
      </c>
      <c r="KGQ130" s="180">
        <f>SUM(KGR130:KHC130)</f>
        <v>0</v>
      </c>
      <c r="KGR130" s="132"/>
      <c r="KGS130" s="133"/>
      <c r="KGT130" s="133"/>
      <c r="KGU130" s="133"/>
      <c r="KGV130" s="133"/>
      <c r="KGW130" s="133"/>
      <c r="KGX130" s="133"/>
      <c r="KGY130" s="133"/>
      <c r="KGZ130" s="133"/>
      <c r="KHA130" s="133"/>
      <c r="KHB130" s="133"/>
      <c r="KHC130" s="135"/>
      <c r="KHD130" s="151"/>
      <c r="KHE130" s="217" t="s">
        <v>5</v>
      </c>
      <c r="KHF130" s="218" t="s">
        <v>113</v>
      </c>
      <c r="KHG130" s="180">
        <f>SUM(KHH130:KHS130)</f>
        <v>0</v>
      </c>
      <c r="KHH130" s="132"/>
      <c r="KHI130" s="133"/>
      <c r="KHJ130" s="133"/>
      <c r="KHK130" s="133"/>
      <c r="KHL130" s="133"/>
      <c r="KHM130" s="133"/>
      <c r="KHN130" s="133"/>
      <c r="KHO130" s="133"/>
      <c r="KHP130" s="133"/>
      <c r="KHQ130" s="133"/>
      <c r="KHR130" s="133"/>
      <c r="KHS130" s="135"/>
      <c r="KHT130" s="151"/>
      <c r="KHU130" s="217" t="s">
        <v>5</v>
      </c>
      <c r="KHV130" s="218" t="s">
        <v>113</v>
      </c>
      <c r="KHW130" s="180">
        <f>SUM(KHX130:KII130)</f>
        <v>0</v>
      </c>
      <c r="KHX130" s="132"/>
      <c r="KHY130" s="133"/>
      <c r="KHZ130" s="133"/>
      <c r="KIA130" s="133"/>
      <c r="KIB130" s="133"/>
      <c r="KIC130" s="133"/>
      <c r="KID130" s="133"/>
      <c r="KIE130" s="133"/>
      <c r="KIF130" s="133"/>
      <c r="KIG130" s="133"/>
      <c r="KIH130" s="133"/>
      <c r="KII130" s="135"/>
      <c r="KIJ130" s="151"/>
      <c r="KIK130" s="217" t="s">
        <v>5</v>
      </c>
      <c r="KIL130" s="218" t="s">
        <v>113</v>
      </c>
      <c r="KIM130" s="180">
        <f>SUM(KIN130:KIY130)</f>
        <v>0</v>
      </c>
      <c r="KIN130" s="132"/>
      <c r="KIO130" s="133"/>
      <c r="KIP130" s="133"/>
      <c r="KIQ130" s="133"/>
      <c r="KIR130" s="133"/>
      <c r="KIS130" s="133"/>
      <c r="KIT130" s="133"/>
      <c r="KIU130" s="133"/>
      <c r="KIV130" s="133"/>
      <c r="KIW130" s="133"/>
      <c r="KIX130" s="133"/>
      <c r="KIY130" s="135"/>
      <c r="KIZ130" s="151"/>
      <c r="KJA130" s="217" t="s">
        <v>5</v>
      </c>
      <c r="KJB130" s="218" t="s">
        <v>113</v>
      </c>
      <c r="KJC130" s="180">
        <f>SUM(KJD130:KJO130)</f>
        <v>0</v>
      </c>
      <c r="KJD130" s="132"/>
      <c r="KJE130" s="133"/>
      <c r="KJF130" s="133"/>
      <c r="KJG130" s="133"/>
      <c r="KJH130" s="133"/>
      <c r="KJI130" s="133"/>
      <c r="KJJ130" s="133"/>
      <c r="KJK130" s="133"/>
      <c r="KJL130" s="133"/>
      <c r="KJM130" s="133"/>
      <c r="KJN130" s="133"/>
      <c r="KJO130" s="135"/>
      <c r="KJP130" s="151"/>
      <c r="KJQ130" s="217" t="s">
        <v>5</v>
      </c>
      <c r="KJR130" s="218" t="s">
        <v>113</v>
      </c>
      <c r="KJS130" s="180">
        <f>SUM(KJT130:KKE130)</f>
        <v>0</v>
      </c>
      <c r="KJT130" s="132"/>
      <c r="KJU130" s="133"/>
      <c r="KJV130" s="133"/>
      <c r="KJW130" s="133"/>
      <c r="KJX130" s="133"/>
      <c r="KJY130" s="133"/>
      <c r="KJZ130" s="133"/>
      <c r="KKA130" s="133"/>
      <c r="KKB130" s="133"/>
      <c r="KKC130" s="133"/>
      <c r="KKD130" s="133"/>
      <c r="KKE130" s="135"/>
      <c r="KKF130" s="151"/>
      <c r="KKG130" s="217" t="s">
        <v>5</v>
      </c>
      <c r="KKH130" s="218" t="s">
        <v>113</v>
      </c>
      <c r="KKI130" s="180">
        <f>SUM(KKJ130:KKU130)</f>
        <v>0</v>
      </c>
      <c r="KKJ130" s="132"/>
      <c r="KKK130" s="133"/>
      <c r="KKL130" s="133"/>
      <c r="KKM130" s="133"/>
      <c r="KKN130" s="133"/>
      <c r="KKO130" s="133"/>
      <c r="KKP130" s="133"/>
      <c r="KKQ130" s="133"/>
      <c r="KKR130" s="133"/>
      <c r="KKS130" s="133"/>
      <c r="KKT130" s="133"/>
      <c r="KKU130" s="135"/>
      <c r="KKV130" s="151"/>
      <c r="KKW130" s="217" t="s">
        <v>5</v>
      </c>
      <c r="KKX130" s="218" t="s">
        <v>113</v>
      </c>
      <c r="KKY130" s="180">
        <f>SUM(KKZ130:KLK130)</f>
        <v>0</v>
      </c>
      <c r="KKZ130" s="132"/>
      <c r="KLA130" s="133"/>
      <c r="KLB130" s="133"/>
      <c r="KLC130" s="133"/>
      <c r="KLD130" s="133"/>
      <c r="KLE130" s="133"/>
      <c r="KLF130" s="133"/>
      <c r="KLG130" s="133"/>
      <c r="KLH130" s="133"/>
      <c r="KLI130" s="133"/>
      <c r="KLJ130" s="133"/>
      <c r="KLK130" s="135"/>
      <c r="KLL130" s="151"/>
      <c r="KLM130" s="217" t="s">
        <v>5</v>
      </c>
      <c r="KLN130" s="218" t="s">
        <v>113</v>
      </c>
      <c r="KLO130" s="180">
        <f>SUM(KLP130:KMA130)</f>
        <v>0</v>
      </c>
      <c r="KLP130" s="132"/>
      <c r="KLQ130" s="133"/>
      <c r="KLR130" s="133"/>
      <c r="KLS130" s="133"/>
      <c r="KLT130" s="133"/>
      <c r="KLU130" s="133"/>
      <c r="KLV130" s="133"/>
      <c r="KLW130" s="133"/>
      <c r="KLX130" s="133"/>
      <c r="KLY130" s="133"/>
      <c r="KLZ130" s="133"/>
      <c r="KMA130" s="135"/>
      <c r="KMB130" s="151"/>
      <c r="KMC130" s="217" t="s">
        <v>5</v>
      </c>
      <c r="KMD130" s="218" t="s">
        <v>113</v>
      </c>
      <c r="KME130" s="180">
        <f>SUM(KMF130:KMQ130)</f>
        <v>0</v>
      </c>
      <c r="KMF130" s="132"/>
      <c r="KMG130" s="133"/>
      <c r="KMH130" s="133"/>
      <c r="KMI130" s="133"/>
      <c r="KMJ130" s="133"/>
      <c r="KMK130" s="133"/>
      <c r="KML130" s="133"/>
      <c r="KMM130" s="133"/>
      <c r="KMN130" s="133"/>
      <c r="KMO130" s="133"/>
      <c r="KMP130" s="133"/>
      <c r="KMQ130" s="135"/>
      <c r="KMR130" s="151"/>
      <c r="KMS130" s="217" t="s">
        <v>5</v>
      </c>
      <c r="KMT130" s="218" t="s">
        <v>113</v>
      </c>
      <c r="KMU130" s="180">
        <f>SUM(KMV130:KNG130)</f>
        <v>0</v>
      </c>
      <c r="KMV130" s="132"/>
      <c r="KMW130" s="133"/>
      <c r="KMX130" s="133"/>
      <c r="KMY130" s="133"/>
      <c r="KMZ130" s="133"/>
      <c r="KNA130" s="133"/>
      <c r="KNB130" s="133"/>
      <c r="KNC130" s="133"/>
      <c r="KND130" s="133"/>
      <c r="KNE130" s="133"/>
      <c r="KNF130" s="133"/>
      <c r="KNG130" s="135"/>
      <c r="KNH130" s="151"/>
      <c r="KNI130" s="217" t="s">
        <v>5</v>
      </c>
      <c r="KNJ130" s="218" t="s">
        <v>113</v>
      </c>
      <c r="KNK130" s="180">
        <f>SUM(KNL130:KNW130)</f>
        <v>0</v>
      </c>
      <c r="KNL130" s="132"/>
      <c r="KNM130" s="133"/>
      <c r="KNN130" s="133"/>
      <c r="KNO130" s="133"/>
      <c r="KNP130" s="133"/>
      <c r="KNQ130" s="133"/>
      <c r="KNR130" s="133"/>
      <c r="KNS130" s="133"/>
      <c r="KNT130" s="133"/>
      <c r="KNU130" s="133"/>
      <c r="KNV130" s="133"/>
      <c r="KNW130" s="135"/>
      <c r="KNX130" s="151"/>
      <c r="KNY130" s="217" t="s">
        <v>5</v>
      </c>
      <c r="KNZ130" s="218" t="s">
        <v>113</v>
      </c>
      <c r="KOA130" s="180">
        <f>SUM(KOB130:KOM130)</f>
        <v>0</v>
      </c>
      <c r="KOB130" s="132"/>
      <c r="KOC130" s="133"/>
      <c r="KOD130" s="133"/>
      <c r="KOE130" s="133"/>
      <c r="KOF130" s="133"/>
      <c r="KOG130" s="133"/>
      <c r="KOH130" s="133"/>
      <c r="KOI130" s="133"/>
      <c r="KOJ130" s="133"/>
      <c r="KOK130" s="133"/>
      <c r="KOL130" s="133"/>
      <c r="KOM130" s="135"/>
      <c r="KON130" s="151"/>
      <c r="KOO130" s="217" t="s">
        <v>5</v>
      </c>
      <c r="KOP130" s="218" t="s">
        <v>113</v>
      </c>
      <c r="KOQ130" s="180">
        <f>SUM(KOR130:KPC130)</f>
        <v>0</v>
      </c>
      <c r="KOR130" s="132"/>
      <c r="KOS130" s="133"/>
      <c r="KOT130" s="133"/>
      <c r="KOU130" s="133"/>
      <c r="KOV130" s="133"/>
      <c r="KOW130" s="133"/>
      <c r="KOX130" s="133"/>
      <c r="KOY130" s="133"/>
      <c r="KOZ130" s="133"/>
      <c r="KPA130" s="133"/>
      <c r="KPB130" s="133"/>
      <c r="KPC130" s="135"/>
      <c r="KPD130" s="151"/>
      <c r="KPE130" s="217" t="s">
        <v>5</v>
      </c>
      <c r="KPF130" s="218" t="s">
        <v>113</v>
      </c>
      <c r="KPG130" s="180">
        <f>SUM(KPH130:KPS130)</f>
        <v>0</v>
      </c>
      <c r="KPH130" s="132"/>
      <c r="KPI130" s="133"/>
      <c r="KPJ130" s="133"/>
      <c r="KPK130" s="133"/>
      <c r="KPL130" s="133"/>
      <c r="KPM130" s="133"/>
      <c r="KPN130" s="133"/>
      <c r="KPO130" s="133"/>
      <c r="KPP130" s="133"/>
      <c r="KPQ130" s="133"/>
      <c r="KPR130" s="133"/>
      <c r="KPS130" s="135"/>
      <c r="KPT130" s="151"/>
      <c r="KPU130" s="217" t="s">
        <v>5</v>
      </c>
      <c r="KPV130" s="218" t="s">
        <v>113</v>
      </c>
      <c r="KPW130" s="180">
        <f>SUM(KPX130:KQI130)</f>
        <v>0</v>
      </c>
      <c r="KPX130" s="132"/>
      <c r="KPY130" s="133"/>
      <c r="KPZ130" s="133"/>
      <c r="KQA130" s="133"/>
      <c r="KQB130" s="133"/>
      <c r="KQC130" s="133"/>
      <c r="KQD130" s="133"/>
      <c r="KQE130" s="133"/>
      <c r="KQF130" s="133"/>
      <c r="KQG130" s="133"/>
      <c r="KQH130" s="133"/>
      <c r="KQI130" s="135"/>
      <c r="KQJ130" s="151"/>
      <c r="KQK130" s="217" t="s">
        <v>5</v>
      </c>
      <c r="KQL130" s="218" t="s">
        <v>113</v>
      </c>
      <c r="KQM130" s="180">
        <f>SUM(KQN130:KQY130)</f>
        <v>0</v>
      </c>
      <c r="KQN130" s="132"/>
      <c r="KQO130" s="133"/>
      <c r="KQP130" s="133"/>
      <c r="KQQ130" s="133"/>
      <c r="KQR130" s="133"/>
      <c r="KQS130" s="133"/>
      <c r="KQT130" s="133"/>
      <c r="KQU130" s="133"/>
      <c r="KQV130" s="133"/>
      <c r="KQW130" s="133"/>
      <c r="KQX130" s="133"/>
      <c r="KQY130" s="135"/>
      <c r="KQZ130" s="151"/>
      <c r="KRA130" s="217" t="s">
        <v>5</v>
      </c>
      <c r="KRB130" s="218" t="s">
        <v>113</v>
      </c>
      <c r="KRC130" s="180">
        <f>SUM(KRD130:KRO130)</f>
        <v>0</v>
      </c>
      <c r="KRD130" s="132"/>
      <c r="KRE130" s="133"/>
      <c r="KRF130" s="133"/>
      <c r="KRG130" s="133"/>
      <c r="KRH130" s="133"/>
      <c r="KRI130" s="133"/>
      <c r="KRJ130" s="133"/>
      <c r="KRK130" s="133"/>
      <c r="KRL130" s="133"/>
      <c r="KRM130" s="133"/>
      <c r="KRN130" s="133"/>
      <c r="KRO130" s="135"/>
      <c r="KRP130" s="151"/>
      <c r="KRQ130" s="217" t="s">
        <v>5</v>
      </c>
      <c r="KRR130" s="218" t="s">
        <v>113</v>
      </c>
      <c r="KRS130" s="180">
        <f>SUM(KRT130:KSE130)</f>
        <v>0</v>
      </c>
      <c r="KRT130" s="132"/>
      <c r="KRU130" s="133"/>
      <c r="KRV130" s="133"/>
      <c r="KRW130" s="133"/>
      <c r="KRX130" s="133"/>
      <c r="KRY130" s="133"/>
      <c r="KRZ130" s="133"/>
      <c r="KSA130" s="133"/>
      <c r="KSB130" s="133"/>
      <c r="KSC130" s="133"/>
      <c r="KSD130" s="133"/>
      <c r="KSE130" s="135"/>
      <c r="KSF130" s="151"/>
      <c r="KSG130" s="217" t="s">
        <v>5</v>
      </c>
      <c r="KSH130" s="218" t="s">
        <v>113</v>
      </c>
      <c r="KSI130" s="180">
        <f>SUM(KSJ130:KSU130)</f>
        <v>0</v>
      </c>
      <c r="KSJ130" s="132"/>
      <c r="KSK130" s="133"/>
      <c r="KSL130" s="133"/>
      <c r="KSM130" s="133"/>
      <c r="KSN130" s="133"/>
      <c r="KSO130" s="133"/>
      <c r="KSP130" s="133"/>
      <c r="KSQ130" s="133"/>
      <c r="KSR130" s="133"/>
      <c r="KSS130" s="133"/>
      <c r="KST130" s="133"/>
      <c r="KSU130" s="135"/>
      <c r="KSV130" s="151"/>
      <c r="KSW130" s="217" t="s">
        <v>5</v>
      </c>
      <c r="KSX130" s="218" t="s">
        <v>113</v>
      </c>
      <c r="KSY130" s="180">
        <f>SUM(KSZ130:KTK130)</f>
        <v>0</v>
      </c>
      <c r="KSZ130" s="132"/>
      <c r="KTA130" s="133"/>
      <c r="KTB130" s="133"/>
      <c r="KTC130" s="133"/>
      <c r="KTD130" s="133"/>
      <c r="KTE130" s="133"/>
      <c r="KTF130" s="133"/>
      <c r="KTG130" s="133"/>
      <c r="KTH130" s="133"/>
      <c r="KTI130" s="133"/>
      <c r="KTJ130" s="133"/>
      <c r="KTK130" s="135"/>
      <c r="KTL130" s="151"/>
      <c r="KTM130" s="217" t="s">
        <v>5</v>
      </c>
      <c r="KTN130" s="218" t="s">
        <v>113</v>
      </c>
      <c r="KTO130" s="180">
        <f>SUM(KTP130:KUA130)</f>
        <v>0</v>
      </c>
      <c r="KTP130" s="132"/>
      <c r="KTQ130" s="133"/>
      <c r="KTR130" s="133"/>
      <c r="KTS130" s="133"/>
      <c r="KTT130" s="133"/>
      <c r="KTU130" s="133"/>
      <c r="KTV130" s="133"/>
      <c r="KTW130" s="133"/>
      <c r="KTX130" s="133"/>
      <c r="KTY130" s="133"/>
      <c r="KTZ130" s="133"/>
      <c r="KUA130" s="135"/>
      <c r="KUB130" s="151"/>
      <c r="KUC130" s="217" t="s">
        <v>5</v>
      </c>
      <c r="KUD130" s="218" t="s">
        <v>113</v>
      </c>
      <c r="KUE130" s="180">
        <f>SUM(KUF130:KUQ130)</f>
        <v>0</v>
      </c>
      <c r="KUF130" s="132"/>
      <c r="KUG130" s="133"/>
      <c r="KUH130" s="133"/>
      <c r="KUI130" s="133"/>
      <c r="KUJ130" s="133"/>
      <c r="KUK130" s="133"/>
      <c r="KUL130" s="133"/>
      <c r="KUM130" s="133"/>
      <c r="KUN130" s="133"/>
      <c r="KUO130" s="133"/>
      <c r="KUP130" s="133"/>
      <c r="KUQ130" s="135"/>
      <c r="KUR130" s="151"/>
      <c r="KUS130" s="217" t="s">
        <v>5</v>
      </c>
      <c r="KUT130" s="218" t="s">
        <v>113</v>
      </c>
      <c r="KUU130" s="180">
        <f>SUM(KUV130:KVG130)</f>
        <v>0</v>
      </c>
      <c r="KUV130" s="132"/>
      <c r="KUW130" s="133"/>
      <c r="KUX130" s="133"/>
      <c r="KUY130" s="133"/>
      <c r="KUZ130" s="133"/>
      <c r="KVA130" s="133"/>
      <c r="KVB130" s="133"/>
      <c r="KVC130" s="133"/>
      <c r="KVD130" s="133"/>
      <c r="KVE130" s="133"/>
      <c r="KVF130" s="133"/>
      <c r="KVG130" s="135"/>
      <c r="KVH130" s="151"/>
      <c r="KVI130" s="217" t="s">
        <v>5</v>
      </c>
      <c r="KVJ130" s="218" t="s">
        <v>113</v>
      </c>
      <c r="KVK130" s="180">
        <f>SUM(KVL130:KVW130)</f>
        <v>0</v>
      </c>
      <c r="KVL130" s="132"/>
      <c r="KVM130" s="133"/>
      <c r="KVN130" s="133"/>
      <c r="KVO130" s="133"/>
      <c r="KVP130" s="133"/>
      <c r="KVQ130" s="133"/>
      <c r="KVR130" s="133"/>
      <c r="KVS130" s="133"/>
      <c r="KVT130" s="133"/>
      <c r="KVU130" s="133"/>
      <c r="KVV130" s="133"/>
      <c r="KVW130" s="135"/>
      <c r="KVX130" s="151"/>
      <c r="KVY130" s="217" t="s">
        <v>5</v>
      </c>
      <c r="KVZ130" s="218" t="s">
        <v>113</v>
      </c>
      <c r="KWA130" s="180">
        <f>SUM(KWB130:KWM130)</f>
        <v>0</v>
      </c>
      <c r="KWB130" s="132"/>
      <c r="KWC130" s="133"/>
      <c r="KWD130" s="133"/>
      <c r="KWE130" s="133"/>
      <c r="KWF130" s="133"/>
      <c r="KWG130" s="133"/>
      <c r="KWH130" s="133"/>
      <c r="KWI130" s="133"/>
      <c r="KWJ130" s="133"/>
      <c r="KWK130" s="133"/>
      <c r="KWL130" s="133"/>
      <c r="KWM130" s="135"/>
      <c r="KWN130" s="151"/>
      <c r="KWO130" s="217" t="s">
        <v>5</v>
      </c>
      <c r="KWP130" s="218" t="s">
        <v>113</v>
      </c>
      <c r="KWQ130" s="180">
        <f>SUM(KWR130:KXC130)</f>
        <v>0</v>
      </c>
      <c r="KWR130" s="132"/>
      <c r="KWS130" s="133"/>
      <c r="KWT130" s="133"/>
      <c r="KWU130" s="133"/>
      <c r="KWV130" s="133"/>
      <c r="KWW130" s="133"/>
      <c r="KWX130" s="133"/>
      <c r="KWY130" s="133"/>
      <c r="KWZ130" s="133"/>
      <c r="KXA130" s="133"/>
      <c r="KXB130" s="133"/>
      <c r="KXC130" s="135"/>
      <c r="KXD130" s="151"/>
      <c r="KXE130" s="217" t="s">
        <v>5</v>
      </c>
      <c r="KXF130" s="218" t="s">
        <v>113</v>
      </c>
      <c r="KXG130" s="180">
        <f>SUM(KXH130:KXS130)</f>
        <v>0</v>
      </c>
      <c r="KXH130" s="132"/>
      <c r="KXI130" s="133"/>
      <c r="KXJ130" s="133"/>
      <c r="KXK130" s="133"/>
      <c r="KXL130" s="133"/>
      <c r="KXM130" s="133"/>
      <c r="KXN130" s="133"/>
      <c r="KXO130" s="133"/>
      <c r="KXP130" s="133"/>
      <c r="KXQ130" s="133"/>
      <c r="KXR130" s="133"/>
      <c r="KXS130" s="135"/>
      <c r="KXT130" s="151"/>
      <c r="KXU130" s="217" t="s">
        <v>5</v>
      </c>
      <c r="KXV130" s="218" t="s">
        <v>113</v>
      </c>
      <c r="KXW130" s="180">
        <f>SUM(KXX130:KYI130)</f>
        <v>0</v>
      </c>
      <c r="KXX130" s="132"/>
      <c r="KXY130" s="133"/>
      <c r="KXZ130" s="133"/>
      <c r="KYA130" s="133"/>
      <c r="KYB130" s="133"/>
      <c r="KYC130" s="133"/>
      <c r="KYD130" s="133"/>
      <c r="KYE130" s="133"/>
      <c r="KYF130" s="133"/>
      <c r="KYG130" s="133"/>
      <c r="KYH130" s="133"/>
      <c r="KYI130" s="135"/>
      <c r="KYJ130" s="151"/>
      <c r="KYK130" s="217" t="s">
        <v>5</v>
      </c>
      <c r="KYL130" s="218" t="s">
        <v>113</v>
      </c>
      <c r="KYM130" s="180">
        <f>SUM(KYN130:KYY130)</f>
        <v>0</v>
      </c>
      <c r="KYN130" s="132"/>
      <c r="KYO130" s="133"/>
      <c r="KYP130" s="133"/>
      <c r="KYQ130" s="133"/>
      <c r="KYR130" s="133"/>
      <c r="KYS130" s="133"/>
      <c r="KYT130" s="133"/>
      <c r="KYU130" s="133"/>
      <c r="KYV130" s="133"/>
      <c r="KYW130" s="133"/>
      <c r="KYX130" s="133"/>
      <c r="KYY130" s="135"/>
      <c r="KYZ130" s="151"/>
      <c r="KZA130" s="217" t="s">
        <v>5</v>
      </c>
      <c r="KZB130" s="218" t="s">
        <v>113</v>
      </c>
      <c r="KZC130" s="180">
        <f>SUM(KZD130:KZO130)</f>
        <v>0</v>
      </c>
      <c r="KZD130" s="132"/>
      <c r="KZE130" s="133"/>
      <c r="KZF130" s="133"/>
      <c r="KZG130" s="133"/>
      <c r="KZH130" s="133"/>
      <c r="KZI130" s="133"/>
      <c r="KZJ130" s="133"/>
      <c r="KZK130" s="133"/>
      <c r="KZL130" s="133"/>
      <c r="KZM130" s="133"/>
      <c r="KZN130" s="133"/>
      <c r="KZO130" s="135"/>
      <c r="KZP130" s="151"/>
      <c r="KZQ130" s="217" t="s">
        <v>5</v>
      </c>
      <c r="KZR130" s="218" t="s">
        <v>113</v>
      </c>
      <c r="KZS130" s="180">
        <f>SUM(KZT130:LAE130)</f>
        <v>0</v>
      </c>
      <c r="KZT130" s="132"/>
      <c r="KZU130" s="133"/>
      <c r="KZV130" s="133"/>
      <c r="KZW130" s="133"/>
      <c r="KZX130" s="133"/>
      <c r="KZY130" s="133"/>
      <c r="KZZ130" s="133"/>
      <c r="LAA130" s="133"/>
      <c r="LAB130" s="133"/>
      <c r="LAC130" s="133"/>
      <c r="LAD130" s="133"/>
      <c r="LAE130" s="135"/>
      <c r="LAF130" s="151"/>
      <c r="LAG130" s="217" t="s">
        <v>5</v>
      </c>
      <c r="LAH130" s="218" t="s">
        <v>113</v>
      </c>
      <c r="LAI130" s="180">
        <f>SUM(LAJ130:LAU130)</f>
        <v>0</v>
      </c>
      <c r="LAJ130" s="132"/>
      <c r="LAK130" s="133"/>
      <c r="LAL130" s="133"/>
      <c r="LAM130" s="133"/>
      <c r="LAN130" s="133"/>
      <c r="LAO130" s="133"/>
      <c r="LAP130" s="133"/>
      <c r="LAQ130" s="133"/>
      <c r="LAR130" s="133"/>
      <c r="LAS130" s="133"/>
      <c r="LAT130" s="133"/>
      <c r="LAU130" s="135"/>
      <c r="LAV130" s="151"/>
      <c r="LAW130" s="217" t="s">
        <v>5</v>
      </c>
      <c r="LAX130" s="218" t="s">
        <v>113</v>
      </c>
      <c r="LAY130" s="180">
        <f>SUM(LAZ130:LBK130)</f>
        <v>0</v>
      </c>
      <c r="LAZ130" s="132"/>
      <c r="LBA130" s="133"/>
      <c r="LBB130" s="133"/>
      <c r="LBC130" s="133"/>
      <c r="LBD130" s="133"/>
      <c r="LBE130" s="133"/>
      <c r="LBF130" s="133"/>
      <c r="LBG130" s="133"/>
      <c r="LBH130" s="133"/>
      <c r="LBI130" s="133"/>
      <c r="LBJ130" s="133"/>
      <c r="LBK130" s="135"/>
      <c r="LBL130" s="151"/>
      <c r="LBM130" s="217" t="s">
        <v>5</v>
      </c>
      <c r="LBN130" s="218" t="s">
        <v>113</v>
      </c>
      <c r="LBO130" s="180">
        <f>SUM(LBP130:LCA130)</f>
        <v>0</v>
      </c>
      <c r="LBP130" s="132"/>
      <c r="LBQ130" s="133"/>
      <c r="LBR130" s="133"/>
      <c r="LBS130" s="133"/>
      <c r="LBT130" s="133"/>
      <c r="LBU130" s="133"/>
      <c r="LBV130" s="133"/>
      <c r="LBW130" s="133"/>
      <c r="LBX130" s="133"/>
      <c r="LBY130" s="133"/>
      <c r="LBZ130" s="133"/>
      <c r="LCA130" s="135"/>
      <c r="LCB130" s="151"/>
      <c r="LCC130" s="217" t="s">
        <v>5</v>
      </c>
      <c r="LCD130" s="218" t="s">
        <v>113</v>
      </c>
      <c r="LCE130" s="180">
        <f>SUM(LCF130:LCQ130)</f>
        <v>0</v>
      </c>
      <c r="LCF130" s="132"/>
      <c r="LCG130" s="133"/>
      <c r="LCH130" s="133"/>
      <c r="LCI130" s="133"/>
      <c r="LCJ130" s="133"/>
      <c r="LCK130" s="133"/>
      <c r="LCL130" s="133"/>
      <c r="LCM130" s="133"/>
      <c r="LCN130" s="133"/>
      <c r="LCO130" s="133"/>
      <c r="LCP130" s="133"/>
      <c r="LCQ130" s="135"/>
      <c r="LCR130" s="151"/>
      <c r="LCS130" s="217" t="s">
        <v>5</v>
      </c>
      <c r="LCT130" s="218" t="s">
        <v>113</v>
      </c>
      <c r="LCU130" s="180">
        <f>SUM(LCV130:LDG130)</f>
        <v>0</v>
      </c>
      <c r="LCV130" s="132"/>
      <c r="LCW130" s="133"/>
      <c r="LCX130" s="133"/>
      <c r="LCY130" s="133"/>
      <c r="LCZ130" s="133"/>
      <c r="LDA130" s="133"/>
      <c r="LDB130" s="133"/>
      <c r="LDC130" s="133"/>
      <c r="LDD130" s="133"/>
      <c r="LDE130" s="133"/>
      <c r="LDF130" s="133"/>
      <c r="LDG130" s="135"/>
      <c r="LDH130" s="151"/>
      <c r="LDI130" s="217" t="s">
        <v>5</v>
      </c>
      <c r="LDJ130" s="218" t="s">
        <v>113</v>
      </c>
      <c r="LDK130" s="180">
        <f>SUM(LDL130:LDW130)</f>
        <v>0</v>
      </c>
      <c r="LDL130" s="132"/>
      <c r="LDM130" s="133"/>
      <c r="LDN130" s="133"/>
      <c r="LDO130" s="133"/>
      <c r="LDP130" s="133"/>
      <c r="LDQ130" s="133"/>
      <c r="LDR130" s="133"/>
      <c r="LDS130" s="133"/>
      <c r="LDT130" s="133"/>
      <c r="LDU130" s="133"/>
      <c r="LDV130" s="133"/>
      <c r="LDW130" s="135"/>
      <c r="LDX130" s="151"/>
      <c r="LDY130" s="217" t="s">
        <v>5</v>
      </c>
      <c r="LDZ130" s="218" t="s">
        <v>113</v>
      </c>
      <c r="LEA130" s="180">
        <f>SUM(LEB130:LEM130)</f>
        <v>0</v>
      </c>
      <c r="LEB130" s="132"/>
      <c r="LEC130" s="133"/>
      <c r="LED130" s="133"/>
      <c r="LEE130" s="133"/>
      <c r="LEF130" s="133"/>
      <c r="LEG130" s="133"/>
      <c r="LEH130" s="133"/>
      <c r="LEI130" s="133"/>
      <c r="LEJ130" s="133"/>
      <c r="LEK130" s="133"/>
      <c r="LEL130" s="133"/>
      <c r="LEM130" s="135"/>
      <c r="LEN130" s="151"/>
      <c r="LEO130" s="217" t="s">
        <v>5</v>
      </c>
      <c r="LEP130" s="218" t="s">
        <v>113</v>
      </c>
      <c r="LEQ130" s="180">
        <f>SUM(LER130:LFC130)</f>
        <v>0</v>
      </c>
      <c r="LER130" s="132"/>
      <c r="LES130" s="133"/>
      <c r="LET130" s="133"/>
      <c r="LEU130" s="133"/>
      <c r="LEV130" s="133"/>
      <c r="LEW130" s="133"/>
      <c r="LEX130" s="133"/>
      <c r="LEY130" s="133"/>
      <c r="LEZ130" s="133"/>
      <c r="LFA130" s="133"/>
      <c r="LFB130" s="133"/>
      <c r="LFC130" s="135"/>
      <c r="LFD130" s="151"/>
      <c r="LFE130" s="217" t="s">
        <v>5</v>
      </c>
      <c r="LFF130" s="218" t="s">
        <v>113</v>
      </c>
      <c r="LFG130" s="180">
        <f>SUM(LFH130:LFS130)</f>
        <v>0</v>
      </c>
      <c r="LFH130" s="132"/>
      <c r="LFI130" s="133"/>
      <c r="LFJ130" s="133"/>
      <c r="LFK130" s="133"/>
      <c r="LFL130" s="133"/>
      <c r="LFM130" s="133"/>
      <c r="LFN130" s="133"/>
      <c r="LFO130" s="133"/>
      <c r="LFP130" s="133"/>
      <c r="LFQ130" s="133"/>
      <c r="LFR130" s="133"/>
      <c r="LFS130" s="135"/>
      <c r="LFT130" s="151"/>
      <c r="LFU130" s="217" t="s">
        <v>5</v>
      </c>
      <c r="LFV130" s="218" t="s">
        <v>113</v>
      </c>
      <c r="LFW130" s="180">
        <f>SUM(LFX130:LGI130)</f>
        <v>0</v>
      </c>
      <c r="LFX130" s="132"/>
      <c r="LFY130" s="133"/>
      <c r="LFZ130" s="133"/>
      <c r="LGA130" s="133"/>
      <c r="LGB130" s="133"/>
      <c r="LGC130" s="133"/>
      <c r="LGD130" s="133"/>
      <c r="LGE130" s="133"/>
      <c r="LGF130" s="133"/>
      <c r="LGG130" s="133"/>
      <c r="LGH130" s="133"/>
      <c r="LGI130" s="135"/>
      <c r="LGJ130" s="151"/>
      <c r="LGK130" s="217" t="s">
        <v>5</v>
      </c>
      <c r="LGL130" s="218" t="s">
        <v>113</v>
      </c>
      <c r="LGM130" s="180">
        <f>SUM(LGN130:LGY130)</f>
        <v>0</v>
      </c>
      <c r="LGN130" s="132"/>
      <c r="LGO130" s="133"/>
      <c r="LGP130" s="133"/>
      <c r="LGQ130" s="133"/>
      <c r="LGR130" s="133"/>
      <c r="LGS130" s="133"/>
      <c r="LGT130" s="133"/>
      <c r="LGU130" s="133"/>
      <c r="LGV130" s="133"/>
      <c r="LGW130" s="133"/>
      <c r="LGX130" s="133"/>
      <c r="LGY130" s="135"/>
      <c r="LGZ130" s="151"/>
      <c r="LHA130" s="217" t="s">
        <v>5</v>
      </c>
      <c r="LHB130" s="218" t="s">
        <v>113</v>
      </c>
      <c r="LHC130" s="180">
        <f>SUM(LHD130:LHO130)</f>
        <v>0</v>
      </c>
      <c r="LHD130" s="132"/>
      <c r="LHE130" s="133"/>
      <c r="LHF130" s="133"/>
      <c r="LHG130" s="133"/>
      <c r="LHH130" s="133"/>
      <c r="LHI130" s="133"/>
      <c r="LHJ130" s="133"/>
      <c r="LHK130" s="133"/>
      <c r="LHL130" s="133"/>
      <c r="LHM130" s="133"/>
      <c r="LHN130" s="133"/>
      <c r="LHO130" s="135"/>
      <c r="LHP130" s="151"/>
      <c r="LHQ130" s="217" t="s">
        <v>5</v>
      </c>
      <c r="LHR130" s="218" t="s">
        <v>113</v>
      </c>
      <c r="LHS130" s="180">
        <f>SUM(LHT130:LIE130)</f>
        <v>0</v>
      </c>
      <c r="LHT130" s="132"/>
      <c r="LHU130" s="133"/>
      <c r="LHV130" s="133"/>
      <c r="LHW130" s="133"/>
      <c r="LHX130" s="133"/>
      <c r="LHY130" s="133"/>
      <c r="LHZ130" s="133"/>
      <c r="LIA130" s="133"/>
      <c r="LIB130" s="133"/>
      <c r="LIC130" s="133"/>
      <c r="LID130" s="133"/>
      <c r="LIE130" s="135"/>
      <c r="LIF130" s="151"/>
      <c r="LIG130" s="217" t="s">
        <v>5</v>
      </c>
      <c r="LIH130" s="218" t="s">
        <v>113</v>
      </c>
      <c r="LII130" s="180">
        <f>SUM(LIJ130:LIU130)</f>
        <v>0</v>
      </c>
      <c r="LIJ130" s="132"/>
      <c r="LIK130" s="133"/>
      <c r="LIL130" s="133"/>
      <c r="LIM130" s="133"/>
      <c r="LIN130" s="133"/>
      <c r="LIO130" s="133"/>
      <c r="LIP130" s="133"/>
      <c r="LIQ130" s="133"/>
      <c r="LIR130" s="133"/>
      <c r="LIS130" s="133"/>
      <c r="LIT130" s="133"/>
      <c r="LIU130" s="135"/>
      <c r="LIV130" s="151"/>
      <c r="LIW130" s="217" t="s">
        <v>5</v>
      </c>
      <c r="LIX130" s="218" t="s">
        <v>113</v>
      </c>
      <c r="LIY130" s="180">
        <f>SUM(LIZ130:LJK130)</f>
        <v>0</v>
      </c>
      <c r="LIZ130" s="132"/>
      <c r="LJA130" s="133"/>
      <c r="LJB130" s="133"/>
      <c r="LJC130" s="133"/>
      <c r="LJD130" s="133"/>
      <c r="LJE130" s="133"/>
      <c r="LJF130" s="133"/>
      <c r="LJG130" s="133"/>
      <c r="LJH130" s="133"/>
      <c r="LJI130" s="133"/>
      <c r="LJJ130" s="133"/>
      <c r="LJK130" s="135"/>
      <c r="LJL130" s="151"/>
      <c r="LJM130" s="217" t="s">
        <v>5</v>
      </c>
      <c r="LJN130" s="218" t="s">
        <v>113</v>
      </c>
      <c r="LJO130" s="180">
        <f>SUM(LJP130:LKA130)</f>
        <v>0</v>
      </c>
      <c r="LJP130" s="132"/>
      <c r="LJQ130" s="133"/>
      <c r="LJR130" s="133"/>
      <c r="LJS130" s="133"/>
      <c r="LJT130" s="133"/>
      <c r="LJU130" s="133"/>
      <c r="LJV130" s="133"/>
      <c r="LJW130" s="133"/>
      <c r="LJX130" s="133"/>
      <c r="LJY130" s="133"/>
      <c r="LJZ130" s="133"/>
      <c r="LKA130" s="135"/>
      <c r="LKB130" s="151"/>
      <c r="LKC130" s="217" t="s">
        <v>5</v>
      </c>
      <c r="LKD130" s="218" t="s">
        <v>113</v>
      </c>
      <c r="LKE130" s="180">
        <f>SUM(LKF130:LKQ130)</f>
        <v>0</v>
      </c>
      <c r="LKF130" s="132"/>
      <c r="LKG130" s="133"/>
      <c r="LKH130" s="133"/>
      <c r="LKI130" s="133"/>
      <c r="LKJ130" s="133"/>
      <c r="LKK130" s="133"/>
      <c r="LKL130" s="133"/>
      <c r="LKM130" s="133"/>
      <c r="LKN130" s="133"/>
      <c r="LKO130" s="133"/>
      <c r="LKP130" s="133"/>
      <c r="LKQ130" s="135"/>
      <c r="LKR130" s="151"/>
      <c r="LKS130" s="217" t="s">
        <v>5</v>
      </c>
      <c r="LKT130" s="218" t="s">
        <v>113</v>
      </c>
      <c r="LKU130" s="180">
        <f>SUM(LKV130:LLG130)</f>
        <v>0</v>
      </c>
      <c r="LKV130" s="132"/>
      <c r="LKW130" s="133"/>
      <c r="LKX130" s="133"/>
      <c r="LKY130" s="133"/>
      <c r="LKZ130" s="133"/>
      <c r="LLA130" s="133"/>
      <c r="LLB130" s="133"/>
      <c r="LLC130" s="133"/>
      <c r="LLD130" s="133"/>
      <c r="LLE130" s="133"/>
      <c r="LLF130" s="133"/>
      <c r="LLG130" s="135"/>
      <c r="LLH130" s="151"/>
      <c r="LLI130" s="217" t="s">
        <v>5</v>
      </c>
      <c r="LLJ130" s="218" t="s">
        <v>113</v>
      </c>
      <c r="LLK130" s="180">
        <f>SUM(LLL130:LLW130)</f>
        <v>0</v>
      </c>
      <c r="LLL130" s="132"/>
      <c r="LLM130" s="133"/>
      <c r="LLN130" s="133"/>
      <c r="LLO130" s="133"/>
      <c r="LLP130" s="133"/>
      <c r="LLQ130" s="133"/>
      <c r="LLR130" s="133"/>
      <c r="LLS130" s="133"/>
      <c r="LLT130" s="133"/>
      <c r="LLU130" s="133"/>
      <c r="LLV130" s="133"/>
      <c r="LLW130" s="135"/>
      <c r="LLX130" s="151"/>
      <c r="LLY130" s="217" t="s">
        <v>5</v>
      </c>
      <c r="LLZ130" s="218" t="s">
        <v>113</v>
      </c>
      <c r="LMA130" s="180">
        <f>SUM(LMB130:LMM130)</f>
        <v>0</v>
      </c>
      <c r="LMB130" s="132"/>
      <c r="LMC130" s="133"/>
      <c r="LMD130" s="133"/>
      <c r="LME130" s="133"/>
      <c r="LMF130" s="133"/>
      <c r="LMG130" s="133"/>
      <c r="LMH130" s="133"/>
      <c r="LMI130" s="133"/>
      <c r="LMJ130" s="133"/>
      <c r="LMK130" s="133"/>
      <c r="LML130" s="133"/>
      <c r="LMM130" s="135"/>
      <c r="LMN130" s="151"/>
      <c r="LMO130" s="217" t="s">
        <v>5</v>
      </c>
      <c r="LMP130" s="218" t="s">
        <v>113</v>
      </c>
      <c r="LMQ130" s="180">
        <f>SUM(LMR130:LNC130)</f>
        <v>0</v>
      </c>
      <c r="LMR130" s="132"/>
      <c r="LMS130" s="133"/>
      <c r="LMT130" s="133"/>
      <c r="LMU130" s="133"/>
      <c r="LMV130" s="133"/>
      <c r="LMW130" s="133"/>
      <c r="LMX130" s="133"/>
      <c r="LMY130" s="133"/>
      <c r="LMZ130" s="133"/>
      <c r="LNA130" s="133"/>
      <c r="LNB130" s="133"/>
      <c r="LNC130" s="135"/>
      <c r="LND130" s="151"/>
      <c r="LNE130" s="217" t="s">
        <v>5</v>
      </c>
      <c r="LNF130" s="218" t="s">
        <v>113</v>
      </c>
      <c r="LNG130" s="180">
        <f>SUM(LNH130:LNS130)</f>
        <v>0</v>
      </c>
      <c r="LNH130" s="132"/>
      <c r="LNI130" s="133"/>
      <c r="LNJ130" s="133"/>
      <c r="LNK130" s="133"/>
      <c r="LNL130" s="133"/>
      <c r="LNM130" s="133"/>
      <c r="LNN130" s="133"/>
      <c r="LNO130" s="133"/>
      <c r="LNP130" s="133"/>
      <c r="LNQ130" s="133"/>
      <c r="LNR130" s="133"/>
      <c r="LNS130" s="135"/>
      <c r="LNT130" s="151"/>
      <c r="LNU130" s="217" t="s">
        <v>5</v>
      </c>
      <c r="LNV130" s="218" t="s">
        <v>113</v>
      </c>
      <c r="LNW130" s="180">
        <f>SUM(LNX130:LOI130)</f>
        <v>0</v>
      </c>
      <c r="LNX130" s="132"/>
      <c r="LNY130" s="133"/>
      <c r="LNZ130" s="133"/>
      <c r="LOA130" s="133"/>
      <c r="LOB130" s="133"/>
      <c r="LOC130" s="133"/>
      <c r="LOD130" s="133"/>
      <c r="LOE130" s="133"/>
      <c r="LOF130" s="133"/>
      <c r="LOG130" s="133"/>
      <c r="LOH130" s="133"/>
      <c r="LOI130" s="135"/>
      <c r="LOJ130" s="151"/>
      <c r="LOK130" s="217" t="s">
        <v>5</v>
      </c>
      <c r="LOL130" s="218" t="s">
        <v>113</v>
      </c>
      <c r="LOM130" s="180">
        <f>SUM(LON130:LOY130)</f>
        <v>0</v>
      </c>
      <c r="LON130" s="132"/>
      <c r="LOO130" s="133"/>
      <c r="LOP130" s="133"/>
      <c r="LOQ130" s="133"/>
      <c r="LOR130" s="133"/>
      <c r="LOS130" s="133"/>
      <c r="LOT130" s="133"/>
      <c r="LOU130" s="133"/>
      <c r="LOV130" s="133"/>
      <c r="LOW130" s="133"/>
      <c r="LOX130" s="133"/>
      <c r="LOY130" s="135"/>
      <c r="LOZ130" s="151"/>
      <c r="LPA130" s="217" t="s">
        <v>5</v>
      </c>
      <c r="LPB130" s="218" t="s">
        <v>113</v>
      </c>
      <c r="LPC130" s="180">
        <f>SUM(LPD130:LPO130)</f>
        <v>0</v>
      </c>
      <c r="LPD130" s="132"/>
      <c r="LPE130" s="133"/>
      <c r="LPF130" s="133"/>
      <c r="LPG130" s="133"/>
      <c r="LPH130" s="133"/>
      <c r="LPI130" s="133"/>
      <c r="LPJ130" s="133"/>
      <c r="LPK130" s="133"/>
      <c r="LPL130" s="133"/>
      <c r="LPM130" s="133"/>
      <c r="LPN130" s="133"/>
      <c r="LPO130" s="135"/>
      <c r="LPP130" s="151"/>
      <c r="LPQ130" s="217" t="s">
        <v>5</v>
      </c>
      <c r="LPR130" s="218" t="s">
        <v>113</v>
      </c>
      <c r="LPS130" s="180">
        <f>SUM(LPT130:LQE130)</f>
        <v>0</v>
      </c>
      <c r="LPT130" s="132"/>
      <c r="LPU130" s="133"/>
      <c r="LPV130" s="133"/>
      <c r="LPW130" s="133"/>
      <c r="LPX130" s="133"/>
      <c r="LPY130" s="133"/>
      <c r="LPZ130" s="133"/>
      <c r="LQA130" s="133"/>
      <c r="LQB130" s="133"/>
      <c r="LQC130" s="133"/>
      <c r="LQD130" s="133"/>
      <c r="LQE130" s="135"/>
      <c r="LQF130" s="151"/>
      <c r="LQG130" s="217" t="s">
        <v>5</v>
      </c>
      <c r="LQH130" s="218" t="s">
        <v>113</v>
      </c>
      <c r="LQI130" s="180">
        <f>SUM(LQJ130:LQU130)</f>
        <v>0</v>
      </c>
      <c r="LQJ130" s="132"/>
      <c r="LQK130" s="133"/>
      <c r="LQL130" s="133"/>
      <c r="LQM130" s="133"/>
      <c r="LQN130" s="133"/>
      <c r="LQO130" s="133"/>
      <c r="LQP130" s="133"/>
      <c r="LQQ130" s="133"/>
      <c r="LQR130" s="133"/>
      <c r="LQS130" s="133"/>
      <c r="LQT130" s="133"/>
      <c r="LQU130" s="135"/>
      <c r="LQV130" s="151"/>
      <c r="LQW130" s="217" t="s">
        <v>5</v>
      </c>
      <c r="LQX130" s="218" t="s">
        <v>113</v>
      </c>
      <c r="LQY130" s="180">
        <f>SUM(LQZ130:LRK130)</f>
        <v>0</v>
      </c>
      <c r="LQZ130" s="132"/>
      <c r="LRA130" s="133"/>
      <c r="LRB130" s="133"/>
      <c r="LRC130" s="133"/>
      <c r="LRD130" s="133"/>
      <c r="LRE130" s="133"/>
      <c r="LRF130" s="133"/>
      <c r="LRG130" s="133"/>
      <c r="LRH130" s="133"/>
      <c r="LRI130" s="133"/>
      <c r="LRJ130" s="133"/>
      <c r="LRK130" s="135"/>
      <c r="LRL130" s="151"/>
      <c r="LRM130" s="217" t="s">
        <v>5</v>
      </c>
      <c r="LRN130" s="218" t="s">
        <v>113</v>
      </c>
      <c r="LRO130" s="180">
        <f>SUM(LRP130:LSA130)</f>
        <v>0</v>
      </c>
      <c r="LRP130" s="132"/>
      <c r="LRQ130" s="133"/>
      <c r="LRR130" s="133"/>
      <c r="LRS130" s="133"/>
      <c r="LRT130" s="133"/>
      <c r="LRU130" s="133"/>
      <c r="LRV130" s="133"/>
      <c r="LRW130" s="133"/>
      <c r="LRX130" s="133"/>
      <c r="LRY130" s="133"/>
      <c r="LRZ130" s="133"/>
      <c r="LSA130" s="135"/>
      <c r="LSB130" s="151"/>
      <c r="LSC130" s="217" t="s">
        <v>5</v>
      </c>
      <c r="LSD130" s="218" t="s">
        <v>113</v>
      </c>
      <c r="LSE130" s="180">
        <f>SUM(LSF130:LSQ130)</f>
        <v>0</v>
      </c>
      <c r="LSF130" s="132"/>
      <c r="LSG130" s="133"/>
      <c r="LSH130" s="133"/>
      <c r="LSI130" s="133"/>
      <c r="LSJ130" s="133"/>
      <c r="LSK130" s="133"/>
      <c r="LSL130" s="133"/>
      <c r="LSM130" s="133"/>
      <c r="LSN130" s="133"/>
      <c r="LSO130" s="133"/>
      <c r="LSP130" s="133"/>
      <c r="LSQ130" s="135"/>
      <c r="LSR130" s="151"/>
      <c r="LSS130" s="217" t="s">
        <v>5</v>
      </c>
      <c r="LST130" s="218" t="s">
        <v>113</v>
      </c>
      <c r="LSU130" s="180">
        <f>SUM(LSV130:LTG130)</f>
        <v>0</v>
      </c>
      <c r="LSV130" s="132"/>
      <c r="LSW130" s="133"/>
      <c r="LSX130" s="133"/>
      <c r="LSY130" s="133"/>
      <c r="LSZ130" s="133"/>
      <c r="LTA130" s="133"/>
      <c r="LTB130" s="133"/>
      <c r="LTC130" s="133"/>
      <c r="LTD130" s="133"/>
      <c r="LTE130" s="133"/>
      <c r="LTF130" s="133"/>
      <c r="LTG130" s="135"/>
      <c r="LTH130" s="151"/>
      <c r="LTI130" s="217" t="s">
        <v>5</v>
      </c>
      <c r="LTJ130" s="218" t="s">
        <v>113</v>
      </c>
      <c r="LTK130" s="180">
        <f>SUM(LTL130:LTW130)</f>
        <v>0</v>
      </c>
      <c r="LTL130" s="132"/>
      <c r="LTM130" s="133"/>
      <c r="LTN130" s="133"/>
      <c r="LTO130" s="133"/>
      <c r="LTP130" s="133"/>
      <c r="LTQ130" s="133"/>
      <c r="LTR130" s="133"/>
      <c r="LTS130" s="133"/>
      <c r="LTT130" s="133"/>
      <c r="LTU130" s="133"/>
      <c r="LTV130" s="133"/>
      <c r="LTW130" s="135"/>
      <c r="LTX130" s="151"/>
      <c r="LTY130" s="217" t="s">
        <v>5</v>
      </c>
      <c r="LTZ130" s="218" t="s">
        <v>113</v>
      </c>
      <c r="LUA130" s="180">
        <f>SUM(LUB130:LUM130)</f>
        <v>0</v>
      </c>
      <c r="LUB130" s="132"/>
      <c r="LUC130" s="133"/>
      <c r="LUD130" s="133"/>
      <c r="LUE130" s="133"/>
      <c r="LUF130" s="133"/>
      <c r="LUG130" s="133"/>
      <c r="LUH130" s="133"/>
      <c r="LUI130" s="133"/>
      <c r="LUJ130" s="133"/>
      <c r="LUK130" s="133"/>
      <c r="LUL130" s="133"/>
      <c r="LUM130" s="135"/>
      <c r="LUN130" s="151"/>
      <c r="LUO130" s="217" t="s">
        <v>5</v>
      </c>
      <c r="LUP130" s="218" t="s">
        <v>113</v>
      </c>
      <c r="LUQ130" s="180">
        <f>SUM(LUR130:LVC130)</f>
        <v>0</v>
      </c>
      <c r="LUR130" s="132"/>
      <c r="LUS130" s="133"/>
      <c r="LUT130" s="133"/>
      <c r="LUU130" s="133"/>
      <c r="LUV130" s="133"/>
      <c r="LUW130" s="133"/>
      <c r="LUX130" s="133"/>
      <c r="LUY130" s="133"/>
      <c r="LUZ130" s="133"/>
      <c r="LVA130" s="133"/>
      <c r="LVB130" s="133"/>
      <c r="LVC130" s="135"/>
      <c r="LVD130" s="151"/>
      <c r="LVE130" s="217" t="s">
        <v>5</v>
      </c>
      <c r="LVF130" s="218" t="s">
        <v>113</v>
      </c>
      <c r="LVG130" s="180">
        <f>SUM(LVH130:LVS130)</f>
        <v>0</v>
      </c>
      <c r="LVH130" s="132"/>
      <c r="LVI130" s="133"/>
      <c r="LVJ130" s="133"/>
      <c r="LVK130" s="133"/>
      <c r="LVL130" s="133"/>
      <c r="LVM130" s="133"/>
      <c r="LVN130" s="133"/>
      <c r="LVO130" s="133"/>
      <c r="LVP130" s="133"/>
      <c r="LVQ130" s="133"/>
      <c r="LVR130" s="133"/>
      <c r="LVS130" s="135"/>
      <c r="LVT130" s="151"/>
      <c r="LVU130" s="217" t="s">
        <v>5</v>
      </c>
      <c r="LVV130" s="218" t="s">
        <v>113</v>
      </c>
      <c r="LVW130" s="180">
        <f>SUM(LVX130:LWI130)</f>
        <v>0</v>
      </c>
      <c r="LVX130" s="132"/>
      <c r="LVY130" s="133"/>
      <c r="LVZ130" s="133"/>
      <c r="LWA130" s="133"/>
      <c r="LWB130" s="133"/>
      <c r="LWC130" s="133"/>
      <c r="LWD130" s="133"/>
      <c r="LWE130" s="133"/>
      <c r="LWF130" s="133"/>
      <c r="LWG130" s="133"/>
      <c r="LWH130" s="133"/>
      <c r="LWI130" s="135"/>
      <c r="LWJ130" s="151"/>
      <c r="LWK130" s="217" t="s">
        <v>5</v>
      </c>
      <c r="LWL130" s="218" t="s">
        <v>113</v>
      </c>
      <c r="LWM130" s="180">
        <f>SUM(LWN130:LWY130)</f>
        <v>0</v>
      </c>
      <c r="LWN130" s="132"/>
      <c r="LWO130" s="133"/>
      <c r="LWP130" s="133"/>
      <c r="LWQ130" s="133"/>
      <c r="LWR130" s="133"/>
      <c r="LWS130" s="133"/>
      <c r="LWT130" s="133"/>
      <c r="LWU130" s="133"/>
      <c r="LWV130" s="133"/>
      <c r="LWW130" s="133"/>
      <c r="LWX130" s="133"/>
      <c r="LWY130" s="135"/>
      <c r="LWZ130" s="151"/>
      <c r="LXA130" s="217" t="s">
        <v>5</v>
      </c>
      <c r="LXB130" s="218" t="s">
        <v>113</v>
      </c>
      <c r="LXC130" s="180">
        <f>SUM(LXD130:LXO130)</f>
        <v>0</v>
      </c>
      <c r="LXD130" s="132"/>
      <c r="LXE130" s="133"/>
      <c r="LXF130" s="133"/>
      <c r="LXG130" s="133"/>
      <c r="LXH130" s="133"/>
      <c r="LXI130" s="133"/>
      <c r="LXJ130" s="133"/>
      <c r="LXK130" s="133"/>
      <c r="LXL130" s="133"/>
      <c r="LXM130" s="133"/>
      <c r="LXN130" s="133"/>
      <c r="LXO130" s="135"/>
      <c r="LXP130" s="151"/>
      <c r="LXQ130" s="217" t="s">
        <v>5</v>
      </c>
      <c r="LXR130" s="218" t="s">
        <v>113</v>
      </c>
      <c r="LXS130" s="180">
        <f>SUM(LXT130:LYE130)</f>
        <v>0</v>
      </c>
      <c r="LXT130" s="132"/>
      <c r="LXU130" s="133"/>
      <c r="LXV130" s="133"/>
      <c r="LXW130" s="133"/>
      <c r="LXX130" s="133"/>
      <c r="LXY130" s="133"/>
      <c r="LXZ130" s="133"/>
      <c r="LYA130" s="133"/>
      <c r="LYB130" s="133"/>
      <c r="LYC130" s="133"/>
      <c r="LYD130" s="133"/>
      <c r="LYE130" s="135"/>
      <c r="LYF130" s="151"/>
      <c r="LYG130" s="217" t="s">
        <v>5</v>
      </c>
      <c r="LYH130" s="218" t="s">
        <v>113</v>
      </c>
      <c r="LYI130" s="180">
        <f>SUM(LYJ130:LYU130)</f>
        <v>0</v>
      </c>
      <c r="LYJ130" s="132"/>
      <c r="LYK130" s="133"/>
      <c r="LYL130" s="133"/>
      <c r="LYM130" s="133"/>
      <c r="LYN130" s="133"/>
      <c r="LYO130" s="133"/>
      <c r="LYP130" s="133"/>
      <c r="LYQ130" s="133"/>
      <c r="LYR130" s="133"/>
      <c r="LYS130" s="133"/>
      <c r="LYT130" s="133"/>
      <c r="LYU130" s="135"/>
      <c r="LYV130" s="151"/>
      <c r="LYW130" s="217" t="s">
        <v>5</v>
      </c>
      <c r="LYX130" s="218" t="s">
        <v>113</v>
      </c>
      <c r="LYY130" s="180">
        <f>SUM(LYZ130:LZK130)</f>
        <v>0</v>
      </c>
      <c r="LYZ130" s="132"/>
      <c r="LZA130" s="133"/>
      <c r="LZB130" s="133"/>
      <c r="LZC130" s="133"/>
      <c r="LZD130" s="133"/>
      <c r="LZE130" s="133"/>
      <c r="LZF130" s="133"/>
      <c r="LZG130" s="133"/>
      <c r="LZH130" s="133"/>
      <c r="LZI130" s="133"/>
      <c r="LZJ130" s="133"/>
      <c r="LZK130" s="135"/>
      <c r="LZL130" s="151"/>
      <c r="LZM130" s="217" t="s">
        <v>5</v>
      </c>
      <c r="LZN130" s="218" t="s">
        <v>113</v>
      </c>
      <c r="LZO130" s="180">
        <f>SUM(LZP130:MAA130)</f>
        <v>0</v>
      </c>
      <c r="LZP130" s="132"/>
      <c r="LZQ130" s="133"/>
      <c r="LZR130" s="133"/>
      <c r="LZS130" s="133"/>
      <c r="LZT130" s="133"/>
      <c r="LZU130" s="133"/>
      <c r="LZV130" s="133"/>
      <c r="LZW130" s="133"/>
      <c r="LZX130" s="133"/>
      <c r="LZY130" s="133"/>
      <c r="LZZ130" s="133"/>
      <c r="MAA130" s="135"/>
      <c r="MAB130" s="151"/>
      <c r="MAC130" s="217" t="s">
        <v>5</v>
      </c>
      <c r="MAD130" s="218" t="s">
        <v>113</v>
      </c>
      <c r="MAE130" s="180">
        <f>SUM(MAF130:MAQ130)</f>
        <v>0</v>
      </c>
      <c r="MAF130" s="132"/>
      <c r="MAG130" s="133"/>
      <c r="MAH130" s="133"/>
      <c r="MAI130" s="133"/>
      <c r="MAJ130" s="133"/>
      <c r="MAK130" s="133"/>
      <c r="MAL130" s="133"/>
      <c r="MAM130" s="133"/>
      <c r="MAN130" s="133"/>
      <c r="MAO130" s="133"/>
      <c r="MAP130" s="133"/>
      <c r="MAQ130" s="135"/>
      <c r="MAR130" s="151"/>
      <c r="MAS130" s="217" t="s">
        <v>5</v>
      </c>
      <c r="MAT130" s="218" t="s">
        <v>113</v>
      </c>
      <c r="MAU130" s="180">
        <f>SUM(MAV130:MBG130)</f>
        <v>0</v>
      </c>
      <c r="MAV130" s="132"/>
      <c r="MAW130" s="133"/>
      <c r="MAX130" s="133"/>
      <c r="MAY130" s="133"/>
      <c r="MAZ130" s="133"/>
      <c r="MBA130" s="133"/>
      <c r="MBB130" s="133"/>
      <c r="MBC130" s="133"/>
      <c r="MBD130" s="133"/>
      <c r="MBE130" s="133"/>
      <c r="MBF130" s="133"/>
      <c r="MBG130" s="135"/>
      <c r="MBH130" s="151"/>
      <c r="MBI130" s="217" t="s">
        <v>5</v>
      </c>
      <c r="MBJ130" s="218" t="s">
        <v>113</v>
      </c>
      <c r="MBK130" s="180">
        <f>SUM(MBL130:MBW130)</f>
        <v>0</v>
      </c>
      <c r="MBL130" s="132"/>
      <c r="MBM130" s="133"/>
      <c r="MBN130" s="133"/>
      <c r="MBO130" s="133"/>
      <c r="MBP130" s="133"/>
      <c r="MBQ130" s="133"/>
      <c r="MBR130" s="133"/>
      <c r="MBS130" s="133"/>
      <c r="MBT130" s="133"/>
      <c r="MBU130" s="133"/>
      <c r="MBV130" s="133"/>
      <c r="MBW130" s="135"/>
      <c r="MBX130" s="151"/>
      <c r="MBY130" s="217" t="s">
        <v>5</v>
      </c>
      <c r="MBZ130" s="218" t="s">
        <v>113</v>
      </c>
      <c r="MCA130" s="180">
        <f>SUM(MCB130:MCM130)</f>
        <v>0</v>
      </c>
      <c r="MCB130" s="132"/>
      <c r="MCC130" s="133"/>
      <c r="MCD130" s="133"/>
      <c r="MCE130" s="133"/>
      <c r="MCF130" s="133"/>
      <c r="MCG130" s="133"/>
      <c r="MCH130" s="133"/>
      <c r="MCI130" s="133"/>
      <c r="MCJ130" s="133"/>
      <c r="MCK130" s="133"/>
      <c r="MCL130" s="133"/>
      <c r="MCM130" s="135"/>
      <c r="MCN130" s="151"/>
      <c r="MCO130" s="217" t="s">
        <v>5</v>
      </c>
      <c r="MCP130" s="218" t="s">
        <v>113</v>
      </c>
      <c r="MCQ130" s="180">
        <f>SUM(MCR130:MDC130)</f>
        <v>0</v>
      </c>
      <c r="MCR130" s="132"/>
      <c r="MCS130" s="133"/>
      <c r="MCT130" s="133"/>
      <c r="MCU130" s="133"/>
      <c r="MCV130" s="133"/>
      <c r="MCW130" s="133"/>
      <c r="MCX130" s="133"/>
      <c r="MCY130" s="133"/>
      <c r="MCZ130" s="133"/>
      <c r="MDA130" s="133"/>
      <c r="MDB130" s="133"/>
      <c r="MDC130" s="135"/>
      <c r="MDD130" s="151"/>
      <c r="MDE130" s="217" t="s">
        <v>5</v>
      </c>
      <c r="MDF130" s="218" t="s">
        <v>113</v>
      </c>
      <c r="MDG130" s="180">
        <f>SUM(MDH130:MDS130)</f>
        <v>0</v>
      </c>
      <c r="MDH130" s="132"/>
      <c r="MDI130" s="133"/>
      <c r="MDJ130" s="133"/>
      <c r="MDK130" s="133"/>
      <c r="MDL130" s="133"/>
      <c r="MDM130" s="133"/>
      <c r="MDN130" s="133"/>
      <c r="MDO130" s="133"/>
      <c r="MDP130" s="133"/>
      <c r="MDQ130" s="133"/>
      <c r="MDR130" s="133"/>
      <c r="MDS130" s="135"/>
      <c r="MDT130" s="151"/>
      <c r="MDU130" s="217" t="s">
        <v>5</v>
      </c>
      <c r="MDV130" s="218" t="s">
        <v>113</v>
      </c>
      <c r="MDW130" s="180">
        <f>SUM(MDX130:MEI130)</f>
        <v>0</v>
      </c>
      <c r="MDX130" s="132"/>
      <c r="MDY130" s="133"/>
      <c r="MDZ130" s="133"/>
      <c r="MEA130" s="133"/>
      <c r="MEB130" s="133"/>
      <c r="MEC130" s="133"/>
      <c r="MED130" s="133"/>
      <c r="MEE130" s="133"/>
      <c r="MEF130" s="133"/>
      <c r="MEG130" s="133"/>
      <c r="MEH130" s="133"/>
      <c r="MEI130" s="135"/>
      <c r="MEJ130" s="151"/>
      <c r="MEK130" s="217" t="s">
        <v>5</v>
      </c>
      <c r="MEL130" s="218" t="s">
        <v>113</v>
      </c>
      <c r="MEM130" s="180">
        <f>SUM(MEN130:MEY130)</f>
        <v>0</v>
      </c>
      <c r="MEN130" s="132"/>
      <c r="MEO130" s="133"/>
      <c r="MEP130" s="133"/>
      <c r="MEQ130" s="133"/>
      <c r="MER130" s="133"/>
      <c r="MES130" s="133"/>
      <c r="MET130" s="133"/>
      <c r="MEU130" s="133"/>
      <c r="MEV130" s="133"/>
      <c r="MEW130" s="133"/>
      <c r="MEX130" s="133"/>
      <c r="MEY130" s="135"/>
      <c r="MEZ130" s="151"/>
      <c r="MFA130" s="217" t="s">
        <v>5</v>
      </c>
      <c r="MFB130" s="218" t="s">
        <v>113</v>
      </c>
      <c r="MFC130" s="180">
        <f>SUM(MFD130:MFO130)</f>
        <v>0</v>
      </c>
      <c r="MFD130" s="132"/>
      <c r="MFE130" s="133"/>
      <c r="MFF130" s="133"/>
      <c r="MFG130" s="133"/>
      <c r="MFH130" s="133"/>
      <c r="MFI130" s="133"/>
      <c r="MFJ130" s="133"/>
      <c r="MFK130" s="133"/>
      <c r="MFL130" s="133"/>
      <c r="MFM130" s="133"/>
      <c r="MFN130" s="133"/>
      <c r="MFO130" s="135"/>
      <c r="MFP130" s="151"/>
      <c r="MFQ130" s="217" t="s">
        <v>5</v>
      </c>
      <c r="MFR130" s="218" t="s">
        <v>113</v>
      </c>
      <c r="MFS130" s="180">
        <f>SUM(MFT130:MGE130)</f>
        <v>0</v>
      </c>
      <c r="MFT130" s="132"/>
      <c r="MFU130" s="133"/>
      <c r="MFV130" s="133"/>
      <c r="MFW130" s="133"/>
      <c r="MFX130" s="133"/>
      <c r="MFY130" s="133"/>
      <c r="MFZ130" s="133"/>
      <c r="MGA130" s="133"/>
      <c r="MGB130" s="133"/>
      <c r="MGC130" s="133"/>
      <c r="MGD130" s="133"/>
      <c r="MGE130" s="135"/>
      <c r="MGF130" s="151"/>
      <c r="MGG130" s="217" t="s">
        <v>5</v>
      </c>
      <c r="MGH130" s="218" t="s">
        <v>113</v>
      </c>
      <c r="MGI130" s="180">
        <f>SUM(MGJ130:MGU130)</f>
        <v>0</v>
      </c>
      <c r="MGJ130" s="132"/>
      <c r="MGK130" s="133"/>
      <c r="MGL130" s="133"/>
      <c r="MGM130" s="133"/>
      <c r="MGN130" s="133"/>
      <c r="MGO130" s="133"/>
      <c r="MGP130" s="133"/>
      <c r="MGQ130" s="133"/>
      <c r="MGR130" s="133"/>
      <c r="MGS130" s="133"/>
      <c r="MGT130" s="133"/>
      <c r="MGU130" s="135"/>
      <c r="MGV130" s="151"/>
      <c r="MGW130" s="217" t="s">
        <v>5</v>
      </c>
      <c r="MGX130" s="218" t="s">
        <v>113</v>
      </c>
      <c r="MGY130" s="180">
        <f>SUM(MGZ130:MHK130)</f>
        <v>0</v>
      </c>
      <c r="MGZ130" s="132"/>
      <c r="MHA130" s="133"/>
      <c r="MHB130" s="133"/>
      <c r="MHC130" s="133"/>
      <c r="MHD130" s="133"/>
      <c r="MHE130" s="133"/>
      <c r="MHF130" s="133"/>
      <c r="MHG130" s="133"/>
      <c r="MHH130" s="133"/>
      <c r="MHI130" s="133"/>
      <c r="MHJ130" s="133"/>
      <c r="MHK130" s="135"/>
      <c r="MHL130" s="151"/>
      <c r="MHM130" s="217" t="s">
        <v>5</v>
      </c>
      <c r="MHN130" s="218" t="s">
        <v>113</v>
      </c>
      <c r="MHO130" s="180">
        <f>SUM(MHP130:MIA130)</f>
        <v>0</v>
      </c>
      <c r="MHP130" s="132"/>
      <c r="MHQ130" s="133"/>
      <c r="MHR130" s="133"/>
      <c r="MHS130" s="133"/>
      <c r="MHT130" s="133"/>
      <c r="MHU130" s="133"/>
      <c r="MHV130" s="133"/>
      <c r="MHW130" s="133"/>
      <c r="MHX130" s="133"/>
      <c r="MHY130" s="133"/>
      <c r="MHZ130" s="133"/>
      <c r="MIA130" s="135"/>
      <c r="MIB130" s="151"/>
      <c r="MIC130" s="217" t="s">
        <v>5</v>
      </c>
      <c r="MID130" s="218" t="s">
        <v>113</v>
      </c>
      <c r="MIE130" s="180">
        <f>SUM(MIF130:MIQ130)</f>
        <v>0</v>
      </c>
      <c r="MIF130" s="132"/>
      <c r="MIG130" s="133"/>
      <c r="MIH130" s="133"/>
      <c r="MII130" s="133"/>
      <c r="MIJ130" s="133"/>
      <c r="MIK130" s="133"/>
      <c r="MIL130" s="133"/>
      <c r="MIM130" s="133"/>
      <c r="MIN130" s="133"/>
      <c r="MIO130" s="133"/>
      <c r="MIP130" s="133"/>
      <c r="MIQ130" s="135"/>
      <c r="MIR130" s="151"/>
      <c r="MIS130" s="217" t="s">
        <v>5</v>
      </c>
      <c r="MIT130" s="218" t="s">
        <v>113</v>
      </c>
      <c r="MIU130" s="180">
        <f>SUM(MIV130:MJG130)</f>
        <v>0</v>
      </c>
      <c r="MIV130" s="132"/>
      <c r="MIW130" s="133"/>
      <c r="MIX130" s="133"/>
      <c r="MIY130" s="133"/>
      <c r="MIZ130" s="133"/>
      <c r="MJA130" s="133"/>
      <c r="MJB130" s="133"/>
      <c r="MJC130" s="133"/>
      <c r="MJD130" s="133"/>
      <c r="MJE130" s="133"/>
      <c r="MJF130" s="133"/>
      <c r="MJG130" s="135"/>
      <c r="MJH130" s="151"/>
      <c r="MJI130" s="217" t="s">
        <v>5</v>
      </c>
      <c r="MJJ130" s="218" t="s">
        <v>113</v>
      </c>
      <c r="MJK130" s="180">
        <f>SUM(MJL130:MJW130)</f>
        <v>0</v>
      </c>
      <c r="MJL130" s="132"/>
      <c r="MJM130" s="133"/>
      <c r="MJN130" s="133"/>
      <c r="MJO130" s="133"/>
      <c r="MJP130" s="133"/>
      <c r="MJQ130" s="133"/>
      <c r="MJR130" s="133"/>
      <c r="MJS130" s="133"/>
      <c r="MJT130" s="133"/>
      <c r="MJU130" s="133"/>
      <c r="MJV130" s="133"/>
      <c r="MJW130" s="135"/>
      <c r="MJX130" s="151"/>
      <c r="MJY130" s="217" t="s">
        <v>5</v>
      </c>
      <c r="MJZ130" s="218" t="s">
        <v>113</v>
      </c>
      <c r="MKA130" s="180">
        <f>SUM(MKB130:MKM130)</f>
        <v>0</v>
      </c>
      <c r="MKB130" s="132"/>
      <c r="MKC130" s="133"/>
      <c r="MKD130" s="133"/>
      <c r="MKE130" s="133"/>
      <c r="MKF130" s="133"/>
      <c r="MKG130" s="133"/>
      <c r="MKH130" s="133"/>
      <c r="MKI130" s="133"/>
      <c r="MKJ130" s="133"/>
      <c r="MKK130" s="133"/>
      <c r="MKL130" s="133"/>
      <c r="MKM130" s="135"/>
      <c r="MKN130" s="151"/>
      <c r="MKO130" s="217" t="s">
        <v>5</v>
      </c>
      <c r="MKP130" s="218" t="s">
        <v>113</v>
      </c>
      <c r="MKQ130" s="180">
        <f>SUM(MKR130:MLC130)</f>
        <v>0</v>
      </c>
      <c r="MKR130" s="132"/>
      <c r="MKS130" s="133"/>
      <c r="MKT130" s="133"/>
      <c r="MKU130" s="133"/>
      <c r="MKV130" s="133"/>
      <c r="MKW130" s="133"/>
      <c r="MKX130" s="133"/>
      <c r="MKY130" s="133"/>
      <c r="MKZ130" s="133"/>
      <c r="MLA130" s="133"/>
      <c r="MLB130" s="133"/>
      <c r="MLC130" s="135"/>
      <c r="MLD130" s="151"/>
      <c r="MLE130" s="217" t="s">
        <v>5</v>
      </c>
      <c r="MLF130" s="218" t="s">
        <v>113</v>
      </c>
      <c r="MLG130" s="180">
        <f>SUM(MLH130:MLS130)</f>
        <v>0</v>
      </c>
      <c r="MLH130" s="132"/>
      <c r="MLI130" s="133"/>
      <c r="MLJ130" s="133"/>
      <c r="MLK130" s="133"/>
      <c r="MLL130" s="133"/>
      <c r="MLM130" s="133"/>
      <c r="MLN130" s="133"/>
      <c r="MLO130" s="133"/>
      <c r="MLP130" s="133"/>
      <c r="MLQ130" s="133"/>
      <c r="MLR130" s="133"/>
      <c r="MLS130" s="135"/>
      <c r="MLT130" s="151"/>
      <c r="MLU130" s="217" t="s">
        <v>5</v>
      </c>
      <c r="MLV130" s="218" t="s">
        <v>113</v>
      </c>
      <c r="MLW130" s="180">
        <f>SUM(MLX130:MMI130)</f>
        <v>0</v>
      </c>
      <c r="MLX130" s="132"/>
      <c r="MLY130" s="133"/>
      <c r="MLZ130" s="133"/>
      <c r="MMA130" s="133"/>
      <c r="MMB130" s="133"/>
      <c r="MMC130" s="133"/>
      <c r="MMD130" s="133"/>
      <c r="MME130" s="133"/>
      <c r="MMF130" s="133"/>
      <c r="MMG130" s="133"/>
      <c r="MMH130" s="133"/>
      <c r="MMI130" s="135"/>
      <c r="MMJ130" s="151"/>
      <c r="MMK130" s="217" t="s">
        <v>5</v>
      </c>
      <c r="MML130" s="218" t="s">
        <v>113</v>
      </c>
      <c r="MMM130" s="180">
        <f>SUM(MMN130:MMY130)</f>
        <v>0</v>
      </c>
      <c r="MMN130" s="132"/>
      <c r="MMO130" s="133"/>
      <c r="MMP130" s="133"/>
      <c r="MMQ130" s="133"/>
      <c r="MMR130" s="133"/>
      <c r="MMS130" s="133"/>
      <c r="MMT130" s="133"/>
      <c r="MMU130" s="133"/>
      <c r="MMV130" s="133"/>
      <c r="MMW130" s="133"/>
      <c r="MMX130" s="133"/>
      <c r="MMY130" s="135"/>
      <c r="MMZ130" s="151"/>
      <c r="MNA130" s="217" t="s">
        <v>5</v>
      </c>
      <c r="MNB130" s="218" t="s">
        <v>113</v>
      </c>
      <c r="MNC130" s="180">
        <f>SUM(MND130:MNO130)</f>
        <v>0</v>
      </c>
      <c r="MND130" s="132"/>
      <c r="MNE130" s="133"/>
      <c r="MNF130" s="133"/>
      <c r="MNG130" s="133"/>
      <c r="MNH130" s="133"/>
      <c r="MNI130" s="133"/>
      <c r="MNJ130" s="133"/>
      <c r="MNK130" s="133"/>
      <c r="MNL130" s="133"/>
      <c r="MNM130" s="133"/>
      <c r="MNN130" s="133"/>
      <c r="MNO130" s="135"/>
      <c r="MNP130" s="151"/>
      <c r="MNQ130" s="217" t="s">
        <v>5</v>
      </c>
      <c r="MNR130" s="218" t="s">
        <v>113</v>
      </c>
      <c r="MNS130" s="180">
        <f>SUM(MNT130:MOE130)</f>
        <v>0</v>
      </c>
      <c r="MNT130" s="132"/>
      <c r="MNU130" s="133"/>
      <c r="MNV130" s="133"/>
      <c r="MNW130" s="133"/>
      <c r="MNX130" s="133"/>
      <c r="MNY130" s="133"/>
      <c r="MNZ130" s="133"/>
      <c r="MOA130" s="133"/>
      <c r="MOB130" s="133"/>
      <c r="MOC130" s="133"/>
      <c r="MOD130" s="133"/>
      <c r="MOE130" s="135"/>
      <c r="MOF130" s="151"/>
      <c r="MOG130" s="217" t="s">
        <v>5</v>
      </c>
      <c r="MOH130" s="218" t="s">
        <v>113</v>
      </c>
      <c r="MOI130" s="180">
        <f>SUM(MOJ130:MOU130)</f>
        <v>0</v>
      </c>
      <c r="MOJ130" s="132"/>
      <c r="MOK130" s="133"/>
      <c r="MOL130" s="133"/>
      <c r="MOM130" s="133"/>
      <c r="MON130" s="133"/>
      <c r="MOO130" s="133"/>
      <c r="MOP130" s="133"/>
      <c r="MOQ130" s="133"/>
      <c r="MOR130" s="133"/>
      <c r="MOS130" s="133"/>
      <c r="MOT130" s="133"/>
      <c r="MOU130" s="135"/>
      <c r="MOV130" s="151"/>
      <c r="MOW130" s="217" t="s">
        <v>5</v>
      </c>
      <c r="MOX130" s="218" t="s">
        <v>113</v>
      </c>
      <c r="MOY130" s="180">
        <f>SUM(MOZ130:MPK130)</f>
        <v>0</v>
      </c>
      <c r="MOZ130" s="132"/>
      <c r="MPA130" s="133"/>
      <c r="MPB130" s="133"/>
      <c r="MPC130" s="133"/>
      <c r="MPD130" s="133"/>
      <c r="MPE130" s="133"/>
      <c r="MPF130" s="133"/>
      <c r="MPG130" s="133"/>
      <c r="MPH130" s="133"/>
      <c r="MPI130" s="133"/>
      <c r="MPJ130" s="133"/>
      <c r="MPK130" s="135"/>
      <c r="MPL130" s="151"/>
      <c r="MPM130" s="217" t="s">
        <v>5</v>
      </c>
      <c r="MPN130" s="218" t="s">
        <v>113</v>
      </c>
      <c r="MPO130" s="180">
        <f>SUM(MPP130:MQA130)</f>
        <v>0</v>
      </c>
      <c r="MPP130" s="132"/>
      <c r="MPQ130" s="133"/>
      <c r="MPR130" s="133"/>
      <c r="MPS130" s="133"/>
      <c r="MPT130" s="133"/>
      <c r="MPU130" s="133"/>
      <c r="MPV130" s="133"/>
      <c r="MPW130" s="133"/>
      <c r="MPX130" s="133"/>
      <c r="MPY130" s="133"/>
      <c r="MPZ130" s="133"/>
      <c r="MQA130" s="135"/>
      <c r="MQB130" s="151"/>
      <c r="MQC130" s="217" t="s">
        <v>5</v>
      </c>
      <c r="MQD130" s="218" t="s">
        <v>113</v>
      </c>
      <c r="MQE130" s="180">
        <f>SUM(MQF130:MQQ130)</f>
        <v>0</v>
      </c>
      <c r="MQF130" s="132"/>
      <c r="MQG130" s="133"/>
      <c r="MQH130" s="133"/>
      <c r="MQI130" s="133"/>
      <c r="MQJ130" s="133"/>
      <c r="MQK130" s="133"/>
      <c r="MQL130" s="133"/>
      <c r="MQM130" s="133"/>
      <c r="MQN130" s="133"/>
      <c r="MQO130" s="133"/>
      <c r="MQP130" s="133"/>
      <c r="MQQ130" s="135"/>
      <c r="MQR130" s="151"/>
      <c r="MQS130" s="217" t="s">
        <v>5</v>
      </c>
      <c r="MQT130" s="218" t="s">
        <v>113</v>
      </c>
      <c r="MQU130" s="180">
        <f>SUM(MQV130:MRG130)</f>
        <v>0</v>
      </c>
      <c r="MQV130" s="132"/>
      <c r="MQW130" s="133"/>
      <c r="MQX130" s="133"/>
      <c r="MQY130" s="133"/>
      <c r="MQZ130" s="133"/>
      <c r="MRA130" s="133"/>
      <c r="MRB130" s="133"/>
      <c r="MRC130" s="133"/>
      <c r="MRD130" s="133"/>
      <c r="MRE130" s="133"/>
      <c r="MRF130" s="133"/>
      <c r="MRG130" s="135"/>
      <c r="MRH130" s="151"/>
      <c r="MRI130" s="217" t="s">
        <v>5</v>
      </c>
      <c r="MRJ130" s="218" t="s">
        <v>113</v>
      </c>
      <c r="MRK130" s="180">
        <f>SUM(MRL130:MRW130)</f>
        <v>0</v>
      </c>
      <c r="MRL130" s="132"/>
      <c r="MRM130" s="133"/>
      <c r="MRN130" s="133"/>
      <c r="MRO130" s="133"/>
      <c r="MRP130" s="133"/>
      <c r="MRQ130" s="133"/>
      <c r="MRR130" s="133"/>
      <c r="MRS130" s="133"/>
      <c r="MRT130" s="133"/>
      <c r="MRU130" s="133"/>
      <c r="MRV130" s="133"/>
      <c r="MRW130" s="135"/>
      <c r="MRX130" s="151"/>
      <c r="MRY130" s="217" t="s">
        <v>5</v>
      </c>
      <c r="MRZ130" s="218" t="s">
        <v>113</v>
      </c>
      <c r="MSA130" s="180">
        <f>SUM(MSB130:MSM130)</f>
        <v>0</v>
      </c>
      <c r="MSB130" s="132"/>
      <c r="MSC130" s="133"/>
      <c r="MSD130" s="133"/>
      <c r="MSE130" s="133"/>
      <c r="MSF130" s="133"/>
      <c r="MSG130" s="133"/>
      <c r="MSH130" s="133"/>
      <c r="MSI130" s="133"/>
      <c r="MSJ130" s="133"/>
      <c r="MSK130" s="133"/>
      <c r="MSL130" s="133"/>
      <c r="MSM130" s="135"/>
      <c r="MSN130" s="151"/>
      <c r="MSO130" s="217" t="s">
        <v>5</v>
      </c>
      <c r="MSP130" s="218" t="s">
        <v>113</v>
      </c>
      <c r="MSQ130" s="180">
        <f>SUM(MSR130:MTC130)</f>
        <v>0</v>
      </c>
      <c r="MSR130" s="132"/>
      <c r="MSS130" s="133"/>
      <c r="MST130" s="133"/>
      <c r="MSU130" s="133"/>
      <c r="MSV130" s="133"/>
      <c r="MSW130" s="133"/>
      <c r="MSX130" s="133"/>
      <c r="MSY130" s="133"/>
      <c r="MSZ130" s="133"/>
      <c r="MTA130" s="133"/>
      <c r="MTB130" s="133"/>
      <c r="MTC130" s="135"/>
      <c r="MTD130" s="151"/>
      <c r="MTE130" s="217" t="s">
        <v>5</v>
      </c>
      <c r="MTF130" s="218" t="s">
        <v>113</v>
      </c>
      <c r="MTG130" s="180">
        <f>SUM(MTH130:MTS130)</f>
        <v>0</v>
      </c>
      <c r="MTH130" s="132"/>
      <c r="MTI130" s="133"/>
      <c r="MTJ130" s="133"/>
      <c r="MTK130" s="133"/>
      <c r="MTL130" s="133"/>
      <c r="MTM130" s="133"/>
      <c r="MTN130" s="133"/>
      <c r="MTO130" s="133"/>
      <c r="MTP130" s="133"/>
      <c r="MTQ130" s="133"/>
      <c r="MTR130" s="133"/>
      <c r="MTS130" s="135"/>
      <c r="MTT130" s="151"/>
      <c r="MTU130" s="217" t="s">
        <v>5</v>
      </c>
      <c r="MTV130" s="218" t="s">
        <v>113</v>
      </c>
      <c r="MTW130" s="180">
        <f>SUM(MTX130:MUI130)</f>
        <v>0</v>
      </c>
      <c r="MTX130" s="132"/>
      <c r="MTY130" s="133"/>
      <c r="MTZ130" s="133"/>
      <c r="MUA130" s="133"/>
      <c r="MUB130" s="133"/>
      <c r="MUC130" s="133"/>
      <c r="MUD130" s="133"/>
      <c r="MUE130" s="133"/>
      <c r="MUF130" s="133"/>
      <c r="MUG130" s="133"/>
      <c r="MUH130" s="133"/>
      <c r="MUI130" s="135"/>
      <c r="MUJ130" s="151"/>
      <c r="MUK130" s="217" t="s">
        <v>5</v>
      </c>
      <c r="MUL130" s="218" t="s">
        <v>113</v>
      </c>
      <c r="MUM130" s="180">
        <f>SUM(MUN130:MUY130)</f>
        <v>0</v>
      </c>
      <c r="MUN130" s="132"/>
      <c r="MUO130" s="133"/>
      <c r="MUP130" s="133"/>
      <c r="MUQ130" s="133"/>
      <c r="MUR130" s="133"/>
      <c r="MUS130" s="133"/>
      <c r="MUT130" s="133"/>
      <c r="MUU130" s="133"/>
      <c r="MUV130" s="133"/>
      <c r="MUW130" s="133"/>
      <c r="MUX130" s="133"/>
      <c r="MUY130" s="135"/>
      <c r="MUZ130" s="151"/>
      <c r="MVA130" s="217" t="s">
        <v>5</v>
      </c>
      <c r="MVB130" s="218" t="s">
        <v>113</v>
      </c>
      <c r="MVC130" s="180">
        <f>SUM(MVD130:MVO130)</f>
        <v>0</v>
      </c>
      <c r="MVD130" s="132"/>
      <c r="MVE130" s="133"/>
      <c r="MVF130" s="133"/>
      <c r="MVG130" s="133"/>
      <c r="MVH130" s="133"/>
      <c r="MVI130" s="133"/>
      <c r="MVJ130" s="133"/>
      <c r="MVK130" s="133"/>
      <c r="MVL130" s="133"/>
      <c r="MVM130" s="133"/>
      <c r="MVN130" s="133"/>
      <c r="MVO130" s="135"/>
      <c r="MVP130" s="151"/>
      <c r="MVQ130" s="217" t="s">
        <v>5</v>
      </c>
      <c r="MVR130" s="218" t="s">
        <v>113</v>
      </c>
      <c r="MVS130" s="180">
        <f>SUM(MVT130:MWE130)</f>
        <v>0</v>
      </c>
      <c r="MVT130" s="132"/>
      <c r="MVU130" s="133"/>
      <c r="MVV130" s="133"/>
      <c r="MVW130" s="133"/>
      <c r="MVX130" s="133"/>
      <c r="MVY130" s="133"/>
      <c r="MVZ130" s="133"/>
      <c r="MWA130" s="133"/>
      <c r="MWB130" s="133"/>
      <c r="MWC130" s="133"/>
      <c r="MWD130" s="133"/>
      <c r="MWE130" s="135"/>
      <c r="MWF130" s="151"/>
      <c r="MWG130" s="217" t="s">
        <v>5</v>
      </c>
      <c r="MWH130" s="218" t="s">
        <v>113</v>
      </c>
      <c r="MWI130" s="180">
        <f>SUM(MWJ130:MWU130)</f>
        <v>0</v>
      </c>
      <c r="MWJ130" s="132"/>
      <c r="MWK130" s="133"/>
      <c r="MWL130" s="133"/>
      <c r="MWM130" s="133"/>
      <c r="MWN130" s="133"/>
      <c r="MWO130" s="133"/>
      <c r="MWP130" s="133"/>
      <c r="MWQ130" s="133"/>
      <c r="MWR130" s="133"/>
      <c r="MWS130" s="133"/>
      <c r="MWT130" s="133"/>
      <c r="MWU130" s="135"/>
      <c r="MWV130" s="151"/>
      <c r="MWW130" s="217" t="s">
        <v>5</v>
      </c>
      <c r="MWX130" s="218" t="s">
        <v>113</v>
      </c>
      <c r="MWY130" s="180">
        <f>SUM(MWZ130:MXK130)</f>
        <v>0</v>
      </c>
      <c r="MWZ130" s="132"/>
      <c r="MXA130" s="133"/>
      <c r="MXB130" s="133"/>
      <c r="MXC130" s="133"/>
      <c r="MXD130" s="133"/>
      <c r="MXE130" s="133"/>
      <c r="MXF130" s="133"/>
      <c r="MXG130" s="133"/>
      <c r="MXH130" s="133"/>
      <c r="MXI130" s="133"/>
      <c r="MXJ130" s="133"/>
      <c r="MXK130" s="135"/>
      <c r="MXL130" s="151"/>
      <c r="MXM130" s="217" t="s">
        <v>5</v>
      </c>
      <c r="MXN130" s="218" t="s">
        <v>113</v>
      </c>
      <c r="MXO130" s="180">
        <f>SUM(MXP130:MYA130)</f>
        <v>0</v>
      </c>
      <c r="MXP130" s="132"/>
      <c r="MXQ130" s="133"/>
      <c r="MXR130" s="133"/>
      <c r="MXS130" s="133"/>
      <c r="MXT130" s="133"/>
      <c r="MXU130" s="133"/>
      <c r="MXV130" s="133"/>
      <c r="MXW130" s="133"/>
      <c r="MXX130" s="133"/>
      <c r="MXY130" s="133"/>
      <c r="MXZ130" s="133"/>
      <c r="MYA130" s="135"/>
      <c r="MYB130" s="151"/>
      <c r="MYC130" s="217" t="s">
        <v>5</v>
      </c>
      <c r="MYD130" s="218" t="s">
        <v>113</v>
      </c>
      <c r="MYE130" s="180">
        <f>SUM(MYF130:MYQ130)</f>
        <v>0</v>
      </c>
      <c r="MYF130" s="132"/>
      <c r="MYG130" s="133"/>
      <c r="MYH130" s="133"/>
      <c r="MYI130" s="133"/>
      <c r="MYJ130" s="133"/>
      <c r="MYK130" s="133"/>
      <c r="MYL130" s="133"/>
      <c r="MYM130" s="133"/>
      <c r="MYN130" s="133"/>
      <c r="MYO130" s="133"/>
      <c r="MYP130" s="133"/>
      <c r="MYQ130" s="135"/>
      <c r="MYR130" s="151"/>
      <c r="MYS130" s="217" t="s">
        <v>5</v>
      </c>
      <c r="MYT130" s="218" t="s">
        <v>113</v>
      </c>
      <c r="MYU130" s="180">
        <f>SUM(MYV130:MZG130)</f>
        <v>0</v>
      </c>
      <c r="MYV130" s="132"/>
      <c r="MYW130" s="133"/>
      <c r="MYX130" s="133"/>
      <c r="MYY130" s="133"/>
      <c r="MYZ130" s="133"/>
      <c r="MZA130" s="133"/>
      <c r="MZB130" s="133"/>
      <c r="MZC130" s="133"/>
      <c r="MZD130" s="133"/>
      <c r="MZE130" s="133"/>
      <c r="MZF130" s="133"/>
      <c r="MZG130" s="135"/>
      <c r="MZH130" s="151"/>
      <c r="MZI130" s="217" t="s">
        <v>5</v>
      </c>
      <c r="MZJ130" s="218" t="s">
        <v>113</v>
      </c>
      <c r="MZK130" s="180">
        <f>SUM(MZL130:MZW130)</f>
        <v>0</v>
      </c>
      <c r="MZL130" s="132"/>
      <c r="MZM130" s="133"/>
      <c r="MZN130" s="133"/>
      <c r="MZO130" s="133"/>
      <c r="MZP130" s="133"/>
      <c r="MZQ130" s="133"/>
      <c r="MZR130" s="133"/>
      <c r="MZS130" s="133"/>
      <c r="MZT130" s="133"/>
      <c r="MZU130" s="133"/>
      <c r="MZV130" s="133"/>
      <c r="MZW130" s="135"/>
      <c r="MZX130" s="151"/>
      <c r="MZY130" s="217" t="s">
        <v>5</v>
      </c>
      <c r="MZZ130" s="218" t="s">
        <v>113</v>
      </c>
      <c r="NAA130" s="180">
        <f>SUM(NAB130:NAM130)</f>
        <v>0</v>
      </c>
      <c r="NAB130" s="132"/>
      <c r="NAC130" s="133"/>
      <c r="NAD130" s="133"/>
      <c r="NAE130" s="133"/>
      <c r="NAF130" s="133"/>
      <c r="NAG130" s="133"/>
      <c r="NAH130" s="133"/>
      <c r="NAI130" s="133"/>
      <c r="NAJ130" s="133"/>
      <c r="NAK130" s="133"/>
      <c r="NAL130" s="133"/>
      <c r="NAM130" s="135"/>
      <c r="NAN130" s="151"/>
      <c r="NAO130" s="217" t="s">
        <v>5</v>
      </c>
      <c r="NAP130" s="218" t="s">
        <v>113</v>
      </c>
      <c r="NAQ130" s="180">
        <f>SUM(NAR130:NBC130)</f>
        <v>0</v>
      </c>
      <c r="NAR130" s="132"/>
      <c r="NAS130" s="133"/>
      <c r="NAT130" s="133"/>
      <c r="NAU130" s="133"/>
      <c r="NAV130" s="133"/>
      <c r="NAW130" s="133"/>
      <c r="NAX130" s="133"/>
      <c r="NAY130" s="133"/>
      <c r="NAZ130" s="133"/>
      <c r="NBA130" s="133"/>
      <c r="NBB130" s="133"/>
      <c r="NBC130" s="135"/>
      <c r="NBD130" s="151"/>
      <c r="NBE130" s="217" t="s">
        <v>5</v>
      </c>
      <c r="NBF130" s="218" t="s">
        <v>113</v>
      </c>
      <c r="NBG130" s="180">
        <f>SUM(NBH130:NBS130)</f>
        <v>0</v>
      </c>
      <c r="NBH130" s="132"/>
      <c r="NBI130" s="133"/>
      <c r="NBJ130" s="133"/>
      <c r="NBK130" s="133"/>
      <c r="NBL130" s="133"/>
      <c r="NBM130" s="133"/>
      <c r="NBN130" s="133"/>
      <c r="NBO130" s="133"/>
      <c r="NBP130" s="133"/>
      <c r="NBQ130" s="133"/>
      <c r="NBR130" s="133"/>
      <c r="NBS130" s="135"/>
      <c r="NBT130" s="151"/>
      <c r="NBU130" s="217" t="s">
        <v>5</v>
      </c>
      <c r="NBV130" s="218" t="s">
        <v>113</v>
      </c>
      <c r="NBW130" s="180">
        <f>SUM(NBX130:NCI130)</f>
        <v>0</v>
      </c>
      <c r="NBX130" s="132"/>
      <c r="NBY130" s="133"/>
      <c r="NBZ130" s="133"/>
      <c r="NCA130" s="133"/>
      <c r="NCB130" s="133"/>
      <c r="NCC130" s="133"/>
      <c r="NCD130" s="133"/>
      <c r="NCE130" s="133"/>
      <c r="NCF130" s="133"/>
      <c r="NCG130" s="133"/>
      <c r="NCH130" s="133"/>
      <c r="NCI130" s="135"/>
      <c r="NCJ130" s="151"/>
      <c r="NCK130" s="217" t="s">
        <v>5</v>
      </c>
      <c r="NCL130" s="218" t="s">
        <v>113</v>
      </c>
      <c r="NCM130" s="180">
        <f>SUM(NCN130:NCY130)</f>
        <v>0</v>
      </c>
      <c r="NCN130" s="132"/>
      <c r="NCO130" s="133"/>
      <c r="NCP130" s="133"/>
      <c r="NCQ130" s="133"/>
      <c r="NCR130" s="133"/>
      <c r="NCS130" s="133"/>
      <c r="NCT130" s="133"/>
      <c r="NCU130" s="133"/>
      <c r="NCV130" s="133"/>
      <c r="NCW130" s="133"/>
      <c r="NCX130" s="133"/>
      <c r="NCY130" s="135"/>
      <c r="NCZ130" s="151"/>
      <c r="NDA130" s="217" t="s">
        <v>5</v>
      </c>
      <c r="NDB130" s="218" t="s">
        <v>113</v>
      </c>
      <c r="NDC130" s="180">
        <f>SUM(NDD130:NDO130)</f>
        <v>0</v>
      </c>
      <c r="NDD130" s="132"/>
      <c r="NDE130" s="133"/>
      <c r="NDF130" s="133"/>
      <c r="NDG130" s="133"/>
      <c r="NDH130" s="133"/>
      <c r="NDI130" s="133"/>
      <c r="NDJ130" s="133"/>
      <c r="NDK130" s="133"/>
      <c r="NDL130" s="133"/>
      <c r="NDM130" s="133"/>
      <c r="NDN130" s="133"/>
      <c r="NDO130" s="135"/>
      <c r="NDP130" s="151"/>
      <c r="NDQ130" s="217" t="s">
        <v>5</v>
      </c>
      <c r="NDR130" s="218" t="s">
        <v>113</v>
      </c>
      <c r="NDS130" s="180">
        <f>SUM(NDT130:NEE130)</f>
        <v>0</v>
      </c>
      <c r="NDT130" s="132"/>
      <c r="NDU130" s="133"/>
      <c r="NDV130" s="133"/>
      <c r="NDW130" s="133"/>
      <c r="NDX130" s="133"/>
      <c r="NDY130" s="133"/>
      <c r="NDZ130" s="133"/>
      <c r="NEA130" s="133"/>
      <c r="NEB130" s="133"/>
      <c r="NEC130" s="133"/>
      <c r="NED130" s="133"/>
      <c r="NEE130" s="135"/>
      <c r="NEF130" s="151"/>
      <c r="NEG130" s="217" t="s">
        <v>5</v>
      </c>
      <c r="NEH130" s="218" t="s">
        <v>113</v>
      </c>
      <c r="NEI130" s="180">
        <f>SUM(NEJ130:NEU130)</f>
        <v>0</v>
      </c>
      <c r="NEJ130" s="132"/>
      <c r="NEK130" s="133"/>
      <c r="NEL130" s="133"/>
      <c r="NEM130" s="133"/>
      <c r="NEN130" s="133"/>
      <c r="NEO130" s="133"/>
      <c r="NEP130" s="133"/>
      <c r="NEQ130" s="133"/>
      <c r="NER130" s="133"/>
      <c r="NES130" s="133"/>
      <c r="NET130" s="133"/>
      <c r="NEU130" s="135"/>
      <c r="NEV130" s="151"/>
      <c r="NEW130" s="217" t="s">
        <v>5</v>
      </c>
      <c r="NEX130" s="218" t="s">
        <v>113</v>
      </c>
      <c r="NEY130" s="180">
        <f>SUM(NEZ130:NFK130)</f>
        <v>0</v>
      </c>
      <c r="NEZ130" s="132"/>
      <c r="NFA130" s="133"/>
      <c r="NFB130" s="133"/>
      <c r="NFC130" s="133"/>
      <c r="NFD130" s="133"/>
      <c r="NFE130" s="133"/>
      <c r="NFF130" s="133"/>
      <c r="NFG130" s="133"/>
      <c r="NFH130" s="133"/>
      <c r="NFI130" s="133"/>
      <c r="NFJ130" s="133"/>
      <c r="NFK130" s="135"/>
      <c r="NFL130" s="151"/>
      <c r="NFM130" s="217" t="s">
        <v>5</v>
      </c>
      <c r="NFN130" s="218" t="s">
        <v>113</v>
      </c>
      <c r="NFO130" s="180">
        <f>SUM(NFP130:NGA130)</f>
        <v>0</v>
      </c>
      <c r="NFP130" s="132"/>
      <c r="NFQ130" s="133"/>
      <c r="NFR130" s="133"/>
      <c r="NFS130" s="133"/>
      <c r="NFT130" s="133"/>
      <c r="NFU130" s="133"/>
      <c r="NFV130" s="133"/>
      <c r="NFW130" s="133"/>
      <c r="NFX130" s="133"/>
      <c r="NFY130" s="133"/>
      <c r="NFZ130" s="133"/>
      <c r="NGA130" s="135"/>
      <c r="NGB130" s="151"/>
      <c r="NGC130" s="217" t="s">
        <v>5</v>
      </c>
      <c r="NGD130" s="218" t="s">
        <v>113</v>
      </c>
      <c r="NGE130" s="180">
        <f>SUM(NGF130:NGQ130)</f>
        <v>0</v>
      </c>
      <c r="NGF130" s="132"/>
      <c r="NGG130" s="133"/>
      <c r="NGH130" s="133"/>
      <c r="NGI130" s="133"/>
      <c r="NGJ130" s="133"/>
      <c r="NGK130" s="133"/>
      <c r="NGL130" s="133"/>
      <c r="NGM130" s="133"/>
      <c r="NGN130" s="133"/>
      <c r="NGO130" s="133"/>
      <c r="NGP130" s="133"/>
      <c r="NGQ130" s="135"/>
      <c r="NGR130" s="151"/>
      <c r="NGS130" s="217" t="s">
        <v>5</v>
      </c>
      <c r="NGT130" s="218" t="s">
        <v>113</v>
      </c>
      <c r="NGU130" s="180">
        <f>SUM(NGV130:NHG130)</f>
        <v>0</v>
      </c>
      <c r="NGV130" s="132"/>
      <c r="NGW130" s="133"/>
      <c r="NGX130" s="133"/>
      <c r="NGY130" s="133"/>
      <c r="NGZ130" s="133"/>
      <c r="NHA130" s="133"/>
      <c r="NHB130" s="133"/>
      <c r="NHC130" s="133"/>
      <c r="NHD130" s="133"/>
      <c r="NHE130" s="133"/>
      <c r="NHF130" s="133"/>
      <c r="NHG130" s="135"/>
      <c r="NHH130" s="151"/>
      <c r="NHI130" s="217" t="s">
        <v>5</v>
      </c>
      <c r="NHJ130" s="218" t="s">
        <v>113</v>
      </c>
      <c r="NHK130" s="180">
        <f>SUM(NHL130:NHW130)</f>
        <v>0</v>
      </c>
      <c r="NHL130" s="132"/>
      <c r="NHM130" s="133"/>
      <c r="NHN130" s="133"/>
      <c r="NHO130" s="133"/>
      <c r="NHP130" s="133"/>
      <c r="NHQ130" s="133"/>
      <c r="NHR130" s="133"/>
      <c r="NHS130" s="133"/>
      <c r="NHT130" s="133"/>
      <c r="NHU130" s="133"/>
      <c r="NHV130" s="133"/>
      <c r="NHW130" s="135"/>
      <c r="NHX130" s="151"/>
      <c r="NHY130" s="217" t="s">
        <v>5</v>
      </c>
      <c r="NHZ130" s="218" t="s">
        <v>113</v>
      </c>
      <c r="NIA130" s="180">
        <f>SUM(NIB130:NIM130)</f>
        <v>0</v>
      </c>
      <c r="NIB130" s="132"/>
      <c r="NIC130" s="133"/>
      <c r="NID130" s="133"/>
      <c r="NIE130" s="133"/>
      <c r="NIF130" s="133"/>
      <c r="NIG130" s="133"/>
      <c r="NIH130" s="133"/>
      <c r="NII130" s="133"/>
      <c r="NIJ130" s="133"/>
      <c r="NIK130" s="133"/>
      <c r="NIL130" s="133"/>
      <c r="NIM130" s="135"/>
      <c r="NIN130" s="151"/>
      <c r="NIO130" s="217" t="s">
        <v>5</v>
      </c>
      <c r="NIP130" s="218" t="s">
        <v>113</v>
      </c>
      <c r="NIQ130" s="180">
        <f>SUM(NIR130:NJC130)</f>
        <v>0</v>
      </c>
      <c r="NIR130" s="132"/>
      <c r="NIS130" s="133"/>
      <c r="NIT130" s="133"/>
      <c r="NIU130" s="133"/>
      <c r="NIV130" s="133"/>
      <c r="NIW130" s="133"/>
      <c r="NIX130" s="133"/>
      <c r="NIY130" s="133"/>
      <c r="NIZ130" s="133"/>
      <c r="NJA130" s="133"/>
      <c r="NJB130" s="133"/>
      <c r="NJC130" s="135"/>
      <c r="NJD130" s="151"/>
      <c r="NJE130" s="217" t="s">
        <v>5</v>
      </c>
      <c r="NJF130" s="218" t="s">
        <v>113</v>
      </c>
      <c r="NJG130" s="180">
        <f>SUM(NJH130:NJS130)</f>
        <v>0</v>
      </c>
      <c r="NJH130" s="132"/>
      <c r="NJI130" s="133"/>
      <c r="NJJ130" s="133"/>
      <c r="NJK130" s="133"/>
      <c r="NJL130" s="133"/>
      <c r="NJM130" s="133"/>
      <c r="NJN130" s="133"/>
      <c r="NJO130" s="133"/>
      <c r="NJP130" s="133"/>
      <c r="NJQ130" s="133"/>
      <c r="NJR130" s="133"/>
      <c r="NJS130" s="135"/>
      <c r="NJT130" s="151"/>
      <c r="NJU130" s="217" t="s">
        <v>5</v>
      </c>
      <c r="NJV130" s="218" t="s">
        <v>113</v>
      </c>
      <c r="NJW130" s="180">
        <f>SUM(NJX130:NKI130)</f>
        <v>0</v>
      </c>
      <c r="NJX130" s="132"/>
      <c r="NJY130" s="133"/>
      <c r="NJZ130" s="133"/>
      <c r="NKA130" s="133"/>
      <c r="NKB130" s="133"/>
      <c r="NKC130" s="133"/>
      <c r="NKD130" s="133"/>
      <c r="NKE130" s="133"/>
      <c r="NKF130" s="133"/>
      <c r="NKG130" s="133"/>
      <c r="NKH130" s="133"/>
      <c r="NKI130" s="135"/>
      <c r="NKJ130" s="151"/>
      <c r="NKK130" s="217" t="s">
        <v>5</v>
      </c>
      <c r="NKL130" s="218" t="s">
        <v>113</v>
      </c>
      <c r="NKM130" s="180">
        <f>SUM(NKN130:NKY130)</f>
        <v>0</v>
      </c>
      <c r="NKN130" s="132"/>
      <c r="NKO130" s="133"/>
      <c r="NKP130" s="133"/>
      <c r="NKQ130" s="133"/>
      <c r="NKR130" s="133"/>
      <c r="NKS130" s="133"/>
      <c r="NKT130" s="133"/>
      <c r="NKU130" s="133"/>
      <c r="NKV130" s="133"/>
      <c r="NKW130" s="133"/>
      <c r="NKX130" s="133"/>
      <c r="NKY130" s="135"/>
      <c r="NKZ130" s="151"/>
      <c r="NLA130" s="217" t="s">
        <v>5</v>
      </c>
      <c r="NLB130" s="218" t="s">
        <v>113</v>
      </c>
      <c r="NLC130" s="180">
        <f>SUM(NLD130:NLO130)</f>
        <v>0</v>
      </c>
      <c r="NLD130" s="132"/>
      <c r="NLE130" s="133"/>
      <c r="NLF130" s="133"/>
      <c r="NLG130" s="133"/>
      <c r="NLH130" s="133"/>
      <c r="NLI130" s="133"/>
      <c r="NLJ130" s="133"/>
      <c r="NLK130" s="133"/>
      <c r="NLL130" s="133"/>
      <c r="NLM130" s="133"/>
      <c r="NLN130" s="133"/>
      <c r="NLO130" s="135"/>
      <c r="NLP130" s="151"/>
      <c r="NLQ130" s="217" t="s">
        <v>5</v>
      </c>
      <c r="NLR130" s="218" t="s">
        <v>113</v>
      </c>
      <c r="NLS130" s="180">
        <f>SUM(NLT130:NME130)</f>
        <v>0</v>
      </c>
      <c r="NLT130" s="132"/>
      <c r="NLU130" s="133"/>
      <c r="NLV130" s="133"/>
      <c r="NLW130" s="133"/>
      <c r="NLX130" s="133"/>
      <c r="NLY130" s="133"/>
      <c r="NLZ130" s="133"/>
      <c r="NMA130" s="133"/>
      <c r="NMB130" s="133"/>
      <c r="NMC130" s="133"/>
      <c r="NMD130" s="133"/>
      <c r="NME130" s="135"/>
      <c r="NMF130" s="151"/>
      <c r="NMG130" s="217" t="s">
        <v>5</v>
      </c>
      <c r="NMH130" s="218" t="s">
        <v>113</v>
      </c>
      <c r="NMI130" s="180">
        <f>SUM(NMJ130:NMU130)</f>
        <v>0</v>
      </c>
      <c r="NMJ130" s="132"/>
      <c r="NMK130" s="133"/>
      <c r="NML130" s="133"/>
      <c r="NMM130" s="133"/>
      <c r="NMN130" s="133"/>
      <c r="NMO130" s="133"/>
      <c r="NMP130" s="133"/>
      <c r="NMQ130" s="133"/>
      <c r="NMR130" s="133"/>
      <c r="NMS130" s="133"/>
      <c r="NMT130" s="133"/>
      <c r="NMU130" s="135"/>
      <c r="NMV130" s="151"/>
      <c r="NMW130" s="217" t="s">
        <v>5</v>
      </c>
      <c r="NMX130" s="218" t="s">
        <v>113</v>
      </c>
      <c r="NMY130" s="180">
        <f>SUM(NMZ130:NNK130)</f>
        <v>0</v>
      </c>
      <c r="NMZ130" s="132"/>
      <c r="NNA130" s="133"/>
      <c r="NNB130" s="133"/>
      <c r="NNC130" s="133"/>
      <c r="NND130" s="133"/>
      <c r="NNE130" s="133"/>
      <c r="NNF130" s="133"/>
      <c r="NNG130" s="133"/>
      <c r="NNH130" s="133"/>
      <c r="NNI130" s="133"/>
      <c r="NNJ130" s="133"/>
      <c r="NNK130" s="135"/>
      <c r="NNL130" s="151"/>
      <c r="NNM130" s="217" t="s">
        <v>5</v>
      </c>
      <c r="NNN130" s="218" t="s">
        <v>113</v>
      </c>
      <c r="NNO130" s="180">
        <f>SUM(NNP130:NOA130)</f>
        <v>0</v>
      </c>
      <c r="NNP130" s="132"/>
      <c r="NNQ130" s="133"/>
      <c r="NNR130" s="133"/>
      <c r="NNS130" s="133"/>
      <c r="NNT130" s="133"/>
      <c r="NNU130" s="133"/>
      <c r="NNV130" s="133"/>
      <c r="NNW130" s="133"/>
      <c r="NNX130" s="133"/>
      <c r="NNY130" s="133"/>
      <c r="NNZ130" s="133"/>
      <c r="NOA130" s="135"/>
      <c r="NOB130" s="151"/>
      <c r="NOC130" s="217" t="s">
        <v>5</v>
      </c>
      <c r="NOD130" s="218" t="s">
        <v>113</v>
      </c>
      <c r="NOE130" s="180">
        <f>SUM(NOF130:NOQ130)</f>
        <v>0</v>
      </c>
      <c r="NOF130" s="132"/>
      <c r="NOG130" s="133"/>
      <c r="NOH130" s="133"/>
      <c r="NOI130" s="133"/>
      <c r="NOJ130" s="133"/>
      <c r="NOK130" s="133"/>
      <c r="NOL130" s="133"/>
      <c r="NOM130" s="133"/>
      <c r="NON130" s="133"/>
      <c r="NOO130" s="133"/>
      <c r="NOP130" s="133"/>
      <c r="NOQ130" s="135"/>
      <c r="NOR130" s="151"/>
      <c r="NOS130" s="217" t="s">
        <v>5</v>
      </c>
      <c r="NOT130" s="218" t="s">
        <v>113</v>
      </c>
      <c r="NOU130" s="180">
        <f>SUM(NOV130:NPG130)</f>
        <v>0</v>
      </c>
      <c r="NOV130" s="132"/>
      <c r="NOW130" s="133"/>
      <c r="NOX130" s="133"/>
      <c r="NOY130" s="133"/>
      <c r="NOZ130" s="133"/>
      <c r="NPA130" s="133"/>
      <c r="NPB130" s="133"/>
      <c r="NPC130" s="133"/>
      <c r="NPD130" s="133"/>
      <c r="NPE130" s="133"/>
      <c r="NPF130" s="133"/>
      <c r="NPG130" s="135"/>
      <c r="NPH130" s="151"/>
      <c r="NPI130" s="217" t="s">
        <v>5</v>
      </c>
      <c r="NPJ130" s="218" t="s">
        <v>113</v>
      </c>
      <c r="NPK130" s="180">
        <f>SUM(NPL130:NPW130)</f>
        <v>0</v>
      </c>
      <c r="NPL130" s="132"/>
      <c r="NPM130" s="133"/>
      <c r="NPN130" s="133"/>
      <c r="NPO130" s="133"/>
      <c r="NPP130" s="133"/>
      <c r="NPQ130" s="133"/>
      <c r="NPR130" s="133"/>
      <c r="NPS130" s="133"/>
      <c r="NPT130" s="133"/>
      <c r="NPU130" s="133"/>
      <c r="NPV130" s="133"/>
      <c r="NPW130" s="135"/>
      <c r="NPX130" s="151"/>
      <c r="NPY130" s="217" t="s">
        <v>5</v>
      </c>
      <c r="NPZ130" s="218" t="s">
        <v>113</v>
      </c>
      <c r="NQA130" s="180">
        <f>SUM(NQB130:NQM130)</f>
        <v>0</v>
      </c>
      <c r="NQB130" s="132"/>
      <c r="NQC130" s="133"/>
      <c r="NQD130" s="133"/>
      <c r="NQE130" s="133"/>
      <c r="NQF130" s="133"/>
      <c r="NQG130" s="133"/>
      <c r="NQH130" s="133"/>
      <c r="NQI130" s="133"/>
      <c r="NQJ130" s="133"/>
      <c r="NQK130" s="133"/>
      <c r="NQL130" s="133"/>
      <c r="NQM130" s="135"/>
      <c r="NQN130" s="151"/>
      <c r="NQO130" s="217" t="s">
        <v>5</v>
      </c>
      <c r="NQP130" s="218" t="s">
        <v>113</v>
      </c>
      <c r="NQQ130" s="180">
        <f>SUM(NQR130:NRC130)</f>
        <v>0</v>
      </c>
      <c r="NQR130" s="132"/>
      <c r="NQS130" s="133"/>
      <c r="NQT130" s="133"/>
      <c r="NQU130" s="133"/>
      <c r="NQV130" s="133"/>
      <c r="NQW130" s="133"/>
      <c r="NQX130" s="133"/>
      <c r="NQY130" s="133"/>
      <c r="NQZ130" s="133"/>
      <c r="NRA130" s="133"/>
      <c r="NRB130" s="133"/>
      <c r="NRC130" s="135"/>
      <c r="NRD130" s="151"/>
      <c r="NRE130" s="217" t="s">
        <v>5</v>
      </c>
      <c r="NRF130" s="218" t="s">
        <v>113</v>
      </c>
      <c r="NRG130" s="180">
        <f>SUM(NRH130:NRS130)</f>
        <v>0</v>
      </c>
      <c r="NRH130" s="132"/>
      <c r="NRI130" s="133"/>
      <c r="NRJ130" s="133"/>
      <c r="NRK130" s="133"/>
      <c r="NRL130" s="133"/>
      <c r="NRM130" s="133"/>
      <c r="NRN130" s="133"/>
      <c r="NRO130" s="133"/>
      <c r="NRP130" s="133"/>
      <c r="NRQ130" s="133"/>
      <c r="NRR130" s="133"/>
      <c r="NRS130" s="135"/>
      <c r="NRT130" s="151"/>
      <c r="NRU130" s="217" t="s">
        <v>5</v>
      </c>
      <c r="NRV130" s="218" t="s">
        <v>113</v>
      </c>
      <c r="NRW130" s="180">
        <f>SUM(NRX130:NSI130)</f>
        <v>0</v>
      </c>
      <c r="NRX130" s="132"/>
      <c r="NRY130" s="133"/>
      <c r="NRZ130" s="133"/>
      <c r="NSA130" s="133"/>
      <c r="NSB130" s="133"/>
      <c r="NSC130" s="133"/>
      <c r="NSD130" s="133"/>
      <c r="NSE130" s="133"/>
      <c r="NSF130" s="133"/>
      <c r="NSG130" s="133"/>
      <c r="NSH130" s="133"/>
      <c r="NSI130" s="135"/>
      <c r="NSJ130" s="151"/>
      <c r="NSK130" s="217" t="s">
        <v>5</v>
      </c>
      <c r="NSL130" s="218" t="s">
        <v>113</v>
      </c>
      <c r="NSM130" s="180">
        <f>SUM(NSN130:NSY130)</f>
        <v>0</v>
      </c>
      <c r="NSN130" s="132"/>
      <c r="NSO130" s="133"/>
      <c r="NSP130" s="133"/>
      <c r="NSQ130" s="133"/>
      <c r="NSR130" s="133"/>
      <c r="NSS130" s="133"/>
      <c r="NST130" s="133"/>
      <c r="NSU130" s="133"/>
      <c r="NSV130" s="133"/>
      <c r="NSW130" s="133"/>
      <c r="NSX130" s="133"/>
      <c r="NSY130" s="135"/>
      <c r="NSZ130" s="151"/>
      <c r="NTA130" s="217" t="s">
        <v>5</v>
      </c>
      <c r="NTB130" s="218" t="s">
        <v>113</v>
      </c>
      <c r="NTC130" s="180">
        <f>SUM(NTD130:NTO130)</f>
        <v>0</v>
      </c>
      <c r="NTD130" s="132"/>
      <c r="NTE130" s="133"/>
      <c r="NTF130" s="133"/>
      <c r="NTG130" s="133"/>
      <c r="NTH130" s="133"/>
      <c r="NTI130" s="133"/>
      <c r="NTJ130" s="133"/>
      <c r="NTK130" s="133"/>
      <c r="NTL130" s="133"/>
      <c r="NTM130" s="133"/>
      <c r="NTN130" s="133"/>
      <c r="NTO130" s="135"/>
      <c r="NTP130" s="151"/>
      <c r="NTQ130" s="217" t="s">
        <v>5</v>
      </c>
      <c r="NTR130" s="218" t="s">
        <v>113</v>
      </c>
      <c r="NTS130" s="180">
        <f>SUM(NTT130:NUE130)</f>
        <v>0</v>
      </c>
      <c r="NTT130" s="132"/>
      <c r="NTU130" s="133"/>
      <c r="NTV130" s="133"/>
      <c r="NTW130" s="133"/>
      <c r="NTX130" s="133"/>
      <c r="NTY130" s="133"/>
      <c r="NTZ130" s="133"/>
      <c r="NUA130" s="133"/>
      <c r="NUB130" s="133"/>
      <c r="NUC130" s="133"/>
      <c r="NUD130" s="133"/>
      <c r="NUE130" s="135"/>
      <c r="NUF130" s="151"/>
      <c r="NUG130" s="217" t="s">
        <v>5</v>
      </c>
      <c r="NUH130" s="218" t="s">
        <v>113</v>
      </c>
      <c r="NUI130" s="180">
        <f>SUM(NUJ130:NUU130)</f>
        <v>0</v>
      </c>
      <c r="NUJ130" s="132"/>
      <c r="NUK130" s="133"/>
      <c r="NUL130" s="133"/>
      <c r="NUM130" s="133"/>
      <c r="NUN130" s="133"/>
      <c r="NUO130" s="133"/>
      <c r="NUP130" s="133"/>
      <c r="NUQ130" s="133"/>
      <c r="NUR130" s="133"/>
      <c r="NUS130" s="133"/>
      <c r="NUT130" s="133"/>
      <c r="NUU130" s="135"/>
      <c r="NUV130" s="151"/>
      <c r="NUW130" s="217" t="s">
        <v>5</v>
      </c>
      <c r="NUX130" s="218" t="s">
        <v>113</v>
      </c>
      <c r="NUY130" s="180">
        <f>SUM(NUZ130:NVK130)</f>
        <v>0</v>
      </c>
      <c r="NUZ130" s="132"/>
      <c r="NVA130" s="133"/>
      <c r="NVB130" s="133"/>
      <c r="NVC130" s="133"/>
      <c r="NVD130" s="133"/>
      <c r="NVE130" s="133"/>
      <c r="NVF130" s="133"/>
      <c r="NVG130" s="133"/>
      <c r="NVH130" s="133"/>
      <c r="NVI130" s="133"/>
      <c r="NVJ130" s="133"/>
      <c r="NVK130" s="135"/>
      <c r="NVL130" s="151"/>
      <c r="NVM130" s="217" t="s">
        <v>5</v>
      </c>
      <c r="NVN130" s="218" t="s">
        <v>113</v>
      </c>
      <c r="NVO130" s="180">
        <f>SUM(NVP130:NWA130)</f>
        <v>0</v>
      </c>
      <c r="NVP130" s="132"/>
      <c r="NVQ130" s="133"/>
      <c r="NVR130" s="133"/>
      <c r="NVS130" s="133"/>
      <c r="NVT130" s="133"/>
      <c r="NVU130" s="133"/>
      <c r="NVV130" s="133"/>
      <c r="NVW130" s="133"/>
      <c r="NVX130" s="133"/>
      <c r="NVY130" s="133"/>
      <c r="NVZ130" s="133"/>
      <c r="NWA130" s="135"/>
      <c r="NWB130" s="151"/>
      <c r="NWC130" s="217" t="s">
        <v>5</v>
      </c>
      <c r="NWD130" s="218" t="s">
        <v>113</v>
      </c>
      <c r="NWE130" s="180">
        <f>SUM(NWF130:NWQ130)</f>
        <v>0</v>
      </c>
      <c r="NWF130" s="132"/>
      <c r="NWG130" s="133"/>
      <c r="NWH130" s="133"/>
      <c r="NWI130" s="133"/>
      <c r="NWJ130" s="133"/>
      <c r="NWK130" s="133"/>
      <c r="NWL130" s="133"/>
      <c r="NWM130" s="133"/>
      <c r="NWN130" s="133"/>
      <c r="NWO130" s="133"/>
      <c r="NWP130" s="133"/>
      <c r="NWQ130" s="135"/>
      <c r="NWR130" s="151"/>
      <c r="NWS130" s="217" t="s">
        <v>5</v>
      </c>
      <c r="NWT130" s="218" t="s">
        <v>113</v>
      </c>
      <c r="NWU130" s="180">
        <f>SUM(NWV130:NXG130)</f>
        <v>0</v>
      </c>
      <c r="NWV130" s="132"/>
      <c r="NWW130" s="133"/>
      <c r="NWX130" s="133"/>
      <c r="NWY130" s="133"/>
      <c r="NWZ130" s="133"/>
      <c r="NXA130" s="133"/>
      <c r="NXB130" s="133"/>
      <c r="NXC130" s="133"/>
      <c r="NXD130" s="133"/>
      <c r="NXE130" s="133"/>
      <c r="NXF130" s="133"/>
      <c r="NXG130" s="135"/>
      <c r="NXH130" s="151"/>
      <c r="NXI130" s="217" t="s">
        <v>5</v>
      </c>
      <c r="NXJ130" s="218" t="s">
        <v>113</v>
      </c>
      <c r="NXK130" s="180">
        <f>SUM(NXL130:NXW130)</f>
        <v>0</v>
      </c>
      <c r="NXL130" s="132"/>
      <c r="NXM130" s="133"/>
      <c r="NXN130" s="133"/>
      <c r="NXO130" s="133"/>
      <c r="NXP130" s="133"/>
      <c r="NXQ130" s="133"/>
      <c r="NXR130" s="133"/>
      <c r="NXS130" s="133"/>
      <c r="NXT130" s="133"/>
      <c r="NXU130" s="133"/>
      <c r="NXV130" s="133"/>
      <c r="NXW130" s="135"/>
      <c r="NXX130" s="151"/>
      <c r="NXY130" s="217" t="s">
        <v>5</v>
      </c>
      <c r="NXZ130" s="218" t="s">
        <v>113</v>
      </c>
      <c r="NYA130" s="180">
        <f>SUM(NYB130:NYM130)</f>
        <v>0</v>
      </c>
      <c r="NYB130" s="132"/>
      <c r="NYC130" s="133"/>
      <c r="NYD130" s="133"/>
      <c r="NYE130" s="133"/>
      <c r="NYF130" s="133"/>
      <c r="NYG130" s="133"/>
      <c r="NYH130" s="133"/>
      <c r="NYI130" s="133"/>
      <c r="NYJ130" s="133"/>
      <c r="NYK130" s="133"/>
      <c r="NYL130" s="133"/>
      <c r="NYM130" s="135"/>
      <c r="NYN130" s="151"/>
      <c r="NYO130" s="217" t="s">
        <v>5</v>
      </c>
      <c r="NYP130" s="218" t="s">
        <v>113</v>
      </c>
      <c r="NYQ130" s="180">
        <f>SUM(NYR130:NZC130)</f>
        <v>0</v>
      </c>
      <c r="NYR130" s="132"/>
      <c r="NYS130" s="133"/>
      <c r="NYT130" s="133"/>
      <c r="NYU130" s="133"/>
      <c r="NYV130" s="133"/>
      <c r="NYW130" s="133"/>
      <c r="NYX130" s="133"/>
      <c r="NYY130" s="133"/>
      <c r="NYZ130" s="133"/>
      <c r="NZA130" s="133"/>
      <c r="NZB130" s="133"/>
      <c r="NZC130" s="135"/>
      <c r="NZD130" s="151"/>
      <c r="NZE130" s="217" t="s">
        <v>5</v>
      </c>
      <c r="NZF130" s="218" t="s">
        <v>113</v>
      </c>
      <c r="NZG130" s="180">
        <f>SUM(NZH130:NZS130)</f>
        <v>0</v>
      </c>
      <c r="NZH130" s="132"/>
      <c r="NZI130" s="133"/>
      <c r="NZJ130" s="133"/>
      <c r="NZK130" s="133"/>
      <c r="NZL130" s="133"/>
      <c r="NZM130" s="133"/>
      <c r="NZN130" s="133"/>
      <c r="NZO130" s="133"/>
      <c r="NZP130" s="133"/>
      <c r="NZQ130" s="133"/>
      <c r="NZR130" s="133"/>
      <c r="NZS130" s="135"/>
      <c r="NZT130" s="151"/>
      <c r="NZU130" s="217" t="s">
        <v>5</v>
      </c>
      <c r="NZV130" s="218" t="s">
        <v>113</v>
      </c>
      <c r="NZW130" s="180">
        <f>SUM(NZX130:OAI130)</f>
        <v>0</v>
      </c>
      <c r="NZX130" s="132"/>
      <c r="NZY130" s="133"/>
      <c r="NZZ130" s="133"/>
      <c r="OAA130" s="133"/>
      <c r="OAB130" s="133"/>
      <c r="OAC130" s="133"/>
      <c r="OAD130" s="133"/>
      <c r="OAE130" s="133"/>
      <c r="OAF130" s="133"/>
      <c r="OAG130" s="133"/>
      <c r="OAH130" s="133"/>
      <c r="OAI130" s="135"/>
      <c r="OAJ130" s="151"/>
      <c r="OAK130" s="217" t="s">
        <v>5</v>
      </c>
      <c r="OAL130" s="218" t="s">
        <v>113</v>
      </c>
      <c r="OAM130" s="180">
        <f>SUM(OAN130:OAY130)</f>
        <v>0</v>
      </c>
      <c r="OAN130" s="132"/>
      <c r="OAO130" s="133"/>
      <c r="OAP130" s="133"/>
      <c r="OAQ130" s="133"/>
      <c r="OAR130" s="133"/>
      <c r="OAS130" s="133"/>
      <c r="OAT130" s="133"/>
      <c r="OAU130" s="133"/>
      <c r="OAV130" s="133"/>
      <c r="OAW130" s="133"/>
      <c r="OAX130" s="133"/>
      <c r="OAY130" s="135"/>
      <c r="OAZ130" s="151"/>
      <c r="OBA130" s="217" t="s">
        <v>5</v>
      </c>
      <c r="OBB130" s="218" t="s">
        <v>113</v>
      </c>
      <c r="OBC130" s="180">
        <f>SUM(OBD130:OBO130)</f>
        <v>0</v>
      </c>
      <c r="OBD130" s="132"/>
      <c r="OBE130" s="133"/>
      <c r="OBF130" s="133"/>
      <c r="OBG130" s="133"/>
      <c r="OBH130" s="133"/>
      <c r="OBI130" s="133"/>
      <c r="OBJ130" s="133"/>
      <c r="OBK130" s="133"/>
      <c r="OBL130" s="133"/>
      <c r="OBM130" s="133"/>
      <c r="OBN130" s="133"/>
      <c r="OBO130" s="135"/>
      <c r="OBP130" s="151"/>
      <c r="OBQ130" s="217" t="s">
        <v>5</v>
      </c>
      <c r="OBR130" s="218" t="s">
        <v>113</v>
      </c>
      <c r="OBS130" s="180">
        <f>SUM(OBT130:OCE130)</f>
        <v>0</v>
      </c>
      <c r="OBT130" s="132"/>
      <c r="OBU130" s="133"/>
      <c r="OBV130" s="133"/>
      <c r="OBW130" s="133"/>
      <c r="OBX130" s="133"/>
      <c r="OBY130" s="133"/>
      <c r="OBZ130" s="133"/>
      <c r="OCA130" s="133"/>
      <c r="OCB130" s="133"/>
      <c r="OCC130" s="133"/>
      <c r="OCD130" s="133"/>
      <c r="OCE130" s="135"/>
      <c r="OCF130" s="151"/>
      <c r="OCG130" s="217" t="s">
        <v>5</v>
      </c>
      <c r="OCH130" s="218" t="s">
        <v>113</v>
      </c>
      <c r="OCI130" s="180">
        <f>SUM(OCJ130:OCU130)</f>
        <v>0</v>
      </c>
      <c r="OCJ130" s="132"/>
      <c r="OCK130" s="133"/>
      <c r="OCL130" s="133"/>
      <c r="OCM130" s="133"/>
      <c r="OCN130" s="133"/>
      <c r="OCO130" s="133"/>
      <c r="OCP130" s="133"/>
      <c r="OCQ130" s="133"/>
      <c r="OCR130" s="133"/>
      <c r="OCS130" s="133"/>
      <c r="OCT130" s="133"/>
      <c r="OCU130" s="135"/>
      <c r="OCV130" s="151"/>
      <c r="OCW130" s="217" t="s">
        <v>5</v>
      </c>
      <c r="OCX130" s="218" t="s">
        <v>113</v>
      </c>
      <c r="OCY130" s="180">
        <f>SUM(OCZ130:ODK130)</f>
        <v>0</v>
      </c>
      <c r="OCZ130" s="132"/>
      <c r="ODA130" s="133"/>
      <c r="ODB130" s="133"/>
      <c r="ODC130" s="133"/>
      <c r="ODD130" s="133"/>
      <c r="ODE130" s="133"/>
      <c r="ODF130" s="133"/>
      <c r="ODG130" s="133"/>
      <c r="ODH130" s="133"/>
      <c r="ODI130" s="133"/>
      <c r="ODJ130" s="133"/>
      <c r="ODK130" s="135"/>
      <c r="ODL130" s="151"/>
      <c r="ODM130" s="217" t="s">
        <v>5</v>
      </c>
      <c r="ODN130" s="218" t="s">
        <v>113</v>
      </c>
      <c r="ODO130" s="180">
        <f>SUM(ODP130:OEA130)</f>
        <v>0</v>
      </c>
      <c r="ODP130" s="132"/>
      <c r="ODQ130" s="133"/>
      <c r="ODR130" s="133"/>
      <c r="ODS130" s="133"/>
      <c r="ODT130" s="133"/>
      <c r="ODU130" s="133"/>
      <c r="ODV130" s="133"/>
      <c r="ODW130" s="133"/>
      <c r="ODX130" s="133"/>
      <c r="ODY130" s="133"/>
      <c r="ODZ130" s="133"/>
      <c r="OEA130" s="135"/>
      <c r="OEB130" s="151"/>
      <c r="OEC130" s="217" t="s">
        <v>5</v>
      </c>
      <c r="OED130" s="218" t="s">
        <v>113</v>
      </c>
      <c r="OEE130" s="180">
        <f>SUM(OEF130:OEQ130)</f>
        <v>0</v>
      </c>
      <c r="OEF130" s="132"/>
      <c r="OEG130" s="133"/>
      <c r="OEH130" s="133"/>
      <c r="OEI130" s="133"/>
      <c r="OEJ130" s="133"/>
      <c r="OEK130" s="133"/>
      <c r="OEL130" s="133"/>
      <c r="OEM130" s="133"/>
      <c r="OEN130" s="133"/>
      <c r="OEO130" s="133"/>
      <c r="OEP130" s="133"/>
      <c r="OEQ130" s="135"/>
      <c r="OER130" s="151"/>
      <c r="OES130" s="217" t="s">
        <v>5</v>
      </c>
      <c r="OET130" s="218" t="s">
        <v>113</v>
      </c>
      <c r="OEU130" s="180">
        <f>SUM(OEV130:OFG130)</f>
        <v>0</v>
      </c>
      <c r="OEV130" s="132"/>
      <c r="OEW130" s="133"/>
      <c r="OEX130" s="133"/>
      <c r="OEY130" s="133"/>
      <c r="OEZ130" s="133"/>
      <c r="OFA130" s="133"/>
      <c r="OFB130" s="133"/>
      <c r="OFC130" s="133"/>
      <c r="OFD130" s="133"/>
      <c r="OFE130" s="133"/>
      <c r="OFF130" s="133"/>
      <c r="OFG130" s="135"/>
      <c r="OFH130" s="151"/>
      <c r="OFI130" s="217" t="s">
        <v>5</v>
      </c>
      <c r="OFJ130" s="218" t="s">
        <v>113</v>
      </c>
      <c r="OFK130" s="180">
        <f>SUM(OFL130:OFW130)</f>
        <v>0</v>
      </c>
      <c r="OFL130" s="132"/>
      <c r="OFM130" s="133"/>
      <c r="OFN130" s="133"/>
      <c r="OFO130" s="133"/>
      <c r="OFP130" s="133"/>
      <c r="OFQ130" s="133"/>
      <c r="OFR130" s="133"/>
      <c r="OFS130" s="133"/>
      <c r="OFT130" s="133"/>
      <c r="OFU130" s="133"/>
      <c r="OFV130" s="133"/>
      <c r="OFW130" s="135"/>
      <c r="OFX130" s="151"/>
      <c r="OFY130" s="217" t="s">
        <v>5</v>
      </c>
      <c r="OFZ130" s="218" t="s">
        <v>113</v>
      </c>
      <c r="OGA130" s="180">
        <f>SUM(OGB130:OGM130)</f>
        <v>0</v>
      </c>
      <c r="OGB130" s="132"/>
      <c r="OGC130" s="133"/>
      <c r="OGD130" s="133"/>
      <c r="OGE130" s="133"/>
      <c r="OGF130" s="133"/>
      <c r="OGG130" s="133"/>
      <c r="OGH130" s="133"/>
      <c r="OGI130" s="133"/>
      <c r="OGJ130" s="133"/>
      <c r="OGK130" s="133"/>
      <c r="OGL130" s="133"/>
      <c r="OGM130" s="135"/>
      <c r="OGN130" s="151"/>
      <c r="OGO130" s="217" t="s">
        <v>5</v>
      </c>
      <c r="OGP130" s="218" t="s">
        <v>113</v>
      </c>
      <c r="OGQ130" s="180">
        <f>SUM(OGR130:OHC130)</f>
        <v>0</v>
      </c>
      <c r="OGR130" s="132"/>
      <c r="OGS130" s="133"/>
      <c r="OGT130" s="133"/>
      <c r="OGU130" s="133"/>
      <c r="OGV130" s="133"/>
      <c r="OGW130" s="133"/>
      <c r="OGX130" s="133"/>
      <c r="OGY130" s="133"/>
      <c r="OGZ130" s="133"/>
      <c r="OHA130" s="133"/>
      <c r="OHB130" s="133"/>
      <c r="OHC130" s="135"/>
      <c r="OHD130" s="151"/>
      <c r="OHE130" s="217" t="s">
        <v>5</v>
      </c>
      <c r="OHF130" s="218" t="s">
        <v>113</v>
      </c>
      <c r="OHG130" s="180">
        <f>SUM(OHH130:OHS130)</f>
        <v>0</v>
      </c>
      <c r="OHH130" s="132"/>
      <c r="OHI130" s="133"/>
      <c r="OHJ130" s="133"/>
      <c r="OHK130" s="133"/>
      <c r="OHL130" s="133"/>
      <c r="OHM130" s="133"/>
      <c r="OHN130" s="133"/>
      <c r="OHO130" s="133"/>
      <c r="OHP130" s="133"/>
      <c r="OHQ130" s="133"/>
      <c r="OHR130" s="133"/>
      <c r="OHS130" s="135"/>
      <c r="OHT130" s="151"/>
      <c r="OHU130" s="217" t="s">
        <v>5</v>
      </c>
      <c r="OHV130" s="218" t="s">
        <v>113</v>
      </c>
      <c r="OHW130" s="180">
        <f>SUM(OHX130:OII130)</f>
        <v>0</v>
      </c>
      <c r="OHX130" s="132"/>
      <c r="OHY130" s="133"/>
      <c r="OHZ130" s="133"/>
      <c r="OIA130" s="133"/>
      <c r="OIB130" s="133"/>
      <c r="OIC130" s="133"/>
      <c r="OID130" s="133"/>
      <c r="OIE130" s="133"/>
      <c r="OIF130" s="133"/>
      <c r="OIG130" s="133"/>
      <c r="OIH130" s="133"/>
      <c r="OII130" s="135"/>
      <c r="OIJ130" s="151"/>
      <c r="OIK130" s="217" t="s">
        <v>5</v>
      </c>
      <c r="OIL130" s="218" t="s">
        <v>113</v>
      </c>
      <c r="OIM130" s="180">
        <f>SUM(OIN130:OIY130)</f>
        <v>0</v>
      </c>
      <c r="OIN130" s="132"/>
      <c r="OIO130" s="133"/>
      <c r="OIP130" s="133"/>
      <c r="OIQ130" s="133"/>
      <c r="OIR130" s="133"/>
      <c r="OIS130" s="133"/>
      <c r="OIT130" s="133"/>
      <c r="OIU130" s="133"/>
      <c r="OIV130" s="133"/>
      <c r="OIW130" s="133"/>
      <c r="OIX130" s="133"/>
      <c r="OIY130" s="135"/>
      <c r="OIZ130" s="151"/>
      <c r="OJA130" s="217" t="s">
        <v>5</v>
      </c>
      <c r="OJB130" s="218" t="s">
        <v>113</v>
      </c>
      <c r="OJC130" s="180">
        <f>SUM(OJD130:OJO130)</f>
        <v>0</v>
      </c>
      <c r="OJD130" s="132"/>
      <c r="OJE130" s="133"/>
      <c r="OJF130" s="133"/>
      <c r="OJG130" s="133"/>
      <c r="OJH130" s="133"/>
      <c r="OJI130" s="133"/>
      <c r="OJJ130" s="133"/>
      <c r="OJK130" s="133"/>
      <c r="OJL130" s="133"/>
      <c r="OJM130" s="133"/>
      <c r="OJN130" s="133"/>
      <c r="OJO130" s="135"/>
      <c r="OJP130" s="151"/>
      <c r="OJQ130" s="217" t="s">
        <v>5</v>
      </c>
      <c r="OJR130" s="218" t="s">
        <v>113</v>
      </c>
      <c r="OJS130" s="180">
        <f>SUM(OJT130:OKE130)</f>
        <v>0</v>
      </c>
      <c r="OJT130" s="132"/>
      <c r="OJU130" s="133"/>
      <c r="OJV130" s="133"/>
      <c r="OJW130" s="133"/>
      <c r="OJX130" s="133"/>
      <c r="OJY130" s="133"/>
      <c r="OJZ130" s="133"/>
      <c r="OKA130" s="133"/>
      <c r="OKB130" s="133"/>
      <c r="OKC130" s="133"/>
      <c r="OKD130" s="133"/>
      <c r="OKE130" s="135"/>
      <c r="OKF130" s="151"/>
      <c r="OKG130" s="217" t="s">
        <v>5</v>
      </c>
      <c r="OKH130" s="218" t="s">
        <v>113</v>
      </c>
      <c r="OKI130" s="180">
        <f>SUM(OKJ130:OKU130)</f>
        <v>0</v>
      </c>
      <c r="OKJ130" s="132"/>
      <c r="OKK130" s="133"/>
      <c r="OKL130" s="133"/>
      <c r="OKM130" s="133"/>
      <c r="OKN130" s="133"/>
      <c r="OKO130" s="133"/>
      <c r="OKP130" s="133"/>
      <c r="OKQ130" s="133"/>
      <c r="OKR130" s="133"/>
      <c r="OKS130" s="133"/>
      <c r="OKT130" s="133"/>
      <c r="OKU130" s="135"/>
      <c r="OKV130" s="151"/>
      <c r="OKW130" s="217" t="s">
        <v>5</v>
      </c>
      <c r="OKX130" s="218" t="s">
        <v>113</v>
      </c>
      <c r="OKY130" s="180">
        <f>SUM(OKZ130:OLK130)</f>
        <v>0</v>
      </c>
      <c r="OKZ130" s="132"/>
      <c r="OLA130" s="133"/>
      <c r="OLB130" s="133"/>
      <c r="OLC130" s="133"/>
      <c r="OLD130" s="133"/>
      <c r="OLE130" s="133"/>
      <c r="OLF130" s="133"/>
      <c r="OLG130" s="133"/>
      <c r="OLH130" s="133"/>
      <c r="OLI130" s="133"/>
      <c r="OLJ130" s="133"/>
      <c r="OLK130" s="135"/>
      <c r="OLL130" s="151"/>
      <c r="OLM130" s="217" t="s">
        <v>5</v>
      </c>
      <c r="OLN130" s="218" t="s">
        <v>113</v>
      </c>
      <c r="OLO130" s="180">
        <f>SUM(OLP130:OMA130)</f>
        <v>0</v>
      </c>
      <c r="OLP130" s="132"/>
      <c r="OLQ130" s="133"/>
      <c r="OLR130" s="133"/>
      <c r="OLS130" s="133"/>
      <c r="OLT130" s="133"/>
      <c r="OLU130" s="133"/>
      <c r="OLV130" s="133"/>
      <c r="OLW130" s="133"/>
      <c r="OLX130" s="133"/>
      <c r="OLY130" s="133"/>
      <c r="OLZ130" s="133"/>
      <c r="OMA130" s="135"/>
      <c r="OMB130" s="151"/>
      <c r="OMC130" s="217" t="s">
        <v>5</v>
      </c>
      <c r="OMD130" s="218" t="s">
        <v>113</v>
      </c>
      <c r="OME130" s="180">
        <f>SUM(OMF130:OMQ130)</f>
        <v>0</v>
      </c>
      <c r="OMF130" s="132"/>
      <c r="OMG130" s="133"/>
      <c r="OMH130" s="133"/>
      <c r="OMI130" s="133"/>
      <c r="OMJ130" s="133"/>
      <c r="OMK130" s="133"/>
      <c r="OML130" s="133"/>
      <c r="OMM130" s="133"/>
      <c r="OMN130" s="133"/>
      <c r="OMO130" s="133"/>
      <c r="OMP130" s="133"/>
      <c r="OMQ130" s="135"/>
      <c r="OMR130" s="151"/>
      <c r="OMS130" s="217" t="s">
        <v>5</v>
      </c>
      <c r="OMT130" s="218" t="s">
        <v>113</v>
      </c>
      <c r="OMU130" s="180">
        <f>SUM(OMV130:ONG130)</f>
        <v>0</v>
      </c>
      <c r="OMV130" s="132"/>
      <c r="OMW130" s="133"/>
      <c r="OMX130" s="133"/>
      <c r="OMY130" s="133"/>
      <c r="OMZ130" s="133"/>
      <c r="ONA130" s="133"/>
      <c r="ONB130" s="133"/>
      <c r="ONC130" s="133"/>
      <c r="OND130" s="133"/>
      <c r="ONE130" s="133"/>
      <c r="ONF130" s="133"/>
      <c r="ONG130" s="135"/>
      <c r="ONH130" s="151"/>
      <c r="ONI130" s="217" t="s">
        <v>5</v>
      </c>
      <c r="ONJ130" s="218" t="s">
        <v>113</v>
      </c>
      <c r="ONK130" s="180">
        <f>SUM(ONL130:ONW130)</f>
        <v>0</v>
      </c>
      <c r="ONL130" s="132"/>
      <c r="ONM130" s="133"/>
      <c r="ONN130" s="133"/>
      <c r="ONO130" s="133"/>
      <c r="ONP130" s="133"/>
      <c r="ONQ130" s="133"/>
      <c r="ONR130" s="133"/>
      <c r="ONS130" s="133"/>
      <c r="ONT130" s="133"/>
      <c r="ONU130" s="133"/>
      <c r="ONV130" s="133"/>
      <c r="ONW130" s="135"/>
      <c r="ONX130" s="151"/>
      <c r="ONY130" s="217" t="s">
        <v>5</v>
      </c>
      <c r="ONZ130" s="218" t="s">
        <v>113</v>
      </c>
      <c r="OOA130" s="180">
        <f>SUM(OOB130:OOM130)</f>
        <v>0</v>
      </c>
      <c r="OOB130" s="132"/>
      <c r="OOC130" s="133"/>
      <c r="OOD130" s="133"/>
      <c r="OOE130" s="133"/>
      <c r="OOF130" s="133"/>
      <c r="OOG130" s="133"/>
      <c r="OOH130" s="133"/>
      <c r="OOI130" s="133"/>
      <c r="OOJ130" s="133"/>
      <c r="OOK130" s="133"/>
      <c r="OOL130" s="133"/>
      <c r="OOM130" s="135"/>
      <c r="OON130" s="151"/>
      <c r="OOO130" s="217" t="s">
        <v>5</v>
      </c>
      <c r="OOP130" s="218" t="s">
        <v>113</v>
      </c>
      <c r="OOQ130" s="180">
        <f>SUM(OOR130:OPC130)</f>
        <v>0</v>
      </c>
      <c r="OOR130" s="132"/>
      <c r="OOS130" s="133"/>
      <c r="OOT130" s="133"/>
      <c r="OOU130" s="133"/>
      <c r="OOV130" s="133"/>
      <c r="OOW130" s="133"/>
      <c r="OOX130" s="133"/>
      <c r="OOY130" s="133"/>
      <c r="OOZ130" s="133"/>
      <c r="OPA130" s="133"/>
      <c r="OPB130" s="133"/>
      <c r="OPC130" s="135"/>
      <c r="OPD130" s="151"/>
      <c r="OPE130" s="217" t="s">
        <v>5</v>
      </c>
      <c r="OPF130" s="218" t="s">
        <v>113</v>
      </c>
      <c r="OPG130" s="180">
        <f>SUM(OPH130:OPS130)</f>
        <v>0</v>
      </c>
      <c r="OPH130" s="132"/>
      <c r="OPI130" s="133"/>
      <c r="OPJ130" s="133"/>
      <c r="OPK130" s="133"/>
      <c r="OPL130" s="133"/>
      <c r="OPM130" s="133"/>
      <c r="OPN130" s="133"/>
      <c r="OPO130" s="133"/>
      <c r="OPP130" s="133"/>
      <c r="OPQ130" s="133"/>
      <c r="OPR130" s="133"/>
      <c r="OPS130" s="135"/>
      <c r="OPT130" s="151"/>
      <c r="OPU130" s="217" t="s">
        <v>5</v>
      </c>
      <c r="OPV130" s="218" t="s">
        <v>113</v>
      </c>
      <c r="OPW130" s="180">
        <f>SUM(OPX130:OQI130)</f>
        <v>0</v>
      </c>
      <c r="OPX130" s="132"/>
      <c r="OPY130" s="133"/>
      <c r="OPZ130" s="133"/>
      <c r="OQA130" s="133"/>
      <c r="OQB130" s="133"/>
      <c r="OQC130" s="133"/>
      <c r="OQD130" s="133"/>
      <c r="OQE130" s="133"/>
      <c r="OQF130" s="133"/>
      <c r="OQG130" s="133"/>
      <c r="OQH130" s="133"/>
      <c r="OQI130" s="135"/>
      <c r="OQJ130" s="151"/>
      <c r="OQK130" s="217" t="s">
        <v>5</v>
      </c>
      <c r="OQL130" s="218" t="s">
        <v>113</v>
      </c>
      <c r="OQM130" s="180">
        <f>SUM(OQN130:OQY130)</f>
        <v>0</v>
      </c>
      <c r="OQN130" s="132"/>
      <c r="OQO130" s="133"/>
      <c r="OQP130" s="133"/>
      <c r="OQQ130" s="133"/>
      <c r="OQR130" s="133"/>
      <c r="OQS130" s="133"/>
      <c r="OQT130" s="133"/>
      <c r="OQU130" s="133"/>
      <c r="OQV130" s="133"/>
      <c r="OQW130" s="133"/>
      <c r="OQX130" s="133"/>
      <c r="OQY130" s="135"/>
      <c r="OQZ130" s="151"/>
      <c r="ORA130" s="217" t="s">
        <v>5</v>
      </c>
      <c r="ORB130" s="218" t="s">
        <v>113</v>
      </c>
      <c r="ORC130" s="180">
        <f>SUM(ORD130:ORO130)</f>
        <v>0</v>
      </c>
      <c r="ORD130" s="132"/>
      <c r="ORE130" s="133"/>
      <c r="ORF130" s="133"/>
      <c r="ORG130" s="133"/>
      <c r="ORH130" s="133"/>
      <c r="ORI130" s="133"/>
      <c r="ORJ130" s="133"/>
      <c r="ORK130" s="133"/>
      <c r="ORL130" s="133"/>
      <c r="ORM130" s="133"/>
      <c r="ORN130" s="133"/>
      <c r="ORO130" s="135"/>
      <c r="ORP130" s="151"/>
      <c r="ORQ130" s="217" t="s">
        <v>5</v>
      </c>
      <c r="ORR130" s="218" t="s">
        <v>113</v>
      </c>
      <c r="ORS130" s="180">
        <f>SUM(ORT130:OSE130)</f>
        <v>0</v>
      </c>
      <c r="ORT130" s="132"/>
      <c r="ORU130" s="133"/>
      <c r="ORV130" s="133"/>
      <c r="ORW130" s="133"/>
      <c r="ORX130" s="133"/>
      <c r="ORY130" s="133"/>
      <c r="ORZ130" s="133"/>
      <c r="OSA130" s="133"/>
      <c r="OSB130" s="133"/>
      <c r="OSC130" s="133"/>
      <c r="OSD130" s="133"/>
      <c r="OSE130" s="135"/>
      <c r="OSF130" s="151"/>
      <c r="OSG130" s="217" t="s">
        <v>5</v>
      </c>
      <c r="OSH130" s="218" t="s">
        <v>113</v>
      </c>
      <c r="OSI130" s="180">
        <f>SUM(OSJ130:OSU130)</f>
        <v>0</v>
      </c>
      <c r="OSJ130" s="132"/>
      <c r="OSK130" s="133"/>
      <c r="OSL130" s="133"/>
      <c r="OSM130" s="133"/>
      <c r="OSN130" s="133"/>
      <c r="OSO130" s="133"/>
      <c r="OSP130" s="133"/>
      <c r="OSQ130" s="133"/>
      <c r="OSR130" s="133"/>
      <c r="OSS130" s="133"/>
      <c r="OST130" s="133"/>
      <c r="OSU130" s="135"/>
      <c r="OSV130" s="151"/>
      <c r="OSW130" s="217" t="s">
        <v>5</v>
      </c>
      <c r="OSX130" s="218" t="s">
        <v>113</v>
      </c>
      <c r="OSY130" s="180">
        <f>SUM(OSZ130:OTK130)</f>
        <v>0</v>
      </c>
      <c r="OSZ130" s="132"/>
      <c r="OTA130" s="133"/>
      <c r="OTB130" s="133"/>
      <c r="OTC130" s="133"/>
      <c r="OTD130" s="133"/>
      <c r="OTE130" s="133"/>
      <c r="OTF130" s="133"/>
      <c r="OTG130" s="133"/>
      <c r="OTH130" s="133"/>
      <c r="OTI130" s="133"/>
      <c r="OTJ130" s="133"/>
      <c r="OTK130" s="135"/>
      <c r="OTL130" s="151"/>
      <c r="OTM130" s="217" t="s">
        <v>5</v>
      </c>
      <c r="OTN130" s="218" t="s">
        <v>113</v>
      </c>
      <c r="OTO130" s="180">
        <f>SUM(OTP130:OUA130)</f>
        <v>0</v>
      </c>
      <c r="OTP130" s="132"/>
      <c r="OTQ130" s="133"/>
      <c r="OTR130" s="133"/>
      <c r="OTS130" s="133"/>
      <c r="OTT130" s="133"/>
      <c r="OTU130" s="133"/>
      <c r="OTV130" s="133"/>
      <c r="OTW130" s="133"/>
      <c r="OTX130" s="133"/>
      <c r="OTY130" s="133"/>
      <c r="OTZ130" s="133"/>
      <c r="OUA130" s="135"/>
      <c r="OUB130" s="151"/>
      <c r="OUC130" s="217" t="s">
        <v>5</v>
      </c>
      <c r="OUD130" s="218" t="s">
        <v>113</v>
      </c>
      <c r="OUE130" s="180">
        <f>SUM(OUF130:OUQ130)</f>
        <v>0</v>
      </c>
      <c r="OUF130" s="132"/>
      <c r="OUG130" s="133"/>
      <c r="OUH130" s="133"/>
      <c r="OUI130" s="133"/>
      <c r="OUJ130" s="133"/>
      <c r="OUK130" s="133"/>
      <c r="OUL130" s="133"/>
      <c r="OUM130" s="133"/>
      <c r="OUN130" s="133"/>
      <c r="OUO130" s="133"/>
      <c r="OUP130" s="133"/>
      <c r="OUQ130" s="135"/>
      <c r="OUR130" s="151"/>
      <c r="OUS130" s="217" t="s">
        <v>5</v>
      </c>
      <c r="OUT130" s="218" t="s">
        <v>113</v>
      </c>
      <c r="OUU130" s="180">
        <f>SUM(OUV130:OVG130)</f>
        <v>0</v>
      </c>
      <c r="OUV130" s="132"/>
      <c r="OUW130" s="133"/>
      <c r="OUX130" s="133"/>
      <c r="OUY130" s="133"/>
      <c r="OUZ130" s="133"/>
      <c r="OVA130" s="133"/>
      <c r="OVB130" s="133"/>
      <c r="OVC130" s="133"/>
      <c r="OVD130" s="133"/>
      <c r="OVE130" s="133"/>
      <c r="OVF130" s="133"/>
      <c r="OVG130" s="135"/>
      <c r="OVH130" s="151"/>
      <c r="OVI130" s="217" t="s">
        <v>5</v>
      </c>
      <c r="OVJ130" s="218" t="s">
        <v>113</v>
      </c>
      <c r="OVK130" s="180">
        <f>SUM(OVL130:OVW130)</f>
        <v>0</v>
      </c>
      <c r="OVL130" s="132"/>
      <c r="OVM130" s="133"/>
      <c r="OVN130" s="133"/>
      <c r="OVO130" s="133"/>
      <c r="OVP130" s="133"/>
      <c r="OVQ130" s="133"/>
      <c r="OVR130" s="133"/>
      <c r="OVS130" s="133"/>
      <c r="OVT130" s="133"/>
      <c r="OVU130" s="133"/>
      <c r="OVV130" s="133"/>
      <c r="OVW130" s="135"/>
      <c r="OVX130" s="151"/>
      <c r="OVY130" s="217" t="s">
        <v>5</v>
      </c>
      <c r="OVZ130" s="218" t="s">
        <v>113</v>
      </c>
      <c r="OWA130" s="180">
        <f>SUM(OWB130:OWM130)</f>
        <v>0</v>
      </c>
      <c r="OWB130" s="132"/>
      <c r="OWC130" s="133"/>
      <c r="OWD130" s="133"/>
      <c r="OWE130" s="133"/>
      <c r="OWF130" s="133"/>
      <c r="OWG130" s="133"/>
      <c r="OWH130" s="133"/>
      <c r="OWI130" s="133"/>
      <c r="OWJ130" s="133"/>
      <c r="OWK130" s="133"/>
      <c r="OWL130" s="133"/>
      <c r="OWM130" s="135"/>
      <c r="OWN130" s="151"/>
      <c r="OWO130" s="217" t="s">
        <v>5</v>
      </c>
      <c r="OWP130" s="218" t="s">
        <v>113</v>
      </c>
      <c r="OWQ130" s="180">
        <f>SUM(OWR130:OXC130)</f>
        <v>0</v>
      </c>
      <c r="OWR130" s="132"/>
      <c r="OWS130" s="133"/>
      <c r="OWT130" s="133"/>
      <c r="OWU130" s="133"/>
      <c r="OWV130" s="133"/>
      <c r="OWW130" s="133"/>
      <c r="OWX130" s="133"/>
      <c r="OWY130" s="133"/>
      <c r="OWZ130" s="133"/>
      <c r="OXA130" s="133"/>
      <c r="OXB130" s="133"/>
      <c r="OXC130" s="135"/>
      <c r="OXD130" s="151"/>
      <c r="OXE130" s="217" t="s">
        <v>5</v>
      </c>
      <c r="OXF130" s="218" t="s">
        <v>113</v>
      </c>
      <c r="OXG130" s="180">
        <f>SUM(OXH130:OXS130)</f>
        <v>0</v>
      </c>
      <c r="OXH130" s="132"/>
      <c r="OXI130" s="133"/>
      <c r="OXJ130" s="133"/>
      <c r="OXK130" s="133"/>
      <c r="OXL130" s="133"/>
      <c r="OXM130" s="133"/>
      <c r="OXN130" s="133"/>
      <c r="OXO130" s="133"/>
      <c r="OXP130" s="133"/>
      <c r="OXQ130" s="133"/>
      <c r="OXR130" s="133"/>
      <c r="OXS130" s="135"/>
      <c r="OXT130" s="151"/>
      <c r="OXU130" s="217" t="s">
        <v>5</v>
      </c>
      <c r="OXV130" s="218" t="s">
        <v>113</v>
      </c>
      <c r="OXW130" s="180">
        <f>SUM(OXX130:OYI130)</f>
        <v>0</v>
      </c>
      <c r="OXX130" s="132"/>
      <c r="OXY130" s="133"/>
      <c r="OXZ130" s="133"/>
      <c r="OYA130" s="133"/>
      <c r="OYB130" s="133"/>
      <c r="OYC130" s="133"/>
      <c r="OYD130" s="133"/>
      <c r="OYE130" s="133"/>
      <c r="OYF130" s="133"/>
      <c r="OYG130" s="133"/>
      <c r="OYH130" s="133"/>
      <c r="OYI130" s="135"/>
      <c r="OYJ130" s="151"/>
      <c r="OYK130" s="217" t="s">
        <v>5</v>
      </c>
      <c r="OYL130" s="218" t="s">
        <v>113</v>
      </c>
      <c r="OYM130" s="180">
        <f>SUM(OYN130:OYY130)</f>
        <v>0</v>
      </c>
      <c r="OYN130" s="132"/>
      <c r="OYO130" s="133"/>
      <c r="OYP130" s="133"/>
      <c r="OYQ130" s="133"/>
      <c r="OYR130" s="133"/>
      <c r="OYS130" s="133"/>
      <c r="OYT130" s="133"/>
      <c r="OYU130" s="133"/>
      <c r="OYV130" s="133"/>
      <c r="OYW130" s="133"/>
      <c r="OYX130" s="133"/>
      <c r="OYY130" s="135"/>
      <c r="OYZ130" s="151"/>
      <c r="OZA130" s="217" t="s">
        <v>5</v>
      </c>
      <c r="OZB130" s="218" t="s">
        <v>113</v>
      </c>
      <c r="OZC130" s="180">
        <f>SUM(OZD130:OZO130)</f>
        <v>0</v>
      </c>
      <c r="OZD130" s="132"/>
      <c r="OZE130" s="133"/>
      <c r="OZF130" s="133"/>
      <c r="OZG130" s="133"/>
      <c r="OZH130" s="133"/>
      <c r="OZI130" s="133"/>
      <c r="OZJ130" s="133"/>
      <c r="OZK130" s="133"/>
      <c r="OZL130" s="133"/>
      <c r="OZM130" s="133"/>
      <c r="OZN130" s="133"/>
      <c r="OZO130" s="135"/>
      <c r="OZP130" s="151"/>
      <c r="OZQ130" s="217" t="s">
        <v>5</v>
      </c>
      <c r="OZR130" s="218" t="s">
        <v>113</v>
      </c>
      <c r="OZS130" s="180">
        <f>SUM(OZT130:PAE130)</f>
        <v>0</v>
      </c>
      <c r="OZT130" s="132"/>
      <c r="OZU130" s="133"/>
      <c r="OZV130" s="133"/>
      <c r="OZW130" s="133"/>
      <c r="OZX130" s="133"/>
      <c r="OZY130" s="133"/>
      <c r="OZZ130" s="133"/>
      <c r="PAA130" s="133"/>
      <c r="PAB130" s="133"/>
      <c r="PAC130" s="133"/>
      <c r="PAD130" s="133"/>
      <c r="PAE130" s="135"/>
      <c r="PAF130" s="151"/>
      <c r="PAG130" s="217" t="s">
        <v>5</v>
      </c>
      <c r="PAH130" s="218" t="s">
        <v>113</v>
      </c>
      <c r="PAI130" s="180">
        <f>SUM(PAJ130:PAU130)</f>
        <v>0</v>
      </c>
      <c r="PAJ130" s="132"/>
      <c r="PAK130" s="133"/>
      <c r="PAL130" s="133"/>
      <c r="PAM130" s="133"/>
      <c r="PAN130" s="133"/>
      <c r="PAO130" s="133"/>
      <c r="PAP130" s="133"/>
      <c r="PAQ130" s="133"/>
      <c r="PAR130" s="133"/>
      <c r="PAS130" s="133"/>
      <c r="PAT130" s="133"/>
      <c r="PAU130" s="135"/>
      <c r="PAV130" s="151"/>
      <c r="PAW130" s="217" t="s">
        <v>5</v>
      </c>
      <c r="PAX130" s="218" t="s">
        <v>113</v>
      </c>
      <c r="PAY130" s="180">
        <f>SUM(PAZ130:PBK130)</f>
        <v>0</v>
      </c>
      <c r="PAZ130" s="132"/>
      <c r="PBA130" s="133"/>
      <c r="PBB130" s="133"/>
      <c r="PBC130" s="133"/>
      <c r="PBD130" s="133"/>
      <c r="PBE130" s="133"/>
      <c r="PBF130" s="133"/>
      <c r="PBG130" s="133"/>
      <c r="PBH130" s="133"/>
      <c r="PBI130" s="133"/>
      <c r="PBJ130" s="133"/>
      <c r="PBK130" s="135"/>
      <c r="PBL130" s="151"/>
      <c r="PBM130" s="217" t="s">
        <v>5</v>
      </c>
      <c r="PBN130" s="218" t="s">
        <v>113</v>
      </c>
      <c r="PBO130" s="180">
        <f>SUM(PBP130:PCA130)</f>
        <v>0</v>
      </c>
      <c r="PBP130" s="132"/>
      <c r="PBQ130" s="133"/>
      <c r="PBR130" s="133"/>
      <c r="PBS130" s="133"/>
      <c r="PBT130" s="133"/>
      <c r="PBU130" s="133"/>
      <c r="PBV130" s="133"/>
      <c r="PBW130" s="133"/>
      <c r="PBX130" s="133"/>
      <c r="PBY130" s="133"/>
      <c r="PBZ130" s="133"/>
      <c r="PCA130" s="135"/>
      <c r="PCB130" s="151"/>
      <c r="PCC130" s="217" t="s">
        <v>5</v>
      </c>
      <c r="PCD130" s="218" t="s">
        <v>113</v>
      </c>
      <c r="PCE130" s="180">
        <f>SUM(PCF130:PCQ130)</f>
        <v>0</v>
      </c>
      <c r="PCF130" s="132"/>
      <c r="PCG130" s="133"/>
      <c r="PCH130" s="133"/>
      <c r="PCI130" s="133"/>
      <c r="PCJ130" s="133"/>
      <c r="PCK130" s="133"/>
      <c r="PCL130" s="133"/>
      <c r="PCM130" s="133"/>
      <c r="PCN130" s="133"/>
      <c r="PCO130" s="133"/>
      <c r="PCP130" s="133"/>
      <c r="PCQ130" s="135"/>
      <c r="PCR130" s="151"/>
      <c r="PCS130" s="217" t="s">
        <v>5</v>
      </c>
      <c r="PCT130" s="218" t="s">
        <v>113</v>
      </c>
      <c r="PCU130" s="180">
        <f>SUM(PCV130:PDG130)</f>
        <v>0</v>
      </c>
      <c r="PCV130" s="132"/>
      <c r="PCW130" s="133"/>
      <c r="PCX130" s="133"/>
      <c r="PCY130" s="133"/>
      <c r="PCZ130" s="133"/>
      <c r="PDA130" s="133"/>
      <c r="PDB130" s="133"/>
      <c r="PDC130" s="133"/>
      <c r="PDD130" s="133"/>
      <c r="PDE130" s="133"/>
      <c r="PDF130" s="133"/>
      <c r="PDG130" s="135"/>
      <c r="PDH130" s="151"/>
      <c r="PDI130" s="217" t="s">
        <v>5</v>
      </c>
      <c r="PDJ130" s="218" t="s">
        <v>113</v>
      </c>
      <c r="PDK130" s="180">
        <f>SUM(PDL130:PDW130)</f>
        <v>0</v>
      </c>
      <c r="PDL130" s="132"/>
      <c r="PDM130" s="133"/>
      <c r="PDN130" s="133"/>
      <c r="PDO130" s="133"/>
      <c r="PDP130" s="133"/>
      <c r="PDQ130" s="133"/>
      <c r="PDR130" s="133"/>
      <c r="PDS130" s="133"/>
      <c r="PDT130" s="133"/>
      <c r="PDU130" s="133"/>
      <c r="PDV130" s="133"/>
      <c r="PDW130" s="135"/>
      <c r="PDX130" s="151"/>
      <c r="PDY130" s="217" t="s">
        <v>5</v>
      </c>
      <c r="PDZ130" s="218" t="s">
        <v>113</v>
      </c>
      <c r="PEA130" s="180">
        <f>SUM(PEB130:PEM130)</f>
        <v>0</v>
      </c>
      <c r="PEB130" s="132"/>
      <c r="PEC130" s="133"/>
      <c r="PED130" s="133"/>
      <c r="PEE130" s="133"/>
      <c r="PEF130" s="133"/>
      <c r="PEG130" s="133"/>
      <c r="PEH130" s="133"/>
      <c r="PEI130" s="133"/>
      <c r="PEJ130" s="133"/>
      <c r="PEK130" s="133"/>
      <c r="PEL130" s="133"/>
      <c r="PEM130" s="135"/>
      <c r="PEN130" s="151"/>
      <c r="PEO130" s="217" t="s">
        <v>5</v>
      </c>
      <c r="PEP130" s="218" t="s">
        <v>113</v>
      </c>
      <c r="PEQ130" s="180">
        <f>SUM(PER130:PFC130)</f>
        <v>0</v>
      </c>
      <c r="PER130" s="132"/>
      <c r="PES130" s="133"/>
      <c r="PET130" s="133"/>
      <c r="PEU130" s="133"/>
      <c r="PEV130" s="133"/>
      <c r="PEW130" s="133"/>
      <c r="PEX130" s="133"/>
      <c r="PEY130" s="133"/>
      <c r="PEZ130" s="133"/>
      <c r="PFA130" s="133"/>
      <c r="PFB130" s="133"/>
      <c r="PFC130" s="135"/>
      <c r="PFD130" s="151"/>
      <c r="PFE130" s="217" t="s">
        <v>5</v>
      </c>
      <c r="PFF130" s="218" t="s">
        <v>113</v>
      </c>
      <c r="PFG130" s="180">
        <f>SUM(PFH130:PFS130)</f>
        <v>0</v>
      </c>
      <c r="PFH130" s="132"/>
      <c r="PFI130" s="133"/>
      <c r="PFJ130" s="133"/>
      <c r="PFK130" s="133"/>
      <c r="PFL130" s="133"/>
      <c r="PFM130" s="133"/>
      <c r="PFN130" s="133"/>
      <c r="PFO130" s="133"/>
      <c r="PFP130" s="133"/>
      <c r="PFQ130" s="133"/>
      <c r="PFR130" s="133"/>
      <c r="PFS130" s="135"/>
      <c r="PFT130" s="151"/>
      <c r="PFU130" s="217" t="s">
        <v>5</v>
      </c>
      <c r="PFV130" s="218" t="s">
        <v>113</v>
      </c>
      <c r="PFW130" s="180">
        <f>SUM(PFX130:PGI130)</f>
        <v>0</v>
      </c>
      <c r="PFX130" s="132"/>
      <c r="PFY130" s="133"/>
      <c r="PFZ130" s="133"/>
      <c r="PGA130" s="133"/>
      <c r="PGB130" s="133"/>
      <c r="PGC130" s="133"/>
      <c r="PGD130" s="133"/>
      <c r="PGE130" s="133"/>
      <c r="PGF130" s="133"/>
      <c r="PGG130" s="133"/>
      <c r="PGH130" s="133"/>
      <c r="PGI130" s="135"/>
      <c r="PGJ130" s="151"/>
      <c r="PGK130" s="217" t="s">
        <v>5</v>
      </c>
      <c r="PGL130" s="218" t="s">
        <v>113</v>
      </c>
      <c r="PGM130" s="180">
        <f>SUM(PGN130:PGY130)</f>
        <v>0</v>
      </c>
      <c r="PGN130" s="132"/>
      <c r="PGO130" s="133"/>
      <c r="PGP130" s="133"/>
      <c r="PGQ130" s="133"/>
      <c r="PGR130" s="133"/>
      <c r="PGS130" s="133"/>
      <c r="PGT130" s="133"/>
      <c r="PGU130" s="133"/>
      <c r="PGV130" s="133"/>
      <c r="PGW130" s="133"/>
      <c r="PGX130" s="133"/>
      <c r="PGY130" s="135"/>
      <c r="PGZ130" s="151"/>
      <c r="PHA130" s="217" t="s">
        <v>5</v>
      </c>
      <c r="PHB130" s="218" t="s">
        <v>113</v>
      </c>
      <c r="PHC130" s="180">
        <f>SUM(PHD130:PHO130)</f>
        <v>0</v>
      </c>
      <c r="PHD130" s="132"/>
      <c r="PHE130" s="133"/>
      <c r="PHF130" s="133"/>
      <c r="PHG130" s="133"/>
      <c r="PHH130" s="133"/>
      <c r="PHI130" s="133"/>
      <c r="PHJ130" s="133"/>
      <c r="PHK130" s="133"/>
      <c r="PHL130" s="133"/>
      <c r="PHM130" s="133"/>
      <c r="PHN130" s="133"/>
      <c r="PHO130" s="135"/>
      <c r="PHP130" s="151"/>
      <c r="PHQ130" s="217" t="s">
        <v>5</v>
      </c>
      <c r="PHR130" s="218" t="s">
        <v>113</v>
      </c>
      <c r="PHS130" s="180">
        <f>SUM(PHT130:PIE130)</f>
        <v>0</v>
      </c>
      <c r="PHT130" s="132"/>
      <c r="PHU130" s="133"/>
      <c r="PHV130" s="133"/>
      <c r="PHW130" s="133"/>
      <c r="PHX130" s="133"/>
      <c r="PHY130" s="133"/>
      <c r="PHZ130" s="133"/>
      <c r="PIA130" s="133"/>
      <c r="PIB130" s="133"/>
      <c r="PIC130" s="133"/>
      <c r="PID130" s="133"/>
      <c r="PIE130" s="135"/>
      <c r="PIF130" s="151"/>
      <c r="PIG130" s="217" t="s">
        <v>5</v>
      </c>
      <c r="PIH130" s="218" t="s">
        <v>113</v>
      </c>
      <c r="PII130" s="180">
        <f>SUM(PIJ130:PIU130)</f>
        <v>0</v>
      </c>
      <c r="PIJ130" s="132"/>
      <c r="PIK130" s="133"/>
      <c r="PIL130" s="133"/>
      <c r="PIM130" s="133"/>
      <c r="PIN130" s="133"/>
      <c r="PIO130" s="133"/>
      <c r="PIP130" s="133"/>
      <c r="PIQ130" s="133"/>
      <c r="PIR130" s="133"/>
      <c r="PIS130" s="133"/>
      <c r="PIT130" s="133"/>
      <c r="PIU130" s="135"/>
      <c r="PIV130" s="151"/>
      <c r="PIW130" s="217" t="s">
        <v>5</v>
      </c>
      <c r="PIX130" s="218" t="s">
        <v>113</v>
      </c>
      <c r="PIY130" s="180">
        <f>SUM(PIZ130:PJK130)</f>
        <v>0</v>
      </c>
      <c r="PIZ130" s="132"/>
      <c r="PJA130" s="133"/>
      <c r="PJB130" s="133"/>
      <c r="PJC130" s="133"/>
      <c r="PJD130" s="133"/>
      <c r="PJE130" s="133"/>
      <c r="PJF130" s="133"/>
      <c r="PJG130" s="133"/>
      <c r="PJH130" s="133"/>
      <c r="PJI130" s="133"/>
      <c r="PJJ130" s="133"/>
      <c r="PJK130" s="135"/>
      <c r="PJL130" s="151"/>
      <c r="PJM130" s="217" t="s">
        <v>5</v>
      </c>
      <c r="PJN130" s="218" t="s">
        <v>113</v>
      </c>
      <c r="PJO130" s="180">
        <f>SUM(PJP130:PKA130)</f>
        <v>0</v>
      </c>
      <c r="PJP130" s="132"/>
      <c r="PJQ130" s="133"/>
      <c r="PJR130" s="133"/>
      <c r="PJS130" s="133"/>
      <c r="PJT130" s="133"/>
      <c r="PJU130" s="133"/>
      <c r="PJV130" s="133"/>
      <c r="PJW130" s="133"/>
      <c r="PJX130" s="133"/>
      <c r="PJY130" s="133"/>
      <c r="PJZ130" s="133"/>
      <c r="PKA130" s="135"/>
      <c r="PKB130" s="151"/>
      <c r="PKC130" s="217" t="s">
        <v>5</v>
      </c>
      <c r="PKD130" s="218" t="s">
        <v>113</v>
      </c>
      <c r="PKE130" s="180">
        <f>SUM(PKF130:PKQ130)</f>
        <v>0</v>
      </c>
      <c r="PKF130" s="132"/>
      <c r="PKG130" s="133"/>
      <c r="PKH130" s="133"/>
      <c r="PKI130" s="133"/>
      <c r="PKJ130" s="133"/>
      <c r="PKK130" s="133"/>
      <c r="PKL130" s="133"/>
      <c r="PKM130" s="133"/>
      <c r="PKN130" s="133"/>
      <c r="PKO130" s="133"/>
      <c r="PKP130" s="133"/>
      <c r="PKQ130" s="135"/>
      <c r="PKR130" s="151"/>
      <c r="PKS130" s="217" t="s">
        <v>5</v>
      </c>
      <c r="PKT130" s="218" t="s">
        <v>113</v>
      </c>
      <c r="PKU130" s="180">
        <f>SUM(PKV130:PLG130)</f>
        <v>0</v>
      </c>
      <c r="PKV130" s="132"/>
      <c r="PKW130" s="133"/>
      <c r="PKX130" s="133"/>
      <c r="PKY130" s="133"/>
      <c r="PKZ130" s="133"/>
      <c r="PLA130" s="133"/>
      <c r="PLB130" s="133"/>
      <c r="PLC130" s="133"/>
      <c r="PLD130" s="133"/>
      <c r="PLE130" s="133"/>
      <c r="PLF130" s="133"/>
      <c r="PLG130" s="135"/>
      <c r="PLH130" s="151"/>
      <c r="PLI130" s="217" t="s">
        <v>5</v>
      </c>
      <c r="PLJ130" s="218" t="s">
        <v>113</v>
      </c>
      <c r="PLK130" s="180">
        <f>SUM(PLL130:PLW130)</f>
        <v>0</v>
      </c>
      <c r="PLL130" s="132"/>
      <c r="PLM130" s="133"/>
      <c r="PLN130" s="133"/>
      <c r="PLO130" s="133"/>
      <c r="PLP130" s="133"/>
      <c r="PLQ130" s="133"/>
      <c r="PLR130" s="133"/>
      <c r="PLS130" s="133"/>
      <c r="PLT130" s="133"/>
      <c r="PLU130" s="133"/>
      <c r="PLV130" s="133"/>
      <c r="PLW130" s="135"/>
      <c r="PLX130" s="151"/>
      <c r="PLY130" s="217" t="s">
        <v>5</v>
      </c>
      <c r="PLZ130" s="218" t="s">
        <v>113</v>
      </c>
      <c r="PMA130" s="180">
        <f>SUM(PMB130:PMM130)</f>
        <v>0</v>
      </c>
      <c r="PMB130" s="132"/>
      <c r="PMC130" s="133"/>
      <c r="PMD130" s="133"/>
      <c r="PME130" s="133"/>
      <c r="PMF130" s="133"/>
      <c r="PMG130" s="133"/>
      <c r="PMH130" s="133"/>
      <c r="PMI130" s="133"/>
      <c r="PMJ130" s="133"/>
      <c r="PMK130" s="133"/>
      <c r="PML130" s="133"/>
      <c r="PMM130" s="135"/>
      <c r="PMN130" s="151"/>
      <c r="PMO130" s="217" t="s">
        <v>5</v>
      </c>
      <c r="PMP130" s="218" t="s">
        <v>113</v>
      </c>
      <c r="PMQ130" s="180">
        <f>SUM(PMR130:PNC130)</f>
        <v>0</v>
      </c>
      <c r="PMR130" s="132"/>
      <c r="PMS130" s="133"/>
      <c r="PMT130" s="133"/>
      <c r="PMU130" s="133"/>
      <c r="PMV130" s="133"/>
      <c r="PMW130" s="133"/>
      <c r="PMX130" s="133"/>
      <c r="PMY130" s="133"/>
      <c r="PMZ130" s="133"/>
      <c r="PNA130" s="133"/>
      <c r="PNB130" s="133"/>
      <c r="PNC130" s="135"/>
      <c r="PND130" s="151"/>
      <c r="PNE130" s="217" t="s">
        <v>5</v>
      </c>
      <c r="PNF130" s="218" t="s">
        <v>113</v>
      </c>
      <c r="PNG130" s="180">
        <f>SUM(PNH130:PNS130)</f>
        <v>0</v>
      </c>
      <c r="PNH130" s="132"/>
      <c r="PNI130" s="133"/>
      <c r="PNJ130" s="133"/>
      <c r="PNK130" s="133"/>
      <c r="PNL130" s="133"/>
      <c r="PNM130" s="133"/>
      <c r="PNN130" s="133"/>
      <c r="PNO130" s="133"/>
      <c r="PNP130" s="133"/>
      <c r="PNQ130" s="133"/>
      <c r="PNR130" s="133"/>
      <c r="PNS130" s="135"/>
      <c r="PNT130" s="151"/>
      <c r="PNU130" s="217" t="s">
        <v>5</v>
      </c>
      <c r="PNV130" s="218" t="s">
        <v>113</v>
      </c>
      <c r="PNW130" s="180">
        <f>SUM(PNX130:POI130)</f>
        <v>0</v>
      </c>
      <c r="PNX130" s="132"/>
      <c r="PNY130" s="133"/>
      <c r="PNZ130" s="133"/>
      <c r="POA130" s="133"/>
      <c r="POB130" s="133"/>
      <c r="POC130" s="133"/>
      <c r="POD130" s="133"/>
      <c r="POE130" s="133"/>
      <c r="POF130" s="133"/>
      <c r="POG130" s="133"/>
      <c r="POH130" s="133"/>
      <c r="POI130" s="135"/>
      <c r="POJ130" s="151"/>
      <c r="POK130" s="217" t="s">
        <v>5</v>
      </c>
      <c r="POL130" s="218" t="s">
        <v>113</v>
      </c>
      <c r="POM130" s="180">
        <f>SUM(PON130:POY130)</f>
        <v>0</v>
      </c>
      <c r="PON130" s="132"/>
      <c r="POO130" s="133"/>
      <c r="POP130" s="133"/>
      <c r="POQ130" s="133"/>
      <c r="POR130" s="133"/>
      <c r="POS130" s="133"/>
      <c r="POT130" s="133"/>
      <c r="POU130" s="133"/>
      <c r="POV130" s="133"/>
      <c r="POW130" s="133"/>
      <c r="POX130" s="133"/>
      <c r="POY130" s="135"/>
      <c r="POZ130" s="151"/>
      <c r="PPA130" s="217" t="s">
        <v>5</v>
      </c>
      <c r="PPB130" s="218" t="s">
        <v>113</v>
      </c>
      <c r="PPC130" s="180">
        <f>SUM(PPD130:PPO130)</f>
        <v>0</v>
      </c>
      <c r="PPD130" s="132"/>
      <c r="PPE130" s="133"/>
      <c r="PPF130" s="133"/>
      <c r="PPG130" s="133"/>
      <c r="PPH130" s="133"/>
      <c r="PPI130" s="133"/>
      <c r="PPJ130" s="133"/>
      <c r="PPK130" s="133"/>
      <c r="PPL130" s="133"/>
      <c r="PPM130" s="133"/>
      <c r="PPN130" s="133"/>
      <c r="PPO130" s="135"/>
      <c r="PPP130" s="151"/>
      <c r="PPQ130" s="217" t="s">
        <v>5</v>
      </c>
      <c r="PPR130" s="218" t="s">
        <v>113</v>
      </c>
      <c r="PPS130" s="180">
        <f>SUM(PPT130:PQE130)</f>
        <v>0</v>
      </c>
      <c r="PPT130" s="132"/>
      <c r="PPU130" s="133"/>
      <c r="PPV130" s="133"/>
      <c r="PPW130" s="133"/>
      <c r="PPX130" s="133"/>
      <c r="PPY130" s="133"/>
      <c r="PPZ130" s="133"/>
      <c r="PQA130" s="133"/>
      <c r="PQB130" s="133"/>
      <c r="PQC130" s="133"/>
      <c r="PQD130" s="133"/>
      <c r="PQE130" s="135"/>
      <c r="PQF130" s="151"/>
      <c r="PQG130" s="217" t="s">
        <v>5</v>
      </c>
      <c r="PQH130" s="218" t="s">
        <v>113</v>
      </c>
      <c r="PQI130" s="180">
        <f>SUM(PQJ130:PQU130)</f>
        <v>0</v>
      </c>
      <c r="PQJ130" s="132"/>
      <c r="PQK130" s="133"/>
      <c r="PQL130" s="133"/>
      <c r="PQM130" s="133"/>
      <c r="PQN130" s="133"/>
      <c r="PQO130" s="133"/>
      <c r="PQP130" s="133"/>
      <c r="PQQ130" s="133"/>
      <c r="PQR130" s="133"/>
      <c r="PQS130" s="133"/>
      <c r="PQT130" s="133"/>
      <c r="PQU130" s="135"/>
      <c r="PQV130" s="151"/>
      <c r="PQW130" s="217" t="s">
        <v>5</v>
      </c>
      <c r="PQX130" s="218" t="s">
        <v>113</v>
      </c>
      <c r="PQY130" s="180">
        <f>SUM(PQZ130:PRK130)</f>
        <v>0</v>
      </c>
      <c r="PQZ130" s="132"/>
      <c r="PRA130" s="133"/>
      <c r="PRB130" s="133"/>
      <c r="PRC130" s="133"/>
      <c r="PRD130" s="133"/>
      <c r="PRE130" s="133"/>
      <c r="PRF130" s="133"/>
      <c r="PRG130" s="133"/>
      <c r="PRH130" s="133"/>
      <c r="PRI130" s="133"/>
      <c r="PRJ130" s="133"/>
      <c r="PRK130" s="135"/>
      <c r="PRL130" s="151"/>
      <c r="PRM130" s="217" t="s">
        <v>5</v>
      </c>
      <c r="PRN130" s="218" t="s">
        <v>113</v>
      </c>
      <c r="PRO130" s="180">
        <f>SUM(PRP130:PSA130)</f>
        <v>0</v>
      </c>
      <c r="PRP130" s="132"/>
      <c r="PRQ130" s="133"/>
      <c r="PRR130" s="133"/>
      <c r="PRS130" s="133"/>
      <c r="PRT130" s="133"/>
      <c r="PRU130" s="133"/>
      <c r="PRV130" s="133"/>
      <c r="PRW130" s="133"/>
      <c r="PRX130" s="133"/>
      <c r="PRY130" s="133"/>
      <c r="PRZ130" s="133"/>
      <c r="PSA130" s="135"/>
      <c r="PSB130" s="151"/>
      <c r="PSC130" s="217" t="s">
        <v>5</v>
      </c>
      <c r="PSD130" s="218" t="s">
        <v>113</v>
      </c>
      <c r="PSE130" s="180">
        <f>SUM(PSF130:PSQ130)</f>
        <v>0</v>
      </c>
      <c r="PSF130" s="132"/>
      <c r="PSG130" s="133"/>
      <c r="PSH130" s="133"/>
      <c r="PSI130" s="133"/>
      <c r="PSJ130" s="133"/>
      <c r="PSK130" s="133"/>
      <c r="PSL130" s="133"/>
      <c r="PSM130" s="133"/>
      <c r="PSN130" s="133"/>
      <c r="PSO130" s="133"/>
      <c r="PSP130" s="133"/>
      <c r="PSQ130" s="135"/>
      <c r="PSR130" s="151"/>
      <c r="PSS130" s="217" t="s">
        <v>5</v>
      </c>
      <c r="PST130" s="218" t="s">
        <v>113</v>
      </c>
      <c r="PSU130" s="180">
        <f>SUM(PSV130:PTG130)</f>
        <v>0</v>
      </c>
      <c r="PSV130" s="132"/>
      <c r="PSW130" s="133"/>
      <c r="PSX130" s="133"/>
      <c r="PSY130" s="133"/>
      <c r="PSZ130" s="133"/>
      <c r="PTA130" s="133"/>
      <c r="PTB130" s="133"/>
      <c r="PTC130" s="133"/>
      <c r="PTD130" s="133"/>
      <c r="PTE130" s="133"/>
      <c r="PTF130" s="133"/>
      <c r="PTG130" s="135"/>
      <c r="PTH130" s="151"/>
      <c r="PTI130" s="217" t="s">
        <v>5</v>
      </c>
      <c r="PTJ130" s="218" t="s">
        <v>113</v>
      </c>
      <c r="PTK130" s="180">
        <f>SUM(PTL130:PTW130)</f>
        <v>0</v>
      </c>
      <c r="PTL130" s="132"/>
      <c r="PTM130" s="133"/>
      <c r="PTN130" s="133"/>
      <c r="PTO130" s="133"/>
      <c r="PTP130" s="133"/>
      <c r="PTQ130" s="133"/>
      <c r="PTR130" s="133"/>
      <c r="PTS130" s="133"/>
      <c r="PTT130" s="133"/>
      <c r="PTU130" s="133"/>
      <c r="PTV130" s="133"/>
      <c r="PTW130" s="135"/>
      <c r="PTX130" s="151"/>
      <c r="PTY130" s="217" t="s">
        <v>5</v>
      </c>
      <c r="PTZ130" s="218" t="s">
        <v>113</v>
      </c>
      <c r="PUA130" s="180">
        <f>SUM(PUB130:PUM130)</f>
        <v>0</v>
      </c>
      <c r="PUB130" s="132"/>
      <c r="PUC130" s="133"/>
      <c r="PUD130" s="133"/>
      <c r="PUE130" s="133"/>
      <c r="PUF130" s="133"/>
      <c r="PUG130" s="133"/>
      <c r="PUH130" s="133"/>
      <c r="PUI130" s="133"/>
      <c r="PUJ130" s="133"/>
      <c r="PUK130" s="133"/>
      <c r="PUL130" s="133"/>
      <c r="PUM130" s="135"/>
      <c r="PUN130" s="151"/>
      <c r="PUO130" s="217" t="s">
        <v>5</v>
      </c>
      <c r="PUP130" s="218" t="s">
        <v>113</v>
      </c>
      <c r="PUQ130" s="180">
        <f>SUM(PUR130:PVC130)</f>
        <v>0</v>
      </c>
      <c r="PUR130" s="132"/>
      <c r="PUS130" s="133"/>
      <c r="PUT130" s="133"/>
      <c r="PUU130" s="133"/>
      <c r="PUV130" s="133"/>
      <c r="PUW130" s="133"/>
      <c r="PUX130" s="133"/>
      <c r="PUY130" s="133"/>
      <c r="PUZ130" s="133"/>
      <c r="PVA130" s="133"/>
      <c r="PVB130" s="133"/>
      <c r="PVC130" s="135"/>
      <c r="PVD130" s="151"/>
      <c r="PVE130" s="217" t="s">
        <v>5</v>
      </c>
      <c r="PVF130" s="218" t="s">
        <v>113</v>
      </c>
      <c r="PVG130" s="180">
        <f>SUM(PVH130:PVS130)</f>
        <v>0</v>
      </c>
      <c r="PVH130" s="132"/>
      <c r="PVI130" s="133"/>
      <c r="PVJ130" s="133"/>
      <c r="PVK130" s="133"/>
      <c r="PVL130" s="133"/>
      <c r="PVM130" s="133"/>
      <c r="PVN130" s="133"/>
      <c r="PVO130" s="133"/>
      <c r="PVP130" s="133"/>
      <c r="PVQ130" s="133"/>
      <c r="PVR130" s="133"/>
      <c r="PVS130" s="135"/>
      <c r="PVT130" s="151"/>
      <c r="PVU130" s="217" t="s">
        <v>5</v>
      </c>
      <c r="PVV130" s="218" t="s">
        <v>113</v>
      </c>
      <c r="PVW130" s="180">
        <f>SUM(PVX130:PWI130)</f>
        <v>0</v>
      </c>
      <c r="PVX130" s="132"/>
      <c r="PVY130" s="133"/>
      <c r="PVZ130" s="133"/>
      <c r="PWA130" s="133"/>
      <c r="PWB130" s="133"/>
      <c r="PWC130" s="133"/>
      <c r="PWD130" s="133"/>
      <c r="PWE130" s="133"/>
      <c r="PWF130" s="133"/>
      <c r="PWG130" s="133"/>
      <c r="PWH130" s="133"/>
      <c r="PWI130" s="135"/>
      <c r="PWJ130" s="151"/>
      <c r="PWK130" s="217" t="s">
        <v>5</v>
      </c>
      <c r="PWL130" s="218" t="s">
        <v>113</v>
      </c>
      <c r="PWM130" s="180">
        <f>SUM(PWN130:PWY130)</f>
        <v>0</v>
      </c>
      <c r="PWN130" s="132"/>
      <c r="PWO130" s="133"/>
      <c r="PWP130" s="133"/>
      <c r="PWQ130" s="133"/>
      <c r="PWR130" s="133"/>
      <c r="PWS130" s="133"/>
      <c r="PWT130" s="133"/>
      <c r="PWU130" s="133"/>
      <c r="PWV130" s="133"/>
      <c r="PWW130" s="133"/>
      <c r="PWX130" s="133"/>
      <c r="PWY130" s="135"/>
      <c r="PWZ130" s="151"/>
      <c r="PXA130" s="217" t="s">
        <v>5</v>
      </c>
      <c r="PXB130" s="218" t="s">
        <v>113</v>
      </c>
      <c r="PXC130" s="180">
        <f>SUM(PXD130:PXO130)</f>
        <v>0</v>
      </c>
      <c r="PXD130" s="132"/>
      <c r="PXE130" s="133"/>
      <c r="PXF130" s="133"/>
      <c r="PXG130" s="133"/>
      <c r="PXH130" s="133"/>
      <c r="PXI130" s="133"/>
      <c r="PXJ130" s="133"/>
      <c r="PXK130" s="133"/>
      <c r="PXL130" s="133"/>
      <c r="PXM130" s="133"/>
      <c r="PXN130" s="133"/>
      <c r="PXO130" s="135"/>
      <c r="PXP130" s="151"/>
      <c r="PXQ130" s="217" t="s">
        <v>5</v>
      </c>
      <c r="PXR130" s="218" t="s">
        <v>113</v>
      </c>
      <c r="PXS130" s="180">
        <f>SUM(PXT130:PYE130)</f>
        <v>0</v>
      </c>
      <c r="PXT130" s="132"/>
      <c r="PXU130" s="133"/>
      <c r="PXV130" s="133"/>
      <c r="PXW130" s="133"/>
      <c r="PXX130" s="133"/>
      <c r="PXY130" s="133"/>
      <c r="PXZ130" s="133"/>
      <c r="PYA130" s="133"/>
      <c r="PYB130" s="133"/>
      <c r="PYC130" s="133"/>
      <c r="PYD130" s="133"/>
      <c r="PYE130" s="135"/>
      <c r="PYF130" s="151"/>
      <c r="PYG130" s="217" t="s">
        <v>5</v>
      </c>
      <c r="PYH130" s="218" t="s">
        <v>113</v>
      </c>
      <c r="PYI130" s="180">
        <f>SUM(PYJ130:PYU130)</f>
        <v>0</v>
      </c>
      <c r="PYJ130" s="132"/>
      <c r="PYK130" s="133"/>
      <c r="PYL130" s="133"/>
      <c r="PYM130" s="133"/>
      <c r="PYN130" s="133"/>
      <c r="PYO130" s="133"/>
      <c r="PYP130" s="133"/>
      <c r="PYQ130" s="133"/>
      <c r="PYR130" s="133"/>
      <c r="PYS130" s="133"/>
      <c r="PYT130" s="133"/>
      <c r="PYU130" s="135"/>
      <c r="PYV130" s="151"/>
      <c r="PYW130" s="217" t="s">
        <v>5</v>
      </c>
      <c r="PYX130" s="218" t="s">
        <v>113</v>
      </c>
      <c r="PYY130" s="180">
        <f>SUM(PYZ130:PZK130)</f>
        <v>0</v>
      </c>
      <c r="PYZ130" s="132"/>
      <c r="PZA130" s="133"/>
      <c r="PZB130" s="133"/>
      <c r="PZC130" s="133"/>
      <c r="PZD130" s="133"/>
      <c r="PZE130" s="133"/>
      <c r="PZF130" s="133"/>
      <c r="PZG130" s="133"/>
      <c r="PZH130" s="133"/>
      <c r="PZI130" s="133"/>
      <c r="PZJ130" s="133"/>
      <c r="PZK130" s="135"/>
      <c r="PZL130" s="151"/>
      <c r="PZM130" s="217" t="s">
        <v>5</v>
      </c>
      <c r="PZN130" s="218" t="s">
        <v>113</v>
      </c>
      <c r="PZO130" s="180">
        <f>SUM(PZP130:QAA130)</f>
        <v>0</v>
      </c>
      <c r="PZP130" s="132"/>
      <c r="PZQ130" s="133"/>
      <c r="PZR130" s="133"/>
      <c r="PZS130" s="133"/>
      <c r="PZT130" s="133"/>
      <c r="PZU130" s="133"/>
      <c r="PZV130" s="133"/>
      <c r="PZW130" s="133"/>
      <c r="PZX130" s="133"/>
      <c r="PZY130" s="133"/>
      <c r="PZZ130" s="133"/>
      <c r="QAA130" s="135"/>
      <c r="QAB130" s="151"/>
      <c r="QAC130" s="217" t="s">
        <v>5</v>
      </c>
      <c r="QAD130" s="218" t="s">
        <v>113</v>
      </c>
      <c r="QAE130" s="180">
        <f>SUM(QAF130:QAQ130)</f>
        <v>0</v>
      </c>
      <c r="QAF130" s="132"/>
      <c r="QAG130" s="133"/>
      <c r="QAH130" s="133"/>
      <c r="QAI130" s="133"/>
      <c r="QAJ130" s="133"/>
      <c r="QAK130" s="133"/>
      <c r="QAL130" s="133"/>
      <c r="QAM130" s="133"/>
      <c r="QAN130" s="133"/>
      <c r="QAO130" s="133"/>
      <c r="QAP130" s="133"/>
      <c r="QAQ130" s="135"/>
      <c r="QAR130" s="151"/>
      <c r="QAS130" s="217" t="s">
        <v>5</v>
      </c>
      <c r="QAT130" s="218" t="s">
        <v>113</v>
      </c>
      <c r="QAU130" s="180">
        <f>SUM(QAV130:QBG130)</f>
        <v>0</v>
      </c>
      <c r="QAV130" s="132"/>
      <c r="QAW130" s="133"/>
      <c r="QAX130" s="133"/>
      <c r="QAY130" s="133"/>
      <c r="QAZ130" s="133"/>
      <c r="QBA130" s="133"/>
      <c r="QBB130" s="133"/>
      <c r="QBC130" s="133"/>
      <c r="QBD130" s="133"/>
      <c r="QBE130" s="133"/>
      <c r="QBF130" s="133"/>
      <c r="QBG130" s="135"/>
      <c r="QBH130" s="151"/>
      <c r="QBI130" s="217" t="s">
        <v>5</v>
      </c>
      <c r="QBJ130" s="218" t="s">
        <v>113</v>
      </c>
      <c r="QBK130" s="180">
        <f>SUM(QBL130:QBW130)</f>
        <v>0</v>
      </c>
      <c r="QBL130" s="132"/>
      <c r="QBM130" s="133"/>
      <c r="QBN130" s="133"/>
      <c r="QBO130" s="133"/>
      <c r="QBP130" s="133"/>
      <c r="QBQ130" s="133"/>
      <c r="QBR130" s="133"/>
      <c r="QBS130" s="133"/>
      <c r="QBT130" s="133"/>
      <c r="QBU130" s="133"/>
      <c r="QBV130" s="133"/>
      <c r="QBW130" s="135"/>
      <c r="QBX130" s="151"/>
      <c r="QBY130" s="217" t="s">
        <v>5</v>
      </c>
      <c r="QBZ130" s="218" t="s">
        <v>113</v>
      </c>
      <c r="QCA130" s="180">
        <f>SUM(QCB130:QCM130)</f>
        <v>0</v>
      </c>
      <c r="QCB130" s="132"/>
      <c r="QCC130" s="133"/>
      <c r="QCD130" s="133"/>
      <c r="QCE130" s="133"/>
      <c r="QCF130" s="133"/>
      <c r="QCG130" s="133"/>
      <c r="QCH130" s="133"/>
      <c r="QCI130" s="133"/>
      <c r="QCJ130" s="133"/>
      <c r="QCK130" s="133"/>
      <c r="QCL130" s="133"/>
      <c r="QCM130" s="135"/>
      <c r="QCN130" s="151"/>
      <c r="QCO130" s="217" t="s">
        <v>5</v>
      </c>
      <c r="QCP130" s="218" t="s">
        <v>113</v>
      </c>
      <c r="QCQ130" s="180">
        <f>SUM(QCR130:QDC130)</f>
        <v>0</v>
      </c>
      <c r="QCR130" s="132"/>
      <c r="QCS130" s="133"/>
      <c r="QCT130" s="133"/>
      <c r="QCU130" s="133"/>
      <c r="QCV130" s="133"/>
      <c r="QCW130" s="133"/>
      <c r="QCX130" s="133"/>
      <c r="QCY130" s="133"/>
      <c r="QCZ130" s="133"/>
      <c r="QDA130" s="133"/>
      <c r="QDB130" s="133"/>
      <c r="QDC130" s="135"/>
      <c r="QDD130" s="151"/>
      <c r="QDE130" s="217" t="s">
        <v>5</v>
      </c>
      <c r="QDF130" s="218" t="s">
        <v>113</v>
      </c>
      <c r="QDG130" s="180">
        <f>SUM(QDH130:QDS130)</f>
        <v>0</v>
      </c>
      <c r="QDH130" s="132"/>
      <c r="QDI130" s="133"/>
      <c r="QDJ130" s="133"/>
      <c r="QDK130" s="133"/>
      <c r="QDL130" s="133"/>
      <c r="QDM130" s="133"/>
      <c r="QDN130" s="133"/>
      <c r="QDO130" s="133"/>
      <c r="QDP130" s="133"/>
      <c r="QDQ130" s="133"/>
      <c r="QDR130" s="133"/>
      <c r="QDS130" s="135"/>
      <c r="QDT130" s="151"/>
      <c r="QDU130" s="217" t="s">
        <v>5</v>
      </c>
      <c r="QDV130" s="218" t="s">
        <v>113</v>
      </c>
      <c r="QDW130" s="180">
        <f>SUM(QDX130:QEI130)</f>
        <v>0</v>
      </c>
      <c r="QDX130" s="132"/>
      <c r="QDY130" s="133"/>
      <c r="QDZ130" s="133"/>
      <c r="QEA130" s="133"/>
      <c r="QEB130" s="133"/>
      <c r="QEC130" s="133"/>
      <c r="QED130" s="133"/>
      <c r="QEE130" s="133"/>
      <c r="QEF130" s="133"/>
      <c r="QEG130" s="133"/>
      <c r="QEH130" s="133"/>
      <c r="QEI130" s="135"/>
      <c r="QEJ130" s="151"/>
      <c r="QEK130" s="217" t="s">
        <v>5</v>
      </c>
      <c r="QEL130" s="218" t="s">
        <v>113</v>
      </c>
      <c r="QEM130" s="180">
        <f>SUM(QEN130:QEY130)</f>
        <v>0</v>
      </c>
      <c r="QEN130" s="132"/>
      <c r="QEO130" s="133"/>
      <c r="QEP130" s="133"/>
      <c r="QEQ130" s="133"/>
      <c r="QER130" s="133"/>
      <c r="QES130" s="133"/>
      <c r="QET130" s="133"/>
      <c r="QEU130" s="133"/>
      <c r="QEV130" s="133"/>
      <c r="QEW130" s="133"/>
      <c r="QEX130" s="133"/>
      <c r="QEY130" s="135"/>
      <c r="QEZ130" s="151"/>
      <c r="QFA130" s="217" t="s">
        <v>5</v>
      </c>
      <c r="QFB130" s="218" t="s">
        <v>113</v>
      </c>
      <c r="QFC130" s="180">
        <f>SUM(QFD130:QFO130)</f>
        <v>0</v>
      </c>
      <c r="QFD130" s="132"/>
      <c r="QFE130" s="133"/>
      <c r="QFF130" s="133"/>
      <c r="QFG130" s="133"/>
      <c r="QFH130" s="133"/>
      <c r="QFI130" s="133"/>
      <c r="QFJ130" s="133"/>
      <c r="QFK130" s="133"/>
      <c r="QFL130" s="133"/>
      <c r="QFM130" s="133"/>
      <c r="QFN130" s="133"/>
      <c r="QFO130" s="135"/>
      <c r="QFP130" s="151"/>
      <c r="QFQ130" s="217" t="s">
        <v>5</v>
      </c>
      <c r="QFR130" s="218" t="s">
        <v>113</v>
      </c>
      <c r="QFS130" s="180">
        <f>SUM(QFT130:QGE130)</f>
        <v>0</v>
      </c>
      <c r="QFT130" s="132"/>
      <c r="QFU130" s="133"/>
      <c r="QFV130" s="133"/>
      <c r="QFW130" s="133"/>
      <c r="QFX130" s="133"/>
      <c r="QFY130" s="133"/>
      <c r="QFZ130" s="133"/>
      <c r="QGA130" s="133"/>
      <c r="QGB130" s="133"/>
      <c r="QGC130" s="133"/>
      <c r="QGD130" s="133"/>
      <c r="QGE130" s="135"/>
      <c r="QGF130" s="151"/>
      <c r="QGG130" s="217" t="s">
        <v>5</v>
      </c>
      <c r="QGH130" s="218" t="s">
        <v>113</v>
      </c>
      <c r="QGI130" s="180">
        <f>SUM(QGJ130:QGU130)</f>
        <v>0</v>
      </c>
      <c r="QGJ130" s="132"/>
      <c r="QGK130" s="133"/>
      <c r="QGL130" s="133"/>
      <c r="QGM130" s="133"/>
      <c r="QGN130" s="133"/>
      <c r="QGO130" s="133"/>
      <c r="QGP130" s="133"/>
      <c r="QGQ130" s="133"/>
      <c r="QGR130" s="133"/>
      <c r="QGS130" s="133"/>
      <c r="QGT130" s="133"/>
      <c r="QGU130" s="135"/>
      <c r="QGV130" s="151"/>
      <c r="QGW130" s="217" t="s">
        <v>5</v>
      </c>
      <c r="QGX130" s="218" t="s">
        <v>113</v>
      </c>
      <c r="QGY130" s="180">
        <f>SUM(QGZ130:QHK130)</f>
        <v>0</v>
      </c>
      <c r="QGZ130" s="132"/>
      <c r="QHA130" s="133"/>
      <c r="QHB130" s="133"/>
      <c r="QHC130" s="133"/>
      <c r="QHD130" s="133"/>
      <c r="QHE130" s="133"/>
      <c r="QHF130" s="133"/>
      <c r="QHG130" s="133"/>
      <c r="QHH130" s="133"/>
      <c r="QHI130" s="133"/>
      <c r="QHJ130" s="133"/>
      <c r="QHK130" s="135"/>
      <c r="QHL130" s="151"/>
      <c r="QHM130" s="217" t="s">
        <v>5</v>
      </c>
      <c r="QHN130" s="218" t="s">
        <v>113</v>
      </c>
      <c r="QHO130" s="180">
        <f>SUM(QHP130:QIA130)</f>
        <v>0</v>
      </c>
      <c r="QHP130" s="132"/>
      <c r="QHQ130" s="133"/>
      <c r="QHR130" s="133"/>
      <c r="QHS130" s="133"/>
      <c r="QHT130" s="133"/>
      <c r="QHU130" s="133"/>
      <c r="QHV130" s="133"/>
      <c r="QHW130" s="133"/>
      <c r="QHX130" s="133"/>
      <c r="QHY130" s="133"/>
      <c r="QHZ130" s="133"/>
      <c r="QIA130" s="135"/>
      <c r="QIB130" s="151"/>
      <c r="QIC130" s="217" t="s">
        <v>5</v>
      </c>
      <c r="QID130" s="218" t="s">
        <v>113</v>
      </c>
      <c r="QIE130" s="180">
        <f>SUM(QIF130:QIQ130)</f>
        <v>0</v>
      </c>
      <c r="QIF130" s="132"/>
      <c r="QIG130" s="133"/>
      <c r="QIH130" s="133"/>
      <c r="QII130" s="133"/>
      <c r="QIJ130" s="133"/>
      <c r="QIK130" s="133"/>
      <c r="QIL130" s="133"/>
      <c r="QIM130" s="133"/>
      <c r="QIN130" s="133"/>
      <c r="QIO130" s="133"/>
      <c r="QIP130" s="133"/>
      <c r="QIQ130" s="135"/>
      <c r="QIR130" s="151"/>
      <c r="QIS130" s="217" t="s">
        <v>5</v>
      </c>
      <c r="QIT130" s="218" t="s">
        <v>113</v>
      </c>
      <c r="QIU130" s="180">
        <f>SUM(QIV130:QJG130)</f>
        <v>0</v>
      </c>
      <c r="QIV130" s="132"/>
      <c r="QIW130" s="133"/>
      <c r="QIX130" s="133"/>
      <c r="QIY130" s="133"/>
      <c r="QIZ130" s="133"/>
      <c r="QJA130" s="133"/>
      <c r="QJB130" s="133"/>
      <c r="QJC130" s="133"/>
      <c r="QJD130" s="133"/>
      <c r="QJE130" s="133"/>
      <c r="QJF130" s="133"/>
      <c r="QJG130" s="135"/>
      <c r="QJH130" s="151"/>
      <c r="QJI130" s="217" t="s">
        <v>5</v>
      </c>
      <c r="QJJ130" s="218" t="s">
        <v>113</v>
      </c>
      <c r="QJK130" s="180">
        <f>SUM(QJL130:QJW130)</f>
        <v>0</v>
      </c>
      <c r="QJL130" s="132"/>
      <c r="QJM130" s="133"/>
      <c r="QJN130" s="133"/>
      <c r="QJO130" s="133"/>
      <c r="QJP130" s="133"/>
      <c r="QJQ130" s="133"/>
      <c r="QJR130" s="133"/>
      <c r="QJS130" s="133"/>
      <c r="QJT130" s="133"/>
      <c r="QJU130" s="133"/>
      <c r="QJV130" s="133"/>
      <c r="QJW130" s="135"/>
      <c r="QJX130" s="151"/>
      <c r="QJY130" s="217" t="s">
        <v>5</v>
      </c>
      <c r="QJZ130" s="218" t="s">
        <v>113</v>
      </c>
      <c r="QKA130" s="180">
        <f>SUM(QKB130:QKM130)</f>
        <v>0</v>
      </c>
      <c r="QKB130" s="132"/>
      <c r="QKC130" s="133"/>
      <c r="QKD130" s="133"/>
      <c r="QKE130" s="133"/>
      <c r="QKF130" s="133"/>
      <c r="QKG130" s="133"/>
      <c r="QKH130" s="133"/>
      <c r="QKI130" s="133"/>
      <c r="QKJ130" s="133"/>
      <c r="QKK130" s="133"/>
      <c r="QKL130" s="133"/>
      <c r="QKM130" s="135"/>
      <c r="QKN130" s="151"/>
      <c r="QKO130" s="217" t="s">
        <v>5</v>
      </c>
      <c r="QKP130" s="218" t="s">
        <v>113</v>
      </c>
      <c r="QKQ130" s="180">
        <f>SUM(QKR130:QLC130)</f>
        <v>0</v>
      </c>
      <c r="QKR130" s="132"/>
      <c r="QKS130" s="133"/>
      <c r="QKT130" s="133"/>
      <c r="QKU130" s="133"/>
      <c r="QKV130" s="133"/>
      <c r="QKW130" s="133"/>
      <c r="QKX130" s="133"/>
      <c r="QKY130" s="133"/>
      <c r="QKZ130" s="133"/>
      <c r="QLA130" s="133"/>
      <c r="QLB130" s="133"/>
      <c r="QLC130" s="135"/>
      <c r="QLD130" s="151"/>
      <c r="QLE130" s="217" t="s">
        <v>5</v>
      </c>
      <c r="QLF130" s="218" t="s">
        <v>113</v>
      </c>
      <c r="QLG130" s="180">
        <f>SUM(QLH130:QLS130)</f>
        <v>0</v>
      </c>
      <c r="QLH130" s="132"/>
      <c r="QLI130" s="133"/>
      <c r="QLJ130" s="133"/>
      <c r="QLK130" s="133"/>
      <c r="QLL130" s="133"/>
      <c r="QLM130" s="133"/>
      <c r="QLN130" s="133"/>
      <c r="QLO130" s="133"/>
      <c r="QLP130" s="133"/>
      <c r="QLQ130" s="133"/>
      <c r="QLR130" s="133"/>
      <c r="QLS130" s="135"/>
      <c r="QLT130" s="151"/>
      <c r="QLU130" s="217" t="s">
        <v>5</v>
      </c>
      <c r="QLV130" s="218" t="s">
        <v>113</v>
      </c>
      <c r="QLW130" s="180">
        <f>SUM(QLX130:QMI130)</f>
        <v>0</v>
      </c>
      <c r="QLX130" s="132"/>
      <c r="QLY130" s="133"/>
      <c r="QLZ130" s="133"/>
      <c r="QMA130" s="133"/>
      <c r="QMB130" s="133"/>
      <c r="QMC130" s="133"/>
      <c r="QMD130" s="133"/>
      <c r="QME130" s="133"/>
      <c r="QMF130" s="133"/>
      <c r="QMG130" s="133"/>
      <c r="QMH130" s="133"/>
      <c r="QMI130" s="135"/>
      <c r="QMJ130" s="151"/>
      <c r="QMK130" s="217" t="s">
        <v>5</v>
      </c>
      <c r="QML130" s="218" t="s">
        <v>113</v>
      </c>
      <c r="QMM130" s="180">
        <f>SUM(QMN130:QMY130)</f>
        <v>0</v>
      </c>
      <c r="QMN130" s="132"/>
      <c r="QMO130" s="133"/>
      <c r="QMP130" s="133"/>
      <c r="QMQ130" s="133"/>
      <c r="QMR130" s="133"/>
      <c r="QMS130" s="133"/>
      <c r="QMT130" s="133"/>
      <c r="QMU130" s="133"/>
      <c r="QMV130" s="133"/>
      <c r="QMW130" s="133"/>
      <c r="QMX130" s="133"/>
      <c r="QMY130" s="135"/>
      <c r="QMZ130" s="151"/>
      <c r="QNA130" s="217" t="s">
        <v>5</v>
      </c>
      <c r="QNB130" s="218" t="s">
        <v>113</v>
      </c>
      <c r="QNC130" s="180">
        <f>SUM(QND130:QNO130)</f>
        <v>0</v>
      </c>
      <c r="QND130" s="132"/>
      <c r="QNE130" s="133"/>
      <c r="QNF130" s="133"/>
      <c r="QNG130" s="133"/>
      <c r="QNH130" s="133"/>
      <c r="QNI130" s="133"/>
      <c r="QNJ130" s="133"/>
      <c r="QNK130" s="133"/>
      <c r="QNL130" s="133"/>
      <c r="QNM130" s="133"/>
      <c r="QNN130" s="133"/>
      <c r="QNO130" s="135"/>
      <c r="QNP130" s="151"/>
      <c r="QNQ130" s="217" t="s">
        <v>5</v>
      </c>
      <c r="QNR130" s="218" t="s">
        <v>113</v>
      </c>
      <c r="QNS130" s="180">
        <f>SUM(QNT130:QOE130)</f>
        <v>0</v>
      </c>
      <c r="QNT130" s="132"/>
      <c r="QNU130" s="133"/>
      <c r="QNV130" s="133"/>
      <c r="QNW130" s="133"/>
      <c r="QNX130" s="133"/>
      <c r="QNY130" s="133"/>
      <c r="QNZ130" s="133"/>
      <c r="QOA130" s="133"/>
      <c r="QOB130" s="133"/>
      <c r="QOC130" s="133"/>
      <c r="QOD130" s="133"/>
      <c r="QOE130" s="135"/>
      <c r="QOF130" s="151"/>
      <c r="QOG130" s="217" t="s">
        <v>5</v>
      </c>
      <c r="QOH130" s="218" t="s">
        <v>113</v>
      </c>
      <c r="QOI130" s="180">
        <f>SUM(QOJ130:QOU130)</f>
        <v>0</v>
      </c>
      <c r="QOJ130" s="132"/>
      <c r="QOK130" s="133"/>
      <c r="QOL130" s="133"/>
      <c r="QOM130" s="133"/>
      <c r="QON130" s="133"/>
      <c r="QOO130" s="133"/>
      <c r="QOP130" s="133"/>
      <c r="QOQ130" s="133"/>
      <c r="QOR130" s="133"/>
      <c r="QOS130" s="133"/>
      <c r="QOT130" s="133"/>
      <c r="QOU130" s="135"/>
      <c r="QOV130" s="151"/>
      <c r="QOW130" s="217" t="s">
        <v>5</v>
      </c>
      <c r="QOX130" s="218" t="s">
        <v>113</v>
      </c>
      <c r="QOY130" s="180">
        <f>SUM(QOZ130:QPK130)</f>
        <v>0</v>
      </c>
      <c r="QOZ130" s="132"/>
      <c r="QPA130" s="133"/>
      <c r="QPB130" s="133"/>
      <c r="QPC130" s="133"/>
      <c r="QPD130" s="133"/>
      <c r="QPE130" s="133"/>
      <c r="QPF130" s="133"/>
      <c r="QPG130" s="133"/>
      <c r="QPH130" s="133"/>
      <c r="QPI130" s="133"/>
      <c r="QPJ130" s="133"/>
      <c r="QPK130" s="135"/>
      <c r="QPL130" s="151"/>
      <c r="QPM130" s="217" t="s">
        <v>5</v>
      </c>
      <c r="QPN130" s="218" t="s">
        <v>113</v>
      </c>
      <c r="QPO130" s="180">
        <f>SUM(QPP130:QQA130)</f>
        <v>0</v>
      </c>
      <c r="QPP130" s="132"/>
      <c r="QPQ130" s="133"/>
      <c r="QPR130" s="133"/>
      <c r="QPS130" s="133"/>
      <c r="QPT130" s="133"/>
      <c r="QPU130" s="133"/>
      <c r="QPV130" s="133"/>
      <c r="QPW130" s="133"/>
      <c r="QPX130" s="133"/>
      <c r="QPY130" s="133"/>
      <c r="QPZ130" s="133"/>
      <c r="QQA130" s="135"/>
      <c r="QQB130" s="151"/>
      <c r="QQC130" s="217" t="s">
        <v>5</v>
      </c>
      <c r="QQD130" s="218" t="s">
        <v>113</v>
      </c>
      <c r="QQE130" s="180">
        <f>SUM(QQF130:QQQ130)</f>
        <v>0</v>
      </c>
      <c r="QQF130" s="132"/>
      <c r="QQG130" s="133"/>
      <c r="QQH130" s="133"/>
      <c r="QQI130" s="133"/>
      <c r="QQJ130" s="133"/>
      <c r="QQK130" s="133"/>
      <c r="QQL130" s="133"/>
      <c r="QQM130" s="133"/>
      <c r="QQN130" s="133"/>
      <c r="QQO130" s="133"/>
      <c r="QQP130" s="133"/>
      <c r="QQQ130" s="135"/>
      <c r="QQR130" s="151"/>
      <c r="QQS130" s="217" t="s">
        <v>5</v>
      </c>
      <c r="QQT130" s="218" t="s">
        <v>113</v>
      </c>
      <c r="QQU130" s="180">
        <f>SUM(QQV130:QRG130)</f>
        <v>0</v>
      </c>
      <c r="QQV130" s="132"/>
      <c r="QQW130" s="133"/>
      <c r="QQX130" s="133"/>
      <c r="QQY130" s="133"/>
      <c r="QQZ130" s="133"/>
      <c r="QRA130" s="133"/>
      <c r="QRB130" s="133"/>
      <c r="QRC130" s="133"/>
      <c r="QRD130" s="133"/>
      <c r="QRE130" s="133"/>
      <c r="QRF130" s="133"/>
      <c r="QRG130" s="135"/>
      <c r="QRH130" s="151"/>
      <c r="QRI130" s="217" t="s">
        <v>5</v>
      </c>
      <c r="QRJ130" s="218" t="s">
        <v>113</v>
      </c>
      <c r="QRK130" s="180">
        <f>SUM(QRL130:QRW130)</f>
        <v>0</v>
      </c>
      <c r="QRL130" s="132"/>
      <c r="QRM130" s="133"/>
      <c r="QRN130" s="133"/>
      <c r="QRO130" s="133"/>
      <c r="QRP130" s="133"/>
      <c r="QRQ130" s="133"/>
      <c r="QRR130" s="133"/>
      <c r="QRS130" s="133"/>
      <c r="QRT130" s="133"/>
      <c r="QRU130" s="133"/>
      <c r="QRV130" s="133"/>
      <c r="QRW130" s="135"/>
      <c r="QRX130" s="151"/>
      <c r="QRY130" s="217" t="s">
        <v>5</v>
      </c>
      <c r="QRZ130" s="218" t="s">
        <v>113</v>
      </c>
      <c r="QSA130" s="180">
        <f>SUM(QSB130:QSM130)</f>
        <v>0</v>
      </c>
      <c r="QSB130" s="132"/>
      <c r="QSC130" s="133"/>
      <c r="QSD130" s="133"/>
      <c r="QSE130" s="133"/>
      <c r="QSF130" s="133"/>
      <c r="QSG130" s="133"/>
      <c r="QSH130" s="133"/>
      <c r="QSI130" s="133"/>
      <c r="QSJ130" s="133"/>
      <c r="QSK130" s="133"/>
      <c r="QSL130" s="133"/>
      <c r="QSM130" s="135"/>
      <c r="QSN130" s="151"/>
      <c r="QSO130" s="217" t="s">
        <v>5</v>
      </c>
      <c r="QSP130" s="218" t="s">
        <v>113</v>
      </c>
      <c r="QSQ130" s="180">
        <f>SUM(QSR130:QTC130)</f>
        <v>0</v>
      </c>
      <c r="QSR130" s="132"/>
      <c r="QSS130" s="133"/>
      <c r="QST130" s="133"/>
      <c r="QSU130" s="133"/>
      <c r="QSV130" s="133"/>
      <c r="QSW130" s="133"/>
      <c r="QSX130" s="133"/>
      <c r="QSY130" s="133"/>
      <c r="QSZ130" s="133"/>
      <c r="QTA130" s="133"/>
      <c r="QTB130" s="133"/>
      <c r="QTC130" s="135"/>
      <c r="QTD130" s="151"/>
      <c r="QTE130" s="217" t="s">
        <v>5</v>
      </c>
      <c r="QTF130" s="218" t="s">
        <v>113</v>
      </c>
      <c r="QTG130" s="180">
        <f>SUM(QTH130:QTS130)</f>
        <v>0</v>
      </c>
      <c r="QTH130" s="132"/>
      <c r="QTI130" s="133"/>
      <c r="QTJ130" s="133"/>
      <c r="QTK130" s="133"/>
      <c r="QTL130" s="133"/>
      <c r="QTM130" s="133"/>
      <c r="QTN130" s="133"/>
      <c r="QTO130" s="133"/>
      <c r="QTP130" s="133"/>
      <c r="QTQ130" s="133"/>
      <c r="QTR130" s="133"/>
      <c r="QTS130" s="135"/>
      <c r="QTT130" s="151"/>
      <c r="QTU130" s="217" t="s">
        <v>5</v>
      </c>
      <c r="QTV130" s="218" t="s">
        <v>113</v>
      </c>
      <c r="QTW130" s="180">
        <f>SUM(QTX130:QUI130)</f>
        <v>0</v>
      </c>
      <c r="QTX130" s="132"/>
      <c r="QTY130" s="133"/>
      <c r="QTZ130" s="133"/>
      <c r="QUA130" s="133"/>
      <c r="QUB130" s="133"/>
      <c r="QUC130" s="133"/>
      <c r="QUD130" s="133"/>
      <c r="QUE130" s="133"/>
      <c r="QUF130" s="133"/>
      <c r="QUG130" s="133"/>
      <c r="QUH130" s="133"/>
      <c r="QUI130" s="135"/>
      <c r="QUJ130" s="151"/>
      <c r="QUK130" s="217" t="s">
        <v>5</v>
      </c>
      <c r="QUL130" s="218" t="s">
        <v>113</v>
      </c>
      <c r="QUM130" s="180">
        <f>SUM(QUN130:QUY130)</f>
        <v>0</v>
      </c>
      <c r="QUN130" s="132"/>
      <c r="QUO130" s="133"/>
      <c r="QUP130" s="133"/>
      <c r="QUQ130" s="133"/>
      <c r="QUR130" s="133"/>
      <c r="QUS130" s="133"/>
      <c r="QUT130" s="133"/>
      <c r="QUU130" s="133"/>
      <c r="QUV130" s="133"/>
      <c r="QUW130" s="133"/>
      <c r="QUX130" s="133"/>
      <c r="QUY130" s="135"/>
      <c r="QUZ130" s="151"/>
      <c r="QVA130" s="217" t="s">
        <v>5</v>
      </c>
      <c r="QVB130" s="218" t="s">
        <v>113</v>
      </c>
      <c r="QVC130" s="180">
        <f>SUM(QVD130:QVO130)</f>
        <v>0</v>
      </c>
      <c r="QVD130" s="132"/>
      <c r="QVE130" s="133"/>
      <c r="QVF130" s="133"/>
      <c r="QVG130" s="133"/>
      <c r="QVH130" s="133"/>
      <c r="QVI130" s="133"/>
      <c r="QVJ130" s="133"/>
      <c r="QVK130" s="133"/>
      <c r="QVL130" s="133"/>
      <c r="QVM130" s="133"/>
      <c r="QVN130" s="133"/>
      <c r="QVO130" s="135"/>
      <c r="QVP130" s="151"/>
      <c r="QVQ130" s="217" t="s">
        <v>5</v>
      </c>
      <c r="QVR130" s="218" t="s">
        <v>113</v>
      </c>
      <c r="QVS130" s="180">
        <f>SUM(QVT130:QWE130)</f>
        <v>0</v>
      </c>
      <c r="QVT130" s="132"/>
      <c r="QVU130" s="133"/>
      <c r="QVV130" s="133"/>
      <c r="QVW130" s="133"/>
      <c r="QVX130" s="133"/>
      <c r="QVY130" s="133"/>
      <c r="QVZ130" s="133"/>
      <c r="QWA130" s="133"/>
      <c r="QWB130" s="133"/>
      <c r="QWC130" s="133"/>
      <c r="QWD130" s="133"/>
      <c r="QWE130" s="135"/>
      <c r="QWF130" s="151"/>
      <c r="QWG130" s="217" t="s">
        <v>5</v>
      </c>
      <c r="QWH130" s="218" t="s">
        <v>113</v>
      </c>
      <c r="QWI130" s="180">
        <f>SUM(QWJ130:QWU130)</f>
        <v>0</v>
      </c>
      <c r="QWJ130" s="132"/>
      <c r="QWK130" s="133"/>
      <c r="QWL130" s="133"/>
      <c r="QWM130" s="133"/>
      <c r="QWN130" s="133"/>
      <c r="QWO130" s="133"/>
      <c r="QWP130" s="133"/>
      <c r="QWQ130" s="133"/>
      <c r="QWR130" s="133"/>
      <c r="QWS130" s="133"/>
      <c r="QWT130" s="133"/>
      <c r="QWU130" s="135"/>
      <c r="QWV130" s="151"/>
      <c r="QWW130" s="217" t="s">
        <v>5</v>
      </c>
      <c r="QWX130" s="218" t="s">
        <v>113</v>
      </c>
      <c r="QWY130" s="180">
        <f>SUM(QWZ130:QXK130)</f>
        <v>0</v>
      </c>
      <c r="QWZ130" s="132"/>
      <c r="QXA130" s="133"/>
      <c r="QXB130" s="133"/>
      <c r="QXC130" s="133"/>
      <c r="QXD130" s="133"/>
      <c r="QXE130" s="133"/>
      <c r="QXF130" s="133"/>
      <c r="QXG130" s="133"/>
      <c r="QXH130" s="133"/>
      <c r="QXI130" s="133"/>
      <c r="QXJ130" s="133"/>
      <c r="QXK130" s="135"/>
      <c r="QXL130" s="151"/>
      <c r="QXM130" s="217" t="s">
        <v>5</v>
      </c>
      <c r="QXN130" s="218" t="s">
        <v>113</v>
      </c>
      <c r="QXO130" s="180">
        <f>SUM(QXP130:QYA130)</f>
        <v>0</v>
      </c>
      <c r="QXP130" s="132"/>
      <c r="QXQ130" s="133"/>
      <c r="QXR130" s="133"/>
      <c r="QXS130" s="133"/>
      <c r="QXT130" s="133"/>
      <c r="QXU130" s="133"/>
      <c r="QXV130" s="133"/>
      <c r="QXW130" s="133"/>
      <c r="QXX130" s="133"/>
      <c r="QXY130" s="133"/>
      <c r="QXZ130" s="133"/>
      <c r="QYA130" s="135"/>
      <c r="QYB130" s="151"/>
      <c r="QYC130" s="217" t="s">
        <v>5</v>
      </c>
      <c r="QYD130" s="218" t="s">
        <v>113</v>
      </c>
      <c r="QYE130" s="180">
        <f>SUM(QYF130:QYQ130)</f>
        <v>0</v>
      </c>
      <c r="QYF130" s="132"/>
      <c r="QYG130" s="133"/>
      <c r="QYH130" s="133"/>
      <c r="QYI130" s="133"/>
      <c r="QYJ130" s="133"/>
      <c r="QYK130" s="133"/>
      <c r="QYL130" s="133"/>
      <c r="QYM130" s="133"/>
      <c r="QYN130" s="133"/>
      <c r="QYO130" s="133"/>
      <c r="QYP130" s="133"/>
      <c r="QYQ130" s="135"/>
      <c r="QYR130" s="151"/>
      <c r="QYS130" s="217" t="s">
        <v>5</v>
      </c>
      <c r="QYT130" s="218" t="s">
        <v>113</v>
      </c>
      <c r="QYU130" s="180">
        <f>SUM(QYV130:QZG130)</f>
        <v>0</v>
      </c>
      <c r="QYV130" s="132"/>
      <c r="QYW130" s="133"/>
      <c r="QYX130" s="133"/>
      <c r="QYY130" s="133"/>
      <c r="QYZ130" s="133"/>
      <c r="QZA130" s="133"/>
      <c r="QZB130" s="133"/>
      <c r="QZC130" s="133"/>
      <c r="QZD130" s="133"/>
      <c r="QZE130" s="133"/>
      <c r="QZF130" s="133"/>
      <c r="QZG130" s="135"/>
      <c r="QZH130" s="151"/>
      <c r="QZI130" s="217" t="s">
        <v>5</v>
      </c>
      <c r="QZJ130" s="218" t="s">
        <v>113</v>
      </c>
      <c r="QZK130" s="180">
        <f>SUM(QZL130:QZW130)</f>
        <v>0</v>
      </c>
      <c r="QZL130" s="132"/>
      <c r="QZM130" s="133"/>
      <c r="QZN130" s="133"/>
      <c r="QZO130" s="133"/>
      <c r="QZP130" s="133"/>
      <c r="QZQ130" s="133"/>
      <c r="QZR130" s="133"/>
      <c r="QZS130" s="133"/>
      <c r="QZT130" s="133"/>
      <c r="QZU130" s="133"/>
      <c r="QZV130" s="133"/>
      <c r="QZW130" s="135"/>
      <c r="QZX130" s="151"/>
      <c r="QZY130" s="217" t="s">
        <v>5</v>
      </c>
      <c r="QZZ130" s="218" t="s">
        <v>113</v>
      </c>
      <c r="RAA130" s="180">
        <f>SUM(RAB130:RAM130)</f>
        <v>0</v>
      </c>
      <c r="RAB130" s="132"/>
      <c r="RAC130" s="133"/>
      <c r="RAD130" s="133"/>
      <c r="RAE130" s="133"/>
      <c r="RAF130" s="133"/>
      <c r="RAG130" s="133"/>
      <c r="RAH130" s="133"/>
      <c r="RAI130" s="133"/>
      <c r="RAJ130" s="133"/>
      <c r="RAK130" s="133"/>
      <c r="RAL130" s="133"/>
      <c r="RAM130" s="135"/>
      <c r="RAN130" s="151"/>
      <c r="RAO130" s="217" t="s">
        <v>5</v>
      </c>
      <c r="RAP130" s="218" t="s">
        <v>113</v>
      </c>
      <c r="RAQ130" s="180">
        <f>SUM(RAR130:RBC130)</f>
        <v>0</v>
      </c>
      <c r="RAR130" s="132"/>
      <c r="RAS130" s="133"/>
      <c r="RAT130" s="133"/>
      <c r="RAU130" s="133"/>
      <c r="RAV130" s="133"/>
      <c r="RAW130" s="133"/>
      <c r="RAX130" s="133"/>
      <c r="RAY130" s="133"/>
      <c r="RAZ130" s="133"/>
      <c r="RBA130" s="133"/>
      <c r="RBB130" s="133"/>
      <c r="RBC130" s="135"/>
      <c r="RBD130" s="151"/>
      <c r="RBE130" s="217" t="s">
        <v>5</v>
      </c>
      <c r="RBF130" s="218" t="s">
        <v>113</v>
      </c>
      <c r="RBG130" s="180">
        <f>SUM(RBH130:RBS130)</f>
        <v>0</v>
      </c>
      <c r="RBH130" s="132"/>
      <c r="RBI130" s="133"/>
      <c r="RBJ130" s="133"/>
      <c r="RBK130" s="133"/>
      <c r="RBL130" s="133"/>
      <c r="RBM130" s="133"/>
      <c r="RBN130" s="133"/>
      <c r="RBO130" s="133"/>
      <c r="RBP130" s="133"/>
      <c r="RBQ130" s="133"/>
      <c r="RBR130" s="133"/>
      <c r="RBS130" s="135"/>
      <c r="RBT130" s="151"/>
      <c r="RBU130" s="217" t="s">
        <v>5</v>
      </c>
      <c r="RBV130" s="218" t="s">
        <v>113</v>
      </c>
      <c r="RBW130" s="180">
        <f>SUM(RBX130:RCI130)</f>
        <v>0</v>
      </c>
      <c r="RBX130" s="132"/>
      <c r="RBY130" s="133"/>
      <c r="RBZ130" s="133"/>
      <c r="RCA130" s="133"/>
      <c r="RCB130" s="133"/>
      <c r="RCC130" s="133"/>
      <c r="RCD130" s="133"/>
      <c r="RCE130" s="133"/>
      <c r="RCF130" s="133"/>
      <c r="RCG130" s="133"/>
      <c r="RCH130" s="133"/>
      <c r="RCI130" s="135"/>
      <c r="RCJ130" s="151"/>
      <c r="RCK130" s="217" t="s">
        <v>5</v>
      </c>
      <c r="RCL130" s="218" t="s">
        <v>113</v>
      </c>
      <c r="RCM130" s="180">
        <f>SUM(RCN130:RCY130)</f>
        <v>0</v>
      </c>
      <c r="RCN130" s="132"/>
      <c r="RCO130" s="133"/>
      <c r="RCP130" s="133"/>
      <c r="RCQ130" s="133"/>
      <c r="RCR130" s="133"/>
      <c r="RCS130" s="133"/>
      <c r="RCT130" s="133"/>
      <c r="RCU130" s="133"/>
      <c r="RCV130" s="133"/>
      <c r="RCW130" s="133"/>
      <c r="RCX130" s="133"/>
      <c r="RCY130" s="135"/>
      <c r="RCZ130" s="151"/>
      <c r="RDA130" s="217" t="s">
        <v>5</v>
      </c>
      <c r="RDB130" s="218" t="s">
        <v>113</v>
      </c>
      <c r="RDC130" s="180">
        <f>SUM(RDD130:RDO130)</f>
        <v>0</v>
      </c>
      <c r="RDD130" s="132"/>
      <c r="RDE130" s="133"/>
      <c r="RDF130" s="133"/>
      <c r="RDG130" s="133"/>
      <c r="RDH130" s="133"/>
      <c r="RDI130" s="133"/>
      <c r="RDJ130" s="133"/>
      <c r="RDK130" s="133"/>
      <c r="RDL130" s="133"/>
      <c r="RDM130" s="133"/>
      <c r="RDN130" s="133"/>
      <c r="RDO130" s="135"/>
      <c r="RDP130" s="151"/>
      <c r="RDQ130" s="217" t="s">
        <v>5</v>
      </c>
      <c r="RDR130" s="218" t="s">
        <v>113</v>
      </c>
      <c r="RDS130" s="180">
        <f>SUM(RDT130:REE130)</f>
        <v>0</v>
      </c>
      <c r="RDT130" s="132"/>
      <c r="RDU130" s="133"/>
      <c r="RDV130" s="133"/>
      <c r="RDW130" s="133"/>
      <c r="RDX130" s="133"/>
      <c r="RDY130" s="133"/>
      <c r="RDZ130" s="133"/>
      <c r="REA130" s="133"/>
      <c r="REB130" s="133"/>
      <c r="REC130" s="133"/>
      <c r="RED130" s="133"/>
      <c r="REE130" s="135"/>
      <c r="REF130" s="151"/>
      <c r="REG130" s="217" t="s">
        <v>5</v>
      </c>
      <c r="REH130" s="218" t="s">
        <v>113</v>
      </c>
      <c r="REI130" s="180">
        <f>SUM(REJ130:REU130)</f>
        <v>0</v>
      </c>
      <c r="REJ130" s="132"/>
      <c r="REK130" s="133"/>
      <c r="REL130" s="133"/>
      <c r="REM130" s="133"/>
      <c r="REN130" s="133"/>
      <c r="REO130" s="133"/>
      <c r="REP130" s="133"/>
      <c r="REQ130" s="133"/>
      <c r="RER130" s="133"/>
      <c r="RES130" s="133"/>
      <c r="RET130" s="133"/>
      <c r="REU130" s="135"/>
      <c r="REV130" s="151"/>
      <c r="REW130" s="217" t="s">
        <v>5</v>
      </c>
      <c r="REX130" s="218" t="s">
        <v>113</v>
      </c>
      <c r="REY130" s="180">
        <f>SUM(REZ130:RFK130)</f>
        <v>0</v>
      </c>
      <c r="REZ130" s="132"/>
      <c r="RFA130" s="133"/>
      <c r="RFB130" s="133"/>
      <c r="RFC130" s="133"/>
      <c r="RFD130" s="133"/>
      <c r="RFE130" s="133"/>
      <c r="RFF130" s="133"/>
      <c r="RFG130" s="133"/>
      <c r="RFH130" s="133"/>
      <c r="RFI130" s="133"/>
      <c r="RFJ130" s="133"/>
      <c r="RFK130" s="135"/>
      <c r="RFL130" s="151"/>
      <c r="RFM130" s="217" t="s">
        <v>5</v>
      </c>
      <c r="RFN130" s="218" t="s">
        <v>113</v>
      </c>
      <c r="RFO130" s="180">
        <f>SUM(RFP130:RGA130)</f>
        <v>0</v>
      </c>
      <c r="RFP130" s="132"/>
      <c r="RFQ130" s="133"/>
      <c r="RFR130" s="133"/>
      <c r="RFS130" s="133"/>
      <c r="RFT130" s="133"/>
      <c r="RFU130" s="133"/>
      <c r="RFV130" s="133"/>
      <c r="RFW130" s="133"/>
      <c r="RFX130" s="133"/>
      <c r="RFY130" s="133"/>
      <c r="RFZ130" s="133"/>
      <c r="RGA130" s="135"/>
      <c r="RGB130" s="151"/>
      <c r="RGC130" s="217" t="s">
        <v>5</v>
      </c>
      <c r="RGD130" s="218" t="s">
        <v>113</v>
      </c>
      <c r="RGE130" s="180">
        <f>SUM(RGF130:RGQ130)</f>
        <v>0</v>
      </c>
      <c r="RGF130" s="132"/>
      <c r="RGG130" s="133"/>
      <c r="RGH130" s="133"/>
      <c r="RGI130" s="133"/>
      <c r="RGJ130" s="133"/>
      <c r="RGK130" s="133"/>
      <c r="RGL130" s="133"/>
      <c r="RGM130" s="133"/>
      <c r="RGN130" s="133"/>
      <c r="RGO130" s="133"/>
      <c r="RGP130" s="133"/>
      <c r="RGQ130" s="135"/>
      <c r="RGR130" s="151"/>
      <c r="RGS130" s="217" t="s">
        <v>5</v>
      </c>
      <c r="RGT130" s="218" t="s">
        <v>113</v>
      </c>
      <c r="RGU130" s="180">
        <f>SUM(RGV130:RHG130)</f>
        <v>0</v>
      </c>
      <c r="RGV130" s="132"/>
      <c r="RGW130" s="133"/>
      <c r="RGX130" s="133"/>
      <c r="RGY130" s="133"/>
      <c r="RGZ130" s="133"/>
      <c r="RHA130" s="133"/>
      <c r="RHB130" s="133"/>
      <c r="RHC130" s="133"/>
      <c r="RHD130" s="133"/>
      <c r="RHE130" s="133"/>
      <c r="RHF130" s="133"/>
      <c r="RHG130" s="135"/>
      <c r="RHH130" s="151"/>
      <c r="RHI130" s="217" t="s">
        <v>5</v>
      </c>
      <c r="RHJ130" s="218" t="s">
        <v>113</v>
      </c>
      <c r="RHK130" s="180">
        <f>SUM(RHL130:RHW130)</f>
        <v>0</v>
      </c>
      <c r="RHL130" s="132"/>
      <c r="RHM130" s="133"/>
      <c r="RHN130" s="133"/>
      <c r="RHO130" s="133"/>
      <c r="RHP130" s="133"/>
      <c r="RHQ130" s="133"/>
      <c r="RHR130" s="133"/>
      <c r="RHS130" s="133"/>
      <c r="RHT130" s="133"/>
      <c r="RHU130" s="133"/>
      <c r="RHV130" s="133"/>
      <c r="RHW130" s="135"/>
      <c r="RHX130" s="151"/>
      <c r="RHY130" s="217" t="s">
        <v>5</v>
      </c>
      <c r="RHZ130" s="218" t="s">
        <v>113</v>
      </c>
      <c r="RIA130" s="180">
        <f>SUM(RIB130:RIM130)</f>
        <v>0</v>
      </c>
      <c r="RIB130" s="132"/>
      <c r="RIC130" s="133"/>
      <c r="RID130" s="133"/>
      <c r="RIE130" s="133"/>
      <c r="RIF130" s="133"/>
      <c r="RIG130" s="133"/>
      <c r="RIH130" s="133"/>
      <c r="RII130" s="133"/>
      <c r="RIJ130" s="133"/>
      <c r="RIK130" s="133"/>
      <c r="RIL130" s="133"/>
      <c r="RIM130" s="135"/>
      <c r="RIN130" s="151"/>
      <c r="RIO130" s="217" t="s">
        <v>5</v>
      </c>
      <c r="RIP130" s="218" t="s">
        <v>113</v>
      </c>
      <c r="RIQ130" s="180">
        <f>SUM(RIR130:RJC130)</f>
        <v>0</v>
      </c>
      <c r="RIR130" s="132"/>
      <c r="RIS130" s="133"/>
      <c r="RIT130" s="133"/>
      <c r="RIU130" s="133"/>
      <c r="RIV130" s="133"/>
      <c r="RIW130" s="133"/>
      <c r="RIX130" s="133"/>
      <c r="RIY130" s="133"/>
      <c r="RIZ130" s="133"/>
      <c r="RJA130" s="133"/>
      <c r="RJB130" s="133"/>
      <c r="RJC130" s="135"/>
      <c r="RJD130" s="151"/>
      <c r="RJE130" s="217" t="s">
        <v>5</v>
      </c>
      <c r="RJF130" s="218" t="s">
        <v>113</v>
      </c>
      <c r="RJG130" s="180">
        <f>SUM(RJH130:RJS130)</f>
        <v>0</v>
      </c>
      <c r="RJH130" s="132"/>
      <c r="RJI130" s="133"/>
      <c r="RJJ130" s="133"/>
      <c r="RJK130" s="133"/>
      <c r="RJL130" s="133"/>
      <c r="RJM130" s="133"/>
      <c r="RJN130" s="133"/>
      <c r="RJO130" s="133"/>
      <c r="RJP130" s="133"/>
      <c r="RJQ130" s="133"/>
      <c r="RJR130" s="133"/>
      <c r="RJS130" s="135"/>
      <c r="RJT130" s="151"/>
      <c r="RJU130" s="217" t="s">
        <v>5</v>
      </c>
      <c r="RJV130" s="218" t="s">
        <v>113</v>
      </c>
      <c r="RJW130" s="180">
        <f>SUM(RJX130:RKI130)</f>
        <v>0</v>
      </c>
      <c r="RJX130" s="132"/>
      <c r="RJY130" s="133"/>
      <c r="RJZ130" s="133"/>
      <c r="RKA130" s="133"/>
      <c r="RKB130" s="133"/>
      <c r="RKC130" s="133"/>
      <c r="RKD130" s="133"/>
      <c r="RKE130" s="133"/>
      <c r="RKF130" s="133"/>
      <c r="RKG130" s="133"/>
      <c r="RKH130" s="133"/>
      <c r="RKI130" s="135"/>
      <c r="RKJ130" s="151"/>
      <c r="RKK130" s="217" t="s">
        <v>5</v>
      </c>
      <c r="RKL130" s="218" t="s">
        <v>113</v>
      </c>
      <c r="RKM130" s="180">
        <f>SUM(RKN130:RKY130)</f>
        <v>0</v>
      </c>
      <c r="RKN130" s="132"/>
      <c r="RKO130" s="133"/>
      <c r="RKP130" s="133"/>
      <c r="RKQ130" s="133"/>
      <c r="RKR130" s="133"/>
      <c r="RKS130" s="133"/>
      <c r="RKT130" s="133"/>
      <c r="RKU130" s="133"/>
      <c r="RKV130" s="133"/>
      <c r="RKW130" s="133"/>
      <c r="RKX130" s="133"/>
      <c r="RKY130" s="135"/>
      <c r="RKZ130" s="151"/>
      <c r="RLA130" s="217" t="s">
        <v>5</v>
      </c>
      <c r="RLB130" s="218" t="s">
        <v>113</v>
      </c>
      <c r="RLC130" s="180">
        <f>SUM(RLD130:RLO130)</f>
        <v>0</v>
      </c>
      <c r="RLD130" s="132"/>
      <c r="RLE130" s="133"/>
      <c r="RLF130" s="133"/>
      <c r="RLG130" s="133"/>
      <c r="RLH130" s="133"/>
      <c r="RLI130" s="133"/>
      <c r="RLJ130" s="133"/>
      <c r="RLK130" s="133"/>
      <c r="RLL130" s="133"/>
      <c r="RLM130" s="133"/>
      <c r="RLN130" s="133"/>
      <c r="RLO130" s="135"/>
      <c r="RLP130" s="151"/>
      <c r="RLQ130" s="217" t="s">
        <v>5</v>
      </c>
      <c r="RLR130" s="218" t="s">
        <v>113</v>
      </c>
      <c r="RLS130" s="180">
        <f>SUM(RLT130:RME130)</f>
        <v>0</v>
      </c>
      <c r="RLT130" s="132"/>
      <c r="RLU130" s="133"/>
      <c r="RLV130" s="133"/>
      <c r="RLW130" s="133"/>
      <c r="RLX130" s="133"/>
      <c r="RLY130" s="133"/>
      <c r="RLZ130" s="133"/>
      <c r="RMA130" s="133"/>
      <c r="RMB130" s="133"/>
      <c r="RMC130" s="133"/>
      <c r="RMD130" s="133"/>
      <c r="RME130" s="135"/>
      <c r="RMF130" s="151"/>
      <c r="RMG130" s="217" t="s">
        <v>5</v>
      </c>
      <c r="RMH130" s="218" t="s">
        <v>113</v>
      </c>
      <c r="RMI130" s="180">
        <f>SUM(RMJ130:RMU130)</f>
        <v>0</v>
      </c>
      <c r="RMJ130" s="132"/>
      <c r="RMK130" s="133"/>
      <c r="RML130" s="133"/>
      <c r="RMM130" s="133"/>
      <c r="RMN130" s="133"/>
      <c r="RMO130" s="133"/>
      <c r="RMP130" s="133"/>
      <c r="RMQ130" s="133"/>
      <c r="RMR130" s="133"/>
      <c r="RMS130" s="133"/>
      <c r="RMT130" s="133"/>
      <c r="RMU130" s="135"/>
      <c r="RMV130" s="151"/>
      <c r="RMW130" s="217" t="s">
        <v>5</v>
      </c>
      <c r="RMX130" s="218" t="s">
        <v>113</v>
      </c>
      <c r="RMY130" s="180">
        <f>SUM(RMZ130:RNK130)</f>
        <v>0</v>
      </c>
      <c r="RMZ130" s="132"/>
      <c r="RNA130" s="133"/>
      <c r="RNB130" s="133"/>
      <c r="RNC130" s="133"/>
      <c r="RND130" s="133"/>
      <c r="RNE130" s="133"/>
      <c r="RNF130" s="133"/>
      <c r="RNG130" s="133"/>
      <c r="RNH130" s="133"/>
      <c r="RNI130" s="133"/>
      <c r="RNJ130" s="133"/>
      <c r="RNK130" s="135"/>
      <c r="RNL130" s="151"/>
      <c r="RNM130" s="217" t="s">
        <v>5</v>
      </c>
      <c r="RNN130" s="218" t="s">
        <v>113</v>
      </c>
      <c r="RNO130" s="180">
        <f>SUM(RNP130:ROA130)</f>
        <v>0</v>
      </c>
      <c r="RNP130" s="132"/>
      <c r="RNQ130" s="133"/>
      <c r="RNR130" s="133"/>
      <c r="RNS130" s="133"/>
      <c r="RNT130" s="133"/>
      <c r="RNU130" s="133"/>
      <c r="RNV130" s="133"/>
      <c r="RNW130" s="133"/>
      <c r="RNX130" s="133"/>
      <c r="RNY130" s="133"/>
      <c r="RNZ130" s="133"/>
      <c r="ROA130" s="135"/>
      <c r="ROB130" s="151"/>
      <c r="ROC130" s="217" t="s">
        <v>5</v>
      </c>
      <c r="ROD130" s="218" t="s">
        <v>113</v>
      </c>
      <c r="ROE130" s="180">
        <f>SUM(ROF130:ROQ130)</f>
        <v>0</v>
      </c>
      <c r="ROF130" s="132"/>
      <c r="ROG130" s="133"/>
      <c r="ROH130" s="133"/>
      <c r="ROI130" s="133"/>
      <c r="ROJ130" s="133"/>
      <c r="ROK130" s="133"/>
      <c r="ROL130" s="133"/>
      <c r="ROM130" s="133"/>
      <c r="RON130" s="133"/>
      <c r="ROO130" s="133"/>
      <c r="ROP130" s="133"/>
      <c r="ROQ130" s="135"/>
      <c r="ROR130" s="151"/>
      <c r="ROS130" s="217" t="s">
        <v>5</v>
      </c>
      <c r="ROT130" s="218" t="s">
        <v>113</v>
      </c>
      <c r="ROU130" s="180">
        <f>SUM(ROV130:RPG130)</f>
        <v>0</v>
      </c>
      <c r="ROV130" s="132"/>
      <c r="ROW130" s="133"/>
      <c r="ROX130" s="133"/>
      <c r="ROY130" s="133"/>
      <c r="ROZ130" s="133"/>
      <c r="RPA130" s="133"/>
      <c r="RPB130" s="133"/>
      <c r="RPC130" s="133"/>
      <c r="RPD130" s="133"/>
      <c r="RPE130" s="133"/>
      <c r="RPF130" s="133"/>
      <c r="RPG130" s="135"/>
      <c r="RPH130" s="151"/>
      <c r="RPI130" s="217" t="s">
        <v>5</v>
      </c>
      <c r="RPJ130" s="218" t="s">
        <v>113</v>
      </c>
      <c r="RPK130" s="180">
        <f>SUM(RPL130:RPW130)</f>
        <v>0</v>
      </c>
      <c r="RPL130" s="132"/>
      <c r="RPM130" s="133"/>
      <c r="RPN130" s="133"/>
      <c r="RPO130" s="133"/>
      <c r="RPP130" s="133"/>
      <c r="RPQ130" s="133"/>
      <c r="RPR130" s="133"/>
      <c r="RPS130" s="133"/>
      <c r="RPT130" s="133"/>
      <c r="RPU130" s="133"/>
      <c r="RPV130" s="133"/>
      <c r="RPW130" s="135"/>
      <c r="RPX130" s="151"/>
      <c r="RPY130" s="217" t="s">
        <v>5</v>
      </c>
      <c r="RPZ130" s="218" t="s">
        <v>113</v>
      </c>
      <c r="RQA130" s="180">
        <f>SUM(RQB130:RQM130)</f>
        <v>0</v>
      </c>
      <c r="RQB130" s="132"/>
      <c r="RQC130" s="133"/>
      <c r="RQD130" s="133"/>
      <c r="RQE130" s="133"/>
      <c r="RQF130" s="133"/>
      <c r="RQG130" s="133"/>
      <c r="RQH130" s="133"/>
      <c r="RQI130" s="133"/>
      <c r="RQJ130" s="133"/>
      <c r="RQK130" s="133"/>
      <c r="RQL130" s="133"/>
      <c r="RQM130" s="135"/>
      <c r="RQN130" s="151"/>
      <c r="RQO130" s="217" t="s">
        <v>5</v>
      </c>
      <c r="RQP130" s="218" t="s">
        <v>113</v>
      </c>
      <c r="RQQ130" s="180">
        <f>SUM(RQR130:RRC130)</f>
        <v>0</v>
      </c>
      <c r="RQR130" s="132"/>
      <c r="RQS130" s="133"/>
      <c r="RQT130" s="133"/>
      <c r="RQU130" s="133"/>
      <c r="RQV130" s="133"/>
      <c r="RQW130" s="133"/>
      <c r="RQX130" s="133"/>
      <c r="RQY130" s="133"/>
      <c r="RQZ130" s="133"/>
      <c r="RRA130" s="133"/>
      <c r="RRB130" s="133"/>
      <c r="RRC130" s="135"/>
      <c r="RRD130" s="151"/>
      <c r="RRE130" s="217" t="s">
        <v>5</v>
      </c>
      <c r="RRF130" s="218" t="s">
        <v>113</v>
      </c>
      <c r="RRG130" s="180">
        <f>SUM(RRH130:RRS130)</f>
        <v>0</v>
      </c>
      <c r="RRH130" s="132"/>
      <c r="RRI130" s="133"/>
      <c r="RRJ130" s="133"/>
      <c r="RRK130" s="133"/>
      <c r="RRL130" s="133"/>
      <c r="RRM130" s="133"/>
      <c r="RRN130" s="133"/>
      <c r="RRO130" s="133"/>
      <c r="RRP130" s="133"/>
      <c r="RRQ130" s="133"/>
      <c r="RRR130" s="133"/>
      <c r="RRS130" s="135"/>
      <c r="RRT130" s="151"/>
      <c r="RRU130" s="217" t="s">
        <v>5</v>
      </c>
      <c r="RRV130" s="218" t="s">
        <v>113</v>
      </c>
      <c r="RRW130" s="180">
        <f>SUM(RRX130:RSI130)</f>
        <v>0</v>
      </c>
      <c r="RRX130" s="132"/>
      <c r="RRY130" s="133"/>
      <c r="RRZ130" s="133"/>
      <c r="RSA130" s="133"/>
      <c r="RSB130" s="133"/>
      <c r="RSC130" s="133"/>
      <c r="RSD130" s="133"/>
      <c r="RSE130" s="133"/>
      <c r="RSF130" s="133"/>
      <c r="RSG130" s="133"/>
      <c r="RSH130" s="133"/>
      <c r="RSI130" s="135"/>
      <c r="RSJ130" s="151"/>
      <c r="RSK130" s="217" t="s">
        <v>5</v>
      </c>
      <c r="RSL130" s="218" t="s">
        <v>113</v>
      </c>
      <c r="RSM130" s="180">
        <f>SUM(RSN130:RSY130)</f>
        <v>0</v>
      </c>
      <c r="RSN130" s="132"/>
      <c r="RSO130" s="133"/>
      <c r="RSP130" s="133"/>
      <c r="RSQ130" s="133"/>
      <c r="RSR130" s="133"/>
      <c r="RSS130" s="133"/>
      <c r="RST130" s="133"/>
      <c r="RSU130" s="133"/>
      <c r="RSV130" s="133"/>
      <c r="RSW130" s="133"/>
      <c r="RSX130" s="133"/>
      <c r="RSY130" s="135"/>
      <c r="RSZ130" s="151"/>
      <c r="RTA130" s="217" t="s">
        <v>5</v>
      </c>
      <c r="RTB130" s="218" t="s">
        <v>113</v>
      </c>
      <c r="RTC130" s="180">
        <f>SUM(RTD130:RTO130)</f>
        <v>0</v>
      </c>
      <c r="RTD130" s="132"/>
      <c r="RTE130" s="133"/>
      <c r="RTF130" s="133"/>
      <c r="RTG130" s="133"/>
      <c r="RTH130" s="133"/>
      <c r="RTI130" s="133"/>
      <c r="RTJ130" s="133"/>
      <c r="RTK130" s="133"/>
      <c r="RTL130" s="133"/>
      <c r="RTM130" s="133"/>
      <c r="RTN130" s="133"/>
      <c r="RTO130" s="135"/>
      <c r="RTP130" s="151"/>
      <c r="RTQ130" s="217" t="s">
        <v>5</v>
      </c>
      <c r="RTR130" s="218" t="s">
        <v>113</v>
      </c>
      <c r="RTS130" s="180">
        <f>SUM(RTT130:RUE130)</f>
        <v>0</v>
      </c>
      <c r="RTT130" s="132"/>
      <c r="RTU130" s="133"/>
      <c r="RTV130" s="133"/>
      <c r="RTW130" s="133"/>
      <c r="RTX130" s="133"/>
      <c r="RTY130" s="133"/>
      <c r="RTZ130" s="133"/>
      <c r="RUA130" s="133"/>
      <c r="RUB130" s="133"/>
      <c r="RUC130" s="133"/>
      <c r="RUD130" s="133"/>
      <c r="RUE130" s="135"/>
      <c r="RUF130" s="151"/>
      <c r="RUG130" s="217" t="s">
        <v>5</v>
      </c>
      <c r="RUH130" s="218" t="s">
        <v>113</v>
      </c>
      <c r="RUI130" s="180">
        <f>SUM(RUJ130:RUU130)</f>
        <v>0</v>
      </c>
      <c r="RUJ130" s="132"/>
      <c r="RUK130" s="133"/>
      <c r="RUL130" s="133"/>
      <c r="RUM130" s="133"/>
      <c r="RUN130" s="133"/>
      <c r="RUO130" s="133"/>
      <c r="RUP130" s="133"/>
      <c r="RUQ130" s="133"/>
      <c r="RUR130" s="133"/>
      <c r="RUS130" s="133"/>
      <c r="RUT130" s="133"/>
      <c r="RUU130" s="135"/>
      <c r="RUV130" s="151"/>
      <c r="RUW130" s="217" t="s">
        <v>5</v>
      </c>
      <c r="RUX130" s="218" t="s">
        <v>113</v>
      </c>
      <c r="RUY130" s="180">
        <f>SUM(RUZ130:RVK130)</f>
        <v>0</v>
      </c>
      <c r="RUZ130" s="132"/>
      <c r="RVA130" s="133"/>
      <c r="RVB130" s="133"/>
      <c r="RVC130" s="133"/>
      <c r="RVD130" s="133"/>
      <c r="RVE130" s="133"/>
      <c r="RVF130" s="133"/>
      <c r="RVG130" s="133"/>
      <c r="RVH130" s="133"/>
      <c r="RVI130" s="133"/>
      <c r="RVJ130" s="133"/>
      <c r="RVK130" s="135"/>
      <c r="RVL130" s="151"/>
      <c r="RVM130" s="217" t="s">
        <v>5</v>
      </c>
      <c r="RVN130" s="218" t="s">
        <v>113</v>
      </c>
      <c r="RVO130" s="180">
        <f>SUM(RVP130:RWA130)</f>
        <v>0</v>
      </c>
      <c r="RVP130" s="132"/>
      <c r="RVQ130" s="133"/>
      <c r="RVR130" s="133"/>
      <c r="RVS130" s="133"/>
      <c r="RVT130" s="133"/>
      <c r="RVU130" s="133"/>
      <c r="RVV130" s="133"/>
      <c r="RVW130" s="133"/>
      <c r="RVX130" s="133"/>
      <c r="RVY130" s="133"/>
      <c r="RVZ130" s="133"/>
      <c r="RWA130" s="135"/>
      <c r="RWB130" s="151"/>
      <c r="RWC130" s="217" t="s">
        <v>5</v>
      </c>
      <c r="RWD130" s="218" t="s">
        <v>113</v>
      </c>
      <c r="RWE130" s="180">
        <f>SUM(RWF130:RWQ130)</f>
        <v>0</v>
      </c>
      <c r="RWF130" s="132"/>
      <c r="RWG130" s="133"/>
      <c r="RWH130" s="133"/>
      <c r="RWI130" s="133"/>
      <c r="RWJ130" s="133"/>
      <c r="RWK130" s="133"/>
      <c r="RWL130" s="133"/>
      <c r="RWM130" s="133"/>
      <c r="RWN130" s="133"/>
      <c r="RWO130" s="133"/>
      <c r="RWP130" s="133"/>
      <c r="RWQ130" s="135"/>
      <c r="RWR130" s="151"/>
      <c r="RWS130" s="217" t="s">
        <v>5</v>
      </c>
      <c r="RWT130" s="218" t="s">
        <v>113</v>
      </c>
      <c r="RWU130" s="180">
        <f>SUM(RWV130:RXG130)</f>
        <v>0</v>
      </c>
      <c r="RWV130" s="132"/>
      <c r="RWW130" s="133"/>
      <c r="RWX130" s="133"/>
      <c r="RWY130" s="133"/>
      <c r="RWZ130" s="133"/>
      <c r="RXA130" s="133"/>
      <c r="RXB130" s="133"/>
      <c r="RXC130" s="133"/>
      <c r="RXD130" s="133"/>
      <c r="RXE130" s="133"/>
      <c r="RXF130" s="133"/>
      <c r="RXG130" s="135"/>
      <c r="RXH130" s="151"/>
      <c r="RXI130" s="217" t="s">
        <v>5</v>
      </c>
      <c r="RXJ130" s="218" t="s">
        <v>113</v>
      </c>
      <c r="RXK130" s="180">
        <f>SUM(RXL130:RXW130)</f>
        <v>0</v>
      </c>
      <c r="RXL130" s="132"/>
      <c r="RXM130" s="133"/>
      <c r="RXN130" s="133"/>
      <c r="RXO130" s="133"/>
      <c r="RXP130" s="133"/>
      <c r="RXQ130" s="133"/>
      <c r="RXR130" s="133"/>
      <c r="RXS130" s="133"/>
      <c r="RXT130" s="133"/>
      <c r="RXU130" s="133"/>
      <c r="RXV130" s="133"/>
      <c r="RXW130" s="135"/>
      <c r="RXX130" s="151"/>
      <c r="RXY130" s="217" t="s">
        <v>5</v>
      </c>
      <c r="RXZ130" s="218" t="s">
        <v>113</v>
      </c>
      <c r="RYA130" s="180">
        <f>SUM(RYB130:RYM130)</f>
        <v>0</v>
      </c>
      <c r="RYB130" s="132"/>
      <c r="RYC130" s="133"/>
      <c r="RYD130" s="133"/>
      <c r="RYE130" s="133"/>
      <c r="RYF130" s="133"/>
      <c r="RYG130" s="133"/>
      <c r="RYH130" s="133"/>
      <c r="RYI130" s="133"/>
      <c r="RYJ130" s="133"/>
      <c r="RYK130" s="133"/>
      <c r="RYL130" s="133"/>
      <c r="RYM130" s="135"/>
      <c r="RYN130" s="151"/>
      <c r="RYO130" s="217" t="s">
        <v>5</v>
      </c>
      <c r="RYP130" s="218" t="s">
        <v>113</v>
      </c>
      <c r="RYQ130" s="180">
        <f>SUM(RYR130:RZC130)</f>
        <v>0</v>
      </c>
      <c r="RYR130" s="132"/>
      <c r="RYS130" s="133"/>
      <c r="RYT130" s="133"/>
      <c r="RYU130" s="133"/>
      <c r="RYV130" s="133"/>
      <c r="RYW130" s="133"/>
      <c r="RYX130" s="133"/>
      <c r="RYY130" s="133"/>
      <c r="RYZ130" s="133"/>
      <c r="RZA130" s="133"/>
      <c r="RZB130" s="133"/>
      <c r="RZC130" s="135"/>
      <c r="RZD130" s="151"/>
      <c r="RZE130" s="217" t="s">
        <v>5</v>
      </c>
      <c r="RZF130" s="218" t="s">
        <v>113</v>
      </c>
      <c r="RZG130" s="180">
        <f>SUM(RZH130:RZS130)</f>
        <v>0</v>
      </c>
      <c r="RZH130" s="132"/>
      <c r="RZI130" s="133"/>
      <c r="RZJ130" s="133"/>
      <c r="RZK130" s="133"/>
      <c r="RZL130" s="133"/>
      <c r="RZM130" s="133"/>
      <c r="RZN130" s="133"/>
      <c r="RZO130" s="133"/>
      <c r="RZP130" s="133"/>
      <c r="RZQ130" s="133"/>
      <c r="RZR130" s="133"/>
      <c r="RZS130" s="135"/>
      <c r="RZT130" s="151"/>
      <c r="RZU130" s="217" t="s">
        <v>5</v>
      </c>
      <c r="RZV130" s="218" t="s">
        <v>113</v>
      </c>
      <c r="RZW130" s="180">
        <f>SUM(RZX130:SAI130)</f>
        <v>0</v>
      </c>
      <c r="RZX130" s="132"/>
      <c r="RZY130" s="133"/>
      <c r="RZZ130" s="133"/>
      <c r="SAA130" s="133"/>
      <c r="SAB130" s="133"/>
      <c r="SAC130" s="133"/>
      <c r="SAD130" s="133"/>
      <c r="SAE130" s="133"/>
      <c r="SAF130" s="133"/>
      <c r="SAG130" s="133"/>
      <c r="SAH130" s="133"/>
      <c r="SAI130" s="135"/>
      <c r="SAJ130" s="151"/>
      <c r="SAK130" s="217" t="s">
        <v>5</v>
      </c>
      <c r="SAL130" s="218" t="s">
        <v>113</v>
      </c>
      <c r="SAM130" s="180">
        <f>SUM(SAN130:SAY130)</f>
        <v>0</v>
      </c>
      <c r="SAN130" s="132"/>
      <c r="SAO130" s="133"/>
      <c r="SAP130" s="133"/>
      <c r="SAQ130" s="133"/>
      <c r="SAR130" s="133"/>
      <c r="SAS130" s="133"/>
      <c r="SAT130" s="133"/>
      <c r="SAU130" s="133"/>
      <c r="SAV130" s="133"/>
      <c r="SAW130" s="133"/>
      <c r="SAX130" s="133"/>
      <c r="SAY130" s="135"/>
      <c r="SAZ130" s="151"/>
      <c r="SBA130" s="217" t="s">
        <v>5</v>
      </c>
      <c r="SBB130" s="218" t="s">
        <v>113</v>
      </c>
      <c r="SBC130" s="180">
        <f>SUM(SBD130:SBO130)</f>
        <v>0</v>
      </c>
      <c r="SBD130" s="132"/>
      <c r="SBE130" s="133"/>
      <c r="SBF130" s="133"/>
      <c r="SBG130" s="133"/>
      <c r="SBH130" s="133"/>
      <c r="SBI130" s="133"/>
      <c r="SBJ130" s="133"/>
      <c r="SBK130" s="133"/>
      <c r="SBL130" s="133"/>
      <c r="SBM130" s="133"/>
      <c r="SBN130" s="133"/>
      <c r="SBO130" s="135"/>
      <c r="SBP130" s="151"/>
      <c r="SBQ130" s="217" t="s">
        <v>5</v>
      </c>
      <c r="SBR130" s="218" t="s">
        <v>113</v>
      </c>
      <c r="SBS130" s="180">
        <f>SUM(SBT130:SCE130)</f>
        <v>0</v>
      </c>
      <c r="SBT130" s="132"/>
      <c r="SBU130" s="133"/>
      <c r="SBV130" s="133"/>
      <c r="SBW130" s="133"/>
      <c r="SBX130" s="133"/>
      <c r="SBY130" s="133"/>
      <c r="SBZ130" s="133"/>
      <c r="SCA130" s="133"/>
      <c r="SCB130" s="133"/>
      <c r="SCC130" s="133"/>
      <c r="SCD130" s="133"/>
      <c r="SCE130" s="135"/>
      <c r="SCF130" s="151"/>
      <c r="SCG130" s="217" t="s">
        <v>5</v>
      </c>
      <c r="SCH130" s="218" t="s">
        <v>113</v>
      </c>
      <c r="SCI130" s="180">
        <f>SUM(SCJ130:SCU130)</f>
        <v>0</v>
      </c>
      <c r="SCJ130" s="132"/>
      <c r="SCK130" s="133"/>
      <c r="SCL130" s="133"/>
      <c r="SCM130" s="133"/>
      <c r="SCN130" s="133"/>
      <c r="SCO130" s="133"/>
      <c r="SCP130" s="133"/>
      <c r="SCQ130" s="133"/>
      <c r="SCR130" s="133"/>
      <c r="SCS130" s="133"/>
      <c r="SCT130" s="133"/>
      <c r="SCU130" s="135"/>
      <c r="SCV130" s="151"/>
      <c r="SCW130" s="217" t="s">
        <v>5</v>
      </c>
      <c r="SCX130" s="218" t="s">
        <v>113</v>
      </c>
      <c r="SCY130" s="180">
        <f>SUM(SCZ130:SDK130)</f>
        <v>0</v>
      </c>
      <c r="SCZ130" s="132"/>
      <c r="SDA130" s="133"/>
      <c r="SDB130" s="133"/>
      <c r="SDC130" s="133"/>
      <c r="SDD130" s="133"/>
      <c r="SDE130" s="133"/>
      <c r="SDF130" s="133"/>
      <c r="SDG130" s="133"/>
      <c r="SDH130" s="133"/>
      <c r="SDI130" s="133"/>
      <c r="SDJ130" s="133"/>
      <c r="SDK130" s="135"/>
      <c r="SDL130" s="151"/>
      <c r="SDM130" s="217" t="s">
        <v>5</v>
      </c>
      <c r="SDN130" s="218" t="s">
        <v>113</v>
      </c>
      <c r="SDO130" s="180">
        <f>SUM(SDP130:SEA130)</f>
        <v>0</v>
      </c>
      <c r="SDP130" s="132"/>
      <c r="SDQ130" s="133"/>
      <c r="SDR130" s="133"/>
      <c r="SDS130" s="133"/>
      <c r="SDT130" s="133"/>
      <c r="SDU130" s="133"/>
      <c r="SDV130" s="133"/>
      <c r="SDW130" s="133"/>
      <c r="SDX130" s="133"/>
      <c r="SDY130" s="133"/>
      <c r="SDZ130" s="133"/>
      <c r="SEA130" s="135"/>
      <c r="SEB130" s="151"/>
      <c r="SEC130" s="217" t="s">
        <v>5</v>
      </c>
      <c r="SED130" s="218" t="s">
        <v>113</v>
      </c>
      <c r="SEE130" s="180">
        <f>SUM(SEF130:SEQ130)</f>
        <v>0</v>
      </c>
      <c r="SEF130" s="132"/>
      <c r="SEG130" s="133"/>
      <c r="SEH130" s="133"/>
      <c r="SEI130" s="133"/>
      <c r="SEJ130" s="133"/>
      <c r="SEK130" s="133"/>
      <c r="SEL130" s="133"/>
      <c r="SEM130" s="133"/>
      <c r="SEN130" s="133"/>
      <c r="SEO130" s="133"/>
      <c r="SEP130" s="133"/>
      <c r="SEQ130" s="135"/>
      <c r="SER130" s="151"/>
      <c r="SES130" s="217" t="s">
        <v>5</v>
      </c>
      <c r="SET130" s="218" t="s">
        <v>113</v>
      </c>
      <c r="SEU130" s="180">
        <f>SUM(SEV130:SFG130)</f>
        <v>0</v>
      </c>
      <c r="SEV130" s="132"/>
      <c r="SEW130" s="133"/>
      <c r="SEX130" s="133"/>
      <c r="SEY130" s="133"/>
      <c r="SEZ130" s="133"/>
      <c r="SFA130" s="133"/>
      <c r="SFB130" s="133"/>
      <c r="SFC130" s="133"/>
      <c r="SFD130" s="133"/>
      <c r="SFE130" s="133"/>
      <c r="SFF130" s="133"/>
      <c r="SFG130" s="135"/>
      <c r="SFH130" s="151"/>
      <c r="SFI130" s="217" t="s">
        <v>5</v>
      </c>
      <c r="SFJ130" s="218" t="s">
        <v>113</v>
      </c>
      <c r="SFK130" s="180">
        <f>SUM(SFL130:SFW130)</f>
        <v>0</v>
      </c>
      <c r="SFL130" s="132"/>
      <c r="SFM130" s="133"/>
      <c r="SFN130" s="133"/>
      <c r="SFO130" s="133"/>
      <c r="SFP130" s="133"/>
      <c r="SFQ130" s="133"/>
      <c r="SFR130" s="133"/>
      <c r="SFS130" s="133"/>
      <c r="SFT130" s="133"/>
      <c r="SFU130" s="133"/>
      <c r="SFV130" s="133"/>
      <c r="SFW130" s="135"/>
      <c r="SFX130" s="151"/>
      <c r="SFY130" s="217" t="s">
        <v>5</v>
      </c>
      <c r="SFZ130" s="218" t="s">
        <v>113</v>
      </c>
      <c r="SGA130" s="180">
        <f>SUM(SGB130:SGM130)</f>
        <v>0</v>
      </c>
      <c r="SGB130" s="132"/>
      <c r="SGC130" s="133"/>
      <c r="SGD130" s="133"/>
      <c r="SGE130" s="133"/>
      <c r="SGF130" s="133"/>
      <c r="SGG130" s="133"/>
      <c r="SGH130" s="133"/>
      <c r="SGI130" s="133"/>
      <c r="SGJ130" s="133"/>
      <c r="SGK130" s="133"/>
      <c r="SGL130" s="133"/>
      <c r="SGM130" s="135"/>
      <c r="SGN130" s="151"/>
      <c r="SGO130" s="217" t="s">
        <v>5</v>
      </c>
      <c r="SGP130" s="218" t="s">
        <v>113</v>
      </c>
      <c r="SGQ130" s="180">
        <f>SUM(SGR130:SHC130)</f>
        <v>0</v>
      </c>
      <c r="SGR130" s="132"/>
      <c r="SGS130" s="133"/>
      <c r="SGT130" s="133"/>
      <c r="SGU130" s="133"/>
      <c r="SGV130" s="133"/>
      <c r="SGW130" s="133"/>
      <c r="SGX130" s="133"/>
      <c r="SGY130" s="133"/>
      <c r="SGZ130" s="133"/>
      <c r="SHA130" s="133"/>
      <c r="SHB130" s="133"/>
      <c r="SHC130" s="135"/>
      <c r="SHD130" s="151"/>
      <c r="SHE130" s="217" t="s">
        <v>5</v>
      </c>
      <c r="SHF130" s="218" t="s">
        <v>113</v>
      </c>
      <c r="SHG130" s="180">
        <f>SUM(SHH130:SHS130)</f>
        <v>0</v>
      </c>
      <c r="SHH130" s="132"/>
      <c r="SHI130" s="133"/>
      <c r="SHJ130" s="133"/>
      <c r="SHK130" s="133"/>
      <c r="SHL130" s="133"/>
      <c r="SHM130" s="133"/>
      <c r="SHN130" s="133"/>
      <c r="SHO130" s="133"/>
      <c r="SHP130" s="133"/>
      <c r="SHQ130" s="133"/>
      <c r="SHR130" s="133"/>
      <c r="SHS130" s="135"/>
      <c r="SHT130" s="151"/>
      <c r="SHU130" s="217" t="s">
        <v>5</v>
      </c>
      <c r="SHV130" s="218" t="s">
        <v>113</v>
      </c>
      <c r="SHW130" s="180">
        <f>SUM(SHX130:SII130)</f>
        <v>0</v>
      </c>
      <c r="SHX130" s="132"/>
      <c r="SHY130" s="133"/>
      <c r="SHZ130" s="133"/>
      <c r="SIA130" s="133"/>
      <c r="SIB130" s="133"/>
      <c r="SIC130" s="133"/>
      <c r="SID130" s="133"/>
      <c r="SIE130" s="133"/>
      <c r="SIF130" s="133"/>
      <c r="SIG130" s="133"/>
      <c r="SIH130" s="133"/>
      <c r="SII130" s="135"/>
      <c r="SIJ130" s="151"/>
      <c r="SIK130" s="217" t="s">
        <v>5</v>
      </c>
      <c r="SIL130" s="218" t="s">
        <v>113</v>
      </c>
      <c r="SIM130" s="180">
        <f>SUM(SIN130:SIY130)</f>
        <v>0</v>
      </c>
      <c r="SIN130" s="132"/>
      <c r="SIO130" s="133"/>
      <c r="SIP130" s="133"/>
      <c r="SIQ130" s="133"/>
      <c r="SIR130" s="133"/>
      <c r="SIS130" s="133"/>
      <c r="SIT130" s="133"/>
      <c r="SIU130" s="133"/>
      <c r="SIV130" s="133"/>
      <c r="SIW130" s="133"/>
      <c r="SIX130" s="133"/>
      <c r="SIY130" s="135"/>
      <c r="SIZ130" s="151"/>
      <c r="SJA130" s="217" t="s">
        <v>5</v>
      </c>
      <c r="SJB130" s="218" t="s">
        <v>113</v>
      </c>
      <c r="SJC130" s="180">
        <f>SUM(SJD130:SJO130)</f>
        <v>0</v>
      </c>
      <c r="SJD130" s="132"/>
      <c r="SJE130" s="133"/>
      <c r="SJF130" s="133"/>
      <c r="SJG130" s="133"/>
      <c r="SJH130" s="133"/>
      <c r="SJI130" s="133"/>
      <c r="SJJ130" s="133"/>
      <c r="SJK130" s="133"/>
      <c r="SJL130" s="133"/>
      <c r="SJM130" s="133"/>
      <c r="SJN130" s="133"/>
      <c r="SJO130" s="135"/>
      <c r="SJP130" s="151"/>
      <c r="SJQ130" s="217" t="s">
        <v>5</v>
      </c>
      <c r="SJR130" s="218" t="s">
        <v>113</v>
      </c>
      <c r="SJS130" s="180">
        <f>SUM(SJT130:SKE130)</f>
        <v>0</v>
      </c>
      <c r="SJT130" s="132"/>
      <c r="SJU130" s="133"/>
      <c r="SJV130" s="133"/>
      <c r="SJW130" s="133"/>
      <c r="SJX130" s="133"/>
      <c r="SJY130" s="133"/>
      <c r="SJZ130" s="133"/>
      <c r="SKA130" s="133"/>
      <c r="SKB130" s="133"/>
      <c r="SKC130" s="133"/>
      <c r="SKD130" s="133"/>
      <c r="SKE130" s="135"/>
      <c r="SKF130" s="151"/>
      <c r="SKG130" s="217" t="s">
        <v>5</v>
      </c>
      <c r="SKH130" s="218" t="s">
        <v>113</v>
      </c>
      <c r="SKI130" s="180">
        <f>SUM(SKJ130:SKU130)</f>
        <v>0</v>
      </c>
      <c r="SKJ130" s="132"/>
      <c r="SKK130" s="133"/>
      <c r="SKL130" s="133"/>
      <c r="SKM130" s="133"/>
      <c r="SKN130" s="133"/>
      <c r="SKO130" s="133"/>
      <c r="SKP130" s="133"/>
      <c r="SKQ130" s="133"/>
      <c r="SKR130" s="133"/>
      <c r="SKS130" s="133"/>
      <c r="SKT130" s="133"/>
      <c r="SKU130" s="135"/>
      <c r="SKV130" s="151"/>
      <c r="SKW130" s="217" t="s">
        <v>5</v>
      </c>
      <c r="SKX130" s="218" t="s">
        <v>113</v>
      </c>
      <c r="SKY130" s="180">
        <f>SUM(SKZ130:SLK130)</f>
        <v>0</v>
      </c>
      <c r="SKZ130" s="132"/>
      <c r="SLA130" s="133"/>
      <c r="SLB130" s="133"/>
      <c r="SLC130" s="133"/>
      <c r="SLD130" s="133"/>
      <c r="SLE130" s="133"/>
      <c r="SLF130" s="133"/>
      <c r="SLG130" s="133"/>
      <c r="SLH130" s="133"/>
      <c r="SLI130" s="133"/>
      <c r="SLJ130" s="133"/>
      <c r="SLK130" s="135"/>
      <c r="SLL130" s="151"/>
      <c r="SLM130" s="217" t="s">
        <v>5</v>
      </c>
      <c r="SLN130" s="218" t="s">
        <v>113</v>
      </c>
      <c r="SLO130" s="180">
        <f>SUM(SLP130:SMA130)</f>
        <v>0</v>
      </c>
      <c r="SLP130" s="132"/>
      <c r="SLQ130" s="133"/>
      <c r="SLR130" s="133"/>
      <c r="SLS130" s="133"/>
      <c r="SLT130" s="133"/>
      <c r="SLU130" s="133"/>
      <c r="SLV130" s="133"/>
      <c r="SLW130" s="133"/>
      <c r="SLX130" s="133"/>
      <c r="SLY130" s="133"/>
      <c r="SLZ130" s="133"/>
      <c r="SMA130" s="135"/>
      <c r="SMB130" s="151"/>
      <c r="SMC130" s="217" t="s">
        <v>5</v>
      </c>
      <c r="SMD130" s="218" t="s">
        <v>113</v>
      </c>
      <c r="SME130" s="180">
        <f>SUM(SMF130:SMQ130)</f>
        <v>0</v>
      </c>
      <c r="SMF130" s="132"/>
      <c r="SMG130" s="133"/>
      <c r="SMH130" s="133"/>
      <c r="SMI130" s="133"/>
      <c r="SMJ130" s="133"/>
      <c r="SMK130" s="133"/>
      <c r="SML130" s="133"/>
      <c r="SMM130" s="133"/>
      <c r="SMN130" s="133"/>
      <c r="SMO130" s="133"/>
      <c r="SMP130" s="133"/>
      <c r="SMQ130" s="135"/>
      <c r="SMR130" s="151"/>
      <c r="SMS130" s="217" t="s">
        <v>5</v>
      </c>
      <c r="SMT130" s="218" t="s">
        <v>113</v>
      </c>
      <c r="SMU130" s="180">
        <f>SUM(SMV130:SNG130)</f>
        <v>0</v>
      </c>
      <c r="SMV130" s="132"/>
      <c r="SMW130" s="133"/>
      <c r="SMX130" s="133"/>
      <c r="SMY130" s="133"/>
      <c r="SMZ130" s="133"/>
      <c r="SNA130" s="133"/>
      <c r="SNB130" s="133"/>
      <c r="SNC130" s="133"/>
      <c r="SND130" s="133"/>
      <c r="SNE130" s="133"/>
      <c r="SNF130" s="133"/>
      <c r="SNG130" s="135"/>
      <c r="SNH130" s="151"/>
      <c r="SNI130" s="217" t="s">
        <v>5</v>
      </c>
      <c r="SNJ130" s="218" t="s">
        <v>113</v>
      </c>
      <c r="SNK130" s="180">
        <f>SUM(SNL130:SNW130)</f>
        <v>0</v>
      </c>
      <c r="SNL130" s="132"/>
      <c r="SNM130" s="133"/>
      <c r="SNN130" s="133"/>
      <c r="SNO130" s="133"/>
      <c r="SNP130" s="133"/>
      <c r="SNQ130" s="133"/>
      <c r="SNR130" s="133"/>
      <c r="SNS130" s="133"/>
      <c r="SNT130" s="133"/>
      <c r="SNU130" s="133"/>
      <c r="SNV130" s="133"/>
      <c r="SNW130" s="135"/>
      <c r="SNX130" s="151"/>
      <c r="SNY130" s="217" t="s">
        <v>5</v>
      </c>
      <c r="SNZ130" s="218" t="s">
        <v>113</v>
      </c>
      <c r="SOA130" s="180">
        <f>SUM(SOB130:SOM130)</f>
        <v>0</v>
      </c>
      <c r="SOB130" s="132"/>
      <c r="SOC130" s="133"/>
      <c r="SOD130" s="133"/>
      <c r="SOE130" s="133"/>
      <c r="SOF130" s="133"/>
      <c r="SOG130" s="133"/>
      <c r="SOH130" s="133"/>
      <c r="SOI130" s="133"/>
      <c r="SOJ130" s="133"/>
      <c r="SOK130" s="133"/>
      <c r="SOL130" s="133"/>
      <c r="SOM130" s="135"/>
      <c r="SON130" s="151"/>
      <c r="SOO130" s="217" t="s">
        <v>5</v>
      </c>
      <c r="SOP130" s="218" t="s">
        <v>113</v>
      </c>
      <c r="SOQ130" s="180">
        <f>SUM(SOR130:SPC130)</f>
        <v>0</v>
      </c>
      <c r="SOR130" s="132"/>
      <c r="SOS130" s="133"/>
      <c r="SOT130" s="133"/>
      <c r="SOU130" s="133"/>
      <c r="SOV130" s="133"/>
      <c r="SOW130" s="133"/>
      <c r="SOX130" s="133"/>
      <c r="SOY130" s="133"/>
      <c r="SOZ130" s="133"/>
      <c r="SPA130" s="133"/>
      <c r="SPB130" s="133"/>
      <c r="SPC130" s="135"/>
      <c r="SPD130" s="151"/>
      <c r="SPE130" s="217" t="s">
        <v>5</v>
      </c>
      <c r="SPF130" s="218" t="s">
        <v>113</v>
      </c>
      <c r="SPG130" s="180">
        <f>SUM(SPH130:SPS130)</f>
        <v>0</v>
      </c>
      <c r="SPH130" s="132"/>
      <c r="SPI130" s="133"/>
      <c r="SPJ130" s="133"/>
      <c r="SPK130" s="133"/>
      <c r="SPL130" s="133"/>
      <c r="SPM130" s="133"/>
      <c r="SPN130" s="133"/>
      <c r="SPO130" s="133"/>
      <c r="SPP130" s="133"/>
      <c r="SPQ130" s="133"/>
      <c r="SPR130" s="133"/>
      <c r="SPS130" s="135"/>
      <c r="SPT130" s="151"/>
      <c r="SPU130" s="217" t="s">
        <v>5</v>
      </c>
      <c r="SPV130" s="218" t="s">
        <v>113</v>
      </c>
      <c r="SPW130" s="180">
        <f>SUM(SPX130:SQI130)</f>
        <v>0</v>
      </c>
      <c r="SPX130" s="132"/>
      <c r="SPY130" s="133"/>
      <c r="SPZ130" s="133"/>
      <c r="SQA130" s="133"/>
      <c r="SQB130" s="133"/>
      <c r="SQC130" s="133"/>
      <c r="SQD130" s="133"/>
      <c r="SQE130" s="133"/>
      <c r="SQF130" s="133"/>
      <c r="SQG130" s="133"/>
      <c r="SQH130" s="133"/>
      <c r="SQI130" s="135"/>
      <c r="SQJ130" s="151"/>
      <c r="SQK130" s="217" t="s">
        <v>5</v>
      </c>
      <c r="SQL130" s="218" t="s">
        <v>113</v>
      </c>
      <c r="SQM130" s="180">
        <f>SUM(SQN130:SQY130)</f>
        <v>0</v>
      </c>
      <c r="SQN130" s="132"/>
      <c r="SQO130" s="133"/>
      <c r="SQP130" s="133"/>
      <c r="SQQ130" s="133"/>
      <c r="SQR130" s="133"/>
      <c r="SQS130" s="133"/>
      <c r="SQT130" s="133"/>
      <c r="SQU130" s="133"/>
      <c r="SQV130" s="133"/>
      <c r="SQW130" s="133"/>
      <c r="SQX130" s="133"/>
      <c r="SQY130" s="135"/>
      <c r="SQZ130" s="151"/>
      <c r="SRA130" s="217" t="s">
        <v>5</v>
      </c>
      <c r="SRB130" s="218" t="s">
        <v>113</v>
      </c>
      <c r="SRC130" s="180">
        <f>SUM(SRD130:SRO130)</f>
        <v>0</v>
      </c>
      <c r="SRD130" s="132"/>
      <c r="SRE130" s="133"/>
      <c r="SRF130" s="133"/>
      <c r="SRG130" s="133"/>
      <c r="SRH130" s="133"/>
      <c r="SRI130" s="133"/>
      <c r="SRJ130" s="133"/>
      <c r="SRK130" s="133"/>
      <c r="SRL130" s="133"/>
      <c r="SRM130" s="133"/>
      <c r="SRN130" s="133"/>
      <c r="SRO130" s="135"/>
      <c r="SRP130" s="151"/>
      <c r="SRQ130" s="217" t="s">
        <v>5</v>
      </c>
      <c r="SRR130" s="218" t="s">
        <v>113</v>
      </c>
      <c r="SRS130" s="180">
        <f>SUM(SRT130:SSE130)</f>
        <v>0</v>
      </c>
      <c r="SRT130" s="132"/>
      <c r="SRU130" s="133"/>
      <c r="SRV130" s="133"/>
      <c r="SRW130" s="133"/>
      <c r="SRX130" s="133"/>
      <c r="SRY130" s="133"/>
      <c r="SRZ130" s="133"/>
      <c r="SSA130" s="133"/>
      <c r="SSB130" s="133"/>
      <c r="SSC130" s="133"/>
      <c r="SSD130" s="133"/>
      <c r="SSE130" s="135"/>
      <c r="SSF130" s="151"/>
      <c r="SSG130" s="217" t="s">
        <v>5</v>
      </c>
      <c r="SSH130" s="218" t="s">
        <v>113</v>
      </c>
      <c r="SSI130" s="180">
        <f>SUM(SSJ130:SSU130)</f>
        <v>0</v>
      </c>
      <c r="SSJ130" s="132"/>
      <c r="SSK130" s="133"/>
      <c r="SSL130" s="133"/>
      <c r="SSM130" s="133"/>
      <c r="SSN130" s="133"/>
      <c r="SSO130" s="133"/>
      <c r="SSP130" s="133"/>
      <c r="SSQ130" s="133"/>
      <c r="SSR130" s="133"/>
      <c r="SSS130" s="133"/>
      <c r="SST130" s="133"/>
      <c r="SSU130" s="135"/>
      <c r="SSV130" s="151"/>
      <c r="SSW130" s="217" t="s">
        <v>5</v>
      </c>
      <c r="SSX130" s="218" t="s">
        <v>113</v>
      </c>
      <c r="SSY130" s="180">
        <f>SUM(SSZ130:STK130)</f>
        <v>0</v>
      </c>
      <c r="SSZ130" s="132"/>
      <c r="STA130" s="133"/>
      <c r="STB130" s="133"/>
      <c r="STC130" s="133"/>
      <c r="STD130" s="133"/>
      <c r="STE130" s="133"/>
      <c r="STF130" s="133"/>
      <c r="STG130" s="133"/>
      <c r="STH130" s="133"/>
      <c r="STI130" s="133"/>
      <c r="STJ130" s="133"/>
      <c r="STK130" s="135"/>
      <c r="STL130" s="151"/>
      <c r="STM130" s="217" t="s">
        <v>5</v>
      </c>
      <c r="STN130" s="218" t="s">
        <v>113</v>
      </c>
      <c r="STO130" s="180">
        <f>SUM(STP130:SUA130)</f>
        <v>0</v>
      </c>
      <c r="STP130" s="132"/>
      <c r="STQ130" s="133"/>
      <c r="STR130" s="133"/>
      <c r="STS130" s="133"/>
      <c r="STT130" s="133"/>
      <c r="STU130" s="133"/>
      <c r="STV130" s="133"/>
      <c r="STW130" s="133"/>
      <c r="STX130" s="133"/>
      <c r="STY130" s="133"/>
      <c r="STZ130" s="133"/>
      <c r="SUA130" s="135"/>
      <c r="SUB130" s="151"/>
      <c r="SUC130" s="217" t="s">
        <v>5</v>
      </c>
      <c r="SUD130" s="218" t="s">
        <v>113</v>
      </c>
      <c r="SUE130" s="180">
        <f>SUM(SUF130:SUQ130)</f>
        <v>0</v>
      </c>
      <c r="SUF130" s="132"/>
      <c r="SUG130" s="133"/>
      <c r="SUH130" s="133"/>
      <c r="SUI130" s="133"/>
      <c r="SUJ130" s="133"/>
      <c r="SUK130" s="133"/>
      <c r="SUL130" s="133"/>
      <c r="SUM130" s="133"/>
      <c r="SUN130" s="133"/>
      <c r="SUO130" s="133"/>
      <c r="SUP130" s="133"/>
      <c r="SUQ130" s="135"/>
      <c r="SUR130" s="151"/>
      <c r="SUS130" s="217" t="s">
        <v>5</v>
      </c>
      <c r="SUT130" s="218" t="s">
        <v>113</v>
      </c>
      <c r="SUU130" s="180">
        <f>SUM(SUV130:SVG130)</f>
        <v>0</v>
      </c>
      <c r="SUV130" s="132"/>
      <c r="SUW130" s="133"/>
      <c r="SUX130" s="133"/>
      <c r="SUY130" s="133"/>
      <c r="SUZ130" s="133"/>
      <c r="SVA130" s="133"/>
      <c r="SVB130" s="133"/>
      <c r="SVC130" s="133"/>
      <c r="SVD130" s="133"/>
      <c r="SVE130" s="133"/>
      <c r="SVF130" s="133"/>
      <c r="SVG130" s="135"/>
      <c r="SVH130" s="151"/>
      <c r="SVI130" s="217" t="s">
        <v>5</v>
      </c>
      <c r="SVJ130" s="218" t="s">
        <v>113</v>
      </c>
      <c r="SVK130" s="180">
        <f>SUM(SVL130:SVW130)</f>
        <v>0</v>
      </c>
      <c r="SVL130" s="132"/>
      <c r="SVM130" s="133"/>
      <c r="SVN130" s="133"/>
      <c r="SVO130" s="133"/>
      <c r="SVP130" s="133"/>
      <c r="SVQ130" s="133"/>
      <c r="SVR130" s="133"/>
      <c r="SVS130" s="133"/>
      <c r="SVT130" s="133"/>
      <c r="SVU130" s="133"/>
      <c r="SVV130" s="133"/>
      <c r="SVW130" s="135"/>
      <c r="SVX130" s="151"/>
      <c r="SVY130" s="217" t="s">
        <v>5</v>
      </c>
      <c r="SVZ130" s="218" t="s">
        <v>113</v>
      </c>
      <c r="SWA130" s="180">
        <f>SUM(SWB130:SWM130)</f>
        <v>0</v>
      </c>
      <c r="SWB130" s="132"/>
      <c r="SWC130" s="133"/>
      <c r="SWD130" s="133"/>
      <c r="SWE130" s="133"/>
      <c r="SWF130" s="133"/>
      <c r="SWG130" s="133"/>
      <c r="SWH130" s="133"/>
      <c r="SWI130" s="133"/>
      <c r="SWJ130" s="133"/>
      <c r="SWK130" s="133"/>
      <c r="SWL130" s="133"/>
      <c r="SWM130" s="135"/>
      <c r="SWN130" s="151"/>
      <c r="SWO130" s="217" t="s">
        <v>5</v>
      </c>
      <c r="SWP130" s="218" t="s">
        <v>113</v>
      </c>
      <c r="SWQ130" s="180">
        <f>SUM(SWR130:SXC130)</f>
        <v>0</v>
      </c>
      <c r="SWR130" s="132"/>
      <c r="SWS130" s="133"/>
      <c r="SWT130" s="133"/>
      <c r="SWU130" s="133"/>
      <c r="SWV130" s="133"/>
      <c r="SWW130" s="133"/>
      <c r="SWX130" s="133"/>
      <c r="SWY130" s="133"/>
      <c r="SWZ130" s="133"/>
      <c r="SXA130" s="133"/>
      <c r="SXB130" s="133"/>
      <c r="SXC130" s="135"/>
      <c r="SXD130" s="151"/>
      <c r="SXE130" s="217" t="s">
        <v>5</v>
      </c>
      <c r="SXF130" s="218" t="s">
        <v>113</v>
      </c>
      <c r="SXG130" s="180">
        <f>SUM(SXH130:SXS130)</f>
        <v>0</v>
      </c>
      <c r="SXH130" s="132"/>
      <c r="SXI130" s="133"/>
      <c r="SXJ130" s="133"/>
      <c r="SXK130" s="133"/>
      <c r="SXL130" s="133"/>
      <c r="SXM130" s="133"/>
      <c r="SXN130" s="133"/>
      <c r="SXO130" s="133"/>
      <c r="SXP130" s="133"/>
      <c r="SXQ130" s="133"/>
      <c r="SXR130" s="133"/>
      <c r="SXS130" s="135"/>
      <c r="SXT130" s="151"/>
      <c r="SXU130" s="217" t="s">
        <v>5</v>
      </c>
      <c r="SXV130" s="218" t="s">
        <v>113</v>
      </c>
      <c r="SXW130" s="180">
        <f>SUM(SXX130:SYI130)</f>
        <v>0</v>
      </c>
      <c r="SXX130" s="132"/>
      <c r="SXY130" s="133"/>
      <c r="SXZ130" s="133"/>
      <c r="SYA130" s="133"/>
      <c r="SYB130" s="133"/>
      <c r="SYC130" s="133"/>
      <c r="SYD130" s="133"/>
      <c r="SYE130" s="133"/>
      <c r="SYF130" s="133"/>
      <c r="SYG130" s="133"/>
      <c r="SYH130" s="133"/>
      <c r="SYI130" s="135"/>
      <c r="SYJ130" s="151"/>
      <c r="SYK130" s="217" t="s">
        <v>5</v>
      </c>
      <c r="SYL130" s="218" t="s">
        <v>113</v>
      </c>
      <c r="SYM130" s="180">
        <f>SUM(SYN130:SYY130)</f>
        <v>0</v>
      </c>
      <c r="SYN130" s="132"/>
      <c r="SYO130" s="133"/>
      <c r="SYP130" s="133"/>
      <c r="SYQ130" s="133"/>
      <c r="SYR130" s="133"/>
      <c r="SYS130" s="133"/>
      <c r="SYT130" s="133"/>
      <c r="SYU130" s="133"/>
      <c r="SYV130" s="133"/>
      <c r="SYW130" s="133"/>
      <c r="SYX130" s="133"/>
      <c r="SYY130" s="135"/>
      <c r="SYZ130" s="151"/>
      <c r="SZA130" s="217" t="s">
        <v>5</v>
      </c>
      <c r="SZB130" s="218" t="s">
        <v>113</v>
      </c>
      <c r="SZC130" s="180">
        <f>SUM(SZD130:SZO130)</f>
        <v>0</v>
      </c>
      <c r="SZD130" s="132"/>
      <c r="SZE130" s="133"/>
      <c r="SZF130" s="133"/>
      <c r="SZG130" s="133"/>
      <c r="SZH130" s="133"/>
      <c r="SZI130" s="133"/>
      <c r="SZJ130" s="133"/>
      <c r="SZK130" s="133"/>
      <c r="SZL130" s="133"/>
      <c r="SZM130" s="133"/>
      <c r="SZN130" s="133"/>
      <c r="SZO130" s="135"/>
      <c r="SZP130" s="151"/>
      <c r="SZQ130" s="217" t="s">
        <v>5</v>
      </c>
      <c r="SZR130" s="218" t="s">
        <v>113</v>
      </c>
      <c r="SZS130" s="180">
        <f>SUM(SZT130:TAE130)</f>
        <v>0</v>
      </c>
      <c r="SZT130" s="132"/>
      <c r="SZU130" s="133"/>
      <c r="SZV130" s="133"/>
      <c r="SZW130" s="133"/>
      <c r="SZX130" s="133"/>
      <c r="SZY130" s="133"/>
      <c r="SZZ130" s="133"/>
      <c r="TAA130" s="133"/>
      <c r="TAB130" s="133"/>
      <c r="TAC130" s="133"/>
      <c r="TAD130" s="133"/>
      <c r="TAE130" s="135"/>
      <c r="TAF130" s="151"/>
      <c r="TAG130" s="217" t="s">
        <v>5</v>
      </c>
      <c r="TAH130" s="218" t="s">
        <v>113</v>
      </c>
      <c r="TAI130" s="180">
        <f>SUM(TAJ130:TAU130)</f>
        <v>0</v>
      </c>
      <c r="TAJ130" s="132"/>
      <c r="TAK130" s="133"/>
      <c r="TAL130" s="133"/>
      <c r="TAM130" s="133"/>
      <c r="TAN130" s="133"/>
      <c r="TAO130" s="133"/>
      <c r="TAP130" s="133"/>
      <c r="TAQ130" s="133"/>
      <c r="TAR130" s="133"/>
      <c r="TAS130" s="133"/>
      <c r="TAT130" s="133"/>
      <c r="TAU130" s="135"/>
      <c r="TAV130" s="151"/>
      <c r="TAW130" s="217" t="s">
        <v>5</v>
      </c>
      <c r="TAX130" s="218" t="s">
        <v>113</v>
      </c>
      <c r="TAY130" s="180">
        <f>SUM(TAZ130:TBK130)</f>
        <v>0</v>
      </c>
      <c r="TAZ130" s="132"/>
      <c r="TBA130" s="133"/>
      <c r="TBB130" s="133"/>
      <c r="TBC130" s="133"/>
      <c r="TBD130" s="133"/>
      <c r="TBE130" s="133"/>
      <c r="TBF130" s="133"/>
      <c r="TBG130" s="133"/>
      <c r="TBH130" s="133"/>
      <c r="TBI130" s="133"/>
      <c r="TBJ130" s="133"/>
      <c r="TBK130" s="135"/>
      <c r="TBL130" s="151"/>
      <c r="TBM130" s="217" t="s">
        <v>5</v>
      </c>
      <c r="TBN130" s="218" t="s">
        <v>113</v>
      </c>
      <c r="TBO130" s="180">
        <f>SUM(TBP130:TCA130)</f>
        <v>0</v>
      </c>
      <c r="TBP130" s="132"/>
      <c r="TBQ130" s="133"/>
      <c r="TBR130" s="133"/>
      <c r="TBS130" s="133"/>
      <c r="TBT130" s="133"/>
      <c r="TBU130" s="133"/>
      <c r="TBV130" s="133"/>
      <c r="TBW130" s="133"/>
      <c r="TBX130" s="133"/>
      <c r="TBY130" s="133"/>
      <c r="TBZ130" s="133"/>
      <c r="TCA130" s="135"/>
      <c r="TCB130" s="151"/>
      <c r="TCC130" s="217" t="s">
        <v>5</v>
      </c>
      <c r="TCD130" s="218" t="s">
        <v>113</v>
      </c>
      <c r="TCE130" s="180">
        <f>SUM(TCF130:TCQ130)</f>
        <v>0</v>
      </c>
      <c r="TCF130" s="132"/>
      <c r="TCG130" s="133"/>
      <c r="TCH130" s="133"/>
      <c r="TCI130" s="133"/>
      <c r="TCJ130" s="133"/>
      <c r="TCK130" s="133"/>
      <c r="TCL130" s="133"/>
      <c r="TCM130" s="133"/>
      <c r="TCN130" s="133"/>
      <c r="TCO130" s="133"/>
      <c r="TCP130" s="133"/>
      <c r="TCQ130" s="135"/>
      <c r="TCR130" s="151"/>
      <c r="TCS130" s="217" t="s">
        <v>5</v>
      </c>
      <c r="TCT130" s="218" t="s">
        <v>113</v>
      </c>
      <c r="TCU130" s="180">
        <f>SUM(TCV130:TDG130)</f>
        <v>0</v>
      </c>
      <c r="TCV130" s="132"/>
      <c r="TCW130" s="133"/>
      <c r="TCX130" s="133"/>
      <c r="TCY130" s="133"/>
      <c r="TCZ130" s="133"/>
      <c r="TDA130" s="133"/>
      <c r="TDB130" s="133"/>
      <c r="TDC130" s="133"/>
      <c r="TDD130" s="133"/>
      <c r="TDE130" s="133"/>
      <c r="TDF130" s="133"/>
      <c r="TDG130" s="135"/>
      <c r="TDH130" s="151"/>
      <c r="TDI130" s="217" t="s">
        <v>5</v>
      </c>
      <c r="TDJ130" s="218" t="s">
        <v>113</v>
      </c>
      <c r="TDK130" s="180">
        <f>SUM(TDL130:TDW130)</f>
        <v>0</v>
      </c>
      <c r="TDL130" s="132"/>
      <c r="TDM130" s="133"/>
      <c r="TDN130" s="133"/>
      <c r="TDO130" s="133"/>
      <c r="TDP130" s="133"/>
      <c r="TDQ130" s="133"/>
      <c r="TDR130" s="133"/>
      <c r="TDS130" s="133"/>
      <c r="TDT130" s="133"/>
      <c r="TDU130" s="133"/>
      <c r="TDV130" s="133"/>
      <c r="TDW130" s="135"/>
      <c r="TDX130" s="151"/>
      <c r="TDY130" s="217" t="s">
        <v>5</v>
      </c>
      <c r="TDZ130" s="218" t="s">
        <v>113</v>
      </c>
      <c r="TEA130" s="180">
        <f>SUM(TEB130:TEM130)</f>
        <v>0</v>
      </c>
      <c r="TEB130" s="132"/>
      <c r="TEC130" s="133"/>
      <c r="TED130" s="133"/>
      <c r="TEE130" s="133"/>
      <c r="TEF130" s="133"/>
      <c r="TEG130" s="133"/>
      <c r="TEH130" s="133"/>
      <c r="TEI130" s="133"/>
      <c r="TEJ130" s="133"/>
      <c r="TEK130" s="133"/>
      <c r="TEL130" s="133"/>
      <c r="TEM130" s="135"/>
      <c r="TEN130" s="151"/>
      <c r="TEO130" s="217" t="s">
        <v>5</v>
      </c>
      <c r="TEP130" s="218" t="s">
        <v>113</v>
      </c>
      <c r="TEQ130" s="180">
        <f>SUM(TER130:TFC130)</f>
        <v>0</v>
      </c>
      <c r="TER130" s="132"/>
      <c r="TES130" s="133"/>
      <c r="TET130" s="133"/>
      <c r="TEU130" s="133"/>
      <c r="TEV130" s="133"/>
      <c r="TEW130" s="133"/>
      <c r="TEX130" s="133"/>
      <c r="TEY130" s="133"/>
      <c r="TEZ130" s="133"/>
      <c r="TFA130" s="133"/>
      <c r="TFB130" s="133"/>
      <c r="TFC130" s="135"/>
      <c r="TFD130" s="151"/>
      <c r="TFE130" s="217" t="s">
        <v>5</v>
      </c>
      <c r="TFF130" s="218" t="s">
        <v>113</v>
      </c>
      <c r="TFG130" s="180">
        <f>SUM(TFH130:TFS130)</f>
        <v>0</v>
      </c>
      <c r="TFH130" s="132"/>
      <c r="TFI130" s="133"/>
      <c r="TFJ130" s="133"/>
      <c r="TFK130" s="133"/>
      <c r="TFL130" s="133"/>
      <c r="TFM130" s="133"/>
      <c r="TFN130" s="133"/>
      <c r="TFO130" s="133"/>
      <c r="TFP130" s="133"/>
      <c r="TFQ130" s="133"/>
      <c r="TFR130" s="133"/>
      <c r="TFS130" s="135"/>
      <c r="TFT130" s="151"/>
      <c r="TFU130" s="217" t="s">
        <v>5</v>
      </c>
      <c r="TFV130" s="218" t="s">
        <v>113</v>
      </c>
      <c r="TFW130" s="180">
        <f>SUM(TFX130:TGI130)</f>
        <v>0</v>
      </c>
      <c r="TFX130" s="132"/>
      <c r="TFY130" s="133"/>
      <c r="TFZ130" s="133"/>
      <c r="TGA130" s="133"/>
      <c r="TGB130" s="133"/>
      <c r="TGC130" s="133"/>
      <c r="TGD130" s="133"/>
      <c r="TGE130" s="133"/>
      <c r="TGF130" s="133"/>
      <c r="TGG130" s="133"/>
      <c r="TGH130" s="133"/>
      <c r="TGI130" s="135"/>
      <c r="TGJ130" s="151"/>
      <c r="TGK130" s="217" t="s">
        <v>5</v>
      </c>
      <c r="TGL130" s="218" t="s">
        <v>113</v>
      </c>
      <c r="TGM130" s="180">
        <f>SUM(TGN130:TGY130)</f>
        <v>0</v>
      </c>
      <c r="TGN130" s="132"/>
      <c r="TGO130" s="133"/>
      <c r="TGP130" s="133"/>
      <c r="TGQ130" s="133"/>
      <c r="TGR130" s="133"/>
      <c r="TGS130" s="133"/>
      <c r="TGT130" s="133"/>
      <c r="TGU130" s="133"/>
      <c r="TGV130" s="133"/>
      <c r="TGW130" s="133"/>
      <c r="TGX130" s="133"/>
      <c r="TGY130" s="135"/>
      <c r="TGZ130" s="151"/>
      <c r="THA130" s="217" t="s">
        <v>5</v>
      </c>
      <c r="THB130" s="218" t="s">
        <v>113</v>
      </c>
      <c r="THC130" s="180">
        <f>SUM(THD130:THO130)</f>
        <v>0</v>
      </c>
      <c r="THD130" s="132"/>
      <c r="THE130" s="133"/>
      <c r="THF130" s="133"/>
      <c r="THG130" s="133"/>
      <c r="THH130" s="133"/>
      <c r="THI130" s="133"/>
      <c r="THJ130" s="133"/>
      <c r="THK130" s="133"/>
      <c r="THL130" s="133"/>
      <c r="THM130" s="133"/>
      <c r="THN130" s="133"/>
      <c r="THO130" s="135"/>
      <c r="THP130" s="151"/>
      <c r="THQ130" s="217" t="s">
        <v>5</v>
      </c>
      <c r="THR130" s="218" t="s">
        <v>113</v>
      </c>
      <c r="THS130" s="180">
        <f>SUM(THT130:TIE130)</f>
        <v>0</v>
      </c>
      <c r="THT130" s="132"/>
      <c r="THU130" s="133"/>
      <c r="THV130" s="133"/>
      <c r="THW130" s="133"/>
      <c r="THX130" s="133"/>
      <c r="THY130" s="133"/>
      <c r="THZ130" s="133"/>
      <c r="TIA130" s="133"/>
      <c r="TIB130" s="133"/>
      <c r="TIC130" s="133"/>
      <c r="TID130" s="133"/>
      <c r="TIE130" s="135"/>
      <c r="TIF130" s="151"/>
      <c r="TIG130" s="217" t="s">
        <v>5</v>
      </c>
      <c r="TIH130" s="218" t="s">
        <v>113</v>
      </c>
      <c r="TII130" s="180">
        <f>SUM(TIJ130:TIU130)</f>
        <v>0</v>
      </c>
      <c r="TIJ130" s="132"/>
      <c r="TIK130" s="133"/>
      <c r="TIL130" s="133"/>
      <c r="TIM130" s="133"/>
      <c r="TIN130" s="133"/>
      <c r="TIO130" s="133"/>
      <c r="TIP130" s="133"/>
      <c r="TIQ130" s="133"/>
      <c r="TIR130" s="133"/>
      <c r="TIS130" s="133"/>
      <c r="TIT130" s="133"/>
      <c r="TIU130" s="135"/>
      <c r="TIV130" s="151"/>
      <c r="TIW130" s="217" t="s">
        <v>5</v>
      </c>
      <c r="TIX130" s="218" t="s">
        <v>113</v>
      </c>
      <c r="TIY130" s="180">
        <f>SUM(TIZ130:TJK130)</f>
        <v>0</v>
      </c>
      <c r="TIZ130" s="132"/>
      <c r="TJA130" s="133"/>
      <c r="TJB130" s="133"/>
      <c r="TJC130" s="133"/>
      <c r="TJD130" s="133"/>
      <c r="TJE130" s="133"/>
      <c r="TJF130" s="133"/>
      <c r="TJG130" s="133"/>
      <c r="TJH130" s="133"/>
      <c r="TJI130" s="133"/>
      <c r="TJJ130" s="133"/>
      <c r="TJK130" s="135"/>
      <c r="TJL130" s="151"/>
      <c r="TJM130" s="217" t="s">
        <v>5</v>
      </c>
      <c r="TJN130" s="218" t="s">
        <v>113</v>
      </c>
      <c r="TJO130" s="180">
        <f>SUM(TJP130:TKA130)</f>
        <v>0</v>
      </c>
      <c r="TJP130" s="132"/>
      <c r="TJQ130" s="133"/>
      <c r="TJR130" s="133"/>
      <c r="TJS130" s="133"/>
      <c r="TJT130" s="133"/>
      <c r="TJU130" s="133"/>
      <c r="TJV130" s="133"/>
      <c r="TJW130" s="133"/>
      <c r="TJX130" s="133"/>
      <c r="TJY130" s="133"/>
      <c r="TJZ130" s="133"/>
      <c r="TKA130" s="135"/>
      <c r="TKB130" s="151"/>
      <c r="TKC130" s="217" t="s">
        <v>5</v>
      </c>
      <c r="TKD130" s="218" t="s">
        <v>113</v>
      </c>
      <c r="TKE130" s="180">
        <f>SUM(TKF130:TKQ130)</f>
        <v>0</v>
      </c>
      <c r="TKF130" s="132"/>
      <c r="TKG130" s="133"/>
      <c r="TKH130" s="133"/>
      <c r="TKI130" s="133"/>
      <c r="TKJ130" s="133"/>
      <c r="TKK130" s="133"/>
      <c r="TKL130" s="133"/>
      <c r="TKM130" s="133"/>
      <c r="TKN130" s="133"/>
      <c r="TKO130" s="133"/>
      <c r="TKP130" s="133"/>
      <c r="TKQ130" s="135"/>
      <c r="TKR130" s="151"/>
      <c r="TKS130" s="217" t="s">
        <v>5</v>
      </c>
      <c r="TKT130" s="218" t="s">
        <v>113</v>
      </c>
      <c r="TKU130" s="180">
        <f>SUM(TKV130:TLG130)</f>
        <v>0</v>
      </c>
      <c r="TKV130" s="132"/>
      <c r="TKW130" s="133"/>
      <c r="TKX130" s="133"/>
      <c r="TKY130" s="133"/>
      <c r="TKZ130" s="133"/>
      <c r="TLA130" s="133"/>
      <c r="TLB130" s="133"/>
      <c r="TLC130" s="133"/>
      <c r="TLD130" s="133"/>
      <c r="TLE130" s="133"/>
      <c r="TLF130" s="133"/>
      <c r="TLG130" s="135"/>
      <c r="TLH130" s="151"/>
      <c r="TLI130" s="217" t="s">
        <v>5</v>
      </c>
      <c r="TLJ130" s="218" t="s">
        <v>113</v>
      </c>
      <c r="TLK130" s="180">
        <f>SUM(TLL130:TLW130)</f>
        <v>0</v>
      </c>
      <c r="TLL130" s="132"/>
      <c r="TLM130" s="133"/>
      <c r="TLN130" s="133"/>
      <c r="TLO130" s="133"/>
      <c r="TLP130" s="133"/>
      <c r="TLQ130" s="133"/>
      <c r="TLR130" s="133"/>
      <c r="TLS130" s="133"/>
      <c r="TLT130" s="133"/>
      <c r="TLU130" s="133"/>
      <c r="TLV130" s="133"/>
      <c r="TLW130" s="135"/>
      <c r="TLX130" s="151"/>
      <c r="TLY130" s="217" t="s">
        <v>5</v>
      </c>
      <c r="TLZ130" s="218" t="s">
        <v>113</v>
      </c>
      <c r="TMA130" s="180">
        <f>SUM(TMB130:TMM130)</f>
        <v>0</v>
      </c>
      <c r="TMB130" s="132"/>
      <c r="TMC130" s="133"/>
      <c r="TMD130" s="133"/>
      <c r="TME130" s="133"/>
      <c r="TMF130" s="133"/>
      <c r="TMG130" s="133"/>
      <c r="TMH130" s="133"/>
      <c r="TMI130" s="133"/>
      <c r="TMJ130" s="133"/>
      <c r="TMK130" s="133"/>
      <c r="TML130" s="133"/>
      <c r="TMM130" s="135"/>
      <c r="TMN130" s="151"/>
      <c r="TMO130" s="217" t="s">
        <v>5</v>
      </c>
      <c r="TMP130" s="218" t="s">
        <v>113</v>
      </c>
      <c r="TMQ130" s="180">
        <f>SUM(TMR130:TNC130)</f>
        <v>0</v>
      </c>
      <c r="TMR130" s="132"/>
      <c r="TMS130" s="133"/>
      <c r="TMT130" s="133"/>
      <c r="TMU130" s="133"/>
      <c r="TMV130" s="133"/>
      <c r="TMW130" s="133"/>
      <c r="TMX130" s="133"/>
      <c r="TMY130" s="133"/>
      <c r="TMZ130" s="133"/>
      <c r="TNA130" s="133"/>
      <c r="TNB130" s="133"/>
      <c r="TNC130" s="135"/>
      <c r="TND130" s="151"/>
      <c r="TNE130" s="217" t="s">
        <v>5</v>
      </c>
      <c r="TNF130" s="218" t="s">
        <v>113</v>
      </c>
      <c r="TNG130" s="180">
        <f>SUM(TNH130:TNS130)</f>
        <v>0</v>
      </c>
      <c r="TNH130" s="132"/>
      <c r="TNI130" s="133"/>
      <c r="TNJ130" s="133"/>
      <c r="TNK130" s="133"/>
      <c r="TNL130" s="133"/>
      <c r="TNM130" s="133"/>
      <c r="TNN130" s="133"/>
      <c r="TNO130" s="133"/>
      <c r="TNP130" s="133"/>
      <c r="TNQ130" s="133"/>
      <c r="TNR130" s="133"/>
      <c r="TNS130" s="135"/>
      <c r="TNT130" s="151"/>
      <c r="TNU130" s="217" t="s">
        <v>5</v>
      </c>
      <c r="TNV130" s="218" t="s">
        <v>113</v>
      </c>
      <c r="TNW130" s="180">
        <f>SUM(TNX130:TOI130)</f>
        <v>0</v>
      </c>
      <c r="TNX130" s="132"/>
      <c r="TNY130" s="133"/>
      <c r="TNZ130" s="133"/>
      <c r="TOA130" s="133"/>
      <c r="TOB130" s="133"/>
      <c r="TOC130" s="133"/>
      <c r="TOD130" s="133"/>
      <c r="TOE130" s="133"/>
      <c r="TOF130" s="133"/>
      <c r="TOG130" s="133"/>
      <c r="TOH130" s="133"/>
      <c r="TOI130" s="135"/>
      <c r="TOJ130" s="151"/>
      <c r="TOK130" s="217" t="s">
        <v>5</v>
      </c>
      <c r="TOL130" s="218" t="s">
        <v>113</v>
      </c>
      <c r="TOM130" s="180">
        <f>SUM(TON130:TOY130)</f>
        <v>0</v>
      </c>
      <c r="TON130" s="132"/>
      <c r="TOO130" s="133"/>
      <c r="TOP130" s="133"/>
      <c r="TOQ130" s="133"/>
      <c r="TOR130" s="133"/>
      <c r="TOS130" s="133"/>
      <c r="TOT130" s="133"/>
      <c r="TOU130" s="133"/>
      <c r="TOV130" s="133"/>
      <c r="TOW130" s="133"/>
      <c r="TOX130" s="133"/>
      <c r="TOY130" s="135"/>
      <c r="TOZ130" s="151"/>
      <c r="TPA130" s="217" t="s">
        <v>5</v>
      </c>
      <c r="TPB130" s="218" t="s">
        <v>113</v>
      </c>
      <c r="TPC130" s="180">
        <f>SUM(TPD130:TPO130)</f>
        <v>0</v>
      </c>
      <c r="TPD130" s="132"/>
      <c r="TPE130" s="133"/>
      <c r="TPF130" s="133"/>
      <c r="TPG130" s="133"/>
      <c r="TPH130" s="133"/>
      <c r="TPI130" s="133"/>
      <c r="TPJ130" s="133"/>
      <c r="TPK130" s="133"/>
      <c r="TPL130" s="133"/>
      <c r="TPM130" s="133"/>
      <c r="TPN130" s="133"/>
      <c r="TPO130" s="135"/>
      <c r="TPP130" s="151"/>
      <c r="TPQ130" s="217" t="s">
        <v>5</v>
      </c>
      <c r="TPR130" s="218" t="s">
        <v>113</v>
      </c>
      <c r="TPS130" s="180">
        <f>SUM(TPT130:TQE130)</f>
        <v>0</v>
      </c>
      <c r="TPT130" s="132"/>
      <c r="TPU130" s="133"/>
      <c r="TPV130" s="133"/>
      <c r="TPW130" s="133"/>
      <c r="TPX130" s="133"/>
      <c r="TPY130" s="133"/>
      <c r="TPZ130" s="133"/>
      <c r="TQA130" s="133"/>
      <c r="TQB130" s="133"/>
      <c r="TQC130" s="133"/>
      <c r="TQD130" s="133"/>
      <c r="TQE130" s="135"/>
      <c r="TQF130" s="151"/>
      <c r="TQG130" s="217" t="s">
        <v>5</v>
      </c>
      <c r="TQH130" s="218" t="s">
        <v>113</v>
      </c>
      <c r="TQI130" s="180">
        <f>SUM(TQJ130:TQU130)</f>
        <v>0</v>
      </c>
      <c r="TQJ130" s="132"/>
      <c r="TQK130" s="133"/>
      <c r="TQL130" s="133"/>
      <c r="TQM130" s="133"/>
      <c r="TQN130" s="133"/>
      <c r="TQO130" s="133"/>
      <c r="TQP130" s="133"/>
      <c r="TQQ130" s="133"/>
      <c r="TQR130" s="133"/>
      <c r="TQS130" s="133"/>
      <c r="TQT130" s="133"/>
      <c r="TQU130" s="135"/>
      <c r="TQV130" s="151"/>
      <c r="TQW130" s="217" t="s">
        <v>5</v>
      </c>
      <c r="TQX130" s="218" t="s">
        <v>113</v>
      </c>
      <c r="TQY130" s="180">
        <f>SUM(TQZ130:TRK130)</f>
        <v>0</v>
      </c>
      <c r="TQZ130" s="132"/>
      <c r="TRA130" s="133"/>
      <c r="TRB130" s="133"/>
      <c r="TRC130" s="133"/>
      <c r="TRD130" s="133"/>
      <c r="TRE130" s="133"/>
      <c r="TRF130" s="133"/>
      <c r="TRG130" s="133"/>
      <c r="TRH130" s="133"/>
      <c r="TRI130" s="133"/>
      <c r="TRJ130" s="133"/>
      <c r="TRK130" s="135"/>
      <c r="TRL130" s="151"/>
      <c r="TRM130" s="217" t="s">
        <v>5</v>
      </c>
      <c r="TRN130" s="218" t="s">
        <v>113</v>
      </c>
      <c r="TRO130" s="180">
        <f>SUM(TRP130:TSA130)</f>
        <v>0</v>
      </c>
      <c r="TRP130" s="132"/>
      <c r="TRQ130" s="133"/>
      <c r="TRR130" s="133"/>
      <c r="TRS130" s="133"/>
      <c r="TRT130" s="133"/>
      <c r="TRU130" s="133"/>
      <c r="TRV130" s="133"/>
      <c r="TRW130" s="133"/>
      <c r="TRX130" s="133"/>
      <c r="TRY130" s="133"/>
      <c r="TRZ130" s="133"/>
      <c r="TSA130" s="135"/>
      <c r="TSB130" s="151"/>
      <c r="TSC130" s="217" t="s">
        <v>5</v>
      </c>
      <c r="TSD130" s="218" t="s">
        <v>113</v>
      </c>
      <c r="TSE130" s="180">
        <f>SUM(TSF130:TSQ130)</f>
        <v>0</v>
      </c>
      <c r="TSF130" s="132"/>
      <c r="TSG130" s="133"/>
      <c r="TSH130" s="133"/>
      <c r="TSI130" s="133"/>
      <c r="TSJ130" s="133"/>
      <c r="TSK130" s="133"/>
      <c r="TSL130" s="133"/>
      <c r="TSM130" s="133"/>
      <c r="TSN130" s="133"/>
      <c r="TSO130" s="133"/>
      <c r="TSP130" s="133"/>
      <c r="TSQ130" s="135"/>
      <c r="TSR130" s="151"/>
      <c r="TSS130" s="217" t="s">
        <v>5</v>
      </c>
      <c r="TST130" s="218" t="s">
        <v>113</v>
      </c>
      <c r="TSU130" s="180">
        <f>SUM(TSV130:TTG130)</f>
        <v>0</v>
      </c>
      <c r="TSV130" s="132"/>
      <c r="TSW130" s="133"/>
      <c r="TSX130" s="133"/>
      <c r="TSY130" s="133"/>
      <c r="TSZ130" s="133"/>
      <c r="TTA130" s="133"/>
      <c r="TTB130" s="133"/>
      <c r="TTC130" s="133"/>
      <c r="TTD130" s="133"/>
      <c r="TTE130" s="133"/>
      <c r="TTF130" s="133"/>
      <c r="TTG130" s="135"/>
      <c r="TTH130" s="151"/>
      <c r="TTI130" s="217" t="s">
        <v>5</v>
      </c>
      <c r="TTJ130" s="218" t="s">
        <v>113</v>
      </c>
      <c r="TTK130" s="180">
        <f>SUM(TTL130:TTW130)</f>
        <v>0</v>
      </c>
      <c r="TTL130" s="132"/>
      <c r="TTM130" s="133"/>
      <c r="TTN130" s="133"/>
      <c r="TTO130" s="133"/>
      <c r="TTP130" s="133"/>
      <c r="TTQ130" s="133"/>
      <c r="TTR130" s="133"/>
      <c r="TTS130" s="133"/>
      <c r="TTT130" s="133"/>
      <c r="TTU130" s="133"/>
      <c r="TTV130" s="133"/>
      <c r="TTW130" s="135"/>
      <c r="TTX130" s="151"/>
      <c r="TTY130" s="217" t="s">
        <v>5</v>
      </c>
      <c r="TTZ130" s="218" t="s">
        <v>113</v>
      </c>
      <c r="TUA130" s="180">
        <f>SUM(TUB130:TUM130)</f>
        <v>0</v>
      </c>
      <c r="TUB130" s="132"/>
      <c r="TUC130" s="133"/>
      <c r="TUD130" s="133"/>
      <c r="TUE130" s="133"/>
      <c r="TUF130" s="133"/>
      <c r="TUG130" s="133"/>
      <c r="TUH130" s="133"/>
      <c r="TUI130" s="133"/>
      <c r="TUJ130" s="133"/>
      <c r="TUK130" s="133"/>
      <c r="TUL130" s="133"/>
      <c r="TUM130" s="135"/>
      <c r="TUN130" s="151"/>
      <c r="TUO130" s="217" t="s">
        <v>5</v>
      </c>
      <c r="TUP130" s="218" t="s">
        <v>113</v>
      </c>
      <c r="TUQ130" s="180">
        <f>SUM(TUR130:TVC130)</f>
        <v>0</v>
      </c>
      <c r="TUR130" s="132"/>
      <c r="TUS130" s="133"/>
      <c r="TUT130" s="133"/>
      <c r="TUU130" s="133"/>
      <c r="TUV130" s="133"/>
      <c r="TUW130" s="133"/>
      <c r="TUX130" s="133"/>
      <c r="TUY130" s="133"/>
      <c r="TUZ130" s="133"/>
      <c r="TVA130" s="133"/>
      <c r="TVB130" s="133"/>
      <c r="TVC130" s="135"/>
      <c r="TVD130" s="151"/>
      <c r="TVE130" s="217" t="s">
        <v>5</v>
      </c>
      <c r="TVF130" s="218" t="s">
        <v>113</v>
      </c>
      <c r="TVG130" s="180">
        <f>SUM(TVH130:TVS130)</f>
        <v>0</v>
      </c>
      <c r="TVH130" s="132"/>
      <c r="TVI130" s="133"/>
      <c r="TVJ130" s="133"/>
      <c r="TVK130" s="133"/>
      <c r="TVL130" s="133"/>
      <c r="TVM130" s="133"/>
      <c r="TVN130" s="133"/>
      <c r="TVO130" s="133"/>
      <c r="TVP130" s="133"/>
      <c r="TVQ130" s="133"/>
      <c r="TVR130" s="133"/>
      <c r="TVS130" s="135"/>
      <c r="TVT130" s="151"/>
      <c r="TVU130" s="217" t="s">
        <v>5</v>
      </c>
      <c r="TVV130" s="218" t="s">
        <v>113</v>
      </c>
      <c r="TVW130" s="180">
        <f>SUM(TVX130:TWI130)</f>
        <v>0</v>
      </c>
      <c r="TVX130" s="132"/>
      <c r="TVY130" s="133"/>
      <c r="TVZ130" s="133"/>
      <c r="TWA130" s="133"/>
      <c r="TWB130" s="133"/>
      <c r="TWC130" s="133"/>
      <c r="TWD130" s="133"/>
      <c r="TWE130" s="133"/>
      <c r="TWF130" s="133"/>
      <c r="TWG130" s="133"/>
      <c r="TWH130" s="133"/>
      <c r="TWI130" s="135"/>
      <c r="TWJ130" s="151"/>
      <c r="TWK130" s="217" t="s">
        <v>5</v>
      </c>
      <c r="TWL130" s="218" t="s">
        <v>113</v>
      </c>
      <c r="TWM130" s="180">
        <f>SUM(TWN130:TWY130)</f>
        <v>0</v>
      </c>
      <c r="TWN130" s="132"/>
      <c r="TWO130" s="133"/>
      <c r="TWP130" s="133"/>
      <c r="TWQ130" s="133"/>
      <c r="TWR130" s="133"/>
      <c r="TWS130" s="133"/>
      <c r="TWT130" s="133"/>
      <c r="TWU130" s="133"/>
      <c r="TWV130" s="133"/>
      <c r="TWW130" s="133"/>
      <c r="TWX130" s="133"/>
      <c r="TWY130" s="135"/>
      <c r="TWZ130" s="151"/>
      <c r="TXA130" s="217" t="s">
        <v>5</v>
      </c>
      <c r="TXB130" s="218" t="s">
        <v>113</v>
      </c>
      <c r="TXC130" s="180">
        <f>SUM(TXD130:TXO130)</f>
        <v>0</v>
      </c>
      <c r="TXD130" s="132"/>
      <c r="TXE130" s="133"/>
      <c r="TXF130" s="133"/>
      <c r="TXG130" s="133"/>
      <c r="TXH130" s="133"/>
      <c r="TXI130" s="133"/>
      <c r="TXJ130" s="133"/>
      <c r="TXK130" s="133"/>
      <c r="TXL130" s="133"/>
      <c r="TXM130" s="133"/>
      <c r="TXN130" s="133"/>
      <c r="TXO130" s="135"/>
      <c r="TXP130" s="151"/>
      <c r="TXQ130" s="217" t="s">
        <v>5</v>
      </c>
      <c r="TXR130" s="218" t="s">
        <v>113</v>
      </c>
      <c r="TXS130" s="180">
        <f>SUM(TXT130:TYE130)</f>
        <v>0</v>
      </c>
      <c r="TXT130" s="132"/>
      <c r="TXU130" s="133"/>
      <c r="TXV130" s="133"/>
      <c r="TXW130" s="133"/>
      <c r="TXX130" s="133"/>
      <c r="TXY130" s="133"/>
      <c r="TXZ130" s="133"/>
      <c r="TYA130" s="133"/>
      <c r="TYB130" s="133"/>
      <c r="TYC130" s="133"/>
      <c r="TYD130" s="133"/>
      <c r="TYE130" s="135"/>
      <c r="TYF130" s="151"/>
      <c r="TYG130" s="217" t="s">
        <v>5</v>
      </c>
      <c r="TYH130" s="218" t="s">
        <v>113</v>
      </c>
      <c r="TYI130" s="180">
        <f>SUM(TYJ130:TYU130)</f>
        <v>0</v>
      </c>
      <c r="TYJ130" s="132"/>
      <c r="TYK130" s="133"/>
      <c r="TYL130" s="133"/>
      <c r="TYM130" s="133"/>
      <c r="TYN130" s="133"/>
      <c r="TYO130" s="133"/>
      <c r="TYP130" s="133"/>
      <c r="TYQ130" s="133"/>
      <c r="TYR130" s="133"/>
      <c r="TYS130" s="133"/>
      <c r="TYT130" s="133"/>
      <c r="TYU130" s="135"/>
      <c r="TYV130" s="151"/>
      <c r="TYW130" s="217" t="s">
        <v>5</v>
      </c>
      <c r="TYX130" s="218" t="s">
        <v>113</v>
      </c>
      <c r="TYY130" s="180">
        <f>SUM(TYZ130:TZK130)</f>
        <v>0</v>
      </c>
      <c r="TYZ130" s="132"/>
      <c r="TZA130" s="133"/>
      <c r="TZB130" s="133"/>
      <c r="TZC130" s="133"/>
      <c r="TZD130" s="133"/>
      <c r="TZE130" s="133"/>
      <c r="TZF130" s="133"/>
      <c r="TZG130" s="133"/>
      <c r="TZH130" s="133"/>
      <c r="TZI130" s="133"/>
      <c r="TZJ130" s="133"/>
      <c r="TZK130" s="135"/>
      <c r="TZL130" s="151"/>
      <c r="TZM130" s="217" t="s">
        <v>5</v>
      </c>
      <c r="TZN130" s="218" t="s">
        <v>113</v>
      </c>
      <c r="TZO130" s="180">
        <f>SUM(TZP130:UAA130)</f>
        <v>0</v>
      </c>
      <c r="TZP130" s="132"/>
      <c r="TZQ130" s="133"/>
      <c r="TZR130" s="133"/>
      <c r="TZS130" s="133"/>
      <c r="TZT130" s="133"/>
      <c r="TZU130" s="133"/>
      <c r="TZV130" s="133"/>
      <c r="TZW130" s="133"/>
      <c r="TZX130" s="133"/>
      <c r="TZY130" s="133"/>
      <c r="TZZ130" s="133"/>
      <c r="UAA130" s="135"/>
      <c r="UAB130" s="151"/>
      <c r="UAC130" s="217" t="s">
        <v>5</v>
      </c>
      <c r="UAD130" s="218" t="s">
        <v>113</v>
      </c>
      <c r="UAE130" s="180">
        <f>SUM(UAF130:UAQ130)</f>
        <v>0</v>
      </c>
      <c r="UAF130" s="132"/>
      <c r="UAG130" s="133"/>
      <c r="UAH130" s="133"/>
      <c r="UAI130" s="133"/>
      <c r="UAJ130" s="133"/>
      <c r="UAK130" s="133"/>
      <c r="UAL130" s="133"/>
      <c r="UAM130" s="133"/>
      <c r="UAN130" s="133"/>
      <c r="UAO130" s="133"/>
      <c r="UAP130" s="133"/>
      <c r="UAQ130" s="135"/>
      <c r="UAR130" s="151"/>
      <c r="UAS130" s="217" t="s">
        <v>5</v>
      </c>
      <c r="UAT130" s="218" t="s">
        <v>113</v>
      </c>
      <c r="UAU130" s="180">
        <f>SUM(UAV130:UBG130)</f>
        <v>0</v>
      </c>
      <c r="UAV130" s="132"/>
      <c r="UAW130" s="133"/>
      <c r="UAX130" s="133"/>
      <c r="UAY130" s="133"/>
      <c r="UAZ130" s="133"/>
      <c r="UBA130" s="133"/>
      <c r="UBB130" s="133"/>
      <c r="UBC130" s="133"/>
      <c r="UBD130" s="133"/>
      <c r="UBE130" s="133"/>
      <c r="UBF130" s="133"/>
      <c r="UBG130" s="135"/>
      <c r="UBH130" s="151"/>
      <c r="UBI130" s="217" t="s">
        <v>5</v>
      </c>
      <c r="UBJ130" s="218" t="s">
        <v>113</v>
      </c>
      <c r="UBK130" s="180">
        <f>SUM(UBL130:UBW130)</f>
        <v>0</v>
      </c>
      <c r="UBL130" s="132"/>
      <c r="UBM130" s="133"/>
      <c r="UBN130" s="133"/>
      <c r="UBO130" s="133"/>
      <c r="UBP130" s="133"/>
      <c r="UBQ130" s="133"/>
      <c r="UBR130" s="133"/>
      <c r="UBS130" s="133"/>
      <c r="UBT130" s="133"/>
      <c r="UBU130" s="133"/>
      <c r="UBV130" s="133"/>
      <c r="UBW130" s="135"/>
      <c r="UBX130" s="151"/>
      <c r="UBY130" s="217" t="s">
        <v>5</v>
      </c>
      <c r="UBZ130" s="218" t="s">
        <v>113</v>
      </c>
      <c r="UCA130" s="180">
        <f>SUM(UCB130:UCM130)</f>
        <v>0</v>
      </c>
      <c r="UCB130" s="132"/>
      <c r="UCC130" s="133"/>
      <c r="UCD130" s="133"/>
      <c r="UCE130" s="133"/>
      <c r="UCF130" s="133"/>
      <c r="UCG130" s="133"/>
      <c r="UCH130" s="133"/>
      <c r="UCI130" s="133"/>
      <c r="UCJ130" s="133"/>
      <c r="UCK130" s="133"/>
      <c r="UCL130" s="133"/>
      <c r="UCM130" s="135"/>
      <c r="UCN130" s="151"/>
      <c r="UCO130" s="217" t="s">
        <v>5</v>
      </c>
      <c r="UCP130" s="218" t="s">
        <v>113</v>
      </c>
      <c r="UCQ130" s="180">
        <f>SUM(UCR130:UDC130)</f>
        <v>0</v>
      </c>
      <c r="UCR130" s="132"/>
      <c r="UCS130" s="133"/>
      <c r="UCT130" s="133"/>
      <c r="UCU130" s="133"/>
      <c r="UCV130" s="133"/>
      <c r="UCW130" s="133"/>
      <c r="UCX130" s="133"/>
      <c r="UCY130" s="133"/>
      <c r="UCZ130" s="133"/>
      <c r="UDA130" s="133"/>
      <c r="UDB130" s="133"/>
      <c r="UDC130" s="135"/>
      <c r="UDD130" s="151"/>
      <c r="UDE130" s="217" t="s">
        <v>5</v>
      </c>
      <c r="UDF130" s="218" t="s">
        <v>113</v>
      </c>
      <c r="UDG130" s="180">
        <f>SUM(UDH130:UDS130)</f>
        <v>0</v>
      </c>
      <c r="UDH130" s="132"/>
      <c r="UDI130" s="133"/>
      <c r="UDJ130" s="133"/>
      <c r="UDK130" s="133"/>
      <c r="UDL130" s="133"/>
      <c r="UDM130" s="133"/>
      <c r="UDN130" s="133"/>
      <c r="UDO130" s="133"/>
      <c r="UDP130" s="133"/>
      <c r="UDQ130" s="133"/>
      <c r="UDR130" s="133"/>
      <c r="UDS130" s="135"/>
      <c r="UDT130" s="151"/>
      <c r="UDU130" s="217" t="s">
        <v>5</v>
      </c>
      <c r="UDV130" s="218" t="s">
        <v>113</v>
      </c>
      <c r="UDW130" s="180">
        <f>SUM(UDX130:UEI130)</f>
        <v>0</v>
      </c>
      <c r="UDX130" s="132"/>
      <c r="UDY130" s="133"/>
      <c r="UDZ130" s="133"/>
      <c r="UEA130" s="133"/>
      <c r="UEB130" s="133"/>
      <c r="UEC130" s="133"/>
      <c r="UED130" s="133"/>
      <c r="UEE130" s="133"/>
      <c r="UEF130" s="133"/>
      <c r="UEG130" s="133"/>
      <c r="UEH130" s="133"/>
      <c r="UEI130" s="135"/>
      <c r="UEJ130" s="151"/>
      <c r="UEK130" s="217" t="s">
        <v>5</v>
      </c>
      <c r="UEL130" s="218" t="s">
        <v>113</v>
      </c>
      <c r="UEM130" s="180">
        <f>SUM(UEN130:UEY130)</f>
        <v>0</v>
      </c>
      <c r="UEN130" s="132"/>
      <c r="UEO130" s="133"/>
      <c r="UEP130" s="133"/>
      <c r="UEQ130" s="133"/>
      <c r="UER130" s="133"/>
      <c r="UES130" s="133"/>
      <c r="UET130" s="133"/>
      <c r="UEU130" s="133"/>
      <c r="UEV130" s="133"/>
      <c r="UEW130" s="133"/>
      <c r="UEX130" s="133"/>
      <c r="UEY130" s="135"/>
      <c r="UEZ130" s="151"/>
      <c r="UFA130" s="217" t="s">
        <v>5</v>
      </c>
      <c r="UFB130" s="218" t="s">
        <v>113</v>
      </c>
      <c r="UFC130" s="180">
        <f>SUM(UFD130:UFO130)</f>
        <v>0</v>
      </c>
      <c r="UFD130" s="132"/>
      <c r="UFE130" s="133"/>
      <c r="UFF130" s="133"/>
      <c r="UFG130" s="133"/>
      <c r="UFH130" s="133"/>
      <c r="UFI130" s="133"/>
      <c r="UFJ130" s="133"/>
      <c r="UFK130" s="133"/>
      <c r="UFL130" s="133"/>
      <c r="UFM130" s="133"/>
      <c r="UFN130" s="133"/>
      <c r="UFO130" s="135"/>
      <c r="UFP130" s="151"/>
      <c r="UFQ130" s="217" t="s">
        <v>5</v>
      </c>
      <c r="UFR130" s="218" t="s">
        <v>113</v>
      </c>
      <c r="UFS130" s="180">
        <f>SUM(UFT130:UGE130)</f>
        <v>0</v>
      </c>
      <c r="UFT130" s="132"/>
      <c r="UFU130" s="133"/>
      <c r="UFV130" s="133"/>
      <c r="UFW130" s="133"/>
      <c r="UFX130" s="133"/>
      <c r="UFY130" s="133"/>
      <c r="UFZ130" s="133"/>
      <c r="UGA130" s="133"/>
      <c r="UGB130" s="133"/>
      <c r="UGC130" s="133"/>
      <c r="UGD130" s="133"/>
      <c r="UGE130" s="135"/>
      <c r="UGF130" s="151"/>
      <c r="UGG130" s="217" t="s">
        <v>5</v>
      </c>
      <c r="UGH130" s="218" t="s">
        <v>113</v>
      </c>
      <c r="UGI130" s="180">
        <f>SUM(UGJ130:UGU130)</f>
        <v>0</v>
      </c>
      <c r="UGJ130" s="132"/>
      <c r="UGK130" s="133"/>
      <c r="UGL130" s="133"/>
      <c r="UGM130" s="133"/>
      <c r="UGN130" s="133"/>
      <c r="UGO130" s="133"/>
      <c r="UGP130" s="133"/>
      <c r="UGQ130" s="133"/>
      <c r="UGR130" s="133"/>
      <c r="UGS130" s="133"/>
      <c r="UGT130" s="133"/>
      <c r="UGU130" s="135"/>
      <c r="UGV130" s="151"/>
      <c r="UGW130" s="217" t="s">
        <v>5</v>
      </c>
      <c r="UGX130" s="218" t="s">
        <v>113</v>
      </c>
      <c r="UGY130" s="180">
        <f>SUM(UGZ130:UHK130)</f>
        <v>0</v>
      </c>
      <c r="UGZ130" s="132"/>
      <c r="UHA130" s="133"/>
      <c r="UHB130" s="133"/>
      <c r="UHC130" s="133"/>
      <c r="UHD130" s="133"/>
      <c r="UHE130" s="133"/>
      <c r="UHF130" s="133"/>
      <c r="UHG130" s="133"/>
      <c r="UHH130" s="133"/>
      <c r="UHI130" s="133"/>
      <c r="UHJ130" s="133"/>
      <c r="UHK130" s="135"/>
      <c r="UHL130" s="151"/>
      <c r="UHM130" s="217" t="s">
        <v>5</v>
      </c>
      <c r="UHN130" s="218" t="s">
        <v>113</v>
      </c>
      <c r="UHO130" s="180">
        <f>SUM(UHP130:UIA130)</f>
        <v>0</v>
      </c>
      <c r="UHP130" s="132"/>
      <c r="UHQ130" s="133"/>
      <c r="UHR130" s="133"/>
      <c r="UHS130" s="133"/>
      <c r="UHT130" s="133"/>
      <c r="UHU130" s="133"/>
      <c r="UHV130" s="133"/>
      <c r="UHW130" s="133"/>
      <c r="UHX130" s="133"/>
      <c r="UHY130" s="133"/>
      <c r="UHZ130" s="133"/>
      <c r="UIA130" s="135"/>
      <c r="UIB130" s="151"/>
      <c r="UIC130" s="217" t="s">
        <v>5</v>
      </c>
      <c r="UID130" s="218" t="s">
        <v>113</v>
      </c>
      <c r="UIE130" s="180">
        <f>SUM(UIF130:UIQ130)</f>
        <v>0</v>
      </c>
      <c r="UIF130" s="132"/>
      <c r="UIG130" s="133"/>
      <c r="UIH130" s="133"/>
      <c r="UII130" s="133"/>
      <c r="UIJ130" s="133"/>
      <c r="UIK130" s="133"/>
      <c r="UIL130" s="133"/>
      <c r="UIM130" s="133"/>
      <c r="UIN130" s="133"/>
      <c r="UIO130" s="133"/>
      <c r="UIP130" s="133"/>
      <c r="UIQ130" s="135"/>
      <c r="UIR130" s="151"/>
      <c r="UIS130" s="217" t="s">
        <v>5</v>
      </c>
      <c r="UIT130" s="218" t="s">
        <v>113</v>
      </c>
      <c r="UIU130" s="180">
        <f>SUM(UIV130:UJG130)</f>
        <v>0</v>
      </c>
      <c r="UIV130" s="132"/>
      <c r="UIW130" s="133"/>
      <c r="UIX130" s="133"/>
      <c r="UIY130" s="133"/>
      <c r="UIZ130" s="133"/>
      <c r="UJA130" s="133"/>
      <c r="UJB130" s="133"/>
      <c r="UJC130" s="133"/>
      <c r="UJD130" s="133"/>
      <c r="UJE130" s="133"/>
      <c r="UJF130" s="133"/>
      <c r="UJG130" s="135"/>
      <c r="UJH130" s="151"/>
      <c r="UJI130" s="217" t="s">
        <v>5</v>
      </c>
      <c r="UJJ130" s="218" t="s">
        <v>113</v>
      </c>
      <c r="UJK130" s="180">
        <f>SUM(UJL130:UJW130)</f>
        <v>0</v>
      </c>
      <c r="UJL130" s="132"/>
      <c r="UJM130" s="133"/>
      <c r="UJN130" s="133"/>
      <c r="UJO130" s="133"/>
      <c r="UJP130" s="133"/>
      <c r="UJQ130" s="133"/>
      <c r="UJR130" s="133"/>
      <c r="UJS130" s="133"/>
      <c r="UJT130" s="133"/>
      <c r="UJU130" s="133"/>
      <c r="UJV130" s="133"/>
      <c r="UJW130" s="135"/>
      <c r="UJX130" s="151"/>
      <c r="UJY130" s="217" t="s">
        <v>5</v>
      </c>
      <c r="UJZ130" s="218" t="s">
        <v>113</v>
      </c>
      <c r="UKA130" s="180">
        <f>SUM(UKB130:UKM130)</f>
        <v>0</v>
      </c>
      <c r="UKB130" s="132"/>
      <c r="UKC130" s="133"/>
      <c r="UKD130" s="133"/>
      <c r="UKE130" s="133"/>
      <c r="UKF130" s="133"/>
      <c r="UKG130" s="133"/>
      <c r="UKH130" s="133"/>
      <c r="UKI130" s="133"/>
      <c r="UKJ130" s="133"/>
      <c r="UKK130" s="133"/>
      <c r="UKL130" s="133"/>
      <c r="UKM130" s="135"/>
      <c r="UKN130" s="151"/>
      <c r="UKO130" s="217" t="s">
        <v>5</v>
      </c>
      <c r="UKP130" s="218" t="s">
        <v>113</v>
      </c>
      <c r="UKQ130" s="180">
        <f>SUM(UKR130:ULC130)</f>
        <v>0</v>
      </c>
      <c r="UKR130" s="132"/>
      <c r="UKS130" s="133"/>
      <c r="UKT130" s="133"/>
      <c r="UKU130" s="133"/>
      <c r="UKV130" s="133"/>
      <c r="UKW130" s="133"/>
      <c r="UKX130" s="133"/>
      <c r="UKY130" s="133"/>
      <c r="UKZ130" s="133"/>
      <c r="ULA130" s="133"/>
      <c r="ULB130" s="133"/>
      <c r="ULC130" s="135"/>
      <c r="ULD130" s="151"/>
      <c r="ULE130" s="217" t="s">
        <v>5</v>
      </c>
      <c r="ULF130" s="218" t="s">
        <v>113</v>
      </c>
      <c r="ULG130" s="180">
        <f>SUM(ULH130:ULS130)</f>
        <v>0</v>
      </c>
      <c r="ULH130" s="132"/>
      <c r="ULI130" s="133"/>
      <c r="ULJ130" s="133"/>
      <c r="ULK130" s="133"/>
      <c r="ULL130" s="133"/>
      <c r="ULM130" s="133"/>
      <c r="ULN130" s="133"/>
      <c r="ULO130" s="133"/>
      <c r="ULP130" s="133"/>
      <c r="ULQ130" s="133"/>
      <c r="ULR130" s="133"/>
      <c r="ULS130" s="135"/>
      <c r="ULT130" s="151"/>
      <c r="ULU130" s="217" t="s">
        <v>5</v>
      </c>
      <c r="ULV130" s="218" t="s">
        <v>113</v>
      </c>
      <c r="ULW130" s="180">
        <f>SUM(ULX130:UMI130)</f>
        <v>0</v>
      </c>
      <c r="ULX130" s="132"/>
      <c r="ULY130" s="133"/>
      <c r="ULZ130" s="133"/>
      <c r="UMA130" s="133"/>
      <c r="UMB130" s="133"/>
      <c r="UMC130" s="133"/>
      <c r="UMD130" s="133"/>
      <c r="UME130" s="133"/>
      <c r="UMF130" s="133"/>
      <c r="UMG130" s="133"/>
      <c r="UMH130" s="133"/>
      <c r="UMI130" s="135"/>
      <c r="UMJ130" s="151"/>
      <c r="UMK130" s="217" t="s">
        <v>5</v>
      </c>
      <c r="UML130" s="218" t="s">
        <v>113</v>
      </c>
      <c r="UMM130" s="180">
        <f>SUM(UMN130:UMY130)</f>
        <v>0</v>
      </c>
      <c r="UMN130" s="132"/>
      <c r="UMO130" s="133"/>
      <c r="UMP130" s="133"/>
      <c r="UMQ130" s="133"/>
      <c r="UMR130" s="133"/>
      <c r="UMS130" s="133"/>
      <c r="UMT130" s="133"/>
      <c r="UMU130" s="133"/>
      <c r="UMV130" s="133"/>
      <c r="UMW130" s="133"/>
      <c r="UMX130" s="133"/>
      <c r="UMY130" s="135"/>
      <c r="UMZ130" s="151"/>
      <c r="UNA130" s="217" t="s">
        <v>5</v>
      </c>
      <c r="UNB130" s="218" t="s">
        <v>113</v>
      </c>
      <c r="UNC130" s="180">
        <f>SUM(UND130:UNO130)</f>
        <v>0</v>
      </c>
      <c r="UND130" s="132"/>
      <c r="UNE130" s="133"/>
      <c r="UNF130" s="133"/>
      <c r="UNG130" s="133"/>
      <c r="UNH130" s="133"/>
      <c r="UNI130" s="133"/>
      <c r="UNJ130" s="133"/>
      <c r="UNK130" s="133"/>
      <c r="UNL130" s="133"/>
      <c r="UNM130" s="133"/>
      <c r="UNN130" s="133"/>
      <c r="UNO130" s="135"/>
      <c r="UNP130" s="151"/>
      <c r="UNQ130" s="217" t="s">
        <v>5</v>
      </c>
      <c r="UNR130" s="218" t="s">
        <v>113</v>
      </c>
      <c r="UNS130" s="180">
        <f>SUM(UNT130:UOE130)</f>
        <v>0</v>
      </c>
      <c r="UNT130" s="132"/>
      <c r="UNU130" s="133"/>
      <c r="UNV130" s="133"/>
      <c r="UNW130" s="133"/>
      <c r="UNX130" s="133"/>
      <c r="UNY130" s="133"/>
      <c r="UNZ130" s="133"/>
      <c r="UOA130" s="133"/>
      <c r="UOB130" s="133"/>
      <c r="UOC130" s="133"/>
      <c r="UOD130" s="133"/>
      <c r="UOE130" s="135"/>
      <c r="UOF130" s="151"/>
      <c r="UOG130" s="217" t="s">
        <v>5</v>
      </c>
      <c r="UOH130" s="218" t="s">
        <v>113</v>
      </c>
      <c r="UOI130" s="180">
        <f>SUM(UOJ130:UOU130)</f>
        <v>0</v>
      </c>
      <c r="UOJ130" s="132"/>
      <c r="UOK130" s="133"/>
      <c r="UOL130" s="133"/>
      <c r="UOM130" s="133"/>
      <c r="UON130" s="133"/>
      <c r="UOO130" s="133"/>
      <c r="UOP130" s="133"/>
      <c r="UOQ130" s="133"/>
      <c r="UOR130" s="133"/>
      <c r="UOS130" s="133"/>
      <c r="UOT130" s="133"/>
      <c r="UOU130" s="135"/>
      <c r="UOV130" s="151"/>
      <c r="UOW130" s="217" t="s">
        <v>5</v>
      </c>
      <c r="UOX130" s="218" t="s">
        <v>113</v>
      </c>
      <c r="UOY130" s="180">
        <f>SUM(UOZ130:UPK130)</f>
        <v>0</v>
      </c>
      <c r="UOZ130" s="132"/>
      <c r="UPA130" s="133"/>
      <c r="UPB130" s="133"/>
      <c r="UPC130" s="133"/>
      <c r="UPD130" s="133"/>
      <c r="UPE130" s="133"/>
      <c r="UPF130" s="133"/>
      <c r="UPG130" s="133"/>
      <c r="UPH130" s="133"/>
      <c r="UPI130" s="133"/>
      <c r="UPJ130" s="133"/>
      <c r="UPK130" s="135"/>
      <c r="UPL130" s="151"/>
      <c r="UPM130" s="217" t="s">
        <v>5</v>
      </c>
      <c r="UPN130" s="218" t="s">
        <v>113</v>
      </c>
      <c r="UPO130" s="180">
        <f>SUM(UPP130:UQA130)</f>
        <v>0</v>
      </c>
      <c r="UPP130" s="132"/>
      <c r="UPQ130" s="133"/>
      <c r="UPR130" s="133"/>
      <c r="UPS130" s="133"/>
      <c r="UPT130" s="133"/>
      <c r="UPU130" s="133"/>
      <c r="UPV130" s="133"/>
      <c r="UPW130" s="133"/>
      <c r="UPX130" s="133"/>
      <c r="UPY130" s="133"/>
      <c r="UPZ130" s="133"/>
      <c r="UQA130" s="135"/>
      <c r="UQB130" s="151"/>
      <c r="UQC130" s="217" t="s">
        <v>5</v>
      </c>
      <c r="UQD130" s="218" t="s">
        <v>113</v>
      </c>
      <c r="UQE130" s="180">
        <f>SUM(UQF130:UQQ130)</f>
        <v>0</v>
      </c>
      <c r="UQF130" s="132"/>
      <c r="UQG130" s="133"/>
      <c r="UQH130" s="133"/>
      <c r="UQI130" s="133"/>
      <c r="UQJ130" s="133"/>
      <c r="UQK130" s="133"/>
      <c r="UQL130" s="133"/>
      <c r="UQM130" s="133"/>
      <c r="UQN130" s="133"/>
      <c r="UQO130" s="133"/>
      <c r="UQP130" s="133"/>
      <c r="UQQ130" s="135"/>
      <c r="UQR130" s="151"/>
      <c r="UQS130" s="217" t="s">
        <v>5</v>
      </c>
      <c r="UQT130" s="218" t="s">
        <v>113</v>
      </c>
      <c r="UQU130" s="180">
        <f>SUM(UQV130:URG130)</f>
        <v>0</v>
      </c>
      <c r="UQV130" s="132"/>
      <c r="UQW130" s="133"/>
      <c r="UQX130" s="133"/>
      <c r="UQY130" s="133"/>
      <c r="UQZ130" s="133"/>
      <c r="URA130" s="133"/>
      <c r="URB130" s="133"/>
      <c r="URC130" s="133"/>
      <c r="URD130" s="133"/>
      <c r="URE130" s="133"/>
      <c r="URF130" s="133"/>
      <c r="URG130" s="135"/>
      <c r="URH130" s="151"/>
      <c r="URI130" s="217" t="s">
        <v>5</v>
      </c>
      <c r="URJ130" s="218" t="s">
        <v>113</v>
      </c>
      <c r="URK130" s="180">
        <f>SUM(URL130:URW130)</f>
        <v>0</v>
      </c>
      <c r="URL130" s="132"/>
      <c r="URM130" s="133"/>
      <c r="URN130" s="133"/>
      <c r="URO130" s="133"/>
      <c r="URP130" s="133"/>
      <c r="URQ130" s="133"/>
      <c r="URR130" s="133"/>
      <c r="URS130" s="133"/>
      <c r="URT130" s="133"/>
      <c r="URU130" s="133"/>
      <c r="URV130" s="133"/>
      <c r="URW130" s="135"/>
      <c r="URX130" s="151"/>
      <c r="URY130" s="217" t="s">
        <v>5</v>
      </c>
      <c r="URZ130" s="218" t="s">
        <v>113</v>
      </c>
      <c r="USA130" s="180">
        <f>SUM(USB130:USM130)</f>
        <v>0</v>
      </c>
      <c r="USB130" s="132"/>
      <c r="USC130" s="133"/>
      <c r="USD130" s="133"/>
      <c r="USE130" s="133"/>
      <c r="USF130" s="133"/>
      <c r="USG130" s="133"/>
      <c r="USH130" s="133"/>
      <c r="USI130" s="133"/>
      <c r="USJ130" s="133"/>
      <c r="USK130" s="133"/>
      <c r="USL130" s="133"/>
      <c r="USM130" s="135"/>
      <c r="USN130" s="151"/>
      <c r="USO130" s="217" t="s">
        <v>5</v>
      </c>
      <c r="USP130" s="218" t="s">
        <v>113</v>
      </c>
      <c r="USQ130" s="180">
        <f>SUM(USR130:UTC130)</f>
        <v>0</v>
      </c>
      <c r="USR130" s="132"/>
      <c r="USS130" s="133"/>
      <c r="UST130" s="133"/>
      <c r="USU130" s="133"/>
      <c r="USV130" s="133"/>
      <c r="USW130" s="133"/>
      <c r="USX130" s="133"/>
      <c r="USY130" s="133"/>
      <c r="USZ130" s="133"/>
      <c r="UTA130" s="133"/>
      <c r="UTB130" s="133"/>
      <c r="UTC130" s="135"/>
      <c r="UTD130" s="151"/>
      <c r="UTE130" s="217" t="s">
        <v>5</v>
      </c>
      <c r="UTF130" s="218" t="s">
        <v>113</v>
      </c>
      <c r="UTG130" s="180">
        <f>SUM(UTH130:UTS130)</f>
        <v>0</v>
      </c>
      <c r="UTH130" s="132"/>
      <c r="UTI130" s="133"/>
      <c r="UTJ130" s="133"/>
      <c r="UTK130" s="133"/>
      <c r="UTL130" s="133"/>
      <c r="UTM130" s="133"/>
      <c r="UTN130" s="133"/>
      <c r="UTO130" s="133"/>
      <c r="UTP130" s="133"/>
      <c r="UTQ130" s="133"/>
      <c r="UTR130" s="133"/>
      <c r="UTS130" s="135"/>
      <c r="UTT130" s="151"/>
      <c r="UTU130" s="217" t="s">
        <v>5</v>
      </c>
      <c r="UTV130" s="218" t="s">
        <v>113</v>
      </c>
      <c r="UTW130" s="180">
        <f>SUM(UTX130:UUI130)</f>
        <v>0</v>
      </c>
      <c r="UTX130" s="132"/>
      <c r="UTY130" s="133"/>
      <c r="UTZ130" s="133"/>
      <c r="UUA130" s="133"/>
      <c r="UUB130" s="133"/>
      <c r="UUC130" s="133"/>
      <c r="UUD130" s="133"/>
      <c r="UUE130" s="133"/>
      <c r="UUF130" s="133"/>
      <c r="UUG130" s="133"/>
      <c r="UUH130" s="133"/>
      <c r="UUI130" s="135"/>
      <c r="UUJ130" s="151"/>
      <c r="UUK130" s="217" t="s">
        <v>5</v>
      </c>
      <c r="UUL130" s="218" t="s">
        <v>113</v>
      </c>
      <c r="UUM130" s="180">
        <f>SUM(UUN130:UUY130)</f>
        <v>0</v>
      </c>
      <c r="UUN130" s="132"/>
      <c r="UUO130" s="133"/>
      <c r="UUP130" s="133"/>
      <c r="UUQ130" s="133"/>
      <c r="UUR130" s="133"/>
      <c r="UUS130" s="133"/>
      <c r="UUT130" s="133"/>
      <c r="UUU130" s="133"/>
      <c r="UUV130" s="133"/>
      <c r="UUW130" s="133"/>
      <c r="UUX130" s="133"/>
      <c r="UUY130" s="135"/>
      <c r="UUZ130" s="151"/>
      <c r="UVA130" s="217" t="s">
        <v>5</v>
      </c>
      <c r="UVB130" s="218" t="s">
        <v>113</v>
      </c>
      <c r="UVC130" s="180">
        <f>SUM(UVD130:UVO130)</f>
        <v>0</v>
      </c>
      <c r="UVD130" s="132"/>
      <c r="UVE130" s="133"/>
      <c r="UVF130" s="133"/>
      <c r="UVG130" s="133"/>
      <c r="UVH130" s="133"/>
      <c r="UVI130" s="133"/>
      <c r="UVJ130" s="133"/>
      <c r="UVK130" s="133"/>
      <c r="UVL130" s="133"/>
      <c r="UVM130" s="133"/>
      <c r="UVN130" s="133"/>
      <c r="UVO130" s="135"/>
      <c r="UVP130" s="151"/>
      <c r="UVQ130" s="217" t="s">
        <v>5</v>
      </c>
      <c r="UVR130" s="218" t="s">
        <v>113</v>
      </c>
      <c r="UVS130" s="180">
        <f>SUM(UVT130:UWE130)</f>
        <v>0</v>
      </c>
      <c r="UVT130" s="132"/>
      <c r="UVU130" s="133"/>
      <c r="UVV130" s="133"/>
      <c r="UVW130" s="133"/>
      <c r="UVX130" s="133"/>
      <c r="UVY130" s="133"/>
      <c r="UVZ130" s="133"/>
      <c r="UWA130" s="133"/>
      <c r="UWB130" s="133"/>
      <c r="UWC130" s="133"/>
      <c r="UWD130" s="133"/>
      <c r="UWE130" s="135"/>
      <c r="UWF130" s="151"/>
      <c r="UWG130" s="217" t="s">
        <v>5</v>
      </c>
      <c r="UWH130" s="218" t="s">
        <v>113</v>
      </c>
      <c r="UWI130" s="180">
        <f>SUM(UWJ130:UWU130)</f>
        <v>0</v>
      </c>
      <c r="UWJ130" s="132"/>
      <c r="UWK130" s="133"/>
      <c r="UWL130" s="133"/>
      <c r="UWM130" s="133"/>
      <c r="UWN130" s="133"/>
      <c r="UWO130" s="133"/>
      <c r="UWP130" s="133"/>
      <c r="UWQ130" s="133"/>
      <c r="UWR130" s="133"/>
      <c r="UWS130" s="133"/>
      <c r="UWT130" s="133"/>
      <c r="UWU130" s="135"/>
      <c r="UWV130" s="151"/>
      <c r="UWW130" s="217" t="s">
        <v>5</v>
      </c>
      <c r="UWX130" s="218" t="s">
        <v>113</v>
      </c>
      <c r="UWY130" s="180">
        <f>SUM(UWZ130:UXK130)</f>
        <v>0</v>
      </c>
      <c r="UWZ130" s="132"/>
      <c r="UXA130" s="133"/>
      <c r="UXB130" s="133"/>
      <c r="UXC130" s="133"/>
      <c r="UXD130" s="133"/>
      <c r="UXE130" s="133"/>
      <c r="UXF130" s="133"/>
      <c r="UXG130" s="133"/>
      <c r="UXH130" s="133"/>
      <c r="UXI130" s="133"/>
      <c r="UXJ130" s="133"/>
      <c r="UXK130" s="135"/>
      <c r="UXL130" s="151"/>
      <c r="UXM130" s="217" t="s">
        <v>5</v>
      </c>
      <c r="UXN130" s="218" t="s">
        <v>113</v>
      </c>
      <c r="UXO130" s="180">
        <f>SUM(UXP130:UYA130)</f>
        <v>0</v>
      </c>
      <c r="UXP130" s="132"/>
      <c r="UXQ130" s="133"/>
      <c r="UXR130" s="133"/>
      <c r="UXS130" s="133"/>
      <c r="UXT130" s="133"/>
      <c r="UXU130" s="133"/>
      <c r="UXV130" s="133"/>
      <c r="UXW130" s="133"/>
      <c r="UXX130" s="133"/>
      <c r="UXY130" s="133"/>
      <c r="UXZ130" s="133"/>
      <c r="UYA130" s="135"/>
      <c r="UYB130" s="151"/>
      <c r="UYC130" s="217" t="s">
        <v>5</v>
      </c>
      <c r="UYD130" s="218" t="s">
        <v>113</v>
      </c>
      <c r="UYE130" s="180">
        <f>SUM(UYF130:UYQ130)</f>
        <v>0</v>
      </c>
      <c r="UYF130" s="132"/>
      <c r="UYG130" s="133"/>
      <c r="UYH130" s="133"/>
      <c r="UYI130" s="133"/>
      <c r="UYJ130" s="133"/>
      <c r="UYK130" s="133"/>
      <c r="UYL130" s="133"/>
      <c r="UYM130" s="133"/>
      <c r="UYN130" s="133"/>
      <c r="UYO130" s="133"/>
      <c r="UYP130" s="133"/>
      <c r="UYQ130" s="135"/>
      <c r="UYR130" s="151"/>
      <c r="UYS130" s="217" t="s">
        <v>5</v>
      </c>
      <c r="UYT130" s="218" t="s">
        <v>113</v>
      </c>
      <c r="UYU130" s="180">
        <f>SUM(UYV130:UZG130)</f>
        <v>0</v>
      </c>
      <c r="UYV130" s="132"/>
      <c r="UYW130" s="133"/>
      <c r="UYX130" s="133"/>
      <c r="UYY130" s="133"/>
      <c r="UYZ130" s="133"/>
      <c r="UZA130" s="133"/>
      <c r="UZB130" s="133"/>
      <c r="UZC130" s="133"/>
      <c r="UZD130" s="133"/>
      <c r="UZE130" s="133"/>
      <c r="UZF130" s="133"/>
      <c r="UZG130" s="135"/>
      <c r="UZH130" s="151"/>
      <c r="UZI130" s="217" t="s">
        <v>5</v>
      </c>
      <c r="UZJ130" s="218" t="s">
        <v>113</v>
      </c>
      <c r="UZK130" s="180">
        <f>SUM(UZL130:UZW130)</f>
        <v>0</v>
      </c>
      <c r="UZL130" s="132"/>
      <c r="UZM130" s="133"/>
      <c r="UZN130" s="133"/>
      <c r="UZO130" s="133"/>
      <c r="UZP130" s="133"/>
      <c r="UZQ130" s="133"/>
      <c r="UZR130" s="133"/>
      <c r="UZS130" s="133"/>
      <c r="UZT130" s="133"/>
      <c r="UZU130" s="133"/>
      <c r="UZV130" s="133"/>
      <c r="UZW130" s="135"/>
      <c r="UZX130" s="151"/>
      <c r="UZY130" s="217" t="s">
        <v>5</v>
      </c>
      <c r="UZZ130" s="218" t="s">
        <v>113</v>
      </c>
      <c r="VAA130" s="180">
        <f>SUM(VAB130:VAM130)</f>
        <v>0</v>
      </c>
      <c r="VAB130" s="132"/>
      <c r="VAC130" s="133"/>
      <c r="VAD130" s="133"/>
      <c r="VAE130" s="133"/>
      <c r="VAF130" s="133"/>
      <c r="VAG130" s="133"/>
      <c r="VAH130" s="133"/>
      <c r="VAI130" s="133"/>
      <c r="VAJ130" s="133"/>
      <c r="VAK130" s="133"/>
      <c r="VAL130" s="133"/>
      <c r="VAM130" s="135"/>
      <c r="VAN130" s="151"/>
      <c r="VAO130" s="217" t="s">
        <v>5</v>
      </c>
      <c r="VAP130" s="218" t="s">
        <v>113</v>
      </c>
      <c r="VAQ130" s="180">
        <f>SUM(VAR130:VBC130)</f>
        <v>0</v>
      </c>
      <c r="VAR130" s="132"/>
      <c r="VAS130" s="133"/>
      <c r="VAT130" s="133"/>
      <c r="VAU130" s="133"/>
      <c r="VAV130" s="133"/>
      <c r="VAW130" s="133"/>
      <c r="VAX130" s="133"/>
      <c r="VAY130" s="133"/>
      <c r="VAZ130" s="133"/>
      <c r="VBA130" s="133"/>
      <c r="VBB130" s="133"/>
      <c r="VBC130" s="135"/>
      <c r="VBD130" s="151"/>
      <c r="VBE130" s="217" t="s">
        <v>5</v>
      </c>
      <c r="VBF130" s="218" t="s">
        <v>113</v>
      </c>
      <c r="VBG130" s="180">
        <f>SUM(VBH130:VBS130)</f>
        <v>0</v>
      </c>
      <c r="VBH130" s="132"/>
      <c r="VBI130" s="133"/>
      <c r="VBJ130" s="133"/>
      <c r="VBK130" s="133"/>
      <c r="VBL130" s="133"/>
      <c r="VBM130" s="133"/>
      <c r="VBN130" s="133"/>
      <c r="VBO130" s="133"/>
      <c r="VBP130" s="133"/>
      <c r="VBQ130" s="133"/>
      <c r="VBR130" s="133"/>
      <c r="VBS130" s="135"/>
      <c r="VBT130" s="151"/>
      <c r="VBU130" s="217" t="s">
        <v>5</v>
      </c>
      <c r="VBV130" s="218" t="s">
        <v>113</v>
      </c>
      <c r="VBW130" s="180">
        <f>SUM(VBX130:VCI130)</f>
        <v>0</v>
      </c>
      <c r="VBX130" s="132"/>
      <c r="VBY130" s="133"/>
      <c r="VBZ130" s="133"/>
      <c r="VCA130" s="133"/>
      <c r="VCB130" s="133"/>
      <c r="VCC130" s="133"/>
      <c r="VCD130" s="133"/>
      <c r="VCE130" s="133"/>
      <c r="VCF130" s="133"/>
      <c r="VCG130" s="133"/>
      <c r="VCH130" s="133"/>
      <c r="VCI130" s="135"/>
      <c r="VCJ130" s="151"/>
      <c r="VCK130" s="217" t="s">
        <v>5</v>
      </c>
      <c r="VCL130" s="218" t="s">
        <v>113</v>
      </c>
      <c r="VCM130" s="180">
        <f>SUM(VCN130:VCY130)</f>
        <v>0</v>
      </c>
      <c r="VCN130" s="132"/>
      <c r="VCO130" s="133"/>
      <c r="VCP130" s="133"/>
      <c r="VCQ130" s="133"/>
      <c r="VCR130" s="133"/>
      <c r="VCS130" s="133"/>
      <c r="VCT130" s="133"/>
      <c r="VCU130" s="133"/>
      <c r="VCV130" s="133"/>
      <c r="VCW130" s="133"/>
      <c r="VCX130" s="133"/>
      <c r="VCY130" s="135"/>
      <c r="VCZ130" s="151"/>
      <c r="VDA130" s="217" t="s">
        <v>5</v>
      </c>
      <c r="VDB130" s="218" t="s">
        <v>113</v>
      </c>
      <c r="VDC130" s="180">
        <f>SUM(VDD130:VDO130)</f>
        <v>0</v>
      </c>
      <c r="VDD130" s="132"/>
      <c r="VDE130" s="133"/>
      <c r="VDF130" s="133"/>
      <c r="VDG130" s="133"/>
      <c r="VDH130" s="133"/>
      <c r="VDI130" s="133"/>
      <c r="VDJ130" s="133"/>
      <c r="VDK130" s="133"/>
      <c r="VDL130" s="133"/>
      <c r="VDM130" s="133"/>
      <c r="VDN130" s="133"/>
      <c r="VDO130" s="135"/>
      <c r="VDP130" s="151"/>
      <c r="VDQ130" s="217" t="s">
        <v>5</v>
      </c>
      <c r="VDR130" s="218" t="s">
        <v>113</v>
      </c>
      <c r="VDS130" s="180">
        <f>SUM(VDT130:VEE130)</f>
        <v>0</v>
      </c>
      <c r="VDT130" s="132"/>
      <c r="VDU130" s="133"/>
      <c r="VDV130" s="133"/>
      <c r="VDW130" s="133"/>
      <c r="VDX130" s="133"/>
      <c r="VDY130" s="133"/>
      <c r="VDZ130" s="133"/>
      <c r="VEA130" s="133"/>
      <c r="VEB130" s="133"/>
      <c r="VEC130" s="133"/>
      <c r="VED130" s="133"/>
      <c r="VEE130" s="135"/>
      <c r="VEF130" s="151"/>
      <c r="VEG130" s="217" t="s">
        <v>5</v>
      </c>
      <c r="VEH130" s="218" t="s">
        <v>113</v>
      </c>
      <c r="VEI130" s="180">
        <f>SUM(VEJ130:VEU130)</f>
        <v>0</v>
      </c>
      <c r="VEJ130" s="132"/>
      <c r="VEK130" s="133"/>
      <c r="VEL130" s="133"/>
      <c r="VEM130" s="133"/>
      <c r="VEN130" s="133"/>
      <c r="VEO130" s="133"/>
      <c r="VEP130" s="133"/>
      <c r="VEQ130" s="133"/>
      <c r="VER130" s="133"/>
      <c r="VES130" s="133"/>
      <c r="VET130" s="133"/>
      <c r="VEU130" s="135"/>
      <c r="VEV130" s="151"/>
      <c r="VEW130" s="217" t="s">
        <v>5</v>
      </c>
      <c r="VEX130" s="218" t="s">
        <v>113</v>
      </c>
      <c r="VEY130" s="180">
        <f>SUM(VEZ130:VFK130)</f>
        <v>0</v>
      </c>
      <c r="VEZ130" s="132"/>
      <c r="VFA130" s="133"/>
      <c r="VFB130" s="133"/>
      <c r="VFC130" s="133"/>
      <c r="VFD130" s="133"/>
      <c r="VFE130" s="133"/>
      <c r="VFF130" s="133"/>
      <c r="VFG130" s="133"/>
      <c r="VFH130" s="133"/>
      <c r="VFI130" s="133"/>
      <c r="VFJ130" s="133"/>
      <c r="VFK130" s="135"/>
      <c r="VFL130" s="151"/>
      <c r="VFM130" s="217" t="s">
        <v>5</v>
      </c>
      <c r="VFN130" s="218" t="s">
        <v>113</v>
      </c>
      <c r="VFO130" s="180">
        <f>SUM(VFP130:VGA130)</f>
        <v>0</v>
      </c>
      <c r="VFP130" s="132"/>
      <c r="VFQ130" s="133"/>
      <c r="VFR130" s="133"/>
      <c r="VFS130" s="133"/>
      <c r="VFT130" s="133"/>
      <c r="VFU130" s="133"/>
      <c r="VFV130" s="133"/>
      <c r="VFW130" s="133"/>
      <c r="VFX130" s="133"/>
      <c r="VFY130" s="133"/>
      <c r="VFZ130" s="133"/>
      <c r="VGA130" s="135"/>
      <c r="VGB130" s="151"/>
      <c r="VGC130" s="217" t="s">
        <v>5</v>
      </c>
      <c r="VGD130" s="218" t="s">
        <v>113</v>
      </c>
      <c r="VGE130" s="180">
        <f>SUM(VGF130:VGQ130)</f>
        <v>0</v>
      </c>
      <c r="VGF130" s="132"/>
      <c r="VGG130" s="133"/>
      <c r="VGH130" s="133"/>
      <c r="VGI130" s="133"/>
      <c r="VGJ130" s="133"/>
      <c r="VGK130" s="133"/>
      <c r="VGL130" s="133"/>
      <c r="VGM130" s="133"/>
      <c r="VGN130" s="133"/>
      <c r="VGO130" s="133"/>
      <c r="VGP130" s="133"/>
      <c r="VGQ130" s="135"/>
      <c r="VGR130" s="151"/>
      <c r="VGS130" s="217" t="s">
        <v>5</v>
      </c>
      <c r="VGT130" s="218" t="s">
        <v>113</v>
      </c>
      <c r="VGU130" s="180">
        <f>SUM(VGV130:VHG130)</f>
        <v>0</v>
      </c>
      <c r="VGV130" s="132"/>
      <c r="VGW130" s="133"/>
      <c r="VGX130" s="133"/>
      <c r="VGY130" s="133"/>
      <c r="VGZ130" s="133"/>
      <c r="VHA130" s="133"/>
      <c r="VHB130" s="133"/>
      <c r="VHC130" s="133"/>
      <c r="VHD130" s="133"/>
      <c r="VHE130" s="133"/>
      <c r="VHF130" s="133"/>
      <c r="VHG130" s="135"/>
      <c r="VHH130" s="151"/>
      <c r="VHI130" s="217" t="s">
        <v>5</v>
      </c>
      <c r="VHJ130" s="218" t="s">
        <v>113</v>
      </c>
      <c r="VHK130" s="180">
        <f>SUM(VHL130:VHW130)</f>
        <v>0</v>
      </c>
      <c r="VHL130" s="132"/>
      <c r="VHM130" s="133"/>
      <c r="VHN130" s="133"/>
      <c r="VHO130" s="133"/>
      <c r="VHP130" s="133"/>
      <c r="VHQ130" s="133"/>
      <c r="VHR130" s="133"/>
      <c r="VHS130" s="133"/>
      <c r="VHT130" s="133"/>
      <c r="VHU130" s="133"/>
      <c r="VHV130" s="133"/>
      <c r="VHW130" s="135"/>
      <c r="VHX130" s="151"/>
      <c r="VHY130" s="217" t="s">
        <v>5</v>
      </c>
      <c r="VHZ130" s="218" t="s">
        <v>113</v>
      </c>
      <c r="VIA130" s="180">
        <f>SUM(VIB130:VIM130)</f>
        <v>0</v>
      </c>
      <c r="VIB130" s="132"/>
      <c r="VIC130" s="133"/>
      <c r="VID130" s="133"/>
      <c r="VIE130" s="133"/>
      <c r="VIF130" s="133"/>
      <c r="VIG130" s="133"/>
      <c r="VIH130" s="133"/>
      <c r="VII130" s="133"/>
      <c r="VIJ130" s="133"/>
      <c r="VIK130" s="133"/>
      <c r="VIL130" s="133"/>
      <c r="VIM130" s="135"/>
      <c r="VIN130" s="151"/>
      <c r="VIO130" s="217" t="s">
        <v>5</v>
      </c>
      <c r="VIP130" s="218" t="s">
        <v>113</v>
      </c>
      <c r="VIQ130" s="180">
        <f>SUM(VIR130:VJC130)</f>
        <v>0</v>
      </c>
      <c r="VIR130" s="132"/>
      <c r="VIS130" s="133"/>
      <c r="VIT130" s="133"/>
      <c r="VIU130" s="133"/>
      <c r="VIV130" s="133"/>
      <c r="VIW130" s="133"/>
      <c r="VIX130" s="133"/>
      <c r="VIY130" s="133"/>
      <c r="VIZ130" s="133"/>
      <c r="VJA130" s="133"/>
      <c r="VJB130" s="133"/>
      <c r="VJC130" s="135"/>
      <c r="VJD130" s="151"/>
      <c r="VJE130" s="217" t="s">
        <v>5</v>
      </c>
      <c r="VJF130" s="218" t="s">
        <v>113</v>
      </c>
      <c r="VJG130" s="180">
        <f>SUM(VJH130:VJS130)</f>
        <v>0</v>
      </c>
      <c r="VJH130" s="132"/>
      <c r="VJI130" s="133"/>
      <c r="VJJ130" s="133"/>
      <c r="VJK130" s="133"/>
      <c r="VJL130" s="133"/>
      <c r="VJM130" s="133"/>
      <c r="VJN130" s="133"/>
      <c r="VJO130" s="133"/>
      <c r="VJP130" s="133"/>
      <c r="VJQ130" s="133"/>
      <c r="VJR130" s="133"/>
      <c r="VJS130" s="135"/>
      <c r="VJT130" s="151"/>
      <c r="VJU130" s="217" t="s">
        <v>5</v>
      </c>
      <c r="VJV130" s="218" t="s">
        <v>113</v>
      </c>
      <c r="VJW130" s="180">
        <f>SUM(VJX130:VKI130)</f>
        <v>0</v>
      </c>
      <c r="VJX130" s="132"/>
      <c r="VJY130" s="133"/>
      <c r="VJZ130" s="133"/>
      <c r="VKA130" s="133"/>
      <c r="VKB130" s="133"/>
      <c r="VKC130" s="133"/>
      <c r="VKD130" s="133"/>
      <c r="VKE130" s="133"/>
      <c r="VKF130" s="133"/>
      <c r="VKG130" s="133"/>
      <c r="VKH130" s="133"/>
      <c r="VKI130" s="135"/>
      <c r="VKJ130" s="151"/>
      <c r="VKK130" s="217" t="s">
        <v>5</v>
      </c>
      <c r="VKL130" s="218" t="s">
        <v>113</v>
      </c>
      <c r="VKM130" s="180">
        <f>SUM(VKN130:VKY130)</f>
        <v>0</v>
      </c>
      <c r="VKN130" s="132"/>
      <c r="VKO130" s="133"/>
      <c r="VKP130" s="133"/>
      <c r="VKQ130" s="133"/>
      <c r="VKR130" s="133"/>
      <c r="VKS130" s="133"/>
      <c r="VKT130" s="133"/>
      <c r="VKU130" s="133"/>
      <c r="VKV130" s="133"/>
      <c r="VKW130" s="133"/>
      <c r="VKX130" s="133"/>
      <c r="VKY130" s="135"/>
      <c r="VKZ130" s="151"/>
      <c r="VLA130" s="217" t="s">
        <v>5</v>
      </c>
      <c r="VLB130" s="218" t="s">
        <v>113</v>
      </c>
      <c r="VLC130" s="180">
        <f>SUM(VLD130:VLO130)</f>
        <v>0</v>
      </c>
      <c r="VLD130" s="132"/>
      <c r="VLE130" s="133"/>
      <c r="VLF130" s="133"/>
      <c r="VLG130" s="133"/>
      <c r="VLH130" s="133"/>
      <c r="VLI130" s="133"/>
      <c r="VLJ130" s="133"/>
      <c r="VLK130" s="133"/>
      <c r="VLL130" s="133"/>
      <c r="VLM130" s="133"/>
      <c r="VLN130" s="133"/>
      <c r="VLO130" s="135"/>
      <c r="VLP130" s="151"/>
      <c r="VLQ130" s="217" t="s">
        <v>5</v>
      </c>
      <c r="VLR130" s="218" t="s">
        <v>113</v>
      </c>
      <c r="VLS130" s="180">
        <f>SUM(VLT130:VME130)</f>
        <v>0</v>
      </c>
      <c r="VLT130" s="132"/>
      <c r="VLU130" s="133"/>
      <c r="VLV130" s="133"/>
      <c r="VLW130" s="133"/>
      <c r="VLX130" s="133"/>
      <c r="VLY130" s="133"/>
      <c r="VLZ130" s="133"/>
      <c r="VMA130" s="133"/>
      <c r="VMB130" s="133"/>
      <c r="VMC130" s="133"/>
      <c r="VMD130" s="133"/>
      <c r="VME130" s="135"/>
      <c r="VMF130" s="151"/>
      <c r="VMG130" s="217" t="s">
        <v>5</v>
      </c>
      <c r="VMH130" s="218" t="s">
        <v>113</v>
      </c>
      <c r="VMI130" s="180">
        <f>SUM(VMJ130:VMU130)</f>
        <v>0</v>
      </c>
      <c r="VMJ130" s="132"/>
      <c r="VMK130" s="133"/>
      <c r="VML130" s="133"/>
      <c r="VMM130" s="133"/>
      <c r="VMN130" s="133"/>
      <c r="VMO130" s="133"/>
      <c r="VMP130" s="133"/>
      <c r="VMQ130" s="133"/>
      <c r="VMR130" s="133"/>
      <c r="VMS130" s="133"/>
      <c r="VMT130" s="133"/>
      <c r="VMU130" s="135"/>
      <c r="VMV130" s="151"/>
      <c r="VMW130" s="217" t="s">
        <v>5</v>
      </c>
      <c r="VMX130" s="218" t="s">
        <v>113</v>
      </c>
      <c r="VMY130" s="180">
        <f>SUM(VMZ130:VNK130)</f>
        <v>0</v>
      </c>
      <c r="VMZ130" s="132"/>
      <c r="VNA130" s="133"/>
      <c r="VNB130" s="133"/>
      <c r="VNC130" s="133"/>
      <c r="VND130" s="133"/>
      <c r="VNE130" s="133"/>
      <c r="VNF130" s="133"/>
      <c r="VNG130" s="133"/>
      <c r="VNH130" s="133"/>
      <c r="VNI130" s="133"/>
      <c r="VNJ130" s="133"/>
      <c r="VNK130" s="135"/>
      <c r="VNL130" s="151"/>
      <c r="VNM130" s="217" t="s">
        <v>5</v>
      </c>
      <c r="VNN130" s="218" t="s">
        <v>113</v>
      </c>
      <c r="VNO130" s="180">
        <f>SUM(VNP130:VOA130)</f>
        <v>0</v>
      </c>
      <c r="VNP130" s="132"/>
      <c r="VNQ130" s="133"/>
      <c r="VNR130" s="133"/>
      <c r="VNS130" s="133"/>
      <c r="VNT130" s="133"/>
      <c r="VNU130" s="133"/>
      <c r="VNV130" s="133"/>
      <c r="VNW130" s="133"/>
      <c r="VNX130" s="133"/>
      <c r="VNY130" s="133"/>
      <c r="VNZ130" s="133"/>
      <c r="VOA130" s="135"/>
      <c r="VOB130" s="151"/>
      <c r="VOC130" s="217" t="s">
        <v>5</v>
      </c>
      <c r="VOD130" s="218" t="s">
        <v>113</v>
      </c>
      <c r="VOE130" s="180">
        <f>SUM(VOF130:VOQ130)</f>
        <v>0</v>
      </c>
      <c r="VOF130" s="132"/>
      <c r="VOG130" s="133"/>
      <c r="VOH130" s="133"/>
      <c r="VOI130" s="133"/>
      <c r="VOJ130" s="133"/>
      <c r="VOK130" s="133"/>
      <c r="VOL130" s="133"/>
      <c r="VOM130" s="133"/>
      <c r="VON130" s="133"/>
      <c r="VOO130" s="133"/>
      <c r="VOP130" s="133"/>
      <c r="VOQ130" s="135"/>
      <c r="VOR130" s="151"/>
      <c r="VOS130" s="217" t="s">
        <v>5</v>
      </c>
      <c r="VOT130" s="218" t="s">
        <v>113</v>
      </c>
      <c r="VOU130" s="180">
        <f>SUM(VOV130:VPG130)</f>
        <v>0</v>
      </c>
      <c r="VOV130" s="132"/>
      <c r="VOW130" s="133"/>
      <c r="VOX130" s="133"/>
      <c r="VOY130" s="133"/>
      <c r="VOZ130" s="133"/>
      <c r="VPA130" s="133"/>
      <c r="VPB130" s="133"/>
      <c r="VPC130" s="133"/>
      <c r="VPD130" s="133"/>
      <c r="VPE130" s="133"/>
      <c r="VPF130" s="133"/>
      <c r="VPG130" s="135"/>
      <c r="VPH130" s="151"/>
      <c r="VPI130" s="217" t="s">
        <v>5</v>
      </c>
      <c r="VPJ130" s="218" t="s">
        <v>113</v>
      </c>
      <c r="VPK130" s="180">
        <f>SUM(VPL130:VPW130)</f>
        <v>0</v>
      </c>
      <c r="VPL130" s="132"/>
      <c r="VPM130" s="133"/>
      <c r="VPN130" s="133"/>
      <c r="VPO130" s="133"/>
      <c r="VPP130" s="133"/>
      <c r="VPQ130" s="133"/>
      <c r="VPR130" s="133"/>
      <c r="VPS130" s="133"/>
      <c r="VPT130" s="133"/>
      <c r="VPU130" s="133"/>
      <c r="VPV130" s="133"/>
      <c r="VPW130" s="135"/>
      <c r="VPX130" s="151"/>
      <c r="VPY130" s="217" t="s">
        <v>5</v>
      </c>
      <c r="VPZ130" s="218" t="s">
        <v>113</v>
      </c>
      <c r="VQA130" s="180">
        <f>SUM(VQB130:VQM130)</f>
        <v>0</v>
      </c>
      <c r="VQB130" s="132"/>
      <c r="VQC130" s="133"/>
      <c r="VQD130" s="133"/>
      <c r="VQE130" s="133"/>
      <c r="VQF130" s="133"/>
      <c r="VQG130" s="133"/>
      <c r="VQH130" s="133"/>
      <c r="VQI130" s="133"/>
      <c r="VQJ130" s="133"/>
      <c r="VQK130" s="133"/>
      <c r="VQL130" s="133"/>
      <c r="VQM130" s="135"/>
      <c r="VQN130" s="151"/>
      <c r="VQO130" s="217" t="s">
        <v>5</v>
      </c>
      <c r="VQP130" s="218" t="s">
        <v>113</v>
      </c>
      <c r="VQQ130" s="180">
        <f>SUM(VQR130:VRC130)</f>
        <v>0</v>
      </c>
      <c r="VQR130" s="132"/>
      <c r="VQS130" s="133"/>
      <c r="VQT130" s="133"/>
      <c r="VQU130" s="133"/>
      <c r="VQV130" s="133"/>
      <c r="VQW130" s="133"/>
      <c r="VQX130" s="133"/>
      <c r="VQY130" s="133"/>
      <c r="VQZ130" s="133"/>
      <c r="VRA130" s="133"/>
      <c r="VRB130" s="133"/>
      <c r="VRC130" s="135"/>
      <c r="VRD130" s="151"/>
      <c r="VRE130" s="217" t="s">
        <v>5</v>
      </c>
      <c r="VRF130" s="218" t="s">
        <v>113</v>
      </c>
      <c r="VRG130" s="180">
        <f>SUM(VRH130:VRS130)</f>
        <v>0</v>
      </c>
      <c r="VRH130" s="132"/>
      <c r="VRI130" s="133"/>
      <c r="VRJ130" s="133"/>
      <c r="VRK130" s="133"/>
      <c r="VRL130" s="133"/>
      <c r="VRM130" s="133"/>
      <c r="VRN130" s="133"/>
      <c r="VRO130" s="133"/>
      <c r="VRP130" s="133"/>
      <c r="VRQ130" s="133"/>
      <c r="VRR130" s="133"/>
      <c r="VRS130" s="135"/>
      <c r="VRT130" s="151"/>
      <c r="VRU130" s="217" t="s">
        <v>5</v>
      </c>
      <c r="VRV130" s="218" t="s">
        <v>113</v>
      </c>
      <c r="VRW130" s="180">
        <f>SUM(VRX130:VSI130)</f>
        <v>0</v>
      </c>
      <c r="VRX130" s="132"/>
      <c r="VRY130" s="133"/>
      <c r="VRZ130" s="133"/>
      <c r="VSA130" s="133"/>
      <c r="VSB130" s="133"/>
      <c r="VSC130" s="133"/>
      <c r="VSD130" s="133"/>
      <c r="VSE130" s="133"/>
      <c r="VSF130" s="133"/>
      <c r="VSG130" s="133"/>
      <c r="VSH130" s="133"/>
      <c r="VSI130" s="135"/>
      <c r="VSJ130" s="151"/>
      <c r="VSK130" s="217" t="s">
        <v>5</v>
      </c>
      <c r="VSL130" s="218" t="s">
        <v>113</v>
      </c>
      <c r="VSM130" s="180">
        <f>SUM(VSN130:VSY130)</f>
        <v>0</v>
      </c>
      <c r="VSN130" s="132"/>
      <c r="VSO130" s="133"/>
      <c r="VSP130" s="133"/>
      <c r="VSQ130" s="133"/>
      <c r="VSR130" s="133"/>
      <c r="VSS130" s="133"/>
      <c r="VST130" s="133"/>
      <c r="VSU130" s="133"/>
      <c r="VSV130" s="133"/>
      <c r="VSW130" s="133"/>
      <c r="VSX130" s="133"/>
      <c r="VSY130" s="135"/>
      <c r="VSZ130" s="151"/>
      <c r="VTA130" s="217" t="s">
        <v>5</v>
      </c>
      <c r="VTB130" s="218" t="s">
        <v>113</v>
      </c>
      <c r="VTC130" s="180">
        <f>SUM(VTD130:VTO130)</f>
        <v>0</v>
      </c>
      <c r="VTD130" s="132"/>
      <c r="VTE130" s="133"/>
      <c r="VTF130" s="133"/>
      <c r="VTG130" s="133"/>
      <c r="VTH130" s="133"/>
      <c r="VTI130" s="133"/>
      <c r="VTJ130" s="133"/>
      <c r="VTK130" s="133"/>
      <c r="VTL130" s="133"/>
      <c r="VTM130" s="133"/>
      <c r="VTN130" s="133"/>
      <c r="VTO130" s="135"/>
      <c r="VTP130" s="151"/>
      <c r="VTQ130" s="217" t="s">
        <v>5</v>
      </c>
      <c r="VTR130" s="218" t="s">
        <v>113</v>
      </c>
      <c r="VTS130" s="180">
        <f>SUM(VTT130:VUE130)</f>
        <v>0</v>
      </c>
      <c r="VTT130" s="132"/>
      <c r="VTU130" s="133"/>
      <c r="VTV130" s="133"/>
      <c r="VTW130" s="133"/>
      <c r="VTX130" s="133"/>
      <c r="VTY130" s="133"/>
      <c r="VTZ130" s="133"/>
      <c r="VUA130" s="133"/>
      <c r="VUB130" s="133"/>
      <c r="VUC130" s="133"/>
      <c r="VUD130" s="133"/>
      <c r="VUE130" s="135"/>
      <c r="VUF130" s="151"/>
      <c r="VUG130" s="217" t="s">
        <v>5</v>
      </c>
      <c r="VUH130" s="218" t="s">
        <v>113</v>
      </c>
      <c r="VUI130" s="180">
        <f>SUM(VUJ130:VUU130)</f>
        <v>0</v>
      </c>
      <c r="VUJ130" s="132"/>
      <c r="VUK130" s="133"/>
      <c r="VUL130" s="133"/>
      <c r="VUM130" s="133"/>
      <c r="VUN130" s="133"/>
      <c r="VUO130" s="133"/>
      <c r="VUP130" s="133"/>
      <c r="VUQ130" s="133"/>
      <c r="VUR130" s="133"/>
      <c r="VUS130" s="133"/>
      <c r="VUT130" s="133"/>
      <c r="VUU130" s="135"/>
      <c r="VUV130" s="151"/>
      <c r="VUW130" s="217" t="s">
        <v>5</v>
      </c>
      <c r="VUX130" s="218" t="s">
        <v>113</v>
      </c>
      <c r="VUY130" s="180">
        <f>SUM(VUZ130:VVK130)</f>
        <v>0</v>
      </c>
      <c r="VUZ130" s="132"/>
      <c r="VVA130" s="133"/>
      <c r="VVB130" s="133"/>
      <c r="VVC130" s="133"/>
      <c r="VVD130" s="133"/>
      <c r="VVE130" s="133"/>
      <c r="VVF130" s="133"/>
      <c r="VVG130" s="133"/>
      <c r="VVH130" s="133"/>
      <c r="VVI130" s="133"/>
      <c r="VVJ130" s="133"/>
      <c r="VVK130" s="135"/>
      <c r="VVL130" s="151"/>
      <c r="VVM130" s="217" t="s">
        <v>5</v>
      </c>
      <c r="VVN130" s="218" t="s">
        <v>113</v>
      </c>
      <c r="VVO130" s="180">
        <f>SUM(VVP130:VWA130)</f>
        <v>0</v>
      </c>
      <c r="VVP130" s="132"/>
      <c r="VVQ130" s="133"/>
      <c r="VVR130" s="133"/>
      <c r="VVS130" s="133"/>
      <c r="VVT130" s="133"/>
      <c r="VVU130" s="133"/>
      <c r="VVV130" s="133"/>
      <c r="VVW130" s="133"/>
      <c r="VVX130" s="133"/>
      <c r="VVY130" s="133"/>
      <c r="VVZ130" s="133"/>
      <c r="VWA130" s="135"/>
      <c r="VWB130" s="151"/>
      <c r="VWC130" s="217" t="s">
        <v>5</v>
      </c>
      <c r="VWD130" s="218" t="s">
        <v>113</v>
      </c>
      <c r="VWE130" s="180">
        <f>SUM(VWF130:VWQ130)</f>
        <v>0</v>
      </c>
      <c r="VWF130" s="132"/>
      <c r="VWG130" s="133"/>
      <c r="VWH130" s="133"/>
      <c r="VWI130" s="133"/>
      <c r="VWJ130" s="133"/>
      <c r="VWK130" s="133"/>
      <c r="VWL130" s="133"/>
      <c r="VWM130" s="133"/>
      <c r="VWN130" s="133"/>
      <c r="VWO130" s="133"/>
      <c r="VWP130" s="133"/>
      <c r="VWQ130" s="135"/>
      <c r="VWR130" s="151"/>
      <c r="VWS130" s="217" t="s">
        <v>5</v>
      </c>
      <c r="VWT130" s="218" t="s">
        <v>113</v>
      </c>
      <c r="VWU130" s="180">
        <f>SUM(VWV130:VXG130)</f>
        <v>0</v>
      </c>
      <c r="VWV130" s="132"/>
      <c r="VWW130" s="133"/>
      <c r="VWX130" s="133"/>
      <c r="VWY130" s="133"/>
      <c r="VWZ130" s="133"/>
      <c r="VXA130" s="133"/>
      <c r="VXB130" s="133"/>
      <c r="VXC130" s="133"/>
      <c r="VXD130" s="133"/>
      <c r="VXE130" s="133"/>
      <c r="VXF130" s="133"/>
      <c r="VXG130" s="135"/>
      <c r="VXH130" s="151"/>
      <c r="VXI130" s="217" t="s">
        <v>5</v>
      </c>
      <c r="VXJ130" s="218" t="s">
        <v>113</v>
      </c>
      <c r="VXK130" s="180">
        <f>SUM(VXL130:VXW130)</f>
        <v>0</v>
      </c>
      <c r="VXL130" s="132"/>
      <c r="VXM130" s="133"/>
      <c r="VXN130" s="133"/>
      <c r="VXO130" s="133"/>
      <c r="VXP130" s="133"/>
      <c r="VXQ130" s="133"/>
      <c r="VXR130" s="133"/>
      <c r="VXS130" s="133"/>
      <c r="VXT130" s="133"/>
      <c r="VXU130" s="133"/>
      <c r="VXV130" s="133"/>
      <c r="VXW130" s="135"/>
      <c r="VXX130" s="151"/>
      <c r="VXY130" s="217" t="s">
        <v>5</v>
      </c>
      <c r="VXZ130" s="218" t="s">
        <v>113</v>
      </c>
      <c r="VYA130" s="180">
        <f>SUM(VYB130:VYM130)</f>
        <v>0</v>
      </c>
      <c r="VYB130" s="132"/>
      <c r="VYC130" s="133"/>
      <c r="VYD130" s="133"/>
      <c r="VYE130" s="133"/>
      <c r="VYF130" s="133"/>
      <c r="VYG130" s="133"/>
      <c r="VYH130" s="133"/>
      <c r="VYI130" s="133"/>
      <c r="VYJ130" s="133"/>
      <c r="VYK130" s="133"/>
      <c r="VYL130" s="133"/>
      <c r="VYM130" s="135"/>
      <c r="VYN130" s="151"/>
      <c r="VYO130" s="217" t="s">
        <v>5</v>
      </c>
      <c r="VYP130" s="218" t="s">
        <v>113</v>
      </c>
      <c r="VYQ130" s="180">
        <f>SUM(VYR130:VZC130)</f>
        <v>0</v>
      </c>
      <c r="VYR130" s="132"/>
      <c r="VYS130" s="133"/>
      <c r="VYT130" s="133"/>
      <c r="VYU130" s="133"/>
      <c r="VYV130" s="133"/>
      <c r="VYW130" s="133"/>
      <c r="VYX130" s="133"/>
      <c r="VYY130" s="133"/>
      <c r="VYZ130" s="133"/>
      <c r="VZA130" s="133"/>
      <c r="VZB130" s="133"/>
      <c r="VZC130" s="135"/>
      <c r="VZD130" s="151"/>
      <c r="VZE130" s="217" t="s">
        <v>5</v>
      </c>
      <c r="VZF130" s="218" t="s">
        <v>113</v>
      </c>
      <c r="VZG130" s="180">
        <f>SUM(VZH130:VZS130)</f>
        <v>0</v>
      </c>
      <c r="VZH130" s="132"/>
      <c r="VZI130" s="133"/>
      <c r="VZJ130" s="133"/>
      <c r="VZK130" s="133"/>
      <c r="VZL130" s="133"/>
      <c r="VZM130" s="133"/>
      <c r="VZN130" s="133"/>
      <c r="VZO130" s="133"/>
      <c r="VZP130" s="133"/>
      <c r="VZQ130" s="133"/>
      <c r="VZR130" s="133"/>
      <c r="VZS130" s="135"/>
      <c r="VZT130" s="151"/>
      <c r="VZU130" s="217" t="s">
        <v>5</v>
      </c>
      <c r="VZV130" s="218" t="s">
        <v>113</v>
      </c>
      <c r="VZW130" s="180">
        <f>SUM(VZX130:WAI130)</f>
        <v>0</v>
      </c>
      <c r="VZX130" s="132"/>
      <c r="VZY130" s="133"/>
      <c r="VZZ130" s="133"/>
      <c r="WAA130" s="133"/>
      <c r="WAB130" s="133"/>
      <c r="WAC130" s="133"/>
      <c r="WAD130" s="133"/>
      <c r="WAE130" s="133"/>
      <c r="WAF130" s="133"/>
      <c r="WAG130" s="133"/>
      <c r="WAH130" s="133"/>
      <c r="WAI130" s="135"/>
      <c r="WAJ130" s="151"/>
      <c r="WAK130" s="217" t="s">
        <v>5</v>
      </c>
      <c r="WAL130" s="218" t="s">
        <v>113</v>
      </c>
      <c r="WAM130" s="180">
        <f>SUM(WAN130:WAY130)</f>
        <v>0</v>
      </c>
      <c r="WAN130" s="132"/>
      <c r="WAO130" s="133"/>
      <c r="WAP130" s="133"/>
      <c r="WAQ130" s="133"/>
      <c r="WAR130" s="133"/>
      <c r="WAS130" s="133"/>
      <c r="WAT130" s="133"/>
      <c r="WAU130" s="133"/>
      <c r="WAV130" s="133"/>
      <c r="WAW130" s="133"/>
      <c r="WAX130" s="133"/>
      <c r="WAY130" s="135"/>
      <c r="WAZ130" s="151"/>
      <c r="WBA130" s="217" t="s">
        <v>5</v>
      </c>
      <c r="WBB130" s="218" t="s">
        <v>113</v>
      </c>
      <c r="WBC130" s="180">
        <f>SUM(WBD130:WBO130)</f>
        <v>0</v>
      </c>
      <c r="WBD130" s="132"/>
      <c r="WBE130" s="133"/>
      <c r="WBF130" s="133"/>
      <c r="WBG130" s="133"/>
      <c r="WBH130" s="133"/>
      <c r="WBI130" s="133"/>
      <c r="WBJ130" s="133"/>
      <c r="WBK130" s="133"/>
      <c r="WBL130" s="133"/>
      <c r="WBM130" s="133"/>
      <c r="WBN130" s="133"/>
      <c r="WBO130" s="135"/>
      <c r="WBP130" s="151"/>
      <c r="WBQ130" s="217" t="s">
        <v>5</v>
      </c>
      <c r="WBR130" s="218" t="s">
        <v>113</v>
      </c>
      <c r="WBS130" s="180">
        <f>SUM(WBT130:WCE130)</f>
        <v>0</v>
      </c>
      <c r="WBT130" s="132"/>
      <c r="WBU130" s="133"/>
      <c r="WBV130" s="133"/>
      <c r="WBW130" s="133"/>
      <c r="WBX130" s="133"/>
      <c r="WBY130" s="133"/>
      <c r="WBZ130" s="133"/>
      <c r="WCA130" s="133"/>
      <c r="WCB130" s="133"/>
      <c r="WCC130" s="133"/>
      <c r="WCD130" s="133"/>
      <c r="WCE130" s="135"/>
      <c r="WCF130" s="151"/>
      <c r="WCG130" s="217" t="s">
        <v>5</v>
      </c>
      <c r="WCH130" s="218" t="s">
        <v>113</v>
      </c>
      <c r="WCI130" s="180">
        <f>SUM(WCJ130:WCU130)</f>
        <v>0</v>
      </c>
      <c r="WCJ130" s="132"/>
      <c r="WCK130" s="133"/>
      <c r="WCL130" s="133"/>
      <c r="WCM130" s="133"/>
      <c r="WCN130" s="133"/>
      <c r="WCO130" s="133"/>
      <c r="WCP130" s="133"/>
      <c r="WCQ130" s="133"/>
      <c r="WCR130" s="133"/>
      <c r="WCS130" s="133"/>
      <c r="WCT130" s="133"/>
      <c r="WCU130" s="135"/>
      <c r="WCV130" s="151"/>
      <c r="WCW130" s="217" t="s">
        <v>5</v>
      </c>
      <c r="WCX130" s="218" t="s">
        <v>113</v>
      </c>
      <c r="WCY130" s="180">
        <f>SUM(WCZ130:WDK130)</f>
        <v>0</v>
      </c>
      <c r="WCZ130" s="132"/>
      <c r="WDA130" s="133"/>
      <c r="WDB130" s="133"/>
      <c r="WDC130" s="133"/>
      <c r="WDD130" s="133"/>
      <c r="WDE130" s="133"/>
      <c r="WDF130" s="133"/>
      <c r="WDG130" s="133"/>
      <c r="WDH130" s="133"/>
      <c r="WDI130" s="133"/>
      <c r="WDJ130" s="133"/>
      <c r="WDK130" s="135"/>
      <c r="WDL130" s="151"/>
      <c r="WDM130" s="217" t="s">
        <v>5</v>
      </c>
      <c r="WDN130" s="218" t="s">
        <v>113</v>
      </c>
      <c r="WDO130" s="180">
        <f>SUM(WDP130:WEA130)</f>
        <v>0</v>
      </c>
      <c r="WDP130" s="132"/>
      <c r="WDQ130" s="133"/>
      <c r="WDR130" s="133"/>
      <c r="WDS130" s="133"/>
      <c r="WDT130" s="133"/>
      <c r="WDU130" s="133"/>
      <c r="WDV130" s="133"/>
      <c r="WDW130" s="133"/>
      <c r="WDX130" s="133"/>
      <c r="WDY130" s="133"/>
      <c r="WDZ130" s="133"/>
      <c r="WEA130" s="135"/>
      <c r="WEB130" s="151"/>
      <c r="WEC130" s="217" t="s">
        <v>5</v>
      </c>
      <c r="WED130" s="218" t="s">
        <v>113</v>
      </c>
      <c r="WEE130" s="180">
        <f>SUM(WEF130:WEQ130)</f>
        <v>0</v>
      </c>
      <c r="WEF130" s="132"/>
      <c r="WEG130" s="133"/>
      <c r="WEH130" s="133"/>
      <c r="WEI130" s="133"/>
      <c r="WEJ130" s="133"/>
      <c r="WEK130" s="133"/>
      <c r="WEL130" s="133"/>
      <c r="WEM130" s="133"/>
      <c r="WEN130" s="133"/>
      <c r="WEO130" s="133"/>
      <c r="WEP130" s="133"/>
      <c r="WEQ130" s="135"/>
      <c r="WER130" s="151"/>
      <c r="WES130" s="217" t="s">
        <v>5</v>
      </c>
      <c r="WET130" s="218" t="s">
        <v>113</v>
      </c>
      <c r="WEU130" s="180">
        <f>SUM(WEV130:WFG130)</f>
        <v>0</v>
      </c>
      <c r="WEV130" s="132"/>
      <c r="WEW130" s="133"/>
      <c r="WEX130" s="133"/>
      <c r="WEY130" s="133"/>
      <c r="WEZ130" s="133"/>
      <c r="WFA130" s="133"/>
      <c r="WFB130" s="133"/>
      <c r="WFC130" s="133"/>
      <c r="WFD130" s="133"/>
      <c r="WFE130" s="133"/>
      <c r="WFF130" s="133"/>
      <c r="WFG130" s="135"/>
      <c r="WFH130" s="151"/>
      <c r="WFI130" s="217" t="s">
        <v>5</v>
      </c>
      <c r="WFJ130" s="218" t="s">
        <v>113</v>
      </c>
      <c r="WFK130" s="180">
        <f>SUM(WFL130:WFW130)</f>
        <v>0</v>
      </c>
      <c r="WFL130" s="132"/>
      <c r="WFM130" s="133"/>
      <c r="WFN130" s="133"/>
      <c r="WFO130" s="133"/>
      <c r="WFP130" s="133"/>
      <c r="WFQ130" s="133"/>
      <c r="WFR130" s="133"/>
      <c r="WFS130" s="133"/>
      <c r="WFT130" s="133"/>
      <c r="WFU130" s="133"/>
      <c r="WFV130" s="133"/>
      <c r="WFW130" s="135"/>
      <c r="WFX130" s="151"/>
      <c r="WFY130" s="217" t="s">
        <v>5</v>
      </c>
      <c r="WFZ130" s="218" t="s">
        <v>113</v>
      </c>
      <c r="WGA130" s="180">
        <f>SUM(WGB130:WGM130)</f>
        <v>0</v>
      </c>
      <c r="WGB130" s="132"/>
      <c r="WGC130" s="133"/>
      <c r="WGD130" s="133"/>
      <c r="WGE130" s="133"/>
      <c r="WGF130" s="133"/>
      <c r="WGG130" s="133"/>
      <c r="WGH130" s="133"/>
      <c r="WGI130" s="133"/>
      <c r="WGJ130" s="133"/>
      <c r="WGK130" s="133"/>
      <c r="WGL130" s="133"/>
      <c r="WGM130" s="135"/>
      <c r="WGN130" s="151"/>
      <c r="WGO130" s="217" t="s">
        <v>5</v>
      </c>
      <c r="WGP130" s="218" t="s">
        <v>113</v>
      </c>
      <c r="WGQ130" s="180">
        <f>SUM(WGR130:WHC130)</f>
        <v>0</v>
      </c>
      <c r="WGR130" s="132"/>
      <c r="WGS130" s="133"/>
      <c r="WGT130" s="133"/>
      <c r="WGU130" s="133"/>
      <c r="WGV130" s="133"/>
      <c r="WGW130" s="133"/>
      <c r="WGX130" s="133"/>
      <c r="WGY130" s="133"/>
      <c r="WGZ130" s="133"/>
      <c r="WHA130" s="133"/>
      <c r="WHB130" s="133"/>
      <c r="WHC130" s="135"/>
      <c r="WHD130" s="151"/>
      <c r="WHE130" s="217" t="s">
        <v>5</v>
      </c>
      <c r="WHF130" s="218" t="s">
        <v>113</v>
      </c>
      <c r="WHG130" s="180">
        <f>SUM(WHH130:WHS130)</f>
        <v>0</v>
      </c>
      <c r="WHH130" s="132"/>
      <c r="WHI130" s="133"/>
      <c r="WHJ130" s="133"/>
      <c r="WHK130" s="133"/>
      <c r="WHL130" s="133"/>
      <c r="WHM130" s="133"/>
      <c r="WHN130" s="133"/>
      <c r="WHO130" s="133"/>
      <c r="WHP130" s="133"/>
      <c r="WHQ130" s="133"/>
      <c r="WHR130" s="133"/>
      <c r="WHS130" s="135"/>
      <c r="WHT130" s="151"/>
      <c r="WHU130" s="217" t="s">
        <v>5</v>
      </c>
      <c r="WHV130" s="218" t="s">
        <v>113</v>
      </c>
      <c r="WHW130" s="180">
        <f>SUM(WHX130:WII130)</f>
        <v>0</v>
      </c>
      <c r="WHX130" s="132"/>
      <c r="WHY130" s="133"/>
      <c r="WHZ130" s="133"/>
      <c r="WIA130" s="133"/>
      <c r="WIB130" s="133"/>
      <c r="WIC130" s="133"/>
      <c r="WID130" s="133"/>
      <c r="WIE130" s="133"/>
      <c r="WIF130" s="133"/>
      <c r="WIG130" s="133"/>
      <c r="WIH130" s="133"/>
      <c r="WII130" s="135"/>
      <c r="WIJ130" s="151"/>
      <c r="WIK130" s="217" t="s">
        <v>5</v>
      </c>
      <c r="WIL130" s="218" t="s">
        <v>113</v>
      </c>
      <c r="WIM130" s="180">
        <f>SUM(WIN130:WIY130)</f>
        <v>0</v>
      </c>
      <c r="WIN130" s="132"/>
      <c r="WIO130" s="133"/>
      <c r="WIP130" s="133"/>
      <c r="WIQ130" s="133"/>
      <c r="WIR130" s="133"/>
      <c r="WIS130" s="133"/>
      <c r="WIT130" s="133"/>
      <c r="WIU130" s="133"/>
      <c r="WIV130" s="133"/>
      <c r="WIW130" s="133"/>
      <c r="WIX130" s="133"/>
      <c r="WIY130" s="135"/>
      <c r="WIZ130" s="151"/>
      <c r="WJA130" s="217" t="s">
        <v>5</v>
      </c>
      <c r="WJB130" s="218" t="s">
        <v>113</v>
      </c>
      <c r="WJC130" s="180">
        <f>SUM(WJD130:WJO130)</f>
        <v>0</v>
      </c>
      <c r="WJD130" s="132"/>
      <c r="WJE130" s="133"/>
      <c r="WJF130" s="133"/>
      <c r="WJG130" s="133"/>
      <c r="WJH130" s="133"/>
      <c r="WJI130" s="133"/>
      <c r="WJJ130" s="133"/>
      <c r="WJK130" s="133"/>
      <c r="WJL130" s="133"/>
      <c r="WJM130" s="133"/>
      <c r="WJN130" s="133"/>
      <c r="WJO130" s="135"/>
      <c r="WJP130" s="151"/>
      <c r="WJQ130" s="217" t="s">
        <v>5</v>
      </c>
      <c r="WJR130" s="218" t="s">
        <v>113</v>
      </c>
      <c r="WJS130" s="180">
        <f>SUM(WJT130:WKE130)</f>
        <v>0</v>
      </c>
      <c r="WJT130" s="132"/>
      <c r="WJU130" s="133"/>
      <c r="WJV130" s="133"/>
      <c r="WJW130" s="133"/>
      <c r="WJX130" s="133"/>
      <c r="WJY130" s="133"/>
      <c r="WJZ130" s="133"/>
      <c r="WKA130" s="133"/>
      <c r="WKB130" s="133"/>
      <c r="WKC130" s="133"/>
      <c r="WKD130" s="133"/>
      <c r="WKE130" s="135"/>
      <c r="WKF130" s="151"/>
      <c r="WKG130" s="217" t="s">
        <v>5</v>
      </c>
      <c r="WKH130" s="218" t="s">
        <v>113</v>
      </c>
      <c r="WKI130" s="180">
        <f>SUM(WKJ130:WKU130)</f>
        <v>0</v>
      </c>
      <c r="WKJ130" s="132"/>
      <c r="WKK130" s="133"/>
      <c r="WKL130" s="133"/>
      <c r="WKM130" s="133"/>
      <c r="WKN130" s="133"/>
      <c r="WKO130" s="133"/>
      <c r="WKP130" s="133"/>
      <c r="WKQ130" s="133"/>
      <c r="WKR130" s="133"/>
      <c r="WKS130" s="133"/>
      <c r="WKT130" s="133"/>
      <c r="WKU130" s="135"/>
      <c r="WKV130" s="151"/>
      <c r="WKW130" s="217" t="s">
        <v>5</v>
      </c>
      <c r="WKX130" s="218" t="s">
        <v>113</v>
      </c>
      <c r="WKY130" s="180">
        <f>SUM(WKZ130:WLK130)</f>
        <v>0</v>
      </c>
      <c r="WKZ130" s="132"/>
      <c r="WLA130" s="133"/>
      <c r="WLB130" s="133"/>
      <c r="WLC130" s="133"/>
      <c r="WLD130" s="133"/>
      <c r="WLE130" s="133"/>
      <c r="WLF130" s="133"/>
      <c r="WLG130" s="133"/>
      <c r="WLH130" s="133"/>
      <c r="WLI130" s="133"/>
      <c r="WLJ130" s="133"/>
      <c r="WLK130" s="135"/>
      <c r="WLL130" s="151"/>
      <c r="WLM130" s="217" t="s">
        <v>5</v>
      </c>
      <c r="WLN130" s="218" t="s">
        <v>113</v>
      </c>
      <c r="WLO130" s="180">
        <f>SUM(WLP130:WMA130)</f>
        <v>0</v>
      </c>
      <c r="WLP130" s="132"/>
      <c r="WLQ130" s="133"/>
      <c r="WLR130" s="133"/>
      <c r="WLS130" s="133"/>
      <c r="WLT130" s="133"/>
      <c r="WLU130" s="133"/>
      <c r="WLV130" s="133"/>
      <c r="WLW130" s="133"/>
      <c r="WLX130" s="133"/>
      <c r="WLY130" s="133"/>
      <c r="WLZ130" s="133"/>
      <c r="WMA130" s="135"/>
      <c r="WMB130" s="151"/>
      <c r="WMC130" s="217" t="s">
        <v>5</v>
      </c>
      <c r="WMD130" s="218" t="s">
        <v>113</v>
      </c>
      <c r="WME130" s="180">
        <f>SUM(WMF130:WMQ130)</f>
        <v>0</v>
      </c>
      <c r="WMF130" s="132"/>
      <c r="WMG130" s="133"/>
      <c r="WMH130" s="133"/>
      <c r="WMI130" s="133"/>
      <c r="WMJ130" s="133"/>
      <c r="WMK130" s="133"/>
      <c r="WML130" s="133"/>
      <c r="WMM130" s="133"/>
      <c r="WMN130" s="133"/>
      <c r="WMO130" s="133"/>
      <c r="WMP130" s="133"/>
      <c r="WMQ130" s="135"/>
      <c r="WMR130" s="151"/>
      <c r="WMS130" s="217" t="s">
        <v>5</v>
      </c>
      <c r="WMT130" s="218" t="s">
        <v>113</v>
      </c>
      <c r="WMU130" s="180">
        <f>SUM(WMV130:WNG130)</f>
        <v>0</v>
      </c>
      <c r="WMV130" s="132"/>
      <c r="WMW130" s="133"/>
      <c r="WMX130" s="133"/>
      <c r="WMY130" s="133"/>
      <c r="WMZ130" s="133"/>
      <c r="WNA130" s="133"/>
      <c r="WNB130" s="133"/>
      <c r="WNC130" s="133"/>
      <c r="WND130" s="133"/>
      <c r="WNE130" s="133"/>
      <c r="WNF130" s="133"/>
      <c r="WNG130" s="135"/>
      <c r="WNH130" s="151"/>
      <c r="WNI130" s="217" t="s">
        <v>5</v>
      </c>
      <c r="WNJ130" s="218" t="s">
        <v>113</v>
      </c>
      <c r="WNK130" s="180">
        <f>SUM(WNL130:WNW130)</f>
        <v>0</v>
      </c>
      <c r="WNL130" s="132"/>
      <c r="WNM130" s="133"/>
      <c r="WNN130" s="133"/>
      <c r="WNO130" s="133"/>
      <c r="WNP130" s="133"/>
      <c r="WNQ130" s="133"/>
      <c r="WNR130" s="133"/>
      <c r="WNS130" s="133"/>
      <c r="WNT130" s="133"/>
      <c r="WNU130" s="133"/>
      <c r="WNV130" s="133"/>
      <c r="WNW130" s="135"/>
      <c r="WNX130" s="151"/>
      <c r="WNY130" s="217" t="s">
        <v>5</v>
      </c>
      <c r="WNZ130" s="218" t="s">
        <v>113</v>
      </c>
      <c r="WOA130" s="180">
        <f>SUM(WOB130:WOM130)</f>
        <v>0</v>
      </c>
      <c r="WOB130" s="132"/>
      <c r="WOC130" s="133"/>
      <c r="WOD130" s="133"/>
      <c r="WOE130" s="133"/>
      <c r="WOF130" s="133"/>
      <c r="WOG130" s="133"/>
      <c r="WOH130" s="133"/>
      <c r="WOI130" s="133"/>
      <c r="WOJ130" s="133"/>
      <c r="WOK130" s="133"/>
      <c r="WOL130" s="133"/>
      <c r="WOM130" s="135"/>
      <c r="WON130" s="151"/>
      <c r="WOO130" s="217" t="s">
        <v>5</v>
      </c>
      <c r="WOP130" s="218" t="s">
        <v>113</v>
      </c>
      <c r="WOQ130" s="180">
        <f>SUM(WOR130:WPC130)</f>
        <v>0</v>
      </c>
      <c r="WOR130" s="132"/>
      <c r="WOS130" s="133"/>
      <c r="WOT130" s="133"/>
      <c r="WOU130" s="133"/>
      <c r="WOV130" s="133"/>
      <c r="WOW130" s="133"/>
      <c r="WOX130" s="133"/>
      <c r="WOY130" s="133"/>
      <c r="WOZ130" s="133"/>
      <c r="WPA130" s="133"/>
      <c r="WPB130" s="133"/>
      <c r="WPC130" s="135"/>
      <c r="WPD130" s="151"/>
      <c r="WPE130" s="217" t="s">
        <v>5</v>
      </c>
      <c r="WPF130" s="218" t="s">
        <v>113</v>
      </c>
      <c r="WPG130" s="180">
        <f>SUM(WPH130:WPS130)</f>
        <v>0</v>
      </c>
      <c r="WPH130" s="132"/>
      <c r="WPI130" s="133"/>
      <c r="WPJ130" s="133"/>
      <c r="WPK130" s="133"/>
      <c r="WPL130" s="133"/>
      <c r="WPM130" s="133"/>
      <c r="WPN130" s="133"/>
      <c r="WPO130" s="133"/>
      <c r="WPP130" s="133"/>
      <c r="WPQ130" s="133"/>
      <c r="WPR130" s="133"/>
      <c r="WPS130" s="135"/>
      <c r="WPT130" s="151"/>
      <c r="WPU130" s="217" t="s">
        <v>5</v>
      </c>
      <c r="WPV130" s="218" t="s">
        <v>113</v>
      </c>
      <c r="WPW130" s="180">
        <f>SUM(WPX130:WQI130)</f>
        <v>0</v>
      </c>
      <c r="WPX130" s="132"/>
      <c r="WPY130" s="133"/>
      <c r="WPZ130" s="133"/>
      <c r="WQA130" s="133"/>
      <c r="WQB130" s="133"/>
      <c r="WQC130" s="133"/>
      <c r="WQD130" s="133"/>
      <c r="WQE130" s="133"/>
      <c r="WQF130" s="133"/>
      <c r="WQG130" s="133"/>
      <c r="WQH130" s="133"/>
      <c r="WQI130" s="135"/>
      <c r="WQJ130" s="151"/>
      <c r="WQK130" s="217" t="s">
        <v>5</v>
      </c>
      <c r="WQL130" s="218" t="s">
        <v>113</v>
      </c>
      <c r="WQM130" s="180">
        <f>SUM(WQN130:WQY130)</f>
        <v>0</v>
      </c>
      <c r="WQN130" s="132"/>
      <c r="WQO130" s="133"/>
      <c r="WQP130" s="133"/>
      <c r="WQQ130" s="133"/>
      <c r="WQR130" s="133"/>
      <c r="WQS130" s="133"/>
      <c r="WQT130" s="133"/>
      <c r="WQU130" s="133"/>
      <c r="WQV130" s="133"/>
      <c r="WQW130" s="133"/>
      <c r="WQX130" s="133"/>
      <c r="WQY130" s="135"/>
      <c r="WQZ130" s="151"/>
      <c r="WRA130" s="217" t="s">
        <v>5</v>
      </c>
      <c r="WRB130" s="218" t="s">
        <v>113</v>
      </c>
      <c r="WRC130" s="180">
        <f>SUM(WRD130:WRO130)</f>
        <v>0</v>
      </c>
      <c r="WRD130" s="132"/>
      <c r="WRE130" s="133"/>
      <c r="WRF130" s="133"/>
      <c r="WRG130" s="133"/>
      <c r="WRH130" s="133"/>
      <c r="WRI130" s="133"/>
      <c r="WRJ130" s="133"/>
      <c r="WRK130" s="133"/>
      <c r="WRL130" s="133"/>
      <c r="WRM130" s="133"/>
      <c r="WRN130" s="133"/>
      <c r="WRO130" s="135"/>
      <c r="WRP130" s="151"/>
      <c r="WRQ130" s="217" t="s">
        <v>5</v>
      </c>
      <c r="WRR130" s="218" t="s">
        <v>113</v>
      </c>
      <c r="WRS130" s="180">
        <f>SUM(WRT130:WSE130)</f>
        <v>0</v>
      </c>
      <c r="WRT130" s="132"/>
      <c r="WRU130" s="133"/>
      <c r="WRV130" s="133"/>
      <c r="WRW130" s="133"/>
      <c r="WRX130" s="133"/>
      <c r="WRY130" s="133"/>
      <c r="WRZ130" s="133"/>
      <c r="WSA130" s="133"/>
      <c r="WSB130" s="133"/>
      <c r="WSC130" s="133"/>
      <c r="WSD130" s="133"/>
      <c r="WSE130" s="135"/>
      <c r="WSF130" s="151"/>
      <c r="WSG130" s="217" t="s">
        <v>5</v>
      </c>
      <c r="WSH130" s="218" t="s">
        <v>113</v>
      </c>
      <c r="WSI130" s="180">
        <f>SUM(WSJ130:WSU130)</f>
        <v>0</v>
      </c>
      <c r="WSJ130" s="132"/>
      <c r="WSK130" s="133"/>
      <c r="WSL130" s="133"/>
      <c r="WSM130" s="133"/>
      <c r="WSN130" s="133"/>
      <c r="WSO130" s="133"/>
      <c r="WSP130" s="133"/>
      <c r="WSQ130" s="133"/>
      <c r="WSR130" s="133"/>
      <c r="WSS130" s="133"/>
      <c r="WST130" s="133"/>
      <c r="WSU130" s="135"/>
      <c r="WSV130" s="151"/>
      <c r="WSW130" s="217" t="s">
        <v>5</v>
      </c>
      <c r="WSX130" s="218" t="s">
        <v>113</v>
      </c>
      <c r="WSY130" s="180">
        <f>SUM(WSZ130:WTK130)</f>
        <v>0</v>
      </c>
      <c r="WSZ130" s="132"/>
      <c r="WTA130" s="133"/>
      <c r="WTB130" s="133"/>
      <c r="WTC130" s="133"/>
      <c r="WTD130" s="133"/>
      <c r="WTE130" s="133"/>
      <c r="WTF130" s="133"/>
      <c r="WTG130" s="133"/>
      <c r="WTH130" s="133"/>
      <c r="WTI130" s="133"/>
      <c r="WTJ130" s="133"/>
      <c r="WTK130" s="135"/>
      <c r="WTL130" s="151"/>
      <c r="WTM130" s="217" t="s">
        <v>5</v>
      </c>
      <c r="WTN130" s="218" t="s">
        <v>113</v>
      </c>
      <c r="WTO130" s="180">
        <f>SUM(WTP130:WUA130)</f>
        <v>0</v>
      </c>
      <c r="WTP130" s="132"/>
      <c r="WTQ130" s="133"/>
      <c r="WTR130" s="133"/>
      <c r="WTS130" s="133"/>
      <c r="WTT130" s="133"/>
      <c r="WTU130" s="133"/>
      <c r="WTV130" s="133"/>
      <c r="WTW130" s="133"/>
      <c r="WTX130" s="133"/>
      <c r="WTY130" s="133"/>
      <c r="WTZ130" s="133"/>
      <c r="WUA130" s="135"/>
      <c r="WUB130" s="151"/>
      <c r="WUC130" s="217" t="s">
        <v>5</v>
      </c>
      <c r="WUD130" s="218" t="s">
        <v>113</v>
      </c>
      <c r="WUE130" s="180">
        <f>SUM(WUF130:WUQ130)</f>
        <v>0</v>
      </c>
      <c r="WUF130" s="132"/>
      <c r="WUG130" s="133"/>
      <c r="WUH130" s="133"/>
      <c r="WUI130" s="133"/>
      <c r="WUJ130" s="133"/>
      <c r="WUK130" s="133"/>
      <c r="WUL130" s="133"/>
      <c r="WUM130" s="133"/>
      <c r="WUN130" s="133"/>
      <c r="WUO130" s="133"/>
      <c r="WUP130" s="133"/>
      <c r="WUQ130" s="135"/>
      <c r="WUR130" s="151"/>
      <c r="WUS130" s="217" t="s">
        <v>5</v>
      </c>
      <c r="WUT130" s="218" t="s">
        <v>113</v>
      </c>
      <c r="WUU130" s="180">
        <f>SUM(WUV130:WVG130)</f>
        <v>0</v>
      </c>
      <c r="WUV130" s="132"/>
      <c r="WUW130" s="133"/>
      <c r="WUX130" s="133"/>
      <c r="WUY130" s="133"/>
      <c r="WUZ130" s="133"/>
      <c r="WVA130" s="133"/>
      <c r="WVB130" s="133"/>
      <c r="WVC130" s="133"/>
      <c r="WVD130" s="133"/>
      <c r="WVE130" s="133"/>
      <c r="WVF130" s="133"/>
      <c r="WVG130" s="135"/>
      <c r="WVH130" s="151"/>
      <c r="WVI130" s="217" t="s">
        <v>5</v>
      </c>
      <c r="WVJ130" s="218" t="s">
        <v>113</v>
      </c>
      <c r="WVK130" s="180">
        <f>SUM(WVL130:WVW130)</f>
        <v>0</v>
      </c>
      <c r="WVL130" s="132"/>
      <c r="WVM130" s="133"/>
      <c r="WVN130" s="133"/>
      <c r="WVO130" s="133"/>
      <c r="WVP130" s="133"/>
      <c r="WVQ130" s="133"/>
      <c r="WVR130" s="133"/>
      <c r="WVS130" s="133"/>
      <c r="WVT130" s="133"/>
      <c r="WVU130" s="133"/>
      <c r="WVV130" s="133"/>
      <c r="WVW130" s="135"/>
      <c r="WVX130" s="151"/>
      <c r="WVY130" s="217" t="s">
        <v>5</v>
      </c>
      <c r="WVZ130" s="218" t="s">
        <v>113</v>
      </c>
      <c r="WWA130" s="180">
        <f>SUM(WWB130:WWM130)</f>
        <v>0</v>
      </c>
      <c r="WWB130" s="132"/>
      <c r="WWC130" s="133"/>
      <c r="WWD130" s="133"/>
      <c r="WWE130" s="133"/>
      <c r="WWF130" s="133"/>
      <c r="WWG130" s="133"/>
      <c r="WWH130" s="133"/>
      <c r="WWI130" s="133"/>
      <c r="WWJ130" s="133"/>
      <c r="WWK130" s="133"/>
      <c r="WWL130" s="133"/>
      <c r="WWM130" s="135"/>
      <c r="WWN130" s="151"/>
      <c r="WWO130" s="217" t="s">
        <v>5</v>
      </c>
      <c r="WWP130" s="218" t="s">
        <v>113</v>
      </c>
      <c r="WWQ130" s="180">
        <f>SUM(WWR130:WXC130)</f>
        <v>0</v>
      </c>
      <c r="WWR130" s="132"/>
      <c r="WWS130" s="133"/>
      <c r="WWT130" s="133"/>
      <c r="WWU130" s="133"/>
      <c r="WWV130" s="133"/>
      <c r="WWW130" s="133"/>
      <c r="WWX130" s="133"/>
      <c r="WWY130" s="133"/>
      <c r="WWZ130" s="133"/>
      <c r="WXA130" s="133"/>
      <c r="WXB130" s="133"/>
      <c r="WXC130" s="135"/>
      <c r="WXD130" s="151"/>
      <c r="WXE130" s="217" t="s">
        <v>5</v>
      </c>
      <c r="WXF130" s="218" t="s">
        <v>113</v>
      </c>
      <c r="WXG130" s="180">
        <f>SUM(WXH130:WXS130)</f>
        <v>0</v>
      </c>
      <c r="WXH130" s="132"/>
      <c r="WXI130" s="133"/>
      <c r="WXJ130" s="133"/>
      <c r="WXK130" s="133"/>
      <c r="WXL130" s="133"/>
      <c r="WXM130" s="133"/>
      <c r="WXN130" s="133"/>
      <c r="WXO130" s="133"/>
      <c r="WXP130" s="133"/>
      <c r="WXQ130" s="133"/>
      <c r="WXR130" s="133"/>
      <c r="WXS130" s="135"/>
      <c r="WXT130" s="151"/>
      <c r="WXU130" s="217" t="s">
        <v>5</v>
      </c>
      <c r="WXV130" s="218" t="s">
        <v>113</v>
      </c>
      <c r="WXW130" s="180">
        <f>SUM(WXX130:WYI130)</f>
        <v>0</v>
      </c>
      <c r="WXX130" s="132"/>
      <c r="WXY130" s="133"/>
      <c r="WXZ130" s="133"/>
      <c r="WYA130" s="133"/>
      <c r="WYB130" s="133"/>
      <c r="WYC130" s="133"/>
      <c r="WYD130" s="133"/>
      <c r="WYE130" s="133"/>
      <c r="WYF130" s="133"/>
      <c r="WYG130" s="133"/>
      <c r="WYH130" s="133"/>
      <c r="WYI130" s="135"/>
      <c r="WYJ130" s="151"/>
      <c r="WYK130" s="217" t="s">
        <v>5</v>
      </c>
      <c r="WYL130" s="218" t="s">
        <v>113</v>
      </c>
      <c r="WYM130" s="180">
        <f>SUM(WYN130:WYY130)</f>
        <v>0</v>
      </c>
      <c r="WYN130" s="132"/>
      <c r="WYO130" s="133"/>
      <c r="WYP130" s="133"/>
      <c r="WYQ130" s="133"/>
      <c r="WYR130" s="133"/>
      <c r="WYS130" s="133"/>
      <c r="WYT130" s="133"/>
      <c r="WYU130" s="133"/>
      <c r="WYV130" s="133"/>
      <c r="WYW130" s="133"/>
      <c r="WYX130" s="133"/>
      <c r="WYY130" s="135"/>
      <c r="WYZ130" s="151"/>
      <c r="WZA130" s="217" t="s">
        <v>5</v>
      </c>
      <c r="WZB130" s="218" t="s">
        <v>113</v>
      </c>
      <c r="WZC130" s="180">
        <f>SUM(WZD130:WZO130)</f>
        <v>0</v>
      </c>
      <c r="WZD130" s="132"/>
      <c r="WZE130" s="133"/>
      <c r="WZF130" s="133"/>
      <c r="WZG130" s="133"/>
      <c r="WZH130" s="133"/>
      <c r="WZI130" s="133"/>
      <c r="WZJ130" s="133"/>
      <c r="WZK130" s="133"/>
      <c r="WZL130" s="133"/>
      <c r="WZM130" s="133"/>
      <c r="WZN130" s="133"/>
      <c r="WZO130" s="135"/>
      <c r="WZP130" s="151"/>
      <c r="WZQ130" s="217" t="s">
        <v>5</v>
      </c>
      <c r="WZR130" s="218" t="s">
        <v>113</v>
      </c>
      <c r="WZS130" s="180">
        <f>SUM(WZT130:XAE130)</f>
        <v>0</v>
      </c>
      <c r="WZT130" s="132"/>
      <c r="WZU130" s="133"/>
      <c r="WZV130" s="133"/>
      <c r="WZW130" s="133"/>
      <c r="WZX130" s="133"/>
      <c r="WZY130" s="133"/>
      <c r="WZZ130" s="133"/>
      <c r="XAA130" s="133"/>
      <c r="XAB130" s="133"/>
      <c r="XAC130" s="133"/>
      <c r="XAD130" s="133"/>
      <c r="XAE130" s="135"/>
      <c r="XAF130" s="151"/>
      <c r="XAG130" s="217" t="s">
        <v>5</v>
      </c>
      <c r="XAH130" s="218" t="s">
        <v>113</v>
      </c>
      <c r="XAI130" s="180">
        <f>SUM(XAJ130:XAU130)</f>
        <v>0</v>
      </c>
      <c r="XAJ130" s="132"/>
      <c r="XAK130" s="133"/>
      <c r="XAL130" s="133"/>
      <c r="XAM130" s="133"/>
      <c r="XAN130" s="133"/>
      <c r="XAO130" s="133"/>
      <c r="XAP130" s="133"/>
      <c r="XAQ130" s="133"/>
      <c r="XAR130" s="133"/>
      <c r="XAS130" s="133"/>
      <c r="XAT130" s="133"/>
      <c r="XAU130" s="135"/>
      <c r="XAV130" s="151"/>
      <c r="XAW130" s="217" t="s">
        <v>5</v>
      </c>
      <c r="XAX130" s="218" t="s">
        <v>113</v>
      </c>
      <c r="XAY130" s="180">
        <f>SUM(XAZ130:XBK130)</f>
        <v>0</v>
      </c>
      <c r="XAZ130" s="132"/>
      <c r="XBA130" s="133"/>
      <c r="XBB130" s="133"/>
      <c r="XBC130" s="133"/>
      <c r="XBD130" s="133"/>
      <c r="XBE130" s="133"/>
      <c r="XBF130" s="133"/>
      <c r="XBG130" s="133"/>
      <c r="XBH130" s="133"/>
      <c r="XBI130" s="133"/>
      <c r="XBJ130" s="133"/>
      <c r="XBK130" s="135"/>
      <c r="XBL130" s="151"/>
      <c r="XBM130" s="217" t="s">
        <v>5</v>
      </c>
      <c r="XBN130" s="218" t="s">
        <v>113</v>
      </c>
      <c r="XBO130" s="180">
        <f>SUM(XBP130:XCA130)</f>
        <v>0</v>
      </c>
      <c r="XBP130" s="132"/>
      <c r="XBQ130" s="133"/>
      <c r="XBR130" s="133"/>
      <c r="XBS130" s="133"/>
      <c r="XBT130" s="133"/>
      <c r="XBU130" s="133"/>
      <c r="XBV130" s="133"/>
      <c r="XBW130" s="133"/>
      <c r="XBX130" s="133"/>
      <c r="XBY130" s="133"/>
      <c r="XBZ130" s="133"/>
      <c r="XCA130" s="135"/>
      <c r="XCB130" s="151"/>
      <c r="XCC130" s="217" t="s">
        <v>5</v>
      </c>
      <c r="XCD130" s="218" t="s">
        <v>113</v>
      </c>
      <c r="XCE130" s="180">
        <f>SUM(XCF130:XCQ130)</f>
        <v>0</v>
      </c>
      <c r="XCF130" s="132"/>
      <c r="XCG130" s="133"/>
      <c r="XCH130" s="133"/>
      <c r="XCI130" s="133"/>
      <c r="XCJ130" s="133"/>
      <c r="XCK130" s="133"/>
      <c r="XCL130" s="133"/>
      <c r="XCM130" s="133"/>
      <c r="XCN130" s="133"/>
      <c r="XCO130" s="133"/>
      <c r="XCP130" s="133"/>
      <c r="XCQ130" s="135"/>
      <c r="XCR130" s="151"/>
      <c r="XCS130" s="217" t="s">
        <v>5</v>
      </c>
      <c r="XCT130" s="218" t="s">
        <v>113</v>
      </c>
      <c r="XCU130" s="180">
        <f>SUM(XCV130:XDG130)</f>
        <v>0</v>
      </c>
      <c r="XCV130" s="132"/>
      <c r="XCW130" s="133"/>
      <c r="XCX130" s="133"/>
      <c r="XCY130" s="133"/>
      <c r="XCZ130" s="133"/>
      <c r="XDA130" s="133"/>
      <c r="XDB130" s="133"/>
      <c r="XDC130" s="133"/>
      <c r="XDD130" s="133"/>
      <c r="XDE130" s="133"/>
      <c r="XDF130" s="133"/>
      <c r="XDG130" s="135"/>
      <c r="XDH130" s="151"/>
      <c r="XDI130" s="217" t="s">
        <v>5</v>
      </c>
      <c r="XDJ130" s="218" t="s">
        <v>113</v>
      </c>
      <c r="XDK130" s="180">
        <f>SUM(XDL130:XDW130)</f>
        <v>0</v>
      </c>
      <c r="XDL130" s="132"/>
      <c r="XDM130" s="133"/>
      <c r="XDN130" s="133"/>
      <c r="XDO130" s="133"/>
      <c r="XDP130" s="133"/>
      <c r="XDQ130" s="133"/>
      <c r="XDR130" s="133"/>
      <c r="XDS130" s="133"/>
      <c r="XDT130" s="133"/>
      <c r="XDU130" s="133"/>
      <c r="XDV130" s="133"/>
      <c r="XDW130" s="135"/>
      <c r="XDX130" s="151"/>
      <c r="XDY130" s="217" t="s">
        <v>5</v>
      </c>
      <c r="XDZ130" s="218" t="s">
        <v>113</v>
      </c>
      <c r="XEA130" s="180">
        <f>SUM(XEB130:XEM130)</f>
        <v>0</v>
      </c>
      <c r="XEB130" s="132"/>
      <c r="XEC130" s="133"/>
      <c r="XED130" s="133"/>
      <c r="XEE130" s="133"/>
      <c r="XEF130" s="133"/>
      <c r="XEG130" s="133"/>
      <c r="XEH130" s="133"/>
      <c r="XEI130" s="133"/>
      <c r="XEJ130" s="133"/>
      <c r="XEK130" s="133"/>
      <c r="XEL130" s="133"/>
      <c r="XEM130" s="135"/>
      <c r="XEN130" s="151"/>
      <c r="XEO130" s="217" t="s">
        <v>5</v>
      </c>
      <c r="XEP130" s="218" t="s">
        <v>113</v>
      </c>
      <c r="XEQ130" s="180">
        <f>SUM(XER130:XFC130)</f>
        <v>0</v>
      </c>
      <c r="XER130" s="132"/>
      <c r="XES130" s="133"/>
      <c r="XET130" s="133"/>
      <c r="XEU130" s="133"/>
      <c r="XEV130" s="133"/>
      <c r="XEW130" s="133"/>
      <c r="XEX130" s="133"/>
      <c r="XEY130" s="133"/>
      <c r="XEZ130" s="133"/>
      <c r="XFA130" s="133"/>
      <c r="XFB130" s="133"/>
      <c r="XFC130" s="135"/>
      <c r="XFD130" s="151"/>
    </row>
    <row r="131" spans="1:16384" s="207" customFormat="1" ht="45" customHeight="1" thickTop="1" thickBot="1" x14ac:dyDescent="0.55000000000000004">
      <c r="A131" s="219" t="s">
        <v>36</v>
      </c>
      <c r="B131" s="213" t="s">
        <v>191</v>
      </c>
      <c r="C131" s="180">
        <f>SUM(D131:O131)</f>
        <v>786318.84999999986</v>
      </c>
      <c r="D131" s="167">
        <f t="shared" ref="D131:O131" si="14378">D84*50%</f>
        <v>97243.69</v>
      </c>
      <c r="E131" s="167">
        <f t="shared" si="14378"/>
        <v>109532.925</v>
      </c>
      <c r="F131" s="167">
        <f t="shared" si="14378"/>
        <v>143971.72</v>
      </c>
      <c r="G131" s="167">
        <f t="shared" si="14378"/>
        <v>97007.354999999996</v>
      </c>
      <c r="H131" s="167">
        <f t="shared" si="14378"/>
        <v>99293.95</v>
      </c>
      <c r="I131" s="167">
        <f t="shared" si="14378"/>
        <v>138013.28</v>
      </c>
      <c r="J131" s="167">
        <f t="shared" si="14378"/>
        <v>101255.93</v>
      </c>
      <c r="K131" s="167">
        <f t="shared" si="14378"/>
        <v>0</v>
      </c>
      <c r="L131" s="167">
        <f t="shared" si="14378"/>
        <v>0</v>
      </c>
      <c r="M131" s="167">
        <f t="shared" si="14378"/>
        <v>0</v>
      </c>
      <c r="N131" s="167">
        <f t="shared" si="14378"/>
        <v>0</v>
      </c>
      <c r="O131" s="167">
        <f t="shared" si="14378"/>
        <v>0</v>
      </c>
      <c r="P131" s="168"/>
      <c r="Q131" s="219" t="s">
        <v>36</v>
      </c>
      <c r="R131" s="213" t="s">
        <v>155</v>
      </c>
      <c r="S131" s="180">
        <f>SUM(T131:AE131)</f>
        <v>0</v>
      </c>
      <c r="T131" s="167">
        <f t="shared" ref="T131:AE131" si="14379">T84*70%</f>
        <v>0</v>
      </c>
      <c r="U131" s="167">
        <f t="shared" si="14379"/>
        <v>0</v>
      </c>
      <c r="V131" s="167">
        <f t="shared" si="14379"/>
        <v>0</v>
      </c>
      <c r="W131" s="167">
        <f t="shared" si="14379"/>
        <v>0</v>
      </c>
      <c r="X131" s="167">
        <f t="shared" si="14379"/>
        <v>0</v>
      </c>
      <c r="Y131" s="167">
        <f t="shared" si="14379"/>
        <v>0</v>
      </c>
      <c r="Z131" s="167">
        <f t="shared" si="14379"/>
        <v>0</v>
      </c>
      <c r="AA131" s="167">
        <f t="shared" si="14379"/>
        <v>0</v>
      </c>
      <c r="AB131" s="167">
        <f t="shared" si="14379"/>
        <v>0</v>
      </c>
      <c r="AC131" s="167">
        <f t="shared" si="14379"/>
        <v>0</v>
      </c>
      <c r="AD131" s="167">
        <f t="shared" si="14379"/>
        <v>0</v>
      </c>
      <c r="AE131" s="167">
        <f t="shared" si="14379"/>
        <v>0</v>
      </c>
      <c r="AF131" s="168"/>
      <c r="AG131" s="219" t="s">
        <v>36</v>
      </c>
      <c r="AH131" s="213" t="s">
        <v>155</v>
      </c>
      <c r="AI131" s="180">
        <f>SUM(AJ131:AU131)</f>
        <v>0</v>
      </c>
      <c r="AJ131" s="167">
        <f t="shared" ref="AJ131:AU131" si="14380">AJ84*70%</f>
        <v>0</v>
      </c>
      <c r="AK131" s="167">
        <f t="shared" si="14380"/>
        <v>0</v>
      </c>
      <c r="AL131" s="167">
        <f t="shared" si="14380"/>
        <v>0</v>
      </c>
      <c r="AM131" s="167">
        <f t="shared" si="14380"/>
        <v>0</v>
      </c>
      <c r="AN131" s="167">
        <f t="shared" si="14380"/>
        <v>0</v>
      </c>
      <c r="AO131" s="167">
        <f t="shared" si="14380"/>
        <v>0</v>
      </c>
      <c r="AP131" s="167">
        <f t="shared" si="14380"/>
        <v>0</v>
      </c>
      <c r="AQ131" s="167">
        <f t="shared" si="14380"/>
        <v>0</v>
      </c>
      <c r="AR131" s="167">
        <f t="shared" si="14380"/>
        <v>0</v>
      </c>
      <c r="AS131" s="167">
        <f t="shared" si="14380"/>
        <v>0</v>
      </c>
      <c r="AT131" s="167">
        <f t="shared" si="14380"/>
        <v>0</v>
      </c>
      <c r="AU131" s="167">
        <f t="shared" si="14380"/>
        <v>0</v>
      </c>
      <c r="AV131" s="168"/>
      <c r="AW131" s="219" t="s">
        <v>36</v>
      </c>
      <c r="AX131" s="213" t="s">
        <v>155</v>
      </c>
      <c r="AY131" s="180">
        <f>SUM(AZ131:BK131)</f>
        <v>0</v>
      </c>
      <c r="AZ131" s="167">
        <f t="shared" ref="AZ131:BK131" si="14381">AZ84*70%</f>
        <v>0</v>
      </c>
      <c r="BA131" s="167">
        <f t="shared" si="14381"/>
        <v>0</v>
      </c>
      <c r="BB131" s="167">
        <f t="shared" si="14381"/>
        <v>0</v>
      </c>
      <c r="BC131" s="167">
        <f t="shared" si="14381"/>
        <v>0</v>
      </c>
      <c r="BD131" s="167">
        <f t="shared" si="14381"/>
        <v>0</v>
      </c>
      <c r="BE131" s="167">
        <f t="shared" si="14381"/>
        <v>0</v>
      </c>
      <c r="BF131" s="167">
        <f t="shared" si="14381"/>
        <v>0</v>
      </c>
      <c r="BG131" s="167">
        <f t="shared" si="14381"/>
        <v>0</v>
      </c>
      <c r="BH131" s="167">
        <f t="shared" si="14381"/>
        <v>0</v>
      </c>
      <c r="BI131" s="167">
        <f t="shared" si="14381"/>
        <v>0</v>
      </c>
      <c r="BJ131" s="167">
        <f t="shared" si="14381"/>
        <v>0</v>
      </c>
      <c r="BK131" s="167">
        <f t="shared" si="14381"/>
        <v>0</v>
      </c>
      <c r="BL131" s="168"/>
      <c r="BM131" s="219" t="s">
        <v>36</v>
      </c>
      <c r="BN131" s="213" t="s">
        <v>155</v>
      </c>
      <c r="BO131" s="180">
        <f>SUM(BP131:CA131)</f>
        <v>0</v>
      </c>
      <c r="BP131" s="167">
        <f t="shared" ref="BP131:CA131" si="14382">BP84*70%</f>
        <v>0</v>
      </c>
      <c r="BQ131" s="167">
        <f t="shared" si="14382"/>
        <v>0</v>
      </c>
      <c r="BR131" s="167">
        <f t="shared" si="14382"/>
        <v>0</v>
      </c>
      <c r="BS131" s="167">
        <f t="shared" si="14382"/>
        <v>0</v>
      </c>
      <c r="BT131" s="167">
        <f t="shared" si="14382"/>
        <v>0</v>
      </c>
      <c r="BU131" s="167">
        <f t="shared" si="14382"/>
        <v>0</v>
      </c>
      <c r="BV131" s="167">
        <f t="shared" si="14382"/>
        <v>0</v>
      </c>
      <c r="BW131" s="167">
        <f t="shared" si="14382"/>
        <v>0</v>
      </c>
      <c r="BX131" s="167">
        <f t="shared" si="14382"/>
        <v>0</v>
      </c>
      <c r="BY131" s="167">
        <f t="shared" si="14382"/>
        <v>0</v>
      </c>
      <c r="BZ131" s="167">
        <f t="shared" si="14382"/>
        <v>0</v>
      </c>
      <c r="CA131" s="167">
        <f t="shared" si="14382"/>
        <v>0</v>
      </c>
      <c r="CB131" s="168"/>
      <c r="CC131" s="219" t="s">
        <v>36</v>
      </c>
      <c r="CD131" s="213" t="s">
        <v>155</v>
      </c>
      <c r="CE131" s="180">
        <f>SUM(CF131:CQ131)</f>
        <v>0</v>
      </c>
      <c r="CF131" s="167">
        <f t="shared" ref="CF131:CQ131" si="14383">CF84*70%</f>
        <v>0</v>
      </c>
      <c r="CG131" s="167">
        <f t="shared" si="14383"/>
        <v>0</v>
      </c>
      <c r="CH131" s="167">
        <f t="shared" si="14383"/>
        <v>0</v>
      </c>
      <c r="CI131" s="167">
        <f t="shared" si="14383"/>
        <v>0</v>
      </c>
      <c r="CJ131" s="167">
        <f t="shared" si="14383"/>
        <v>0</v>
      </c>
      <c r="CK131" s="167">
        <f t="shared" si="14383"/>
        <v>0</v>
      </c>
      <c r="CL131" s="167">
        <f t="shared" si="14383"/>
        <v>0</v>
      </c>
      <c r="CM131" s="167">
        <f t="shared" si="14383"/>
        <v>0</v>
      </c>
      <c r="CN131" s="167">
        <f t="shared" si="14383"/>
        <v>0</v>
      </c>
      <c r="CO131" s="167">
        <f t="shared" si="14383"/>
        <v>0</v>
      </c>
      <c r="CP131" s="167">
        <f t="shared" si="14383"/>
        <v>0</v>
      </c>
      <c r="CQ131" s="167">
        <f t="shared" si="14383"/>
        <v>0</v>
      </c>
      <c r="CR131" s="168"/>
      <c r="CS131" s="219" t="s">
        <v>36</v>
      </c>
      <c r="CT131" s="213" t="s">
        <v>155</v>
      </c>
      <c r="CU131" s="180">
        <f>SUM(CV131:DG131)</f>
        <v>0</v>
      </c>
      <c r="CV131" s="167">
        <f t="shared" ref="CV131:DG131" si="14384">CV84*70%</f>
        <v>0</v>
      </c>
      <c r="CW131" s="167">
        <f t="shared" si="14384"/>
        <v>0</v>
      </c>
      <c r="CX131" s="167">
        <f t="shared" si="14384"/>
        <v>0</v>
      </c>
      <c r="CY131" s="167">
        <f t="shared" si="14384"/>
        <v>0</v>
      </c>
      <c r="CZ131" s="167">
        <f t="shared" si="14384"/>
        <v>0</v>
      </c>
      <c r="DA131" s="167">
        <f t="shared" si="14384"/>
        <v>0</v>
      </c>
      <c r="DB131" s="167">
        <f t="shared" si="14384"/>
        <v>0</v>
      </c>
      <c r="DC131" s="167">
        <f t="shared" si="14384"/>
        <v>0</v>
      </c>
      <c r="DD131" s="167">
        <f t="shared" si="14384"/>
        <v>0</v>
      </c>
      <c r="DE131" s="167">
        <f t="shared" si="14384"/>
        <v>0</v>
      </c>
      <c r="DF131" s="167">
        <f t="shared" si="14384"/>
        <v>0</v>
      </c>
      <c r="DG131" s="167">
        <f t="shared" si="14384"/>
        <v>0</v>
      </c>
      <c r="DH131" s="168"/>
      <c r="DI131" s="219" t="s">
        <v>36</v>
      </c>
      <c r="DJ131" s="213" t="s">
        <v>155</v>
      </c>
      <c r="DK131" s="180">
        <f>SUM(DL131:DW131)</f>
        <v>0</v>
      </c>
      <c r="DL131" s="167">
        <f t="shared" ref="DL131:DW131" si="14385">DL84*70%</f>
        <v>0</v>
      </c>
      <c r="DM131" s="167">
        <f t="shared" si="14385"/>
        <v>0</v>
      </c>
      <c r="DN131" s="167">
        <f t="shared" si="14385"/>
        <v>0</v>
      </c>
      <c r="DO131" s="167">
        <f t="shared" si="14385"/>
        <v>0</v>
      </c>
      <c r="DP131" s="167">
        <f t="shared" si="14385"/>
        <v>0</v>
      </c>
      <c r="DQ131" s="167">
        <f t="shared" si="14385"/>
        <v>0</v>
      </c>
      <c r="DR131" s="167">
        <f t="shared" si="14385"/>
        <v>0</v>
      </c>
      <c r="DS131" s="167">
        <f t="shared" si="14385"/>
        <v>0</v>
      </c>
      <c r="DT131" s="167">
        <f t="shared" si="14385"/>
        <v>0</v>
      </c>
      <c r="DU131" s="167">
        <f t="shared" si="14385"/>
        <v>0</v>
      </c>
      <c r="DV131" s="167">
        <f t="shared" si="14385"/>
        <v>0</v>
      </c>
      <c r="DW131" s="167">
        <f t="shared" si="14385"/>
        <v>0</v>
      </c>
      <c r="DX131" s="168"/>
      <c r="DY131" s="219" t="s">
        <v>36</v>
      </c>
      <c r="DZ131" s="213" t="s">
        <v>155</v>
      </c>
      <c r="EA131" s="180">
        <f>SUM(EB131:EM131)</f>
        <v>0</v>
      </c>
      <c r="EB131" s="167">
        <f t="shared" ref="EB131:EM131" si="14386">EB84*70%</f>
        <v>0</v>
      </c>
      <c r="EC131" s="167">
        <f t="shared" si="14386"/>
        <v>0</v>
      </c>
      <c r="ED131" s="167">
        <f t="shared" si="14386"/>
        <v>0</v>
      </c>
      <c r="EE131" s="167">
        <f t="shared" si="14386"/>
        <v>0</v>
      </c>
      <c r="EF131" s="167">
        <f t="shared" si="14386"/>
        <v>0</v>
      </c>
      <c r="EG131" s="167">
        <f t="shared" si="14386"/>
        <v>0</v>
      </c>
      <c r="EH131" s="167">
        <f t="shared" si="14386"/>
        <v>0</v>
      </c>
      <c r="EI131" s="167">
        <f t="shared" si="14386"/>
        <v>0</v>
      </c>
      <c r="EJ131" s="167">
        <f t="shared" si="14386"/>
        <v>0</v>
      </c>
      <c r="EK131" s="167">
        <f t="shared" si="14386"/>
        <v>0</v>
      </c>
      <c r="EL131" s="167">
        <f t="shared" si="14386"/>
        <v>0</v>
      </c>
      <c r="EM131" s="167">
        <f t="shared" si="14386"/>
        <v>0</v>
      </c>
      <c r="EN131" s="168"/>
      <c r="EO131" s="219" t="s">
        <v>36</v>
      </c>
      <c r="EP131" s="213" t="s">
        <v>155</v>
      </c>
      <c r="EQ131" s="180">
        <f>SUM(ER131:FC131)</f>
        <v>0</v>
      </c>
      <c r="ER131" s="167">
        <f t="shared" ref="ER131:FC131" si="14387">ER84*70%</f>
        <v>0</v>
      </c>
      <c r="ES131" s="167">
        <f t="shared" si="14387"/>
        <v>0</v>
      </c>
      <c r="ET131" s="167">
        <f t="shared" si="14387"/>
        <v>0</v>
      </c>
      <c r="EU131" s="167">
        <f t="shared" si="14387"/>
        <v>0</v>
      </c>
      <c r="EV131" s="167">
        <f t="shared" si="14387"/>
        <v>0</v>
      </c>
      <c r="EW131" s="167">
        <f t="shared" si="14387"/>
        <v>0</v>
      </c>
      <c r="EX131" s="167">
        <f t="shared" si="14387"/>
        <v>0</v>
      </c>
      <c r="EY131" s="167">
        <f t="shared" si="14387"/>
        <v>0</v>
      </c>
      <c r="EZ131" s="167">
        <f t="shared" si="14387"/>
        <v>0</v>
      </c>
      <c r="FA131" s="167">
        <f t="shared" si="14387"/>
        <v>0</v>
      </c>
      <c r="FB131" s="167">
        <f t="shared" si="14387"/>
        <v>0</v>
      </c>
      <c r="FC131" s="167">
        <f t="shared" si="14387"/>
        <v>0</v>
      </c>
      <c r="FD131" s="168"/>
      <c r="FE131" s="219" t="s">
        <v>36</v>
      </c>
      <c r="FF131" s="213" t="s">
        <v>155</v>
      </c>
      <c r="FG131" s="180">
        <f>SUM(FH131:FS131)</f>
        <v>0</v>
      </c>
      <c r="FH131" s="167">
        <f t="shared" ref="FH131:FS131" si="14388">FH84*70%</f>
        <v>0</v>
      </c>
      <c r="FI131" s="167">
        <f t="shared" si="14388"/>
        <v>0</v>
      </c>
      <c r="FJ131" s="167">
        <f t="shared" si="14388"/>
        <v>0</v>
      </c>
      <c r="FK131" s="167">
        <f t="shared" si="14388"/>
        <v>0</v>
      </c>
      <c r="FL131" s="167">
        <f t="shared" si="14388"/>
        <v>0</v>
      </c>
      <c r="FM131" s="167">
        <f t="shared" si="14388"/>
        <v>0</v>
      </c>
      <c r="FN131" s="167">
        <f t="shared" si="14388"/>
        <v>0</v>
      </c>
      <c r="FO131" s="167">
        <f t="shared" si="14388"/>
        <v>0</v>
      </c>
      <c r="FP131" s="167">
        <f t="shared" si="14388"/>
        <v>0</v>
      </c>
      <c r="FQ131" s="167">
        <f t="shared" si="14388"/>
        <v>0</v>
      </c>
      <c r="FR131" s="167">
        <f t="shared" si="14388"/>
        <v>0</v>
      </c>
      <c r="FS131" s="167">
        <f t="shared" si="14388"/>
        <v>0</v>
      </c>
      <c r="FT131" s="168"/>
      <c r="FU131" s="219" t="s">
        <v>36</v>
      </c>
      <c r="FV131" s="213" t="s">
        <v>155</v>
      </c>
      <c r="FW131" s="180">
        <f>SUM(FX131:GI131)</f>
        <v>0</v>
      </c>
      <c r="FX131" s="167">
        <f t="shared" ref="FX131:GI131" si="14389">FX84*70%</f>
        <v>0</v>
      </c>
      <c r="FY131" s="167">
        <f t="shared" si="14389"/>
        <v>0</v>
      </c>
      <c r="FZ131" s="167">
        <f t="shared" si="14389"/>
        <v>0</v>
      </c>
      <c r="GA131" s="167">
        <f t="shared" si="14389"/>
        <v>0</v>
      </c>
      <c r="GB131" s="167">
        <f t="shared" si="14389"/>
        <v>0</v>
      </c>
      <c r="GC131" s="167">
        <f t="shared" si="14389"/>
        <v>0</v>
      </c>
      <c r="GD131" s="167">
        <f t="shared" si="14389"/>
        <v>0</v>
      </c>
      <c r="GE131" s="167">
        <f t="shared" si="14389"/>
        <v>0</v>
      </c>
      <c r="GF131" s="167">
        <f t="shared" si="14389"/>
        <v>0</v>
      </c>
      <c r="GG131" s="167">
        <f t="shared" si="14389"/>
        <v>0</v>
      </c>
      <c r="GH131" s="167">
        <f t="shared" si="14389"/>
        <v>0</v>
      </c>
      <c r="GI131" s="167">
        <f t="shared" si="14389"/>
        <v>0</v>
      </c>
      <c r="GJ131" s="168"/>
      <c r="GK131" s="219" t="s">
        <v>36</v>
      </c>
      <c r="GL131" s="213" t="s">
        <v>155</v>
      </c>
      <c r="GM131" s="180">
        <f>SUM(GN131:GY131)</f>
        <v>0</v>
      </c>
      <c r="GN131" s="167">
        <f t="shared" ref="GN131:GY131" si="14390">GN84*70%</f>
        <v>0</v>
      </c>
      <c r="GO131" s="167">
        <f t="shared" si="14390"/>
        <v>0</v>
      </c>
      <c r="GP131" s="167">
        <f t="shared" si="14390"/>
        <v>0</v>
      </c>
      <c r="GQ131" s="167">
        <f t="shared" si="14390"/>
        <v>0</v>
      </c>
      <c r="GR131" s="167">
        <f t="shared" si="14390"/>
        <v>0</v>
      </c>
      <c r="GS131" s="167">
        <f t="shared" si="14390"/>
        <v>0</v>
      </c>
      <c r="GT131" s="167">
        <f t="shared" si="14390"/>
        <v>0</v>
      </c>
      <c r="GU131" s="167">
        <f t="shared" si="14390"/>
        <v>0</v>
      </c>
      <c r="GV131" s="167">
        <f t="shared" si="14390"/>
        <v>0</v>
      </c>
      <c r="GW131" s="167">
        <f t="shared" si="14390"/>
        <v>0</v>
      </c>
      <c r="GX131" s="167">
        <f t="shared" si="14390"/>
        <v>0</v>
      </c>
      <c r="GY131" s="167">
        <f t="shared" si="14390"/>
        <v>0</v>
      </c>
      <c r="GZ131" s="168"/>
      <c r="HA131" s="219" t="s">
        <v>36</v>
      </c>
      <c r="HB131" s="213" t="s">
        <v>155</v>
      </c>
      <c r="HC131" s="180">
        <f>SUM(HD131:HO131)</f>
        <v>0</v>
      </c>
      <c r="HD131" s="167">
        <f t="shared" ref="HD131:HO131" si="14391">HD84*70%</f>
        <v>0</v>
      </c>
      <c r="HE131" s="167">
        <f t="shared" si="14391"/>
        <v>0</v>
      </c>
      <c r="HF131" s="167">
        <f t="shared" si="14391"/>
        <v>0</v>
      </c>
      <c r="HG131" s="167">
        <f t="shared" si="14391"/>
        <v>0</v>
      </c>
      <c r="HH131" s="167">
        <f t="shared" si="14391"/>
        <v>0</v>
      </c>
      <c r="HI131" s="167">
        <f t="shared" si="14391"/>
        <v>0</v>
      </c>
      <c r="HJ131" s="167">
        <f t="shared" si="14391"/>
        <v>0</v>
      </c>
      <c r="HK131" s="167">
        <f t="shared" si="14391"/>
        <v>0</v>
      </c>
      <c r="HL131" s="167">
        <f t="shared" si="14391"/>
        <v>0</v>
      </c>
      <c r="HM131" s="167">
        <f t="shared" si="14391"/>
        <v>0</v>
      </c>
      <c r="HN131" s="167">
        <f t="shared" si="14391"/>
        <v>0</v>
      </c>
      <c r="HO131" s="167">
        <f t="shared" si="14391"/>
        <v>0</v>
      </c>
      <c r="HP131" s="168"/>
      <c r="HQ131" s="219" t="s">
        <v>36</v>
      </c>
      <c r="HR131" s="213" t="s">
        <v>155</v>
      </c>
      <c r="HS131" s="180">
        <f>SUM(HT131:IE131)</f>
        <v>0</v>
      </c>
      <c r="HT131" s="167">
        <f t="shared" ref="HT131:IE131" si="14392">HT84*70%</f>
        <v>0</v>
      </c>
      <c r="HU131" s="167">
        <f t="shared" si="14392"/>
        <v>0</v>
      </c>
      <c r="HV131" s="167">
        <f t="shared" si="14392"/>
        <v>0</v>
      </c>
      <c r="HW131" s="167">
        <f t="shared" si="14392"/>
        <v>0</v>
      </c>
      <c r="HX131" s="167">
        <f t="shared" si="14392"/>
        <v>0</v>
      </c>
      <c r="HY131" s="167">
        <f t="shared" si="14392"/>
        <v>0</v>
      </c>
      <c r="HZ131" s="167">
        <f t="shared" si="14392"/>
        <v>0</v>
      </c>
      <c r="IA131" s="167">
        <f t="shared" si="14392"/>
        <v>0</v>
      </c>
      <c r="IB131" s="167">
        <f t="shared" si="14392"/>
        <v>0</v>
      </c>
      <c r="IC131" s="167">
        <f t="shared" si="14392"/>
        <v>0</v>
      </c>
      <c r="ID131" s="167">
        <f t="shared" si="14392"/>
        <v>0</v>
      </c>
      <c r="IE131" s="167">
        <f t="shared" si="14392"/>
        <v>0</v>
      </c>
      <c r="IF131" s="168"/>
      <c r="IG131" s="219" t="s">
        <v>36</v>
      </c>
      <c r="IH131" s="213" t="s">
        <v>155</v>
      </c>
      <c r="II131" s="180">
        <f>SUM(IJ131:IU131)</f>
        <v>0</v>
      </c>
      <c r="IJ131" s="167">
        <f t="shared" ref="IJ131:IU131" si="14393">IJ84*70%</f>
        <v>0</v>
      </c>
      <c r="IK131" s="167">
        <f t="shared" si="14393"/>
        <v>0</v>
      </c>
      <c r="IL131" s="167">
        <f t="shared" si="14393"/>
        <v>0</v>
      </c>
      <c r="IM131" s="167">
        <f t="shared" si="14393"/>
        <v>0</v>
      </c>
      <c r="IN131" s="167">
        <f t="shared" si="14393"/>
        <v>0</v>
      </c>
      <c r="IO131" s="167">
        <f t="shared" si="14393"/>
        <v>0</v>
      </c>
      <c r="IP131" s="167">
        <f t="shared" si="14393"/>
        <v>0</v>
      </c>
      <c r="IQ131" s="167">
        <f t="shared" si="14393"/>
        <v>0</v>
      </c>
      <c r="IR131" s="167">
        <f t="shared" si="14393"/>
        <v>0</v>
      </c>
      <c r="IS131" s="167">
        <f t="shared" si="14393"/>
        <v>0</v>
      </c>
      <c r="IT131" s="167">
        <f t="shared" si="14393"/>
        <v>0</v>
      </c>
      <c r="IU131" s="167">
        <f t="shared" si="14393"/>
        <v>0</v>
      </c>
      <c r="IV131" s="168"/>
      <c r="IW131" s="219" t="s">
        <v>36</v>
      </c>
      <c r="IX131" s="213" t="s">
        <v>155</v>
      </c>
      <c r="IY131" s="180">
        <f>SUM(IZ131:JK131)</f>
        <v>0</v>
      </c>
      <c r="IZ131" s="167">
        <f t="shared" ref="IZ131:JK131" si="14394">IZ84*70%</f>
        <v>0</v>
      </c>
      <c r="JA131" s="167">
        <f t="shared" si="14394"/>
        <v>0</v>
      </c>
      <c r="JB131" s="167">
        <f t="shared" si="14394"/>
        <v>0</v>
      </c>
      <c r="JC131" s="167">
        <f t="shared" si="14394"/>
        <v>0</v>
      </c>
      <c r="JD131" s="167">
        <f t="shared" si="14394"/>
        <v>0</v>
      </c>
      <c r="JE131" s="167">
        <f t="shared" si="14394"/>
        <v>0</v>
      </c>
      <c r="JF131" s="167">
        <f t="shared" si="14394"/>
        <v>0</v>
      </c>
      <c r="JG131" s="167">
        <f t="shared" si="14394"/>
        <v>0</v>
      </c>
      <c r="JH131" s="167">
        <f t="shared" si="14394"/>
        <v>0</v>
      </c>
      <c r="JI131" s="167">
        <f t="shared" si="14394"/>
        <v>0</v>
      </c>
      <c r="JJ131" s="167">
        <f t="shared" si="14394"/>
        <v>0</v>
      </c>
      <c r="JK131" s="167">
        <f t="shared" si="14394"/>
        <v>0</v>
      </c>
      <c r="JL131" s="168"/>
      <c r="JM131" s="219" t="s">
        <v>36</v>
      </c>
      <c r="JN131" s="213" t="s">
        <v>155</v>
      </c>
      <c r="JO131" s="180">
        <f>SUM(JP131:KA131)</f>
        <v>0</v>
      </c>
      <c r="JP131" s="167">
        <f t="shared" ref="JP131:KA131" si="14395">JP84*70%</f>
        <v>0</v>
      </c>
      <c r="JQ131" s="167">
        <f t="shared" si="14395"/>
        <v>0</v>
      </c>
      <c r="JR131" s="167">
        <f t="shared" si="14395"/>
        <v>0</v>
      </c>
      <c r="JS131" s="167">
        <f t="shared" si="14395"/>
        <v>0</v>
      </c>
      <c r="JT131" s="167">
        <f t="shared" si="14395"/>
        <v>0</v>
      </c>
      <c r="JU131" s="167">
        <f t="shared" si="14395"/>
        <v>0</v>
      </c>
      <c r="JV131" s="167">
        <f t="shared" si="14395"/>
        <v>0</v>
      </c>
      <c r="JW131" s="167">
        <f t="shared" si="14395"/>
        <v>0</v>
      </c>
      <c r="JX131" s="167">
        <f t="shared" si="14395"/>
        <v>0</v>
      </c>
      <c r="JY131" s="167">
        <f t="shared" si="14395"/>
        <v>0</v>
      </c>
      <c r="JZ131" s="167">
        <f t="shared" si="14395"/>
        <v>0</v>
      </c>
      <c r="KA131" s="167">
        <f t="shared" si="14395"/>
        <v>0</v>
      </c>
      <c r="KB131" s="168"/>
      <c r="KC131" s="219" t="s">
        <v>36</v>
      </c>
      <c r="KD131" s="213" t="s">
        <v>155</v>
      </c>
      <c r="KE131" s="180">
        <f>SUM(KF131:KQ131)</f>
        <v>0</v>
      </c>
      <c r="KF131" s="167">
        <f t="shared" ref="KF131:KQ131" si="14396">KF84*70%</f>
        <v>0</v>
      </c>
      <c r="KG131" s="167">
        <f t="shared" si="14396"/>
        <v>0</v>
      </c>
      <c r="KH131" s="167">
        <f t="shared" si="14396"/>
        <v>0</v>
      </c>
      <c r="KI131" s="167">
        <f t="shared" si="14396"/>
        <v>0</v>
      </c>
      <c r="KJ131" s="167">
        <f t="shared" si="14396"/>
        <v>0</v>
      </c>
      <c r="KK131" s="167">
        <f t="shared" si="14396"/>
        <v>0</v>
      </c>
      <c r="KL131" s="167">
        <f t="shared" si="14396"/>
        <v>0</v>
      </c>
      <c r="KM131" s="167">
        <f t="shared" si="14396"/>
        <v>0</v>
      </c>
      <c r="KN131" s="167">
        <f t="shared" si="14396"/>
        <v>0</v>
      </c>
      <c r="KO131" s="167">
        <f t="shared" si="14396"/>
        <v>0</v>
      </c>
      <c r="KP131" s="167">
        <f t="shared" si="14396"/>
        <v>0</v>
      </c>
      <c r="KQ131" s="167">
        <f t="shared" si="14396"/>
        <v>0</v>
      </c>
      <c r="KR131" s="168"/>
      <c r="KS131" s="219" t="s">
        <v>36</v>
      </c>
      <c r="KT131" s="213" t="s">
        <v>155</v>
      </c>
      <c r="KU131" s="180">
        <f>SUM(KV131:LG131)</f>
        <v>0</v>
      </c>
      <c r="KV131" s="167">
        <f t="shared" ref="KV131:LG131" si="14397">KV84*70%</f>
        <v>0</v>
      </c>
      <c r="KW131" s="167">
        <f t="shared" si="14397"/>
        <v>0</v>
      </c>
      <c r="KX131" s="167">
        <f t="shared" si="14397"/>
        <v>0</v>
      </c>
      <c r="KY131" s="167">
        <f t="shared" si="14397"/>
        <v>0</v>
      </c>
      <c r="KZ131" s="167">
        <f t="shared" si="14397"/>
        <v>0</v>
      </c>
      <c r="LA131" s="167">
        <f t="shared" si="14397"/>
        <v>0</v>
      </c>
      <c r="LB131" s="167">
        <f t="shared" si="14397"/>
        <v>0</v>
      </c>
      <c r="LC131" s="167">
        <f t="shared" si="14397"/>
        <v>0</v>
      </c>
      <c r="LD131" s="167">
        <f t="shared" si="14397"/>
        <v>0</v>
      </c>
      <c r="LE131" s="167">
        <f t="shared" si="14397"/>
        <v>0</v>
      </c>
      <c r="LF131" s="167">
        <f t="shared" si="14397"/>
        <v>0</v>
      </c>
      <c r="LG131" s="167">
        <f t="shared" si="14397"/>
        <v>0</v>
      </c>
      <c r="LH131" s="168"/>
      <c r="LI131" s="219" t="s">
        <v>36</v>
      </c>
      <c r="LJ131" s="213" t="s">
        <v>155</v>
      </c>
      <c r="LK131" s="180">
        <f>SUM(LL131:LW131)</f>
        <v>0</v>
      </c>
      <c r="LL131" s="167">
        <f t="shared" ref="LL131:LW131" si="14398">LL84*70%</f>
        <v>0</v>
      </c>
      <c r="LM131" s="167">
        <f t="shared" si="14398"/>
        <v>0</v>
      </c>
      <c r="LN131" s="167">
        <f t="shared" si="14398"/>
        <v>0</v>
      </c>
      <c r="LO131" s="167">
        <f t="shared" si="14398"/>
        <v>0</v>
      </c>
      <c r="LP131" s="167">
        <f t="shared" si="14398"/>
        <v>0</v>
      </c>
      <c r="LQ131" s="167">
        <f t="shared" si="14398"/>
        <v>0</v>
      </c>
      <c r="LR131" s="167">
        <f t="shared" si="14398"/>
        <v>0</v>
      </c>
      <c r="LS131" s="167">
        <f t="shared" si="14398"/>
        <v>0</v>
      </c>
      <c r="LT131" s="167">
        <f t="shared" si="14398"/>
        <v>0</v>
      </c>
      <c r="LU131" s="167">
        <f t="shared" si="14398"/>
        <v>0</v>
      </c>
      <c r="LV131" s="167">
        <f t="shared" si="14398"/>
        <v>0</v>
      </c>
      <c r="LW131" s="167">
        <f t="shared" si="14398"/>
        <v>0</v>
      </c>
      <c r="LX131" s="168"/>
      <c r="LY131" s="219" t="s">
        <v>36</v>
      </c>
      <c r="LZ131" s="213" t="s">
        <v>155</v>
      </c>
      <c r="MA131" s="180">
        <f>SUM(MB131:MM131)</f>
        <v>0</v>
      </c>
      <c r="MB131" s="167">
        <f t="shared" ref="MB131:MM131" si="14399">MB84*70%</f>
        <v>0</v>
      </c>
      <c r="MC131" s="167">
        <f t="shared" si="14399"/>
        <v>0</v>
      </c>
      <c r="MD131" s="167">
        <f t="shared" si="14399"/>
        <v>0</v>
      </c>
      <c r="ME131" s="167">
        <f t="shared" si="14399"/>
        <v>0</v>
      </c>
      <c r="MF131" s="167">
        <f t="shared" si="14399"/>
        <v>0</v>
      </c>
      <c r="MG131" s="167">
        <f t="shared" si="14399"/>
        <v>0</v>
      </c>
      <c r="MH131" s="167">
        <f t="shared" si="14399"/>
        <v>0</v>
      </c>
      <c r="MI131" s="167">
        <f t="shared" si="14399"/>
        <v>0</v>
      </c>
      <c r="MJ131" s="167">
        <f t="shared" si="14399"/>
        <v>0</v>
      </c>
      <c r="MK131" s="167">
        <f t="shared" si="14399"/>
        <v>0</v>
      </c>
      <c r="ML131" s="167">
        <f t="shared" si="14399"/>
        <v>0</v>
      </c>
      <c r="MM131" s="167">
        <f t="shared" si="14399"/>
        <v>0</v>
      </c>
      <c r="MN131" s="168"/>
      <c r="MO131" s="219" t="s">
        <v>36</v>
      </c>
      <c r="MP131" s="213" t="s">
        <v>155</v>
      </c>
      <c r="MQ131" s="180">
        <f>SUM(MR131:NC131)</f>
        <v>0</v>
      </c>
      <c r="MR131" s="167">
        <f t="shared" ref="MR131:NC131" si="14400">MR84*70%</f>
        <v>0</v>
      </c>
      <c r="MS131" s="167">
        <f t="shared" si="14400"/>
        <v>0</v>
      </c>
      <c r="MT131" s="167">
        <f t="shared" si="14400"/>
        <v>0</v>
      </c>
      <c r="MU131" s="167">
        <f t="shared" si="14400"/>
        <v>0</v>
      </c>
      <c r="MV131" s="167">
        <f t="shared" si="14400"/>
        <v>0</v>
      </c>
      <c r="MW131" s="167">
        <f t="shared" si="14400"/>
        <v>0</v>
      </c>
      <c r="MX131" s="167">
        <f t="shared" si="14400"/>
        <v>0</v>
      </c>
      <c r="MY131" s="167">
        <f t="shared" si="14400"/>
        <v>0</v>
      </c>
      <c r="MZ131" s="167">
        <f t="shared" si="14400"/>
        <v>0</v>
      </c>
      <c r="NA131" s="167">
        <f t="shared" si="14400"/>
        <v>0</v>
      </c>
      <c r="NB131" s="167">
        <f t="shared" si="14400"/>
        <v>0</v>
      </c>
      <c r="NC131" s="167">
        <f t="shared" si="14400"/>
        <v>0</v>
      </c>
      <c r="ND131" s="168"/>
      <c r="NE131" s="219" t="s">
        <v>36</v>
      </c>
      <c r="NF131" s="213" t="s">
        <v>155</v>
      </c>
      <c r="NG131" s="180">
        <f>SUM(NH131:NS131)</f>
        <v>0</v>
      </c>
      <c r="NH131" s="167">
        <f t="shared" ref="NH131:NS131" si="14401">NH84*70%</f>
        <v>0</v>
      </c>
      <c r="NI131" s="167">
        <f t="shared" si="14401"/>
        <v>0</v>
      </c>
      <c r="NJ131" s="167">
        <f t="shared" si="14401"/>
        <v>0</v>
      </c>
      <c r="NK131" s="167">
        <f t="shared" si="14401"/>
        <v>0</v>
      </c>
      <c r="NL131" s="167">
        <f t="shared" si="14401"/>
        <v>0</v>
      </c>
      <c r="NM131" s="167">
        <f t="shared" si="14401"/>
        <v>0</v>
      </c>
      <c r="NN131" s="167">
        <f t="shared" si="14401"/>
        <v>0</v>
      </c>
      <c r="NO131" s="167">
        <f t="shared" si="14401"/>
        <v>0</v>
      </c>
      <c r="NP131" s="167">
        <f t="shared" si="14401"/>
        <v>0</v>
      </c>
      <c r="NQ131" s="167">
        <f t="shared" si="14401"/>
        <v>0</v>
      </c>
      <c r="NR131" s="167">
        <f t="shared" si="14401"/>
        <v>0</v>
      </c>
      <c r="NS131" s="167">
        <f t="shared" si="14401"/>
        <v>0</v>
      </c>
      <c r="NT131" s="168"/>
      <c r="NU131" s="219" t="s">
        <v>36</v>
      </c>
      <c r="NV131" s="213" t="s">
        <v>155</v>
      </c>
      <c r="NW131" s="180">
        <f>SUM(NX131:OI131)</f>
        <v>0</v>
      </c>
      <c r="NX131" s="167">
        <f t="shared" ref="NX131:OI131" si="14402">NX84*70%</f>
        <v>0</v>
      </c>
      <c r="NY131" s="167">
        <f t="shared" si="14402"/>
        <v>0</v>
      </c>
      <c r="NZ131" s="167">
        <f t="shared" si="14402"/>
        <v>0</v>
      </c>
      <c r="OA131" s="167">
        <f t="shared" si="14402"/>
        <v>0</v>
      </c>
      <c r="OB131" s="167">
        <f t="shared" si="14402"/>
        <v>0</v>
      </c>
      <c r="OC131" s="167">
        <f t="shared" si="14402"/>
        <v>0</v>
      </c>
      <c r="OD131" s="167">
        <f t="shared" si="14402"/>
        <v>0</v>
      </c>
      <c r="OE131" s="167">
        <f t="shared" si="14402"/>
        <v>0</v>
      </c>
      <c r="OF131" s="167">
        <f t="shared" si="14402"/>
        <v>0</v>
      </c>
      <c r="OG131" s="167">
        <f t="shared" si="14402"/>
        <v>0</v>
      </c>
      <c r="OH131" s="167">
        <f t="shared" si="14402"/>
        <v>0</v>
      </c>
      <c r="OI131" s="167">
        <f t="shared" si="14402"/>
        <v>0</v>
      </c>
      <c r="OJ131" s="168"/>
      <c r="OK131" s="219" t="s">
        <v>36</v>
      </c>
      <c r="OL131" s="213" t="s">
        <v>155</v>
      </c>
      <c r="OM131" s="180">
        <f>SUM(ON131:OY131)</f>
        <v>0</v>
      </c>
      <c r="ON131" s="167">
        <f t="shared" ref="ON131:OY131" si="14403">ON84*70%</f>
        <v>0</v>
      </c>
      <c r="OO131" s="167">
        <f t="shared" si="14403"/>
        <v>0</v>
      </c>
      <c r="OP131" s="167">
        <f t="shared" si="14403"/>
        <v>0</v>
      </c>
      <c r="OQ131" s="167">
        <f t="shared" si="14403"/>
        <v>0</v>
      </c>
      <c r="OR131" s="167">
        <f t="shared" si="14403"/>
        <v>0</v>
      </c>
      <c r="OS131" s="167">
        <f t="shared" si="14403"/>
        <v>0</v>
      </c>
      <c r="OT131" s="167">
        <f t="shared" si="14403"/>
        <v>0</v>
      </c>
      <c r="OU131" s="167">
        <f t="shared" si="14403"/>
        <v>0</v>
      </c>
      <c r="OV131" s="167">
        <f t="shared" si="14403"/>
        <v>0</v>
      </c>
      <c r="OW131" s="167">
        <f t="shared" si="14403"/>
        <v>0</v>
      </c>
      <c r="OX131" s="167">
        <f t="shared" si="14403"/>
        <v>0</v>
      </c>
      <c r="OY131" s="167">
        <f t="shared" si="14403"/>
        <v>0</v>
      </c>
      <c r="OZ131" s="168"/>
      <c r="PA131" s="219" t="s">
        <v>36</v>
      </c>
      <c r="PB131" s="213" t="s">
        <v>155</v>
      </c>
      <c r="PC131" s="180">
        <f>SUM(PD131:PO131)</f>
        <v>0</v>
      </c>
      <c r="PD131" s="167">
        <f t="shared" ref="PD131:PO131" si="14404">PD84*70%</f>
        <v>0</v>
      </c>
      <c r="PE131" s="167">
        <f t="shared" si="14404"/>
        <v>0</v>
      </c>
      <c r="PF131" s="167">
        <f t="shared" si="14404"/>
        <v>0</v>
      </c>
      <c r="PG131" s="167">
        <f t="shared" si="14404"/>
        <v>0</v>
      </c>
      <c r="PH131" s="167">
        <f t="shared" si="14404"/>
        <v>0</v>
      </c>
      <c r="PI131" s="167">
        <f t="shared" si="14404"/>
        <v>0</v>
      </c>
      <c r="PJ131" s="167">
        <f t="shared" si="14404"/>
        <v>0</v>
      </c>
      <c r="PK131" s="167">
        <f t="shared" si="14404"/>
        <v>0</v>
      </c>
      <c r="PL131" s="167">
        <f t="shared" si="14404"/>
        <v>0</v>
      </c>
      <c r="PM131" s="167">
        <f t="shared" si="14404"/>
        <v>0</v>
      </c>
      <c r="PN131" s="167">
        <f t="shared" si="14404"/>
        <v>0</v>
      </c>
      <c r="PO131" s="167">
        <f t="shared" si="14404"/>
        <v>0</v>
      </c>
      <c r="PP131" s="168"/>
      <c r="PQ131" s="219" t="s">
        <v>36</v>
      </c>
      <c r="PR131" s="213" t="s">
        <v>155</v>
      </c>
      <c r="PS131" s="180">
        <f>SUM(PT131:QE131)</f>
        <v>0</v>
      </c>
      <c r="PT131" s="167">
        <f t="shared" ref="PT131:QE131" si="14405">PT84*70%</f>
        <v>0</v>
      </c>
      <c r="PU131" s="167">
        <f t="shared" si="14405"/>
        <v>0</v>
      </c>
      <c r="PV131" s="167">
        <f t="shared" si="14405"/>
        <v>0</v>
      </c>
      <c r="PW131" s="167">
        <f t="shared" si="14405"/>
        <v>0</v>
      </c>
      <c r="PX131" s="167">
        <f t="shared" si="14405"/>
        <v>0</v>
      </c>
      <c r="PY131" s="167">
        <f t="shared" si="14405"/>
        <v>0</v>
      </c>
      <c r="PZ131" s="167">
        <f t="shared" si="14405"/>
        <v>0</v>
      </c>
      <c r="QA131" s="167">
        <f t="shared" si="14405"/>
        <v>0</v>
      </c>
      <c r="QB131" s="167">
        <f t="shared" si="14405"/>
        <v>0</v>
      </c>
      <c r="QC131" s="167">
        <f t="shared" si="14405"/>
        <v>0</v>
      </c>
      <c r="QD131" s="167">
        <f t="shared" si="14405"/>
        <v>0</v>
      </c>
      <c r="QE131" s="167">
        <f t="shared" si="14405"/>
        <v>0</v>
      </c>
      <c r="QF131" s="168"/>
      <c r="QG131" s="219" t="s">
        <v>36</v>
      </c>
      <c r="QH131" s="213" t="s">
        <v>155</v>
      </c>
      <c r="QI131" s="180">
        <f>SUM(QJ131:QU131)</f>
        <v>0</v>
      </c>
      <c r="QJ131" s="167">
        <f t="shared" ref="QJ131:QU131" si="14406">QJ84*70%</f>
        <v>0</v>
      </c>
      <c r="QK131" s="167">
        <f t="shared" si="14406"/>
        <v>0</v>
      </c>
      <c r="QL131" s="167">
        <f t="shared" si="14406"/>
        <v>0</v>
      </c>
      <c r="QM131" s="167">
        <f t="shared" si="14406"/>
        <v>0</v>
      </c>
      <c r="QN131" s="167">
        <f t="shared" si="14406"/>
        <v>0</v>
      </c>
      <c r="QO131" s="167">
        <f t="shared" si="14406"/>
        <v>0</v>
      </c>
      <c r="QP131" s="167">
        <f t="shared" si="14406"/>
        <v>0</v>
      </c>
      <c r="QQ131" s="167">
        <f t="shared" si="14406"/>
        <v>0</v>
      </c>
      <c r="QR131" s="167">
        <f t="shared" si="14406"/>
        <v>0</v>
      </c>
      <c r="QS131" s="167">
        <f t="shared" si="14406"/>
        <v>0</v>
      </c>
      <c r="QT131" s="167">
        <f t="shared" si="14406"/>
        <v>0</v>
      </c>
      <c r="QU131" s="167">
        <f t="shared" si="14406"/>
        <v>0</v>
      </c>
      <c r="QV131" s="168"/>
      <c r="QW131" s="219" t="s">
        <v>36</v>
      </c>
      <c r="QX131" s="213" t="s">
        <v>155</v>
      </c>
      <c r="QY131" s="180">
        <f>SUM(QZ131:RK131)</f>
        <v>0</v>
      </c>
      <c r="QZ131" s="167">
        <f t="shared" ref="QZ131:RK131" si="14407">QZ84*70%</f>
        <v>0</v>
      </c>
      <c r="RA131" s="167">
        <f t="shared" si="14407"/>
        <v>0</v>
      </c>
      <c r="RB131" s="167">
        <f t="shared" si="14407"/>
        <v>0</v>
      </c>
      <c r="RC131" s="167">
        <f t="shared" si="14407"/>
        <v>0</v>
      </c>
      <c r="RD131" s="167">
        <f t="shared" si="14407"/>
        <v>0</v>
      </c>
      <c r="RE131" s="167">
        <f t="shared" si="14407"/>
        <v>0</v>
      </c>
      <c r="RF131" s="167">
        <f t="shared" si="14407"/>
        <v>0</v>
      </c>
      <c r="RG131" s="167">
        <f t="shared" si="14407"/>
        <v>0</v>
      </c>
      <c r="RH131" s="167">
        <f t="shared" si="14407"/>
        <v>0</v>
      </c>
      <c r="RI131" s="167">
        <f t="shared" si="14407"/>
        <v>0</v>
      </c>
      <c r="RJ131" s="167">
        <f t="shared" si="14407"/>
        <v>0</v>
      </c>
      <c r="RK131" s="167">
        <f t="shared" si="14407"/>
        <v>0</v>
      </c>
      <c r="RL131" s="168"/>
      <c r="RM131" s="219" t="s">
        <v>36</v>
      </c>
      <c r="RN131" s="213" t="s">
        <v>155</v>
      </c>
      <c r="RO131" s="180">
        <f>SUM(RP131:SA131)</f>
        <v>0</v>
      </c>
      <c r="RP131" s="167">
        <f t="shared" ref="RP131:SA131" si="14408">RP84*70%</f>
        <v>0</v>
      </c>
      <c r="RQ131" s="167">
        <f t="shared" si="14408"/>
        <v>0</v>
      </c>
      <c r="RR131" s="167">
        <f t="shared" si="14408"/>
        <v>0</v>
      </c>
      <c r="RS131" s="167">
        <f t="shared" si="14408"/>
        <v>0</v>
      </c>
      <c r="RT131" s="167">
        <f t="shared" si="14408"/>
        <v>0</v>
      </c>
      <c r="RU131" s="167">
        <f t="shared" si="14408"/>
        <v>0</v>
      </c>
      <c r="RV131" s="167">
        <f t="shared" si="14408"/>
        <v>0</v>
      </c>
      <c r="RW131" s="167">
        <f t="shared" si="14408"/>
        <v>0</v>
      </c>
      <c r="RX131" s="167">
        <f t="shared" si="14408"/>
        <v>0</v>
      </c>
      <c r="RY131" s="167">
        <f t="shared" si="14408"/>
        <v>0</v>
      </c>
      <c r="RZ131" s="167">
        <f t="shared" si="14408"/>
        <v>0</v>
      </c>
      <c r="SA131" s="167">
        <f t="shared" si="14408"/>
        <v>0</v>
      </c>
      <c r="SB131" s="168"/>
      <c r="SC131" s="219" t="s">
        <v>36</v>
      </c>
      <c r="SD131" s="213" t="s">
        <v>155</v>
      </c>
      <c r="SE131" s="180">
        <f>SUM(SF131:SQ131)</f>
        <v>0</v>
      </c>
      <c r="SF131" s="167">
        <f t="shared" ref="SF131:SQ131" si="14409">SF84*70%</f>
        <v>0</v>
      </c>
      <c r="SG131" s="167">
        <f t="shared" si="14409"/>
        <v>0</v>
      </c>
      <c r="SH131" s="167">
        <f t="shared" si="14409"/>
        <v>0</v>
      </c>
      <c r="SI131" s="167">
        <f t="shared" si="14409"/>
        <v>0</v>
      </c>
      <c r="SJ131" s="167">
        <f t="shared" si="14409"/>
        <v>0</v>
      </c>
      <c r="SK131" s="167">
        <f t="shared" si="14409"/>
        <v>0</v>
      </c>
      <c r="SL131" s="167">
        <f t="shared" si="14409"/>
        <v>0</v>
      </c>
      <c r="SM131" s="167">
        <f t="shared" si="14409"/>
        <v>0</v>
      </c>
      <c r="SN131" s="167">
        <f t="shared" si="14409"/>
        <v>0</v>
      </c>
      <c r="SO131" s="167">
        <f t="shared" si="14409"/>
        <v>0</v>
      </c>
      <c r="SP131" s="167">
        <f t="shared" si="14409"/>
        <v>0</v>
      </c>
      <c r="SQ131" s="167">
        <f t="shared" si="14409"/>
        <v>0</v>
      </c>
      <c r="SR131" s="168"/>
      <c r="SS131" s="219" t="s">
        <v>36</v>
      </c>
      <c r="ST131" s="213" t="s">
        <v>155</v>
      </c>
      <c r="SU131" s="180">
        <f>SUM(SV131:TG131)</f>
        <v>0</v>
      </c>
      <c r="SV131" s="167">
        <f t="shared" ref="SV131:TG131" si="14410">SV84*70%</f>
        <v>0</v>
      </c>
      <c r="SW131" s="167">
        <f t="shared" si="14410"/>
        <v>0</v>
      </c>
      <c r="SX131" s="167">
        <f t="shared" si="14410"/>
        <v>0</v>
      </c>
      <c r="SY131" s="167">
        <f t="shared" si="14410"/>
        <v>0</v>
      </c>
      <c r="SZ131" s="167">
        <f t="shared" si="14410"/>
        <v>0</v>
      </c>
      <c r="TA131" s="167">
        <f t="shared" si="14410"/>
        <v>0</v>
      </c>
      <c r="TB131" s="167">
        <f t="shared" si="14410"/>
        <v>0</v>
      </c>
      <c r="TC131" s="167">
        <f t="shared" si="14410"/>
        <v>0</v>
      </c>
      <c r="TD131" s="167">
        <f t="shared" si="14410"/>
        <v>0</v>
      </c>
      <c r="TE131" s="167">
        <f t="shared" si="14410"/>
        <v>0</v>
      </c>
      <c r="TF131" s="167">
        <f t="shared" si="14410"/>
        <v>0</v>
      </c>
      <c r="TG131" s="167">
        <f t="shared" si="14410"/>
        <v>0</v>
      </c>
      <c r="TH131" s="168"/>
      <c r="TI131" s="219" t="s">
        <v>36</v>
      </c>
      <c r="TJ131" s="213" t="s">
        <v>155</v>
      </c>
      <c r="TK131" s="180">
        <f>SUM(TL131:TW131)</f>
        <v>0</v>
      </c>
      <c r="TL131" s="167">
        <f t="shared" ref="TL131:TW131" si="14411">TL84*70%</f>
        <v>0</v>
      </c>
      <c r="TM131" s="167">
        <f t="shared" si="14411"/>
        <v>0</v>
      </c>
      <c r="TN131" s="167">
        <f t="shared" si="14411"/>
        <v>0</v>
      </c>
      <c r="TO131" s="167">
        <f t="shared" si="14411"/>
        <v>0</v>
      </c>
      <c r="TP131" s="167">
        <f t="shared" si="14411"/>
        <v>0</v>
      </c>
      <c r="TQ131" s="167">
        <f t="shared" si="14411"/>
        <v>0</v>
      </c>
      <c r="TR131" s="167">
        <f t="shared" si="14411"/>
        <v>0</v>
      </c>
      <c r="TS131" s="167">
        <f t="shared" si="14411"/>
        <v>0</v>
      </c>
      <c r="TT131" s="167">
        <f t="shared" si="14411"/>
        <v>0</v>
      </c>
      <c r="TU131" s="167">
        <f t="shared" si="14411"/>
        <v>0</v>
      </c>
      <c r="TV131" s="167">
        <f t="shared" si="14411"/>
        <v>0</v>
      </c>
      <c r="TW131" s="167">
        <f t="shared" si="14411"/>
        <v>0</v>
      </c>
      <c r="TX131" s="168"/>
      <c r="TY131" s="219" t="s">
        <v>36</v>
      </c>
      <c r="TZ131" s="213" t="s">
        <v>155</v>
      </c>
      <c r="UA131" s="180">
        <f>SUM(UB131:UM131)</f>
        <v>0</v>
      </c>
      <c r="UB131" s="167">
        <f t="shared" ref="UB131:UM131" si="14412">UB84*70%</f>
        <v>0</v>
      </c>
      <c r="UC131" s="167">
        <f t="shared" si="14412"/>
        <v>0</v>
      </c>
      <c r="UD131" s="167">
        <f t="shared" si="14412"/>
        <v>0</v>
      </c>
      <c r="UE131" s="167">
        <f t="shared" si="14412"/>
        <v>0</v>
      </c>
      <c r="UF131" s="167">
        <f t="shared" si="14412"/>
        <v>0</v>
      </c>
      <c r="UG131" s="167">
        <f t="shared" si="14412"/>
        <v>0</v>
      </c>
      <c r="UH131" s="167">
        <f t="shared" si="14412"/>
        <v>0</v>
      </c>
      <c r="UI131" s="167">
        <f t="shared" si="14412"/>
        <v>0</v>
      </c>
      <c r="UJ131" s="167">
        <f t="shared" si="14412"/>
        <v>0</v>
      </c>
      <c r="UK131" s="167">
        <f t="shared" si="14412"/>
        <v>0</v>
      </c>
      <c r="UL131" s="167">
        <f t="shared" si="14412"/>
        <v>0</v>
      </c>
      <c r="UM131" s="167">
        <f t="shared" si="14412"/>
        <v>0</v>
      </c>
      <c r="UN131" s="168"/>
      <c r="UO131" s="219" t="s">
        <v>36</v>
      </c>
      <c r="UP131" s="213" t="s">
        <v>155</v>
      </c>
      <c r="UQ131" s="180">
        <f>SUM(UR131:VC131)</f>
        <v>0</v>
      </c>
      <c r="UR131" s="167">
        <f t="shared" ref="UR131:VC131" si="14413">UR84*70%</f>
        <v>0</v>
      </c>
      <c r="US131" s="167">
        <f t="shared" si="14413"/>
        <v>0</v>
      </c>
      <c r="UT131" s="167">
        <f t="shared" si="14413"/>
        <v>0</v>
      </c>
      <c r="UU131" s="167">
        <f t="shared" si="14413"/>
        <v>0</v>
      </c>
      <c r="UV131" s="167">
        <f t="shared" si="14413"/>
        <v>0</v>
      </c>
      <c r="UW131" s="167">
        <f t="shared" si="14413"/>
        <v>0</v>
      </c>
      <c r="UX131" s="167">
        <f t="shared" si="14413"/>
        <v>0</v>
      </c>
      <c r="UY131" s="167">
        <f t="shared" si="14413"/>
        <v>0</v>
      </c>
      <c r="UZ131" s="167">
        <f t="shared" si="14413"/>
        <v>0</v>
      </c>
      <c r="VA131" s="167">
        <f t="shared" si="14413"/>
        <v>0</v>
      </c>
      <c r="VB131" s="167">
        <f t="shared" si="14413"/>
        <v>0</v>
      </c>
      <c r="VC131" s="167">
        <f t="shared" si="14413"/>
        <v>0</v>
      </c>
      <c r="VD131" s="168"/>
      <c r="VE131" s="219" t="s">
        <v>36</v>
      </c>
      <c r="VF131" s="213" t="s">
        <v>155</v>
      </c>
      <c r="VG131" s="180">
        <f>SUM(VH131:VS131)</f>
        <v>0</v>
      </c>
      <c r="VH131" s="167">
        <f t="shared" ref="VH131:VS131" si="14414">VH84*70%</f>
        <v>0</v>
      </c>
      <c r="VI131" s="167">
        <f t="shared" si="14414"/>
        <v>0</v>
      </c>
      <c r="VJ131" s="167">
        <f t="shared" si="14414"/>
        <v>0</v>
      </c>
      <c r="VK131" s="167">
        <f t="shared" si="14414"/>
        <v>0</v>
      </c>
      <c r="VL131" s="167">
        <f t="shared" si="14414"/>
        <v>0</v>
      </c>
      <c r="VM131" s="167">
        <f t="shared" si="14414"/>
        <v>0</v>
      </c>
      <c r="VN131" s="167">
        <f t="shared" si="14414"/>
        <v>0</v>
      </c>
      <c r="VO131" s="167">
        <f t="shared" si="14414"/>
        <v>0</v>
      </c>
      <c r="VP131" s="167">
        <f t="shared" si="14414"/>
        <v>0</v>
      </c>
      <c r="VQ131" s="167">
        <f t="shared" si="14414"/>
        <v>0</v>
      </c>
      <c r="VR131" s="167">
        <f t="shared" si="14414"/>
        <v>0</v>
      </c>
      <c r="VS131" s="167">
        <f t="shared" si="14414"/>
        <v>0</v>
      </c>
      <c r="VT131" s="168"/>
      <c r="VU131" s="219" t="s">
        <v>36</v>
      </c>
      <c r="VV131" s="213" t="s">
        <v>155</v>
      </c>
      <c r="VW131" s="180">
        <f>SUM(VX131:WI131)</f>
        <v>0</v>
      </c>
      <c r="VX131" s="167">
        <f t="shared" ref="VX131:WI131" si="14415">VX84*70%</f>
        <v>0</v>
      </c>
      <c r="VY131" s="167">
        <f t="shared" si="14415"/>
        <v>0</v>
      </c>
      <c r="VZ131" s="167">
        <f t="shared" si="14415"/>
        <v>0</v>
      </c>
      <c r="WA131" s="167">
        <f t="shared" si="14415"/>
        <v>0</v>
      </c>
      <c r="WB131" s="167">
        <f t="shared" si="14415"/>
        <v>0</v>
      </c>
      <c r="WC131" s="167">
        <f t="shared" si="14415"/>
        <v>0</v>
      </c>
      <c r="WD131" s="167">
        <f t="shared" si="14415"/>
        <v>0</v>
      </c>
      <c r="WE131" s="167">
        <f t="shared" si="14415"/>
        <v>0</v>
      </c>
      <c r="WF131" s="167">
        <f t="shared" si="14415"/>
        <v>0</v>
      </c>
      <c r="WG131" s="167">
        <f t="shared" si="14415"/>
        <v>0</v>
      </c>
      <c r="WH131" s="167">
        <f t="shared" si="14415"/>
        <v>0</v>
      </c>
      <c r="WI131" s="167">
        <f t="shared" si="14415"/>
        <v>0</v>
      </c>
      <c r="WJ131" s="168"/>
      <c r="WK131" s="219" t="s">
        <v>36</v>
      </c>
      <c r="WL131" s="213" t="s">
        <v>155</v>
      </c>
      <c r="WM131" s="180">
        <f>SUM(WN131:WY131)</f>
        <v>0</v>
      </c>
      <c r="WN131" s="167">
        <f t="shared" ref="WN131:WY131" si="14416">WN84*70%</f>
        <v>0</v>
      </c>
      <c r="WO131" s="167">
        <f t="shared" si="14416"/>
        <v>0</v>
      </c>
      <c r="WP131" s="167">
        <f t="shared" si="14416"/>
        <v>0</v>
      </c>
      <c r="WQ131" s="167">
        <f t="shared" si="14416"/>
        <v>0</v>
      </c>
      <c r="WR131" s="167">
        <f t="shared" si="14416"/>
        <v>0</v>
      </c>
      <c r="WS131" s="167">
        <f t="shared" si="14416"/>
        <v>0</v>
      </c>
      <c r="WT131" s="167">
        <f t="shared" si="14416"/>
        <v>0</v>
      </c>
      <c r="WU131" s="167">
        <f t="shared" si="14416"/>
        <v>0</v>
      </c>
      <c r="WV131" s="167">
        <f t="shared" si="14416"/>
        <v>0</v>
      </c>
      <c r="WW131" s="167">
        <f t="shared" si="14416"/>
        <v>0</v>
      </c>
      <c r="WX131" s="167">
        <f t="shared" si="14416"/>
        <v>0</v>
      </c>
      <c r="WY131" s="167">
        <f t="shared" si="14416"/>
        <v>0</v>
      </c>
      <c r="WZ131" s="168"/>
      <c r="XA131" s="219" t="s">
        <v>36</v>
      </c>
      <c r="XB131" s="213" t="s">
        <v>155</v>
      </c>
      <c r="XC131" s="180">
        <f>SUM(XD131:XO131)</f>
        <v>0</v>
      </c>
      <c r="XD131" s="167">
        <f t="shared" ref="XD131:XO131" si="14417">XD84*70%</f>
        <v>0</v>
      </c>
      <c r="XE131" s="167">
        <f t="shared" si="14417"/>
        <v>0</v>
      </c>
      <c r="XF131" s="167">
        <f t="shared" si="14417"/>
        <v>0</v>
      </c>
      <c r="XG131" s="167">
        <f t="shared" si="14417"/>
        <v>0</v>
      </c>
      <c r="XH131" s="167">
        <f t="shared" si="14417"/>
        <v>0</v>
      </c>
      <c r="XI131" s="167">
        <f t="shared" si="14417"/>
        <v>0</v>
      </c>
      <c r="XJ131" s="167">
        <f t="shared" si="14417"/>
        <v>0</v>
      </c>
      <c r="XK131" s="167">
        <f t="shared" si="14417"/>
        <v>0</v>
      </c>
      <c r="XL131" s="167">
        <f t="shared" si="14417"/>
        <v>0</v>
      </c>
      <c r="XM131" s="167">
        <f t="shared" si="14417"/>
        <v>0</v>
      </c>
      <c r="XN131" s="167">
        <f t="shared" si="14417"/>
        <v>0</v>
      </c>
      <c r="XO131" s="167">
        <f t="shared" si="14417"/>
        <v>0</v>
      </c>
      <c r="XP131" s="168"/>
      <c r="XQ131" s="219" t="s">
        <v>36</v>
      </c>
      <c r="XR131" s="213" t="s">
        <v>155</v>
      </c>
      <c r="XS131" s="180">
        <f>SUM(XT131:YE131)</f>
        <v>0</v>
      </c>
      <c r="XT131" s="167">
        <f t="shared" ref="XT131:YE131" si="14418">XT84*70%</f>
        <v>0</v>
      </c>
      <c r="XU131" s="167">
        <f t="shared" si="14418"/>
        <v>0</v>
      </c>
      <c r="XV131" s="167">
        <f t="shared" si="14418"/>
        <v>0</v>
      </c>
      <c r="XW131" s="167">
        <f t="shared" si="14418"/>
        <v>0</v>
      </c>
      <c r="XX131" s="167">
        <f t="shared" si="14418"/>
        <v>0</v>
      </c>
      <c r="XY131" s="167">
        <f t="shared" si="14418"/>
        <v>0</v>
      </c>
      <c r="XZ131" s="167">
        <f t="shared" si="14418"/>
        <v>0</v>
      </c>
      <c r="YA131" s="167">
        <f t="shared" si="14418"/>
        <v>0</v>
      </c>
      <c r="YB131" s="167">
        <f t="shared" si="14418"/>
        <v>0</v>
      </c>
      <c r="YC131" s="167">
        <f t="shared" si="14418"/>
        <v>0</v>
      </c>
      <c r="YD131" s="167">
        <f t="shared" si="14418"/>
        <v>0</v>
      </c>
      <c r="YE131" s="167">
        <f t="shared" si="14418"/>
        <v>0</v>
      </c>
      <c r="YF131" s="168"/>
      <c r="YG131" s="219" t="s">
        <v>36</v>
      </c>
      <c r="YH131" s="213" t="s">
        <v>155</v>
      </c>
      <c r="YI131" s="180">
        <f>SUM(YJ131:YU131)</f>
        <v>0</v>
      </c>
      <c r="YJ131" s="167">
        <f t="shared" ref="YJ131:YU131" si="14419">YJ84*70%</f>
        <v>0</v>
      </c>
      <c r="YK131" s="167">
        <f t="shared" si="14419"/>
        <v>0</v>
      </c>
      <c r="YL131" s="167">
        <f t="shared" si="14419"/>
        <v>0</v>
      </c>
      <c r="YM131" s="167">
        <f t="shared" si="14419"/>
        <v>0</v>
      </c>
      <c r="YN131" s="167">
        <f t="shared" si="14419"/>
        <v>0</v>
      </c>
      <c r="YO131" s="167">
        <f t="shared" si="14419"/>
        <v>0</v>
      </c>
      <c r="YP131" s="167">
        <f t="shared" si="14419"/>
        <v>0</v>
      </c>
      <c r="YQ131" s="167">
        <f t="shared" si="14419"/>
        <v>0</v>
      </c>
      <c r="YR131" s="167">
        <f t="shared" si="14419"/>
        <v>0</v>
      </c>
      <c r="YS131" s="167">
        <f t="shared" si="14419"/>
        <v>0</v>
      </c>
      <c r="YT131" s="167">
        <f t="shared" si="14419"/>
        <v>0</v>
      </c>
      <c r="YU131" s="167">
        <f t="shared" si="14419"/>
        <v>0</v>
      </c>
      <c r="YV131" s="168"/>
      <c r="YW131" s="219" t="s">
        <v>36</v>
      </c>
      <c r="YX131" s="213" t="s">
        <v>155</v>
      </c>
      <c r="YY131" s="180">
        <f>SUM(YZ131:ZK131)</f>
        <v>0</v>
      </c>
      <c r="YZ131" s="167">
        <f t="shared" ref="YZ131:ZK131" si="14420">YZ84*70%</f>
        <v>0</v>
      </c>
      <c r="ZA131" s="167">
        <f t="shared" si="14420"/>
        <v>0</v>
      </c>
      <c r="ZB131" s="167">
        <f t="shared" si="14420"/>
        <v>0</v>
      </c>
      <c r="ZC131" s="167">
        <f t="shared" si="14420"/>
        <v>0</v>
      </c>
      <c r="ZD131" s="167">
        <f t="shared" si="14420"/>
        <v>0</v>
      </c>
      <c r="ZE131" s="167">
        <f t="shared" si="14420"/>
        <v>0</v>
      </c>
      <c r="ZF131" s="167">
        <f t="shared" si="14420"/>
        <v>0</v>
      </c>
      <c r="ZG131" s="167">
        <f t="shared" si="14420"/>
        <v>0</v>
      </c>
      <c r="ZH131" s="167">
        <f t="shared" si="14420"/>
        <v>0</v>
      </c>
      <c r="ZI131" s="167">
        <f t="shared" si="14420"/>
        <v>0</v>
      </c>
      <c r="ZJ131" s="167">
        <f t="shared" si="14420"/>
        <v>0</v>
      </c>
      <c r="ZK131" s="167">
        <f t="shared" si="14420"/>
        <v>0</v>
      </c>
      <c r="ZL131" s="168"/>
      <c r="ZM131" s="219" t="s">
        <v>36</v>
      </c>
      <c r="ZN131" s="213" t="s">
        <v>155</v>
      </c>
      <c r="ZO131" s="180">
        <f>SUM(ZP131:AAA131)</f>
        <v>0</v>
      </c>
      <c r="ZP131" s="167">
        <f t="shared" ref="ZP131:AAA131" si="14421">ZP84*70%</f>
        <v>0</v>
      </c>
      <c r="ZQ131" s="167">
        <f t="shared" si="14421"/>
        <v>0</v>
      </c>
      <c r="ZR131" s="167">
        <f t="shared" si="14421"/>
        <v>0</v>
      </c>
      <c r="ZS131" s="167">
        <f t="shared" si="14421"/>
        <v>0</v>
      </c>
      <c r="ZT131" s="167">
        <f t="shared" si="14421"/>
        <v>0</v>
      </c>
      <c r="ZU131" s="167">
        <f t="shared" si="14421"/>
        <v>0</v>
      </c>
      <c r="ZV131" s="167">
        <f t="shared" si="14421"/>
        <v>0</v>
      </c>
      <c r="ZW131" s="167">
        <f t="shared" si="14421"/>
        <v>0</v>
      </c>
      <c r="ZX131" s="167">
        <f t="shared" si="14421"/>
        <v>0</v>
      </c>
      <c r="ZY131" s="167">
        <f t="shared" si="14421"/>
        <v>0</v>
      </c>
      <c r="ZZ131" s="167">
        <f t="shared" si="14421"/>
        <v>0</v>
      </c>
      <c r="AAA131" s="167">
        <f t="shared" si="14421"/>
        <v>0</v>
      </c>
      <c r="AAB131" s="168"/>
      <c r="AAC131" s="219" t="s">
        <v>36</v>
      </c>
      <c r="AAD131" s="213" t="s">
        <v>155</v>
      </c>
      <c r="AAE131" s="180">
        <f>SUM(AAF131:AAQ131)</f>
        <v>0</v>
      </c>
      <c r="AAF131" s="167">
        <f t="shared" ref="AAF131:AAQ131" si="14422">AAF84*70%</f>
        <v>0</v>
      </c>
      <c r="AAG131" s="167">
        <f t="shared" si="14422"/>
        <v>0</v>
      </c>
      <c r="AAH131" s="167">
        <f t="shared" si="14422"/>
        <v>0</v>
      </c>
      <c r="AAI131" s="167">
        <f t="shared" si="14422"/>
        <v>0</v>
      </c>
      <c r="AAJ131" s="167">
        <f t="shared" si="14422"/>
        <v>0</v>
      </c>
      <c r="AAK131" s="167">
        <f t="shared" si="14422"/>
        <v>0</v>
      </c>
      <c r="AAL131" s="167">
        <f t="shared" si="14422"/>
        <v>0</v>
      </c>
      <c r="AAM131" s="167">
        <f t="shared" si="14422"/>
        <v>0</v>
      </c>
      <c r="AAN131" s="167">
        <f t="shared" si="14422"/>
        <v>0</v>
      </c>
      <c r="AAO131" s="167">
        <f t="shared" si="14422"/>
        <v>0</v>
      </c>
      <c r="AAP131" s="167">
        <f t="shared" si="14422"/>
        <v>0</v>
      </c>
      <c r="AAQ131" s="167">
        <f t="shared" si="14422"/>
        <v>0</v>
      </c>
      <c r="AAR131" s="168"/>
      <c r="AAS131" s="219" t="s">
        <v>36</v>
      </c>
      <c r="AAT131" s="213" t="s">
        <v>155</v>
      </c>
      <c r="AAU131" s="180">
        <f>SUM(AAV131:ABG131)</f>
        <v>0</v>
      </c>
      <c r="AAV131" s="167">
        <f t="shared" ref="AAV131:ABG131" si="14423">AAV84*70%</f>
        <v>0</v>
      </c>
      <c r="AAW131" s="167">
        <f t="shared" si="14423"/>
        <v>0</v>
      </c>
      <c r="AAX131" s="167">
        <f t="shared" si="14423"/>
        <v>0</v>
      </c>
      <c r="AAY131" s="167">
        <f t="shared" si="14423"/>
        <v>0</v>
      </c>
      <c r="AAZ131" s="167">
        <f t="shared" si="14423"/>
        <v>0</v>
      </c>
      <c r="ABA131" s="167">
        <f t="shared" si="14423"/>
        <v>0</v>
      </c>
      <c r="ABB131" s="167">
        <f t="shared" si="14423"/>
        <v>0</v>
      </c>
      <c r="ABC131" s="167">
        <f t="shared" si="14423"/>
        <v>0</v>
      </c>
      <c r="ABD131" s="167">
        <f t="shared" si="14423"/>
        <v>0</v>
      </c>
      <c r="ABE131" s="167">
        <f t="shared" si="14423"/>
        <v>0</v>
      </c>
      <c r="ABF131" s="167">
        <f t="shared" si="14423"/>
        <v>0</v>
      </c>
      <c r="ABG131" s="167">
        <f t="shared" si="14423"/>
        <v>0</v>
      </c>
      <c r="ABH131" s="168"/>
      <c r="ABI131" s="219" t="s">
        <v>36</v>
      </c>
      <c r="ABJ131" s="213" t="s">
        <v>155</v>
      </c>
      <c r="ABK131" s="180">
        <f>SUM(ABL131:ABW131)</f>
        <v>0</v>
      </c>
      <c r="ABL131" s="167">
        <f t="shared" ref="ABL131:ABW131" si="14424">ABL84*70%</f>
        <v>0</v>
      </c>
      <c r="ABM131" s="167">
        <f t="shared" si="14424"/>
        <v>0</v>
      </c>
      <c r="ABN131" s="167">
        <f t="shared" si="14424"/>
        <v>0</v>
      </c>
      <c r="ABO131" s="167">
        <f t="shared" si="14424"/>
        <v>0</v>
      </c>
      <c r="ABP131" s="167">
        <f t="shared" si="14424"/>
        <v>0</v>
      </c>
      <c r="ABQ131" s="167">
        <f t="shared" si="14424"/>
        <v>0</v>
      </c>
      <c r="ABR131" s="167">
        <f t="shared" si="14424"/>
        <v>0</v>
      </c>
      <c r="ABS131" s="167">
        <f t="shared" si="14424"/>
        <v>0</v>
      </c>
      <c r="ABT131" s="167">
        <f t="shared" si="14424"/>
        <v>0</v>
      </c>
      <c r="ABU131" s="167">
        <f t="shared" si="14424"/>
        <v>0</v>
      </c>
      <c r="ABV131" s="167">
        <f t="shared" si="14424"/>
        <v>0</v>
      </c>
      <c r="ABW131" s="167">
        <f t="shared" si="14424"/>
        <v>0</v>
      </c>
      <c r="ABX131" s="168"/>
      <c r="ABY131" s="219" t="s">
        <v>36</v>
      </c>
      <c r="ABZ131" s="213" t="s">
        <v>155</v>
      </c>
      <c r="ACA131" s="180">
        <f>SUM(ACB131:ACM131)</f>
        <v>0</v>
      </c>
      <c r="ACB131" s="167">
        <f t="shared" ref="ACB131:ACM131" si="14425">ACB84*70%</f>
        <v>0</v>
      </c>
      <c r="ACC131" s="167">
        <f t="shared" si="14425"/>
        <v>0</v>
      </c>
      <c r="ACD131" s="167">
        <f t="shared" si="14425"/>
        <v>0</v>
      </c>
      <c r="ACE131" s="167">
        <f t="shared" si="14425"/>
        <v>0</v>
      </c>
      <c r="ACF131" s="167">
        <f t="shared" si="14425"/>
        <v>0</v>
      </c>
      <c r="ACG131" s="167">
        <f t="shared" si="14425"/>
        <v>0</v>
      </c>
      <c r="ACH131" s="167">
        <f t="shared" si="14425"/>
        <v>0</v>
      </c>
      <c r="ACI131" s="167">
        <f t="shared" si="14425"/>
        <v>0</v>
      </c>
      <c r="ACJ131" s="167">
        <f t="shared" si="14425"/>
        <v>0</v>
      </c>
      <c r="ACK131" s="167">
        <f t="shared" si="14425"/>
        <v>0</v>
      </c>
      <c r="ACL131" s="167">
        <f t="shared" si="14425"/>
        <v>0</v>
      </c>
      <c r="ACM131" s="167">
        <f t="shared" si="14425"/>
        <v>0</v>
      </c>
      <c r="ACN131" s="168"/>
      <c r="ACO131" s="219" t="s">
        <v>36</v>
      </c>
      <c r="ACP131" s="213" t="s">
        <v>155</v>
      </c>
      <c r="ACQ131" s="180">
        <f>SUM(ACR131:ADC131)</f>
        <v>0</v>
      </c>
      <c r="ACR131" s="167">
        <f t="shared" ref="ACR131:ADC131" si="14426">ACR84*70%</f>
        <v>0</v>
      </c>
      <c r="ACS131" s="167">
        <f t="shared" si="14426"/>
        <v>0</v>
      </c>
      <c r="ACT131" s="167">
        <f t="shared" si="14426"/>
        <v>0</v>
      </c>
      <c r="ACU131" s="167">
        <f t="shared" si="14426"/>
        <v>0</v>
      </c>
      <c r="ACV131" s="167">
        <f t="shared" si="14426"/>
        <v>0</v>
      </c>
      <c r="ACW131" s="167">
        <f t="shared" si="14426"/>
        <v>0</v>
      </c>
      <c r="ACX131" s="167">
        <f t="shared" si="14426"/>
        <v>0</v>
      </c>
      <c r="ACY131" s="167">
        <f t="shared" si="14426"/>
        <v>0</v>
      </c>
      <c r="ACZ131" s="167">
        <f t="shared" si="14426"/>
        <v>0</v>
      </c>
      <c r="ADA131" s="167">
        <f t="shared" si="14426"/>
        <v>0</v>
      </c>
      <c r="ADB131" s="167">
        <f t="shared" si="14426"/>
        <v>0</v>
      </c>
      <c r="ADC131" s="167">
        <f t="shared" si="14426"/>
        <v>0</v>
      </c>
      <c r="ADD131" s="168"/>
      <c r="ADE131" s="219" t="s">
        <v>36</v>
      </c>
      <c r="ADF131" s="213" t="s">
        <v>155</v>
      </c>
      <c r="ADG131" s="180">
        <f>SUM(ADH131:ADS131)</f>
        <v>0</v>
      </c>
      <c r="ADH131" s="167">
        <f t="shared" ref="ADH131:ADS131" si="14427">ADH84*70%</f>
        <v>0</v>
      </c>
      <c r="ADI131" s="167">
        <f t="shared" si="14427"/>
        <v>0</v>
      </c>
      <c r="ADJ131" s="167">
        <f t="shared" si="14427"/>
        <v>0</v>
      </c>
      <c r="ADK131" s="167">
        <f t="shared" si="14427"/>
        <v>0</v>
      </c>
      <c r="ADL131" s="167">
        <f t="shared" si="14427"/>
        <v>0</v>
      </c>
      <c r="ADM131" s="167">
        <f t="shared" si="14427"/>
        <v>0</v>
      </c>
      <c r="ADN131" s="167">
        <f t="shared" si="14427"/>
        <v>0</v>
      </c>
      <c r="ADO131" s="167">
        <f t="shared" si="14427"/>
        <v>0</v>
      </c>
      <c r="ADP131" s="167">
        <f t="shared" si="14427"/>
        <v>0</v>
      </c>
      <c r="ADQ131" s="167">
        <f t="shared" si="14427"/>
        <v>0</v>
      </c>
      <c r="ADR131" s="167">
        <f t="shared" si="14427"/>
        <v>0</v>
      </c>
      <c r="ADS131" s="167">
        <f t="shared" si="14427"/>
        <v>0</v>
      </c>
      <c r="ADT131" s="168"/>
      <c r="ADU131" s="219" t="s">
        <v>36</v>
      </c>
      <c r="ADV131" s="213" t="s">
        <v>155</v>
      </c>
      <c r="ADW131" s="180">
        <f>SUM(ADX131:AEI131)</f>
        <v>0</v>
      </c>
      <c r="ADX131" s="167">
        <f t="shared" ref="ADX131:AEI131" si="14428">ADX84*70%</f>
        <v>0</v>
      </c>
      <c r="ADY131" s="167">
        <f t="shared" si="14428"/>
        <v>0</v>
      </c>
      <c r="ADZ131" s="167">
        <f t="shared" si="14428"/>
        <v>0</v>
      </c>
      <c r="AEA131" s="167">
        <f t="shared" si="14428"/>
        <v>0</v>
      </c>
      <c r="AEB131" s="167">
        <f t="shared" si="14428"/>
        <v>0</v>
      </c>
      <c r="AEC131" s="167">
        <f t="shared" si="14428"/>
        <v>0</v>
      </c>
      <c r="AED131" s="167">
        <f t="shared" si="14428"/>
        <v>0</v>
      </c>
      <c r="AEE131" s="167">
        <f t="shared" si="14428"/>
        <v>0</v>
      </c>
      <c r="AEF131" s="167">
        <f t="shared" si="14428"/>
        <v>0</v>
      </c>
      <c r="AEG131" s="167">
        <f t="shared" si="14428"/>
        <v>0</v>
      </c>
      <c r="AEH131" s="167">
        <f t="shared" si="14428"/>
        <v>0</v>
      </c>
      <c r="AEI131" s="167">
        <f t="shared" si="14428"/>
        <v>0</v>
      </c>
      <c r="AEJ131" s="168"/>
      <c r="AEK131" s="219" t="s">
        <v>36</v>
      </c>
      <c r="AEL131" s="213" t="s">
        <v>155</v>
      </c>
      <c r="AEM131" s="180">
        <f>SUM(AEN131:AEY131)</f>
        <v>0</v>
      </c>
      <c r="AEN131" s="167">
        <f t="shared" ref="AEN131:AEY131" si="14429">AEN84*70%</f>
        <v>0</v>
      </c>
      <c r="AEO131" s="167">
        <f t="shared" si="14429"/>
        <v>0</v>
      </c>
      <c r="AEP131" s="167">
        <f t="shared" si="14429"/>
        <v>0</v>
      </c>
      <c r="AEQ131" s="167">
        <f t="shared" si="14429"/>
        <v>0</v>
      </c>
      <c r="AER131" s="167">
        <f t="shared" si="14429"/>
        <v>0</v>
      </c>
      <c r="AES131" s="167">
        <f t="shared" si="14429"/>
        <v>0</v>
      </c>
      <c r="AET131" s="167">
        <f t="shared" si="14429"/>
        <v>0</v>
      </c>
      <c r="AEU131" s="167">
        <f t="shared" si="14429"/>
        <v>0</v>
      </c>
      <c r="AEV131" s="167">
        <f t="shared" si="14429"/>
        <v>0</v>
      </c>
      <c r="AEW131" s="167">
        <f t="shared" si="14429"/>
        <v>0</v>
      </c>
      <c r="AEX131" s="167">
        <f t="shared" si="14429"/>
        <v>0</v>
      </c>
      <c r="AEY131" s="167">
        <f t="shared" si="14429"/>
        <v>0</v>
      </c>
      <c r="AEZ131" s="168"/>
      <c r="AFA131" s="219" t="s">
        <v>36</v>
      </c>
      <c r="AFB131" s="213" t="s">
        <v>155</v>
      </c>
      <c r="AFC131" s="180">
        <f>SUM(AFD131:AFO131)</f>
        <v>0</v>
      </c>
      <c r="AFD131" s="167">
        <f t="shared" ref="AFD131:AFO131" si="14430">AFD84*70%</f>
        <v>0</v>
      </c>
      <c r="AFE131" s="167">
        <f t="shared" si="14430"/>
        <v>0</v>
      </c>
      <c r="AFF131" s="167">
        <f t="shared" si="14430"/>
        <v>0</v>
      </c>
      <c r="AFG131" s="167">
        <f t="shared" si="14430"/>
        <v>0</v>
      </c>
      <c r="AFH131" s="167">
        <f t="shared" si="14430"/>
        <v>0</v>
      </c>
      <c r="AFI131" s="167">
        <f t="shared" si="14430"/>
        <v>0</v>
      </c>
      <c r="AFJ131" s="167">
        <f t="shared" si="14430"/>
        <v>0</v>
      </c>
      <c r="AFK131" s="167">
        <f t="shared" si="14430"/>
        <v>0</v>
      </c>
      <c r="AFL131" s="167">
        <f t="shared" si="14430"/>
        <v>0</v>
      </c>
      <c r="AFM131" s="167">
        <f t="shared" si="14430"/>
        <v>0</v>
      </c>
      <c r="AFN131" s="167">
        <f t="shared" si="14430"/>
        <v>0</v>
      </c>
      <c r="AFO131" s="167">
        <f t="shared" si="14430"/>
        <v>0</v>
      </c>
      <c r="AFP131" s="168"/>
      <c r="AFQ131" s="219" t="s">
        <v>36</v>
      </c>
      <c r="AFR131" s="213" t="s">
        <v>155</v>
      </c>
      <c r="AFS131" s="180">
        <f>SUM(AFT131:AGE131)</f>
        <v>0</v>
      </c>
      <c r="AFT131" s="167">
        <f t="shared" ref="AFT131:AGE131" si="14431">AFT84*70%</f>
        <v>0</v>
      </c>
      <c r="AFU131" s="167">
        <f t="shared" si="14431"/>
        <v>0</v>
      </c>
      <c r="AFV131" s="167">
        <f t="shared" si="14431"/>
        <v>0</v>
      </c>
      <c r="AFW131" s="167">
        <f t="shared" si="14431"/>
        <v>0</v>
      </c>
      <c r="AFX131" s="167">
        <f t="shared" si="14431"/>
        <v>0</v>
      </c>
      <c r="AFY131" s="167">
        <f t="shared" si="14431"/>
        <v>0</v>
      </c>
      <c r="AFZ131" s="167">
        <f t="shared" si="14431"/>
        <v>0</v>
      </c>
      <c r="AGA131" s="167">
        <f t="shared" si="14431"/>
        <v>0</v>
      </c>
      <c r="AGB131" s="167">
        <f t="shared" si="14431"/>
        <v>0</v>
      </c>
      <c r="AGC131" s="167">
        <f t="shared" si="14431"/>
        <v>0</v>
      </c>
      <c r="AGD131" s="167">
        <f t="shared" si="14431"/>
        <v>0</v>
      </c>
      <c r="AGE131" s="167">
        <f t="shared" si="14431"/>
        <v>0</v>
      </c>
      <c r="AGF131" s="168"/>
      <c r="AGG131" s="219" t="s">
        <v>36</v>
      </c>
      <c r="AGH131" s="213" t="s">
        <v>155</v>
      </c>
      <c r="AGI131" s="180">
        <f>SUM(AGJ131:AGU131)</f>
        <v>0</v>
      </c>
      <c r="AGJ131" s="167">
        <f t="shared" ref="AGJ131:AGU131" si="14432">AGJ84*70%</f>
        <v>0</v>
      </c>
      <c r="AGK131" s="167">
        <f t="shared" si="14432"/>
        <v>0</v>
      </c>
      <c r="AGL131" s="167">
        <f t="shared" si="14432"/>
        <v>0</v>
      </c>
      <c r="AGM131" s="167">
        <f t="shared" si="14432"/>
        <v>0</v>
      </c>
      <c r="AGN131" s="167">
        <f t="shared" si="14432"/>
        <v>0</v>
      </c>
      <c r="AGO131" s="167">
        <f t="shared" si="14432"/>
        <v>0</v>
      </c>
      <c r="AGP131" s="167">
        <f t="shared" si="14432"/>
        <v>0</v>
      </c>
      <c r="AGQ131" s="167">
        <f t="shared" si="14432"/>
        <v>0</v>
      </c>
      <c r="AGR131" s="167">
        <f t="shared" si="14432"/>
        <v>0</v>
      </c>
      <c r="AGS131" s="167">
        <f t="shared" si="14432"/>
        <v>0</v>
      </c>
      <c r="AGT131" s="167">
        <f t="shared" si="14432"/>
        <v>0</v>
      </c>
      <c r="AGU131" s="167">
        <f t="shared" si="14432"/>
        <v>0</v>
      </c>
      <c r="AGV131" s="168"/>
      <c r="AGW131" s="219" t="s">
        <v>36</v>
      </c>
      <c r="AGX131" s="213" t="s">
        <v>155</v>
      </c>
      <c r="AGY131" s="180">
        <f>SUM(AGZ131:AHK131)</f>
        <v>0</v>
      </c>
      <c r="AGZ131" s="167">
        <f t="shared" ref="AGZ131:AHK131" si="14433">AGZ84*70%</f>
        <v>0</v>
      </c>
      <c r="AHA131" s="167">
        <f t="shared" si="14433"/>
        <v>0</v>
      </c>
      <c r="AHB131" s="167">
        <f t="shared" si="14433"/>
        <v>0</v>
      </c>
      <c r="AHC131" s="167">
        <f t="shared" si="14433"/>
        <v>0</v>
      </c>
      <c r="AHD131" s="167">
        <f t="shared" si="14433"/>
        <v>0</v>
      </c>
      <c r="AHE131" s="167">
        <f t="shared" si="14433"/>
        <v>0</v>
      </c>
      <c r="AHF131" s="167">
        <f t="shared" si="14433"/>
        <v>0</v>
      </c>
      <c r="AHG131" s="167">
        <f t="shared" si="14433"/>
        <v>0</v>
      </c>
      <c r="AHH131" s="167">
        <f t="shared" si="14433"/>
        <v>0</v>
      </c>
      <c r="AHI131" s="167">
        <f t="shared" si="14433"/>
        <v>0</v>
      </c>
      <c r="AHJ131" s="167">
        <f t="shared" si="14433"/>
        <v>0</v>
      </c>
      <c r="AHK131" s="167">
        <f t="shared" si="14433"/>
        <v>0</v>
      </c>
      <c r="AHL131" s="168"/>
      <c r="AHM131" s="219" t="s">
        <v>36</v>
      </c>
      <c r="AHN131" s="213" t="s">
        <v>155</v>
      </c>
      <c r="AHO131" s="180">
        <f>SUM(AHP131:AIA131)</f>
        <v>0</v>
      </c>
      <c r="AHP131" s="167">
        <f t="shared" ref="AHP131:AIA131" si="14434">AHP84*70%</f>
        <v>0</v>
      </c>
      <c r="AHQ131" s="167">
        <f t="shared" si="14434"/>
        <v>0</v>
      </c>
      <c r="AHR131" s="167">
        <f t="shared" si="14434"/>
        <v>0</v>
      </c>
      <c r="AHS131" s="167">
        <f t="shared" si="14434"/>
        <v>0</v>
      </c>
      <c r="AHT131" s="167">
        <f t="shared" si="14434"/>
        <v>0</v>
      </c>
      <c r="AHU131" s="167">
        <f t="shared" si="14434"/>
        <v>0</v>
      </c>
      <c r="AHV131" s="167">
        <f t="shared" si="14434"/>
        <v>0</v>
      </c>
      <c r="AHW131" s="167">
        <f t="shared" si="14434"/>
        <v>0</v>
      </c>
      <c r="AHX131" s="167">
        <f t="shared" si="14434"/>
        <v>0</v>
      </c>
      <c r="AHY131" s="167">
        <f t="shared" si="14434"/>
        <v>0</v>
      </c>
      <c r="AHZ131" s="167">
        <f t="shared" si="14434"/>
        <v>0</v>
      </c>
      <c r="AIA131" s="167">
        <f t="shared" si="14434"/>
        <v>0</v>
      </c>
      <c r="AIB131" s="168"/>
      <c r="AIC131" s="219" t="s">
        <v>36</v>
      </c>
      <c r="AID131" s="213" t="s">
        <v>155</v>
      </c>
      <c r="AIE131" s="180">
        <f>SUM(AIF131:AIQ131)</f>
        <v>0</v>
      </c>
      <c r="AIF131" s="167">
        <f t="shared" ref="AIF131:AIQ131" si="14435">AIF84*70%</f>
        <v>0</v>
      </c>
      <c r="AIG131" s="167">
        <f t="shared" si="14435"/>
        <v>0</v>
      </c>
      <c r="AIH131" s="167">
        <f t="shared" si="14435"/>
        <v>0</v>
      </c>
      <c r="AII131" s="167">
        <f t="shared" si="14435"/>
        <v>0</v>
      </c>
      <c r="AIJ131" s="167">
        <f t="shared" si="14435"/>
        <v>0</v>
      </c>
      <c r="AIK131" s="167">
        <f t="shared" si="14435"/>
        <v>0</v>
      </c>
      <c r="AIL131" s="167">
        <f t="shared" si="14435"/>
        <v>0</v>
      </c>
      <c r="AIM131" s="167">
        <f t="shared" si="14435"/>
        <v>0</v>
      </c>
      <c r="AIN131" s="167">
        <f t="shared" si="14435"/>
        <v>0</v>
      </c>
      <c r="AIO131" s="167">
        <f t="shared" si="14435"/>
        <v>0</v>
      </c>
      <c r="AIP131" s="167">
        <f t="shared" si="14435"/>
        <v>0</v>
      </c>
      <c r="AIQ131" s="167">
        <f t="shared" si="14435"/>
        <v>0</v>
      </c>
      <c r="AIR131" s="168"/>
      <c r="AIS131" s="219" t="s">
        <v>36</v>
      </c>
      <c r="AIT131" s="213" t="s">
        <v>155</v>
      </c>
      <c r="AIU131" s="180">
        <f>SUM(AIV131:AJG131)</f>
        <v>0</v>
      </c>
      <c r="AIV131" s="167">
        <f t="shared" ref="AIV131:AJG131" si="14436">AIV84*70%</f>
        <v>0</v>
      </c>
      <c r="AIW131" s="167">
        <f t="shared" si="14436"/>
        <v>0</v>
      </c>
      <c r="AIX131" s="167">
        <f t="shared" si="14436"/>
        <v>0</v>
      </c>
      <c r="AIY131" s="167">
        <f t="shared" si="14436"/>
        <v>0</v>
      </c>
      <c r="AIZ131" s="167">
        <f t="shared" si="14436"/>
        <v>0</v>
      </c>
      <c r="AJA131" s="167">
        <f t="shared" si="14436"/>
        <v>0</v>
      </c>
      <c r="AJB131" s="167">
        <f t="shared" si="14436"/>
        <v>0</v>
      </c>
      <c r="AJC131" s="167">
        <f t="shared" si="14436"/>
        <v>0</v>
      </c>
      <c r="AJD131" s="167">
        <f t="shared" si="14436"/>
        <v>0</v>
      </c>
      <c r="AJE131" s="167">
        <f t="shared" si="14436"/>
        <v>0</v>
      </c>
      <c r="AJF131" s="167">
        <f t="shared" si="14436"/>
        <v>0</v>
      </c>
      <c r="AJG131" s="167">
        <f t="shared" si="14436"/>
        <v>0</v>
      </c>
      <c r="AJH131" s="168"/>
      <c r="AJI131" s="219" t="s">
        <v>36</v>
      </c>
      <c r="AJJ131" s="213" t="s">
        <v>155</v>
      </c>
      <c r="AJK131" s="180">
        <f>SUM(AJL131:AJW131)</f>
        <v>0</v>
      </c>
      <c r="AJL131" s="167">
        <f t="shared" ref="AJL131:AJW131" si="14437">AJL84*70%</f>
        <v>0</v>
      </c>
      <c r="AJM131" s="167">
        <f t="shared" si="14437"/>
        <v>0</v>
      </c>
      <c r="AJN131" s="167">
        <f t="shared" si="14437"/>
        <v>0</v>
      </c>
      <c r="AJO131" s="167">
        <f t="shared" si="14437"/>
        <v>0</v>
      </c>
      <c r="AJP131" s="167">
        <f t="shared" si="14437"/>
        <v>0</v>
      </c>
      <c r="AJQ131" s="167">
        <f t="shared" si="14437"/>
        <v>0</v>
      </c>
      <c r="AJR131" s="167">
        <f t="shared" si="14437"/>
        <v>0</v>
      </c>
      <c r="AJS131" s="167">
        <f t="shared" si="14437"/>
        <v>0</v>
      </c>
      <c r="AJT131" s="167">
        <f t="shared" si="14437"/>
        <v>0</v>
      </c>
      <c r="AJU131" s="167">
        <f t="shared" si="14437"/>
        <v>0</v>
      </c>
      <c r="AJV131" s="167">
        <f t="shared" si="14437"/>
        <v>0</v>
      </c>
      <c r="AJW131" s="167">
        <f t="shared" si="14437"/>
        <v>0</v>
      </c>
      <c r="AJX131" s="168"/>
      <c r="AJY131" s="219" t="s">
        <v>36</v>
      </c>
      <c r="AJZ131" s="213" t="s">
        <v>155</v>
      </c>
      <c r="AKA131" s="180">
        <f>SUM(AKB131:AKM131)</f>
        <v>0</v>
      </c>
      <c r="AKB131" s="167">
        <f t="shared" ref="AKB131:AKM131" si="14438">AKB84*70%</f>
        <v>0</v>
      </c>
      <c r="AKC131" s="167">
        <f t="shared" si="14438"/>
        <v>0</v>
      </c>
      <c r="AKD131" s="167">
        <f t="shared" si="14438"/>
        <v>0</v>
      </c>
      <c r="AKE131" s="167">
        <f t="shared" si="14438"/>
        <v>0</v>
      </c>
      <c r="AKF131" s="167">
        <f t="shared" si="14438"/>
        <v>0</v>
      </c>
      <c r="AKG131" s="167">
        <f t="shared" si="14438"/>
        <v>0</v>
      </c>
      <c r="AKH131" s="167">
        <f t="shared" si="14438"/>
        <v>0</v>
      </c>
      <c r="AKI131" s="167">
        <f t="shared" si="14438"/>
        <v>0</v>
      </c>
      <c r="AKJ131" s="167">
        <f t="shared" si="14438"/>
        <v>0</v>
      </c>
      <c r="AKK131" s="167">
        <f t="shared" si="14438"/>
        <v>0</v>
      </c>
      <c r="AKL131" s="167">
        <f t="shared" si="14438"/>
        <v>0</v>
      </c>
      <c r="AKM131" s="167">
        <f t="shared" si="14438"/>
        <v>0</v>
      </c>
      <c r="AKN131" s="168"/>
      <c r="AKO131" s="219" t="s">
        <v>36</v>
      </c>
      <c r="AKP131" s="213" t="s">
        <v>155</v>
      </c>
      <c r="AKQ131" s="180">
        <f>SUM(AKR131:ALC131)</f>
        <v>0</v>
      </c>
      <c r="AKR131" s="167">
        <f t="shared" ref="AKR131:ALC131" si="14439">AKR84*70%</f>
        <v>0</v>
      </c>
      <c r="AKS131" s="167">
        <f t="shared" si="14439"/>
        <v>0</v>
      </c>
      <c r="AKT131" s="167">
        <f t="shared" si="14439"/>
        <v>0</v>
      </c>
      <c r="AKU131" s="167">
        <f t="shared" si="14439"/>
        <v>0</v>
      </c>
      <c r="AKV131" s="167">
        <f t="shared" si="14439"/>
        <v>0</v>
      </c>
      <c r="AKW131" s="167">
        <f t="shared" si="14439"/>
        <v>0</v>
      </c>
      <c r="AKX131" s="167">
        <f t="shared" si="14439"/>
        <v>0</v>
      </c>
      <c r="AKY131" s="167">
        <f t="shared" si="14439"/>
        <v>0</v>
      </c>
      <c r="AKZ131" s="167">
        <f t="shared" si="14439"/>
        <v>0</v>
      </c>
      <c r="ALA131" s="167">
        <f t="shared" si="14439"/>
        <v>0</v>
      </c>
      <c r="ALB131" s="167">
        <f t="shared" si="14439"/>
        <v>0</v>
      </c>
      <c r="ALC131" s="167">
        <f t="shared" si="14439"/>
        <v>0</v>
      </c>
      <c r="ALD131" s="168"/>
      <c r="ALE131" s="219" t="s">
        <v>36</v>
      </c>
      <c r="ALF131" s="213" t="s">
        <v>155</v>
      </c>
      <c r="ALG131" s="180">
        <f>SUM(ALH131:ALS131)</f>
        <v>0</v>
      </c>
      <c r="ALH131" s="167">
        <f t="shared" ref="ALH131:ALS131" si="14440">ALH84*70%</f>
        <v>0</v>
      </c>
      <c r="ALI131" s="167">
        <f t="shared" si="14440"/>
        <v>0</v>
      </c>
      <c r="ALJ131" s="167">
        <f t="shared" si="14440"/>
        <v>0</v>
      </c>
      <c r="ALK131" s="167">
        <f t="shared" si="14440"/>
        <v>0</v>
      </c>
      <c r="ALL131" s="167">
        <f t="shared" si="14440"/>
        <v>0</v>
      </c>
      <c r="ALM131" s="167">
        <f t="shared" si="14440"/>
        <v>0</v>
      </c>
      <c r="ALN131" s="167">
        <f t="shared" si="14440"/>
        <v>0</v>
      </c>
      <c r="ALO131" s="167">
        <f t="shared" si="14440"/>
        <v>0</v>
      </c>
      <c r="ALP131" s="167">
        <f t="shared" si="14440"/>
        <v>0</v>
      </c>
      <c r="ALQ131" s="167">
        <f t="shared" si="14440"/>
        <v>0</v>
      </c>
      <c r="ALR131" s="167">
        <f t="shared" si="14440"/>
        <v>0</v>
      </c>
      <c r="ALS131" s="167">
        <f t="shared" si="14440"/>
        <v>0</v>
      </c>
      <c r="ALT131" s="168"/>
      <c r="ALU131" s="219" t="s">
        <v>36</v>
      </c>
      <c r="ALV131" s="213" t="s">
        <v>155</v>
      </c>
      <c r="ALW131" s="180">
        <f>SUM(ALX131:AMI131)</f>
        <v>0</v>
      </c>
      <c r="ALX131" s="167">
        <f t="shared" ref="ALX131:AMI131" si="14441">ALX84*70%</f>
        <v>0</v>
      </c>
      <c r="ALY131" s="167">
        <f t="shared" si="14441"/>
        <v>0</v>
      </c>
      <c r="ALZ131" s="167">
        <f t="shared" si="14441"/>
        <v>0</v>
      </c>
      <c r="AMA131" s="167">
        <f t="shared" si="14441"/>
        <v>0</v>
      </c>
      <c r="AMB131" s="167">
        <f t="shared" si="14441"/>
        <v>0</v>
      </c>
      <c r="AMC131" s="167">
        <f t="shared" si="14441"/>
        <v>0</v>
      </c>
      <c r="AMD131" s="167">
        <f t="shared" si="14441"/>
        <v>0</v>
      </c>
      <c r="AME131" s="167">
        <f t="shared" si="14441"/>
        <v>0</v>
      </c>
      <c r="AMF131" s="167">
        <f t="shared" si="14441"/>
        <v>0</v>
      </c>
      <c r="AMG131" s="167">
        <f t="shared" si="14441"/>
        <v>0</v>
      </c>
      <c r="AMH131" s="167">
        <f t="shared" si="14441"/>
        <v>0</v>
      </c>
      <c r="AMI131" s="167">
        <f t="shared" si="14441"/>
        <v>0</v>
      </c>
      <c r="AMJ131" s="168"/>
      <c r="AMK131" s="219" t="s">
        <v>36</v>
      </c>
      <c r="AML131" s="213" t="s">
        <v>155</v>
      </c>
      <c r="AMM131" s="180">
        <f>SUM(AMN131:AMY131)</f>
        <v>0</v>
      </c>
      <c r="AMN131" s="167">
        <f t="shared" ref="AMN131:AMY131" si="14442">AMN84*70%</f>
        <v>0</v>
      </c>
      <c r="AMO131" s="167">
        <f t="shared" si="14442"/>
        <v>0</v>
      </c>
      <c r="AMP131" s="167">
        <f t="shared" si="14442"/>
        <v>0</v>
      </c>
      <c r="AMQ131" s="167">
        <f t="shared" si="14442"/>
        <v>0</v>
      </c>
      <c r="AMR131" s="167">
        <f t="shared" si="14442"/>
        <v>0</v>
      </c>
      <c r="AMS131" s="167">
        <f t="shared" si="14442"/>
        <v>0</v>
      </c>
      <c r="AMT131" s="167">
        <f t="shared" si="14442"/>
        <v>0</v>
      </c>
      <c r="AMU131" s="167">
        <f t="shared" si="14442"/>
        <v>0</v>
      </c>
      <c r="AMV131" s="167">
        <f t="shared" si="14442"/>
        <v>0</v>
      </c>
      <c r="AMW131" s="167">
        <f t="shared" si="14442"/>
        <v>0</v>
      </c>
      <c r="AMX131" s="167">
        <f t="shared" si="14442"/>
        <v>0</v>
      </c>
      <c r="AMY131" s="167">
        <f t="shared" si="14442"/>
        <v>0</v>
      </c>
      <c r="AMZ131" s="168"/>
      <c r="ANA131" s="219" t="s">
        <v>36</v>
      </c>
      <c r="ANB131" s="213" t="s">
        <v>155</v>
      </c>
      <c r="ANC131" s="180">
        <f>SUM(AND131:ANO131)</f>
        <v>0</v>
      </c>
      <c r="AND131" s="167">
        <f t="shared" ref="AND131:ANO131" si="14443">AND84*70%</f>
        <v>0</v>
      </c>
      <c r="ANE131" s="167">
        <f t="shared" si="14443"/>
        <v>0</v>
      </c>
      <c r="ANF131" s="167">
        <f t="shared" si="14443"/>
        <v>0</v>
      </c>
      <c r="ANG131" s="167">
        <f t="shared" si="14443"/>
        <v>0</v>
      </c>
      <c r="ANH131" s="167">
        <f t="shared" si="14443"/>
        <v>0</v>
      </c>
      <c r="ANI131" s="167">
        <f t="shared" si="14443"/>
        <v>0</v>
      </c>
      <c r="ANJ131" s="167">
        <f t="shared" si="14443"/>
        <v>0</v>
      </c>
      <c r="ANK131" s="167">
        <f t="shared" si="14443"/>
        <v>0</v>
      </c>
      <c r="ANL131" s="167">
        <f t="shared" si="14443"/>
        <v>0</v>
      </c>
      <c r="ANM131" s="167">
        <f t="shared" si="14443"/>
        <v>0</v>
      </c>
      <c r="ANN131" s="167">
        <f t="shared" si="14443"/>
        <v>0</v>
      </c>
      <c r="ANO131" s="167">
        <f t="shared" si="14443"/>
        <v>0</v>
      </c>
      <c r="ANP131" s="168"/>
      <c r="ANQ131" s="219" t="s">
        <v>36</v>
      </c>
      <c r="ANR131" s="213" t="s">
        <v>155</v>
      </c>
      <c r="ANS131" s="180">
        <f>SUM(ANT131:AOE131)</f>
        <v>0</v>
      </c>
      <c r="ANT131" s="167">
        <f t="shared" ref="ANT131:AOE131" si="14444">ANT84*70%</f>
        <v>0</v>
      </c>
      <c r="ANU131" s="167">
        <f t="shared" si="14444"/>
        <v>0</v>
      </c>
      <c r="ANV131" s="167">
        <f t="shared" si="14444"/>
        <v>0</v>
      </c>
      <c r="ANW131" s="167">
        <f t="shared" si="14444"/>
        <v>0</v>
      </c>
      <c r="ANX131" s="167">
        <f t="shared" si="14444"/>
        <v>0</v>
      </c>
      <c r="ANY131" s="167">
        <f t="shared" si="14444"/>
        <v>0</v>
      </c>
      <c r="ANZ131" s="167">
        <f t="shared" si="14444"/>
        <v>0</v>
      </c>
      <c r="AOA131" s="167">
        <f t="shared" si="14444"/>
        <v>0</v>
      </c>
      <c r="AOB131" s="167">
        <f t="shared" si="14444"/>
        <v>0</v>
      </c>
      <c r="AOC131" s="167">
        <f t="shared" si="14444"/>
        <v>0</v>
      </c>
      <c r="AOD131" s="167">
        <f t="shared" si="14444"/>
        <v>0</v>
      </c>
      <c r="AOE131" s="167">
        <f t="shared" si="14444"/>
        <v>0</v>
      </c>
      <c r="AOF131" s="168"/>
      <c r="AOG131" s="219" t="s">
        <v>36</v>
      </c>
      <c r="AOH131" s="213" t="s">
        <v>155</v>
      </c>
      <c r="AOI131" s="180">
        <f>SUM(AOJ131:AOU131)</f>
        <v>0</v>
      </c>
      <c r="AOJ131" s="167">
        <f t="shared" ref="AOJ131:AOU131" si="14445">AOJ84*70%</f>
        <v>0</v>
      </c>
      <c r="AOK131" s="167">
        <f t="shared" si="14445"/>
        <v>0</v>
      </c>
      <c r="AOL131" s="167">
        <f t="shared" si="14445"/>
        <v>0</v>
      </c>
      <c r="AOM131" s="167">
        <f t="shared" si="14445"/>
        <v>0</v>
      </c>
      <c r="AON131" s="167">
        <f t="shared" si="14445"/>
        <v>0</v>
      </c>
      <c r="AOO131" s="167">
        <f t="shared" si="14445"/>
        <v>0</v>
      </c>
      <c r="AOP131" s="167">
        <f t="shared" si="14445"/>
        <v>0</v>
      </c>
      <c r="AOQ131" s="167">
        <f t="shared" si="14445"/>
        <v>0</v>
      </c>
      <c r="AOR131" s="167">
        <f t="shared" si="14445"/>
        <v>0</v>
      </c>
      <c r="AOS131" s="167">
        <f t="shared" si="14445"/>
        <v>0</v>
      </c>
      <c r="AOT131" s="167">
        <f t="shared" si="14445"/>
        <v>0</v>
      </c>
      <c r="AOU131" s="167">
        <f t="shared" si="14445"/>
        <v>0</v>
      </c>
      <c r="AOV131" s="168"/>
      <c r="AOW131" s="219" t="s">
        <v>36</v>
      </c>
      <c r="AOX131" s="213" t="s">
        <v>155</v>
      </c>
      <c r="AOY131" s="180">
        <f>SUM(AOZ131:APK131)</f>
        <v>0</v>
      </c>
      <c r="AOZ131" s="167">
        <f t="shared" ref="AOZ131:APK131" si="14446">AOZ84*70%</f>
        <v>0</v>
      </c>
      <c r="APA131" s="167">
        <f t="shared" si="14446"/>
        <v>0</v>
      </c>
      <c r="APB131" s="167">
        <f t="shared" si="14446"/>
        <v>0</v>
      </c>
      <c r="APC131" s="167">
        <f t="shared" si="14446"/>
        <v>0</v>
      </c>
      <c r="APD131" s="167">
        <f t="shared" si="14446"/>
        <v>0</v>
      </c>
      <c r="APE131" s="167">
        <f t="shared" si="14446"/>
        <v>0</v>
      </c>
      <c r="APF131" s="167">
        <f t="shared" si="14446"/>
        <v>0</v>
      </c>
      <c r="APG131" s="167">
        <f t="shared" si="14446"/>
        <v>0</v>
      </c>
      <c r="APH131" s="167">
        <f t="shared" si="14446"/>
        <v>0</v>
      </c>
      <c r="API131" s="167">
        <f t="shared" si="14446"/>
        <v>0</v>
      </c>
      <c r="APJ131" s="167">
        <f t="shared" si="14446"/>
        <v>0</v>
      </c>
      <c r="APK131" s="167">
        <f t="shared" si="14446"/>
        <v>0</v>
      </c>
      <c r="APL131" s="168"/>
      <c r="APM131" s="219" t="s">
        <v>36</v>
      </c>
      <c r="APN131" s="213" t="s">
        <v>155</v>
      </c>
      <c r="APO131" s="180">
        <f>SUM(APP131:AQA131)</f>
        <v>0</v>
      </c>
      <c r="APP131" s="167">
        <f t="shared" ref="APP131:AQA131" si="14447">APP84*70%</f>
        <v>0</v>
      </c>
      <c r="APQ131" s="167">
        <f t="shared" si="14447"/>
        <v>0</v>
      </c>
      <c r="APR131" s="167">
        <f t="shared" si="14447"/>
        <v>0</v>
      </c>
      <c r="APS131" s="167">
        <f t="shared" si="14447"/>
        <v>0</v>
      </c>
      <c r="APT131" s="167">
        <f t="shared" si="14447"/>
        <v>0</v>
      </c>
      <c r="APU131" s="167">
        <f t="shared" si="14447"/>
        <v>0</v>
      </c>
      <c r="APV131" s="167">
        <f t="shared" si="14447"/>
        <v>0</v>
      </c>
      <c r="APW131" s="167">
        <f t="shared" si="14447"/>
        <v>0</v>
      </c>
      <c r="APX131" s="167">
        <f t="shared" si="14447"/>
        <v>0</v>
      </c>
      <c r="APY131" s="167">
        <f t="shared" si="14447"/>
        <v>0</v>
      </c>
      <c r="APZ131" s="167">
        <f t="shared" si="14447"/>
        <v>0</v>
      </c>
      <c r="AQA131" s="167">
        <f t="shared" si="14447"/>
        <v>0</v>
      </c>
      <c r="AQB131" s="168"/>
      <c r="AQC131" s="219" t="s">
        <v>36</v>
      </c>
      <c r="AQD131" s="213" t="s">
        <v>155</v>
      </c>
      <c r="AQE131" s="180">
        <f>SUM(AQF131:AQQ131)</f>
        <v>0</v>
      </c>
      <c r="AQF131" s="167">
        <f t="shared" ref="AQF131:AQQ131" si="14448">AQF84*70%</f>
        <v>0</v>
      </c>
      <c r="AQG131" s="167">
        <f t="shared" si="14448"/>
        <v>0</v>
      </c>
      <c r="AQH131" s="167">
        <f t="shared" si="14448"/>
        <v>0</v>
      </c>
      <c r="AQI131" s="167">
        <f t="shared" si="14448"/>
        <v>0</v>
      </c>
      <c r="AQJ131" s="167">
        <f t="shared" si="14448"/>
        <v>0</v>
      </c>
      <c r="AQK131" s="167">
        <f t="shared" si="14448"/>
        <v>0</v>
      </c>
      <c r="AQL131" s="167">
        <f t="shared" si="14448"/>
        <v>0</v>
      </c>
      <c r="AQM131" s="167">
        <f t="shared" si="14448"/>
        <v>0</v>
      </c>
      <c r="AQN131" s="167">
        <f t="shared" si="14448"/>
        <v>0</v>
      </c>
      <c r="AQO131" s="167">
        <f t="shared" si="14448"/>
        <v>0</v>
      </c>
      <c r="AQP131" s="167">
        <f t="shared" si="14448"/>
        <v>0</v>
      </c>
      <c r="AQQ131" s="167">
        <f t="shared" si="14448"/>
        <v>0</v>
      </c>
      <c r="AQR131" s="168"/>
      <c r="AQS131" s="219" t="s">
        <v>36</v>
      </c>
      <c r="AQT131" s="213" t="s">
        <v>155</v>
      </c>
      <c r="AQU131" s="180">
        <f>SUM(AQV131:ARG131)</f>
        <v>0</v>
      </c>
      <c r="AQV131" s="167">
        <f t="shared" ref="AQV131:ARG131" si="14449">AQV84*70%</f>
        <v>0</v>
      </c>
      <c r="AQW131" s="167">
        <f t="shared" si="14449"/>
        <v>0</v>
      </c>
      <c r="AQX131" s="167">
        <f t="shared" si="14449"/>
        <v>0</v>
      </c>
      <c r="AQY131" s="167">
        <f t="shared" si="14449"/>
        <v>0</v>
      </c>
      <c r="AQZ131" s="167">
        <f t="shared" si="14449"/>
        <v>0</v>
      </c>
      <c r="ARA131" s="167">
        <f t="shared" si="14449"/>
        <v>0</v>
      </c>
      <c r="ARB131" s="167">
        <f t="shared" si="14449"/>
        <v>0</v>
      </c>
      <c r="ARC131" s="167">
        <f t="shared" si="14449"/>
        <v>0</v>
      </c>
      <c r="ARD131" s="167">
        <f t="shared" si="14449"/>
        <v>0</v>
      </c>
      <c r="ARE131" s="167">
        <f t="shared" si="14449"/>
        <v>0</v>
      </c>
      <c r="ARF131" s="167">
        <f t="shared" si="14449"/>
        <v>0</v>
      </c>
      <c r="ARG131" s="167">
        <f t="shared" si="14449"/>
        <v>0</v>
      </c>
      <c r="ARH131" s="168"/>
      <c r="ARI131" s="219" t="s">
        <v>36</v>
      </c>
      <c r="ARJ131" s="213" t="s">
        <v>155</v>
      </c>
      <c r="ARK131" s="180">
        <f>SUM(ARL131:ARW131)</f>
        <v>0</v>
      </c>
      <c r="ARL131" s="167">
        <f t="shared" ref="ARL131:ARW131" si="14450">ARL84*70%</f>
        <v>0</v>
      </c>
      <c r="ARM131" s="167">
        <f t="shared" si="14450"/>
        <v>0</v>
      </c>
      <c r="ARN131" s="167">
        <f t="shared" si="14450"/>
        <v>0</v>
      </c>
      <c r="ARO131" s="167">
        <f t="shared" si="14450"/>
        <v>0</v>
      </c>
      <c r="ARP131" s="167">
        <f t="shared" si="14450"/>
        <v>0</v>
      </c>
      <c r="ARQ131" s="167">
        <f t="shared" si="14450"/>
        <v>0</v>
      </c>
      <c r="ARR131" s="167">
        <f t="shared" si="14450"/>
        <v>0</v>
      </c>
      <c r="ARS131" s="167">
        <f t="shared" si="14450"/>
        <v>0</v>
      </c>
      <c r="ART131" s="167">
        <f t="shared" si="14450"/>
        <v>0</v>
      </c>
      <c r="ARU131" s="167">
        <f t="shared" si="14450"/>
        <v>0</v>
      </c>
      <c r="ARV131" s="167">
        <f t="shared" si="14450"/>
        <v>0</v>
      </c>
      <c r="ARW131" s="167">
        <f t="shared" si="14450"/>
        <v>0</v>
      </c>
      <c r="ARX131" s="168"/>
      <c r="ARY131" s="219" t="s">
        <v>36</v>
      </c>
      <c r="ARZ131" s="213" t="s">
        <v>155</v>
      </c>
      <c r="ASA131" s="180">
        <f>SUM(ASB131:ASM131)</f>
        <v>0</v>
      </c>
      <c r="ASB131" s="167">
        <f t="shared" ref="ASB131:ASM131" si="14451">ASB84*70%</f>
        <v>0</v>
      </c>
      <c r="ASC131" s="167">
        <f t="shared" si="14451"/>
        <v>0</v>
      </c>
      <c r="ASD131" s="167">
        <f t="shared" si="14451"/>
        <v>0</v>
      </c>
      <c r="ASE131" s="167">
        <f t="shared" si="14451"/>
        <v>0</v>
      </c>
      <c r="ASF131" s="167">
        <f t="shared" si="14451"/>
        <v>0</v>
      </c>
      <c r="ASG131" s="167">
        <f t="shared" si="14451"/>
        <v>0</v>
      </c>
      <c r="ASH131" s="167">
        <f t="shared" si="14451"/>
        <v>0</v>
      </c>
      <c r="ASI131" s="167">
        <f t="shared" si="14451"/>
        <v>0</v>
      </c>
      <c r="ASJ131" s="167">
        <f t="shared" si="14451"/>
        <v>0</v>
      </c>
      <c r="ASK131" s="167">
        <f t="shared" si="14451"/>
        <v>0</v>
      </c>
      <c r="ASL131" s="167">
        <f t="shared" si="14451"/>
        <v>0</v>
      </c>
      <c r="ASM131" s="167">
        <f t="shared" si="14451"/>
        <v>0</v>
      </c>
      <c r="ASN131" s="168"/>
      <c r="ASO131" s="219" t="s">
        <v>36</v>
      </c>
      <c r="ASP131" s="213" t="s">
        <v>155</v>
      </c>
      <c r="ASQ131" s="180">
        <f>SUM(ASR131:ATC131)</f>
        <v>0</v>
      </c>
      <c r="ASR131" s="167">
        <f t="shared" ref="ASR131:ATC131" si="14452">ASR84*70%</f>
        <v>0</v>
      </c>
      <c r="ASS131" s="167">
        <f t="shared" si="14452"/>
        <v>0</v>
      </c>
      <c r="AST131" s="167">
        <f t="shared" si="14452"/>
        <v>0</v>
      </c>
      <c r="ASU131" s="167">
        <f t="shared" si="14452"/>
        <v>0</v>
      </c>
      <c r="ASV131" s="167">
        <f t="shared" si="14452"/>
        <v>0</v>
      </c>
      <c r="ASW131" s="167">
        <f t="shared" si="14452"/>
        <v>0</v>
      </c>
      <c r="ASX131" s="167">
        <f t="shared" si="14452"/>
        <v>0</v>
      </c>
      <c r="ASY131" s="167">
        <f t="shared" si="14452"/>
        <v>0</v>
      </c>
      <c r="ASZ131" s="167">
        <f t="shared" si="14452"/>
        <v>0</v>
      </c>
      <c r="ATA131" s="167">
        <f t="shared" si="14452"/>
        <v>0</v>
      </c>
      <c r="ATB131" s="167">
        <f t="shared" si="14452"/>
        <v>0</v>
      </c>
      <c r="ATC131" s="167">
        <f t="shared" si="14452"/>
        <v>0</v>
      </c>
      <c r="ATD131" s="168"/>
      <c r="ATE131" s="219" t="s">
        <v>36</v>
      </c>
      <c r="ATF131" s="213" t="s">
        <v>155</v>
      </c>
      <c r="ATG131" s="180">
        <f>SUM(ATH131:ATS131)</f>
        <v>0</v>
      </c>
      <c r="ATH131" s="167">
        <f t="shared" ref="ATH131:ATS131" si="14453">ATH84*70%</f>
        <v>0</v>
      </c>
      <c r="ATI131" s="167">
        <f t="shared" si="14453"/>
        <v>0</v>
      </c>
      <c r="ATJ131" s="167">
        <f t="shared" si="14453"/>
        <v>0</v>
      </c>
      <c r="ATK131" s="167">
        <f t="shared" si="14453"/>
        <v>0</v>
      </c>
      <c r="ATL131" s="167">
        <f t="shared" si="14453"/>
        <v>0</v>
      </c>
      <c r="ATM131" s="167">
        <f t="shared" si="14453"/>
        <v>0</v>
      </c>
      <c r="ATN131" s="167">
        <f t="shared" si="14453"/>
        <v>0</v>
      </c>
      <c r="ATO131" s="167">
        <f t="shared" si="14453"/>
        <v>0</v>
      </c>
      <c r="ATP131" s="167">
        <f t="shared" si="14453"/>
        <v>0</v>
      </c>
      <c r="ATQ131" s="167">
        <f t="shared" si="14453"/>
        <v>0</v>
      </c>
      <c r="ATR131" s="167">
        <f t="shared" si="14453"/>
        <v>0</v>
      </c>
      <c r="ATS131" s="167">
        <f t="shared" si="14453"/>
        <v>0</v>
      </c>
      <c r="ATT131" s="168"/>
      <c r="ATU131" s="219" t="s">
        <v>36</v>
      </c>
      <c r="ATV131" s="213" t="s">
        <v>155</v>
      </c>
      <c r="ATW131" s="180">
        <f>SUM(ATX131:AUI131)</f>
        <v>0</v>
      </c>
      <c r="ATX131" s="167">
        <f t="shared" ref="ATX131:AUI131" si="14454">ATX84*70%</f>
        <v>0</v>
      </c>
      <c r="ATY131" s="167">
        <f t="shared" si="14454"/>
        <v>0</v>
      </c>
      <c r="ATZ131" s="167">
        <f t="shared" si="14454"/>
        <v>0</v>
      </c>
      <c r="AUA131" s="167">
        <f t="shared" si="14454"/>
        <v>0</v>
      </c>
      <c r="AUB131" s="167">
        <f t="shared" si="14454"/>
        <v>0</v>
      </c>
      <c r="AUC131" s="167">
        <f t="shared" si="14454"/>
        <v>0</v>
      </c>
      <c r="AUD131" s="167">
        <f t="shared" si="14454"/>
        <v>0</v>
      </c>
      <c r="AUE131" s="167">
        <f t="shared" si="14454"/>
        <v>0</v>
      </c>
      <c r="AUF131" s="167">
        <f t="shared" si="14454"/>
        <v>0</v>
      </c>
      <c r="AUG131" s="167">
        <f t="shared" si="14454"/>
        <v>0</v>
      </c>
      <c r="AUH131" s="167">
        <f t="shared" si="14454"/>
        <v>0</v>
      </c>
      <c r="AUI131" s="167">
        <f t="shared" si="14454"/>
        <v>0</v>
      </c>
      <c r="AUJ131" s="168"/>
      <c r="AUK131" s="219" t="s">
        <v>36</v>
      </c>
      <c r="AUL131" s="213" t="s">
        <v>155</v>
      </c>
      <c r="AUM131" s="180">
        <f>SUM(AUN131:AUY131)</f>
        <v>0</v>
      </c>
      <c r="AUN131" s="167">
        <f t="shared" ref="AUN131:AUY131" si="14455">AUN84*70%</f>
        <v>0</v>
      </c>
      <c r="AUO131" s="167">
        <f t="shared" si="14455"/>
        <v>0</v>
      </c>
      <c r="AUP131" s="167">
        <f t="shared" si="14455"/>
        <v>0</v>
      </c>
      <c r="AUQ131" s="167">
        <f t="shared" si="14455"/>
        <v>0</v>
      </c>
      <c r="AUR131" s="167">
        <f t="shared" si="14455"/>
        <v>0</v>
      </c>
      <c r="AUS131" s="167">
        <f t="shared" si="14455"/>
        <v>0</v>
      </c>
      <c r="AUT131" s="167">
        <f t="shared" si="14455"/>
        <v>0</v>
      </c>
      <c r="AUU131" s="167">
        <f t="shared" si="14455"/>
        <v>0</v>
      </c>
      <c r="AUV131" s="167">
        <f t="shared" si="14455"/>
        <v>0</v>
      </c>
      <c r="AUW131" s="167">
        <f t="shared" si="14455"/>
        <v>0</v>
      </c>
      <c r="AUX131" s="167">
        <f t="shared" si="14455"/>
        <v>0</v>
      </c>
      <c r="AUY131" s="167">
        <f t="shared" si="14455"/>
        <v>0</v>
      </c>
      <c r="AUZ131" s="168"/>
      <c r="AVA131" s="219" t="s">
        <v>36</v>
      </c>
      <c r="AVB131" s="213" t="s">
        <v>155</v>
      </c>
      <c r="AVC131" s="180">
        <f>SUM(AVD131:AVO131)</f>
        <v>0</v>
      </c>
      <c r="AVD131" s="167">
        <f t="shared" ref="AVD131:AVO131" si="14456">AVD84*70%</f>
        <v>0</v>
      </c>
      <c r="AVE131" s="167">
        <f t="shared" si="14456"/>
        <v>0</v>
      </c>
      <c r="AVF131" s="167">
        <f t="shared" si="14456"/>
        <v>0</v>
      </c>
      <c r="AVG131" s="167">
        <f t="shared" si="14456"/>
        <v>0</v>
      </c>
      <c r="AVH131" s="167">
        <f t="shared" si="14456"/>
        <v>0</v>
      </c>
      <c r="AVI131" s="167">
        <f t="shared" si="14456"/>
        <v>0</v>
      </c>
      <c r="AVJ131" s="167">
        <f t="shared" si="14456"/>
        <v>0</v>
      </c>
      <c r="AVK131" s="167">
        <f t="shared" si="14456"/>
        <v>0</v>
      </c>
      <c r="AVL131" s="167">
        <f t="shared" si="14456"/>
        <v>0</v>
      </c>
      <c r="AVM131" s="167">
        <f t="shared" si="14456"/>
        <v>0</v>
      </c>
      <c r="AVN131" s="167">
        <f t="shared" si="14456"/>
        <v>0</v>
      </c>
      <c r="AVO131" s="167">
        <f t="shared" si="14456"/>
        <v>0</v>
      </c>
      <c r="AVP131" s="168"/>
      <c r="AVQ131" s="219" t="s">
        <v>36</v>
      </c>
      <c r="AVR131" s="213" t="s">
        <v>155</v>
      </c>
      <c r="AVS131" s="180">
        <f>SUM(AVT131:AWE131)</f>
        <v>0</v>
      </c>
      <c r="AVT131" s="167">
        <f t="shared" ref="AVT131:AWE131" si="14457">AVT84*70%</f>
        <v>0</v>
      </c>
      <c r="AVU131" s="167">
        <f t="shared" si="14457"/>
        <v>0</v>
      </c>
      <c r="AVV131" s="167">
        <f t="shared" si="14457"/>
        <v>0</v>
      </c>
      <c r="AVW131" s="167">
        <f t="shared" si="14457"/>
        <v>0</v>
      </c>
      <c r="AVX131" s="167">
        <f t="shared" si="14457"/>
        <v>0</v>
      </c>
      <c r="AVY131" s="167">
        <f t="shared" si="14457"/>
        <v>0</v>
      </c>
      <c r="AVZ131" s="167">
        <f t="shared" si="14457"/>
        <v>0</v>
      </c>
      <c r="AWA131" s="167">
        <f t="shared" si="14457"/>
        <v>0</v>
      </c>
      <c r="AWB131" s="167">
        <f t="shared" si="14457"/>
        <v>0</v>
      </c>
      <c r="AWC131" s="167">
        <f t="shared" si="14457"/>
        <v>0</v>
      </c>
      <c r="AWD131" s="167">
        <f t="shared" si="14457"/>
        <v>0</v>
      </c>
      <c r="AWE131" s="167">
        <f t="shared" si="14457"/>
        <v>0</v>
      </c>
      <c r="AWF131" s="168"/>
      <c r="AWG131" s="219" t="s">
        <v>36</v>
      </c>
      <c r="AWH131" s="213" t="s">
        <v>155</v>
      </c>
      <c r="AWI131" s="180">
        <f>SUM(AWJ131:AWU131)</f>
        <v>0</v>
      </c>
      <c r="AWJ131" s="167">
        <f t="shared" ref="AWJ131:AWU131" si="14458">AWJ84*70%</f>
        <v>0</v>
      </c>
      <c r="AWK131" s="167">
        <f t="shared" si="14458"/>
        <v>0</v>
      </c>
      <c r="AWL131" s="167">
        <f t="shared" si="14458"/>
        <v>0</v>
      </c>
      <c r="AWM131" s="167">
        <f t="shared" si="14458"/>
        <v>0</v>
      </c>
      <c r="AWN131" s="167">
        <f t="shared" si="14458"/>
        <v>0</v>
      </c>
      <c r="AWO131" s="167">
        <f t="shared" si="14458"/>
        <v>0</v>
      </c>
      <c r="AWP131" s="167">
        <f t="shared" si="14458"/>
        <v>0</v>
      </c>
      <c r="AWQ131" s="167">
        <f t="shared" si="14458"/>
        <v>0</v>
      </c>
      <c r="AWR131" s="167">
        <f t="shared" si="14458"/>
        <v>0</v>
      </c>
      <c r="AWS131" s="167">
        <f t="shared" si="14458"/>
        <v>0</v>
      </c>
      <c r="AWT131" s="167">
        <f t="shared" si="14458"/>
        <v>0</v>
      </c>
      <c r="AWU131" s="167">
        <f t="shared" si="14458"/>
        <v>0</v>
      </c>
      <c r="AWV131" s="168"/>
      <c r="AWW131" s="219" t="s">
        <v>36</v>
      </c>
      <c r="AWX131" s="213" t="s">
        <v>155</v>
      </c>
      <c r="AWY131" s="180">
        <f>SUM(AWZ131:AXK131)</f>
        <v>0</v>
      </c>
      <c r="AWZ131" s="167">
        <f t="shared" ref="AWZ131:AXK131" si="14459">AWZ84*70%</f>
        <v>0</v>
      </c>
      <c r="AXA131" s="167">
        <f t="shared" si="14459"/>
        <v>0</v>
      </c>
      <c r="AXB131" s="167">
        <f t="shared" si="14459"/>
        <v>0</v>
      </c>
      <c r="AXC131" s="167">
        <f t="shared" si="14459"/>
        <v>0</v>
      </c>
      <c r="AXD131" s="167">
        <f t="shared" si="14459"/>
        <v>0</v>
      </c>
      <c r="AXE131" s="167">
        <f t="shared" si="14459"/>
        <v>0</v>
      </c>
      <c r="AXF131" s="167">
        <f t="shared" si="14459"/>
        <v>0</v>
      </c>
      <c r="AXG131" s="167">
        <f t="shared" si="14459"/>
        <v>0</v>
      </c>
      <c r="AXH131" s="167">
        <f t="shared" si="14459"/>
        <v>0</v>
      </c>
      <c r="AXI131" s="167">
        <f t="shared" si="14459"/>
        <v>0</v>
      </c>
      <c r="AXJ131" s="167">
        <f t="shared" si="14459"/>
        <v>0</v>
      </c>
      <c r="AXK131" s="167">
        <f t="shared" si="14459"/>
        <v>0</v>
      </c>
      <c r="AXL131" s="168"/>
      <c r="AXM131" s="219" t="s">
        <v>36</v>
      </c>
      <c r="AXN131" s="213" t="s">
        <v>155</v>
      </c>
      <c r="AXO131" s="180">
        <f>SUM(AXP131:AYA131)</f>
        <v>0</v>
      </c>
      <c r="AXP131" s="167">
        <f t="shared" ref="AXP131:AYA131" si="14460">AXP84*70%</f>
        <v>0</v>
      </c>
      <c r="AXQ131" s="167">
        <f t="shared" si="14460"/>
        <v>0</v>
      </c>
      <c r="AXR131" s="167">
        <f t="shared" si="14460"/>
        <v>0</v>
      </c>
      <c r="AXS131" s="167">
        <f t="shared" si="14460"/>
        <v>0</v>
      </c>
      <c r="AXT131" s="167">
        <f t="shared" si="14460"/>
        <v>0</v>
      </c>
      <c r="AXU131" s="167">
        <f t="shared" si="14460"/>
        <v>0</v>
      </c>
      <c r="AXV131" s="167">
        <f t="shared" si="14460"/>
        <v>0</v>
      </c>
      <c r="AXW131" s="167">
        <f t="shared" si="14460"/>
        <v>0</v>
      </c>
      <c r="AXX131" s="167">
        <f t="shared" si="14460"/>
        <v>0</v>
      </c>
      <c r="AXY131" s="167">
        <f t="shared" si="14460"/>
        <v>0</v>
      </c>
      <c r="AXZ131" s="167">
        <f t="shared" si="14460"/>
        <v>0</v>
      </c>
      <c r="AYA131" s="167">
        <f t="shared" si="14460"/>
        <v>0</v>
      </c>
      <c r="AYB131" s="168"/>
      <c r="AYC131" s="219" t="s">
        <v>36</v>
      </c>
      <c r="AYD131" s="213" t="s">
        <v>155</v>
      </c>
      <c r="AYE131" s="180">
        <f>SUM(AYF131:AYQ131)</f>
        <v>0</v>
      </c>
      <c r="AYF131" s="167">
        <f t="shared" ref="AYF131:AYQ131" si="14461">AYF84*70%</f>
        <v>0</v>
      </c>
      <c r="AYG131" s="167">
        <f t="shared" si="14461"/>
        <v>0</v>
      </c>
      <c r="AYH131" s="167">
        <f t="shared" si="14461"/>
        <v>0</v>
      </c>
      <c r="AYI131" s="167">
        <f t="shared" si="14461"/>
        <v>0</v>
      </c>
      <c r="AYJ131" s="167">
        <f t="shared" si="14461"/>
        <v>0</v>
      </c>
      <c r="AYK131" s="167">
        <f t="shared" si="14461"/>
        <v>0</v>
      </c>
      <c r="AYL131" s="167">
        <f t="shared" si="14461"/>
        <v>0</v>
      </c>
      <c r="AYM131" s="167">
        <f t="shared" si="14461"/>
        <v>0</v>
      </c>
      <c r="AYN131" s="167">
        <f t="shared" si="14461"/>
        <v>0</v>
      </c>
      <c r="AYO131" s="167">
        <f t="shared" si="14461"/>
        <v>0</v>
      </c>
      <c r="AYP131" s="167">
        <f t="shared" si="14461"/>
        <v>0</v>
      </c>
      <c r="AYQ131" s="167">
        <f t="shared" si="14461"/>
        <v>0</v>
      </c>
      <c r="AYR131" s="168"/>
      <c r="AYS131" s="219" t="s">
        <v>36</v>
      </c>
      <c r="AYT131" s="213" t="s">
        <v>155</v>
      </c>
      <c r="AYU131" s="180">
        <f>SUM(AYV131:AZG131)</f>
        <v>0</v>
      </c>
      <c r="AYV131" s="167">
        <f t="shared" ref="AYV131:AZG131" si="14462">AYV84*70%</f>
        <v>0</v>
      </c>
      <c r="AYW131" s="167">
        <f t="shared" si="14462"/>
        <v>0</v>
      </c>
      <c r="AYX131" s="167">
        <f t="shared" si="14462"/>
        <v>0</v>
      </c>
      <c r="AYY131" s="167">
        <f t="shared" si="14462"/>
        <v>0</v>
      </c>
      <c r="AYZ131" s="167">
        <f t="shared" si="14462"/>
        <v>0</v>
      </c>
      <c r="AZA131" s="167">
        <f t="shared" si="14462"/>
        <v>0</v>
      </c>
      <c r="AZB131" s="167">
        <f t="shared" si="14462"/>
        <v>0</v>
      </c>
      <c r="AZC131" s="167">
        <f t="shared" si="14462"/>
        <v>0</v>
      </c>
      <c r="AZD131" s="167">
        <f t="shared" si="14462"/>
        <v>0</v>
      </c>
      <c r="AZE131" s="167">
        <f t="shared" si="14462"/>
        <v>0</v>
      </c>
      <c r="AZF131" s="167">
        <f t="shared" si="14462"/>
        <v>0</v>
      </c>
      <c r="AZG131" s="167">
        <f t="shared" si="14462"/>
        <v>0</v>
      </c>
      <c r="AZH131" s="168"/>
      <c r="AZI131" s="219" t="s">
        <v>36</v>
      </c>
      <c r="AZJ131" s="213" t="s">
        <v>155</v>
      </c>
      <c r="AZK131" s="180">
        <f>SUM(AZL131:AZW131)</f>
        <v>0</v>
      </c>
      <c r="AZL131" s="167">
        <f t="shared" ref="AZL131:AZW131" si="14463">AZL84*70%</f>
        <v>0</v>
      </c>
      <c r="AZM131" s="167">
        <f t="shared" si="14463"/>
        <v>0</v>
      </c>
      <c r="AZN131" s="167">
        <f t="shared" si="14463"/>
        <v>0</v>
      </c>
      <c r="AZO131" s="167">
        <f t="shared" si="14463"/>
        <v>0</v>
      </c>
      <c r="AZP131" s="167">
        <f t="shared" si="14463"/>
        <v>0</v>
      </c>
      <c r="AZQ131" s="167">
        <f t="shared" si="14463"/>
        <v>0</v>
      </c>
      <c r="AZR131" s="167">
        <f t="shared" si="14463"/>
        <v>0</v>
      </c>
      <c r="AZS131" s="167">
        <f t="shared" si="14463"/>
        <v>0</v>
      </c>
      <c r="AZT131" s="167">
        <f t="shared" si="14463"/>
        <v>0</v>
      </c>
      <c r="AZU131" s="167">
        <f t="shared" si="14463"/>
        <v>0</v>
      </c>
      <c r="AZV131" s="167">
        <f t="shared" si="14463"/>
        <v>0</v>
      </c>
      <c r="AZW131" s="167">
        <f t="shared" si="14463"/>
        <v>0</v>
      </c>
      <c r="AZX131" s="168"/>
      <c r="AZY131" s="219" t="s">
        <v>36</v>
      </c>
      <c r="AZZ131" s="213" t="s">
        <v>155</v>
      </c>
      <c r="BAA131" s="180">
        <f>SUM(BAB131:BAM131)</f>
        <v>0</v>
      </c>
      <c r="BAB131" s="167">
        <f t="shared" ref="BAB131:BAM131" si="14464">BAB84*70%</f>
        <v>0</v>
      </c>
      <c r="BAC131" s="167">
        <f t="shared" si="14464"/>
        <v>0</v>
      </c>
      <c r="BAD131" s="167">
        <f t="shared" si="14464"/>
        <v>0</v>
      </c>
      <c r="BAE131" s="167">
        <f t="shared" si="14464"/>
        <v>0</v>
      </c>
      <c r="BAF131" s="167">
        <f t="shared" si="14464"/>
        <v>0</v>
      </c>
      <c r="BAG131" s="167">
        <f t="shared" si="14464"/>
        <v>0</v>
      </c>
      <c r="BAH131" s="167">
        <f t="shared" si="14464"/>
        <v>0</v>
      </c>
      <c r="BAI131" s="167">
        <f t="shared" si="14464"/>
        <v>0</v>
      </c>
      <c r="BAJ131" s="167">
        <f t="shared" si="14464"/>
        <v>0</v>
      </c>
      <c r="BAK131" s="167">
        <f t="shared" si="14464"/>
        <v>0</v>
      </c>
      <c r="BAL131" s="167">
        <f t="shared" si="14464"/>
        <v>0</v>
      </c>
      <c r="BAM131" s="167">
        <f t="shared" si="14464"/>
        <v>0</v>
      </c>
      <c r="BAN131" s="168"/>
      <c r="BAO131" s="219" t="s">
        <v>36</v>
      </c>
      <c r="BAP131" s="213" t="s">
        <v>155</v>
      </c>
      <c r="BAQ131" s="180">
        <f>SUM(BAR131:BBC131)</f>
        <v>0</v>
      </c>
      <c r="BAR131" s="167">
        <f t="shared" ref="BAR131:BBC131" si="14465">BAR84*70%</f>
        <v>0</v>
      </c>
      <c r="BAS131" s="167">
        <f t="shared" si="14465"/>
        <v>0</v>
      </c>
      <c r="BAT131" s="167">
        <f t="shared" si="14465"/>
        <v>0</v>
      </c>
      <c r="BAU131" s="167">
        <f t="shared" si="14465"/>
        <v>0</v>
      </c>
      <c r="BAV131" s="167">
        <f t="shared" si="14465"/>
        <v>0</v>
      </c>
      <c r="BAW131" s="167">
        <f t="shared" si="14465"/>
        <v>0</v>
      </c>
      <c r="BAX131" s="167">
        <f t="shared" si="14465"/>
        <v>0</v>
      </c>
      <c r="BAY131" s="167">
        <f t="shared" si="14465"/>
        <v>0</v>
      </c>
      <c r="BAZ131" s="167">
        <f t="shared" si="14465"/>
        <v>0</v>
      </c>
      <c r="BBA131" s="167">
        <f t="shared" si="14465"/>
        <v>0</v>
      </c>
      <c r="BBB131" s="167">
        <f t="shared" si="14465"/>
        <v>0</v>
      </c>
      <c r="BBC131" s="167">
        <f t="shared" si="14465"/>
        <v>0</v>
      </c>
      <c r="BBD131" s="168"/>
      <c r="BBE131" s="219" t="s">
        <v>36</v>
      </c>
      <c r="BBF131" s="213" t="s">
        <v>155</v>
      </c>
      <c r="BBG131" s="180">
        <f>SUM(BBH131:BBS131)</f>
        <v>0</v>
      </c>
      <c r="BBH131" s="167">
        <f t="shared" ref="BBH131:BBS131" si="14466">BBH84*70%</f>
        <v>0</v>
      </c>
      <c r="BBI131" s="167">
        <f t="shared" si="14466"/>
        <v>0</v>
      </c>
      <c r="BBJ131" s="167">
        <f t="shared" si="14466"/>
        <v>0</v>
      </c>
      <c r="BBK131" s="167">
        <f t="shared" si="14466"/>
        <v>0</v>
      </c>
      <c r="BBL131" s="167">
        <f t="shared" si="14466"/>
        <v>0</v>
      </c>
      <c r="BBM131" s="167">
        <f t="shared" si="14466"/>
        <v>0</v>
      </c>
      <c r="BBN131" s="167">
        <f t="shared" si="14466"/>
        <v>0</v>
      </c>
      <c r="BBO131" s="167">
        <f t="shared" si="14466"/>
        <v>0</v>
      </c>
      <c r="BBP131" s="167">
        <f t="shared" si="14466"/>
        <v>0</v>
      </c>
      <c r="BBQ131" s="167">
        <f t="shared" si="14466"/>
        <v>0</v>
      </c>
      <c r="BBR131" s="167">
        <f t="shared" si="14466"/>
        <v>0</v>
      </c>
      <c r="BBS131" s="167">
        <f t="shared" si="14466"/>
        <v>0</v>
      </c>
      <c r="BBT131" s="168"/>
      <c r="BBU131" s="219" t="s">
        <v>36</v>
      </c>
      <c r="BBV131" s="213" t="s">
        <v>155</v>
      </c>
      <c r="BBW131" s="180">
        <f>SUM(BBX131:BCI131)</f>
        <v>0</v>
      </c>
      <c r="BBX131" s="167">
        <f t="shared" ref="BBX131:BCI131" si="14467">BBX84*70%</f>
        <v>0</v>
      </c>
      <c r="BBY131" s="167">
        <f t="shared" si="14467"/>
        <v>0</v>
      </c>
      <c r="BBZ131" s="167">
        <f t="shared" si="14467"/>
        <v>0</v>
      </c>
      <c r="BCA131" s="167">
        <f t="shared" si="14467"/>
        <v>0</v>
      </c>
      <c r="BCB131" s="167">
        <f t="shared" si="14467"/>
        <v>0</v>
      </c>
      <c r="BCC131" s="167">
        <f t="shared" si="14467"/>
        <v>0</v>
      </c>
      <c r="BCD131" s="167">
        <f t="shared" si="14467"/>
        <v>0</v>
      </c>
      <c r="BCE131" s="167">
        <f t="shared" si="14467"/>
        <v>0</v>
      </c>
      <c r="BCF131" s="167">
        <f t="shared" si="14467"/>
        <v>0</v>
      </c>
      <c r="BCG131" s="167">
        <f t="shared" si="14467"/>
        <v>0</v>
      </c>
      <c r="BCH131" s="167">
        <f t="shared" si="14467"/>
        <v>0</v>
      </c>
      <c r="BCI131" s="167">
        <f t="shared" si="14467"/>
        <v>0</v>
      </c>
      <c r="BCJ131" s="168"/>
      <c r="BCK131" s="219" t="s">
        <v>36</v>
      </c>
      <c r="BCL131" s="213" t="s">
        <v>155</v>
      </c>
      <c r="BCM131" s="180">
        <f>SUM(BCN131:BCY131)</f>
        <v>0</v>
      </c>
      <c r="BCN131" s="167">
        <f t="shared" ref="BCN131:BCY131" si="14468">BCN84*70%</f>
        <v>0</v>
      </c>
      <c r="BCO131" s="167">
        <f t="shared" si="14468"/>
        <v>0</v>
      </c>
      <c r="BCP131" s="167">
        <f t="shared" si="14468"/>
        <v>0</v>
      </c>
      <c r="BCQ131" s="167">
        <f t="shared" si="14468"/>
        <v>0</v>
      </c>
      <c r="BCR131" s="167">
        <f t="shared" si="14468"/>
        <v>0</v>
      </c>
      <c r="BCS131" s="167">
        <f t="shared" si="14468"/>
        <v>0</v>
      </c>
      <c r="BCT131" s="167">
        <f t="shared" si="14468"/>
        <v>0</v>
      </c>
      <c r="BCU131" s="167">
        <f t="shared" si="14468"/>
        <v>0</v>
      </c>
      <c r="BCV131" s="167">
        <f t="shared" si="14468"/>
        <v>0</v>
      </c>
      <c r="BCW131" s="167">
        <f t="shared" si="14468"/>
        <v>0</v>
      </c>
      <c r="BCX131" s="167">
        <f t="shared" si="14468"/>
        <v>0</v>
      </c>
      <c r="BCY131" s="167">
        <f t="shared" si="14468"/>
        <v>0</v>
      </c>
      <c r="BCZ131" s="168"/>
      <c r="BDA131" s="219" t="s">
        <v>36</v>
      </c>
      <c r="BDB131" s="213" t="s">
        <v>155</v>
      </c>
      <c r="BDC131" s="180">
        <f>SUM(BDD131:BDO131)</f>
        <v>0</v>
      </c>
      <c r="BDD131" s="167">
        <f t="shared" ref="BDD131:BDO131" si="14469">BDD84*70%</f>
        <v>0</v>
      </c>
      <c r="BDE131" s="167">
        <f t="shared" si="14469"/>
        <v>0</v>
      </c>
      <c r="BDF131" s="167">
        <f t="shared" si="14469"/>
        <v>0</v>
      </c>
      <c r="BDG131" s="167">
        <f t="shared" si="14469"/>
        <v>0</v>
      </c>
      <c r="BDH131" s="167">
        <f t="shared" si="14469"/>
        <v>0</v>
      </c>
      <c r="BDI131" s="167">
        <f t="shared" si="14469"/>
        <v>0</v>
      </c>
      <c r="BDJ131" s="167">
        <f t="shared" si="14469"/>
        <v>0</v>
      </c>
      <c r="BDK131" s="167">
        <f t="shared" si="14469"/>
        <v>0</v>
      </c>
      <c r="BDL131" s="167">
        <f t="shared" si="14469"/>
        <v>0</v>
      </c>
      <c r="BDM131" s="167">
        <f t="shared" si="14469"/>
        <v>0</v>
      </c>
      <c r="BDN131" s="167">
        <f t="shared" si="14469"/>
        <v>0</v>
      </c>
      <c r="BDO131" s="167">
        <f t="shared" si="14469"/>
        <v>0</v>
      </c>
      <c r="BDP131" s="168"/>
      <c r="BDQ131" s="219" t="s">
        <v>36</v>
      </c>
      <c r="BDR131" s="213" t="s">
        <v>155</v>
      </c>
      <c r="BDS131" s="180">
        <f>SUM(BDT131:BEE131)</f>
        <v>0</v>
      </c>
      <c r="BDT131" s="167">
        <f t="shared" ref="BDT131:BEE131" si="14470">BDT84*70%</f>
        <v>0</v>
      </c>
      <c r="BDU131" s="167">
        <f t="shared" si="14470"/>
        <v>0</v>
      </c>
      <c r="BDV131" s="167">
        <f t="shared" si="14470"/>
        <v>0</v>
      </c>
      <c r="BDW131" s="167">
        <f t="shared" si="14470"/>
        <v>0</v>
      </c>
      <c r="BDX131" s="167">
        <f t="shared" si="14470"/>
        <v>0</v>
      </c>
      <c r="BDY131" s="167">
        <f t="shared" si="14470"/>
        <v>0</v>
      </c>
      <c r="BDZ131" s="167">
        <f t="shared" si="14470"/>
        <v>0</v>
      </c>
      <c r="BEA131" s="167">
        <f t="shared" si="14470"/>
        <v>0</v>
      </c>
      <c r="BEB131" s="167">
        <f t="shared" si="14470"/>
        <v>0</v>
      </c>
      <c r="BEC131" s="167">
        <f t="shared" si="14470"/>
        <v>0</v>
      </c>
      <c r="BED131" s="167">
        <f t="shared" si="14470"/>
        <v>0</v>
      </c>
      <c r="BEE131" s="167">
        <f t="shared" si="14470"/>
        <v>0</v>
      </c>
      <c r="BEF131" s="168"/>
      <c r="BEG131" s="219" t="s">
        <v>36</v>
      </c>
      <c r="BEH131" s="213" t="s">
        <v>155</v>
      </c>
      <c r="BEI131" s="180">
        <f>SUM(BEJ131:BEU131)</f>
        <v>0</v>
      </c>
      <c r="BEJ131" s="167">
        <f t="shared" ref="BEJ131:BEU131" si="14471">BEJ84*70%</f>
        <v>0</v>
      </c>
      <c r="BEK131" s="167">
        <f t="shared" si="14471"/>
        <v>0</v>
      </c>
      <c r="BEL131" s="167">
        <f t="shared" si="14471"/>
        <v>0</v>
      </c>
      <c r="BEM131" s="167">
        <f t="shared" si="14471"/>
        <v>0</v>
      </c>
      <c r="BEN131" s="167">
        <f t="shared" si="14471"/>
        <v>0</v>
      </c>
      <c r="BEO131" s="167">
        <f t="shared" si="14471"/>
        <v>0</v>
      </c>
      <c r="BEP131" s="167">
        <f t="shared" si="14471"/>
        <v>0</v>
      </c>
      <c r="BEQ131" s="167">
        <f t="shared" si="14471"/>
        <v>0</v>
      </c>
      <c r="BER131" s="167">
        <f t="shared" si="14471"/>
        <v>0</v>
      </c>
      <c r="BES131" s="167">
        <f t="shared" si="14471"/>
        <v>0</v>
      </c>
      <c r="BET131" s="167">
        <f t="shared" si="14471"/>
        <v>0</v>
      </c>
      <c r="BEU131" s="167">
        <f t="shared" si="14471"/>
        <v>0</v>
      </c>
      <c r="BEV131" s="168"/>
      <c r="BEW131" s="219" t="s">
        <v>36</v>
      </c>
      <c r="BEX131" s="213" t="s">
        <v>155</v>
      </c>
      <c r="BEY131" s="180">
        <f>SUM(BEZ131:BFK131)</f>
        <v>0</v>
      </c>
      <c r="BEZ131" s="167">
        <f t="shared" ref="BEZ131:BFK131" si="14472">BEZ84*70%</f>
        <v>0</v>
      </c>
      <c r="BFA131" s="167">
        <f t="shared" si="14472"/>
        <v>0</v>
      </c>
      <c r="BFB131" s="167">
        <f t="shared" si="14472"/>
        <v>0</v>
      </c>
      <c r="BFC131" s="167">
        <f t="shared" si="14472"/>
        <v>0</v>
      </c>
      <c r="BFD131" s="167">
        <f t="shared" si="14472"/>
        <v>0</v>
      </c>
      <c r="BFE131" s="167">
        <f t="shared" si="14472"/>
        <v>0</v>
      </c>
      <c r="BFF131" s="167">
        <f t="shared" si="14472"/>
        <v>0</v>
      </c>
      <c r="BFG131" s="167">
        <f t="shared" si="14472"/>
        <v>0</v>
      </c>
      <c r="BFH131" s="167">
        <f t="shared" si="14472"/>
        <v>0</v>
      </c>
      <c r="BFI131" s="167">
        <f t="shared" si="14472"/>
        <v>0</v>
      </c>
      <c r="BFJ131" s="167">
        <f t="shared" si="14472"/>
        <v>0</v>
      </c>
      <c r="BFK131" s="167">
        <f t="shared" si="14472"/>
        <v>0</v>
      </c>
      <c r="BFL131" s="168"/>
      <c r="BFM131" s="219" t="s">
        <v>36</v>
      </c>
      <c r="BFN131" s="213" t="s">
        <v>155</v>
      </c>
      <c r="BFO131" s="180">
        <f>SUM(BFP131:BGA131)</f>
        <v>0</v>
      </c>
      <c r="BFP131" s="167">
        <f t="shared" ref="BFP131:BGA131" si="14473">BFP84*70%</f>
        <v>0</v>
      </c>
      <c r="BFQ131" s="167">
        <f t="shared" si="14473"/>
        <v>0</v>
      </c>
      <c r="BFR131" s="167">
        <f t="shared" si="14473"/>
        <v>0</v>
      </c>
      <c r="BFS131" s="167">
        <f t="shared" si="14473"/>
        <v>0</v>
      </c>
      <c r="BFT131" s="167">
        <f t="shared" si="14473"/>
        <v>0</v>
      </c>
      <c r="BFU131" s="167">
        <f t="shared" si="14473"/>
        <v>0</v>
      </c>
      <c r="BFV131" s="167">
        <f t="shared" si="14473"/>
        <v>0</v>
      </c>
      <c r="BFW131" s="167">
        <f t="shared" si="14473"/>
        <v>0</v>
      </c>
      <c r="BFX131" s="167">
        <f t="shared" si="14473"/>
        <v>0</v>
      </c>
      <c r="BFY131" s="167">
        <f t="shared" si="14473"/>
        <v>0</v>
      </c>
      <c r="BFZ131" s="167">
        <f t="shared" si="14473"/>
        <v>0</v>
      </c>
      <c r="BGA131" s="167">
        <f t="shared" si="14473"/>
        <v>0</v>
      </c>
      <c r="BGB131" s="168"/>
      <c r="BGC131" s="219" t="s">
        <v>36</v>
      </c>
      <c r="BGD131" s="213" t="s">
        <v>155</v>
      </c>
      <c r="BGE131" s="180">
        <f>SUM(BGF131:BGQ131)</f>
        <v>0</v>
      </c>
      <c r="BGF131" s="167">
        <f t="shared" ref="BGF131:BGQ131" si="14474">BGF84*70%</f>
        <v>0</v>
      </c>
      <c r="BGG131" s="167">
        <f t="shared" si="14474"/>
        <v>0</v>
      </c>
      <c r="BGH131" s="167">
        <f t="shared" si="14474"/>
        <v>0</v>
      </c>
      <c r="BGI131" s="167">
        <f t="shared" si="14474"/>
        <v>0</v>
      </c>
      <c r="BGJ131" s="167">
        <f t="shared" si="14474"/>
        <v>0</v>
      </c>
      <c r="BGK131" s="167">
        <f t="shared" si="14474"/>
        <v>0</v>
      </c>
      <c r="BGL131" s="167">
        <f t="shared" si="14474"/>
        <v>0</v>
      </c>
      <c r="BGM131" s="167">
        <f t="shared" si="14474"/>
        <v>0</v>
      </c>
      <c r="BGN131" s="167">
        <f t="shared" si="14474"/>
        <v>0</v>
      </c>
      <c r="BGO131" s="167">
        <f t="shared" si="14474"/>
        <v>0</v>
      </c>
      <c r="BGP131" s="167">
        <f t="shared" si="14474"/>
        <v>0</v>
      </c>
      <c r="BGQ131" s="167">
        <f t="shared" si="14474"/>
        <v>0</v>
      </c>
      <c r="BGR131" s="168"/>
      <c r="BGS131" s="219" t="s">
        <v>36</v>
      </c>
      <c r="BGT131" s="213" t="s">
        <v>155</v>
      </c>
      <c r="BGU131" s="180">
        <f>SUM(BGV131:BHG131)</f>
        <v>0</v>
      </c>
      <c r="BGV131" s="167">
        <f t="shared" ref="BGV131:BHG131" si="14475">BGV84*70%</f>
        <v>0</v>
      </c>
      <c r="BGW131" s="167">
        <f t="shared" si="14475"/>
        <v>0</v>
      </c>
      <c r="BGX131" s="167">
        <f t="shared" si="14475"/>
        <v>0</v>
      </c>
      <c r="BGY131" s="167">
        <f t="shared" si="14475"/>
        <v>0</v>
      </c>
      <c r="BGZ131" s="167">
        <f t="shared" si="14475"/>
        <v>0</v>
      </c>
      <c r="BHA131" s="167">
        <f t="shared" si="14475"/>
        <v>0</v>
      </c>
      <c r="BHB131" s="167">
        <f t="shared" si="14475"/>
        <v>0</v>
      </c>
      <c r="BHC131" s="167">
        <f t="shared" si="14475"/>
        <v>0</v>
      </c>
      <c r="BHD131" s="167">
        <f t="shared" si="14475"/>
        <v>0</v>
      </c>
      <c r="BHE131" s="167">
        <f t="shared" si="14475"/>
        <v>0</v>
      </c>
      <c r="BHF131" s="167">
        <f t="shared" si="14475"/>
        <v>0</v>
      </c>
      <c r="BHG131" s="167">
        <f t="shared" si="14475"/>
        <v>0</v>
      </c>
      <c r="BHH131" s="168"/>
      <c r="BHI131" s="219" t="s">
        <v>36</v>
      </c>
      <c r="BHJ131" s="213" t="s">
        <v>155</v>
      </c>
      <c r="BHK131" s="180">
        <f>SUM(BHL131:BHW131)</f>
        <v>0</v>
      </c>
      <c r="BHL131" s="167">
        <f t="shared" ref="BHL131:BHW131" si="14476">BHL84*70%</f>
        <v>0</v>
      </c>
      <c r="BHM131" s="167">
        <f t="shared" si="14476"/>
        <v>0</v>
      </c>
      <c r="BHN131" s="167">
        <f t="shared" si="14476"/>
        <v>0</v>
      </c>
      <c r="BHO131" s="167">
        <f t="shared" si="14476"/>
        <v>0</v>
      </c>
      <c r="BHP131" s="167">
        <f t="shared" si="14476"/>
        <v>0</v>
      </c>
      <c r="BHQ131" s="167">
        <f t="shared" si="14476"/>
        <v>0</v>
      </c>
      <c r="BHR131" s="167">
        <f t="shared" si="14476"/>
        <v>0</v>
      </c>
      <c r="BHS131" s="167">
        <f t="shared" si="14476"/>
        <v>0</v>
      </c>
      <c r="BHT131" s="167">
        <f t="shared" si="14476"/>
        <v>0</v>
      </c>
      <c r="BHU131" s="167">
        <f t="shared" si="14476"/>
        <v>0</v>
      </c>
      <c r="BHV131" s="167">
        <f t="shared" si="14476"/>
        <v>0</v>
      </c>
      <c r="BHW131" s="167">
        <f t="shared" si="14476"/>
        <v>0</v>
      </c>
      <c r="BHX131" s="168"/>
      <c r="BHY131" s="219" t="s">
        <v>36</v>
      </c>
      <c r="BHZ131" s="213" t="s">
        <v>155</v>
      </c>
      <c r="BIA131" s="180">
        <f>SUM(BIB131:BIM131)</f>
        <v>0</v>
      </c>
      <c r="BIB131" s="167">
        <f t="shared" ref="BIB131:BIM131" si="14477">BIB84*70%</f>
        <v>0</v>
      </c>
      <c r="BIC131" s="167">
        <f t="shared" si="14477"/>
        <v>0</v>
      </c>
      <c r="BID131" s="167">
        <f t="shared" si="14477"/>
        <v>0</v>
      </c>
      <c r="BIE131" s="167">
        <f t="shared" si="14477"/>
        <v>0</v>
      </c>
      <c r="BIF131" s="167">
        <f t="shared" si="14477"/>
        <v>0</v>
      </c>
      <c r="BIG131" s="167">
        <f t="shared" si="14477"/>
        <v>0</v>
      </c>
      <c r="BIH131" s="167">
        <f t="shared" si="14477"/>
        <v>0</v>
      </c>
      <c r="BII131" s="167">
        <f t="shared" si="14477"/>
        <v>0</v>
      </c>
      <c r="BIJ131" s="167">
        <f t="shared" si="14477"/>
        <v>0</v>
      </c>
      <c r="BIK131" s="167">
        <f t="shared" si="14477"/>
        <v>0</v>
      </c>
      <c r="BIL131" s="167">
        <f t="shared" si="14477"/>
        <v>0</v>
      </c>
      <c r="BIM131" s="167">
        <f t="shared" si="14477"/>
        <v>0</v>
      </c>
      <c r="BIN131" s="168"/>
      <c r="BIO131" s="219" t="s">
        <v>36</v>
      </c>
      <c r="BIP131" s="213" t="s">
        <v>155</v>
      </c>
      <c r="BIQ131" s="180">
        <f>SUM(BIR131:BJC131)</f>
        <v>0</v>
      </c>
      <c r="BIR131" s="167">
        <f t="shared" ref="BIR131:BJC131" si="14478">BIR84*70%</f>
        <v>0</v>
      </c>
      <c r="BIS131" s="167">
        <f t="shared" si="14478"/>
        <v>0</v>
      </c>
      <c r="BIT131" s="167">
        <f t="shared" si="14478"/>
        <v>0</v>
      </c>
      <c r="BIU131" s="167">
        <f t="shared" si="14478"/>
        <v>0</v>
      </c>
      <c r="BIV131" s="167">
        <f t="shared" si="14478"/>
        <v>0</v>
      </c>
      <c r="BIW131" s="167">
        <f t="shared" si="14478"/>
        <v>0</v>
      </c>
      <c r="BIX131" s="167">
        <f t="shared" si="14478"/>
        <v>0</v>
      </c>
      <c r="BIY131" s="167">
        <f t="shared" si="14478"/>
        <v>0</v>
      </c>
      <c r="BIZ131" s="167">
        <f t="shared" si="14478"/>
        <v>0</v>
      </c>
      <c r="BJA131" s="167">
        <f t="shared" si="14478"/>
        <v>0</v>
      </c>
      <c r="BJB131" s="167">
        <f t="shared" si="14478"/>
        <v>0</v>
      </c>
      <c r="BJC131" s="167">
        <f t="shared" si="14478"/>
        <v>0</v>
      </c>
      <c r="BJD131" s="168"/>
      <c r="BJE131" s="219" t="s">
        <v>36</v>
      </c>
      <c r="BJF131" s="213" t="s">
        <v>155</v>
      </c>
      <c r="BJG131" s="180">
        <f>SUM(BJH131:BJS131)</f>
        <v>0</v>
      </c>
      <c r="BJH131" s="167">
        <f t="shared" ref="BJH131:BJS131" si="14479">BJH84*70%</f>
        <v>0</v>
      </c>
      <c r="BJI131" s="167">
        <f t="shared" si="14479"/>
        <v>0</v>
      </c>
      <c r="BJJ131" s="167">
        <f t="shared" si="14479"/>
        <v>0</v>
      </c>
      <c r="BJK131" s="167">
        <f t="shared" si="14479"/>
        <v>0</v>
      </c>
      <c r="BJL131" s="167">
        <f t="shared" si="14479"/>
        <v>0</v>
      </c>
      <c r="BJM131" s="167">
        <f t="shared" si="14479"/>
        <v>0</v>
      </c>
      <c r="BJN131" s="167">
        <f t="shared" si="14479"/>
        <v>0</v>
      </c>
      <c r="BJO131" s="167">
        <f t="shared" si="14479"/>
        <v>0</v>
      </c>
      <c r="BJP131" s="167">
        <f t="shared" si="14479"/>
        <v>0</v>
      </c>
      <c r="BJQ131" s="167">
        <f t="shared" si="14479"/>
        <v>0</v>
      </c>
      <c r="BJR131" s="167">
        <f t="shared" si="14479"/>
        <v>0</v>
      </c>
      <c r="BJS131" s="167">
        <f t="shared" si="14479"/>
        <v>0</v>
      </c>
      <c r="BJT131" s="168"/>
      <c r="BJU131" s="219" t="s">
        <v>36</v>
      </c>
      <c r="BJV131" s="213" t="s">
        <v>155</v>
      </c>
      <c r="BJW131" s="180">
        <f>SUM(BJX131:BKI131)</f>
        <v>0</v>
      </c>
      <c r="BJX131" s="167">
        <f t="shared" ref="BJX131:BKI131" si="14480">BJX84*70%</f>
        <v>0</v>
      </c>
      <c r="BJY131" s="167">
        <f t="shared" si="14480"/>
        <v>0</v>
      </c>
      <c r="BJZ131" s="167">
        <f t="shared" si="14480"/>
        <v>0</v>
      </c>
      <c r="BKA131" s="167">
        <f t="shared" si="14480"/>
        <v>0</v>
      </c>
      <c r="BKB131" s="167">
        <f t="shared" si="14480"/>
        <v>0</v>
      </c>
      <c r="BKC131" s="167">
        <f t="shared" si="14480"/>
        <v>0</v>
      </c>
      <c r="BKD131" s="167">
        <f t="shared" si="14480"/>
        <v>0</v>
      </c>
      <c r="BKE131" s="167">
        <f t="shared" si="14480"/>
        <v>0</v>
      </c>
      <c r="BKF131" s="167">
        <f t="shared" si="14480"/>
        <v>0</v>
      </c>
      <c r="BKG131" s="167">
        <f t="shared" si="14480"/>
        <v>0</v>
      </c>
      <c r="BKH131" s="167">
        <f t="shared" si="14480"/>
        <v>0</v>
      </c>
      <c r="BKI131" s="167">
        <f t="shared" si="14480"/>
        <v>0</v>
      </c>
      <c r="BKJ131" s="168"/>
      <c r="BKK131" s="219" t="s">
        <v>36</v>
      </c>
      <c r="BKL131" s="213" t="s">
        <v>155</v>
      </c>
      <c r="BKM131" s="180">
        <f>SUM(BKN131:BKY131)</f>
        <v>0</v>
      </c>
      <c r="BKN131" s="167">
        <f t="shared" ref="BKN131:BKY131" si="14481">BKN84*70%</f>
        <v>0</v>
      </c>
      <c r="BKO131" s="167">
        <f t="shared" si="14481"/>
        <v>0</v>
      </c>
      <c r="BKP131" s="167">
        <f t="shared" si="14481"/>
        <v>0</v>
      </c>
      <c r="BKQ131" s="167">
        <f t="shared" si="14481"/>
        <v>0</v>
      </c>
      <c r="BKR131" s="167">
        <f t="shared" si="14481"/>
        <v>0</v>
      </c>
      <c r="BKS131" s="167">
        <f t="shared" si="14481"/>
        <v>0</v>
      </c>
      <c r="BKT131" s="167">
        <f t="shared" si="14481"/>
        <v>0</v>
      </c>
      <c r="BKU131" s="167">
        <f t="shared" si="14481"/>
        <v>0</v>
      </c>
      <c r="BKV131" s="167">
        <f t="shared" si="14481"/>
        <v>0</v>
      </c>
      <c r="BKW131" s="167">
        <f t="shared" si="14481"/>
        <v>0</v>
      </c>
      <c r="BKX131" s="167">
        <f t="shared" si="14481"/>
        <v>0</v>
      </c>
      <c r="BKY131" s="167">
        <f t="shared" si="14481"/>
        <v>0</v>
      </c>
      <c r="BKZ131" s="168"/>
      <c r="BLA131" s="219" t="s">
        <v>36</v>
      </c>
      <c r="BLB131" s="213" t="s">
        <v>155</v>
      </c>
      <c r="BLC131" s="180">
        <f>SUM(BLD131:BLO131)</f>
        <v>0</v>
      </c>
      <c r="BLD131" s="167">
        <f t="shared" ref="BLD131:BLO131" si="14482">BLD84*70%</f>
        <v>0</v>
      </c>
      <c r="BLE131" s="167">
        <f t="shared" si="14482"/>
        <v>0</v>
      </c>
      <c r="BLF131" s="167">
        <f t="shared" si="14482"/>
        <v>0</v>
      </c>
      <c r="BLG131" s="167">
        <f t="shared" si="14482"/>
        <v>0</v>
      </c>
      <c r="BLH131" s="167">
        <f t="shared" si="14482"/>
        <v>0</v>
      </c>
      <c r="BLI131" s="167">
        <f t="shared" si="14482"/>
        <v>0</v>
      </c>
      <c r="BLJ131" s="167">
        <f t="shared" si="14482"/>
        <v>0</v>
      </c>
      <c r="BLK131" s="167">
        <f t="shared" si="14482"/>
        <v>0</v>
      </c>
      <c r="BLL131" s="167">
        <f t="shared" si="14482"/>
        <v>0</v>
      </c>
      <c r="BLM131" s="167">
        <f t="shared" si="14482"/>
        <v>0</v>
      </c>
      <c r="BLN131" s="167">
        <f t="shared" si="14482"/>
        <v>0</v>
      </c>
      <c r="BLO131" s="167">
        <f t="shared" si="14482"/>
        <v>0</v>
      </c>
      <c r="BLP131" s="168"/>
      <c r="BLQ131" s="219" t="s">
        <v>36</v>
      </c>
      <c r="BLR131" s="213" t="s">
        <v>155</v>
      </c>
      <c r="BLS131" s="180">
        <f>SUM(BLT131:BME131)</f>
        <v>0</v>
      </c>
      <c r="BLT131" s="167">
        <f t="shared" ref="BLT131:BME131" si="14483">BLT84*70%</f>
        <v>0</v>
      </c>
      <c r="BLU131" s="167">
        <f t="shared" si="14483"/>
        <v>0</v>
      </c>
      <c r="BLV131" s="167">
        <f t="shared" si="14483"/>
        <v>0</v>
      </c>
      <c r="BLW131" s="167">
        <f t="shared" si="14483"/>
        <v>0</v>
      </c>
      <c r="BLX131" s="167">
        <f t="shared" si="14483"/>
        <v>0</v>
      </c>
      <c r="BLY131" s="167">
        <f t="shared" si="14483"/>
        <v>0</v>
      </c>
      <c r="BLZ131" s="167">
        <f t="shared" si="14483"/>
        <v>0</v>
      </c>
      <c r="BMA131" s="167">
        <f t="shared" si="14483"/>
        <v>0</v>
      </c>
      <c r="BMB131" s="167">
        <f t="shared" si="14483"/>
        <v>0</v>
      </c>
      <c r="BMC131" s="167">
        <f t="shared" si="14483"/>
        <v>0</v>
      </c>
      <c r="BMD131" s="167">
        <f t="shared" si="14483"/>
        <v>0</v>
      </c>
      <c r="BME131" s="167">
        <f t="shared" si="14483"/>
        <v>0</v>
      </c>
      <c r="BMF131" s="168"/>
      <c r="BMG131" s="219" t="s">
        <v>36</v>
      </c>
      <c r="BMH131" s="213" t="s">
        <v>155</v>
      </c>
      <c r="BMI131" s="180">
        <f>SUM(BMJ131:BMU131)</f>
        <v>0</v>
      </c>
      <c r="BMJ131" s="167">
        <f t="shared" ref="BMJ131:BMU131" si="14484">BMJ84*70%</f>
        <v>0</v>
      </c>
      <c r="BMK131" s="167">
        <f t="shared" si="14484"/>
        <v>0</v>
      </c>
      <c r="BML131" s="167">
        <f t="shared" si="14484"/>
        <v>0</v>
      </c>
      <c r="BMM131" s="167">
        <f t="shared" si="14484"/>
        <v>0</v>
      </c>
      <c r="BMN131" s="167">
        <f t="shared" si="14484"/>
        <v>0</v>
      </c>
      <c r="BMO131" s="167">
        <f t="shared" si="14484"/>
        <v>0</v>
      </c>
      <c r="BMP131" s="167">
        <f t="shared" si="14484"/>
        <v>0</v>
      </c>
      <c r="BMQ131" s="167">
        <f t="shared" si="14484"/>
        <v>0</v>
      </c>
      <c r="BMR131" s="167">
        <f t="shared" si="14484"/>
        <v>0</v>
      </c>
      <c r="BMS131" s="167">
        <f t="shared" si="14484"/>
        <v>0</v>
      </c>
      <c r="BMT131" s="167">
        <f t="shared" si="14484"/>
        <v>0</v>
      </c>
      <c r="BMU131" s="167">
        <f t="shared" si="14484"/>
        <v>0</v>
      </c>
      <c r="BMV131" s="168"/>
      <c r="BMW131" s="219" t="s">
        <v>36</v>
      </c>
      <c r="BMX131" s="213" t="s">
        <v>155</v>
      </c>
      <c r="BMY131" s="180">
        <f>SUM(BMZ131:BNK131)</f>
        <v>0</v>
      </c>
      <c r="BMZ131" s="167">
        <f t="shared" ref="BMZ131:BNK131" si="14485">BMZ84*70%</f>
        <v>0</v>
      </c>
      <c r="BNA131" s="167">
        <f t="shared" si="14485"/>
        <v>0</v>
      </c>
      <c r="BNB131" s="167">
        <f t="shared" si="14485"/>
        <v>0</v>
      </c>
      <c r="BNC131" s="167">
        <f t="shared" si="14485"/>
        <v>0</v>
      </c>
      <c r="BND131" s="167">
        <f t="shared" si="14485"/>
        <v>0</v>
      </c>
      <c r="BNE131" s="167">
        <f t="shared" si="14485"/>
        <v>0</v>
      </c>
      <c r="BNF131" s="167">
        <f t="shared" si="14485"/>
        <v>0</v>
      </c>
      <c r="BNG131" s="167">
        <f t="shared" si="14485"/>
        <v>0</v>
      </c>
      <c r="BNH131" s="167">
        <f t="shared" si="14485"/>
        <v>0</v>
      </c>
      <c r="BNI131" s="167">
        <f t="shared" si="14485"/>
        <v>0</v>
      </c>
      <c r="BNJ131" s="167">
        <f t="shared" si="14485"/>
        <v>0</v>
      </c>
      <c r="BNK131" s="167">
        <f t="shared" si="14485"/>
        <v>0</v>
      </c>
      <c r="BNL131" s="168"/>
      <c r="BNM131" s="219" t="s">
        <v>36</v>
      </c>
      <c r="BNN131" s="213" t="s">
        <v>155</v>
      </c>
      <c r="BNO131" s="180">
        <f>SUM(BNP131:BOA131)</f>
        <v>0</v>
      </c>
      <c r="BNP131" s="167">
        <f t="shared" ref="BNP131:BOA131" si="14486">BNP84*70%</f>
        <v>0</v>
      </c>
      <c r="BNQ131" s="167">
        <f t="shared" si="14486"/>
        <v>0</v>
      </c>
      <c r="BNR131" s="167">
        <f t="shared" si="14486"/>
        <v>0</v>
      </c>
      <c r="BNS131" s="167">
        <f t="shared" si="14486"/>
        <v>0</v>
      </c>
      <c r="BNT131" s="167">
        <f t="shared" si="14486"/>
        <v>0</v>
      </c>
      <c r="BNU131" s="167">
        <f t="shared" si="14486"/>
        <v>0</v>
      </c>
      <c r="BNV131" s="167">
        <f t="shared" si="14486"/>
        <v>0</v>
      </c>
      <c r="BNW131" s="167">
        <f t="shared" si="14486"/>
        <v>0</v>
      </c>
      <c r="BNX131" s="167">
        <f t="shared" si="14486"/>
        <v>0</v>
      </c>
      <c r="BNY131" s="167">
        <f t="shared" si="14486"/>
        <v>0</v>
      </c>
      <c r="BNZ131" s="167">
        <f t="shared" si="14486"/>
        <v>0</v>
      </c>
      <c r="BOA131" s="167">
        <f t="shared" si="14486"/>
        <v>0</v>
      </c>
      <c r="BOB131" s="168"/>
      <c r="BOC131" s="219" t="s">
        <v>36</v>
      </c>
      <c r="BOD131" s="213" t="s">
        <v>155</v>
      </c>
      <c r="BOE131" s="180">
        <f>SUM(BOF131:BOQ131)</f>
        <v>0</v>
      </c>
      <c r="BOF131" s="167">
        <f t="shared" ref="BOF131:BOQ131" si="14487">BOF84*70%</f>
        <v>0</v>
      </c>
      <c r="BOG131" s="167">
        <f t="shared" si="14487"/>
        <v>0</v>
      </c>
      <c r="BOH131" s="167">
        <f t="shared" si="14487"/>
        <v>0</v>
      </c>
      <c r="BOI131" s="167">
        <f t="shared" si="14487"/>
        <v>0</v>
      </c>
      <c r="BOJ131" s="167">
        <f t="shared" si="14487"/>
        <v>0</v>
      </c>
      <c r="BOK131" s="167">
        <f t="shared" si="14487"/>
        <v>0</v>
      </c>
      <c r="BOL131" s="167">
        <f t="shared" si="14487"/>
        <v>0</v>
      </c>
      <c r="BOM131" s="167">
        <f t="shared" si="14487"/>
        <v>0</v>
      </c>
      <c r="BON131" s="167">
        <f t="shared" si="14487"/>
        <v>0</v>
      </c>
      <c r="BOO131" s="167">
        <f t="shared" si="14487"/>
        <v>0</v>
      </c>
      <c r="BOP131" s="167">
        <f t="shared" si="14487"/>
        <v>0</v>
      </c>
      <c r="BOQ131" s="167">
        <f t="shared" si="14487"/>
        <v>0</v>
      </c>
      <c r="BOR131" s="168"/>
      <c r="BOS131" s="219" t="s">
        <v>36</v>
      </c>
      <c r="BOT131" s="213" t="s">
        <v>155</v>
      </c>
      <c r="BOU131" s="180">
        <f>SUM(BOV131:BPG131)</f>
        <v>0</v>
      </c>
      <c r="BOV131" s="167">
        <f t="shared" ref="BOV131:BPG131" si="14488">BOV84*70%</f>
        <v>0</v>
      </c>
      <c r="BOW131" s="167">
        <f t="shared" si="14488"/>
        <v>0</v>
      </c>
      <c r="BOX131" s="167">
        <f t="shared" si="14488"/>
        <v>0</v>
      </c>
      <c r="BOY131" s="167">
        <f t="shared" si="14488"/>
        <v>0</v>
      </c>
      <c r="BOZ131" s="167">
        <f t="shared" si="14488"/>
        <v>0</v>
      </c>
      <c r="BPA131" s="167">
        <f t="shared" si="14488"/>
        <v>0</v>
      </c>
      <c r="BPB131" s="167">
        <f t="shared" si="14488"/>
        <v>0</v>
      </c>
      <c r="BPC131" s="167">
        <f t="shared" si="14488"/>
        <v>0</v>
      </c>
      <c r="BPD131" s="167">
        <f t="shared" si="14488"/>
        <v>0</v>
      </c>
      <c r="BPE131" s="167">
        <f t="shared" si="14488"/>
        <v>0</v>
      </c>
      <c r="BPF131" s="167">
        <f t="shared" si="14488"/>
        <v>0</v>
      </c>
      <c r="BPG131" s="167">
        <f t="shared" si="14488"/>
        <v>0</v>
      </c>
      <c r="BPH131" s="168"/>
      <c r="BPI131" s="219" t="s">
        <v>36</v>
      </c>
      <c r="BPJ131" s="213" t="s">
        <v>155</v>
      </c>
      <c r="BPK131" s="180">
        <f>SUM(BPL131:BPW131)</f>
        <v>0</v>
      </c>
      <c r="BPL131" s="167">
        <f t="shared" ref="BPL131:BPW131" si="14489">BPL84*70%</f>
        <v>0</v>
      </c>
      <c r="BPM131" s="167">
        <f t="shared" si="14489"/>
        <v>0</v>
      </c>
      <c r="BPN131" s="167">
        <f t="shared" si="14489"/>
        <v>0</v>
      </c>
      <c r="BPO131" s="167">
        <f t="shared" si="14489"/>
        <v>0</v>
      </c>
      <c r="BPP131" s="167">
        <f t="shared" si="14489"/>
        <v>0</v>
      </c>
      <c r="BPQ131" s="167">
        <f t="shared" si="14489"/>
        <v>0</v>
      </c>
      <c r="BPR131" s="167">
        <f t="shared" si="14489"/>
        <v>0</v>
      </c>
      <c r="BPS131" s="167">
        <f t="shared" si="14489"/>
        <v>0</v>
      </c>
      <c r="BPT131" s="167">
        <f t="shared" si="14489"/>
        <v>0</v>
      </c>
      <c r="BPU131" s="167">
        <f t="shared" si="14489"/>
        <v>0</v>
      </c>
      <c r="BPV131" s="167">
        <f t="shared" si="14489"/>
        <v>0</v>
      </c>
      <c r="BPW131" s="167">
        <f t="shared" si="14489"/>
        <v>0</v>
      </c>
      <c r="BPX131" s="168"/>
      <c r="BPY131" s="219" t="s">
        <v>36</v>
      </c>
      <c r="BPZ131" s="213" t="s">
        <v>155</v>
      </c>
      <c r="BQA131" s="180">
        <f>SUM(BQB131:BQM131)</f>
        <v>0</v>
      </c>
      <c r="BQB131" s="167">
        <f t="shared" ref="BQB131:BQM131" si="14490">BQB84*70%</f>
        <v>0</v>
      </c>
      <c r="BQC131" s="167">
        <f t="shared" si="14490"/>
        <v>0</v>
      </c>
      <c r="BQD131" s="167">
        <f t="shared" si="14490"/>
        <v>0</v>
      </c>
      <c r="BQE131" s="167">
        <f t="shared" si="14490"/>
        <v>0</v>
      </c>
      <c r="BQF131" s="167">
        <f t="shared" si="14490"/>
        <v>0</v>
      </c>
      <c r="BQG131" s="167">
        <f t="shared" si="14490"/>
        <v>0</v>
      </c>
      <c r="BQH131" s="167">
        <f t="shared" si="14490"/>
        <v>0</v>
      </c>
      <c r="BQI131" s="167">
        <f t="shared" si="14490"/>
        <v>0</v>
      </c>
      <c r="BQJ131" s="167">
        <f t="shared" si="14490"/>
        <v>0</v>
      </c>
      <c r="BQK131" s="167">
        <f t="shared" si="14490"/>
        <v>0</v>
      </c>
      <c r="BQL131" s="167">
        <f t="shared" si="14490"/>
        <v>0</v>
      </c>
      <c r="BQM131" s="167">
        <f t="shared" si="14490"/>
        <v>0</v>
      </c>
      <c r="BQN131" s="168"/>
      <c r="BQO131" s="219" t="s">
        <v>36</v>
      </c>
      <c r="BQP131" s="213" t="s">
        <v>155</v>
      </c>
      <c r="BQQ131" s="180">
        <f>SUM(BQR131:BRC131)</f>
        <v>0</v>
      </c>
      <c r="BQR131" s="167">
        <f t="shared" ref="BQR131:BRC131" si="14491">BQR84*70%</f>
        <v>0</v>
      </c>
      <c r="BQS131" s="167">
        <f t="shared" si="14491"/>
        <v>0</v>
      </c>
      <c r="BQT131" s="167">
        <f t="shared" si="14491"/>
        <v>0</v>
      </c>
      <c r="BQU131" s="167">
        <f t="shared" si="14491"/>
        <v>0</v>
      </c>
      <c r="BQV131" s="167">
        <f t="shared" si="14491"/>
        <v>0</v>
      </c>
      <c r="BQW131" s="167">
        <f t="shared" si="14491"/>
        <v>0</v>
      </c>
      <c r="BQX131" s="167">
        <f t="shared" si="14491"/>
        <v>0</v>
      </c>
      <c r="BQY131" s="167">
        <f t="shared" si="14491"/>
        <v>0</v>
      </c>
      <c r="BQZ131" s="167">
        <f t="shared" si="14491"/>
        <v>0</v>
      </c>
      <c r="BRA131" s="167">
        <f t="shared" si="14491"/>
        <v>0</v>
      </c>
      <c r="BRB131" s="167">
        <f t="shared" si="14491"/>
        <v>0</v>
      </c>
      <c r="BRC131" s="167">
        <f t="shared" si="14491"/>
        <v>0</v>
      </c>
      <c r="BRD131" s="168"/>
      <c r="BRE131" s="219" t="s">
        <v>36</v>
      </c>
      <c r="BRF131" s="213" t="s">
        <v>155</v>
      </c>
      <c r="BRG131" s="180">
        <f>SUM(BRH131:BRS131)</f>
        <v>0</v>
      </c>
      <c r="BRH131" s="167">
        <f t="shared" ref="BRH131:BRS131" si="14492">BRH84*70%</f>
        <v>0</v>
      </c>
      <c r="BRI131" s="167">
        <f t="shared" si="14492"/>
        <v>0</v>
      </c>
      <c r="BRJ131" s="167">
        <f t="shared" si="14492"/>
        <v>0</v>
      </c>
      <c r="BRK131" s="167">
        <f t="shared" si="14492"/>
        <v>0</v>
      </c>
      <c r="BRL131" s="167">
        <f t="shared" si="14492"/>
        <v>0</v>
      </c>
      <c r="BRM131" s="167">
        <f t="shared" si="14492"/>
        <v>0</v>
      </c>
      <c r="BRN131" s="167">
        <f t="shared" si="14492"/>
        <v>0</v>
      </c>
      <c r="BRO131" s="167">
        <f t="shared" si="14492"/>
        <v>0</v>
      </c>
      <c r="BRP131" s="167">
        <f t="shared" si="14492"/>
        <v>0</v>
      </c>
      <c r="BRQ131" s="167">
        <f t="shared" si="14492"/>
        <v>0</v>
      </c>
      <c r="BRR131" s="167">
        <f t="shared" si="14492"/>
        <v>0</v>
      </c>
      <c r="BRS131" s="167">
        <f t="shared" si="14492"/>
        <v>0</v>
      </c>
      <c r="BRT131" s="168"/>
      <c r="BRU131" s="219" t="s">
        <v>36</v>
      </c>
      <c r="BRV131" s="213" t="s">
        <v>155</v>
      </c>
      <c r="BRW131" s="180">
        <f>SUM(BRX131:BSI131)</f>
        <v>0</v>
      </c>
      <c r="BRX131" s="167">
        <f t="shared" ref="BRX131:BSI131" si="14493">BRX84*70%</f>
        <v>0</v>
      </c>
      <c r="BRY131" s="167">
        <f t="shared" si="14493"/>
        <v>0</v>
      </c>
      <c r="BRZ131" s="167">
        <f t="shared" si="14493"/>
        <v>0</v>
      </c>
      <c r="BSA131" s="167">
        <f t="shared" si="14493"/>
        <v>0</v>
      </c>
      <c r="BSB131" s="167">
        <f t="shared" si="14493"/>
        <v>0</v>
      </c>
      <c r="BSC131" s="167">
        <f t="shared" si="14493"/>
        <v>0</v>
      </c>
      <c r="BSD131" s="167">
        <f t="shared" si="14493"/>
        <v>0</v>
      </c>
      <c r="BSE131" s="167">
        <f t="shared" si="14493"/>
        <v>0</v>
      </c>
      <c r="BSF131" s="167">
        <f t="shared" si="14493"/>
        <v>0</v>
      </c>
      <c r="BSG131" s="167">
        <f t="shared" si="14493"/>
        <v>0</v>
      </c>
      <c r="BSH131" s="167">
        <f t="shared" si="14493"/>
        <v>0</v>
      </c>
      <c r="BSI131" s="167">
        <f t="shared" si="14493"/>
        <v>0</v>
      </c>
      <c r="BSJ131" s="168"/>
      <c r="BSK131" s="219" t="s">
        <v>36</v>
      </c>
      <c r="BSL131" s="213" t="s">
        <v>155</v>
      </c>
      <c r="BSM131" s="180">
        <f>SUM(BSN131:BSY131)</f>
        <v>0</v>
      </c>
      <c r="BSN131" s="167">
        <f t="shared" ref="BSN131:BSY131" si="14494">BSN84*70%</f>
        <v>0</v>
      </c>
      <c r="BSO131" s="167">
        <f t="shared" si="14494"/>
        <v>0</v>
      </c>
      <c r="BSP131" s="167">
        <f t="shared" si="14494"/>
        <v>0</v>
      </c>
      <c r="BSQ131" s="167">
        <f t="shared" si="14494"/>
        <v>0</v>
      </c>
      <c r="BSR131" s="167">
        <f t="shared" si="14494"/>
        <v>0</v>
      </c>
      <c r="BSS131" s="167">
        <f t="shared" si="14494"/>
        <v>0</v>
      </c>
      <c r="BST131" s="167">
        <f t="shared" si="14494"/>
        <v>0</v>
      </c>
      <c r="BSU131" s="167">
        <f t="shared" si="14494"/>
        <v>0</v>
      </c>
      <c r="BSV131" s="167">
        <f t="shared" si="14494"/>
        <v>0</v>
      </c>
      <c r="BSW131" s="167">
        <f t="shared" si="14494"/>
        <v>0</v>
      </c>
      <c r="BSX131" s="167">
        <f t="shared" si="14494"/>
        <v>0</v>
      </c>
      <c r="BSY131" s="167">
        <f t="shared" si="14494"/>
        <v>0</v>
      </c>
      <c r="BSZ131" s="168"/>
      <c r="BTA131" s="219" t="s">
        <v>36</v>
      </c>
      <c r="BTB131" s="213" t="s">
        <v>155</v>
      </c>
      <c r="BTC131" s="180">
        <f>SUM(BTD131:BTO131)</f>
        <v>0</v>
      </c>
      <c r="BTD131" s="167">
        <f t="shared" ref="BTD131:BTO131" si="14495">BTD84*70%</f>
        <v>0</v>
      </c>
      <c r="BTE131" s="167">
        <f t="shared" si="14495"/>
        <v>0</v>
      </c>
      <c r="BTF131" s="167">
        <f t="shared" si="14495"/>
        <v>0</v>
      </c>
      <c r="BTG131" s="167">
        <f t="shared" si="14495"/>
        <v>0</v>
      </c>
      <c r="BTH131" s="167">
        <f t="shared" si="14495"/>
        <v>0</v>
      </c>
      <c r="BTI131" s="167">
        <f t="shared" si="14495"/>
        <v>0</v>
      </c>
      <c r="BTJ131" s="167">
        <f t="shared" si="14495"/>
        <v>0</v>
      </c>
      <c r="BTK131" s="167">
        <f t="shared" si="14495"/>
        <v>0</v>
      </c>
      <c r="BTL131" s="167">
        <f t="shared" si="14495"/>
        <v>0</v>
      </c>
      <c r="BTM131" s="167">
        <f t="shared" si="14495"/>
        <v>0</v>
      </c>
      <c r="BTN131" s="167">
        <f t="shared" si="14495"/>
        <v>0</v>
      </c>
      <c r="BTO131" s="167">
        <f t="shared" si="14495"/>
        <v>0</v>
      </c>
      <c r="BTP131" s="168"/>
      <c r="BTQ131" s="219" t="s">
        <v>36</v>
      </c>
      <c r="BTR131" s="213" t="s">
        <v>155</v>
      </c>
      <c r="BTS131" s="180">
        <f>SUM(BTT131:BUE131)</f>
        <v>0</v>
      </c>
      <c r="BTT131" s="167">
        <f t="shared" ref="BTT131:BUE131" si="14496">BTT84*70%</f>
        <v>0</v>
      </c>
      <c r="BTU131" s="167">
        <f t="shared" si="14496"/>
        <v>0</v>
      </c>
      <c r="BTV131" s="167">
        <f t="shared" si="14496"/>
        <v>0</v>
      </c>
      <c r="BTW131" s="167">
        <f t="shared" si="14496"/>
        <v>0</v>
      </c>
      <c r="BTX131" s="167">
        <f t="shared" si="14496"/>
        <v>0</v>
      </c>
      <c r="BTY131" s="167">
        <f t="shared" si="14496"/>
        <v>0</v>
      </c>
      <c r="BTZ131" s="167">
        <f t="shared" si="14496"/>
        <v>0</v>
      </c>
      <c r="BUA131" s="167">
        <f t="shared" si="14496"/>
        <v>0</v>
      </c>
      <c r="BUB131" s="167">
        <f t="shared" si="14496"/>
        <v>0</v>
      </c>
      <c r="BUC131" s="167">
        <f t="shared" si="14496"/>
        <v>0</v>
      </c>
      <c r="BUD131" s="167">
        <f t="shared" si="14496"/>
        <v>0</v>
      </c>
      <c r="BUE131" s="167">
        <f t="shared" si="14496"/>
        <v>0</v>
      </c>
      <c r="BUF131" s="168"/>
      <c r="BUG131" s="219" t="s">
        <v>36</v>
      </c>
      <c r="BUH131" s="213" t="s">
        <v>155</v>
      </c>
      <c r="BUI131" s="180">
        <f>SUM(BUJ131:BUU131)</f>
        <v>0</v>
      </c>
      <c r="BUJ131" s="167">
        <f t="shared" ref="BUJ131:BUU131" si="14497">BUJ84*70%</f>
        <v>0</v>
      </c>
      <c r="BUK131" s="167">
        <f t="shared" si="14497"/>
        <v>0</v>
      </c>
      <c r="BUL131" s="167">
        <f t="shared" si="14497"/>
        <v>0</v>
      </c>
      <c r="BUM131" s="167">
        <f t="shared" si="14497"/>
        <v>0</v>
      </c>
      <c r="BUN131" s="167">
        <f t="shared" si="14497"/>
        <v>0</v>
      </c>
      <c r="BUO131" s="167">
        <f t="shared" si="14497"/>
        <v>0</v>
      </c>
      <c r="BUP131" s="167">
        <f t="shared" si="14497"/>
        <v>0</v>
      </c>
      <c r="BUQ131" s="167">
        <f t="shared" si="14497"/>
        <v>0</v>
      </c>
      <c r="BUR131" s="167">
        <f t="shared" si="14497"/>
        <v>0</v>
      </c>
      <c r="BUS131" s="167">
        <f t="shared" si="14497"/>
        <v>0</v>
      </c>
      <c r="BUT131" s="167">
        <f t="shared" si="14497"/>
        <v>0</v>
      </c>
      <c r="BUU131" s="167">
        <f t="shared" si="14497"/>
        <v>0</v>
      </c>
      <c r="BUV131" s="168"/>
      <c r="BUW131" s="219" t="s">
        <v>36</v>
      </c>
      <c r="BUX131" s="213" t="s">
        <v>155</v>
      </c>
      <c r="BUY131" s="180">
        <f>SUM(BUZ131:BVK131)</f>
        <v>0</v>
      </c>
      <c r="BUZ131" s="167">
        <f t="shared" ref="BUZ131:BVK131" si="14498">BUZ84*70%</f>
        <v>0</v>
      </c>
      <c r="BVA131" s="167">
        <f t="shared" si="14498"/>
        <v>0</v>
      </c>
      <c r="BVB131" s="167">
        <f t="shared" si="14498"/>
        <v>0</v>
      </c>
      <c r="BVC131" s="167">
        <f t="shared" si="14498"/>
        <v>0</v>
      </c>
      <c r="BVD131" s="167">
        <f t="shared" si="14498"/>
        <v>0</v>
      </c>
      <c r="BVE131" s="167">
        <f t="shared" si="14498"/>
        <v>0</v>
      </c>
      <c r="BVF131" s="167">
        <f t="shared" si="14498"/>
        <v>0</v>
      </c>
      <c r="BVG131" s="167">
        <f t="shared" si="14498"/>
        <v>0</v>
      </c>
      <c r="BVH131" s="167">
        <f t="shared" si="14498"/>
        <v>0</v>
      </c>
      <c r="BVI131" s="167">
        <f t="shared" si="14498"/>
        <v>0</v>
      </c>
      <c r="BVJ131" s="167">
        <f t="shared" si="14498"/>
        <v>0</v>
      </c>
      <c r="BVK131" s="167">
        <f t="shared" si="14498"/>
        <v>0</v>
      </c>
      <c r="BVL131" s="168"/>
      <c r="BVM131" s="219" t="s">
        <v>36</v>
      </c>
      <c r="BVN131" s="213" t="s">
        <v>155</v>
      </c>
      <c r="BVO131" s="180">
        <f>SUM(BVP131:BWA131)</f>
        <v>0</v>
      </c>
      <c r="BVP131" s="167">
        <f t="shared" ref="BVP131:BWA131" si="14499">BVP84*70%</f>
        <v>0</v>
      </c>
      <c r="BVQ131" s="167">
        <f t="shared" si="14499"/>
        <v>0</v>
      </c>
      <c r="BVR131" s="167">
        <f t="shared" si="14499"/>
        <v>0</v>
      </c>
      <c r="BVS131" s="167">
        <f t="shared" si="14499"/>
        <v>0</v>
      </c>
      <c r="BVT131" s="167">
        <f t="shared" si="14499"/>
        <v>0</v>
      </c>
      <c r="BVU131" s="167">
        <f t="shared" si="14499"/>
        <v>0</v>
      </c>
      <c r="BVV131" s="167">
        <f t="shared" si="14499"/>
        <v>0</v>
      </c>
      <c r="BVW131" s="167">
        <f t="shared" si="14499"/>
        <v>0</v>
      </c>
      <c r="BVX131" s="167">
        <f t="shared" si="14499"/>
        <v>0</v>
      </c>
      <c r="BVY131" s="167">
        <f t="shared" si="14499"/>
        <v>0</v>
      </c>
      <c r="BVZ131" s="167">
        <f t="shared" si="14499"/>
        <v>0</v>
      </c>
      <c r="BWA131" s="167">
        <f t="shared" si="14499"/>
        <v>0</v>
      </c>
      <c r="BWB131" s="168"/>
      <c r="BWC131" s="219" t="s">
        <v>36</v>
      </c>
      <c r="BWD131" s="213" t="s">
        <v>155</v>
      </c>
      <c r="BWE131" s="180">
        <f>SUM(BWF131:BWQ131)</f>
        <v>0</v>
      </c>
      <c r="BWF131" s="167">
        <f t="shared" ref="BWF131:BWQ131" si="14500">BWF84*70%</f>
        <v>0</v>
      </c>
      <c r="BWG131" s="167">
        <f t="shared" si="14500"/>
        <v>0</v>
      </c>
      <c r="BWH131" s="167">
        <f t="shared" si="14500"/>
        <v>0</v>
      </c>
      <c r="BWI131" s="167">
        <f t="shared" si="14500"/>
        <v>0</v>
      </c>
      <c r="BWJ131" s="167">
        <f t="shared" si="14500"/>
        <v>0</v>
      </c>
      <c r="BWK131" s="167">
        <f t="shared" si="14500"/>
        <v>0</v>
      </c>
      <c r="BWL131" s="167">
        <f t="shared" si="14500"/>
        <v>0</v>
      </c>
      <c r="BWM131" s="167">
        <f t="shared" si="14500"/>
        <v>0</v>
      </c>
      <c r="BWN131" s="167">
        <f t="shared" si="14500"/>
        <v>0</v>
      </c>
      <c r="BWO131" s="167">
        <f t="shared" si="14500"/>
        <v>0</v>
      </c>
      <c r="BWP131" s="167">
        <f t="shared" si="14500"/>
        <v>0</v>
      </c>
      <c r="BWQ131" s="167">
        <f t="shared" si="14500"/>
        <v>0</v>
      </c>
      <c r="BWR131" s="168"/>
      <c r="BWS131" s="219" t="s">
        <v>36</v>
      </c>
      <c r="BWT131" s="213" t="s">
        <v>155</v>
      </c>
      <c r="BWU131" s="180">
        <f>SUM(BWV131:BXG131)</f>
        <v>0</v>
      </c>
      <c r="BWV131" s="167">
        <f t="shared" ref="BWV131:BXG131" si="14501">BWV84*70%</f>
        <v>0</v>
      </c>
      <c r="BWW131" s="167">
        <f t="shared" si="14501"/>
        <v>0</v>
      </c>
      <c r="BWX131" s="167">
        <f t="shared" si="14501"/>
        <v>0</v>
      </c>
      <c r="BWY131" s="167">
        <f t="shared" si="14501"/>
        <v>0</v>
      </c>
      <c r="BWZ131" s="167">
        <f t="shared" si="14501"/>
        <v>0</v>
      </c>
      <c r="BXA131" s="167">
        <f t="shared" si="14501"/>
        <v>0</v>
      </c>
      <c r="BXB131" s="167">
        <f t="shared" si="14501"/>
        <v>0</v>
      </c>
      <c r="BXC131" s="167">
        <f t="shared" si="14501"/>
        <v>0</v>
      </c>
      <c r="BXD131" s="167">
        <f t="shared" si="14501"/>
        <v>0</v>
      </c>
      <c r="BXE131" s="167">
        <f t="shared" si="14501"/>
        <v>0</v>
      </c>
      <c r="BXF131" s="167">
        <f t="shared" si="14501"/>
        <v>0</v>
      </c>
      <c r="BXG131" s="167">
        <f t="shared" si="14501"/>
        <v>0</v>
      </c>
      <c r="BXH131" s="168"/>
      <c r="BXI131" s="219" t="s">
        <v>36</v>
      </c>
      <c r="BXJ131" s="213" t="s">
        <v>155</v>
      </c>
      <c r="BXK131" s="180">
        <f>SUM(BXL131:BXW131)</f>
        <v>0</v>
      </c>
      <c r="BXL131" s="167">
        <f t="shared" ref="BXL131:BXW131" si="14502">BXL84*70%</f>
        <v>0</v>
      </c>
      <c r="BXM131" s="167">
        <f t="shared" si="14502"/>
        <v>0</v>
      </c>
      <c r="BXN131" s="167">
        <f t="shared" si="14502"/>
        <v>0</v>
      </c>
      <c r="BXO131" s="167">
        <f t="shared" si="14502"/>
        <v>0</v>
      </c>
      <c r="BXP131" s="167">
        <f t="shared" si="14502"/>
        <v>0</v>
      </c>
      <c r="BXQ131" s="167">
        <f t="shared" si="14502"/>
        <v>0</v>
      </c>
      <c r="BXR131" s="167">
        <f t="shared" si="14502"/>
        <v>0</v>
      </c>
      <c r="BXS131" s="167">
        <f t="shared" si="14502"/>
        <v>0</v>
      </c>
      <c r="BXT131" s="167">
        <f t="shared" si="14502"/>
        <v>0</v>
      </c>
      <c r="BXU131" s="167">
        <f t="shared" si="14502"/>
        <v>0</v>
      </c>
      <c r="BXV131" s="167">
        <f t="shared" si="14502"/>
        <v>0</v>
      </c>
      <c r="BXW131" s="167">
        <f t="shared" si="14502"/>
        <v>0</v>
      </c>
      <c r="BXX131" s="168"/>
      <c r="BXY131" s="219" t="s">
        <v>36</v>
      </c>
      <c r="BXZ131" s="213" t="s">
        <v>155</v>
      </c>
      <c r="BYA131" s="180">
        <f>SUM(BYB131:BYM131)</f>
        <v>0</v>
      </c>
      <c r="BYB131" s="167">
        <f t="shared" ref="BYB131:BYM131" si="14503">BYB84*70%</f>
        <v>0</v>
      </c>
      <c r="BYC131" s="167">
        <f t="shared" si="14503"/>
        <v>0</v>
      </c>
      <c r="BYD131" s="167">
        <f t="shared" si="14503"/>
        <v>0</v>
      </c>
      <c r="BYE131" s="167">
        <f t="shared" si="14503"/>
        <v>0</v>
      </c>
      <c r="BYF131" s="167">
        <f t="shared" si="14503"/>
        <v>0</v>
      </c>
      <c r="BYG131" s="167">
        <f t="shared" si="14503"/>
        <v>0</v>
      </c>
      <c r="BYH131" s="167">
        <f t="shared" si="14503"/>
        <v>0</v>
      </c>
      <c r="BYI131" s="167">
        <f t="shared" si="14503"/>
        <v>0</v>
      </c>
      <c r="BYJ131" s="167">
        <f t="shared" si="14503"/>
        <v>0</v>
      </c>
      <c r="BYK131" s="167">
        <f t="shared" si="14503"/>
        <v>0</v>
      </c>
      <c r="BYL131" s="167">
        <f t="shared" si="14503"/>
        <v>0</v>
      </c>
      <c r="BYM131" s="167">
        <f t="shared" si="14503"/>
        <v>0</v>
      </c>
      <c r="BYN131" s="168"/>
      <c r="BYO131" s="219" t="s">
        <v>36</v>
      </c>
      <c r="BYP131" s="213" t="s">
        <v>155</v>
      </c>
      <c r="BYQ131" s="180">
        <f>SUM(BYR131:BZC131)</f>
        <v>0</v>
      </c>
      <c r="BYR131" s="167">
        <f t="shared" ref="BYR131:BZC131" si="14504">BYR84*70%</f>
        <v>0</v>
      </c>
      <c r="BYS131" s="167">
        <f t="shared" si="14504"/>
        <v>0</v>
      </c>
      <c r="BYT131" s="167">
        <f t="shared" si="14504"/>
        <v>0</v>
      </c>
      <c r="BYU131" s="167">
        <f t="shared" si="14504"/>
        <v>0</v>
      </c>
      <c r="BYV131" s="167">
        <f t="shared" si="14504"/>
        <v>0</v>
      </c>
      <c r="BYW131" s="167">
        <f t="shared" si="14504"/>
        <v>0</v>
      </c>
      <c r="BYX131" s="167">
        <f t="shared" si="14504"/>
        <v>0</v>
      </c>
      <c r="BYY131" s="167">
        <f t="shared" si="14504"/>
        <v>0</v>
      </c>
      <c r="BYZ131" s="167">
        <f t="shared" si="14504"/>
        <v>0</v>
      </c>
      <c r="BZA131" s="167">
        <f t="shared" si="14504"/>
        <v>0</v>
      </c>
      <c r="BZB131" s="167">
        <f t="shared" si="14504"/>
        <v>0</v>
      </c>
      <c r="BZC131" s="167">
        <f t="shared" si="14504"/>
        <v>0</v>
      </c>
      <c r="BZD131" s="168"/>
      <c r="BZE131" s="219" t="s">
        <v>36</v>
      </c>
      <c r="BZF131" s="213" t="s">
        <v>155</v>
      </c>
      <c r="BZG131" s="180">
        <f>SUM(BZH131:BZS131)</f>
        <v>0</v>
      </c>
      <c r="BZH131" s="167">
        <f t="shared" ref="BZH131:BZS131" si="14505">BZH84*70%</f>
        <v>0</v>
      </c>
      <c r="BZI131" s="167">
        <f t="shared" si="14505"/>
        <v>0</v>
      </c>
      <c r="BZJ131" s="167">
        <f t="shared" si="14505"/>
        <v>0</v>
      </c>
      <c r="BZK131" s="167">
        <f t="shared" si="14505"/>
        <v>0</v>
      </c>
      <c r="BZL131" s="167">
        <f t="shared" si="14505"/>
        <v>0</v>
      </c>
      <c r="BZM131" s="167">
        <f t="shared" si="14505"/>
        <v>0</v>
      </c>
      <c r="BZN131" s="167">
        <f t="shared" si="14505"/>
        <v>0</v>
      </c>
      <c r="BZO131" s="167">
        <f t="shared" si="14505"/>
        <v>0</v>
      </c>
      <c r="BZP131" s="167">
        <f t="shared" si="14505"/>
        <v>0</v>
      </c>
      <c r="BZQ131" s="167">
        <f t="shared" si="14505"/>
        <v>0</v>
      </c>
      <c r="BZR131" s="167">
        <f t="shared" si="14505"/>
        <v>0</v>
      </c>
      <c r="BZS131" s="167">
        <f t="shared" si="14505"/>
        <v>0</v>
      </c>
      <c r="BZT131" s="168"/>
      <c r="BZU131" s="219" t="s">
        <v>36</v>
      </c>
      <c r="BZV131" s="213" t="s">
        <v>155</v>
      </c>
      <c r="BZW131" s="180">
        <f>SUM(BZX131:CAI131)</f>
        <v>0</v>
      </c>
      <c r="BZX131" s="167">
        <f t="shared" ref="BZX131:CAI131" si="14506">BZX84*70%</f>
        <v>0</v>
      </c>
      <c r="BZY131" s="167">
        <f t="shared" si="14506"/>
        <v>0</v>
      </c>
      <c r="BZZ131" s="167">
        <f t="shared" si="14506"/>
        <v>0</v>
      </c>
      <c r="CAA131" s="167">
        <f t="shared" si="14506"/>
        <v>0</v>
      </c>
      <c r="CAB131" s="167">
        <f t="shared" si="14506"/>
        <v>0</v>
      </c>
      <c r="CAC131" s="167">
        <f t="shared" si="14506"/>
        <v>0</v>
      </c>
      <c r="CAD131" s="167">
        <f t="shared" si="14506"/>
        <v>0</v>
      </c>
      <c r="CAE131" s="167">
        <f t="shared" si="14506"/>
        <v>0</v>
      </c>
      <c r="CAF131" s="167">
        <f t="shared" si="14506"/>
        <v>0</v>
      </c>
      <c r="CAG131" s="167">
        <f t="shared" si="14506"/>
        <v>0</v>
      </c>
      <c r="CAH131" s="167">
        <f t="shared" si="14506"/>
        <v>0</v>
      </c>
      <c r="CAI131" s="167">
        <f t="shared" si="14506"/>
        <v>0</v>
      </c>
      <c r="CAJ131" s="168"/>
      <c r="CAK131" s="219" t="s">
        <v>36</v>
      </c>
      <c r="CAL131" s="213" t="s">
        <v>155</v>
      </c>
      <c r="CAM131" s="180">
        <f>SUM(CAN131:CAY131)</f>
        <v>0</v>
      </c>
      <c r="CAN131" s="167">
        <f t="shared" ref="CAN131:CAY131" si="14507">CAN84*70%</f>
        <v>0</v>
      </c>
      <c r="CAO131" s="167">
        <f t="shared" si="14507"/>
        <v>0</v>
      </c>
      <c r="CAP131" s="167">
        <f t="shared" si="14507"/>
        <v>0</v>
      </c>
      <c r="CAQ131" s="167">
        <f t="shared" si="14507"/>
        <v>0</v>
      </c>
      <c r="CAR131" s="167">
        <f t="shared" si="14507"/>
        <v>0</v>
      </c>
      <c r="CAS131" s="167">
        <f t="shared" si="14507"/>
        <v>0</v>
      </c>
      <c r="CAT131" s="167">
        <f t="shared" si="14507"/>
        <v>0</v>
      </c>
      <c r="CAU131" s="167">
        <f t="shared" si="14507"/>
        <v>0</v>
      </c>
      <c r="CAV131" s="167">
        <f t="shared" si="14507"/>
        <v>0</v>
      </c>
      <c r="CAW131" s="167">
        <f t="shared" si="14507"/>
        <v>0</v>
      </c>
      <c r="CAX131" s="167">
        <f t="shared" si="14507"/>
        <v>0</v>
      </c>
      <c r="CAY131" s="167">
        <f t="shared" si="14507"/>
        <v>0</v>
      </c>
      <c r="CAZ131" s="168"/>
      <c r="CBA131" s="219" t="s">
        <v>36</v>
      </c>
      <c r="CBB131" s="213" t="s">
        <v>155</v>
      </c>
      <c r="CBC131" s="180">
        <f>SUM(CBD131:CBO131)</f>
        <v>0</v>
      </c>
      <c r="CBD131" s="167">
        <f t="shared" ref="CBD131:CBO131" si="14508">CBD84*70%</f>
        <v>0</v>
      </c>
      <c r="CBE131" s="167">
        <f t="shared" si="14508"/>
        <v>0</v>
      </c>
      <c r="CBF131" s="167">
        <f t="shared" si="14508"/>
        <v>0</v>
      </c>
      <c r="CBG131" s="167">
        <f t="shared" si="14508"/>
        <v>0</v>
      </c>
      <c r="CBH131" s="167">
        <f t="shared" si="14508"/>
        <v>0</v>
      </c>
      <c r="CBI131" s="167">
        <f t="shared" si="14508"/>
        <v>0</v>
      </c>
      <c r="CBJ131" s="167">
        <f t="shared" si="14508"/>
        <v>0</v>
      </c>
      <c r="CBK131" s="167">
        <f t="shared" si="14508"/>
        <v>0</v>
      </c>
      <c r="CBL131" s="167">
        <f t="shared" si="14508"/>
        <v>0</v>
      </c>
      <c r="CBM131" s="167">
        <f t="shared" si="14508"/>
        <v>0</v>
      </c>
      <c r="CBN131" s="167">
        <f t="shared" si="14508"/>
        <v>0</v>
      </c>
      <c r="CBO131" s="167">
        <f t="shared" si="14508"/>
        <v>0</v>
      </c>
      <c r="CBP131" s="168"/>
      <c r="CBQ131" s="219" t="s">
        <v>36</v>
      </c>
      <c r="CBR131" s="213" t="s">
        <v>155</v>
      </c>
      <c r="CBS131" s="180">
        <f>SUM(CBT131:CCE131)</f>
        <v>0</v>
      </c>
      <c r="CBT131" s="167">
        <f t="shared" ref="CBT131:CCE131" si="14509">CBT84*70%</f>
        <v>0</v>
      </c>
      <c r="CBU131" s="167">
        <f t="shared" si="14509"/>
        <v>0</v>
      </c>
      <c r="CBV131" s="167">
        <f t="shared" si="14509"/>
        <v>0</v>
      </c>
      <c r="CBW131" s="167">
        <f t="shared" si="14509"/>
        <v>0</v>
      </c>
      <c r="CBX131" s="167">
        <f t="shared" si="14509"/>
        <v>0</v>
      </c>
      <c r="CBY131" s="167">
        <f t="shared" si="14509"/>
        <v>0</v>
      </c>
      <c r="CBZ131" s="167">
        <f t="shared" si="14509"/>
        <v>0</v>
      </c>
      <c r="CCA131" s="167">
        <f t="shared" si="14509"/>
        <v>0</v>
      </c>
      <c r="CCB131" s="167">
        <f t="shared" si="14509"/>
        <v>0</v>
      </c>
      <c r="CCC131" s="167">
        <f t="shared" si="14509"/>
        <v>0</v>
      </c>
      <c r="CCD131" s="167">
        <f t="shared" si="14509"/>
        <v>0</v>
      </c>
      <c r="CCE131" s="167">
        <f t="shared" si="14509"/>
        <v>0</v>
      </c>
      <c r="CCF131" s="168"/>
      <c r="CCG131" s="219" t="s">
        <v>36</v>
      </c>
      <c r="CCH131" s="213" t="s">
        <v>155</v>
      </c>
      <c r="CCI131" s="180">
        <f>SUM(CCJ131:CCU131)</f>
        <v>0</v>
      </c>
      <c r="CCJ131" s="167">
        <f t="shared" ref="CCJ131:CCU131" si="14510">CCJ84*70%</f>
        <v>0</v>
      </c>
      <c r="CCK131" s="167">
        <f t="shared" si="14510"/>
        <v>0</v>
      </c>
      <c r="CCL131" s="167">
        <f t="shared" si="14510"/>
        <v>0</v>
      </c>
      <c r="CCM131" s="167">
        <f t="shared" si="14510"/>
        <v>0</v>
      </c>
      <c r="CCN131" s="167">
        <f t="shared" si="14510"/>
        <v>0</v>
      </c>
      <c r="CCO131" s="167">
        <f t="shared" si="14510"/>
        <v>0</v>
      </c>
      <c r="CCP131" s="167">
        <f t="shared" si="14510"/>
        <v>0</v>
      </c>
      <c r="CCQ131" s="167">
        <f t="shared" si="14510"/>
        <v>0</v>
      </c>
      <c r="CCR131" s="167">
        <f t="shared" si="14510"/>
        <v>0</v>
      </c>
      <c r="CCS131" s="167">
        <f t="shared" si="14510"/>
        <v>0</v>
      </c>
      <c r="CCT131" s="167">
        <f t="shared" si="14510"/>
        <v>0</v>
      </c>
      <c r="CCU131" s="167">
        <f t="shared" si="14510"/>
        <v>0</v>
      </c>
      <c r="CCV131" s="168"/>
      <c r="CCW131" s="219" t="s">
        <v>36</v>
      </c>
      <c r="CCX131" s="213" t="s">
        <v>155</v>
      </c>
      <c r="CCY131" s="180">
        <f>SUM(CCZ131:CDK131)</f>
        <v>0</v>
      </c>
      <c r="CCZ131" s="167">
        <f t="shared" ref="CCZ131:CDK131" si="14511">CCZ84*70%</f>
        <v>0</v>
      </c>
      <c r="CDA131" s="167">
        <f t="shared" si="14511"/>
        <v>0</v>
      </c>
      <c r="CDB131" s="167">
        <f t="shared" si="14511"/>
        <v>0</v>
      </c>
      <c r="CDC131" s="167">
        <f t="shared" si="14511"/>
        <v>0</v>
      </c>
      <c r="CDD131" s="167">
        <f t="shared" si="14511"/>
        <v>0</v>
      </c>
      <c r="CDE131" s="167">
        <f t="shared" si="14511"/>
        <v>0</v>
      </c>
      <c r="CDF131" s="167">
        <f t="shared" si="14511"/>
        <v>0</v>
      </c>
      <c r="CDG131" s="167">
        <f t="shared" si="14511"/>
        <v>0</v>
      </c>
      <c r="CDH131" s="167">
        <f t="shared" si="14511"/>
        <v>0</v>
      </c>
      <c r="CDI131" s="167">
        <f t="shared" si="14511"/>
        <v>0</v>
      </c>
      <c r="CDJ131" s="167">
        <f t="shared" si="14511"/>
        <v>0</v>
      </c>
      <c r="CDK131" s="167">
        <f t="shared" si="14511"/>
        <v>0</v>
      </c>
      <c r="CDL131" s="168"/>
      <c r="CDM131" s="219" t="s">
        <v>36</v>
      </c>
      <c r="CDN131" s="213" t="s">
        <v>155</v>
      </c>
      <c r="CDO131" s="180">
        <f>SUM(CDP131:CEA131)</f>
        <v>0</v>
      </c>
      <c r="CDP131" s="167">
        <f t="shared" ref="CDP131:CEA131" si="14512">CDP84*70%</f>
        <v>0</v>
      </c>
      <c r="CDQ131" s="167">
        <f t="shared" si="14512"/>
        <v>0</v>
      </c>
      <c r="CDR131" s="167">
        <f t="shared" si="14512"/>
        <v>0</v>
      </c>
      <c r="CDS131" s="167">
        <f t="shared" si="14512"/>
        <v>0</v>
      </c>
      <c r="CDT131" s="167">
        <f t="shared" si="14512"/>
        <v>0</v>
      </c>
      <c r="CDU131" s="167">
        <f t="shared" si="14512"/>
        <v>0</v>
      </c>
      <c r="CDV131" s="167">
        <f t="shared" si="14512"/>
        <v>0</v>
      </c>
      <c r="CDW131" s="167">
        <f t="shared" si="14512"/>
        <v>0</v>
      </c>
      <c r="CDX131" s="167">
        <f t="shared" si="14512"/>
        <v>0</v>
      </c>
      <c r="CDY131" s="167">
        <f t="shared" si="14512"/>
        <v>0</v>
      </c>
      <c r="CDZ131" s="167">
        <f t="shared" si="14512"/>
        <v>0</v>
      </c>
      <c r="CEA131" s="167">
        <f t="shared" si="14512"/>
        <v>0</v>
      </c>
      <c r="CEB131" s="168"/>
      <c r="CEC131" s="219" t="s">
        <v>36</v>
      </c>
      <c r="CED131" s="213" t="s">
        <v>155</v>
      </c>
      <c r="CEE131" s="180">
        <f>SUM(CEF131:CEQ131)</f>
        <v>0</v>
      </c>
      <c r="CEF131" s="167">
        <f t="shared" ref="CEF131:CEQ131" si="14513">CEF84*70%</f>
        <v>0</v>
      </c>
      <c r="CEG131" s="167">
        <f t="shared" si="14513"/>
        <v>0</v>
      </c>
      <c r="CEH131" s="167">
        <f t="shared" si="14513"/>
        <v>0</v>
      </c>
      <c r="CEI131" s="167">
        <f t="shared" si="14513"/>
        <v>0</v>
      </c>
      <c r="CEJ131" s="167">
        <f t="shared" si="14513"/>
        <v>0</v>
      </c>
      <c r="CEK131" s="167">
        <f t="shared" si="14513"/>
        <v>0</v>
      </c>
      <c r="CEL131" s="167">
        <f t="shared" si="14513"/>
        <v>0</v>
      </c>
      <c r="CEM131" s="167">
        <f t="shared" si="14513"/>
        <v>0</v>
      </c>
      <c r="CEN131" s="167">
        <f t="shared" si="14513"/>
        <v>0</v>
      </c>
      <c r="CEO131" s="167">
        <f t="shared" si="14513"/>
        <v>0</v>
      </c>
      <c r="CEP131" s="167">
        <f t="shared" si="14513"/>
        <v>0</v>
      </c>
      <c r="CEQ131" s="167">
        <f t="shared" si="14513"/>
        <v>0</v>
      </c>
      <c r="CER131" s="168"/>
      <c r="CES131" s="219" t="s">
        <v>36</v>
      </c>
      <c r="CET131" s="213" t="s">
        <v>155</v>
      </c>
      <c r="CEU131" s="180">
        <f>SUM(CEV131:CFG131)</f>
        <v>0</v>
      </c>
      <c r="CEV131" s="167">
        <f t="shared" ref="CEV131:CFG131" si="14514">CEV84*70%</f>
        <v>0</v>
      </c>
      <c r="CEW131" s="167">
        <f t="shared" si="14514"/>
        <v>0</v>
      </c>
      <c r="CEX131" s="167">
        <f t="shared" si="14514"/>
        <v>0</v>
      </c>
      <c r="CEY131" s="167">
        <f t="shared" si="14514"/>
        <v>0</v>
      </c>
      <c r="CEZ131" s="167">
        <f t="shared" si="14514"/>
        <v>0</v>
      </c>
      <c r="CFA131" s="167">
        <f t="shared" si="14514"/>
        <v>0</v>
      </c>
      <c r="CFB131" s="167">
        <f t="shared" si="14514"/>
        <v>0</v>
      </c>
      <c r="CFC131" s="167">
        <f t="shared" si="14514"/>
        <v>0</v>
      </c>
      <c r="CFD131" s="167">
        <f t="shared" si="14514"/>
        <v>0</v>
      </c>
      <c r="CFE131" s="167">
        <f t="shared" si="14514"/>
        <v>0</v>
      </c>
      <c r="CFF131" s="167">
        <f t="shared" si="14514"/>
        <v>0</v>
      </c>
      <c r="CFG131" s="167">
        <f t="shared" si="14514"/>
        <v>0</v>
      </c>
      <c r="CFH131" s="168"/>
      <c r="CFI131" s="219" t="s">
        <v>36</v>
      </c>
      <c r="CFJ131" s="213" t="s">
        <v>155</v>
      </c>
      <c r="CFK131" s="180">
        <f>SUM(CFL131:CFW131)</f>
        <v>0</v>
      </c>
      <c r="CFL131" s="167">
        <f t="shared" ref="CFL131:CFW131" si="14515">CFL84*70%</f>
        <v>0</v>
      </c>
      <c r="CFM131" s="167">
        <f t="shared" si="14515"/>
        <v>0</v>
      </c>
      <c r="CFN131" s="167">
        <f t="shared" si="14515"/>
        <v>0</v>
      </c>
      <c r="CFO131" s="167">
        <f t="shared" si="14515"/>
        <v>0</v>
      </c>
      <c r="CFP131" s="167">
        <f t="shared" si="14515"/>
        <v>0</v>
      </c>
      <c r="CFQ131" s="167">
        <f t="shared" si="14515"/>
        <v>0</v>
      </c>
      <c r="CFR131" s="167">
        <f t="shared" si="14515"/>
        <v>0</v>
      </c>
      <c r="CFS131" s="167">
        <f t="shared" si="14515"/>
        <v>0</v>
      </c>
      <c r="CFT131" s="167">
        <f t="shared" si="14515"/>
        <v>0</v>
      </c>
      <c r="CFU131" s="167">
        <f t="shared" si="14515"/>
        <v>0</v>
      </c>
      <c r="CFV131" s="167">
        <f t="shared" si="14515"/>
        <v>0</v>
      </c>
      <c r="CFW131" s="167">
        <f t="shared" si="14515"/>
        <v>0</v>
      </c>
      <c r="CFX131" s="168"/>
      <c r="CFY131" s="219" t="s">
        <v>36</v>
      </c>
      <c r="CFZ131" s="213" t="s">
        <v>155</v>
      </c>
      <c r="CGA131" s="180">
        <f>SUM(CGB131:CGM131)</f>
        <v>0</v>
      </c>
      <c r="CGB131" s="167">
        <f t="shared" ref="CGB131:CGM131" si="14516">CGB84*70%</f>
        <v>0</v>
      </c>
      <c r="CGC131" s="167">
        <f t="shared" si="14516"/>
        <v>0</v>
      </c>
      <c r="CGD131" s="167">
        <f t="shared" si="14516"/>
        <v>0</v>
      </c>
      <c r="CGE131" s="167">
        <f t="shared" si="14516"/>
        <v>0</v>
      </c>
      <c r="CGF131" s="167">
        <f t="shared" si="14516"/>
        <v>0</v>
      </c>
      <c r="CGG131" s="167">
        <f t="shared" si="14516"/>
        <v>0</v>
      </c>
      <c r="CGH131" s="167">
        <f t="shared" si="14516"/>
        <v>0</v>
      </c>
      <c r="CGI131" s="167">
        <f t="shared" si="14516"/>
        <v>0</v>
      </c>
      <c r="CGJ131" s="167">
        <f t="shared" si="14516"/>
        <v>0</v>
      </c>
      <c r="CGK131" s="167">
        <f t="shared" si="14516"/>
        <v>0</v>
      </c>
      <c r="CGL131" s="167">
        <f t="shared" si="14516"/>
        <v>0</v>
      </c>
      <c r="CGM131" s="167">
        <f t="shared" si="14516"/>
        <v>0</v>
      </c>
      <c r="CGN131" s="168"/>
      <c r="CGO131" s="219" t="s">
        <v>36</v>
      </c>
      <c r="CGP131" s="213" t="s">
        <v>155</v>
      </c>
      <c r="CGQ131" s="180">
        <f>SUM(CGR131:CHC131)</f>
        <v>0</v>
      </c>
      <c r="CGR131" s="167">
        <f t="shared" ref="CGR131:CHC131" si="14517">CGR84*70%</f>
        <v>0</v>
      </c>
      <c r="CGS131" s="167">
        <f t="shared" si="14517"/>
        <v>0</v>
      </c>
      <c r="CGT131" s="167">
        <f t="shared" si="14517"/>
        <v>0</v>
      </c>
      <c r="CGU131" s="167">
        <f t="shared" si="14517"/>
        <v>0</v>
      </c>
      <c r="CGV131" s="167">
        <f t="shared" si="14517"/>
        <v>0</v>
      </c>
      <c r="CGW131" s="167">
        <f t="shared" si="14517"/>
        <v>0</v>
      </c>
      <c r="CGX131" s="167">
        <f t="shared" si="14517"/>
        <v>0</v>
      </c>
      <c r="CGY131" s="167">
        <f t="shared" si="14517"/>
        <v>0</v>
      </c>
      <c r="CGZ131" s="167">
        <f t="shared" si="14517"/>
        <v>0</v>
      </c>
      <c r="CHA131" s="167">
        <f t="shared" si="14517"/>
        <v>0</v>
      </c>
      <c r="CHB131" s="167">
        <f t="shared" si="14517"/>
        <v>0</v>
      </c>
      <c r="CHC131" s="167">
        <f t="shared" si="14517"/>
        <v>0</v>
      </c>
      <c r="CHD131" s="168"/>
      <c r="CHE131" s="219" t="s">
        <v>36</v>
      </c>
      <c r="CHF131" s="213" t="s">
        <v>155</v>
      </c>
      <c r="CHG131" s="180">
        <f>SUM(CHH131:CHS131)</f>
        <v>0</v>
      </c>
      <c r="CHH131" s="167">
        <f t="shared" ref="CHH131:CHS131" si="14518">CHH84*70%</f>
        <v>0</v>
      </c>
      <c r="CHI131" s="167">
        <f t="shared" si="14518"/>
        <v>0</v>
      </c>
      <c r="CHJ131" s="167">
        <f t="shared" si="14518"/>
        <v>0</v>
      </c>
      <c r="CHK131" s="167">
        <f t="shared" si="14518"/>
        <v>0</v>
      </c>
      <c r="CHL131" s="167">
        <f t="shared" si="14518"/>
        <v>0</v>
      </c>
      <c r="CHM131" s="167">
        <f t="shared" si="14518"/>
        <v>0</v>
      </c>
      <c r="CHN131" s="167">
        <f t="shared" si="14518"/>
        <v>0</v>
      </c>
      <c r="CHO131" s="167">
        <f t="shared" si="14518"/>
        <v>0</v>
      </c>
      <c r="CHP131" s="167">
        <f t="shared" si="14518"/>
        <v>0</v>
      </c>
      <c r="CHQ131" s="167">
        <f t="shared" si="14518"/>
        <v>0</v>
      </c>
      <c r="CHR131" s="167">
        <f t="shared" si="14518"/>
        <v>0</v>
      </c>
      <c r="CHS131" s="167">
        <f t="shared" si="14518"/>
        <v>0</v>
      </c>
      <c r="CHT131" s="168"/>
      <c r="CHU131" s="219" t="s">
        <v>36</v>
      </c>
      <c r="CHV131" s="213" t="s">
        <v>155</v>
      </c>
      <c r="CHW131" s="180">
        <f>SUM(CHX131:CII131)</f>
        <v>0</v>
      </c>
      <c r="CHX131" s="167">
        <f t="shared" ref="CHX131:CII131" si="14519">CHX84*70%</f>
        <v>0</v>
      </c>
      <c r="CHY131" s="167">
        <f t="shared" si="14519"/>
        <v>0</v>
      </c>
      <c r="CHZ131" s="167">
        <f t="shared" si="14519"/>
        <v>0</v>
      </c>
      <c r="CIA131" s="167">
        <f t="shared" si="14519"/>
        <v>0</v>
      </c>
      <c r="CIB131" s="167">
        <f t="shared" si="14519"/>
        <v>0</v>
      </c>
      <c r="CIC131" s="167">
        <f t="shared" si="14519"/>
        <v>0</v>
      </c>
      <c r="CID131" s="167">
        <f t="shared" si="14519"/>
        <v>0</v>
      </c>
      <c r="CIE131" s="167">
        <f t="shared" si="14519"/>
        <v>0</v>
      </c>
      <c r="CIF131" s="167">
        <f t="shared" si="14519"/>
        <v>0</v>
      </c>
      <c r="CIG131" s="167">
        <f t="shared" si="14519"/>
        <v>0</v>
      </c>
      <c r="CIH131" s="167">
        <f t="shared" si="14519"/>
        <v>0</v>
      </c>
      <c r="CII131" s="167">
        <f t="shared" si="14519"/>
        <v>0</v>
      </c>
      <c r="CIJ131" s="168"/>
      <c r="CIK131" s="219" t="s">
        <v>36</v>
      </c>
      <c r="CIL131" s="213" t="s">
        <v>155</v>
      </c>
      <c r="CIM131" s="180">
        <f>SUM(CIN131:CIY131)</f>
        <v>0</v>
      </c>
      <c r="CIN131" s="167">
        <f t="shared" ref="CIN131:CIY131" si="14520">CIN84*70%</f>
        <v>0</v>
      </c>
      <c r="CIO131" s="167">
        <f t="shared" si="14520"/>
        <v>0</v>
      </c>
      <c r="CIP131" s="167">
        <f t="shared" si="14520"/>
        <v>0</v>
      </c>
      <c r="CIQ131" s="167">
        <f t="shared" si="14520"/>
        <v>0</v>
      </c>
      <c r="CIR131" s="167">
        <f t="shared" si="14520"/>
        <v>0</v>
      </c>
      <c r="CIS131" s="167">
        <f t="shared" si="14520"/>
        <v>0</v>
      </c>
      <c r="CIT131" s="167">
        <f t="shared" si="14520"/>
        <v>0</v>
      </c>
      <c r="CIU131" s="167">
        <f t="shared" si="14520"/>
        <v>0</v>
      </c>
      <c r="CIV131" s="167">
        <f t="shared" si="14520"/>
        <v>0</v>
      </c>
      <c r="CIW131" s="167">
        <f t="shared" si="14520"/>
        <v>0</v>
      </c>
      <c r="CIX131" s="167">
        <f t="shared" si="14520"/>
        <v>0</v>
      </c>
      <c r="CIY131" s="167">
        <f t="shared" si="14520"/>
        <v>0</v>
      </c>
      <c r="CIZ131" s="168"/>
      <c r="CJA131" s="219" t="s">
        <v>36</v>
      </c>
      <c r="CJB131" s="213" t="s">
        <v>155</v>
      </c>
      <c r="CJC131" s="180">
        <f>SUM(CJD131:CJO131)</f>
        <v>0</v>
      </c>
      <c r="CJD131" s="167">
        <f t="shared" ref="CJD131:CJO131" si="14521">CJD84*70%</f>
        <v>0</v>
      </c>
      <c r="CJE131" s="167">
        <f t="shared" si="14521"/>
        <v>0</v>
      </c>
      <c r="CJF131" s="167">
        <f t="shared" si="14521"/>
        <v>0</v>
      </c>
      <c r="CJG131" s="167">
        <f t="shared" si="14521"/>
        <v>0</v>
      </c>
      <c r="CJH131" s="167">
        <f t="shared" si="14521"/>
        <v>0</v>
      </c>
      <c r="CJI131" s="167">
        <f t="shared" si="14521"/>
        <v>0</v>
      </c>
      <c r="CJJ131" s="167">
        <f t="shared" si="14521"/>
        <v>0</v>
      </c>
      <c r="CJK131" s="167">
        <f t="shared" si="14521"/>
        <v>0</v>
      </c>
      <c r="CJL131" s="167">
        <f t="shared" si="14521"/>
        <v>0</v>
      </c>
      <c r="CJM131" s="167">
        <f t="shared" si="14521"/>
        <v>0</v>
      </c>
      <c r="CJN131" s="167">
        <f t="shared" si="14521"/>
        <v>0</v>
      </c>
      <c r="CJO131" s="167">
        <f t="shared" si="14521"/>
        <v>0</v>
      </c>
      <c r="CJP131" s="168"/>
      <c r="CJQ131" s="219" t="s">
        <v>36</v>
      </c>
      <c r="CJR131" s="213" t="s">
        <v>155</v>
      </c>
      <c r="CJS131" s="180">
        <f>SUM(CJT131:CKE131)</f>
        <v>0</v>
      </c>
      <c r="CJT131" s="167">
        <f t="shared" ref="CJT131:CKE131" si="14522">CJT84*70%</f>
        <v>0</v>
      </c>
      <c r="CJU131" s="167">
        <f t="shared" si="14522"/>
        <v>0</v>
      </c>
      <c r="CJV131" s="167">
        <f t="shared" si="14522"/>
        <v>0</v>
      </c>
      <c r="CJW131" s="167">
        <f t="shared" si="14522"/>
        <v>0</v>
      </c>
      <c r="CJX131" s="167">
        <f t="shared" si="14522"/>
        <v>0</v>
      </c>
      <c r="CJY131" s="167">
        <f t="shared" si="14522"/>
        <v>0</v>
      </c>
      <c r="CJZ131" s="167">
        <f t="shared" si="14522"/>
        <v>0</v>
      </c>
      <c r="CKA131" s="167">
        <f t="shared" si="14522"/>
        <v>0</v>
      </c>
      <c r="CKB131" s="167">
        <f t="shared" si="14522"/>
        <v>0</v>
      </c>
      <c r="CKC131" s="167">
        <f t="shared" si="14522"/>
        <v>0</v>
      </c>
      <c r="CKD131" s="167">
        <f t="shared" si="14522"/>
        <v>0</v>
      </c>
      <c r="CKE131" s="167">
        <f t="shared" si="14522"/>
        <v>0</v>
      </c>
      <c r="CKF131" s="168"/>
      <c r="CKG131" s="219" t="s">
        <v>36</v>
      </c>
      <c r="CKH131" s="213" t="s">
        <v>155</v>
      </c>
      <c r="CKI131" s="180">
        <f>SUM(CKJ131:CKU131)</f>
        <v>0</v>
      </c>
      <c r="CKJ131" s="167">
        <f t="shared" ref="CKJ131:CKU131" si="14523">CKJ84*70%</f>
        <v>0</v>
      </c>
      <c r="CKK131" s="167">
        <f t="shared" si="14523"/>
        <v>0</v>
      </c>
      <c r="CKL131" s="167">
        <f t="shared" si="14523"/>
        <v>0</v>
      </c>
      <c r="CKM131" s="167">
        <f t="shared" si="14523"/>
        <v>0</v>
      </c>
      <c r="CKN131" s="167">
        <f t="shared" si="14523"/>
        <v>0</v>
      </c>
      <c r="CKO131" s="167">
        <f t="shared" si="14523"/>
        <v>0</v>
      </c>
      <c r="CKP131" s="167">
        <f t="shared" si="14523"/>
        <v>0</v>
      </c>
      <c r="CKQ131" s="167">
        <f t="shared" si="14523"/>
        <v>0</v>
      </c>
      <c r="CKR131" s="167">
        <f t="shared" si="14523"/>
        <v>0</v>
      </c>
      <c r="CKS131" s="167">
        <f t="shared" si="14523"/>
        <v>0</v>
      </c>
      <c r="CKT131" s="167">
        <f t="shared" si="14523"/>
        <v>0</v>
      </c>
      <c r="CKU131" s="167">
        <f t="shared" si="14523"/>
        <v>0</v>
      </c>
      <c r="CKV131" s="168"/>
      <c r="CKW131" s="219" t="s">
        <v>36</v>
      </c>
      <c r="CKX131" s="213" t="s">
        <v>155</v>
      </c>
      <c r="CKY131" s="180">
        <f>SUM(CKZ131:CLK131)</f>
        <v>0</v>
      </c>
      <c r="CKZ131" s="167">
        <f t="shared" ref="CKZ131:CLK131" si="14524">CKZ84*70%</f>
        <v>0</v>
      </c>
      <c r="CLA131" s="167">
        <f t="shared" si="14524"/>
        <v>0</v>
      </c>
      <c r="CLB131" s="167">
        <f t="shared" si="14524"/>
        <v>0</v>
      </c>
      <c r="CLC131" s="167">
        <f t="shared" si="14524"/>
        <v>0</v>
      </c>
      <c r="CLD131" s="167">
        <f t="shared" si="14524"/>
        <v>0</v>
      </c>
      <c r="CLE131" s="167">
        <f t="shared" si="14524"/>
        <v>0</v>
      </c>
      <c r="CLF131" s="167">
        <f t="shared" si="14524"/>
        <v>0</v>
      </c>
      <c r="CLG131" s="167">
        <f t="shared" si="14524"/>
        <v>0</v>
      </c>
      <c r="CLH131" s="167">
        <f t="shared" si="14524"/>
        <v>0</v>
      </c>
      <c r="CLI131" s="167">
        <f t="shared" si="14524"/>
        <v>0</v>
      </c>
      <c r="CLJ131" s="167">
        <f t="shared" si="14524"/>
        <v>0</v>
      </c>
      <c r="CLK131" s="167">
        <f t="shared" si="14524"/>
        <v>0</v>
      </c>
      <c r="CLL131" s="168"/>
      <c r="CLM131" s="219" t="s">
        <v>36</v>
      </c>
      <c r="CLN131" s="213" t="s">
        <v>155</v>
      </c>
      <c r="CLO131" s="180">
        <f>SUM(CLP131:CMA131)</f>
        <v>0</v>
      </c>
      <c r="CLP131" s="167">
        <f t="shared" ref="CLP131:CMA131" si="14525">CLP84*70%</f>
        <v>0</v>
      </c>
      <c r="CLQ131" s="167">
        <f t="shared" si="14525"/>
        <v>0</v>
      </c>
      <c r="CLR131" s="167">
        <f t="shared" si="14525"/>
        <v>0</v>
      </c>
      <c r="CLS131" s="167">
        <f t="shared" si="14525"/>
        <v>0</v>
      </c>
      <c r="CLT131" s="167">
        <f t="shared" si="14525"/>
        <v>0</v>
      </c>
      <c r="CLU131" s="167">
        <f t="shared" si="14525"/>
        <v>0</v>
      </c>
      <c r="CLV131" s="167">
        <f t="shared" si="14525"/>
        <v>0</v>
      </c>
      <c r="CLW131" s="167">
        <f t="shared" si="14525"/>
        <v>0</v>
      </c>
      <c r="CLX131" s="167">
        <f t="shared" si="14525"/>
        <v>0</v>
      </c>
      <c r="CLY131" s="167">
        <f t="shared" si="14525"/>
        <v>0</v>
      </c>
      <c r="CLZ131" s="167">
        <f t="shared" si="14525"/>
        <v>0</v>
      </c>
      <c r="CMA131" s="167">
        <f t="shared" si="14525"/>
        <v>0</v>
      </c>
      <c r="CMB131" s="168"/>
      <c r="CMC131" s="219" t="s">
        <v>36</v>
      </c>
      <c r="CMD131" s="213" t="s">
        <v>155</v>
      </c>
      <c r="CME131" s="180">
        <f>SUM(CMF131:CMQ131)</f>
        <v>0</v>
      </c>
      <c r="CMF131" s="167">
        <f t="shared" ref="CMF131:CMQ131" si="14526">CMF84*70%</f>
        <v>0</v>
      </c>
      <c r="CMG131" s="167">
        <f t="shared" si="14526"/>
        <v>0</v>
      </c>
      <c r="CMH131" s="167">
        <f t="shared" si="14526"/>
        <v>0</v>
      </c>
      <c r="CMI131" s="167">
        <f t="shared" si="14526"/>
        <v>0</v>
      </c>
      <c r="CMJ131" s="167">
        <f t="shared" si="14526"/>
        <v>0</v>
      </c>
      <c r="CMK131" s="167">
        <f t="shared" si="14526"/>
        <v>0</v>
      </c>
      <c r="CML131" s="167">
        <f t="shared" si="14526"/>
        <v>0</v>
      </c>
      <c r="CMM131" s="167">
        <f t="shared" si="14526"/>
        <v>0</v>
      </c>
      <c r="CMN131" s="167">
        <f t="shared" si="14526"/>
        <v>0</v>
      </c>
      <c r="CMO131" s="167">
        <f t="shared" si="14526"/>
        <v>0</v>
      </c>
      <c r="CMP131" s="167">
        <f t="shared" si="14526"/>
        <v>0</v>
      </c>
      <c r="CMQ131" s="167">
        <f t="shared" si="14526"/>
        <v>0</v>
      </c>
      <c r="CMR131" s="168"/>
      <c r="CMS131" s="219" t="s">
        <v>36</v>
      </c>
      <c r="CMT131" s="213" t="s">
        <v>155</v>
      </c>
      <c r="CMU131" s="180">
        <f>SUM(CMV131:CNG131)</f>
        <v>0</v>
      </c>
      <c r="CMV131" s="167">
        <f t="shared" ref="CMV131:CNG131" si="14527">CMV84*70%</f>
        <v>0</v>
      </c>
      <c r="CMW131" s="167">
        <f t="shared" si="14527"/>
        <v>0</v>
      </c>
      <c r="CMX131" s="167">
        <f t="shared" si="14527"/>
        <v>0</v>
      </c>
      <c r="CMY131" s="167">
        <f t="shared" si="14527"/>
        <v>0</v>
      </c>
      <c r="CMZ131" s="167">
        <f t="shared" si="14527"/>
        <v>0</v>
      </c>
      <c r="CNA131" s="167">
        <f t="shared" si="14527"/>
        <v>0</v>
      </c>
      <c r="CNB131" s="167">
        <f t="shared" si="14527"/>
        <v>0</v>
      </c>
      <c r="CNC131" s="167">
        <f t="shared" si="14527"/>
        <v>0</v>
      </c>
      <c r="CND131" s="167">
        <f t="shared" si="14527"/>
        <v>0</v>
      </c>
      <c r="CNE131" s="167">
        <f t="shared" si="14527"/>
        <v>0</v>
      </c>
      <c r="CNF131" s="167">
        <f t="shared" si="14527"/>
        <v>0</v>
      </c>
      <c r="CNG131" s="167">
        <f t="shared" si="14527"/>
        <v>0</v>
      </c>
      <c r="CNH131" s="168"/>
      <c r="CNI131" s="219" t="s">
        <v>36</v>
      </c>
      <c r="CNJ131" s="213" t="s">
        <v>155</v>
      </c>
      <c r="CNK131" s="180">
        <f>SUM(CNL131:CNW131)</f>
        <v>0</v>
      </c>
      <c r="CNL131" s="167">
        <f t="shared" ref="CNL131:CNW131" si="14528">CNL84*70%</f>
        <v>0</v>
      </c>
      <c r="CNM131" s="167">
        <f t="shared" si="14528"/>
        <v>0</v>
      </c>
      <c r="CNN131" s="167">
        <f t="shared" si="14528"/>
        <v>0</v>
      </c>
      <c r="CNO131" s="167">
        <f t="shared" si="14528"/>
        <v>0</v>
      </c>
      <c r="CNP131" s="167">
        <f t="shared" si="14528"/>
        <v>0</v>
      </c>
      <c r="CNQ131" s="167">
        <f t="shared" si="14528"/>
        <v>0</v>
      </c>
      <c r="CNR131" s="167">
        <f t="shared" si="14528"/>
        <v>0</v>
      </c>
      <c r="CNS131" s="167">
        <f t="shared" si="14528"/>
        <v>0</v>
      </c>
      <c r="CNT131" s="167">
        <f t="shared" si="14528"/>
        <v>0</v>
      </c>
      <c r="CNU131" s="167">
        <f t="shared" si="14528"/>
        <v>0</v>
      </c>
      <c r="CNV131" s="167">
        <f t="shared" si="14528"/>
        <v>0</v>
      </c>
      <c r="CNW131" s="167">
        <f t="shared" si="14528"/>
        <v>0</v>
      </c>
      <c r="CNX131" s="168"/>
      <c r="CNY131" s="219" t="s">
        <v>36</v>
      </c>
      <c r="CNZ131" s="213" t="s">
        <v>155</v>
      </c>
      <c r="COA131" s="180">
        <f>SUM(COB131:COM131)</f>
        <v>0</v>
      </c>
      <c r="COB131" s="167">
        <f t="shared" ref="COB131:COM131" si="14529">COB84*70%</f>
        <v>0</v>
      </c>
      <c r="COC131" s="167">
        <f t="shared" si="14529"/>
        <v>0</v>
      </c>
      <c r="COD131" s="167">
        <f t="shared" si="14529"/>
        <v>0</v>
      </c>
      <c r="COE131" s="167">
        <f t="shared" si="14529"/>
        <v>0</v>
      </c>
      <c r="COF131" s="167">
        <f t="shared" si="14529"/>
        <v>0</v>
      </c>
      <c r="COG131" s="167">
        <f t="shared" si="14529"/>
        <v>0</v>
      </c>
      <c r="COH131" s="167">
        <f t="shared" si="14529"/>
        <v>0</v>
      </c>
      <c r="COI131" s="167">
        <f t="shared" si="14529"/>
        <v>0</v>
      </c>
      <c r="COJ131" s="167">
        <f t="shared" si="14529"/>
        <v>0</v>
      </c>
      <c r="COK131" s="167">
        <f t="shared" si="14529"/>
        <v>0</v>
      </c>
      <c r="COL131" s="167">
        <f t="shared" si="14529"/>
        <v>0</v>
      </c>
      <c r="COM131" s="167">
        <f t="shared" si="14529"/>
        <v>0</v>
      </c>
      <c r="CON131" s="168"/>
      <c r="COO131" s="219" t="s">
        <v>36</v>
      </c>
      <c r="COP131" s="213" t="s">
        <v>155</v>
      </c>
      <c r="COQ131" s="180">
        <f>SUM(COR131:CPC131)</f>
        <v>0</v>
      </c>
      <c r="COR131" s="167">
        <f t="shared" ref="COR131:CPC131" si="14530">COR84*70%</f>
        <v>0</v>
      </c>
      <c r="COS131" s="167">
        <f t="shared" si="14530"/>
        <v>0</v>
      </c>
      <c r="COT131" s="167">
        <f t="shared" si="14530"/>
        <v>0</v>
      </c>
      <c r="COU131" s="167">
        <f t="shared" si="14530"/>
        <v>0</v>
      </c>
      <c r="COV131" s="167">
        <f t="shared" si="14530"/>
        <v>0</v>
      </c>
      <c r="COW131" s="167">
        <f t="shared" si="14530"/>
        <v>0</v>
      </c>
      <c r="COX131" s="167">
        <f t="shared" si="14530"/>
        <v>0</v>
      </c>
      <c r="COY131" s="167">
        <f t="shared" si="14530"/>
        <v>0</v>
      </c>
      <c r="COZ131" s="167">
        <f t="shared" si="14530"/>
        <v>0</v>
      </c>
      <c r="CPA131" s="167">
        <f t="shared" si="14530"/>
        <v>0</v>
      </c>
      <c r="CPB131" s="167">
        <f t="shared" si="14530"/>
        <v>0</v>
      </c>
      <c r="CPC131" s="167">
        <f t="shared" si="14530"/>
        <v>0</v>
      </c>
      <c r="CPD131" s="168"/>
      <c r="CPE131" s="219" t="s">
        <v>36</v>
      </c>
      <c r="CPF131" s="213" t="s">
        <v>155</v>
      </c>
      <c r="CPG131" s="180">
        <f>SUM(CPH131:CPS131)</f>
        <v>0</v>
      </c>
      <c r="CPH131" s="167">
        <f t="shared" ref="CPH131:CPS131" si="14531">CPH84*70%</f>
        <v>0</v>
      </c>
      <c r="CPI131" s="167">
        <f t="shared" si="14531"/>
        <v>0</v>
      </c>
      <c r="CPJ131" s="167">
        <f t="shared" si="14531"/>
        <v>0</v>
      </c>
      <c r="CPK131" s="167">
        <f t="shared" si="14531"/>
        <v>0</v>
      </c>
      <c r="CPL131" s="167">
        <f t="shared" si="14531"/>
        <v>0</v>
      </c>
      <c r="CPM131" s="167">
        <f t="shared" si="14531"/>
        <v>0</v>
      </c>
      <c r="CPN131" s="167">
        <f t="shared" si="14531"/>
        <v>0</v>
      </c>
      <c r="CPO131" s="167">
        <f t="shared" si="14531"/>
        <v>0</v>
      </c>
      <c r="CPP131" s="167">
        <f t="shared" si="14531"/>
        <v>0</v>
      </c>
      <c r="CPQ131" s="167">
        <f t="shared" si="14531"/>
        <v>0</v>
      </c>
      <c r="CPR131" s="167">
        <f t="shared" si="14531"/>
        <v>0</v>
      </c>
      <c r="CPS131" s="167">
        <f t="shared" si="14531"/>
        <v>0</v>
      </c>
      <c r="CPT131" s="168"/>
      <c r="CPU131" s="219" t="s">
        <v>36</v>
      </c>
      <c r="CPV131" s="213" t="s">
        <v>155</v>
      </c>
      <c r="CPW131" s="180">
        <f>SUM(CPX131:CQI131)</f>
        <v>0</v>
      </c>
      <c r="CPX131" s="167">
        <f t="shared" ref="CPX131:CQI131" si="14532">CPX84*70%</f>
        <v>0</v>
      </c>
      <c r="CPY131" s="167">
        <f t="shared" si="14532"/>
        <v>0</v>
      </c>
      <c r="CPZ131" s="167">
        <f t="shared" si="14532"/>
        <v>0</v>
      </c>
      <c r="CQA131" s="167">
        <f t="shared" si="14532"/>
        <v>0</v>
      </c>
      <c r="CQB131" s="167">
        <f t="shared" si="14532"/>
        <v>0</v>
      </c>
      <c r="CQC131" s="167">
        <f t="shared" si="14532"/>
        <v>0</v>
      </c>
      <c r="CQD131" s="167">
        <f t="shared" si="14532"/>
        <v>0</v>
      </c>
      <c r="CQE131" s="167">
        <f t="shared" si="14532"/>
        <v>0</v>
      </c>
      <c r="CQF131" s="167">
        <f t="shared" si="14532"/>
        <v>0</v>
      </c>
      <c r="CQG131" s="167">
        <f t="shared" si="14532"/>
        <v>0</v>
      </c>
      <c r="CQH131" s="167">
        <f t="shared" si="14532"/>
        <v>0</v>
      </c>
      <c r="CQI131" s="167">
        <f t="shared" si="14532"/>
        <v>0</v>
      </c>
      <c r="CQJ131" s="168"/>
      <c r="CQK131" s="219" t="s">
        <v>36</v>
      </c>
      <c r="CQL131" s="213" t="s">
        <v>155</v>
      </c>
      <c r="CQM131" s="180">
        <f>SUM(CQN131:CQY131)</f>
        <v>0</v>
      </c>
      <c r="CQN131" s="167">
        <f t="shared" ref="CQN131:CQY131" si="14533">CQN84*70%</f>
        <v>0</v>
      </c>
      <c r="CQO131" s="167">
        <f t="shared" si="14533"/>
        <v>0</v>
      </c>
      <c r="CQP131" s="167">
        <f t="shared" si="14533"/>
        <v>0</v>
      </c>
      <c r="CQQ131" s="167">
        <f t="shared" si="14533"/>
        <v>0</v>
      </c>
      <c r="CQR131" s="167">
        <f t="shared" si="14533"/>
        <v>0</v>
      </c>
      <c r="CQS131" s="167">
        <f t="shared" si="14533"/>
        <v>0</v>
      </c>
      <c r="CQT131" s="167">
        <f t="shared" si="14533"/>
        <v>0</v>
      </c>
      <c r="CQU131" s="167">
        <f t="shared" si="14533"/>
        <v>0</v>
      </c>
      <c r="CQV131" s="167">
        <f t="shared" si="14533"/>
        <v>0</v>
      </c>
      <c r="CQW131" s="167">
        <f t="shared" si="14533"/>
        <v>0</v>
      </c>
      <c r="CQX131" s="167">
        <f t="shared" si="14533"/>
        <v>0</v>
      </c>
      <c r="CQY131" s="167">
        <f t="shared" si="14533"/>
        <v>0</v>
      </c>
      <c r="CQZ131" s="168"/>
      <c r="CRA131" s="219" t="s">
        <v>36</v>
      </c>
      <c r="CRB131" s="213" t="s">
        <v>155</v>
      </c>
      <c r="CRC131" s="180">
        <f>SUM(CRD131:CRO131)</f>
        <v>0</v>
      </c>
      <c r="CRD131" s="167">
        <f t="shared" ref="CRD131:CRO131" si="14534">CRD84*70%</f>
        <v>0</v>
      </c>
      <c r="CRE131" s="167">
        <f t="shared" si="14534"/>
        <v>0</v>
      </c>
      <c r="CRF131" s="167">
        <f t="shared" si="14534"/>
        <v>0</v>
      </c>
      <c r="CRG131" s="167">
        <f t="shared" si="14534"/>
        <v>0</v>
      </c>
      <c r="CRH131" s="167">
        <f t="shared" si="14534"/>
        <v>0</v>
      </c>
      <c r="CRI131" s="167">
        <f t="shared" si="14534"/>
        <v>0</v>
      </c>
      <c r="CRJ131" s="167">
        <f t="shared" si="14534"/>
        <v>0</v>
      </c>
      <c r="CRK131" s="167">
        <f t="shared" si="14534"/>
        <v>0</v>
      </c>
      <c r="CRL131" s="167">
        <f t="shared" si="14534"/>
        <v>0</v>
      </c>
      <c r="CRM131" s="167">
        <f t="shared" si="14534"/>
        <v>0</v>
      </c>
      <c r="CRN131" s="167">
        <f t="shared" si="14534"/>
        <v>0</v>
      </c>
      <c r="CRO131" s="167">
        <f t="shared" si="14534"/>
        <v>0</v>
      </c>
      <c r="CRP131" s="168"/>
      <c r="CRQ131" s="219" t="s">
        <v>36</v>
      </c>
      <c r="CRR131" s="213" t="s">
        <v>155</v>
      </c>
      <c r="CRS131" s="180">
        <f>SUM(CRT131:CSE131)</f>
        <v>0</v>
      </c>
      <c r="CRT131" s="167">
        <f t="shared" ref="CRT131:CSE131" si="14535">CRT84*70%</f>
        <v>0</v>
      </c>
      <c r="CRU131" s="167">
        <f t="shared" si="14535"/>
        <v>0</v>
      </c>
      <c r="CRV131" s="167">
        <f t="shared" si="14535"/>
        <v>0</v>
      </c>
      <c r="CRW131" s="167">
        <f t="shared" si="14535"/>
        <v>0</v>
      </c>
      <c r="CRX131" s="167">
        <f t="shared" si="14535"/>
        <v>0</v>
      </c>
      <c r="CRY131" s="167">
        <f t="shared" si="14535"/>
        <v>0</v>
      </c>
      <c r="CRZ131" s="167">
        <f t="shared" si="14535"/>
        <v>0</v>
      </c>
      <c r="CSA131" s="167">
        <f t="shared" si="14535"/>
        <v>0</v>
      </c>
      <c r="CSB131" s="167">
        <f t="shared" si="14535"/>
        <v>0</v>
      </c>
      <c r="CSC131" s="167">
        <f t="shared" si="14535"/>
        <v>0</v>
      </c>
      <c r="CSD131" s="167">
        <f t="shared" si="14535"/>
        <v>0</v>
      </c>
      <c r="CSE131" s="167">
        <f t="shared" si="14535"/>
        <v>0</v>
      </c>
      <c r="CSF131" s="168"/>
      <c r="CSG131" s="219" t="s">
        <v>36</v>
      </c>
      <c r="CSH131" s="213" t="s">
        <v>155</v>
      </c>
      <c r="CSI131" s="180">
        <f>SUM(CSJ131:CSU131)</f>
        <v>0</v>
      </c>
      <c r="CSJ131" s="167">
        <f t="shared" ref="CSJ131:CSU131" si="14536">CSJ84*70%</f>
        <v>0</v>
      </c>
      <c r="CSK131" s="167">
        <f t="shared" si="14536"/>
        <v>0</v>
      </c>
      <c r="CSL131" s="167">
        <f t="shared" si="14536"/>
        <v>0</v>
      </c>
      <c r="CSM131" s="167">
        <f t="shared" si="14536"/>
        <v>0</v>
      </c>
      <c r="CSN131" s="167">
        <f t="shared" si="14536"/>
        <v>0</v>
      </c>
      <c r="CSO131" s="167">
        <f t="shared" si="14536"/>
        <v>0</v>
      </c>
      <c r="CSP131" s="167">
        <f t="shared" si="14536"/>
        <v>0</v>
      </c>
      <c r="CSQ131" s="167">
        <f t="shared" si="14536"/>
        <v>0</v>
      </c>
      <c r="CSR131" s="167">
        <f t="shared" si="14536"/>
        <v>0</v>
      </c>
      <c r="CSS131" s="167">
        <f t="shared" si="14536"/>
        <v>0</v>
      </c>
      <c r="CST131" s="167">
        <f t="shared" si="14536"/>
        <v>0</v>
      </c>
      <c r="CSU131" s="167">
        <f t="shared" si="14536"/>
        <v>0</v>
      </c>
      <c r="CSV131" s="168"/>
      <c r="CSW131" s="219" t="s">
        <v>36</v>
      </c>
      <c r="CSX131" s="213" t="s">
        <v>155</v>
      </c>
      <c r="CSY131" s="180">
        <f>SUM(CSZ131:CTK131)</f>
        <v>0</v>
      </c>
      <c r="CSZ131" s="167">
        <f t="shared" ref="CSZ131:CTK131" si="14537">CSZ84*70%</f>
        <v>0</v>
      </c>
      <c r="CTA131" s="167">
        <f t="shared" si="14537"/>
        <v>0</v>
      </c>
      <c r="CTB131" s="167">
        <f t="shared" si="14537"/>
        <v>0</v>
      </c>
      <c r="CTC131" s="167">
        <f t="shared" si="14537"/>
        <v>0</v>
      </c>
      <c r="CTD131" s="167">
        <f t="shared" si="14537"/>
        <v>0</v>
      </c>
      <c r="CTE131" s="167">
        <f t="shared" si="14537"/>
        <v>0</v>
      </c>
      <c r="CTF131" s="167">
        <f t="shared" si="14537"/>
        <v>0</v>
      </c>
      <c r="CTG131" s="167">
        <f t="shared" si="14537"/>
        <v>0</v>
      </c>
      <c r="CTH131" s="167">
        <f t="shared" si="14537"/>
        <v>0</v>
      </c>
      <c r="CTI131" s="167">
        <f t="shared" si="14537"/>
        <v>0</v>
      </c>
      <c r="CTJ131" s="167">
        <f t="shared" si="14537"/>
        <v>0</v>
      </c>
      <c r="CTK131" s="167">
        <f t="shared" si="14537"/>
        <v>0</v>
      </c>
      <c r="CTL131" s="168"/>
      <c r="CTM131" s="219" t="s">
        <v>36</v>
      </c>
      <c r="CTN131" s="213" t="s">
        <v>155</v>
      </c>
      <c r="CTO131" s="180">
        <f>SUM(CTP131:CUA131)</f>
        <v>0</v>
      </c>
      <c r="CTP131" s="167">
        <f t="shared" ref="CTP131:CUA131" si="14538">CTP84*70%</f>
        <v>0</v>
      </c>
      <c r="CTQ131" s="167">
        <f t="shared" si="14538"/>
        <v>0</v>
      </c>
      <c r="CTR131" s="167">
        <f t="shared" si="14538"/>
        <v>0</v>
      </c>
      <c r="CTS131" s="167">
        <f t="shared" si="14538"/>
        <v>0</v>
      </c>
      <c r="CTT131" s="167">
        <f t="shared" si="14538"/>
        <v>0</v>
      </c>
      <c r="CTU131" s="167">
        <f t="shared" si="14538"/>
        <v>0</v>
      </c>
      <c r="CTV131" s="167">
        <f t="shared" si="14538"/>
        <v>0</v>
      </c>
      <c r="CTW131" s="167">
        <f t="shared" si="14538"/>
        <v>0</v>
      </c>
      <c r="CTX131" s="167">
        <f t="shared" si="14538"/>
        <v>0</v>
      </c>
      <c r="CTY131" s="167">
        <f t="shared" si="14538"/>
        <v>0</v>
      </c>
      <c r="CTZ131" s="167">
        <f t="shared" si="14538"/>
        <v>0</v>
      </c>
      <c r="CUA131" s="167">
        <f t="shared" si="14538"/>
        <v>0</v>
      </c>
      <c r="CUB131" s="168"/>
      <c r="CUC131" s="219" t="s">
        <v>36</v>
      </c>
      <c r="CUD131" s="213" t="s">
        <v>155</v>
      </c>
      <c r="CUE131" s="180">
        <f>SUM(CUF131:CUQ131)</f>
        <v>0</v>
      </c>
      <c r="CUF131" s="167">
        <f t="shared" ref="CUF131:CUQ131" si="14539">CUF84*70%</f>
        <v>0</v>
      </c>
      <c r="CUG131" s="167">
        <f t="shared" si="14539"/>
        <v>0</v>
      </c>
      <c r="CUH131" s="167">
        <f t="shared" si="14539"/>
        <v>0</v>
      </c>
      <c r="CUI131" s="167">
        <f t="shared" si="14539"/>
        <v>0</v>
      </c>
      <c r="CUJ131" s="167">
        <f t="shared" si="14539"/>
        <v>0</v>
      </c>
      <c r="CUK131" s="167">
        <f t="shared" si="14539"/>
        <v>0</v>
      </c>
      <c r="CUL131" s="167">
        <f t="shared" si="14539"/>
        <v>0</v>
      </c>
      <c r="CUM131" s="167">
        <f t="shared" si="14539"/>
        <v>0</v>
      </c>
      <c r="CUN131" s="167">
        <f t="shared" si="14539"/>
        <v>0</v>
      </c>
      <c r="CUO131" s="167">
        <f t="shared" si="14539"/>
        <v>0</v>
      </c>
      <c r="CUP131" s="167">
        <f t="shared" si="14539"/>
        <v>0</v>
      </c>
      <c r="CUQ131" s="167">
        <f t="shared" si="14539"/>
        <v>0</v>
      </c>
      <c r="CUR131" s="168"/>
      <c r="CUS131" s="219" t="s">
        <v>36</v>
      </c>
      <c r="CUT131" s="213" t="s">
        <v>155</v>
      </c>
      <c r="CUU131" s="180">
        <f>SUM(CUV131:CVG131)</f>
        <v>0</v>
      </c>
      <c r="CUV131" s="167">
        <f t="shared" ref="CUV131:CVG131" si="14540">CUV84*70%</f>
        <v>0</v>
      </c>
      <c r="CUW131" s="167">
        <f t="shared" si="14540"/>
        <v>0</v>
      </c>
      <c r="CUX131" s="167">
        <f t="shared" si="14540"/>
        <v>0</v>
      </c>
      <c r="CUY131" s="167">
        <f t="shared" si="14540"/>
        <v>0</v>
      </c>
      <c r="CUZ131" s="167">
        <f t="shared" si="14540"/>
        <v>0</v>
      </c>
      <c r="CVA131" s="167">
        <f t="shared" si="14540"/>
        <v>0</v>
      </c>
      <c r="CVB131" s="167">
        <f t="shared" si="14540"/>
        <v>0</v>
      </c>
      <c r="CVC131" s="167">
        <f t="shared" si="14540"/>
        <v>0</v>
      </c>
      <c r="CVD131" s="167">
        <f t="shared" si="14540"/>
        <v>0</v>
      </c>
      <c r="CVE131" s="167">
        <f t="shared" si="14540"/>
        <v>0</v>
      </c>
      <c r="CVF131" s="167">
        <f t="shared" si="14540"/>
        <v>0</v>
      </c>
      <c r="CVG131" s="167">
        <f t="shared" si="14540"/>
        <v>0</v>
      </c>
      <c r="CVH131" s="168"/>
      <c r="CVI131" s="219" t="s">
        <v>36</v>
      </c>
      <c r="CVJ131" s="213" t="s">
        <v>155</v>
      </c>
      <c r="CVK131" s="180">
        <f>SUM(CVL131:CVW131)</f>
        <v>0</v>
      </c>
      <c r="CVL131" s="167">
        <f t="shared" ref="CVL131:CVW131" si="14541">CVL84*70%</f>
        <v>0</v>
      </c>
      <c r="CVM131" s="167">
        <f t="shared" si="14541"/>
        <v>0</v>
      </c>
      <c r="CVN131" s="167">
        <f t="shared" si="14541"/>
        <v>0</v>
      </c>
      <c r="CVO131" s="167">
        <f t="shared" si="14541"/>
        <v>0</v>
      </c>
      <c r="CVP131" s="167">
        <f t="shared" si="14541"/>
        <v>0</v>
      </c>
      <c r="CVQ131" s="167">
        <f t="shared" si="14541"/>
        <v>0</v>
      </c>
      <c r="CVR131" s="167">
        <f t="shared" si="14541"/>
        <v>0</v>
      </c>
      <c r="CVS131" s="167">
        <f t="shared" si="14541"/>
        <v>0</v>
      </c>
      <c r="CVT131" s="167">
        <f t="shared" si="14541"/>
        <v>0</v>
      </c>
      <c r="CVU131" s="167">
        <f t="shared" si="14541"/>
        <v>0</v>
      </c>
      <c r="CVV131" s="167">
        <f t="shared" si="14541"/>
        <v>0</v>
      </c>
      <c r="CVW131" s="167">
        <f t="shared" si="14541"/>
        <v>0</v>
      </c>
      <c r="CVX131" s="168"/>
      <c r="CVY131" s="219" t="s">
        <v>36</v>
      </c>
      <c r="CVZ131" s="213" t="s">
        <v>155</v>
      </c>
      <c r="CWA131" s="180">
        <f>SUM(CWB131:CWM131)</f>
        <v>0</v>
      </c>
      <c r="CWB131" s="167">
        <f t="shared" ref="CWB131:CWM131" si="14542">CWB84*70%</f>
        <v>0</v>
      </c>
      <c r="CWC131" s="167">
        <f t="shared" si="14542"/>
        <v>0</v>
      </c>
      <c r="CWD131" s="167">
        <f t="shared" si="14542"/>
        <v>0</v>
      </c>
      <c r="CWE131" s="167">
        <f t="shared" si="14542"/>
        <v>0</v>
      </c>
      <c r="CWF131" s="167">
        <f t="shared" si="14542"/>
        <v>0</v>
      </c>
      <c r="CWG131" s="167">
        <f t="shared" si="14542"/>
        <v>0</v>
      </c>
      <c r="CWH131" s="167">
        <f t="shared" si="14542"/>
        <v>0</v>
      </c>
      <c r="CWI131" s="167">
        <f t="shared" si="14542"/>
        <v>0</v>
      </c>
      <c r="CWJ131" s="167">
        <f t="shared" si="14542"/>
        <v>0</v>
      </c>
      <c r="CWK131" s="167">
        <f t="shared" si="14542"/>
        <v>0</v>
      </c>
      <c r="CWL131" s="167">
        <f t="shared" si="14542"/>
        <v>0</v>
      </c>
      <c r="CWM131" s="167">
        <f t="shared" si="14542"/>
        <v>0</v>
      </c>
      <c r="CWN131" s="168"/>
      <c r="CWO131" s="219" t="s">
        <v>36</v>
      </c>
      <c r="CWP131" s="213" t="s">
        <v>155</v>
      </c>
      <c r="CWQ131" s="180">
        <f>SUM(CWR131:CXC131)</f>
        <v>0</v>
      </c>
      <c r="CWR131" s="167">
        <f t="shared" ref="CWR131:CXC131" si="14543">CWR84*70%</f>
        <v>0</v>
      </c>
      <c r="CWS131" s="167">
        <f t="shared" si="14543"/>
        <v>0</v>
      </c>
      <c r="CWT131" s="167">
        <f t="shared" si="14543"/>
        <v>0</v>
      </c>
      <c r="CWU131" s="167">
        <f t="shared" si="14543"/>
        <v>0</v>
      </c>
      <c r="CWV131" s="167">
        <f t="shared" si="14543"/>
        <v>0</v>
      </c>
      <c r="CWW131" s="167">
        <f t="shared" si="14543"/>
        <v>0</v>
      </c>
      <c r="CWX131" s="167">
        <f t="shared" si="14543"/>
        <v>0</v>
      </c>
      <c r="CWY131" s="167">
        <f t="shared" si="14543"/>
        <v>0</v>
      </c>
      <c r="CWZ131" s="167">
        <f t="shared" si="14543"/>
        <v>0</v>
      </c>
      <c r="CXA131" s="167">
        <f t="shared" si="14543"/>
        <v>0</v>
      </c>
      <c r="CXB131" s="167">
        <f t="shared" si="14543"/>
        <v>0</v>
      </c>
      <c r="CXC131" s="167">
        <f t="shared" si="14543"/>
        <v>0</v>
      </c>
      <c r="CXD131" s="168"/>
      <c r="CXE131" s="219" t="s">
        <v>36</v>
      </c>
      <c r="CXF131" s="213" t="s">
        <v>155</v>
      </c>
      <c r="CXG131" s="180">
        <f>SUM(CXH131:CXS131)</f>
        <v>0</v>
      </c>
      <c r="CXH131" s="167">
        <f t="shared" ref="CXH131:CXS131" si="14544">CXH84*70%</f>
        <v>0</v>
      </c>
      <c r="CXI131" s="167">
        <f t="shared" si="14544"/>
        <v>0</v>
      </c>
      <c r="CXJ131" s="167">
        <f t="shared" si="14544"/>
        <v>0</v>
      </c>
      <c r="CXK131" s="167">
        <f t="shared" si="14544"/>
        <v>0</v>
      </c>
      <c r="CXL131" s="167">
        <f t="shared" si="14544"/>
        <v>0</v>
      </c>
      <c r="CXM131" s="167">
        <f t="shared" si="14544"/>
        <v>0</v>
      </c>
      <c r="CXN131" s="167">
        <f t="shared" si="14544"/>
        <v>0</v>
      </c>
      <c r="CXO131" s="167">
        <f t="shared" si="14544"/>
        <v>0</v>
      </c>
      <c r="CXP131" s="167">
        <f t="shared" si="14544"/>
        <v>0</v>
      </c>
      <c r="CXQ131" s="167">
        <f t="shared" si="14544"/>
        <v>0</v>
      </c>
      <c r="CXR131" s="167">
        <f t="shared" si="14544"/>
        <v>0</v>
      </c>
      <c r="CXS131" s="167">
        <f t="shared" si="14544"/>
        <v>0</v>
      </c>
      <c r="CXT131" s="168"/>
      <c r="CXU131" s="219" t="s">
        <v>36</v>
      </c>
      <c r="CXV131" s="213" t="s">
        <v>155</v>
      </c>
      <c r="CXW131" s="180">
        <f>SUM(CXX131:CYI131)</f>
        <v>0</v>
      </c>
      <c r="CXX131" s="167">
        <f t="shared" ref="CXX131:CYI131" si="14545">CXX84*70%</f>
        <v>0</v>
      </c>
      <c r="CXY131" s="167">
        <f t="shared" si="14545"/>
        <v>0</v>
      </c>
      <c r="CXZ131" s="167">
        <f t="shared" si="14545"/>
        <v>0</v>
      </c>
      <c r="CYA131" s="167">
        <f t="shared" si="14545"/>
        <v>0</v>
      </c>
      <c r="CYB131" s="167">
        <f t="shared" si="14545"/>
        <v>0</v>
      </c>
      <c r="CYC131" s="167">
        <f t="shared" si="14545"/>
        <v>0</v>
      </c>
      <c r="CYD131" s="167">
        <f t="shared" si="14545"/>
        <v>0</v>
      </c>
      <c r="CYE131" s="167">
        <f t="shared" si="14545"/>
        <v>0</v>
      </c>
      <c r="CYF131" s="167">
        <f t="shared" si="14545"/>
        <v>0</v>
      </c>
      <c r="CYG131" s="167">
        <f t="shared" si="14545"/>
        <v>0</v>
      </c>
      <c r="CYH131" s="167">
        <f t="shared" si="14545"/>
        <v>0</v>
      </c>
      <c r="CYI131" s="167">
        <f t="shared" si="14545"/>
        <v>0</v>
      </c>
      <c r="CYJ131" s="168"/>
      <c r="CYK131" s="219" t="s">
        <v>36</v>
      </c>
      <c r="CYL131" s="213" t="s">
        <v>155</v>
      </c>
      <c r="CYM131" s="180">
        <f>SUM(CYN131:CYY131)</f>
        <v>0</v>
      </c>
      <c r="CYN131" s="167">
        <f t="shared" ref="CYN131:CYY131" si="14546">CYN84*70%</f>
        <v>0</v>
      </c>
      <c r="CYO131" s="167">
        <f t="shared" si="14546"/>
        <v>0</v>
      </c>
      <c r="CYP131" s="167">
        <f t="shared" si="14546"/>
        <v>0</v>
      </c>
      <c r="CYQ131" s="167">
        <f t="shared" si="14546"/>
        <v>0</v>
      </c>
      <c r="CYR131" s="167">
        <f t="shared" si="14546"/>
        <v>0</v>
      </c>
      <c r="CYS131" s="167">
        <f t="shared" si="14546"/>
        <v>0</v>
      </c>
      <c r="CYT131" s="167">
        <f t="shared" si="14546"/>
        <v>0</v>
      </c>
      <c r="CYU131" s="167">
        <f t="shared" si="14546"/>
        <v>0</v>
      </c>
      <c r="CYV131" s="167">
        <f t="shared" si="14546"/>
        <v>0</v>
      </c>
      <c r="CYW131" s="167">
        <f t="shared" si="14546"/>
        <v>0</v>
      </c>
      <c r="CYX131" s="167">
        <f t="shared" si="14546"/>
        <v>0</v>
      </c>
      <c r="CYY131" s="167">
        <f t="shared" si="14546"/>
        <v>0</v>
      </c>
      <c r="CYZ131" s="168"/>
      <c r="CZA131" s="219" t="s">
        <v>36</v>
      </c>
      <c r="CZB131" s="213" t="s">
        <v>155</v>
      </c>
      <c r="CZC131" s="180">
        <f>SUM(CZD131:CZO131)</f>
        <v>0</v>
      </c>
      <c r="CZD131" s="167">
        <f t="shared" ref="CZD131:CZO131" si="14547">CZD84*70%</f>
        <v>0</v>
      </c>
      <c r="CZE131" s="167">
        <f t="shared" si="14547"/>
        <v>0</v>
      </c>
      <c r="CZF131" s="167">
        <f t="shared" si="14547"/>
        <v>0</v>
      </c>
      <c r="CZG131" s="167">
        <f t="shared" si="14547"/>
        <v>0</v>
      </c>
      <c r="CZH131" s="167">
        <f t="shared" si="14547"/>
        <v>0</v>
      </c>
      <c r="CZI131" s="167">
        <f t="shared" si="14547"/>
        <v>0</v>
      </c>
      <c r="CZJ131" s="167">
        <f t="shared" si="14547"/>
        <v>0</v>
      </c>
      <c r="CZK131" s="167">
        <f t="shared" si="14547"/>
        <v>0</v>
      </c>
      <c r="CZL131" s="167">
        <f t="shared" si="14547"/>
        <v>0</v>
      </c>
      <c r="CZM131" s="167">
        <f t="shared" si="14547"/>
        <v>0</v>
      </c>
      <c r="CZN131" s="167">
        <f t="shared" si="14547"/>
        <v>0</v>
      </c>
      <c r="CZO131" s="167">
        <f t="shared" si="14547"/>
        <v>0</v>
      </c>
      <c r="CZP131" s="168"/>
      <c r="CZQ131" s="219" t="s">
        <v>36</v>
      </c>
      <c r="CZR131" s="213" t="s">
        <v>155</v>
      </c>
      <c r="CZS131" s="180">
        <f>SUM(CZT131:DAE131)</f>
        <v>0</v>
      </c>
      <c r="CZT131" s="167">
        <f t="shared" ref="CZT131:DAE131" si="14548">CZT84*70%</f>
        <v>0</v>
      </c>
      <c r="CZU131" s="167">
        <f t="shared" si="14548"/>
        <v>0</v>
      </c>
      <c r="CZV131" s="167">
        <f t="shared" si="14548"/>
        <v>0</v>
      </c>
      <c r="CZW131" s="167">
        <f t="shared" si="14548"/>
        <v>0</v>
      </c>
      <c r="CZX131" s="167">
        <f t="shared" si="14548"/>
        <v>0</v>
      </c>
      <c r="CZY131" s="167">
        <f t="shared" si="14548"/>
        <v>0</v>
      </c>
      <c r="CZZ131" s="167">
        <f t="shared" si="14548"/>
        <v>0</v>
      </c>
      <c r="DAA131" s="167">
        <f t="shared" si="14548"/>
        <v>0</v>
      </c>
      <c r="DAB131" s="167">
        <f t="shared" si="14548"/>
        <v>0</v>
      </c>
      <c r="DAC131" s="167">
        <f t="shared" si="14548"/>
        <v>0</v>
      </c>
      <c r="DAD131" s="167">
        <f t="shared" si="14548"/>
        <v>0</v>
      </c>
      <c r="DAE131" s="167">
        <f t="shared" si="14548"/>
        <v>0</v>
      </c>
      <c r="DAF131" s="168"/>
      <c r="DAG131" s="219" t="s">
        <v>36</v>
      </c>
      <c r="DAH131" s="213" t="s">
        <v>155</v>
      </c>
      <c r="DAI131" s="180">
        <f>SUM(DAJ131:DAU131)</f>
        <v>0</v>
      </c>
      <c r="DAJ131" s="167">
        <f t="shared" ref="DAJ131:DAU131" si="14549">DAJ84*70%</f>
        <v>0</v>
      </c>
      <c r="DAK131" s="167">
        <f t="shared" si="14549"/>
        <v>0</v>
      </c>
      <c r="DAL131" s="167">
        <f t="shared" si="14549"/>
        <v>0</v>
      </c>
      <c r="DAM131" s="167">
        <f t="shared" si="14549"/>
        <v>0</v>
      </c>
      <c r="DAN131" s="167">
        <f t="shared" si="14549"/>
        <v>0</v>
      </c>
      <c r="DAO131" s="167">
        <f t="shared" si="14549"/>
        <v>0</v>
      </c>
      <c r="DAP131" s="167">
        <f t="shared" si="14549"/>
        <v>0</v>
      </c>
      <c r="DAQ131" s="167">
        <f t="shared" si="14549"/>
        <v>0</v>
      </c>
      <c r="DAR131" s="167">
        <f t="shared" si="14549"/>
        <v>0</v>
      </c>
      <c r="DAS131" s="167">
        <f t="shared" si="14549"/>
        <v>0</v>
      </c>
      <c r="DAT131" s="167">
        <f t="shared" si="14549"/>
        <v>0</v>
      </c>
      <c r="DAU131" s="167">
        <f t="shared" si="14549"/>
        <v>0</v>
      </c>
      <c r="DAV131" s="168"/>
      <c r="DAW131" s="219" t="s">
        <v>36</v>
      </c>
      <c r="DAX131" s="213" t="s">
        <v>155</v>
      </c>
      <c r="DAY131" s="180">
        <f>SUM(DAZ131:DBK131)</f>
        <v>0</v>
      </c>
      <c r="DAZ131" s="167">
        <f t="shared" ref="DAZ131:DBK131" si="14550">DAZ84*70%</f>
        <v>0</v>
      </c>
      <c r="DBA131" s="167">
        <f t="shared" si="14550"/>
        <v>0</v>
      </c>
      <c r="DBB131" s="167">
        <f t="shared" si="14550"/>
        <v>0</v>
      </c>
      <c r="DBC131" s="167">
        <f t="shared" si="14550"/>
        <v>0</v>
      </c>
      <c r="DBD131" s="167">
        <f t="shared" si="14550"/>
        <v>0</v>
      </c>
      <c r="DBE131" s="167">
        <f t="shared" si="14550"/>
        <v>0</v>
      </c>
      <c r="DBF131" s="167">
        <f t="shared" si="14550"/>
        <v>0</v>
      </c>
      <c r="DBG131" s="167">
        <f t="shared" si="14550"/>
        <v>0</v>
      </c>
      <c r="DBH131" s="167">
        <f t="shared" si="14550"/>
        <v>0</v>
      </c>
      <c r="DBI131" s="167">
        <f t="shared" si="14550"/>
        <v>0</v>
      </c>
      <c r="DBJ131" s="167">
        <f t="shared" si="14550"/>
        <v>0</v>
      </c>
      <c r="DBK131" s="167">
        <f t="shared" si="14550"/>
        <v>0</v>
      </c>
      <c r="DBL131" s="168"/>
      <c r="DBM131" s="219" t="s">
        <v>36</v>
      </c>
      <c r="DBN131" s="213" t="s">
        <v>155</v>
      </c>
      <c r="DBO131" s="180">
        <f>SUM(DBP131:DCA131)</f>
        <v>0</v>
      </c>
      <c r="DBP131" s="167">
        <f t="shared" ref="DBP131:DCA131" si="14551">DBP84*70%</f>
        <v>0</v>
      </c>
      <c r="DBQ131" s="167">
        <f t="shared" si="14551"/>
        <v>0</v>
      </c>
      <c r="DBR131" s="167">
        <f t="shared" si="14551"/>
        <v>0</v>
      </c>
      <c r="DBS131" s="167">
        <f t="shared" si="14551"/>
        <v>0</v>
      </c>
      <c r="DBT131" s="167">
        <f t="shared" si="14551"/>
        <v>0</v>
      </c>
      <c r="DBU131" s="167">
        <f t="shared" si="14551"/>
        <v>0</v>
      </c>
      <c r="DBV131" s="167">
        <f t="shared" si="14551"/>
        <v>0</v>
      </c>
      <c r="DBW131" s="167">
        <f t="shared" si="14551"/>
        <v>0</v>
      </c>
      <c r="DBX131" s="167">
        <f t="shared" si="14551"/>
        <v>0</v>
      </c>
      <c r="DBY131" s="167">
        <f t="shared" si="14551"/>
        <v>0</v>
      </c>
      <c r="DBZ131" s="167">
        <f t="shared" si="14551"/>
        <v>0</v>
      </c>
      <c r="DCA131" s="167">
        <f t="shared" si="14551"/>
        <v>0</v>
      </c>
      <c r="DCB131" s="168"/>
      <c r="DCC131" s="219" t="s">
        <v>36</v>
      </c>
      <c r="DCD131" s="213" t="s">
        <v>155</v>
      </c>
      <c r="DCE131" s="180">
        <f>SUM(DCF131:DCQ131)</f>
        <v>0</v>
      </c>
      <c r="DCF131" s="167">
        <f t="shared" ref="DCF131:DCQ131" si="14552">DCF84*70%</f>
        <v>0</v>
      </c>
      <c r="DCG131" s="167">
        <f t="shared" si="14552"/>
        <v>0</v>
      </c>
      <c r="DCH131" s="167">
        <f t="shared" si="14552"/>
        <v>0</v>
      </c>
      <c r="DCI131" s="167">
        <f t="shared" si="14552"/>
        <v>0</v>
      </c>
      <c r="DCJ131" s="167">
        <f t="shared" si="14552"/>
        <v>0</v>
      </c>
      <c r="DCK131" s="167">
        <f t="shared" si="14552"/>
        <v>0</v>
      </c>
      <c r="DCL131" s="167">
        <f t="shared" si="14552"/>
        <v>0</v>
      </c>
      <c r="DCM131" s="167">
        <f t="shared" si="14552"/>
        <v>0</v>
      </c>
      <c r="DCN131" s="167">
        <f t="shared" si="14552"/>
        <v>0</v>
      </c>
      <c r="DCO131" s="167">
        <f t="shared" si="14552"/>
        <v>0</v>
      </c>
      <c r="DCP131" s="167">
        <f t="shared" si="14552"/>
        <v>0</v>
      </c>
      <c r="DCQ131" s="167">
        <f t="shared" si="14552"/>
        <v>0</v>
      </c>
      <c r="DCR131" s="168"/>
      <c r="DCS131" s="219" t="s">
        <v>36</v>
      </c>
      <c r="DCT131" s="213" t="s">
        <v>155</v>
      </c>
      <c r="DCU131" s="180">
        <f>SUM(DCV131:DDG131)</f>
        <v>0</v>
      </c>
      <c r="DCV131" s="167">
        <f t="shared" ref="DCV131:DDG131" si="14553">DCV84*70%</f>
        <v>0</v>
      </c>
      <c r="DCW131" s="167">
        <f t="shared" si="14553"/>
        <v>0</v>
      </c>
      <c r="DCX131" s="167">
        <f t="shared" si="14553"/>
        <v>0</v>
      </c>
      <c r="DCY131" s="167">
        <f t="shared" si="14553"/>
        <v>0</v>
      </c>
      <c r="DCZ131" s="167">
        <f t="shared" si="14553"/>
        <v>0</v>
      </c>
      <c r="DDA131" s="167">
        <f t="shared" si="14553"/>
        <v>0</v>
      </c>
      <c r="DDB131" s="167">
        <f t="shared" si="14553"/>
        <v>0</v>
      </c>
      <c r="DDC131" s="167">
        <f t="shared" si="14553"/>
        <v>0</v>
      </c>
      <c r="DDD131" s="167">
        <f t="shared" si="14553"/>
        <v>0</v>
      </c>
      <c r="DDE131" s="167">
        <f t="shared" si="14553"/>
        <v>0</v>
      </c>
      <c r="DDF131" s="167">
        <f t="shared" si="14553"/>
        <v>0</v>
      </c>
      <c r="DDG131" s="167">
        <f t="shared" si="14553"/>
        <v>0</v>
      </c>
      <c r="DDH131" s="168"/>
      <c r="DDI131" s="219" t="s">
        <v>36</v>
      </c>
      <c r="DDJ131" s="213" t="s">
        <v>155</v>
      </c>
      <c r="DDK131" s="180">
        <f>SUM(DDL131:DDW131)</f>
        <v>0</v>
      </c>
      <c r="DDL131" s="167">
        <f t="shared" ref="DDL131:DDW131" si="14554">DDL84*70%</f>
        <v>0</v>
      </c>
      <c r="DDM131" s="167">
        <f t="shared" si="14554"/>
        <v>0</v>
      </c>
      <c r="DDN131" s="167">
        <f t="shared" si="14554"/>
        <v>0</v>
      </c>
      <c r="DDO131" s="167">
        <f t="shared" si="14554"/>
        <v>0</v>
      </c>
      <c r="DDP131" s="167">
        <f t="shared" si="14554"/>
        <v>0</v>
      </c>
      <c r="DDQ131" s="167">
        <f t="shared" si="14554"/>
        <v>0</v>
      </c>
      <c r="DDR131" s="167">
        <f t="shared" si="14554"/>
        <v>0</v>
      </c>
      <c r="DDS131" s="167">
        <f t="shared" si="14554"/>
        <v>0</v>
      </c>
      <c r="DDT131" s="167">
        <f t="shared" si="14554"/>
        <v>0</v>
      </c>
      <c r="DDU131" s="167">
        <f t="shared" si="14554"/>
        <v>0</v>
      </c>
      <c r="DDV131" s="167">
        <f t="shared" si="14554"/>
        <v>0</v>
      </c>
      <c r="DDW131" s="167">
        <f t="shared" si="14554"/>
        <v>0</v>
      </c>
      <c r="DDX131" s="168"/>
      <c r="DDY131" s="219" t="s">
        <v>36</v>
      </c>
      <c r="DDZ131" s="213" t="s">
        <v>155</v>
      </c>
      <c r="DEA131" s="180">
        <f>SUM(DEB131:DEM131)</f>
        <v>0</v>
      </c>
      <c r="DEB131" s="167">
        <f t="shared" ref="DEB131:DEM131" si="14555">DEB84*70%</f>
        <v>0</v>
      </c>
      <c r="DEC131" s="167">
        <f t="shared" si="14555"/>
        <v>0</v>
      </c>
      <c r="DED131" s="167">
        <f t="shared" si="14555"/>
        <v>0</v>
      </c>
      <c r="DEE131" s="167">
        <f t="shared" si="14555"/>
        <v>0</v>
      </c>
      <c r="DEF131" s="167">
        <f t="shared" si="14555"/>
        <v>0</v>
      </c>
      <c r="DEG131" s="167">
        <f t="shared" si="14555"/>
        <v>0</v>
      </c>
      <c r="DEH131" s="167">
        <f t="shared" si="14555"/>
        <v>0</v>
      </c>
      <c r="DEI131" s="167">
        <f t="shared" si="14555"/>
        <v>0</v>
      </c>
      <c r="DEJ131" s="167">
        <f t="shared" si="14555"/>
        <v>0</v>
      </c>
      <c r="DEK131" s="167">
        <f t="shared" si="14555"/>
        <v>0</v>
      </c>
      <c r="DEL131" s="167">
        <f t="shared" si="14555"/>
        <v>0</v>
      </c>
      <c r="DEM131" s="167">
        <f t="shared" si="14555"/>
        <v>0</v>
      </c>
      <c r="DEN131" s="168"/>
      <c r="DEO131" s="219" t="s">
        <v>36</v>
      </c>
      <c r="DEP131" s="213" t="s">
        <v>155</v>
      </c>
      <c r="DEQ131" s="180">
        <f>SUM(DER131:DFC131)</f>
        <v>0</v>
      </c>
      <c r="DER131" s="167">
        <f t="shared" ref="DER131:DFC131" si="14556">DER84*70%</f>
        <v>0</v>
      </c>
      <c r="DES131" s="167">
        <f t="shared" si="14556"/>
        <v>0</v>
      </c>
      <c r="DET131" s="167">
        <f t="shared" si="14556"/>
        <v>0</v>
      </c>
      <c r="DEU131" s="167">
        <f t="shared" si="14556"/>
        <v>0</v>
      </c>
      <c r="DEV131" s="167">
        <f t="shared" si="14556"/>
        <v>0</v>
      </c>
      <c r="DEW131" s="167">
        <f t="shared" si="14556"/>
        <v>0</v>
      </c>
      <c r="DEX131" s="167">
        <f t="shared" si="14556"/>
        <v>0</v>
      </c>
      <c r="DEY131" s="167">
        <f t="shared" si="14556"/>
        <v>0</v>
      </c>
      <c r="DEZ131" s="167">
        <f t="shared" si="14556"/>
        <v>0</v>
      </c>
      <c r="DFA131" s="167">
        <f t="shared" si="14556"/>
        <v>0</v>
      </c>
      <c r="DFB131" s="167">
        <f t="shared" si="14556"/>
        <v>0</v>
      </c>
      <c r="DFC131" s="167">
        <f t="shared" si="14556"/>
        <v>0</v>
      </c>
      <c r="DFD131" s="168"/>
      <c r="DFE131" s="219" t="s">
        <v>36</v>
      </c>
      <c r="DFF131" s="213" t="s">
        <v>155</v>
      </c>
      <c r="DFG131" s="180">
        <f>SUM(DFH131:DFS131)</f>
        <v>0</v>
      </c>
      <c r="DFH131" s="167">
        <f t="shared" ref="DFH131:DFS131" si="14557">DFH84*70%</f>
        <v>0</v>
      </c>
      <c r="DFI131" s="167">
        <f t="shared" si="14557"/>
        <v>0</v>
      </c>
      <c r="DFJ131" s="167">
        <f t="shared" si="14557"/>
        <v>0</v>
      </c>
      <c r="DFK131" s="167">
        <f t="shared" si="14557"/>
        <v>0</v>
      </c>
      <c r="DFL131" s="167">
        <f t="shared" si="14557"/>
        <v>0</v>
      </c>
      <c r="DFM131" s="167">
        <f t="shared" si="14557"/>
        <v>0</v>
      </c>
      <c r="DFN131" s="167">
        <f t="shared" si="14557"/>
        <v>0</v>
      </c>
      <c r="DFO131" s="167">
        <f t="shared" si="14557"/>
        <v>0</v>
      </c>
      <c r="DFP131" s="167">
        <f t="shared" si="14557"/>
        <v>0</v>
      </c>
      <c r="DFQ131" s="167">
        <f t="shared" si="14557"/>
        <v>0</v>
      </c>
      <c r="DFR131" s="167">
        <f t="shared" si="14557"/>
        <v>0</v>
      </c>
      <c r="DFS131" s="167">
        <f t="shared" si="14557"/>
        <v>0</v>
      </c>
      <c r="DFT131" s="168"/>
      <c r="DFU131" s="219" t="s">
        <v>36</v>
      </c>
      <c r="DFV131" s="213" t="s">
        <v>155</v>
      </c>
      <c r="DFW131" s="180">
        <f>SUM(DFX131:DGI131)</f>
        <v>0</v>
      </c>
      <c r="DFX131" s="167">
        <f t="shared" ref="DFX131:DGI131" si="14558">DFX84*70%</f>
        <v>0</v>
      </c>
      <c r="DFY131" s="167">
        <f t="shared" si="14558"/>
        <v>0</v>
      </c>
      <c r="DFZ131" s="167">
        <f t="shared" si="14558"/>
        <v>0</v>
      </c>
      <c r="DGA131" s="167">
        <f t="shared" si="14558"/>
        <v>0</v>
      </c>
      <c r="DGB131" s="167">
        <f t="shared" si="14558"/>
        <v>0</v>
      </c>
      <c r="DGC131" s="167">
        <f t="shared" si="14558"/>
        <v>0</v>
      </c>
      <c r="DGD131" s="167">
        <f t="shared" si="14558"/>
        <v>0</v>
      </c>
      <c r="DGE131" s="167">
        <f t="shared" si="14558"/>
        <v>0</v>
      </c>
      <c r="DGF131" s="167">
        <f t="shared" si="14558"/>
        <v>0</v>
      </c>
      <c r="DGG131" s="167">
        <f t="shared" si="14558"/>
        <v>0</v>
      </c>
      <c r="DGH131" s="167">
        <f t="shared" si="14558"/>
        <v>0</v>
      </c>
      <c r="DGI131" s="167">
        <f t="shared" si="14558"/>
        <v>0</v>
      </c>
      <c r="DGJ131" s="168"/>
      <c r="DGK131" s="219" t="s">
        <v>36</v>
      </c>
      <c r="DGL131" s="213" t="s">
        <v>155</v>
      </c>
      <c r="DGM131" s="180">
        <f>SUM(DGN131:DGY131)</f>
        <v>0</v>
      </c>
      <c r="DGN131" s="167">
        <f t="shared" ref="DGN131:DGY131" si="14559">DGN84*70%</f>
        <v>0</v>
      </c>
      <c r="DGO131" s="167">
        <f t="shared" si="14559"/>
        <v>0</v>
      </c>
      <c r="DGP131" s="167">
        <f t="shared" si="14559"/>
        <v>0</v>
      </c>
      <c r="DGQ131" s="167">
        <f t="shared" si="14559"/>
        <v>0</v>
      </c>
      <c r="DGR131" s="167">
        <f t="shared" si="14559"/>
        <v>0</v>
      </c>
      <c r="DGS131" s="167">
        <f t="shared" si="14559"/>
        <v>0</v>
      </c>
      <c r="DGT131" s="167">
        <f t="shared" si="14559"/>
        <v>0</v>
      </c>
      <c r="DGU131" s="167">
        <f t="shared" si="14559"/>
        <v>0</v>
      </c>
      <c r="DGV131" s="167">
        <f t="shared" si="14559"/>
        <v>0</v>
      </c>
      <c r="DGW131" s="167">
        <f t="shared" si="14559"/>
        <v>0</v>
      </c>
      <c r="DGX131" s="167">
        <f t="shared" si="14559"/>
        <v>0</v>
      </c>
      <c r="DGY131" s="167">
        <f t="shared" si="14559"/>
        <v>0</v>
      </c>
      <c r="DGZ131" s="168"/>
      <c r="DHA131" s="219" t="s">
        <v>36</v>
      </c>
      <c r="DHB131" s="213" t="s">
        <v>155</v>
      </c>
      <c r="DHC131" s="180">
        <f>SUM(DHD131:DHO131)</f>
        <v>0</v>
      </c>
      <c r="DHD131" s="167">
        <f t="shared" ref="DHD131:DHO131" si="14560">DHD84*70%</f>
        <v>0</v>
      </c>
      <c r="DHE131" s="167">
        <f t="shared" si="14560"/>
        <v>0</v>
      </c>
      <c r="DHF131" s="167">
        <f t="shared" si="14560"/>
        <v>0</v>
      </c>
      <c r="DHG131" s="167">
        <f t="shared" si="14560"/>
        <v>0</v>
      </c>
      <c r="DHH131" s="167">
        <f t="shared" si="14560"/>
        <v>0</v>
      </c>
      <c r="DHI131" s="167">
        <f t="shared" si="14560"/>
        <v>0</v>
      </c>
      <c r="DHJ131" s="167">
        <f t="shared" si="14560"/>
        <v>0</v>
      </c>
      <c r="DHK131" s="167">
        <f t="shared" si="14560"/>
        <v>0</v>
      </c>
      <c r="DHL131" s="167">
        <f t="shared" si="14560"/>
        <v>0</v>
      </c>
      <c r="DHM131" s="167">
        <f t="shared" si="14560"/>
        <v>0</v>
      </c>
      <c r="DHN131" s="167">
        <f t="shared" si="14560"/>
        <v>0</v>
      </c>
      <c r="DHO131" s="167">
        <f t="shared" si="14560"/>
        <v>0</v>
      </c>
      <c r="DHP131" s="168"/>
      <c r="DHQ131" s="219" t="s">
        <v>36</v>
      </c>
      <c r="DHR131" s="213" t="s">
        <v>155</v>
      </c>
      <c r="DHS131" s="180">
        <f>SUM(DHT131:DIE131)</f>
        <v>0</v>
      </c>
      <c r="DHT131" s="167">
        <f t="shared" ref="DHT131:DIE131" si="14561">DHT84*70%</f>
        <v>0</v>
      </c>
      <c r="DHU131" s="167">
        <f t="shared" si="14561"/>
        <v>0</v>
      </c>
      <c r="DHV131" s="167">
        <f t="shared" si="14561"/>
        <v>0</v>
      </c>
      <c r="DHW131" s="167">
        <f t="shared" si="14561"/>
        <v>0</v>
      </c>
      <c r="DHX131" s="167">
        <f t="shared" si="14561"/>
        <v>0</v>
      </c>
      <c r="DHY131" s="167">
        <f t="shared" si="14561"/>
        <v>0</v>
      </c>
      <c r="DHZ131" s="167">
        <f t="shared" si="14561"/>
        <v>0</v>
      </c>
      <c r="DIA131" s="167">
        <f t="shared" si="14561"/>
        <v>0</v>
      </c>
      <c r="DIB131" s="167">
        <f t="shared" si="14561"/>
        <v>0</v>
      </c>
      <c r="DIC131" s="167">
        <f t="shared" si="14561"/>
        <v>0</v>
      </c>
      <c r="DID131" s="167">
        <f t="shared" si="14561"/>
        <v>0</v>
      </c>
      <c r="DIE131" s="167">
        <f t="shared" si="14561"/>
        <v>0</v>
      </c>
      <c r="DIF131" s="168"/>
      <c r="DIG131" s="219" t="s">
        <v>36</v>
      </c>
      <c r="DIH131" s="213" t="s">
        <v>155</v>
      </c>
      <c r="DII131" s="180">
        <f>SUM(DIJ131:DIU131)</f>
        <v>0</v>
      </c>
      <c r="DIJ131" s="167">
        <f t="shared" ref="DIJ131:DIU131" si="14562">DIJ84*70%</f>
        <v>0</v>
      </c>
      <c r="DIK131" s="167">
        <f t="shared" si="14562"/>
        <v>0</v>
      </c>
      <c r="DIL131" s="167">
        <f t="shared" si="14562"/>
        <v>0</v>
      </c>
      <c r="DIM131" s="167">
        <f t="shared" si="14562"/>
        <v>0</v>
      </c>
      <c r="DIN131" s="167">
        <f t="shared" si="14562"/>
        <v>0</v>
      </c>
      <c r="DIO131" s="167">
        <f t="shared" si="14562"/>
        <v>0</v>
      </c>
      <c r="DIP131" s="167">
        <f t="shared" si="14562"/>
        <v>0</v>
      </c>
      <c r="DIQ131" s="167">
        <f t="shared" si="14562"/>
        <v>0</v>
      </c>
      <c r="DIR131" s="167">
        <f t="shared" si="14562"/>
        <v>0</v>
      </c>
      <c r="DIS131" s="167">
        <f t="shared" si="14562"/>
        <v>0</v>
      </c>
      <c r="DIT131" s="167">
        <f t="shared" si="14562"/>
        <v>0</v>
      </c>
      <c r="DIU131" s="167">
        <f t="shared" si="14562"/>
        <v>0</v>
      </c>
      <c r="DIV131" s="168"/>
      <c r="DIW131" s="219" t="s">
        <v>36</v>
      </c>
      <c r="DIX131" s="213" t="s">
        <v>155</v>
      </c>
      <c r="DIY131" s="180">
        <f>SUM(DIZ131:DJK131)</f>
        <v>0</v>
      </c>
      <c r="DIZ131" s="167">
        <f t="shared" ref="DIZ131:DJK131" si="14563">DIZ84*70%</f>
        <v>0</v>
      </c>
      <c r="DJA131" s="167">
        <f t="shared" si="14563"/>
        <v>0</v>
      </c>
      <c r="DJB131" s="167">
        <f t="shared" si="14563"/>
        <v>0</v>
      </c>
      <c r="DJC131" s="167">
        <f t="shared" si="14563"/>
        <v>0</v>
      </c>
      <c r="DJD131" s="167">
        <f t="shared" si="14563"/>
        <v>0</v>
      </c>
      <c r="DJE131" s="167">
        <f t="shared" si="14563"/>
        <v>0</v>
      </c>
      <c r="DJF131" s="167">
        <f t="shared" si="14563"/>
        <v>0</v>
      </c>
      <c r="DJG131" s="167">
        <f t="shared" si="14563"/>
        <v>0</v>
      </c>
      <c r="DJH131" s="167">
        <f t="shared" si="14563"/>
        <v>0</v>
      </c>
      <c r="DJI131" s="167">
        <f t="shared" si="14563"/>
        <v>0</v>
      </c>
      <c r="DJJ131" s="167">
        <f t="shared" si="14563"/>
        <v>0</v>
      </c>
      <c r="DJK131" s="167">
        <f t="shared" si="14563"/>
        <v>0</v>
      </c>
      <c r="DJL131" s="168"/>
      <c r="DJM131" s="219" t="s">
        <v>36</v>
      </c>
      <c r="DJN131" s="213" t="s">
        <v>155</v>
      </c>
      <c r="DJO131" s="180">
        <f>SUM(DJP131:DKA131)</f>
        <v>0</v>
      </c>
      <c r="DJP131" s="167">
        <f t="shared" ref="DJP131:DKA131" si="14564">DJP84*70%</f>
        <v>0</v>
      </c>
      <c r="DJQ131" s="167">
        <f t="shared" si="14564"/>
        <v>0</v>
      </c>
      <c r="DJR131" s="167">
        <f t="shared" si="14564"/>
        <v>0</v>
      </c>
      <c r="DJS131" s="167">
        <f t="shared" si="14564"/>
        <v>0</v>
      </c>
      <c r="DJT131" s="167">
        <f t="shared" si="14564"/>
        <v>0</v>
      </c>
      <c r="DJU131" s="167">
        <f t="shared" si="14564"/>
        <v>0</v>
      </c>
      <c r="DJV131" s="167">
        <f t="shared" si="14564"/>
        <v>0</v>
      </c>
      <c r="DJW131" s="167">
        <f t="shared" si="14564"/>
        <v>0</v>
      </c>
      <c r="DJX131" s="167">
        <f t="shared" si="14564"/>
        <v>0</v>
      </c>
      <c r="DJY131" s="167">
        <f t="shared" si="14564"/>
        <v>0</v>
      </c>
      <c r="DJZ131" s="167">
        <f t="shared" si="14564"/>
        <v>0</v>
      </c>
      <c r="DKA131" s="167">
        <f t="shared" si="14564"/>
        <v>0</v>
      </c>
      <c r="DKB131" s="168"/>
      <c r="DKC131" s="219" t="s">
        <v>36</v>
      </c>
      <c r="DKD131" s="213" t="s">
        <v>155</v>
      </c>
      <c r="DKE131" s="180">
        <f>SUM(DKF131:DKQ131)</f>
        <v>0</v>
      </c>
      <c r="DKF131" s="167">
        <f t="shared" ref="DKF131:DKQ131" si="14565">DKF84*70%</f>
        <v>0</v>
      </c>
      <c r="DKG131" s="167">
        <f t="shared" si="14565"/>
        <v>0</v>
      </c>
      <c r="DKH131" s="167">
        <f t="shared" si="14565"/>
        <v>0</v>
      </c>
      <c r="DKI131" s="167">
        <f t="shared" si="14565"/>
        <v>0</v>
      </c>
      <c r="DKJ131" s="167">
        <f t="shared" si="14565"/>
        <v>0</v>
      </c>
      <c r="DKK131" s="167">
        <f t="shared" si="14565"/>
        <v>0</v>
      </c>
      <c r="DKL131" s="167">
        <f t="shared" si="14565"/>
        <v>0</v>
      </c>
      <c r="DKM131" s="167">
        <f t="shared" si="14565"/>
        <v>0</v>
      </c>
      <c r="DKN131" s="167">
        <f t="shared" si="14565"/>
        <v>0</v>
      </c>
      <c r="DKO131" s="167">
        <f t="shared" si="14565"/>
        <v>0</v>
      </c>
      <c r="DKP131" s="167">
        <f t="shared" si="14565"/>
        <v>0</v>
      </c>
      <c r="DKQ131" s="167">
        <f t="shared" si="14565"/>
        <v>0</v>
      </c>
      <c r="DKR131" s="168"/>
      <c r="DKS131" s="219" t="s">
        <v>36</v>
      </c>
      <c r="DKT131" s="213" t="s">
        <v>155</v>
      </c>
      <c r="DKU131" s="180">
        <f>SUM(DKV131:DLG131)</f>
        <v>0</v>
      </c>
      <c r="DKV131" s="167">
        <f t="shared" ref="DKV131:DLG131" si="14566">DKV84*70%</f>
        <v>0</v>
      </c>
      <c r="DKW131" s="167">
        <f t="shared" si="14566"/>
        <v>0</v>
      </c>
      <c r="DKX131" s="167">
        <f t="shared" si="14566"/>
        <v>0</v>
      </c>
      <c r="DKY131" s="167">
        <f t="shared" si="14566"/>
        <v>0</v>
      </c>
      <c r="DKZ131" s="167">
        <f t="shared" si="14566"/>
        <v>0</v>
      </c>
      <c r="DLA131" s="167">
        <f t="shared" si="14566"/>
        <v>0</v>
      </c>
      <c r="DLB131" s="167">
        <f t="shared" si="14566"/>
        <v>0</v>
      </c>
      <c r="DLC131" s="167">
        <f t="shared" si="14566"/>
        <v>0</v>
      </c>
      <c r="DLD131" s="167">
        <f t="shared" si="14566"/>
        <v>0</v>
      </c>
      <c r="DLE131" s="167">
        <f t="shared" si="14566"/>
        <v>0</v>
      </c>
      <c r="DLF131" s="167">
        <f t="shared" si="14566"/>
        <v>0</v>
      </c>
      <c r="DLG131" s="167">
        <f t="shared" si="14566"/>
        <v>0</v>
      </c>
      <c r="DLH131" s="168"/>
      <c r="DLI131" s="219" t="s">
        <v>36</v>
      </c>
      <c r="DLJ131" s="213" t="s">
        <v>155</v>
      </c>
      <c r="DLK131" s="180">
        <f>SUM(DLL131:DLW131)</f>
        <v>0</v>
      </c>
      <c r="DLL131" s="167">
        <f t="shared" ref="DLL131:DLW131" si="14567">DLL84*70%</f>
        <v>0</v>
      </c>
      <c r="DLM131" s="167">
        <f t="shared" si="14567"/>
        <v>0</v>
      </c>
      <c r="DLN131" s="167">
        <f t="shared" si="14567"/>
        <v>0</v>
      </c>
      <c r="DLO131" s="167">
        <f t="shared" si="14567"/>
        <v>0</v>
      </c>
      <c r="DLP131" s="167">
        <f t="shared" si="14567"/>
        <v>0</v>
      </c>
      <c r="DLQ131" s="167">
        <f t="shared" si="14567"/>
        <v>0</v>
      </c>
      <c r="DLR131" s="167">
        <f t="shared" si="14567"/>
        <v>0</v>
      </c>
      <c r="DLS131" s="167">
        <f t="shared" si="14567"/>
        <v>0</v>
      </c>
      <c r="DLT131" s="167">
        <f t="shared" si="14567"/>
        <v>0</v>
      </c>
      <c r="DLU131" s="167">
        <f t="shared" si="14567"/>
        <v>0</v>
      </c>
      <c r="DLV131" s="167">
        <f t="shared" si="14567"/>
        <v>0</v>
      </c>
      <c r="DLW131" s="167">
        <f t="shared" si="14567"/>
        <v>0</v>
      </c>
      <c r="DLX131" s="168"/>
      <c r="DLY131" s="219" t="s">
        <v>36</v>
      </c>
      <c r="DLZ131" s="213" t="s">
        <v>155</v>
      </c>
      <c r="DMA131" s="180">
        <f>SUM(DMB131:DMM131)</f>
        <v>0</v>
      </c>
      <c r="DMB131" s="167">
        <f t="shared" ref="DMB131:DMM131" si="14568">DMB84*70%</f>
        <v>0</v>
      </c>
      <c r="DMC131" s="167">
        <f t="shared" si="14568"/>
        <v>0</v>
      </c>
      <c r="DMD131" s="167">
        <f t="shared" si="14568"/>
        <v>0</v>
      </c>
      <c r="DME131" s="167">
        <f t="shared" si="14568"/>
        <v>0</v>
      </c>
      <c r="DMF131" s="167">
        <f t="shared" si="14568"/>
        <v>0</v>
      </c>
      <c r="DMG131" s="167">
        <f t="shared" si="14568"/>
        <v>0</v>
      </c>
      <c r="DMH131" s="167">
        <f t="shared" si="14568"/>
        <v>0</v>
      </c>
      <c r="DMI131" s="167">
        <f t="shared" si="14568"/>
        <v>0</v>
      </c>
      <c r="DMJ131" s="167">
        <f t="shared" si="14568"/>
        <v>0</v>
      </c>
      <c r="DMK131" s="167">
        <f t="shared" si="14568"/>
        <v>0</v>
      </c>
      <c r="DML131" s="167">
        <f t="shared" si="14568"/>
        <v>0</v>
      </c>
      <c r="DMM131" s="167">
        <f t="shared" si="14568"/>
        <v>0</v>
      </c>
      <c r="DMN131" s="168"/>
      <c r="DMO131" s="219" t="s">
        <v>36</v>
      </c>
      <c r="DMP131" s="213" t="s">
        <v>155</v>
      </c>
      <c r="DMQ131" s="180">
        <f>SUM(DMR131:DNC131)</f>
        <v>0</v>
      </c>
      <c r="DMR131" s="167">
        <f t="shared" ref="DMR131:DNC131" si="14569">DMR84*70%</f>
        <v>0</v>
      </c>
      <c r="DMS131" s="167">
        <f t="shared" si="14569"/>
        <v>0</v>
      </c>
      <c r="DMT131" s="167">
        <f t="shared" si="14569"/>
        <v>0</v>
      </c>
      <c r="DMU131" s="167">
        <f t="shared" si="14569"/>
        <v>0</v>
      </c>
      <c r="DMV131" s="167">
        <f t="shared" si="14569"/>
        <v>0</v>
      </c>
      <c r="DMW131" s="167">
        <f t="shared" si="14569"/>
        <v>0</v>
      </c>
      <c r="DMX131" s="167">
        <f t="shared" si="14569"/>
        <v>0</v>
      </c>
      <c r="DMY131" s="167">
        <f t="shared" si="14569"/>
        <v>0</v>
      </c>
      <c r="DMZ131" s="167">
        <f t="shared" si="14569"/>
        <v>0</v>
      </c>
      <c r="DNA131" s="167">
        <f t="shared" si="14569"/>
        <v>0</v>
      </c>
      <c r="DNB131" s="167">
        <f t="shared" si="14569"/>
        <v>0</v>
      </c>
      <c r="DNC131" s="167">
        <f t="shared" si="14569"/>
        <v>0</v>
      </c>
      <c r="DND131" s="168"/>
      <c r="DNE131" s="219" t="s">
        <v>36</v>
      </c>
      <c r="DNF131" s="213" t="s">
        <v>155</v>
      </c>
      <c r="DNG131" s="180">
        <f>SUM(DNH131:DNS131)</f>
        <v>0</v>
      </c>
      <c r="DNH131" s="167">
        <f t="shared" ref="DNH131:DNS131" si="14570">DNH84*70%</f>
        <v>0</v>
      </c>
      <c r="DNI131" s="167">
        <f t="shared" si="14570"/>
        <v>0</v>
      </c>
      <c r="DNJ131" s="167">
        <f t="shared" si="14570"/>
        <v>0</v>
      </c>
      <c r="DNK131" s="167">
        <f t="shared" si="14570"/>
        <v>0</v>
      </c>
      <c r="DNL131" s="167">
        <f t="shared" si="14570"/>
        <v>0</v>
      </c>
      <c r="DNM131" s="167">
        <f t="shared" si="14570"/>
        <v>0</v>
      </c>
      <c r="DNN131" s="167">
        <f t="shared" si="14570"/>
        <v>0</v>
      </c>
      <c r="DNO131" s="167">
        <f t="shared" si="14570"/>
        <v>0</v>
      </c>
      <c r="DNP131" s="167">
        <f t="shared" si="14570"/>
        <v>0</v>
      </c>
      <c r="DNQ131" s="167">
        <f t="shared" si="14570"/>
        <v>0</v>
      </c>
      <c r="DNR131" s="167">
        <f t="shared" si="14570"/>
        <v>0</v>
      </c>
      <c r="DNS131" s="167">
        <f t="shared" si="14570"/>
        <v>0</v>
      </c>
      <c r="DNT131" s="168"/>
      <c r="DNU131" s="219" t="s">
        <v>36</v>
      </c>
      <c r="DNV131" s="213" t="s">
        <v>155</v>
      </c>
      <c r="DNW131" s="180">
        <f>SUM(DNX131:DOI131)</f>
        <v>0</v>
      </c>
      <c r="DNX131" s="167">
        <f t="shared" ref="DNX131:DOI131" si="14571">DNX84*70%</f>
        <v>0</v>
      </c>
      <c r="DNY131" s="167">
        <f t="shared" si="14571"/>
        <v>0</v>
      </c>
      <c r="DNZ131" s="167">
        <f t="shared" si="14571"/>
        <v>0</v>
      </c>
      <c r="DOA131" s="167">
        <f t="shared" si="14571"/>
        <v>0</v>
      </c>
      <c r="DOB131" s="167">
        <f t="shared" si="14571"/>
        <v>0</v>
      </c>
      <c r="DOC131" s="167">
        <f t="shared" si="14571"/>
        <v>0</v>
      </c>
      <c r="DOD131" s="167">
        <f t="shared" si="14571"/>
        <v>0</v>
      </c>
      <c r="DOE131" s="167">
        <f t="shared" si="14571"/>
        <v>0</v>
      </c>
      <c r="DOF131" s="167">
        <f t="shared" si="14571"/>
        <v>0</v>
      </c>
      <c r="DOG131" s="167">
        <f t="shared" si="14571"/>
        <v>0</v>
      </c>
      <c r="DOH131" s="167">
        <f t="shared" si="14571"/>
        <v>0</v>
      </c>
      <c r="DOI131" s="167">
        <f t="shared" si="14571"/>
        <v>0</v>
      </c>
      <c r="DOJ131" s="168"/>
      <c r="DOK131" s="219" t="s">
        <v>36</v>
      </c>
      <c r="DOL131" s="213" t="s">
        <v>155</v>
      </c>
      <c r="DOM131" s="180">
        <f>SUM(DON131:DOY131)</f>
        <v>0</v>
      </c>
      <c r="DON131" s="167">
        <f t="shared" ref="DON131:DOY131" si="14572">DON84*70%</f>
        <v>0</v>
      </c>
      <c r="DOO131" s="167">
        <f t="shared" si="14572"/>
        <v>0</v>
      </c>
      <c r="DOP131" s="167">
        <f t="shared" si="14572"/>
        <v>0</v>
      </c>
      <c r="DOQ131" s="167">
        <f t="shared" si="14572"/>
        <v>0</v>
      </c>
      <c r="DOR131" s="167">
        <f t="shared" si="14572"/>
        <v>0</v>
      </c>
      <c r="DOS131" s="167">
        <f t="shared" si="14572"/>
        <v>0</v>
      </c>
      <c r="DOT131" s="167">
        <f t="shared" si="14572"/>
        <v>0</v>
      </c>
      <c r="DOU131" s="167">
        <f t="shared" si="14572"/>
        <v>0</v>
      </c>
      <c r="DOV131" s="167">
        <f t="shared" si="14572"/>
        <v>0</v>
      </c>
      <c r="DOW131" s="167">
        <f t="shared" si="14572"/>
        <v>0</v>
      </c>
      <c r="DOX131" s="167">
        <f t="shared" si="14572"/>
        <v>0</v>
      </c>
      <c r="DOY131" s="167">
        <f t="shared" si="14572"/>
        <v>0</v>
      </c>
      <c r="DOZ131" s="168"/>
      <c r="DPA131" s="219" t="s">
        <v>36</v>
      </c>
      <c r="DPB131" s="213" t="s">
        <v>155</v>
      </c>
      <c r="DPC131" s="180">
        <f>SUM(DPD131:DPO131)</f>
        <v>0</v>
      </c>
      <c r="DPD131" s="167">
        <f t="shared" ref="DPD131:DPO131" si="14573">DPD84*70%</f>
        <v>0</v>
      </c>
      <c r="DPE131" s="167">
        <f t="shared" si="14573"/>
        <v>0</v>
      </c>
      <c r="DPF131" s="167">
        <f t="shared" si="14573"/>
        <v>0</v>
      </c>
      <c r="DPG131" s="167">
        <f t="shared" si="14573"/>
        <v>0</v>
      </c>
      <c r="DPH131" s="167">
        <f t="shared" si="14573"/>
        <v>0</v>
      </c>
      <c r="DPI131" s="167">
        <f t="shared" si="14573"/>
        <v>0</v>
      </c>
      <c r="DPJ131" s="167">
        <f t="shared" si="14573"/>
        <v>0</v>
      </c>
      <c r="DPK131" s="167">
        <f t="shared" si="14573"/>
        <v>0</v>
      </c>
      <c r="DPL131" s="167">
        <f t="shared" si="14573"/>
        <v>0</v>
      </c>
      <c r="DPM131" s="167">
        <f t="shared" si="14573"/>
        <v>0</v>
      </c>
      <c r="DPN131" s="167">
        <f t="shared" si="14573"/>
        <v>0</v>
      </c>
      <c r="DPO131" s="167">
        <f t="shared" si="14573"/>
        <v>0</v>
      </c>
      <c r="DPP131" s="168"/>
      <c r="DPQ131" s="219" t="s">
        <v>36</v>
      </c>
      <c r="DPR131" s="213" t="s">
        <v>155</v>
      </c>
      <c r="DPS131" s="180">
        <f>SUM(DPT131:DQE131)</f>
        <v>0</v>
      </c>
      <c r="DPT131" s="167">
        <f t="shared" ref="DPT131:DQE131" si="14574">DPT84*70%</f>
        <v>0</v>
      </c>
      <c r="DPU131" s="167">
        <f t="shared" si="14574"/>
        <v>0</v>
      </c>
      <c r="DPV131" s="167">
        <f t="shared" si="14574"/>
        <v>0</v>
      </c>
      <c r="DPW131" s="167">
        <f t="shared" si="14574"/>
        <v>0</v>
      </c>
      <c r="DPX131" s="167">
        <f t="shared" si="14574"/>
        <v>0</v>
      </c>
      <c r="DPY131" s="167">
        <f t="shared" si="14574"/>
        <v>0</v>
      </c>
      <c r="DPZ131" s="167">
        <f t="shared" si="14574"/>
        <v>0</v>
      </c>
      <c r="DQA131" s="167">
        <f t="shared" si="14574"/>
        <v>0</v>
      </c>
      <c r="DQB131" s="167">
        <f t="shared" si="14574"/>
        <v>0</v>
      </c>
      <c r="DQC131" s="167">
        <f t="shared" si="14574"/>
        <v>0</v>
      </c>
      <c r="DQD131" s="167">
        <f t="shared" si="14574"/>
        <v>0</v>
      </c>
      <c r="DQE131" s="167">
        <f t="shared" si="14574"/>
        <v>0</v>
      </c>
      <c r="DQF131" s="168"/>
      <c r="DQG131" s="219" t="s">
        <v>36</v>
      </c>
      <c r="DQH131" s="213" t="s">
        <v>155</v>
      </c>
      <c r="DQI131" s="180">
        <f>SUM(DQJ131:DQU131)</f>
        <v>0</v>
      </c>
      <c r="DQJ131" s="167">
        <f t="shared" ref="DQJ131:DQU131" si="14575">DQJ84*70%</f>
        <v>0</v>
      </c>
      <c r="DQK131" s="167">
        <f t="shared" si="14575"/>
        <v>0</v>
      </c>
      <c r="DQL131" s="167">
        <f t="shared" si="14575"/>
        <v>0</v>
      </c>
      <c r="DQM131" s="167">
        <f t="shared" si="14575"/>
        <v>0</v>
      </c>
      <c r="DQN131" s="167">
        <f t="shared" si="14575"/>
        <v>0</v>
      </c>
      <c r="DQO131" s="167">
        <f t="shared" si="14575"/>
        <v>0</v>
      </c>
      <c r="DQP131" s="167">
        <f t="shared" si="14575"/>
        <v>0</v>
      </c>
      <c r="DQQ131" s="167">
        <f t="shared" si="14575"/>
        <v>0</v>
      </c>
      <c r="DQR131" s="167">
        <f t="shared" si="14575"/>
        <v>0</v>
      </c>
      <c r="DQS131" s="167">
        <f t="shared" si="14575"/>
        <v>0</v>
      </c>
      <c r="DQT131" s="167">
        <f t="shared" si="14575"/>
        <v>0</v>
      </c>
      <c r="DQU131" s="167">
        <f t="shared" si="14575"/>
        <v>0</v>
      </c>
      <c r="DQV131" s="168"/>
      <c r="DQW131" s="219" t="s">
        <v>36</v>
      </c>
      <c r="DQX131" s="213" t="s">
        <v>155</v>
      </c>
      <c r="DQY131" s="180">
        <f>SUM(DQZ131:DRK131)</f>
        <v>0</v>
      </c>
      <c r="DQZ131" s="167">
        <f t="shared" ref="DQZ131:DRK131" si="14576">DQZ84*70%</f>
        <v>0</v>
      </c>
      <c r="DRA131" s="167">
        <f t="shared" si="14576"/>
        <v>0</v>
      </c>
      <c r="DRB131" s="167">
        <f t="shared" si="14576"/>
        <v>0</v>
      </c>
      <c r="DRC131" s="167">
        <f t="shared" si="14576"/>
        <v>0</v>
      </c>
      <c r="DRD131" s="167">
        <f t="shared" si="14576"/>
        <v>0</v>
      </c>
      <c r="DRE131" s="167">
        <f t="shared" si="14576"/>
        <v>0</v>
      </c>
      <c r="DRF131" s="167">
        <f t="shared" si="14576"/>
        <v>0</v>
      </c>
      <c r="DRG131" s="167">
        <f t="shared" si="14576"/>
        <v>0</v>
      </c>
      <c r="DRH131" s="167">
        <f t="shared" si="14576"/>
        <v>0</v>
      </c>
      <c r="DRI131" s="167">
        <f t="shared" si="14576"/>
        <v>0</v>
      </c>
      <c r="DRJ131" s="167">
        <f t="shared" si="14576"/>
        <v>0</v>
      </c>
      <c r="DRK131" s="167">
        <f t="shared" si="14576"/>
        <v>0</v>
      </c>
      <c r="DRL131" s="168"/>
      <c r="DRM131" s="219" t="s">
        <v>36</v>
      </c>
      <c r="DRN131" s="213" t="s">
        <v>155</v>
      </c>
      <c r="DRO131" s="180">
        <f>SUM(DRP131:DSA131)</f>
        <v>0</v>
      </c>
      <c r="DRP131" s="167">
        <f t="shared" ref="DRP131:DSA131" si="14577">DRP84*70%</f>
        <v>0</v>
      </c>
      <c r="DRQ131" s="167">
        <f t="shared" si="14577"/>
        <v>0</v>
      </c>
      <c r="DRR131" s="167">
        <f t="shared" si="14577"/>
        <v>0</v>
      </c>
      <c r="DRS131" s="167">
        <f t="shared" si="14577"/>
        <v>0</v>
      </c>
      <c r="DRT131" s="167">
        <f t="shared" si="14577"/>
        <v>0</v>
      </c>
      <c r="DRU131" s="167">
        <f t="shared" si="14577"/>
        <v>0</v>
      </c>
      <c r="DRV131" s="167">
        <f t="shared" si="14577"/>
        <v>0</v>
      </c>
      <c r="DRW131" s="167">
        <f t="shared" si="14577"/>
        <v>0</v>
      </c>
      <c r="DRX131" s="167">
        <f t="shared" si="14577"/>
        <v>0</v>
      </c>
      <c r="DRY131" s="167">
        <f t="shared" si="14577"/>
        <v>0</v>
      </c>
      <c r="DRZ131" s="167">
        <f t="shared" si="14577"/>
        <v>0</v>
      </c>
      <c r="DSA131" s="167">
        <f t="shared" si="14577"/>
        <v>0</v>
      </c>
      <c r="DSB131" s="168"/>
      <c r="DSC131" s="219" t="s">
        <v>36</v>
      </c>
      <c r="DSD131" s="213" t="s">
        <v>155</v>
      </c>
      <c r="DSE131" s="180">
        <f>SUM(DSF131:DSQ131)</f>
        <v>0</v>
      </c>
      <c r="DSF131" s="167">
        <f t="shared" ref="DSF131:DSQ131" si="14578">DSF84*70%</f>
        <v>0</v>
      </c>
      <c r="DSG131" s="167">
        <f t="shared" si="14578"/>
        <v>0</v>
      </c>
      <c r="DSH131" s="167">
        <f t="shared" si="14578"/>
        <v>0</v>
      </c>
      <c r="DSI131" s="167">
        <f t="shared" si="14578"/>
        <v>0</v>
      </c>
      <c r="DSJ131" s="167">
        <f t="shared" si="14578"/>
        <v>0</v>
      </c>
      <c r="DSK131" s="167">
        <f t="shared" si="14578"/>
        <v>0</v>
      </c>
      <c r="DSL131" s="167">
        <f t="shared" si="14578"/>
        <v>0</v>
      </c>
      <c r="DSM131" s="167">
        <f t="shared" si="14578"/>
        <v>0</v>
      </c>
      <c r="DSN131" s="167">
        <f t="shared" si="14578"/>
        <v>0</v>
      </c>
      <c r="DSO131" s="167">
        <f t="shared" si="14578"/>
        <v>0</v>
      </c>
      <c r="DSP131" s="167">
        <f t="shared" si="14578"/>
        <v>0</v>
      </c>
      <c r="DSQ131" s="167">
        <f t="shared" si="14578"/>
        <v>0</v>
      </c>
      <c r="DSR131" s="168"/>
      <c r="DSS131" s="219" t="s">
        <v>36</v>
      </c>
      <c r="DST131" s="213" t="s">
        <v>155</v>
      </c>
      <c r="DSU131" s="180">
        <f>SUM(DSV131:DTG131)</f>
        <v>0</v>
      </c>
      <c r="DSV131" s="167">
        <f t="shared" ref="DSV131:DTG131" si="14579">DSV84*70%</f>
        <v>0</v>
      </c>
      <c r="DSW131" s="167">
        <f t="shared" si="14579"/>
        <v>0</v>
      </c>
      <c r="DSX131" s="167">
        <f t="shared" si="14579"/>
        <v>0</v>
      </c>
      <c r="DSY131" s="167">
        <f t="shared" si="14579"/>
        <v>0</v>
      </c>
      <c r="DSZ131" s="167">
        <f t="shared" si="14579"/>
        <v>0</v>
      </c>
      <c r="DTA131" s="167">
        <f t="shared" si="14579"/>
        <v>0</v>
      </c>
      <c r="DTB131" s="167">
        <f t="shared" si="14579"/>
        <v>0</v>
      </c>
      <c r="DTC131" s="167">
        <f t="shared" si="14579"/>
        <v>0</v>
      </c>
      <c r="DTD131" s="167">
        <f t="shared" si="14579"/>
        <v>0</v>
      </c>
      <c r="DTE131" s="167">
        <f t="shared" si="14579"/>
        <v>0</v>
      </c>
      <c r="DTF131" s="167">
        <f t="shared" si="14579"/>
        <v>0</v>
      </c>
      <c r="DTG131" s="167">
        <f t="shared" si="14579"/>
        <v>0</v>
      </c>
      <c r="DTH131" s="168"/>
      <c r="DTI131" s="219" t="s">
        <v>36</v>
      </c>
      <c r="DTJ131" s="213" t="s">
        <v>155</v>
      </c>
      <c r="DTK131" s="180">
        <f>SUM(DTL131:DTW131)</f>
        <v>0</v>
      </c>
      <c r="DTL131" s="167">
        <f t="shared" ref="DTL131:DTW131" si="14580">DTL84*70%</f>
        <v>0</v>
      </c>
      <c r="DTM131" s="167">
        <f t="shared" si="14580"/>
        <v>0</v>
      </c>
      <c r="DTN131" s="167">
        <f t="shared" si="14580"/>
        <v>0</v>
      </c>
      <c r="DTO131" s="167">
        <f t="shared" si="14580"/>
        <v>0</v>
      </c>
      <c r="DTP131" s="167">
        <f t="shared" si="14580"/>
        <v>0</v>
      </c>
      <c r="DTQ131" s="167">
        <f t="shared" si="14580"/>
        <v>0</v>
      </c>
      <c r="DTR131" s="167">
        <f t="shared" si="14580"/>
        <v>0</v>
      </c>
      <c r="DTS131" s="167">
        <f t="shared" si="14580"/>
        <v>0</v>
      </c>
      <c r="DTT131" s="167">
        <f t="shared" si="14580"/>
        <v>0</v>
      </c>
      <c r="DTU131" s="167">
        <f t="shared" si="14580"/>
        <v>0</v>
      </c>
      <c r="DTV131" s="167">
        <f t="shared" si="14580"/>
        <v>0</v>
      </c>
      <c r="DTW131" s="167">
        <f t="shared" si="14580"/>
        <v>0</v>
      </c>
      <c r="DTX131" s="168"/>
      <c r="DTY131" s="219" t="s">
        <v>36</v>
      </c>
      <c r="DTZ131" s="213" t="s">
        <v>155</v>
      </c>
      <c r="DUA131" s="180">
        <f>SUM(DUB131:DUM131)</f>
        <v>0</v>
      </c>
      <c r="DUB131" s="167">
        <f t="shared" ref="DUB131:DUM131" si="14581">DUB84*70%</f>
        <v>0</v>
      </c>
      <c r="DUC131" s="167">
        <f t="shared" si="14581"/>
        <v>0</v>
      </c>
      <c r="DUD131" s="167">
        <f t="shared" si="14581"/>
        <v>0</v>
      </c>
      <c r="DUE131" s="167">
        <f t="shared" si="14581"/>
        <v>0</v>
      </c>
      <c r="DUF131" s="167">
        <f t="shared" si="14581"/>
        <v>0</v>
      </c>
      <c r="DUG131" s="167">
        <f t="shared" si="14581"/>
        <v>0</v>
      </c>
      <c r="DUH131" s="167">
        <f t="shared" si="14581"/>
        <v>0</v>
      </c>
      <c r="DUI131" s="167">
        <f t="shared" si="14581"/>
        <v>0</v>
      </c>
      <c r="DUJ131" s="167">
        <f t="shared" si="14581"/>
        <v>0</v>
      </c>
      <c r="DUK131" s="167">
        <f t="shared" si="14581"/>
        <v>0</v>
      </c>
      <c r="DUL131" s="167">
        <f t="shared" si="14581"/>
        <v>0</v>
      </c>
      <c r="DUM131" s="167">
        <f t="shared" si="14581"/>
        <v>0</v>
      </c>
      <c r="DUN131" s="168"/>
      <c r="DUO131" s="219" t="s">
        <v>36</v>
      </c>
      <c r="DUP131" s="213" t="s">
        <v>155</v>
      </c>
      <c r="DUQ131" s="180">
        <f>SUM(DUR131:DVC131)</f>
        <v>0</v>
      </c>
      <c r="DUR131" s="167">
        <f t="shared" ref="DUR131:DVC131" si="14582">DUR84*70%</f>
        <v>0</v>
      </c>
      <c r="DUS131" s="167">
        <f t="shared" si="14582"/>
        <v>0</v>
      </c>
      <c r="DUT131" s="167">
        <f t="shared" si="14582"/>
        <v>0</v>
      </c>
      <c r="DUU131" s="167">
        <f t="shared" si="14582"/>
        <v>0</v>
      </c>
      <c r="DUV131" s="167">
        <f t="shared" si="14582"/>
        <v>0</v>
      </c>
      <c r="DUW131" s="167">
        <f t="shared" si="14582"/>
        <v>0</v>
      </c>
      <c r="DUX131" s="167">
        <f t="shared" si="14582"/>
        <v>0</v>
      </c>
      <c r="DUY131" s="167">
        <f t="shared" si="14582"/>
        <v>0</v>
      </c>
      <c r="DUZ131" s="167">
        <f t="shared" si="14582"/>
        <v>0</v>
      </c>
      <c r="DVA131" s="167">
        <f t="shared" si="14582"/>
        <v>0</v>
      </c>
      <c r="DVB131" s="167">
        <f t="shared" si="14582"/>
        <v>0</v>
      </c>
      <c r="DVC131" s="167">
        <f t="shared" si="14582"/>
        <v>0</v>
      </c>
      <c r="DVD131" s="168"/>
      <c r="DVE131" s="219" t="s">
        <v>36</v>
      </c>
      <c r="DVF131" s="213" t="s">
        <v>155</v>
      </c>
      <c r="DVG131" s="180">
        <f>SUM(DVH131:DVS131)</f>
        <v>0</v>
      </c>
      <c r="DVH131" s="167">
        <f t="shared" ref="DVH131:DVS131" si="14583">DVH84*70%</f>
        <v>0</v>
      </c>
      <c r="DVI131" s="167">
        <f t="shared" si="14583"/>
        <v>0</v>
      </c>
      <c r="DVJ131" s="167">
        <f t="shared" si="14583"/>
        <v>0</v>
      </c>
      <c r="DVK131" s="167">
        <f t="shared" si="14583"/>
        <v>0</v>
      </c>
      <c r="DVL131" s="167">
        <f t="shared" si="14583"/>
        <v>0</v>
      </c>
      <c r="DVM131" s="167">
        <f t="shared" si="14583"/>
        <v>0</v>
      </c>
      <c r="DVN131" s="167">
        <f t="shared" si="14583"/>
        <v>0</v>
      </c>
      <c r="DVO131" s="167">
        <f t="shared" si="14583"/>
        <v>0</v>
      </c>
      <c r="DVP131" s="167">
        <f t="shared" si="14583"/>
        <v>0</v>
      </c>
      <c r="DVQ131" s="167">
        <f t="shared" si="14583"/>
        <v>0</v>
      </c>
      <c r="DVR131" s="167">
        <f t="shared" si="14583"/>
        <v>0</v>
      </c>
      <c r="DVS131" s="167">
        <f t="shared" si="14583"/>
        <v>0</v>
      </c>
      <c r="DVT131" s="168"/>
      <c r="DVU131" s="219" t="s">
        <v>36</v>
      </c>
      <c r="DVV131" s="213" t="s">
        <v>155</v>
      </c>
      <c r="DVW131" s="180">
        <f>SUM(DVX131:DWI131)</f>
        <v>0</v>
      </c>
      <c r="DVX131" s="167">
        <f t="shared" ref="DVX131:DWI131" si="14584">DVX84*70%</f>
        <v>0</v>
      </c>
      <c r="DVY131" s="167">
        <f t="shared" si="14584"/>
        <v>0</v>
      </c>
      <c r="DVZ131" s="167">
        <f t="shared" si="14584"/>
        <v>0</v>
      </c>
      <c r="DWA131" s="167">
        <f t="shared" si="14584"/>
        <v>0</v>
      </c>
      <c r="DWB131" s="167">
        <f t="shared" si="14584"/>
        <v>0</v>
      </c>
      <c r="DWC131" s="167">
        <f t="shared" si="14584"/>
        <v>0</v>
      </c>
      <c r="DWD131" s="167">
        <f t="shared" si="14584"/>
        <v>0</v>
      </c>
      <c r="DWE131" s="167">
        <f t="shared" si="14584"/>
        <v>0</v>
      </c>
      <c r="DWF131" s="167">
        <f t="shared" si="14584"/>
        <v>0</v>
      </c>
      <c r="DWG131" s="167">
        <f t="shared" si="14584"/>
        <v>0</v>
      </c>
      <c r="DWH131" s="167">
        <f t="shared" si="14584"/>
        <v>0</v>
      </c>
      <c r="DWI131" s="167">
        <f t="shared" si="14584"/>
        <v>0</v>
      </c>
      <c r="DWJ131" s="168"/>
      <c r="DWK131" s="219" t="s">
        <v>36</v>
      </c>
      <c r="DWL131" s="213" t="s">
        <v>155</v>
      </c>
      <c r="DWM131" s="180">
        <f>SUM(DWN131:DWY131)</f>
        <v>0</v>
      </c>
      <c r="DWN131" s="167">
        <f t="shared" ref="DWN131:DWY131" si="14585">DWN84*70%</f>
        <v>0</v>
      </c>
      <c r="DWO131" s="167">
        <f t="shared" si="14585"/>
        <v>0</v>
      </c>
      <c r="DWP131" s="167">
        <f t="shared" si="14585"/>
        <v>0</v>
      </c>
      <c r="DWQ131" s="167">
        <f t="shared" si="14585"/>
        <v>0</v>
      </c>
      <c r="DWR131" s="167">
        <f t="shared" si="14585"/>
        <v>0</v>
      </c>
      <c r="DWS131" s="167">
        <f t="shared" si="14585"/>
        <v>0</v>
      </c>
      <c r="DWT131" s="167">
        <f t="shared" si="14585"/>
        <v>0</v>
      </c>
      <c r="DWU131" s="167">
        <f t="shared" si="14585"/>
        <v>0</v>
      </c>
      <c r="DWV131" s="167">
        <f t="shared" si="14585"/>
        <v>0</v>
      </c>
      <c r="DWW131" s="167">
        <f t="shared" si="14585"/>
        <v>0</v>
      </c>
      <c r="DWX131" s="167">
        <f t="shared" si="14585"/>
        <v>0</v>
      </c>
      <c r="DWY131" s="167">
        <f t="shared" si="14585"/>
        <v>0</v>
      </c>
      <c r="DWZ131" s="168"/>
      <c r="DXA131" s="219" t="s">
        <v>36</v>
      </c>
      <c r="DXB131" s="213" t="s">
        <v>155</v>
      </c>
      <c r="DXC131" s="180">
        <f>SUM(DXD131:DXO131)</f>
        <v>0</v>
      </c>
      <c r="DXD131" s="167">
        <f t="shared" ref="DXD131:DXO131" si="14586">DXD84*70%</f>
        <v>0</v>
      </c>
      <c r="DXE131" s="167">
        <f t="shared" si="14586"/>
        <v>0</v>
      </c>
      <c r="DXF131" s="167">
        <f t="shared" si="14586"/>
        <v>0</v>
      </c>
      <c r="DXG131" s="167">
        <f t="shared" si="14586"/>
        <v>0</v>
      </c>
      <c r="DXH131" s="167">
        <f t="shared" si="14586"/>
        <v>0</v>
      </c>
      <c r="DXI131" s="167">
        <f t="shared" si="14586"/>
        <v>0</v>
      </c>
      <c r="DXJ131" s="167">
        <f t="shared" si="14586"/>
        <v>0</v>
      </c>
      <c r="DXK131" s="167">
        <f t="shared" si="14586"/>
        <v>0</v>
      </c>
      <c r="DXL131" s="167">
        <f t="shared" si="14586"/>
        <v>0</v>
      </c>
      <c r="DXM131" s="167">
        <f t="shared" si="14586"/>
        <v>0</v>
      </c>
      <c r="DXN131" s="167">
        <f t="shared" si="14586"/>
        <v>0</v>
      </c>
      <c r="DXO131" s="167">
        <f t="shared" si="14586"/>
        <v>0</v>
      </c>
      <c r="DXP131" s="168"/>
      <c r="DXQ131" s="219" t="s">
        <v>36</v>
      </c>
      <c r="DXR131" s="213" t="s">
        <v>155</v>
      </c>
      <c r="DXS131" s="180">
        <f>SUM(DXT131:DYE131)</f>
        <v>0</v>
      </c>
      <c r="DXT131" s="167">
        <f t="shared" ref="DXT131:DYE131" si="14587">DXT84*70%</f>
        <v>0</v>
      </c>
      <c r="DXU131" s="167">
        <f t="shared" si="14587"/>
        <v>0</v>
      </c>
      <c r="DXV131" s="167">
        <f t="shared" si="14587"/>
        <v>0</v>
      </c>
      <c r="DXW131" s="167">
        <f t="shared" si="14587"/>
        <v>0</v>
      </c>
      <c r="DXX131" s="167">
        <f t="shared" si="14587"/>
        <v>0</v>
      </c>
      <c r="DXY131" s="167">
        <f t="shared" si="14587"/>
        <v>0</v>
      </c>
      <c r="DXZ131" s="167">
        <f t="shared" si="14587"/>
        <v>0</v>
      </c>
      <c r="DYA131" s="167">
        <f t="shared" si="14587"/>
        <v>0</v>
      </c>
      <c r="DYB131" s="167">
        <f t="shared" si="14587"/>
        <v>0</v>
      </c>
      <c r="DYC131" s="167">
        <f t="shared" si="14587"/>
        <v>0</v>
      </c>
      <c r="DYD131" s="167">
        <f t="shared" si="14587"/>
        <v>0</v>
      </c>
      <c r="DYE131" s="167">
        <f t="shared" si="14587"/>
        <v>0</v>
      </c>
      <c r="DYF131" s="168"/>
      <c r="DYG131" s="219" t="s">
        <v>36</v>
      </c>
      <c r="DYH131" s="213" t="s">
        <v>155</v>
      </c>
      <c r="DYI131" s="180">
        <f>SUM(DYJ131:DYU131)</f>
        <v>0</v>
      </c>
      <c r="DYJ131" s="167">
        <f t="shared" ref="DYJ131:DYU131" si="14588">DYJ84*70%</f>
        <v>0</v>
      </c>
      <c r="DYK131" s="167">
        <f t="shared" si="14588"/>
        <v>0</v>
      </c>
      <c r="DYL131" s="167">
        <f t="shared" si="14588"/>
        <v>0</v>
      </c>
      <c r="DYM131" s="167">
        <f t="shared" si="14588"/>
        <v>0</v>
      </c>
      <c r="DYN131" s="167">
        <f t="shared" si="14588"/>
        <v>0</v>
      </c>
      <c r="DYO131" s="167">
        <f t="shared" si="14588"/>
        <v>0</v>
      </c>
      <c r="DYP131" s="167">
        <f t="shared" si="14588"/>
        <v>0</v>
      </c>
      <c r="DYQ131" s="167">
        <f t="shared" si="14588"/>
        <v>0</v>
      </c>
      <c r="DYR131" s="167">
        <f t="shared" si="14588"/>
        <v>0</v>
      </c>
      <c r="DYS131" s="167">
        <f t="shared" si="14588"/>
        <v>0</v>
      </c>
      <c r="DYT131" s="167">
        <f t="shared" si="14588"/>
        <v>0</v>
      </c>
      <c r="DYU131" s="167">
        <f t="shared" si="14588"/>
        <v>0</v>
      </c>
      <c r="DYV131" s="168"/>
      <c r="DYW131" s="219" t="s">
        <v>36</v>
      </c>
      <c r="DYX131" s="213" t="s">
        <v>155</v>
      </c>
      <c r="DYY131" s="180">
        <f>SUM(DYZ131:DZK131)</f>
        <v>0</v>
      </c>
      <c r="DYZ131" s="167">
        <f t="shared" ref="DYZ131:DZK131" si="14589">DYZ84*70%</f>
        <v>0</v>
      </c>
      <c r="DZA131" s="167">
        <f t="shared" si="14589"/>
        <v>0</v>
      </c>
      <c r="DZB131" s="167">
        <f t="shared" si="14589"/>
        <v>0</v>
      </c>
      <c r="DZC131" s="167">
        <f t="shared" si="14589"/>
        <v>0</v>
      </c>
      <c r="DZD131" s="167">
        <f t="shared" si="14589"/>
        <v>0</v>
      </c>
      <c r="DZE131" s="167">
        <f t="shared" si="14589"/>
        <v>0</v>
      </c>
      <c r="DZF131" s="167">
        <f t="shared" si="14589"/>
        <v>0</v>
      </c>
      <c r="DZG131" s="167">
        <f t="shared" si="14589"/>
        <v>0</v>
      </c>
      <c r="DZH131" s="167">
        <f t="shared" si="14589"/>
        <v>0</v>
      </c>
      <c r="DZI131" s="167">
        <f t="shared" si="14589"/>
        <v>0</v>
      </c>
      <c r="DZJ131" s="167">
        <f t="shared" si="14589"/>
        <v>0</v>
      </c>
      <c r="DZK131" s="167">
        <f t="shared" si="14589"/>
        <v>0</v>
      </c>
      <c r="DZL131" s="168"/>
      <c r="DZM131" s="219" t="s">
        <v>36</v>
      </c>
      <c r="DZN131" s="213" t="s">
        <v>155</v>
      </c>
      <c r="DZO131" s="180">
        <f>SUM(DZP131:EAA131)</f>
        <v>0</v>
      </c>
      <c r="DZP131" s="167">
        <f t="shared" ref="DZP131:EAA131" si="14590">DZP84*70%</f>
        <v>0</v>
      </c>
      <c r="DZQ131" s="167">
        <f t="shared" si="14590"/>
        <v>0</v>
      </c>
      <c r="DZR131" s="167">
        <f t="shared" si="14590"/>
        <v>0</v>
      </c>
      <c r="DZS131" s="167">
        <f t="shared" si="14590"/>
        <v>0</v>
      </c>
      <c r="DZT131" s="167">
        <f t="shared" si="14590"/>
        <v>0</v>
      </c>
      <c r="DZU131" s="167">
        <f t="shared" si="14590"/>
        <v>0</v>
      </c>
      <c r="DZV131" s="167">
        <f t="shared" si="14590"/>
        <v>0</v>
      </c>
      <c r="DZW131" s="167">
        <f t="shared" si="14590"/>
        <v>0</v>
      </c>
      <c r="DZX131" s="167">
        <f t="shared" si="14590"/>
        <v>0</v>
      </c>
      <c r="DZY131" s="167">
        <f t="shared" si="14590"/>
        <v>0</v>
      </c>
      <c r="DZZ131" s="167">
        <f t="shared" si="14590"/>
        <v>0</v>
      </c>
      <c r="EAA131" s="167">
        <f t="shared" si="14590"/>
        <v>0</v>
      </c>
      <c r="EAB131" s="168"/>
      <c r="EAC131" s="219" t="s">
        <v>36</v>
      </c>
      <c r="EAD131" s="213" t="s">
        <v>155</v>
      </c>
      <c r="EAE131" s="180">
        <f>SUM(EAF131:EAQ131)</f>
        <v>0</v>
      </c>
      <c r="EAF131" s="167">
        <f t="shared" ref="EAF131:EAQ131" si="14591">EAF84*70%</f>
        <v>0</v>
      </c>
      <c r="EAG131" s="167">
        <f t="shared" si="14591"/>
        <v>0</v>
      </c>
      <c r="EAH131" s="167">
        <f t="shared" si="14591"/>
        <v>0</v>
      </c>
      <c r="EAI131" s="167">
        <f t="shared" si="14591"/>
        <v>0</v>
      </c>
      <c r="EAJ131" s="167">
        <f t="shared" si="14591"/>
        <v>0</v>
      </c>
      <c r="EAK131" s="167">
        <f t="shared" si="14591"/>
        <v>0</v>
      </c>
      <c r="EAL131" s="167">
        <f t="shared" si="14591"/>
        <v>0</v>
      </c>
      <c r="EAM131" s="167">
        <f t="shared" si="14591"/>
        <v>0</v>
      </c>
      <c r="EAN131" s="167">
        <f t="shared" si="14591"/>
        <v>0</v>
      </c>
      <c r="EAO131" s="167">
        <f t="shared" si="14591"/>
        <v>0</v>
      </c>
      <c r="EAP131" s="167">
        <f t="shared" si="14591"/>
        <v>0</v>
      </c>
      <c r="EAQ131" s="167">
        <f t="shared" si="14591"/>
        <v>0</v>
      </c>
      <c r="EAR131" s="168"/>
      <c r="EAS131" s="219" t="s">
        <v>36</v>
      </c>
      <c r="EAT131" s="213" t="s">
        <v>155</v>
      </c>
      <c r="EAU131" s="180">
        <f>SUM(EAV131:EBG131)</f>
        <v>0</v>
      </c>
      <c r="EAV131" s="167">
        <f t="shared" ref="EAV131:EBG131" si="14592">EAV84*70%</f>
        <v>0</v>
      </c>
      <c r="EAW131" s="167">
        <f t="shared" si="14592"/>
        <v>0</v>
      </c>
      <c r="EAX131" s="167">
        <f t="shared" si="14592"/>
        <v>0</v>
      </c>
      <c r="EAY131" s="167">
        <f t="shared" si="14592"/>
        <v>0</v>
      </c>
      <c r="EAZ131" s="167">
        <f t="shared" si="14592"/>
        <v>0</v>
      </c>
      <c r="EBA131" s="167">
        <f t="shared" si="14592"/>
        <v>0</v>
      </c>
      <c r="EBB131" s="167">
        <f t="shared" si="14592"/>
        <v>0</v>
      </c>
      <c r="EBC131" s="167">
        <f t="shared" si="14592"/>
        <v>0</v>
      </c>
      <c r="EBD131" s="167">
        <f t="shared" si="14592"/>
        <v>0</v>
      </c>
      <c r="EBE131" s="167">
        <f t="shared" si="14592"/>
        <v>0</v>
      </c>
      <c r="EBF131" s="167">
        <f t="shared" si="14592"/>
        <v>0</v>
      </c>
      <c r="EBG131" s="167">
        <f t="shared" si="14592"/>
        <v>0</v>
      </c>
      <c r="EBH131" s="168"/>
      <c r="EBI131" s="219" t="s">
        <v>36</v>
      </c>
      <c r="EBJ131" s="213" t="s">
        <v>155</v>
      </c>
      <c r="EBK131" s="180">
        <f>SUM(EBL131:EBW131)</f>
        <v>0</v>
      </c>
      <c r="EBL131" s="167">
        <f t="shared" ref="EBL131:EBW131" si="14593">EBL84*70%</f>
        <v>0</v>
      </c>
      <c r="EBM131" s="167">
        <f t="shared" si="14593"/>
        <v>0</v>
      </c>
      <c r="EBN131" s="167">
        <f t="shared" si="14593"/>
        <v>0</v>
      </c>
      <c r="EBO131" s="167">
        <f t="shared" si="14593"/>
        <v>0</v>
      </c>
      <c r="EBP131" s="167">
        <f t="shared" si="14593"/>
        <v>0</v>
      </c>
      <c r="EBQ131" s="167">
        <f t="shared" si="14593"/>
        <v>0</v>
      </c>
      <c r="EBR131" s="167">
        <f t="shared" si="14593"/>
        <v>0</v>
      </c>
      <c r="EBS131" s="167">
        <f t="shared" si="14593"/>
        <v>0</v>
      </c>
      <c r="EBT131" s="167">
        <f t="shared" si="14593"/>
        <v>0</v>
      </c>
      <c r="EBU131" s="167">
        <f t="shared" si="14593"/>
        <v>0</v>
      </c>
      <c r="EBV131" s="167">
        <f t="shared" si="14593"/>
        <v>0</v>
      </c>
      <c r="EBW131" s="167">
        <f t="shared" si="14593"/>
        <v>0</v>
      </c>
      <c r="EBX131" s="168"/>
      <c r="EBY131" s="219" t="s">
        <v>36</v>
      </c>
      <c r="EBZ131" s="213" t="s">
        <v>155</v>
      </c>
      <c r="ECA131" s="180">
        <f>SUM(ECB131:ECM131)</f>
        <v>0</v>
      </c>
      <c r="ECB131" s="167">
        <f t="shared" ref="ECB131:ECM131" si="14594">ECB84*70%</f>
        <v>0</v>
      </c>
      <c r="ECC131" s="167">
        <f t="shared" si="14594"/>
        <v>0</v>
      </c>
      <c r="ECD131" s="167">
        <f t="shared" si="14594"/>
        <v>0</v>
      </c>
      <c r="ECE131" s="167">
        <f t="shared" si="14594"/>
        <v>0</v>
      </c>
      <c r="ECF131" s="167">
        <f t="shared" si="14594"/>
        <v>0</v>
      </c>
      <c r="ECG131" s="167">
        <f t="shared" si="14594"/>
        <v>0</v>
      </c>
      <c r="ECH131" s="167">
        <f t="shared" si="14594"/>
        <v>0</v>
      </c>
      <c r="ECI131" s="167">
        <f t="shared" si="14594"/>
        <v>0</v>
      </c>
      <c r="ECJ131" s="167">
        <f t="shared" si="14594"/>
        <v>0</v>
      </c>
      <c r="ECK131" s="167">
        <f t="shared" si="14594"/>
        <v>0</v>
      </c>
      <c r="ECL131" s="167">
        <f t="shared" si="14594"/>
        <v>0</v>
      </c>
      <c r="ECM131" s="167">
        <f t="shared" si="14594"/>
        <v>0</v>
      </c>
      <c r="ECN131" s="168"/>
      <c r="ECO131" s="219" t="s">
        <v>36</v>
      </c>
      <c r="ECP131" s="213" t="s">
        <v>155</v>
      </c>
      <c r="ECQ131" s="180">
        <f>SUM(ECR131:EDC131)</f>
        <v>0</v>
      </c>
      <c r="ECR131" s="167">
        <f t="shared" ref="ECR131:EDC131" si="14595">ECR84*70%</f>
        <v>0</v>
      </c>
      <c r="ECS131" s="167">
        <f t="shared" si="14595"/>
        <v>0</v>
      </c>
      <c r="ECT131" s="167">
        <f t="shared" si="14595"/>
        <v>0</v>
      </c>
      <c r="ECU131" s="167">
        <f t="shared" si="14595"/>
        <v>0</v>
      </c>
      <c r="ECV131" s="167">
        <f t="shared" si="14595"/>
        <v>0</v>
      </c>
      <c r="ECW131" s="167">
        <f t="shared" si="14595"/>
        <v>0</v>
      </c>
      <c r="ECX131" s="167">
        <f t="shared" si="14595"/>
        <v>0</v>
      </c>
      <c r="ECY131" s="167">
        <f t="shared" si="14595"/>
        <v>0</v>
      </c>
      <c r="ECZ131" s="167">
        <f t="shared" si="14595"/>
        <v>0</v>
      </c>
      <c r="EDA131" s="167">
        <f t="shared" si="14595"/>
        <v>0</v>
      </c>
      <c r="EDB131" s="167">
        <f t="shared" si="14595"/>
        <v>0</v>
      </c>
      <c r="EDC131" s="167">
        <f t="shared" si="14595"/>
        <v>0</v>
      </c>
      <c r="EDD131" s="168"/>
      <c r="EDE131" s="219" t="s">
        <v>36</v>
      </c>
      <c r="EDF131" s="213" t="s">
        <v>155</v>
      </c>
      <c r="EDG131" s="180">
        <f>SUM(EDH131:EDS131)</f>
        <v>0</v>
      </c>
      <c r="EDH131" s="167">
        <f t="shared" ref="EDH131:EDS131" si="14596">EDH84*70%</f>
        <v>0</v>
      </c>
      <c r="EDI131" s="167">
        <f t="shared" si="14596"/>
        <v>0</v>
      </c>
      <c r="EDJ131" s="167">
        <f t="shared" si="14596"/>
        <v>0</v>
      </c>
      <c r="EDK131" s="167">
        <f t="shared" si="14596"/>
        <v>0</v>
      </c>
      <c r="EDL131" s="167">
        <f t="shared" si="14596"/>
        <v>0</v>
      </c>
      <c r="EDM131" s="167">
        <f t="shared" si="14596"/>
        <v>0</v>
      </c>
      <c r="EDN131" s="167">
        <f t="shared" si="14596"/>
        <v>0</v>
      </c>
      <c r="EDO131" s="167">
        <f t="shared" si="14596"/>
        <v>0</v>
      </c>
      <c r="EDP131" s="167">
        <f t="shared" si="14596"/>
        <v>0</v>
      </c>
      <c r="EDQ131" s="167">
        <f t="shared" si="14596"/>
        <v>0</v>
      </c>
      <c r="EDR131" s="167">
        <f t="shared" si="14596"/>
        <v>0</v>
      </c>
      <c r="EDS131" s="167">
        <f t="shared" si="14596"/>
        <v>0</v>
      </c>
      <c r="EDT131" s="168"/>
      <c r="EDU131" s="219" t="s">
        <v>36</v>
      </c>
      <c r="EDV131" s="213" t="s">
        <v>155</v>
      </c>
      <c r="EDW131" s="180">
        <f>SUM(EDX131:EEI131)</f>
        <v>0</v>
      </c>
      <c r="EDX131" s="167">
        <f t="shared" ref="EDX131:EEI131" si="14597">EDX84*70%</f>
        <v>0</v>
      </c>
      <c r="EDY131" s="167">
        <f t="shared" si="14597"/>
        <v>0</v>
      </c>
      <c r="EDZ131" s="167">
        <f t="shared" si="14597"/>
        <v>0</v>
      </c>
      <c r="EEA131" s="167">
        <f t="shared" si="14597"/>
        <v>0</v>
      </c>
      <c r="EEB131" s="167">
        <f t="shared" si="14597"/>
        <v>0</v>
      </c>
      <c r="EEC131" s="167">
        <f t="shared" si="14597"/>
        <v>0</v>
      </c>
      <c r="EED131" s="167">
        <f t="shared" si="14597"/>
        <v>0</v>
      </c>
      <c r="EEE131" s="167">
        <f t="shared" si="14597"/>
        <v>0</v>
      </c>
      <c r="EEF131" s="167">
        <f t="shared" si="14597"/>
        <v>0</v>
      </c>
      <c r="EEG131" s="167">
        <f t="shared" si="14597"/>
        <v>0</v>
      </c>
      <c r="EEH131" s="167">
        <f t="shared" si="14597"/>
        <v>0</v>
      </c>
      <c r="EEI131" s="167">
        <f t="shared" si="14597"/>
        <v>0</v>
      </c>
      <c r="EEJ131" s="168"/>
      <c r="EEK131" s="219" t="s">
        <v>36</v>
      </c>
      <c r="EEL131" s="213" t="s">
        <v>155</v>
      </c>
      <c r="EEM131" s="180">
        <f>SUM(EEN131:EEY131)</f>
        <v>0</v>
      </c>
      <c r="EEN131" s="167">
        <f t="shared" ref="EEN131:EEY131" si="14598">EEN84*70%</f>
        <v>0</v>
      </c>
      <c r="EEO131" s="167">
        <f t="shared" si="14598"/>
        <v>0</v>
      </c>
      <c r="EEP131" s="167">
        <f t="shared" si="14598"/>
        <v>0</v>
      </c>
      <c r="EEQ131" s="167">
        <f t="shared" si="14598"/>
        <v>0</v>
      </c>
      <c r="EER131" s="167">
        <f t="shared" si="14598"/>
        <v>0</v>
      </c>
      <c r="EES131" s="167">
        <f t="shared" si="14598"/>
        <v>0</v>
      </c>
      <c r="EET131" s="167">
        <f t="shared" si="14598"/>
        <v>0</v>
      </c>
      <c r="EEU131" s="167">
        <f t="shared" si="14598"/>
        <v>0</v>
      </c>
      <c r="EEV131" s="167">
        <f t="shared" si="14598"/>
        <v>0</v>
      </c>
      <c r="EEW131" s="167">
        <f t="shared" si="14598"/>
        <v>0</v>
      </c>
      <c r="EEX131" s="167">
        <f t="shared" si="14598"/>
        <v>0</v>
      </c>
      <c r="EEY131" s="167">
        <f t="shared" si="14598"/>
        <v>0</v>
      </c>
      <c r="EEZ131" s="168"/>
      <c r="EFA131" s="219" t="s">
        <v>36</v>
      </c>
      <c r="EFB131" s="213" t="s">
        <v>155</v>
      </c>
      <c r="EFC131" s="180">
        <f>SUM(EFD131:EFO131)</f>
        <v>0</v>
      </c>
      <c r="EFD131" s="167">
        <f t="shared" ref="EFD131:EFO131" si="14599">EFD84*70%</f>
        <v>0</v>
      </c>
      <c r="EFE131" s="167">
        <f t="shared" si="14599"/>
        <v>0</v>
      </c>
      <c r="EFF131" s="167">
        <f t="shared" si="14599"/>
        <v>0</v>
      </c>
      <c r="EFG131" s="167">
        <f t="shared" si="14599"/>
        <v>0</v>
      </c>
      <c r="EFH131" s="167">
        <f t="shared" si="14599"/>
        <v>0</v>
      </c>
      <c r="EFI131" s="167">
        <f t="shared" si="14599"/>
        <v>0</v>
      </c>
      <c r="EFJ131" s="167">
        <f t="shared" si="14599"/>
        <v>0</v>
      </c>
      <c r="EFK131" s="167">
        <f t="shared" si="14599"/>
        <v>0</v>
      </c>
      <c r="EFL131" s="167">
        <f t="shared" si="14599"/>
        <v>0</v>
      </c>
      <c r="EFM131" s="167">
        <f t="shared" si="14599"/>
        <v>0</v>
      </c>
      <c r="EFN131" s="167">
        <f t="shared" si="14599"/>
        <v>0</v>
      </c>
      <c r="EFO131" s="167">
        <f t="shared" si="14599"/>
        <v>0</v>
      </c>
      <c r="EFP131" s="168"/>
      <c r="EFQ131" s="219" t="s">
        <v>36</v>
      </c>
      <c r="EFR131" s="213" t="s">
        <v>155</v>
      </c>
      <c r="EFS131" s="180">
        <f>SUM(EFT131:EGE131)</f>
        <v>0</v>
      </c>
      <c r="EFT131" s="167">
        <f t="shared" ref="EFT131:EGE131" si="14600">EFT84*70%</f>
        <v>0</v>
      </c>
      <c r="EFU131" s="167">
        <f t="shared" si="14600"/>
        <v>0</v>
      </c>
      <c r="EFV131" s="167">
        <f t="shared" si="14600"/>
        <v>0</v>
      </c>
      <c r="EFW131" s="167">
        <f t="shared" si="14600"/>
        <v>0</v>
      </c>
      <c r="EFX131" s="167">
        <f t="shared" si="14600"/>
        <v>0</v>
      </c>
      <c r="EFY131" s="167">
        <f t="shared" si="14600"/>
        <v>0</v>
      </c>
      <c r="EFZ131" s="167">
        <f t="shared" si="14600"/>
        <v>0</v>
      </c>
      <c r="EGA131" s="167">
        <f t="shared" si="14600"/>
        <v>0</v>
      </c>
      <c r="EGB131" s="167">
        <f t="shared" si="14600"/>
        <v>0</v>
      </c>
      <c r="EGC131" s="167">
        <f t="shared" si="14600"/>
        <v>0</v>
      </c>
      <c r="EGD131" s="167">
        <f t="shared" si="14600"/>
        <v>0</v>
      </c>
      <c r="EGE131" s="167">
        <f t="shared" si="14600"/>
        <v>0</v>
      </c>
      <c r="EGF131" s="168"/>
      <c r="EGG131" s="219" t="s">
        <v>36</v>
      </c>
      <c r="EGH131" s="213" t="s">
        <v>155</v>
      </c>
      <c r="EGI131" s="180">
        <f>SUM(EGJ131:EGU131)</f>
        <v>0</v>
      </c>
      <c r="EGJ131" s="167">
        <f t="shared" ref="EGJ131:EGU131" si="14601">EGJ84*70%</f>
        <v>0</v>
      </c>
      <c r="EGK131" s="167">
        <f t="shared" si="14601"/>
        <v>0</v>
      </c>
      <c r="EGL131" s="167">
        <f t="shared" si="14601"/>
        <v>0</v>
      </c>
      <c r="EGM131" s="167">
        <f t="shared" si="14601"/>
        <v>0</v>
      </c>
      <c r="EGN131" s="167">
        <f t="shared" si="14601"/>
        <v>0</v>
      </c>
      <c r="EGO131" s="167">
        <f t="shared" si="14601"/>
        <v>0</v>
      </c>
      <c r="EGP131" s="167">
        <f t="shared" si="14601"/>
        <v>0</v>
      </c>
      <c r="EGQ131" s="167">
        <f t="shared" si="14601"/>
        <v>0</v>
      </c>
      <c r="EGR131" s="167">
        <f t="shared" si="14601"/>
        <v>0</v>
      </c>
      <c r="EGS131" s="167">
        <f t="shared" si="14601"/>
        <v>0</v>
      </c>
      <c r="EGT131" s="167">
        <f t="shared" si="14601"/>
        <v>0</v>
      </c>
      <c r="EGU131" s="167">
        <f t="shared" si="14601"/>
        <v>0</v>
      </c>
      <c r="EGV131" s="168"/>
      <c r="EGW131" s="219" t="s">
        <v>36</v>
      </c>
      <c r="EGX131" s="213" t="s">
        <v>155</v>
      </c>
      <c r="EGY131" s="180">
        <f>SUM(EGZ131:EHK131)</f>
        <v>0</v>
      </c>
      <c r="EGZ131" s="167">
        <f t="shared" ref="EGZ131:EHK131" si="14602">EGZ84*70%</f>
        <v>0</v>
      </c>
      <c r="EHA131" s="167">
        <f t="shared" si="14602"/>
        <v>0</v>
      </c>
      <c r="EHB131" s="167">
        <f t="shared" si="14602"/>
        <v>0</v>
      </c>
      <c r="EHC131" s="167">
        <f t="shared" si="14602"/>
        <v>0</v>
      </c>
      <c r="EHD131" s="167">
        <f t="shared" si="14602"/>
        <v>0</v>
      </c>
      <c r="EHE131" s="167">
        <f t="shared" si="14602"/>
        <v>0</v>
      </c>
      <c r="EHF131" s="167">
        <f t="shared" si="14602"/>
        <v>0</v>
      </c>
      <c r="EHG131" s="167">
        <f t="shared" si="14602"/>
        <v>0</v>
      </c>
      <c r="EHH131" s="167">
        <f t="shared" si="14602"/>
        <v>0</v>
      </c>
      <c r="EHI131" s="167">
        <f t="shared" si="14602"/>
        <v>0</v>
      </c>
      <c r="EHJ131" s="167">
        <f t="shared" si="14602"/>
        <v>0</v>
      </c>
      <c r="EHK131" s="167">
        <f t="shared" si="14602"/>
        <v>0</v>
      </c>
      <c r="EHL131" s="168"/>
      <c r="EHM131" s="219" t="s">
        <v>36</v>
      </c>
      <c r="EHN131" s="213" t="s">
        <v>155</v>
      </c>
      <c r="EHO131" s="180">
        <f>SUM(EHP131:EIA131)</f>
        <v>0</v>
      </c>
      <c r="EHP131" s="167">
        <f t="shared" ref="EHP131:EIA131" si="14603">EHP84*70%</f>
        <v>0</v>
      </c>
      <c r="EHQ131" s="167">
        <f t="shared" si="14603"/>
        <v>0</v>
      </c>
      <c r="EHR131" s="167">
        <f t="shared" si="14603"/>
        <v>0</v>
      </c>
      <c r="EHS131" s="167">
        <f t="shared" si="14603"/>
        <v>0</v>
      </c>
      <c r="EHT131" s="167">
        <f t="shared" si="14603"/>
        <v>0</v>
      </c>
      <c r="EHU131" s="167">
        <f t="shared" si="14603"/>
        <v>0</v>
      </c>
      <c r="EHV131" s="167">
        <f t="shared" si="14603"/>
        <v>0</v>
      </c>
      <c r="EHW131" s="167">
        <f t="shared" si="14603"/>
        <v>0</v>
      </c>
      <c r="EHX131" s="167">
        <f t="shared" si="14603"/>
        <v>0</v>
      </c>
      <c r="EHY131" s="167">
        <f t="shared" si="14603"/>
        <v>0</v>
      </c>
      <c r="EHZ131" s="167">
        <f t="shared" si="14603"/>
        <v>0</v>
      </c>
      <c r="EIA131" s="167">
        <f t="shared" si="14603"/>
        <v>0</v>
      </c>
      <c r="EIB131" s="168"/>
      <c r="EIC131" s="219" t="s">
        <v>36</v>
      </c>
      <c r="EID131" s="213" t="s">
        <v>155</v>
      </c>
      <c r="EIE131" s="180">
        <f>SUM(EIF131:EIQ131)</f>
        <v>0</v>
      </c>
      <c r="EIF131" s="167">
        <f t="shared" ref="EIF131:EIQ131" si="14604">EIF84*70%</f>
        <v>0</v>
      </c>
      <c r="EIG131" s="167">
        <f t="shared" si="14604"/>
        <v>0</v>
      </c>
      <c r="EIH131" s="167">
        <f t="shared" si="14604"/>
        <v>0</v>
      </c>
      <c r="EII131" s="167">
        <f t="shared" si="14604"/>
        <v>0</v>
      </c>
      <c r="EIJ131" s="167">
        <f t="shared" si="14604"/>
        <v>0</v>
      </c>
      <c r="EIK131" s="167">
        <f t="shared" si="14604"/>
        <v>0</v>
      </c>
      <c r="EIL131" s="167">
        <f t="shared" si="14604"/>
        <v>0</v>
      </c>
      <c r="EIM131" s="167">
        <f t="shared" si="14604"/>
        <v>0</v>
      </c>
      <c r="EIN131" s="167">
        <f t="shared" si="14604"/>
        <v>0</v>
      </c>
      <c r="EIO131" s="167">
        <f t="shared" si="14604"/>
        <v>0</v>
      </c>
      <c r="EIP131" s="167">
        <f t="shared" si="14604"/>
        <v>0</v>
      </c>
      <c r="EIQ131" s="167">
        <f t="shared" si="14604"/>
        <v>0</v>
      </c>
      <c r="EIR131" s="168"/>
      <c r="EIS131" s="219" t="s">
        <v>36</v>
      </c>
      <c r="EIT131" s="213" t="s">
        <v>155</v>
      </c>
      <c r="EIU131" s="180">
        <f>SUM(EIV131:EJG131)</f>
        <v>0</v>
      </c>
      <c r="EIV131" s="167">
        <f t="shared" ref="EIV131:EJG131" si="14605">EIV84*70%</f>
        <v>0</v>
      </c>
      <c r="EIW131" s="167">
        <f t="shared" si="14605"/>
        <v>0</v>
      </c>
      <c r="EIX131" s="167">
        <f t="shared" si="14605"/>
        <v>0</v>
      </c>
      <c r="EIY131" s="167">
        <f t="shared" si="14605"/>
        <v>0</v>
      </c>
      <c r="EIZ131" s="167">
        <f t="shared" si="14605"/>
        <v>0</v>
      </c>
      <c r="EJA131" s="167">
        <f t="shared" si="14605"/>
        <v>0</v>
      </c>
      <c r="EJB131" s="167">
        <f t="shared" si="14605"/>
        <v>0</v>
      </c>
      <c r="EJC131" s="167">
        <f t="shared" si="14605"/>
        <v>0</v>
      </c>
      <c r="EJD131" s="167">
        <f t="shared" si="14605"/>
        <v>0</v>
      </c>
      <c r="EJE131" s="167">
        <f t="shared" si="14605"/>
        <v>0</v>
      </c>
      <c r="EJF131" s="167">
        <f t="shared" si="14605"/>
        <v>0</v>
      </c>
      <c r="EJG131" s="167">
        <f t="shared" si="14605"/>
        <v>0</v>
      </c>
      <c r="EJH131" s="168"/>
      <c r="EJI131" s="219" t="s">
        <v>36</v>
      </c>
      <c r="EJJ131" s="213" t="s">
        <v>155</v>
      </c>
      <c r="EJK131" s="180">
        <f>SUM(EJL131:EJW131)</f>
        <v>0</v>
      </c>
      <c r="EJL131" s="167">
        <f t="shared" ref="EJL131:EJW131" si="14606">EJL84*70%</f>
        <v>0</v>
      </c>
      <c r="EJM131" s="167">
        <f t="shared" si="14606"/>
        <v>0</v>
      </c>
      <c r="EJN131" s="167">
        <f t="shared" si="14606"/>
        <v>0</v>
      </c>
      <c r="EJO131" s="167">
        <f t="shared" si="14606"/>
        <v>0</v>
      </c>
      <c r="EJP131" s="167">
        <f t="shared" si="14606"/>
        <v>0</v>
      </c>
      <c r="EJQ131" s="167">
        <f t="shared" si="14606"/>
        <v>0</v>
      </c>
      <c r="EJR131" s="167">
        <f t="shared" si="14606"/>
        <v>0</v>
      </c>
      <c r="EJS131" s="167">
        <f t="shared" si="14606"/>
        <v>0</v>
      </c>
      <c r="EJT131" s="167">
        <f t="shared" si="14606"/>
        <v>0</v>
      </c>
      <c r="EJU131" s="167">
        <f t="shared" si="14606"/>
        <v>0</v>
      </c>
      <c r="EJV131" s="167">
        <f t="shared" si="14606"/>
        <v>0</v>
      </c>
      <c r="EJW131" s="167">
        <f t="shared" si="14606"/>
        <v>0</v>
      </c>
      <c r="EJX131" s="168"/>
      <c r="EJY131" s="219" t="s">
        <v>36</v>
      </c>
      <c r="EJZ131" s="213" t="s">
        <v>155</v>
      </c>
      <c r="EKA131" s="180">
        <f>SUM(EKB131:EKM131)</f>
        <v>0</v>
      </c>
      <c r="EKB131" s="167">
        <f t="shared" ref="EKB131:EKM131" si="14607">EKB84*70%</f>
        <v>0</v>
      </c>
      <c r="EKC131" s="167">
        <f t="shared" si="14607"/>
        <v>0</v>
      </c>
      <c r="EKD131" s="167">
        <f t="shared" si="14607"/>
        <v>0</v>
      </c>
      <c r="EKE131" s="167">
        <f t="shared" si="14607"/>
        <v>0</v>
      </c>
      <c r="EKF131" s="167">
        <f t="shared" si="14607"/>
        <v>0</v>
      </c>
      <c r="EKG131" s="167">
        <f t="shared" si="14607"/>
        <v>0</v>
      </c>
      <c r="EKH131" s="167">
        <f t="shared" si="14607"/>
        <v>0</v>
      </c>
      <c r="EKI131" s="167">
        <f t="shared" si="14607"/>
        <v>0</v>
      </c>
      <c r="EKJ131" s="167">
        <f t="shared" si="14607"/>
        <v>0</v>
      </c>
      <c r="EKK131" s="167">
        <f t="shared" si="14607"/>
        <v>0</v>
      </c>
      <c r="EKL131" s="167">
        <f t="shared" si="14607"/>
        <v>0</v>
      </c>
      <c r="EKM131" s="167">
        <f t="shared" si="14607"/>
        <v>0</v>
      </c>
      <c r="EKN131" s="168"/>
      <c r="EKO131" s="219" t="s">
        <v>36</v>
      </c>
      <c r="EKP131" s="213" t="s">
        <v>155</v>
      </c>
      <c r="EKQ131" s="180">
        <f>SUM(EKR131:ELC131)</f>
        <v>0</v>
      </c>
      <c r="EKR131" s="167">
        <f t="shared" ref="EKR131:ELC131" si="14608">EKR84*70%</f>
        <v>0</v>
      </c>
      <c r="EKS131" s="167">
        <f t="shared" si="14608"/>
        <v>0</v>
      </c>
      <c r="EKT131" s="167">
        <f t="shared" si="14608"/>
        <v>0</v>
      </c>
      <c r="EKU131" s="167">
        <f t="shared" si="14608"/>
        <v>0</v>
      </c>
      <c r="EKV131" s="167">
        <f t="shared" si="14608"/>
        <v>0</v>
      </c>
      <c r="EKW131" s="167">
        <f t="shared" si="14608"/>
        <v>0</v>
      </c>
      <c r="EKX131" s="167">
        <f t="shared" si="14608"/>
        <v>0</v>
      </c>
      <c r="EKY131" s="167">
        <f t="shared" si="14608"/>
        <v>0</v>
      </c>
      <c r="EKZ131" s="167">
        <f t="shared" si="14608"/>
        <v>0</v>
      </c>
      <c r="ELA131" s="167">
        <f t="shared" si="14608"/>
        <v>0</v>
      </c>
      <c r="ELB131" s="167">
        <f t="shared" si="14608"/>
        <v>0</v>
      </c>
      <c r="ELC131" s="167">
        <f t="shared" si="14608"/>
        <v>0</v>
      </c>
      <c r="ELD131" s="168"/>
      <c r="ELE131" s="219" t="s">
        <v>36</v>
      </c>
      <c r="ELF131" s="213" t="s">
        <v>155</v>
      </c>
      <c r="ELG131" s="180">
        <f>SUM(ELH131:ELS131)</f>
        <v>0</v>
      </c>
      <c r="ELH131" s="167">
        <f t="shared" ref="ELH131:ELS131" si="14609">ELH84*70%</f>
        <v>0</v>
      </c>
      <c r="ELI131" s="167">
        <f t="shared" si="14609"/>
        <v>0</v>
      </c>
      <c r="ELJ131" s="167">
        <f t="shared" si="14609"/>
        <v>0</v>
      </c>
      <c r="ELK131" s="167">
        <f t="shared" si="14609"/>
        <v>0</v>
      </c>
      <c r="ELL131" s="167">
        <f t="shared" si="14609"/>
        <v>0</v>
      </c>
      <c r="ELM131" s="167">
        <f t="shared" si="14609"/>
        <v>0</v>
      </c>
      <c r="ELN131" s="167">
        <f t="shared" si="14609"/>
        <v>0</v>
      </c>
      <c r="ELO131" s="167">
        <f t="shared" si="14609"/>
        <v>0</v>
      </c>
      <c r="ELP131" s="167">
        <f t="shared" si="14609"/>
        <v>0</v>
      </c>
      <c r="ELQ131" s="167">
        <f t="shared" si="14609"/>
        <v>0</v>
      </c>
      <c r="ELR131" s="167">
        <f t="shared" si="14609"/>
        <v>0</v>
      </c>
      <c r="ELS131" s="167">
        <f t="shared" si="14609"/>
        <v>0</v>
      </c>
      <c r="ELT131" s="168"/>
      <c r="ELU131" s="219" t="s">
        <v>36</v>
      </c>
      <c r="ELV131" s="213" t="s">
        <v>155</v>
      </c>
      <c r="ELW131" s="180">
        <f>SUM(ELX131:EMI131)</f>
        <v>0</v>
      </c>
      <c r="ELX131" s="167">
        <f t="shared" ref="ELX131:EMI131" si="14610">ELX84*70%</f>
        <v>0</v>
      </c>
      <c r="ELY131" s="167">
        <f t="shared" si="14610"/>
        <v>0</v>
      </c>
      <c r="ELZ131" s="167">
        <f t="shared" si="14610"/>
        <v>0</v>
      </c>
      <c r="EMA131" s="167">
        <f t="shared" si="14610"/>
        <v>0</v>
      </c>
      <c r="EMB131" s="167">
        <f t="shared" si="14610"/>
        <v>0</v>
      </c>
      <c r="EMC131" s="167">
        <f t="shared" si="14610"/>
        <v>0</v>
      </c>
      <c r="EMD131" s="167">
        <f t="shared" si="14610"/>
        <v>0</v>
      </c>
      <c r="EME131" s="167">
        <f t="shared" si="14610"/>
        <v>0</v>
      </c>
      <c r="EMF131" s="167">
        <f t="shared" si="14610"/>
        <v>0</v>
      </c>
      <c r="EMG131" s="167">
        <f t="shared" si="14610"/>
        <v>0</v>
      </c>
      <c r="EMH131" s="167">
        <f t="shared" si="14610"/>
        <v>0</v>
      </c>
      <c r="EMI131" s="167">
        <f t="shared" si="14610"/>
        <v>0</v>
      </c>
      <c r="EMJ131" s="168"/>
      <c r="EMK131" s="219" t="s">
        <v>36</v>
      </c>
      <c r="EML131" s="213" t="s">
        <v>155</v>
      </c>
      <c r="EMM131" s="180">
        <f>SUM(EMN131:EMY131)</f>
        <v>0</v>
      </c>
      <c r="EMN131" s="167">
        <f t="shared" ref="EMN131:EMY131" si="14611">EMN84*70%</f>
        <v>0</v>
      </c>
      <c r="EMO131" s="167">
        <f t="shared" si="14611"/>
        <v>0</v>
      </c>
      <c r="EMP131" s="167">
        <f t="shared" si="14611"/>
        <v>0</v>
      </c>
      <c r="EMQ131" s="167">
        <f t="shared" si="14611"/>
        <v>0</v>
      </c>
      <c r="EMR131" s="167">
        <f t="shared" si="14611"/>
        <v>0</v>
      </c>
      <c r="EMS131" s="167">
        <f t="shared" si="14611"/>
        <v>0</v>
      </c>
      <c r="EMT131" s="167">
        <f t="shared" si="14611"/>
        <v>0</v>
      </c>
      <c r="EMU131" s="167">
        <f t="shared" si="14611"/>
        <v>0</v>
      </c>
      <c r="EMV131" s="167">
        <f t="shared" si="14611"/>
        <v>0</v>
      </c>
      <c r="EMW131" s="167">
        <f t="shared" si="14611"/>
        <v>0</v>
      </c>
      <c r="EMX131" s="167">
        <f t="shared" si="14611"/>
        <v>0</v>
      </c>
      <c r="EMY131" s="167">
        <f t="shared" si="14611"/>
        <v>0</v>
      </c>
      <c r="EMZ131" s="168"/>
      <c r="ENA131" s="219" t="s">
        <v>36</v>
      </c>
      <c r="ENB131" s="213" t="s">
        <v>155</v>
      </c>
      <c r="ENC131" s="180">
        <f>SUM(END131:ENO131)</f>
        <v>0</v>
      </c>
      <c r="END131" s="167">
        <f t="shared" ref="END131:ENO131" si="14612">END84*70%</f>
        <v>0</v>
      </c>
      <c r="ENE131" s="167">
        <f t="shared" si="14612"/>
        <v>0</v>
      </c>
      <c r="ENF131" s="167">
        <f t="shared" si="14612"/>
        <v>0</v>
      </c>
      <c r="ENG131" s="167">
        <f t="shared" si="14612"/>
        <v>0</v>
      </c>
      <c r="ENH131" s="167">
        <f t="shared" si="14612"/>
        <v>0</v>
      </c>
      <c r="ENI131" s="167">
        <f t="shared" si="14612"/>
        <v>0</v>
      </c>
      <c r="ENJ131" s="167">
        <f t="shared" si="14612"/>
        <v>0</v>
      </c>
      <c r="ENK131" s="167">
        <f t="shared" si="14612"/>
        <v>0</v>
      </c>
      <c r="ENL131" s="167">
        <f t="shared" si="14612"/>
        <v>0</v>
      </c>
      <c r="ENM131" s="167">
        <f t="shared" si="14612"/>
        <v>0</v>
      </c>
      <c r="ENN131" s="167">
        <f t="shared" si="14612"/>
        <v>0</v>
      </c>
      <c r="ENO131" s="167">
        <f t="shared" si="14612"/>
        <v>0</v>
      </c>
      <c r="ENP131" s="168"/>
      <c r="ENQ131" s="219" t="s">
        <v>36</v>
      </c>
      <c r="ENR131" s="213" t="s">
        <v>155</v>
      </c>
      <c r="ENS131" s="180">
        <f>SUM(ENT131:EOE131)</f>
        <v>0</v>
      </c>
      <c r="ENT131" s="167">
        <f t="shared" ref="ENT131:EOE131" si="14613">ENT84*70%</f>
        <v>0</v>
      </c>
      <c r="ENU131" s="167">
        <f t="shared" si="14613"/>
        <v>0</v>
      </c>
      <c r="ENV131" s="167">
        <f t="shared" si="14613"/>
        <v>0</v>
      </c>
      <c r="ENW131" s="167">
        <f t="shared" si="14613"/>
        <v>0</v>
      </c>
      <c r="ENX131" s="167">
        <f t="shared" si="14613"/>
        <v>0</v>
      </c>
      <c r="ENY131" s="167">
        <f t="shared" si="14613"/>
        <v>0</v>
      </c>
      <c r="ENZ131" s="167">
        <f t="shared" si="14613"/>
        <v>0</v>
      </c>
      <c r="EOA131" s="167">
        <f t="shared" si="14613"/>
        <v>0</v>
      </c>
      <c r="EOB131" s="167">
        <f t="shared" si="14613"/>
        <v>0</v>
      </c>
      <c r="EOC131" s="167">
        <f t="shared" si="14613"/>
        <v>0</v>
      </c>
      <c r="EOD131" s="167">
        <f t="shared" si="14613"/>
        <v>0</v>
      </c>
      <c r="EOE131" s="167">
        <f t="shared" si="14613"/>
        <v>0</v>
      </c>
      <c r="EOF131" s="168"/>
      <c r="EOG131" s="219" t="s">
        <v>36</v>
      </c>
      <c r="EOH131" s="213" t="s">
        <v>155</v>
      </c>
      <c r="EOI131" s="180">
        <f>SUM(EOJ131:EOU131)</f>
        <v>0</v>
      </c>
      <c r="EOJ131" s="167">
        <f t="shared" ref="EOJ131:EOU131" si="14614">EOJ84*70%</f>
        <v>0</v>
      </c>
      <c r="EOK131" s="167">
        <f t="shared" si="14614"/>
        <v>0</v>
      </c>
      <c r="EOL131" s="167">
        <f t="shared" si="14614"/>
        <v>0</v>
      </c>
      <c r="EOM131" s="167">
        <f t="shared" si="14614"/>
        <v>0</v>
      </c>
      <c r="EON131" s="167">
        <f t="shared" si="14614"/>
        <v>0</v>
      </c>
      <c r="EOO131" s="167">
        <f t="shared" si="14614"/>
        <v>0</v>
      </c>
      <c r="EOP131" s="167">
        <f t="shared" si="14614"/>
        <v>0</v>
      </c>
      <c r="EOQ131" s="167">
        <f t="shared" si="14614"/>
        <v>0</v>
      </c>
      <c r="EOR131" s="167">
        <f t="shared" si="14614"/>
        <v>0</v>
      </c>
      <c r="EOS131" s="167">
        <f t="shared" si="14614"/>
        <v>0</v>
      </c>
      <c r="EOT131" s="167">
        <f t="shared" si="14614"/>
        <v>0</v>
      </c>
      <c r="EOU131" s="167">
        <f t="shared" si="14614"/>
        <v>0</v>
      </c>
      <c r="EOV131" s="168"/>
      <c r="EOW131" s="219" t="s">
        <v>36</v>
      </c>
      <c r="EOX131" s="213" t="s">
        <v>155</v>
      </c>
      <c r="EOY131" s="180">
        <f>SUM(EOZ131:EPK131)</f>
        <v>0</v>
      </c>
      <c r="EOZ131" s="167">
        <f t="shared" ref="EOZ131:EPK131" si="14615">EOZ84*70%</f>
        <v>0</v>
      </c>
      <c r="EPA131" s="167">
        <f t="shared" si="14615"/>
        <v>0</v>
      </c>
      <c r="EPB131" s="167">
        <f t="shared" si="14615"/>
        <v>0</v>
      </c>
      <c r="EPC131" s="167">
        <f t="shared" si="14615"/>
        <v>0</v>
      </c>
      <c r="EPD131" s="167">
        <f t="shared" si="14615"/>
        <v>0</v>
      </c>
      <c r="EPE131" s="167">
        <f t="shared" si="14615"/>
        <v>0</v>
      </c>
      <c r="EPF131" s="167">
        <f t="shared" si="14615"/>
        <v>0</v>
      </c>
      <c r="EPG131" s="167">
        <f t="shared" si="14615"/>
        <v>0</v>
      </c>
      <c r="EPH131" s="167">
        <f t="shared" si="14615"/>
        <v>0</v>
      </c>
      <c r="EPI131" s="167">
        <f t="shared" si="14615"/>
        <v>0</v>
      </c>
      <c r="EPJ131" s="167">
        <f t="shared" si="14615"/>
        <v>0</v>
      </c>
      <c r="EPK131" s="167">
        <f t="shared" si="14615"/>
        <v>0</v>
      </c>
      <c r="EPL131" s="168"/>
      <c r="EPM131" s="219" t="s">
        <v>36</v>
      </c>
      <c r="EPN131" s="213" t="s">
        <v>155</v>
      </c>
      <c r="EPO131" s="180">
        <f>SUM(EPP131:EQA131)</f>
        <v>0</v>
      </c>
      <c r="EPP131" s="167">
        <f t="shared" ref="EPP131:EQA131" si="14616">EPP84*70%</f>
        <v>0</v>
      </c>
      <c r="EPQ131" s="167">
        <f t="shared" si="14616"/>
        <v>0</v>
      </c>
      <c r="EPR131" s="167">
        <f t="shared" si="14616"/>
        <v>0</v>
      </c>
      <c r="EPS131" s="167">
        <f t="shared" si="14616"/>
        <v>0</v>
      </c>
      <c r="EPT131" s="167">
        <f t="shared" si="14616"/>
        <v>0</v>
      </c>
      <c r="EPU131" s="167">
        <f t="shared" si="14616"/>
        <v>0</v>
      </c>
      <c r="EPV131" s="167">
        <f t="shared" si="14616"/>
        <v>0</v>
      </c>
      <c r="EPW131" s="167">
        <f t="shared" si="14616"/>
        <v>0</v>
      </c>
      <c r="EPX131" s="167">
        <f t="shared" si="14616"/>
        <v>0</v>
      </c>
      <c r="EPY131" s="167">
        <f t="shared" si="14616"/>
        <v>0</v>
      </c>
      <c r="EPZ131" s="167">
        <f t="shared" si="14616"/>
        <v>0</v>
      </c>
      <c r="EQA131" s="167">
        <f t="shared" si="14616"/>
        <v>0</v>
      </c>
      <c r="EQB131" s="168"/>
      <c r="EQC131" s="219" t="s">
        <v>36</v>
      </c>
      <c r="EQD131" s="213" t="s">
        <v>155</v>
      </c>
      <c r="EQE131" s="180">
        <f>SUM(EQF131:EQQ131)</f>
        <v>0</v>
      </c>
      <c r="EQF131" s="167">
        <f t="shared" ref="EQF131:EQQ131" si="14617">EQF84*70%</f>
        <v>0</v>
      </c>
      <c r="EQG131" s="167">
        <f t="shared" si="14617"/>
        <v>0</v>
      </c>
      <c r="EQH131" s="167">
        <f t="shared" si="14617"/>
        <v>0</v>
      </c>
      <c r="EQI131" s="167">
        <f t="shared" si="14617"/>
        <v>0</v>
      </c>
      <c r="EQJ131" s="167">
        <f t="shared" si="14617"/>
        <v>0</v>
      </c>
      <c r="EQK131" s="167">
        <f t="shared" si="14617"/>
        <v>0</v>
      </c>
      <c r="EQL131" s="167">
        <f t="shared" si="14617"/>
        <v>0</v>
      </c>
      <c r="EQM131" s="167">
        <f t="shared" si="14617"/>
        <v>0</v>
      </c>
      <c r="EQN131" s="167">
        <f t="shared" si="14617"/>
        <v>0</v>
      </c>
      <c r="EQO131" s="167">
        <f t="shared" si="14617"/>
        <v>0</v>
      </c>
      <c r="EQP131" s="167">
        <f t="shared" si="14617"/>
        <v>0</v>
      </c>
      <c r="EQQ131" s="167">
        <f t="shared" si="14617"/>
        <v>0</v>
      </c>
      <c r="EQR131" s="168"/>
      <c r="EQS131" s="219" t="s">
        <v>36</v>
      </c>
      <c r="EQT131" s="213" t="s">
        <v>155</v>
      </c>
      <c r="EQU131" s="180">
        <f>SUM(EQV131:ERG131)</f>
        <v>0</v>
      </c>
      <c r="EQV131" s="167">
        <f t="shared" ref="EQV131:ERG131" si="14618">EQV84*70%</f>
        <v>0</v>
      </c>
      <c r="EQW131" s="167">
        <f t="shared" si="14618"/>
        <v>0</v>
      </c>
      <c r="EQX131" s="167">
        <f t="shared" si="14618"/>
        <v>0</v>
      </c>
      <c r="EQY131" s="167">
        <f t="shared" si="14618"/>
        <v>0</v>
      </c>
      <c r="EQZ131" s="167">
        <f t="shared" si="14618"/>
        <v>0</v>
      </c>
      <c r="ERA131" s="167">
        <f t="shared" si="14618"/>
        <v>0</v>
      </c>
      <c r="ERB131" s="167">
        <f t="shared" si="14618"/>
        <v>0</v>
      </c>
      <c r="ERC131" s="167">
        <f t="shared" si="14618"/>
        <v>0</v>
      </c>
      <c r="ERD131" s="167">
        <f t="shared" si="14618"/>
        <v>0</v>
      </c>
      <c r="ERE131" s="167">
        <f t="shared" si="14618"/>
        <v>0</v>
      </c>
      <c r="ERF131" s="167">
        <f t="shared" si="14618"/>
        <v>0</v>
      </c>
      <c r="ERG131" s="167">
        <f t="shared" si="14618"/>
        <v>0</v>
      </c>
      <c r="ERH131" s="168"/>
      <c r="ERI131" s="219" t="s">
        <v>36</v>
      </c>
      <c r="ERJ131" s="213" t="s">
        <v>155</v>
      </c>
      <c r="ERK131" s="180">
        <f>SUM(ERL131:ERW131)</f>
        <v>0</v>
      </c>
      <c r="ERL131" s="167">
        <f t="shared" ref="ERL131:ERW131" si="14619">ERL84*70%</f>
        <v>0</v>
      </c>
      <c r="ERM131" s="167">
        <f t="shared" si="14619"/>
        <v>0</v>
      </c>
      <c r="ERN131" s="167">
        <f t="shared" si="14619"/>
        <v>0</v>
      </c>
      <c r="ERO131" s="167">
        <f t="shared" si="14619"/>
        <v>0</v>
      </c>
      <c r="ERP131" s="167">
        <f t="shared" si="14619"/>
        <v>0</v>
      </c>
      <c r="ERQ131" s="167">
        <f t="shared" si="14619"/>
        <v>0</v>
      </c>
      <c r="ERR131" s="167">
        <f t="shared" si="14619"/>
        <v>0</v>
      </c>
      <c r="ERS131" s="167">
        <f t="shared" si="14619"/>
        <v>0</v>
      </c>
      <c r="ERT131" s="167">
        <f t="shared" si="14619"/>
        <v>0</v>
      </c>
      <c r="ERU131" s="167">
        <f t="shared" si="14619"/>
        <v>0</v>
      </c>
      <c r="ERV131" s="167">
        <f t="shared" si="14619"/>
        <v>0</v>
      </c>
      <c r="ERW131" s="167">
        <f t="shared" si="14619"/>
        <v>0</v>
      </c>
      <c r="ERX131" s="168"/>
      <c r="ERY131" s="219" t="s">
        <v>36</v>
      </c>
      <c r="ERZ131" s="213" t="s">
        <v>155</v>
      </c>
      <c r="ESA131" s="180">
        <f>SUM(ESB131:ESM131)</f>
        <v>0</v>
      </c>
      <c r="ESB131" s="167">
        <f t="shared" ref="ESB131:ESM131" si="14620">ESB84*70%</f>
        <v>0</v>
      </c>
      <c r="ESC131" s="167">
        <f t="shared" si="14620"/>
        <v>0</v>
      </c>
      <c r="ESD131" s="167">
        <f t="shared" si="14620"/>
        <v>0</v>
      </c>
      <c r="ESE131" s="167">
        <f t="shared" si="14620"/>
        <v>0</v>
      </c>
      <c r="ESF131" s="167">
        <f t="shared" si="14620"/>
        <v>0</v>
      </c>
      <c r="ESG131" s="167">
        <f t="shared" si="14620"/>
        <v>0</v>
      </c>
      <c r="ESH131" s="167">
        <f t="shared" si="14620"/>
        <v>0</v>
      </c>
      <c r="ESI131" s="167">
        <f t="shared" si="14620"/>
        <v>0</v>
      </c>
      <c r="ESJ131" s="167">
        <f t="shared" si="14620"/>
        <v>0</v>
      </c>
      <c r="ESK131" s="167">
        <f t="shared" si="14620"/>
        <v>0</v>
      </c>
      <c r="ESL131" s="167">
        <f t="shared" si="14620"/>
        <v>0</v>
      </c>
      <c r="ESM131" s="167">
        <f t="shared" si="14620"/>
        <v>0</v>
      </c>
      <c r="ESN131" s="168"/>
      <c r="ESO131" s="219" t="s">
        <v>36</v>
      </c>
      <c r="ESP131" s="213" t="s">
        <v>155</v>
      </c>
      <c r="ESQ131" s="180">
        <f>SUM(ESR131:ETC131)</f>
        <v>0</v>
      </c>
      <c r="ESR131" s="167">
        <f t="shared" ref="ESR131:ETC131" si="14621">ESR84*70%</f>
        <v>0</v>
      </c>
      <c r="ESS131" s="167">
        <f t="shared" si="14621"/>
        <v>0</v>
      </c>
      <c r="EST131" s="167">
        <f t="shared" si="14621"/>
        <v>0</v>
      </c>
      <c r="ESU131" s="167">
        <f t="shared" si="14621"/>
        <v>0</v>
      </c>
      <c r="ESV131" s="167">
        <f t="shared" si="14621"/>
        <v>0</v>
      </c>
      <c r="ESW131" s="167">
        <f t="shared" si="14621"/>
        <v>0</v>
      </c>
      <c r="ESX131" s="167">
        <f t="shared" si="14621"/>
        <v>0</v>
      </c>
      <c r="ESY131" s="167">
        <f t="shared" si="14621"/>
        <v>0</v>
      </c>
      <c r="ESZ131" s="167">
        <f t="shared" si="14621"/>
        <v>0</v>
      </c>
      <c r="ETA131" s="167">
        <f t="shared" si="14621"/>
        <v>0</v>
      </c>
      <c r="ETB131" s="167">
        <f t="shared" si="14621"/>
        <v>0</v>
      </c>
      <c r="ETC131" s="167">
        <f t="shared" si="14621"/>
        <v>0</v>
      </c>
      <c r="ETD131" s="168"/>
      <c r="ETE131" s="219" t="s">
        <v>36</v>
      </c>
      <c r="ETF131" s="213" t="s">
        <v>155</v>
      </c>
      <c r="ETG131" s="180">
        <f>SUM(ETH131:ETS131)</f>
        <v>0</v>
      </c>
      <c r="ETH131" s="167">
        <f t="shared" ref="ETH131:ETS131" si="14622">ETH84*70%</f>
        <v>0</v>
      </c>
      <c r="ETI131" s="167">
        <f t="shared" si="14622"/>
        <v>0</v>
      </c>
      <c r="ETJ131" s="167">
        <f t="shared" si="14622"/>
        <v>0</v>
      </c>
      <c r="ETK131" s="167">
        <f t="shared" si="14622"/>
        <v>0</v>
      </c>
      <c r="ETL131" s="167">
        <f t="shared" si="14622"/>
        <v>0</v>
      </c>
      <c r="ETM131" s="167">
        <f t="shared" si="14622"/>
        <v>0</v>
      </c>
      <c r="ETN131" s="167">
        <f t="shared" si="14622"/>
        <v>0</v>
      </c>
      <c r="ETO131" s="167">
        <f t="shared" si="14622"/>
        <v>0</v>
      </c>
      <c r="ETP131" s="167">
        <f t="shared" si="14622"/>
        <v>0</v>
      </c>
      <c r="ETQ131" s="167">
        <f t="shared" si="14622"/>
        <v>0</v>
      </c>
      <c r="ETR131" s="167">
        <f t="shared" si="14622"/>
        <v>0</v>
      </c>
      <c r="ETS131" s="167">
        <f t="shared" si="14622"/>
        <v>0</v>
      </c>
      <c r="ETT131" s="168"/>
      <c r="ETU131" s="219" t="s">
        <v>36</v>
      </c>
      <c r="ETV131" s="213" t="s">
        <v>155</v>
      </c>
      <c r="ETW131" s="180">
        <f>SUM(ETX131:EUI131)</f>
        <v>0</v>
      </c>
      <c r="ETX131" s="167">
        <f t="shared" ref="ETX131:EUI131" si="14623">ETX84*70%</f>
        <v>0</v>
      </c>
      <c r="ETY131" s="167">
        <f t="shared" si="14623"/>
        <v>0</v>
      </c>
      <c r="ETZ131" s="167">
        <f t="shared" si="14623"/>
        <v>0</v>
      </c>
      <c r="EUA131" s="167">
        <f t="shared" si="14623"/>
        <v>0</v>
      </c>
      <c r="EUB131" s="167">
        <f t="shared" si="14623"/>
        <v>0</v>
      </c>
      <c r="EUC131" s="167">
        <f t="shared" si="14623"/>
        <v>0</v>
      </c>
      <c r="EUD131" s="167">
        <f t="shared" si="14623"/>
        <v>0</v>
      </c>
      <c r="EUE131" s="167">
        <f t="shared" si="14623"/>
        <v>0</v>
      </c>
      <c r="EUF131" s="167">
        <f t="shared" si="14623"/>
        <v>0</v>
      </c>
      <c r="EUG131" s="167">
        <f t="shared" si="14623"/>
        <v>0</v>
      </c>
      <c r="EUH131" s="167">
        <f t="shared" si="14623"/>
        <v>0</v>
      </c>
      <c r="EUI131" s="167">
        <f t="shared" si="14623"/>
        <v>0</v>
      </c>
      <c r="EUJ131" s="168"/>
      <c r="EUK131" s="219" t="s">
        <v>36</v>
      </c>
      <c r="EUL131" s="213" t="s">
        <v>155</v>
      </c>
      <c r="EUM131" s="180">
        <f>SUM(EUN131:EUY131)</f>
        <v>0</v>
      </c>
      <c r="EUN131" s="167">
        <f t="shared" ref="EUN131:EUY131" si="14624">EUN84*70%</f>
        <v>0</v>
      </c>
      <c r="EUO131" s="167">
        <f t="shared" si="14624"/>
        <v>0</v>
      </c>
      <c r="EUP131" s="167">
        <f t="shared" si="14624"/>
        <v>0</v>
      </c>
      <c r="EUQ131" s="167">
        <f t="shared" si="14624"/>
        <v>0</v>
      </c>
      <c r="EUR131" s="167">
        <f t="shared" si="14624"/>
        <v>0</v>
      </c>
      <c r="EUS131" s="167">
        <f t="shared" si="14624"/>
        <v>0</v>
      </c>
      <c r="EUT131" s="167">
        <f t="shared" si="14624"/>
        <v>0</v>
      </c>
      <c r="EUU131" s="167">
        <f t="shared" si="14624"/>
        <v>0</v>
      </c>
      <c r="EUV131" s="167">
        <f t="shared" si="14624"/>
        <v>0</v>
      </c>
      <c r="EUW131" s="167">
        <f t="shared" si="14624"/>
        <v>0</v>
      </c>
      <c r="EUX131" s="167">
        <f t="shared" si="14624"/>
        <v>0</v>
      </c>
      <c r="EUY131" s="167">
        <f t="shared" si="14624"/>
        <v>0</v>
      </c>
      <c r="EUZ131" s="168"/>
      <c r="EVA131" s="219" t="s">
        <v>36</v>
      </c>
      <c r="EVB131" s="213" t="s">
        <v>155</v>
      </c>
      <c r="EVC131" s="180">
        <f>SUM(EVD131:EVO131)</f>
        <v>0</v>
      </c>
      <c r="EVD131" s="167">
        <f t="shared" ref="EVD131:EVO131" si="14625">EVD84*70%</f>
        <v>0</v>
      </c>
      <c r="EVE131" s="167">
        <f t="shared" si="14625"/>
        <v>0</v>
      </c>
      <c r="EVF131" s="167">
        <f t="shared" si="14625"/>
        <v>0</v>
      </c>
      <c r="EVG131" s="167">
        <f t="shared" si="14625"/>
        <v>0</v>
      </c>
      <c r="EVH131" s="167">
        <f t="shared" si="14625"/>
        <v>0</v>
      </c>
      <c r="EVI131" s="167">
        <f t="shared" si="14625"/>
        <v>0</v>
      </c>
      <c r="EVJ131" s="167">
        <f t="shared" si="14625"/>
        <v>0</v>
      </c>
      <c r="EVK131" s="167">
        <f t="shared" si="14625"/>
        <v>0</v>
      </c>
      <c r="EVL131" s="167">
        <f t="shared" si="14625"/>
        <v>0</v>
      </c>
      <c r="EVM131" s="167">
        <f t="shared" si="14625"/>
        <v>0</v>
      </c>
      <c r="EVN131" s="167">
        <f t="shared" si="14625"/>
        <v>0</v>
      </c>
      <c r="EVO131" s="167">
        <f t="shared" si="14625"/>
        <v>0</v>
      </c>
      <c r="EVP131" s="168"/>
      <c r="EVQ131" s="219" t="s">
        <v>36</v>
      </c>
      <c r="EVR131" s="213" t="s">
        <v>155</v>
      </c>
      <c r="EVS131" s="180">
        <f>SUM(EVT131:EWE131)</f>
        <v>0</v>
      </c>
      <c r="EVT131" s="167">
        <f t="shared" ref="EVT131:EWE131" si="14626">EVT84*70%</f>
        <v>0</v>
      </c>
      <c r="EVU131" s="167">
        <f t="shared" si="14626"/>
        <v>0</v>
      </c>
      <c r="EVV131" s="167">
        <f t="shared" si="14626"/>
        <v>0</v>
      </c>
      <c r="EVW131" s="167">
        <f t="shared" si="14626"/>
        <v>0</v>
      </c>
      <c r="EVX131" s="167">
        <f t="shared" si="14626"/>
        <v>0</v>
      </c>
      <c r="EVY131" s="167">
        <f t="shared" si="14626"/>
        <v>0</v>
      </c>
      <c r="EVZ131" s="167">
        <f t="shared" si="14626"/>
        <v>0</v>
      </c>
      <c r="EWA131" s="167">
        <f t="shared" si="14626"/>
        <v>0</v>
      </c>
      <c r="EWB131" s="167">
        <f t="shared" si="14626"/>
        <v>0</v>
      </c>
      <c r="EWC131" s="167">
        <f t="shared" si="14626"/>
        <v>0</v>
      </c>
      <c r="EWD131" s="167">
        <f t="shared" si="14626"/>
        <v>0</v>
      </c>
      <c r="EWE131" s="167">
        <f t="shared" si="14626"/>
        <v>0</v>
      </c>
      <c r="EWF131" s="168"/>
      <c r="EWG131" s="219" t="s">
        <v>36</v>
      </c>
      <c r="EWH131" s="213" t="s">
        <v>155</v>
      </c>
      <c r="EWI131" s="180">
        <f>SUM(EWJ131:EWU131)</f>
        <v>0</v>
      </c>
      <c r="EWJ131" s="167">
        <f t="shared" ref="EWJ131:EWU131" si="14627">EWJ84*70%</f>
        <v>0</v>
      </c>
      <c r="EWK131" s="167">
        <f t="shared" si="14627"/>
        <v>0</v>
      </c>
      <c r="EWL131" s="167">
        <f t="shared" si="14627"/>
        <v>0</v>
      </c>
      <c r="EWM131" s="167">
        <f t="shared" si="14627"/>
        <v>0</v>
      </c>
      <c r="EWN131" s="167">
        <f t="shared" si="14627"/>
        <v>0</v>
      </c>
      <c r="EWO131" s="167">
        <f t="shared" si="14627"/>
        <v>0</v>
      </c>
      <c r="EWP131" s="167">
        <f t="shared" si="14627"/>
        <v>0</v>
      </c>
      <c r="EWQ131" s="167">
        <f t="shared" si="14627"/>
        <v>0</v>
      </c>
      <c r="EWR131" s="167">
        <f t="shared" si="14627"/>
        <v>0</v>
      </c>
      <c r="EWS131" s="167">
        <f t="shared" si="14627"/>
        <v>0</v>
      </c>
      <c r="EWT131" s="167">
        <f t="shared" si="14627"/>
        <v>0</v>
      </c>
      <c r="EWU131" s="167">
        <f t="shared" si="14627"/>
        <v>0</v>
      </c>
      <c r="EWV131" s="168"/>
      <c r="EWW131" s="219" t="s">
        <v>36</v>
      </c>
      <c r="EWX131" s="213" t="s">
        <v>155</v>
      </c>
      <c r="EWY131" s="180">
        <f>SUM(EWZ131:EXK131)</f>
        <v>0</v>
      </c>
      <c r="EWZ131" s="167">
        <f t="shared" ref="EWZ131:EXK131" si="14628">EWZ84*70%</f>
        <v>0</v>
      </c>
      <c r="EXA131" s="167">
        <f t="shared" si="14628"/>
        <v>0</v>
      </c>
      <c r="EXB131" s="167">
        <f t="shared" si="14628"/>
        <v>0</v>
      </c>
      <c r="EXC131" s="167">
        <f t="shared" si="14628"/>
        <v>0</v>
      </c>
      <c r="EXD131" s="167">
        <f t="shared" si="14628"/>
        <v>0</v>
      </c>
      <c r="EXE131" s="167">
        <f t="shared" si="14628"/>
        <v>0</v>
      </c>
      <c r="EXF131" s="167">
        <f t="shared" si="14628"/>
        <v>0</v>
      </c>
      <c r="EXG131" s="167">
        <f t="shared" si="14628"/>
        <v>0</v>
      </c>
      <c r="EXH131" s="167">
        <f t="shared" si="14628"/>
        <v>0</v>
      </c>
      <c r="EXI131" s="167">
        <f t="shared" si="14628"/>
        <v>0</v>
      </c>
      <c r="EXJ131" s="167">
        <f t="shared" si="14628"/>
        <v>0</v>
      </c>
      <c r="EXK131" s="167">
        <f t="shared" si="14628"/>
        <v>0</v>
      </c>
      <c r="EXL131" s="168"/>
      <c r="EXM131" s="219" t="s">
        <v>36</v>
      </c>
      <c r="EXN131" s="213" t="s">
        <v>155</v>
      </c>
      <c r="EXO131" s="180">
        <f>SUM(EXP131:EYA131)</f>
        <v>0</v>
      </c>
      <c r="EXP131" s="167">
        <f t="shared" ref="EXP131:EYA131" si="14629">EXP84*70%</f>
        <v>0</v>
      </c>
      <c r="EXQ131" s="167">
        <f t="shared" si="14629"/>
        <v>0</v>
      </c>
      <c r="EXR131" s="167">
        <f t="shared" si="14629"/>
        <v>0</v>
      </c>
      <c r="EXS131" s="167">
        <f t="shared" si="14629"/>
        <v>0</v>
      </c>
      <c r="EXT131" s="167">
        <f t="shared" si="14629"/>
        <v>0</v>
      </c>
      <c r="EXU131" s="167">
        <f t="shared" si="14629"/>
        <v>0</v>
      </c>
      <c r="EXV131" s="167">
        <f t="shared" si="14629"/>
        <v>0</v>
      </c>
      <c r="EXW131" s="167">
        <f t="shared" si="14629"/>
        <v>0</v>
      </c>
      <c r="EXX131" s="167">
        <f t="shared" si="14629"/>
        <v>0</v>
      </c>
      <c r="EXY131" s="167">
        <f t="shared" si="14629"/>
        <v>0</v>
      </c>
      <c r="EXZ131" s="167">
        <f t="shared" si="14629"/>
        <v>0</v>
      </c>
      <c r="EYA131" s="167">
        <f t="shared" si="14629"/>
        <v>0</v>
      </c>
      <c r="EYB131" s="168"/>
      <c r="EYC131" s="219" t="s">
        <v>36</v>
      </c>
      <c r="EYD131" s="213" t="s">
        <v>155</v>
      </c>
      <c r="EYE131" s="180">
        <f>SUM(EYF131:EYQ131)</f>
        <v>0</v>
      </c>
      <c r="EYF131" s="167">
        <f t="shared" ref="EYF131:EYQ131" si="14630">EYF84*70%</f>
        <v>0</v>
      </c>
      <c r="EYG131" s="167">
        <f t="shared" si="14630"/>
        <v>0</v>
      </c>
      <c r="EYH131" s="167">
        <f t="shared" si="14630"/>
        <v>0</v>
      </c>
      <c r="EYI131" s="167">
        <f t="shared" si="14630"/>
        <v>0</v>
      </c>
      <c r="EYJ131" s="167">
        <f t="shared" si="14630"/>
        <v>0</v>
      </c>
      <c r="EYK131" s="167">
        <f t="shared" si="14630"/>
        <v>0</v>
      </c>
      <c r="EYL131" s="167">
        <f t="shared" si="14630"/>
        <v>0</v>
      </c>
      <c r="EYM131" s="167">
        <f t="shared" si="14630"/>
        <v>0</v>
      </c>
      <c r="EYN131" s="167">
        <f t="shared" si="14630"/>
        <v>0</v>
      </c>
      <c r="EYO131" s="167">
        <f t="shared" si="14630"/>
        <v>0</v>
      </c>
      <c r="EYP131" s="167">
        <f t="shared" si="14630"/>
        <v>0</v>
      </c>
      <c r="EYQ131" s="167">
        <f t="shared" si="14630"/>
        <v>0</v>
      </c>
      <c r="EYR131" s="168"/>
      <c r="EYS131" s="219" t="s">
        <v>36</v>
      </c>
      <c r="EYT131" s="213" t="s">
        <v>155</v>
      </c>
      <c r="EYU131" s="180">
        <f>SUM(EYV131:EZG131)</f>
        <v>0</v>
      </c>
      <c r="EYV131" s="167">
        <f t="shared" ref="EYV131:EZG131" si="14631">EYV84*70%</f>
        <v>0</v>
      </c>
      <c r="EYW131" s="167">
        <f t="shared" si="14631"/>
        <v>0</v>
      </c>
      <c r="EYX131" s="167">
        <f t="shared" si="14631"/>
        <v>0</v>
      </c>
      <c r="EYY131" s="167">
        <f t="shared" si="14631"/>
        <v>0</v>
      </c>
      <c r="EYZ131" s="167">
        <f t="shared" si="14631"/>
        <v>0</v>
      </c>
      <c r="EZA131" s="167">
        <f t="shared" si="14631"/>
        <v>0</v>
      </c>
      <c r="EZB131" s="167">
        <f t="shared" si="14631"/>
        <v>0</v>
      </c>
      <c r="EZC131" s="167">
        <f t="shared" si="14631"/>
        <v>0</v>
      </c>
      <c r="EZD131" s="167">
        <f t="shared" si="14631"/>
        <v>0</v>
      </c>
      <c r="EZE131" s="167">
        <f t="shared" si="14631"/>
        <v>0</v>
      </c>
      <c r="EZF131" s="167">
        <f t="shared" si="14631"/>
        <v>0</v>
      </c>
      <c r="EZG131" s="167">
        <f t="shared" si="14631"/>
        <v>0</v>
      </c>
      <c r="EZH131" s="168"/>
      <c r="EZI131" s="219" t="s">
        <v>36</v>
      </c>
      <c r="EZJ131" s="213" t="s">
        <v>155</v>
      </c>
      <c r="EZK131" s="180">
        <f>SUM(EZL131:EZW131)</f>
        <v>0</v>
      </c>
      <c r="EZL131" s="167">
        <f t="shared" ref="EZL131:EZW131" si="14632">EZL84*70%</f>
        <v>0</v>
      </c>
      <c r="EZM131" s="167">
        <f t="shared" si="14632"/>
        <v>0</v>
      </c>
      <c r="EZN131" s="167">
        <f t="shared" si="14632"/>
        <v>0</v>
      </c>
      <c r="EZO131" s="167">
        <f t="shared" si="14632"/>
        <v>0</v>
      </c>
      <c r="EZP131" s="167">
        <f t="shared" si="14632"/>
        <v>0</v>
      </c>
      <c r="EZQ131" s="167">
        <f t="shared" si="14632"/>
        <v>0</v>
      </c>
      <c r="EZR131" s="167">
        <f t="shared" si="14632"/>
        <v>0</v>
      </c>
      <c r="EZS131" s="167">
        <f t="shared" si="14632"/>
        <v>0</v>
      </c>
      <c r="EZT131" s="167">
        <f t="shared" si="14632"/>
        <v>0</v>
      </c>
      <c r="EZU131" s="167">
        <f t="shared" si="14632"/>
        <v>0</v>
      </c>
      <c r="EZV131" s="167">
        <f t="shared" si="14632"/>
        <v>0</v>
      </c>
      <c r="EZW131" s="167">
        <f t="shared" si="14632"/>
        <v>0</v>
      </c>
      <c r="EZX131" s="168"/>
      <c r="EZY131" s="219" t="s">
        <v>36</v>
      </c>
      <c r="EZZ131" s="213" t="s">
        <v>155</v>
      </c>
      <c r="FAA131" s="180">
        <f>SUM(FAB131:FAM131)</f>
        <v>0</v>
      </c>
      <c r="FAB131" s="167">
        <f t="shared" ref="FAB131:FAM131" si="14633">FAB84*70%</f>
        <v>0</v>
      </c>
      <c r="FAC131" s="167">
        <f t="shared" si="14633"/>
        <v>0</v>
      </c>
      <c r="FAD131" s="167">
        <f t="shared" si="14633"/>
        <v>0</v>
      </c>
      <c r="FAE131" s="167">
        <f t="shared" si="14633"/>
        <v>0</v>
      </c>
      <c r="FAF131" s="167">
        <f t="shared" si="14633"/>
        <v>0</v>
      </c>
      <c r="FAG131" s="167">
        <f t="shared" si="14633"/>
        <v>0</v>
      </c>
      <c r="FAH131" s="167">
        <f t="shared" si="14633"/>
        <v>0</v>
      </c>
      <c r="FAI131" s="167">
        <f t="shared" si="14633"/>
        <v>0</v>
      </c>
      <c r="FAJ131" s="167">
        <f t="shared" si="14633"/>
        <v>0</v>
      </c>
      <c r="FAK131" s="167">
        <f t="shared" si="14633"/>
        <v>0</v>
      </c>
      <c r="FAL131" s="167">
        <f t="shared" si="14633"/>
        <v>0</v>
      </c>
      <c r="FAM131" s="167">
        <f t="shared" si="14633"/>
        <v>0</v>
      </c>
      <c r="FAN131" s="168"/>
      <c r="FAO131" s="219" t="s">
        <v>36</v>
      </c>
      <c r="FAP131" s="213" t="s">
        <v>155</v>
      </c>
      <c r="FAQ131" s="180">
        <f>SUM(FAR131:FBC131)</f>
        <v>0</v>
      </c>
      <c r="FAR131" s="167">
        <f t="shared" ref="FAR131:FBC131" si="14634">FAR84*70%</f>
        <v>0</v>
      </c>
      <c r="FAS131" s="167">
        <f t="shared" si="14634"/>
        <v>0</v>
      </c>
      <c r="FAT131" s="167">
        <f t="shared" si="14634"/>
        <v>0</v>
      </c>
      <c r="FAU131" s="167">
        <f t="shared" si="14634"/>
        <v>0</v>
      </c>
      <c r="FAV131" s="167">
        <f t="shared" si="14634"/>
        <v>0</v>
      </c>
      <c r="FAW131" s="167">
        <f t="shared" si="14634"/>
        <v>0</v>
      </c>
      <c r="FAX131" s="167">
        <f t="shared" si="14634"/>
        <v>0</v>
      </c>
      <c r="FAY131" s="167">
        <f t="shared" si="14634"/>
        <v>0</v>
      </c>
      <c r="FAZ131" s="167">
        <f t="shared" si="14634"/>
        <v>0</v>
      </c>
      <c r="FBA131" s="167">
        <f t="shared" si="14634"/>
        <v>0</v>
      </c>
      <c r="FBB131" s="167">
        <f t="shared" si="14634"/>
        <v>0</v>
      </c>
      <c r="FBC131" s="167">
        <f t="shared" si="14634"/>
        <v>0</v>
      </c>
      <c r="FBD131" s="168"/>
      <c r="FBE131" s="219" t="s">
        <v>36</v>
      </c>
      <c r="FBF131" s="213" t="s">
        <v>155</v>
      </c>
      <c r="FBG131" s="180">
        <f>SUM(FBH131:FBS131)</f>
        <v>0</v>
      </c>
      <c r="FBH131" s="167">
        <f t="shared" ref="FBH131:FBS131" si="14635">FBH84*70%</f>
        <v>0</v>
      </c>
      <c r="FBI131" s="167">
        <f t="shared" si="14635"/>
        <v>0</v>
      </c>
      <c r="FBJ131" s="167">
        <f t="shared" si="14635"/>
        <v>0</v>
      </c>
      <c r="FBK131" s="167">
        <f t="shared" si="14635"/>
        <v>0</v>
      </c>
      <c r="FBL131" s="167">
        <f t="shared" si="14635"/>
        <v>0</v>
      </c>
      <c r="FBM131" s="167">
        <f t="shared" si="14635"/>
        <v>0</v>
      </c>
      <c r="FBN131" s="167">
        <f t="shared" si="14635"/>
        <v>0</v>
      </c>
      <c r="FBO131" s="167">
        <f t="shared" si="14635"/>
        <v>0</v>
      </c>
      <c r="FBP131" s="167">
        <f t="shared" si="14635"/>
        <v>0</v>
      </c>
      <c r="FBQ131" s="167">
        <f t="shared" si="14635"/>
        <v>0</v>
      </c>
      <c r="FBR131" s="167">
        <f t="shared" si="14635"/>
        <v>0</v>
      </c>
      <c r="FBS131" s="167">
        <f t="shared" si="14635"/>
        <v>0</v>
      </c>
      <c r="FBT131" s="168"/>
      <c r="FBU131" s="219" t="s">
        <v>36</v>
      </c>
      <c r="FBV131" s="213" t="s">
        <v>155</v>
      </c>
      <c r="FBW131" s="180">
        <f>SUM(FBX131:FCI131)</f>
        <v>0</v>
      </c>
      <c r="FBX131" s="167">
        <f t="shared" ref="FBX131:FCI131" si="14636">FBX84*70%</f>
        <v>0</v>
      </c>
      <c r="FBY131" s="167">
        <f t="shared" si="14636"/>
        <v>0</v>
      </c>
      <c r="FBZ131" s="167">
        <f t="shared" si="14636"/>
        <v>0</v>
      </c>
      <c r="FCA131" s="167">
        <f t="shared" si="14636"/>
        <v>0</v>
      </c>
      <c r="FCB131" s="167">
        <f t="shared" si="14636"/>
        <v>0</v>
      </c>
      <c r="FCC131" s="167">
        <f t="shared" si="14636"/>
        <v>0</v>
      </c>
      <c r="FCD131" s="167">
        <f t="shared" si="14636"/>
        <v>0</v>
      </c>
      <c r="FCE131" s="167">
        <f t="shared" si="14636"/>
        <v>0</v>
      </c>
      <c r="FCF131" s="167">
        <f t="shared" si="14636"/>
        <v>0</v>
      </c>
      <c r="FCG131" s="167">
        <f t="shared" si="14636"/>
        <v>0</v>
      </c>
      <c r="FCH131" s="167">
        <f t="shared" si="14636"/>
        <v>0</v>
      </c>
      <c r="FCI131" s="167">
        <f t="shared" si="14636"/>
        <v>0</v>
      </c>
      <c r="FCJ131" s="168"/>
      <c r="FCK131" s="219" t="s">
        <v>36</v>
      </c>
      <c r="FCL131" s="213" t="s">
        <v>155</v>
      </c>
      <c r="FCM131" s="180">
        <f>SUM(FCN131:FCY131)</f>
        <v>0</v>
      </c>
      <c r="FCN131" s="167">
        <f t="shared" ref="FCN131:FCY131" si="14637">FCN84*70%</f>
        <v>0</v>
      </c>
      <c r="FCO131" s="167">
        <f t="shared" si="14637"/>
        <v>0</v>
      </c>
      <c r="FCP131" s="167">
        <f t="shared" si="14637"/>
        <v>0</v>
      </c>
      <c r="FCQ131" s="167">
        <f t="shared" si="14637"/>
        <v>0</v>
      </c>
      <c r="FCR131" s="167">
        <f t="shared" si="14637"/>
        <v>0</v>
      </c>
      <c r="FCS131" s="167">
        <f t="shared" si="14637"/>
        <v>0</v>
      </c>
      <c r="FCT131" s="167">
        <f t="shared" si="14637"/>
        <v>0</v>
      </c>
      <c r="FCU131" s="167">
        <f t="shared" si="14637"/>
        <v>0</v>
      </c>
      <c r="FCV131" s="167">
        <f t="shared" si="14637"/>
        <v>0</v>
      </c>
      <c r="FCW131" s="167">
        <f t="shared" si="14637"/>
        <v>0</v>
      </c>
      <c r="FCX131" s="167">
        <f t="shared" si="14637"/>
        <v>0</v>
      </c>
      <c r="FCY131" s="167">
        <f t="shared" si="14637"/>
        <v>0</v>
      </c>
      <c r="FCZ131" s="168"/>
      <c r="FDA131" s="219" t="s">
        <v>36</v>
      </c>
      <c r="FDB131" s="213" t="s">
        <v>155</v>
      </c>
      <c r="FDC131" s="180">
        <f>SUM(FDD131:FDO131)</f>
        <v>0</v>
      </c>
      <c r="FDD131" s="167">
        <f t="shared" ref="FDD131:FDO131" si="14638">FDD84*70%</f>
        <v>0</v>
      </c>
      <c r="FDE131" s="167">
        <f t="shared" si="14638"/>
        <v>0</v>
      </c>
      <c r="FDF131" s="167">
        <f t="shared" si="14638"/>
        <v>0</v>
      </c>
      <c r="FDG131" s="167">
        <f t="shared" si="14638"/>
        <v>0</v>
      </c>
      <c r="FDH131" s="167">
        <f t="shared" si="14638"/>
        <v>0</v>
      </c>
      <c r="FDI131" s="167">
        <f t="shared" si="14638"/>
        <v>0</v>
      </c>
      <c r="FDJ131" s="167">
        <f t="shared" si="14638"/>
        <v>0</v>
      </c>
      <c r="FDK131" s="167">
        <f t="shared" si="14638"/>
        <v>0</v>
      </c>
      <c r="FDL131" s="167">
        <f t="shared" si="14638"/>
        <v>0</v>
      </c>
      <c r="FDM131" s="167">
        <f t="shared" si="14638"/>
        <v>0</v>
      </c>
      <c r="FDN131" s="167">
        <f t="shared" si="14638"/>
        <v>0</v>
      </c>
      <c r="FDO131" s="167">
        <f t="shared" si="14638"/>
        <v>0</v>
      </c>
      <c r="FDP131" s="168"/>
      <c r="FDQ131" s="219" t="s">
        <v>36</v>
      </c>
      <c r="FDR131" s="213" t="s">
        <v>155</v>
      </c>
      <c r="FDS131" s="180">
        <f>SUM(FDT131:FEE131)</f>
        <v>0</v>
      </c>
      <c r="FDT131" s="167">
        <f t="shared" ref="FDT131:FEE131" si="14639">FDT84*70%</f>
        <v>0</v>
      </c>
      <c r="FDU131" s="167">
        <f t="shared" si="14639"/>
        <v>0</v>
      </c>
      <c r="FDV131" s="167">
        <f t="shared" si="14639"/>
        <v>0</v>
      </c>
      <c r="FDW131" s="167">
        <f t="shared" si="14639"/>
        <v>0</v>
      </c>
      <c r="FDX131" s="167">
        <f t="shared" si="14639"/>
        <v>0</v>
      </c>
      <c r="FDY131" s="167">
        <f t="shared" si="14639"/>
        <v>0</v>
      </c>
      <c r="FDZ131" s="167">
        <f t="shared" si="14639"/>
        <v>0</v>
      </c>
      <c r="FEA131" s="167">
        <f t="shared" si="14639"/>
        <v>0</v>
      </c>
      <c r="FEB131" s="167">
        <f t="shared" si="14639"/>
        <v>0</v>
      </c>
      <c r="FEC131" s="167">
        <f t="shared" si="14639"/>
        <v>0</v>
      </c>
      <c r="FED131" s="167">
        <f t="shared" si="14639"/>
        <v>0</v>
      </c>
      <c r="FEE131" s="167">
        <f t="shared" si="14639"/>
        <v>0</v>
      </c>
      <c r="FEF131" s="168"/>
      <c r="FEG131" s="219" t="s">
        <v>36</v>
      </c>
      <c r="FEH131" s="213" t="s">
        <v>155</v>
      </c>
      <c r="FEI131" s="180">
        <f>SUM(FEJ131:FEU131)</f>
        <v>0</v>
      </c>
      <c r="FEJ131" s="167">
        <f t="shared" ref="FEJ131:FEU131" si="14640">FEJ84*70%</f>
        <v>0</v>
      </c>
      <c r="FEK131" s="167">
        <f t="shared" si="14640"/>
        <v>0</v>
      </c>
      <c r="FEL131" s="167">
        <f t="shared" si="14640"/>
        <v>0</v>
      </c>
      <c r="FEM131" s="167">
        <f t="shared" si="14640"/>
        <v>0</v>
      </c>
      <c r="FEN131" s="167">
        <f t="shared" si="14640"/>
        <v>0</v>
      </c>
      <c r="FEO131" s="167">
        <f t="shared" si="14640"/>
        <v>0</v>
      </c>
      <c r="FEP131" s="167">
        <f t="shared" si="14640"/>
        <v>0</v>
      </c>
      <c r="FEQ131" s="167">
        <f t="shared" si="14640"/>
        <v>0</v>
      </c>
      <c r="FER131" s="167">
        <f t="shared" si="14640"/>
        <v>0</v>
      </c>
      <c r="FES131" s="167">
        <f t="shared" si="14640"/>
        <v>0</v>
      </c>
      <c r="FET131" s="167">
        <f t="shared" si="14640"/>
        <v>0</v>
      </c>
      <c r="FEU131" s="167">
        <f t="shared" si="14640"/>
        <v>0</v>
      </c>
      <c r="FEV131" s="168"/>
      <c r="FEW131" s="219" t="s">
        <v>36</v>
      </c>
      <c r="FEX131" s="213" t="s">
        <v>155</v>
      </c>
      <c r="FEY131" s="180">
        <f>SUM(FEZ131:FFK131)</f>
        <v>0</v>
      </c>
      <c r="FEZ131" s="167">
        <f t="shared" ref="FEZ131:FFK131" si="14641">FEZ84*70%</f>
        <v>0</v>
      </c>
      <c r="FFA131" s="167">
        <f t="shared" si="14641"/>
        <v>0</v>
      </c>
      <c r="FFB131" s="167">
        <f t="shared" si="14641"/>
        <v>0</v>
      </c>
      <c r="FFC131" s="167">
        <f t="shared" si="14641"/>
        <v>0</v>
      </c>
      <c r="FFD131" s="167">
        <f t="shared" si="14641"/>
        <v>0</v>
      </c>
      <c r="FFE131" s="167">
        <f t="shared" si="14641"/>
        <v>0</v>
      </c>
      <c r="FFF131" s="167">
        <f t="shared" si="14641"/>
        <v>0</v>
      </c>
      <c r="FFG131" s="167">
        <f t="shared" si="14641"/>
        <v>0</v>
      </c>
      <c r="FFH131" s="167">
        <f t="shared" si="14641"/>
        <v>0</v>
      </c>
      <c r="FFI131" s="167">
        <f t="shared" si="14641"/>
        <v>0</v>
      </c>
      <c r="FFJ131" s="167">
        <f t="shared" si="14641"/>
        <v>0</v>
      </c>
      <c r="FFK131" s="167">
        <f t="shared" si="14641"/>
        <v>0</v>
      </c>
      <c r="FFL131" s="168"/>
      <c r="FFM131" s="219" t="s">
        <v>36</v>
      </c>
      <c r="FFN131" s="213" t="s">
        <v>155</v>
      </c>
      <c r="FFO131" s="180">
        <f>SUM(FFP131:FGA131)</f>
        <v>0</v>
      </c>
      <c r="FFP131" s="167">
        <f t="shared" ref="FFP131:FGA131" si="14642">FFP84*70%</f>
        <v>0</v>
      </c>
      <c r="FFQ131" s="167">
        <f t="shared" si="14642"/>
        <v>0</v>
      </c>
      <c r="FFR131" s="167">
        <f t="shared" si="14642"/>
        <v>0</v>
      </c>
      <c r="FFS131" s="167">
        <f t="shared" si="14642"/>
        <v>0</v>
      </c>
      <c r="FFT131" s="167">
        <f t="shared" si="14642"/>
        <v>0</v>
      </c>
      <c r="FFU131" s="167">
        <f t="shared" si="14642"/>
        <v>0</v>
      </c>
      <c r="FFV131" s="167">
        <f t="shared" si="14642"/>
        <v>0</v>
      </c>
      <c r="FFW131" s="167">
        <f t="shared" si="14642"/>
        <v>0</v>
      </c>
      <c r="FFX131" s="167">
        <f t="shared" si="14642"/>
        <v>0</v>
      </c>
      <c r="FFY131" s="167">
        <f t="shared" si="14642"/>
        <v>0</v>
      </c>
      <c r="FFZ131" s="167">
        <f t="shared" si="14642"/>
        <v>0</v>
      </c>
      <c r="FGA131" s="167">
        <f t="shared" si="14642"/>
        <v>0</v>
      </c>
      <c r="FGB131" s="168"/>
      <c r="FGC131" s="219" t="s">
        <v>36</v>
      </c>
      <c r="FGD131" s="213" t="s">
        <v>155</v>
      </c>
      <c r="FGE131" s="180">
        <f>SUM(FGF131:FGQ131)</f>
        <v>0</v>
      </c>
      <c r="FGF131" s="167">
        <f t="shared" ref="FGF131:FGQ131" si="14643">FGF84*70%</f>
        <v>0</v>
      </c>
      <c r="FGG131" s="167">
        <f t="shared" si="14643"/>
        <v>0</v>
      </c>
      <c r="FGH131" s="167">
        <f t="shared" si="14643"/>
        <v>0</v>
      </c>
      <c r="FGI131" s="167">
        <f t="shared" si="14643"/>
        <v>0</v>
      </c>
      <c r="FGJ131" s="167">
        <f t="shared" si="14643"/>
        <v>0</v>
      </c>
      <c r="FGK131" s="167">
        <f t="shared" si="14643"/>
        <v>0</v>
      </c>
      <c r="FGL131" s="167">
        <f t="shared" si="14643"/>
        <v>0</v>
      </c>
      <c r="FGM131" s="167">
        <f t="shared" si="14643"/>
        <v>0</v>
      </c>
      <c r="FGN131" s="167">
        <f t="shared" si="14643"/>
        <v>0</v>
      </c>
      <c r="FGO131" s="167">
        <f t="shared" si="14643"/>
        <v>0</v>
      </c>
      <c r="FGP131" s="167">
        <f t="shared" si="14643"/>
        <v>0</v>
      </c>
      <c r="FGQ131" s="167">
        <f t="shared" si="14643"/>
        <v>0</v>
      </c>
      <c r="FGR131" s="168"/>
      <c r="FGS131" s="219" t="s">
        <v>36</v>
      </c>
      <c r="FGT131" s="213" t="s">
        <v>155</v>
      </c>
      <c r="FGU131" s="180">
        <f>SUM(FGV131:FHG131)</f>
        <v>0</v>
      </c>
      <c r="FGV131" s="167">
        <f t="shared" ref="FGV131:FHG131" si="14644">FGV84*70%</f>
        <v>0</v>
      </c>
      <c r="FGW131" s="167">
        <f t="shared" si="14644"/>
        <v>0</v>
      </c>
      <c r="FGX131" s="167">
        <f t="shared" si="14644"/>
        <v>0</v>
      </c>
      <c r="FGY131" s="167">
        <f t="shared" si="14644"/>
        <v>0</v>
      </c>
      <c r="FGZ131" s="167">
        <f t="shared" si="14644"/>
        <v>0</v>
      </c>
      <c r="FHA131" s="167">
        <f t="shared" si="14644"/>
        <v>0</v>
      </c>
      <c r="FHB131" s="167">
        <f t="shared" si="14644"/>
        <v>0</v>
      </c>
      <c r="FHC131" s="167">
        <f t="shared" si="14644"/>
        <v>0</v>
      </c>
      <c r="FHD131" s="167">
        <f t="shared" si="14644"/>
        <v>0</v>
      </c>
      <c r="FHE131" s="167">
        <f t="shared" si="14644"/>
        <v>0</v>
      </c>
      <c r="FHF131" s="167">
        <f t="shared" si="14644"/>
        <v>0</v>
      </c>
      <c r="FHG131" s="167">
        <f t="shared" si="14644"/>
        <v>0</v>
      </c>
      <c r="FHH131" s="168"/>
      <c r="FHI131" s="219" t="s">
        <v>36</v>
      </c>
      <c r="FHJ131" s="213" t="s">
        <v>155</v>
      </c>
      <c r="FHK131" s="180">
        <f>SUM(FHL131:FHW131)</f>
        <v>0</v>
      </c>
      <c r="FHL131" s="167">
        <f t="shared" ref="FHL131:FHW131" si="14645">FHL84*70%</f>
        <v>0</v>
      </c>
      <c r="FHM131" s="167">
        <f t="shared" si="14645"/>
        <v>0</v>
      </c>
      <c r="FHN131" s="167">
        <f t="shared" si="14645"/>
        <v>0</v>
      </c>
      <c r="FHO131" s="167">
        <f t="shared" si="14645"/>
        <v>0</v>
      </c>
      <c r="FHP131" s="167">
        <f t="shared" si="14645"/>
        <v>0</v>
      </c>
      <c r="FHQ131" s="167">
        <f t="shared" si="14645"/>
        <v>0</v>
      </c>
      <c r="FHR131" s="167">
        <f t="shared" si="14645"/>
        <v>0</v>
      </c>
      <c r="FHS131" s="167">
        <f t="shared" si="14645"/>
        <v>0</v>
      </c>
      <c r="FHT131" s="167">
        <f t="shared" si="14645"/>
        <v>0</v>
      </c>
      <c r="FHU131" s="167">
        <f t="shared" si="14645"/>
        <v>0</v>
      </c>
      <c r="FHV131" s="167">
        <f t="shared" si="14645"/>
        <v>0</v>
      </c>
      <c r="FHW131" s="167">
        <f t="shared" si="14645"/>
        <v>0</v>
      </c>
      <c r="FHX131" s="168"/>
      <c r="FHY131" s="219" t="s">
        <v>36</v>
      </c>
      <c r="FHZ131" s="213" t="s">
        <v>155</v>
      </c>
      <c r="FIA131" s="180">
        <f>SUM(FIB131:FIM131)</f>
        <v>0</v>
      </c>
      <c r="FIB131" s="167">
        <f t="shared" ref="FIB131:FIM131" si="14646">FIB84*70%</f>
        <v>0</v>
      </c>
      <c r="FIC131" s="167">
        <f t="shared" si="14646"/>
        <v>0</v>
      </c>
      <c r="FID131" s="167">
        <f t="shared" si="14646"/>
        <v>0</v>
      </c>
      <c r="FIE131" s="167">
        <f t="shared" si="14646"/>
        <v>0</v>
      </c>
      <c r="FIF131" s="167">
        <f t="shared" si="14646"/>
        <v>0</v>
      </c>
      <c r="FIG131" s="167">
        <f t="shared" si="14646"/>
        <v>0</v>
      </c>
      <c r="FIH131" s="167">
        <f t="shared" si="14646"/>
        <v>0</v>
      </c>
      <c r="FII131" s="167">
        <f t="shared" si="14646"/>
        <v>0</v>
      </c>
      <c r="FIJ131" s="167">
        <f t="shared" si="14646"/>
        <v>0</v>
      </c>
      <c r="FIK131" s="167">
        <f t="shared" si="14646"/>
        <v>0</v>
      </c>
      <c r="FIL131" s="167">
        <f t="shared" si="14646"/>
        <v>0</v>
      </c>
      <c r="FIM131" s="167">
        <f t="shared" si="14646"/>
        <v>0</v>
      </c>
      <c r="FIN131" s="168"/>
      <c r="FIO131" s="219" t="s">
        <v>36</v>
      </c>
      <c r="FIP131" s="213" t="s">
        <v>155</v>
      </c>
      <c r="FIQ131" s="180">
        <f>SUM(FIR131:FJC131)</f>
        <v>0</v>
      </c>
      <c r="FIR131" s="167">
        <f t="shared" ref="FIR131:FJC131" si="14647">FIR84*70%</f>
        <v>0</v>
      </c>
      <c r="FIS131" s="167">
        <f t="shared" si="14647"/>
        <v>0</v>
      </c>
      <c r="FIT131" s="167">
        <f t="shared" si="14647"/>
        <v>0</v>
      </c>
      <c r="FIU131" s="167">
        <f t="shared" si="14647"/>
        <v>0</v>
      </c>
      <c r="FIV131" s="167">
        <f t="shared" si="14647"/>
        <v>0</v>
      </c>
      <c r="FIW131" s="167">
        <f t="shared" si="14647"/>
        <v>0</v>
      </c>
      <c r="FIX131" s="167">
        <f t="shared" si="14647"/>
        <v>0</v>
      </c>
      <c r="FIY131" s="167">
        <f t="shared" si="14647"/>
        <v>0</v>
      </c>
      <c r="FIZ131" s="167">
        <f t="shared" si="14647"/>
        <v>0</v>
      </c>
      <c r="FJA131" s="167">
        <f t="shared" si="14647"/>
        <v>0</v>
      </c>
      <c r="FJB131" s="167">
        <f t="shared" si="14647"/>
        <v>0</v>
      </c>
      <c r="FJC131" s="167">
        <f t="shared" si="14647"/>
        <v>0</v>
      </c>
      <c r="FJD131" s="168"/>
      <c r="FJE131" s="219" t="s">
        <v>36</v>
      </c>
      <c r="FJF131" s="213" t="s">
        <v>155</v>
      </c>
      <c r="FJG131" s="180">
        <f>SUM(FJH131:FJS131)</f>
        <v>0</v>
      </c>
      <c r="FJH131" s="167">
        <f t="shared" ref="FJH131:FJS131" si="14648">FJH84*70%</f>
        <v>0</v>
      </c>
      <c r="FJI131" s="167">
        <f t="shared" si="14648"/>
        <v>0</v>
      </c>
      <c r="FJJ131" s="167">
        <f t="shared" si="14648"/>
        <v>0</v>
      </c>
      <c r="FJK131" s="167">
        <f t="shared" si="14648"/>
        <v>0</v>
      </c>
      <c r="FJL131" s="167">
        <f t="shared" si="14648"/>
        <v>0</v>
      </c>
      <c r="FJM131" s="167">
        <f t="shared" si="14648"/>
        <v>0</v>
      </c>
      <c r="FJN131" s="167">
        <f t="shared" si="14648"/>
        <v>0</v>
      </c>
      <c r="FJO131" s="167">
        <f t="shared" si="14648"/>
        <v>0</v>
      </c>
      <c r="FJP131" s="167">
        <f t="shared" si="14648"/>
        <v>0</v>
      </c>
      <c r="FJQ131" s="167">
        <f t="shared" si="14648"/>
        <v>0</v>
      </c>
      <c r="FJR131" s="167">
        <f t="shared" si="14648"/>
        <v>0</v>
      </c>
      <c r="FJS131" s="167">
        <f t="shared" si="14648"/>
        <v>0</v>
      </c>
      <c r="FJT131" s="168"/>
      <c r="FJU131" s="219" t="s">
        <v>36</v>
      </c>
      <c r="FJV131" s="213" t="s">
        <v>155</v>
      </c>
      <c r="FJW131" s="180">
        <f>SUM(FJX131:FKI131)</f>
        <v>0</v>
      </c>
      <c r="FJX131" s="167">
        <f t="shared" ref="FJX131:FKI131" si="14649">FJX84*70%</f>
        <v>0</v>
      </c>
      <c r="FJY131" s="167">
        <f t="shared" si="14649"/>
        <v>0</v>
      </c>
      <c r="FJZ131" s="167">
        <f t="shared" si="14649"/>
        <v>0</v>
      </c>
      <c r="FKA131" s="167">
        <f t="shared" si="14649"/>
        <v>0</v>
      </c>
      <c r="FKB131" s="167">
        <f t="shared" si="14649"/>
        <v>0</v>
      </c>
      <c r="FKC131" s="167">
        <f t="shared" si="14649"/>
        <v>0</v>
      </c>
      <c r="FKD131" s="167">
        <f t="shared" si="14649"/>
        <v>0</v>
      </c>
      <c r="FKE131" s="167">
        <f t="shared" si="14649"/>
        <v>0</v>
      </c>
      <c r="FKF131" s="167">
        <f t="shared" si="14649"/>
        <v>0</v>
      </c>
      <c r="FKG131" s="167">
        <f t="shared" si="14649"/>
        <v>0</v>
      </c>
      <c r="FKH131" s="167">
        <f t="shared" si="14649"/>
        <v>0</v>
      </c>
      <c r="FKI131" s="167">
        <f t="shared" si="14649"/>
        <v>0</v>
      </c>
      <c r="FKJ131" s="168"/>
      <c r="FKK131" s="219" t="s">
        <v>36</v>
      </c>
      <c r="FKL131" s="213" t="s">
        <v>155</v>
      </c>
      <c r="FKM131" s="180">
        <f>SUM(FKN131:FKY131)</f>
        <v>0</v>
      </c>
      <c r="FKN131" s="167">
        <f t="shared" ref="FKN131:FKY131" si="14650">FKN84*70%</f>
        <v>0</v>
      </c>
      <c r="FKO131" s="167">
        <f t="shared" si="14650"/>
        <v>0</v>
      </c>
      <c r="FKP131" s="167">
        <f t="shared" si="14650"/>
        <v>0</v>
      </c>
      <c r="FKQ131" s="167">
        <f t="shared" si="14650"/>
        <v>0</v>
      </c>
      <c r="FKR131" s="167">
        <f t="shared" si="14650"/>
        <v>0</v>
      </c>
      <c r="FKS131" s="167">
        <f t="shared" si="14650"/>
        <v>0</v>
      </c>
      <c r="FKT131" s="167">
        <f t="shared" si="14650"/>
        <v>0</v>
      </c>
      <c r="FKU131" s="167">
        <f t="shared" si="14650"/>
        <v>0</v>
      </c>
      <c r="FKV131" s="167">
        <f t="shared" si="14650"/>
        <v>0</v>
      </c>
      <c r="FKW131" s="167">
        <f t="shared" si="14650"/>
        <v>0</v>
      </c>
      <c r="FKX131" s="167">
        <f t="shared" si="14650"/>
        <v>0</v>
      </c>
      <c r="FKY131" s="167">
        <f t="shared" si="14650"/>
        <v>0</v>
      </c>
      <c r="FKZ131" s="168"/>
      <c r="FLA131" s="219" t="s">
        <v>36</v>
      </c>
      <c r="FLB131" s="213" t="s">
        <v>155</v>
      </c>
      <c r="FLC131" s="180">
        <f>SUM(FLD131:FLO131)</f>
        <v>0</v>
      </c>
      <c r="FLD131" s="167">
        <f t="shared" ref="FLD131:FLO131" si="14651">FLD84*70%</f>
        <v>0</v>
      </c>
      <c r="FLE131" s="167">
        <f t="shared" si="14651"/>
        <v>0</v>
      </c>
      <c r="FLF131" s="167">
        <f t="shared" si="14651"/>
        <v>0</v>
      </c>
      <c r="FLG131" s="167">
        <f t="shared" si="14651"/>
        <v>0</v>
      </c>
      <c r="FLH131" s="167">
        <f t="shared" si="14651"/>
        <v>0</v>
      </c>
      <c r="FLI131" s="167">
        <f t="shared" si="14651"/>
        <v>0</v>
      </c>
      <c r="FLJ131" s="167">
        <f t="shared" si="14651"/>
        <v>0</v>
      </c>
      <c r="FLK131" s="167">
        <f t="shared" si="14651"/>
        <v>0</v>
      </c>
      <c r="FLL131" s="167">
        <f t="shared" si="14651"/>
        <v>0</v>
      </c>
      <c r="FLM131" s="167">
        <f t="shared" si="14651"/>
        <v>0</v>
      </c>
      <c r="FLN131" s="167">
        <f t="shared" si="14651"/>
        <v>0</v>
      </c>
      <c r="FLO131" s="167">
        <f t="shared" si="14651"/>
        <v>0</v>
      </c>
      <c r="FLP131" s="168"/>
      <c r="FLQ131" s="219" t="s">
        <v>36</v>
      </c>
      <c r="FLR131" s="213" t="s">
        <v>155</v>
      </c>
      <c r="FLS131" s="180">
        <f>SUM(FLT131:FME131)</f>
        <v>0</v>
      </c>
      <c r="FLT131" s="167">
        <f t="shared" ref="FLT131:FME131" si="14652">FLT84*70%</f>
        <v>0</v>
      </c>
      <c r="FLU131" s="167">
        <f t="shared" si="14652"/>
        <v>0</v>
      </c>
      <c r="FLV131" s="167">
        <f t="shared" si="14652"/>
        <v>0</v>
      </c>
      <c r="FLW131" s="167">
        <f t="shared" si="14652"/>
        <v>0</v>
      </c>
      <c r="FLX131" s="167">
        <f t="shared" si="14652"/>
        <v>0</v>
      </c>
      <c r="FLY131" s="167">
        <f t="shared" si="14652"/>
        <v>0</v>
      </c>
      <c r="FLZ131" s="167">
        <f t="shared" si="14652"/>
        <v>0</v>
      </c>
      <c r="FMA131" s="167">
        <f t="shared" si="14652"/>
        <v>0</v>
      </c>
      <c r="FMB131" s="167">
        <f t="shared" si="14652"/>
        <v>0</v>
      </c>
      <c r="FMC131" s="167">
        <f t="shared" si="14652"/>
        <v>0</v>
      </c>
      <c r="FMD131" s="167">
        <f t="shared" si="14652"/>
        <v>0</v>
      </c>
      <c r="FME131" s="167">
        <f t="shared" si="14652"/>
        <v>0</v>
      </c>
      <c r="FMF131" s="168"/>
      <c r="FMG131" s="219" t="s">
        <v>36</v>
      </c>
      <c r="FMH131" s="213" t="s">
        <v>155</v>
      </c>
      <c r="FMI131" s="180">
        <f>SUM(FMJ131:FMU131)</f>
        <v>0</v>
      </c>
      <c r="FMJ131" s="167">
        <f t="shared" ref="FMJ131:FMU131" si="14653">FMJ84*70%</f>
        <v>0</v>
      </c>
      <c r="FMK131" s="167">
        <f t="shared" si="14653"/>
        <v>0</v>
      </c>
      <c r="FML131" s="167">
        <f t="shared" si="14653"/>
        <v>0</v>
      </c>
      <c r="FMM131" s="167">
        <f t="shared" si="14653"/>
        <v>0</v>
      </c>
      <c r="FMN131" s="167">
        <f t="shared" si="14653"/>
        <v>0</v>
      </c>
      <c r="FMO131" s="167">
        <f t="shared" si="14653"/>
        <v>0</v>
      </c>
      <c r="FMP131" s="167">
        <f t="shared" si="14653"/>
        <v>0</v>
      </c>
      <c r="FMQ131" s="167">
        <f t="shared" si="14653"/>
        <v>0</v>
      </c>
      <c r="FMR131" s="167">
        <f t="shared" si="14653"/>
        <v>0</v>
      </c>
      <c r="FMS131" s="167">
        <f t="shared" si="14653"/>
        <v>0</v>
      </c>
      <c r="FMT131" s="167">
        <f t="shared" si="14653"/>
        <v>0</v>
      </c>
      <c r="FMU131" s="167">
        <f t="shared" si="14653"/>
        <v>0</v>
      </c>
      <c r="FMV131" s="168"/>
      <c r="FMW131" s="219" t="s">
        <v>36</v>
      </c>
      <c r="FMX131" s="213" t="s">
        <v>155</v>
      </c>
      <c r="FMY131" s="180">
        <f>SUM(FMZ131:FNK131)</f>
        <v>0</v>
      </c>
      <c r="FMZ131" s="167">
        <f t="shared" ref="FMZ131:FNK131" si="14654">FMZ84*70%</f>
        <v>0</v>
      </c>
      <c r="FNA131" s="167">
        <f t="shared" si="14654"/>
        <v>0</v>
      </c>
      <c r="FNB131" s="167">
        <f t="shared" si="14654"/>
        <v>0</v>
      </c>
      <c r="FNC131" s="167">
        <f t="shared" si="14654"/>
        <v>0</v>
      </c>
      <c r="FND131" s="167">
        <f t="shared" si="14654"/>
        <v>0</v>
      </c>
      <c r="FNE131" s="167">
        <f t="shared" si="14654"/>
        <v>0</v>
      </c>
      <c r="FNF131" s="167">
        <f t="shared" si="14654"/>
        <v>0</v>
      </c>
      <c r="FNG131" s="167">
        <f t="shared" si="14654"/>
        <v>0</v>
      </c>
      <c r="FNH131" s="167">
        <f t="shared" si="14654"/>
        <v>0</v>
      </c>
      <c r="FNI131" s="167">
        <f t="shared" si="14654"/>
        <v>0</v>
      </c>
      <c r="FNJ131" s="167">
        <f t="shared" si="14654"/>
        <v>0</v>
      </c>
      <c r="FNK131" s="167">
        <f t="shared" si="14654"/>
        <v>0</v>
      </c>
      <c r="FNL131" s="168"/>
      <c r="FNM131" s="219" t="s">
        <v>36</v>
      </c>
      <c r="FNN131" s="213" t="s">
        <v>155</v>
      </c>
      <c r="FNO131" s="180">
        <f>SUM(FNP131:FOA131)</f>
        <v>0</v>
      </c>
      <c r="FNP131" s="167">
        <f t="shared" ref="FNP131:FOA131" si="14655">FNP84*70%</f>
        <v>0</v>
      </c>
      <c r="FNQ131" s="167">
        <f t="shared" si="14655"/>
        <v>0</v>
      </c>
      <c r="FNR131" s="167">
        <f t="shared" si="14655"/>
        <v>0</v>
      </c>
      <c r="FNS131" s="167">
        <f t="shared" si="14655"/>
        <v>0</v>
      </c>
      <c r="FNT131" s="167">
        <f t="shared" si="14655"/>
        <v>0</v>
      </c>
      <c r="FNU131" s="167">
        <f t="shared" si="14655"/>
        <v>0</v>
      </c>
      <c r="FNV131" s="167">
        <f t="shared" si="14655"/>
        <v>0</v>
      </c>
      <c r="FNW131" s="167">
        <f t="shared" si="14655"/>
        <v>0</v>
      </c>
      <c r="FNX131" s="167">
        <f t="shared" si="14655"/>
        <v>0</v>
      </c>
      <c r="FNY131" s="167">
        <f t="shared" si="14655"/>
        <v>0</v>
      </c>
      <c r="FNZ131" s="167">
        <f t="shared" si="14655"/>
        <v>0</v>
      </c>
      <c r="FOA131" s="167">
        <f t="shared" si="14655"/>
        <v>0</v>
      </c>
      <c r="FOB131" s="168"/>
      <c r="FOC131" s="219" t="s">
        <v>36</v>
      </c>
      <c r="FOD131" s="213" t="s">
        <v>155</v>
      </c>
      <c r="FOE131" s="180">
        <f>SUM(FOF131:FOQ131)</f>
        <v>0</v>
      </c>
      <c r="FOF131" s="167">
        <f t="shared" ref="FOF131:FOQ131" si="14656">FOF84*70%</f>
        <v>0</v>
      </c>
      <c r="FOG131" s="167">
        <f t="shared" si="14656"/>
        <v>0</v>
      </c>
      <c r="FOH131" s="167">
        <f t="shared" si="14656"/>
        <v>0</v>
      </c>
      <c r="FOI131" s="167">
        <f t="shared" si="14656"/>
        <v>0</v>
      </c>
      <c r="FOJ131" s="167">
        <f t="shared" si="14656"/>
        <v>0</v>
      </c>
      <c r="FOK131" s="167">
        <f t="shared" si="14656"/>
        <v>0</v>
      </c>
      <c r="FOL131" s="167">
        <f t="shared" si="14656"/>
        <v>0</v>
      </c>
      <c r="FOM131" s="167">
        <f t="shared" si="14656"/>
        <v>0</v>
      </c>
      <c r="FON131" s="167">
        <f t="shared" si="14656"/>
        <v>0</v>
      </c>
      <c r="FOO131" s="167">
        <f t="shared" si="14656"/>
        <v>0</v>
      </c>
      <c r="FOP131" s="167">
        <f t="shared" si="14656"/>
        <v>0</v>
      </c>
      <c r="FOQ131" s="167">
        <f t="shared" si="14656"/>
        <v>0</v>
      </c>
      <c r="FOR131" s="168"/>
      <c r="FOS131" s="219" t="s">
        <v>36</v>
      </c>
      <c r="FOT131" s="213" t="s">
        <v>155</v>
      </c>
      <c r="FOU131" s="180">
        <f>SUM(FOV131:FPG131)</f>
        <v>0</v>
      </c>
      <c r="FOV131" s="167">
        <f t="shared" ref="FOV131:FPG131" si="14657">FOV84*70%</f>
        <v>0</v>
      </c>
      <c r="FOW131" s="167">
        <f t="shared" si="14657"/>
        <v>0</v>
      </c>
      <c r="FOX131" s="167">
        <f t="shared" si="14657"/>
        <v>0</v>
      </c>
      <c r="FOY131" s="167">
        <f t="shared" si="14657"/>
        <v>0</v>
      </c>
      <c r="FOZ131" s="167">
        <f t="shared" si="14657"/>
        <v>0</v>
      </c>
      <c r="FPA131" s="167">
        <f t="shared" si="14657"/>
        <v>0</v>
      </c>
      <c r="FPB131" s="167">
        <f t="shared" si="14657"/>
        <v>0</v>
      </c>
      <c r="FPC131" s="167">
        <f t="shared" si="14657"/>
        <v>0</v>
      </c>
      <c r="FPD131" s="167">
        <f t="shared" si="14657"/>
        <v>0</v>
      </c>
      <c r="FPE131" s="167">
        <f t="shared" si="14657"/>
        <v>0</v>
      </c>
      <c r="FPF131" s="167">
        <f t="shared" si="14657"/>
        <v>0</v>
      </c>
      <c r="FPG131" s="167">
        <f t="shared" si="14657"/>
        <v>0</v>
      </c>
      <c r="FPH131" s="168"/>
      <c r="FPI131" s="219" t="s">
        <v>36</v>
      </c>
      <c r="FPJ131" s="213" t="s">
        <v>155</v>
      </c>
      <c r="FPK131" s="180">
        <f>SUM(FPL131:FPW131)</f>
        <v>0</v>
      </c>
      <c r="FPL131" s="167">
        <f t="shared" ref="FPL131:FPW131" si="14658">FPL84*70%</f>
        <v>0</v>
      </c>
      <c r="FPM131" s="167">
        <f t="shared" si="14658"/>
        <v>0</v>
      </c>
      <c r="FPN131" s="167">
        <f t="shared" si="14658"/>
        <v>0</v>
      </c>
      <c r="FPO131" s="167">
        <f t="shared" si="14658"/>
        <v>0</v>
      </c>
      <c r="FPP131" s="167">
        <f t="shared" si="14658"/>
        <v>0</v>
      </c>
      <c r="FPQ131" s="167">
        <f t="shared" si="14658"/>
        <v>0</v>
      </c>
      <c r="FPR131" s="167">
        <f t="shared" si="14658"/>
        <v>0</v>
      </c>
      <c r="FPS131" s="167">
        <f t="shared" si="14658"/>
        <v>0</v>
      </c>
      <c r="FPT131" s="167">
        <f t="shared" si="14658"/>
        <v>0</v>
      </c>
      <c r="FPU131" s="167">
        <f t="shared" si="14658"/>
        <v>0</v>
      </c>
      <c r="FPV131" s="167">
        <f t="shared" si="14658"/>
        <v>0</v>
      </c>
      <c r="FPW131" s="167">
        <f t="shared" si="14658"/>
        <v>0</v>
      </c>
      <c r="FPX131" s="168"/>
      <c r="FPY131" s="219" t="s">
        <v>36</v>
      </c>
      <c r="FPZ131" s="213" t="s">
        <v>155</v>
      </c>
      <c r="FQA131" s="180">
        <f>SUM(FQB131:FQM131)</f>
        <v>0</v>
      </c>
      <c r="FQB131" s="167">
        <f t="shared" ref="FQB131:FQM131" si="14659">FQB84*70%</f>
        <v>0</v>
      </c>
      <c r="FQC131" s="167">
        <f t="shared" si="14659"/>
        <v>0</v>
      </c>
      <c r="FQD131" s="167">
        <f t="shared" si="14659"/>
        <v>0</v>
      </c>
      <c r="FQE131" s="167">
        <f t="shared" si="14659"/>
        <v>0</v>
      </c>
      <c r="FQF131" s="167">
        <f t="shared" si="14659"/>
        <v>0</v>
      </c>
      <c r="FQG131" s="167">
        <f t="shared" si="14659"/>
        <v>0</v>
      </c>
      <c r="FQH131" s="167">
        <f t="shared" si="14659"/>
        <v>0</v>
      </c>
      <c r="FQI131" s="167">
        <f t="shared" si="14659"/>
        <v>0</v>
      </c>
      <c r="FQJ131" s="167">
        <f t="shared" si="14659"/>
        <v>0</v>
      </c>
      <c r="FQK131" s="167">
        <f t="shared" si="14659"/>
        <v>0</v>
      </c>
      <c r="FQL131" s="167">
        <f t="shared" si="14659"/>
        <v>0</v>
      </c>
      <c r="FQM131" s="167">
        <f t="shared" si="14659"/>
        <v>0</v>
      </c>
      <c r="FQN131" s="168"/>
      <c r="FQO131" s="219" t="s">
        <v>36</v>
      </c>
      <c r="FQP131" s="213" t="s">
        <v>155</v>
      </c>
      <c r="FQQ131" s="180">
        <f>SUM(FQR131:FRC131)</f>
        <v>0</v>
      </c>
      <c r="FQR131" s="167">
        <f t="shared" ref="FQR131:FRC131" si="14660">FQR84*70%</f>
        <v>0</v>
      </c>
      <c r="FQS131" s="167">
        <f t="shared" si="14660"/>
        <v>0</v>
      </c>
      <c r="FQT131" s="167">
        <f t="shared" si="14660"/>
        <v>0</v>
      </c>
      <c r="FQU131" s="167">
        <f t="shared" si="14660"/>
        <v>0</v>
      </c>
      <c r="FQV131" s="167">
        <f t="shared" si="14660"/>
        <v>0</v>
      </c>
      <c r="FQW131" s="167">
        <f t="shared" si="14660"/>
        <v>0</v>
      </c>
      <c r="FQX131" s="167">
        <f t="shared" si="14660"/>
        <v>0</v>
      </c>
      <c r="FQY131" s="167">
        <f t="shared" si="14660"/>
        <v>0</v>
      </c>
      <c r="FQZ131" s="167">
        <f t="shared" si="14660"/>
        <v>0</v>
      </c>
      <c r="FRA131" s="167">
        <f t="shared" si="14660"/>
        <v>0</v>
      </c>
      <c r="FRB131" s="167">
        <f t="shared" si="14660"/>
        <v>0</v>
      </c>
      <c r="FRC131" s="167">
        <f t="shared" si="14660"/>
        <v>0</v>
      </c>
      <c r="FRD131" s="168"/>
      <c r="FRE131" s="219" t="s">
        <v>36</v>
      </c>
      <c r="FRF131" s="213" t="s">
        <v>155</v>
      </c>
      <c r="FRG131" s="180">
        <f>SUM(FRH131:FRS131)</f>
        <v>0</v>
      </c>
      <c r="FRH131" s="167">
        <f t="shared" ref="FRH131:FRS131" si="14661">FRH84*70%</f>
        <v>0</v>
      </c>
      <c r="FRI131" s="167">
        <f t="shared" si="14661"/>
        <v>0</v>
      </c>
      <c r="FRJ131" s="167">
        <f t="shared" si="14661"/>
        <v>0</v>
      </c>
      <c r="FRK131" s="167">
        <f t="shared" si="14661"/>
        <v>0</v>
      </c>
      <c r="FRL131" s="167">
        <f t="shared" si="14661"/>
        <v>0</v>
      </c>
      <c r="FRM131" s="167">
        <f t="shared" si="14661"/>
        <v>0</v>
      </c>
      <c r="FRN131" s="167">
        <f t="shared" si="14661"/>
        <v>0</v>
      </c>
      <c r="FRO131" s="167">
        <f t="shared" si="14661"/>
        <v>0</v>
      </c>
      <c r="FRP131" s="167">
        <f t="shared" si="14661"/>
        <v>0</v>
      </c>
      <c r="FRQ131" s="167">
        <f t="shared" si="14661"/>
        <v>0</v>
      </c>
      <c r="FRR131" s="167">
        <f t="shared" si="14661"/>
        <v>0</v>
      </c>
      <c r="FRS131" s="167">
        <f t="shared" si="14661"/>
        <v>0</v>
      </c>
      <c r="FRT131" s="168"/>
      <c r="FRU131" s="219" t="s">
        <v>36</v>
      </c>
      <c r="FRV131" s="213" t="s">
        <v>155</v>
      </c>
      <c r="FRW131" s="180">
        <f>SUM(FRX131:FSI131)</f>
        <v>0</v>
      </c>
      <c r="FRX131" s="167">
        <f t="shared" ref="FRX131:FSI131" si="14662">FRX84*70%</f>
        <v>0</v>
      </c>
      <c r="FRY131" s="167">
        <f t="shared" si="14662"/>
        <v>0</v>
      </c>
      <c r="FRZ131" s="167">
        <f t="shared" si="14662"/>
        <v>0</v>
      </c>
      <c r="FSA131" s="167">
        <f t="shared" si="14662"/>
        <v>0</v>
      </c>
      <c r="FSB131" s="167">
        <f t="shared" si="14662"/>
        <v>0</v>
      </c>
      <c r="FSC131" s="167">
        <f t="shared" si="14662"/>
        <v>0</v>
      </c>
      <c r="FSD131" s="167">
        <f t="shared" si="14662"/>
        <v>0</v>
      </c>
      <c r="FSE131" s="167">
        <f t="shared" si="14662"/>
        <v>0</v>
      </c>
      <c r="FSF131" s="167">
        <f t="shared" si="14662"/>
        <v>0</v>
      </c>
      <c r="FSG131" s="167">
        <f t="shared" si="14662"/>
        <v>0</v>
      </c>
      <c r="FSH131" s="167">
        <f t="shared" si="14662"/>
        <v>0</v>
      </c>
      <c r="FSI131" s="167">
        <f t="shared" si="14662"/>
        <v>0</v>
      </c>
      <c r="FSJ131" s="168"/>
      <c r="FSK131" s="219" t="s">
        <v>36</v>
      </c>
      <c r="FSL131" s="213" t="s">
        <v>155</v>
      </c>
      <c r="FSM131" s="180">
        <f>SUM(FSN131:FSY131)</f>
        <v>0</v>
      </c>
      <c r="FSN131" s="167">
        <f t="shared" ref="FSN131:FSY131" si="14663">FSN84*70%</f>
        <v>0</v>
      </c>
      <c r="FSO131" s="167">
        <f t="shared" si="14663"/>
        <v>0</v>
      </c>
      <c r="FSP131" s="167">
        <f t="shared" si="14663"/>
        <v>0</v>
      </c>
      <c r="FSQ131" s="167">
        <f t="shared" si="14663"/>
        <v>0</v>
      </c>
      <c r="FSR131" s="167">
        <f t="shared" si="14663"/>
        <v>0</v>
      </c>
      <c r="FSS131" s="167">
        <f t="shared" si="14663"/>
        <v>0</v>
      </c>
      <c r="FST131" s="167">
        <f t="shared" si="14663"/>
        <v>0</v>
      </c>
      <c r="FSU131" s="167">
        <f t="shared" si="14663"/>
        <v>0</v>
      </c>
      <c r="FSV131" s="167">
        <f t="shared" si="14663"/>
        <v>0</v>
      </c>
      <c r="FSW131" s="167">
        <f t="shared" si="14663"/>
        <v>0</v>
      </c>
      <c r="FSX131" s="167">
        <f t="shared" si="14663"/>
        <v>0</v>
      </c>
      <c r="FSY131" s="167">
        <f t="shared" si="14663"/>
        <v>0</v>
      </c>
      <c r="FSZ131" s="168"/>
      <c r="FTA131" s="219" t="s">
        <v>36</v>
      </c>
      <c r="FTB131" s="213" t="s">
        <v>155</v>
      </c>
      <c r="FTC131" s="180">
        <f>SUM(FTD131:FTO131)</f>
        <v>0</v>
      </c>
      <c r="FTD131" s="167">
        <f t="shared" ref="FTD131:FTO131" si="14664">FTD84*70%</f>
        <v>0</v>
      </c>
      <c r="FTE131" s="167">
        <f t="shared" si="14664"/>
        <v>0</v>
      </c>
      <c r="FTF131" s="167">
        <f t="shared" si="14664"/>
        <v>0</v>
      </c>
      <c r="FTG131" s="167">
        <f t="shared" si="14664"/>
        <v>0</v>
      </c>
      <c r="FTH131" s="167">
        <f t="shared" si="14664"/>
        <v>0</v>
      </c>
      <c r="FTI131" s="167">
        <f t="shared" si="14664"/>
        <v>0</v>
      </c>
      <c r="FTJ131" s="167">
        <f t="shared" si="14664"/>
        <v>0</v>
      </c>
      <c r="FTK131" s="167">
        <f t="shared" si="14664"/>
        <v>0</v>
      </c>
      <c r="FTL131" s="167">
        <f t="shared" si="14664"/>
        <v>0</v>
      </c>
      <c r="FTM131" s="167">
        <f t="shared" si="14664"/>
        <v>0</v>
      </c>
      <c r="FTN131" s="167">
        <f t="shared" si="14664"/>
        <v>0</v>
      </c>
      <c r="FTO131" s="167">
        <f t="shared" si="14664"/>
        <v>0</v>
      </c>
      <c r="FTP131" s="168"/>
      <c r="FTQ131" s="219" t="s">
        <v>36</v>
      </c>
      <c r="FTR131" s="213" t="s">
        <v>155</v>
      </c>
      <c r="FTS131" s="180">
        <f>SUM(FTT131:FUE131)</f>
        <v>0</v>
      </c>
      <c r="FTT131" s="167">
        <f t="shared" ref="FTT131:FUE131" si="14665">FTT84*70%</f>
        <v>0</v>
      </c>
      <c r="FTU131" s="167">
        <f t="shared" si="14665"/>
        <v>0</v>
      </c>
      <c r="FTV131" s="167">
        <f t="shared" si="14665"/>
        <v>0</v>
      </c>
      <c r="FTW131" s="167">
        <f t="shared" si="14665"/>
        <v>0</v>
      </c>
      <c r="FTX131" s="167">
        <f t="shared" si="14665"/>
        <v>0</v>
      </c>
      <c r="FTY131" s="167">
        <f t="shared" si="14665"/>
        <v>0</v>
      </c>
      <c r="FTZ131" s="167">
        <f t="shared" si="14665"/>
        <v>0</v>
      </c>
      <c r="FUA131" s="167">
        <f t="shared" si="14665"/>
        <v>0</v>
      </c>
      <c r="FUB131" s="167">
        <f t="shared" si="14665"/>
        <v>0</v>
      </c>
      <c r="FUC131" s="167">
        <f t="shared" si="14665"/>
        <v>0</v>
      </c>
      <c r="FUD131" s="167">
        <f t="shared" si="14665"/>
        <v>0</v>
      </c>
      <c r="FUE131" s="167">
        <f t="shared" si="14665"/>
        <v>0</v>
      </c>
      <c r="FUF131" s="168"/>
      <c r="FUG131" s="219" t="s">
        <v>36</v>
      </c>
      <c r="FUH131" s="213" t="s">
        <v>155</v>
      </c>
      <c r="FUI131" s="180">
        <f>SUM(FUJ131:FUU131)</f>
        <v>0</v>
      </c>
      <c r="FUJ131" s="167">
        <f t="shared" ref="FUJ131:FUU131" si="14666">FUJ84*70%</f>
        <v>0</v>
      </c>
      <c r="FUK131" s="167">
        <f t="shared" si="14666"/>
        <v>0</v>
      </c>
      <c r="FUL131" s="167">
        <f t="shared" si="14666"/>
        <v>0</v>
      </c>
      <c r="FUM131" s="167">
        <f t="shared" si="14666"/>
        <v>0</v>
      </c>
      <c r="FUN131" s="167">
        <f t="shared" si="14666"/>
        <v>0</v>
      </c>
      <c r="FUO131" s="167">
        <f t="shared" si="14666"/>
        <v>0</v>
      </c>
      <c r="FUP131" s="167">
        <f t="shared" si="14666"/>
        <v>0</v>
      </c>
      <c r="FUQ131" s="167">
        <f t="shared" si="14666"/>
        <v>0</v>
      </c>
      <c r="FUR131" s="167">
        <f t="shared" si="14666"/>
        <v>0</v>
      </c>
      <c r="FUS131" s="167">
        <f t="shared" si="14666"/>
        <v>0</v>
      </c>
      <c r="FUT131" s="167">
        <f t="shared" si="14666"/>
        <v>0</v>
      </c>
      <c r="FUU131" s="167">
        <f t="shared" si="14666"/>
        <v>0</v>
      </c>
      <c r="FUV131" s="168"/>
      <c r="FUW131" s="219" t="s">
        <v>36</v>
      </c>
      <c r="FUX131" s="213" t="s">
        <v>155</v>
      </c>
      <c r="FUY131" s="180">
        <f>SUM(FUZ131:FVK131)</f>
        <v>0</v>
      </c>
      <c r="FUZ131" s="167">
        <f t="shared" ref="FUZ131:FVK131" si="14667">FUZ84*70%</f>
        <v>0</v>
      </c>
      <c r="FVA131" s="167">
        <f t="shared" si="14667"/>
        <v>0</v>
      </c>
      <c r="FVB131" s="167">
        <f t="shared" si="14667"/>
        <v>0</v>
      </c>
      <c r="FVC131" s="167">
        <f t="shared" si="14667"/>
        <v>0</v>
      </c>
      <c r="FVD131" s="167">
        <f t="shared" si="14667"/>
        <v>0</v>
      </c>
      <c r="FVE131" s="167">
        <f t="shared" si="14667"/>
        <v>0</v>
      </c>
      <c r="FVF131" s="167">
        <f t="shared" si="14667"/>
        <v>0</v>
      </c>
      <c r="FVG131" s="167">
        <f t="shared" si="14667"/>
        <v>0</v>
      </c>
      <c r="FVH131" s="167">
        <f t="shared" si="14667"/>
        <v>0</v>
      </c>
      <c r="FVI131" s="167">
        <f t="shared" si="14667"/>
        <v>0</v>
      </c>
      <c r="FVJ131" s="167">
        <f t="shared" si="14667"/>
        <v>0</v>
      </c>
      <c r="FVK131" s="167">
        <f t="shared" si="14667"/>
        <v>0</v>
      </c>
      <c r="FVL131" s="168"/>
      <c r="FVM131" s="219" t="s">
        <v>36</v>
      </c>
      <c r="FVN131" s="213" t="s">
        <v>155</v>
      </c>
      <c r="FVO131" s="180">
        <f>SUM(FVP131:FWA131)</f>
        <v>0</v>
      </c>
      <c r="FVP131" s="167">
        <f t="shared" ref="FVP131:FWA131" si="14668">FVP84*70%</f>
        <v>0</v>
      </c>
      <c r="FVQ131" s="167">
        <f t="shared" si="14668"/>
        <v>0</v>
      </c>
      <c r="FVR131" s="167">
        <f t="shared" si="14668"/>
        <v>0</v>
      </c>
      <c r="FVS131" s="167">
        <f t="shared" si="14668"/>
        <v>0</v>
      </c>
      <c r="FVT131" s="167">
        <f t="shared" si="14668"/>
        <v>0</v>
      </c>
      <c r="FVU131" s="167">
        <f t="shared" si="14668"/>
        <v>0</v>
      </c>
      <c r="FVV131" s="167">
        <f t="shared" si="14668"/>
        <v>0</v>
      </c>
      <c r="FVW131" s="167">
        <f t="shared" si="14668"/>
        <v>0</v>
      </c>
      <c r="FVX131" s="167">
        <f t="shared" si="14668"/>
        <v>0</v>
      </c>
      <c r="FVY131" s="167">
        <f t="shared" si="14668"/>
        <v>0</v>
      </c>
      <c r="FVZ131" s="167">
        <f t="shared" si="14668"/>
        <v>0</v>
      </c>
      <c r="FWA131" s="167">
        <f t="shared" si="14668"/>
        <v>0</v>
      </c>
      <c r="FWB131" s="168"/>
      <c r="FWC131" s="219" t="s">
        <v>36</v>
      </c>
      <c r="FWD131" s="213" t="s">
        <v>155</v>
      </c>
      <c r="FWE131" s="180">
        <f>SUM(FWF131:FWQ131)</f>
        <v>0</v>
      </c>
      <c r="FWF131" s="167">
        <f t="shared" ref="FWF131:FWQ131" si="14669">FWF84*70%</f>
        <v>0</v>
      </c>
      <c r="FWG131" s="167">
        <f t="shared" si="14669"/>
        <v>0</v>
      </c>
      <c r="FWH131" s="167">
        <f t="shared" si="14669"/>
        <v>0</v>
      </c>
      <c r="FWI131" s="167">
        <f t="shared" si="14669"/>
        <v>0</v>
      </c>
      <c r="FWJ131" s="167">
        <f t="shared" si="14669"/>
        <v>0</v>
      </c>
      <c r="FWK131" s="167">
        <f t="shared" si="14669"/>
        <v>0</v>
      </c>
      <c r="FWL131" s="167">
        <f t="shared" si="14669"/>
        <v>0</v>
      </c>
      <c r="FWM131" s="167">
        <f t="shared" si="14669"/>
        <v>0</v>
      </c>
      <c r="FWN131" s="167">
        <f t="shared" si="14669"/>
        <v>0</v>
      </c>
      <c r="FWO131" s="167">
        <f t="shared" si="14669"/>
        <v>0</v>
      </c>
      <c r="FWP131" s="167">
        <f t="shared" si="14669"/>
        <v>0</v>
      </c>
      <c r="FWQ131" s="167">
        <f t="shared" si="14669"/>
        <v>0</v>
      </c>
      <c r="FWR131" s="168"/>
      <c r="FWS131" s="219" t="s">
        <v>36</v>
      </c>
      <c r="FWT131" s="213" t="s">
        <v>155</v>
      </c>
      <c r="FWU131" s="180">
        <f>SUM(FWV131:FXG131)</f>
        <v>0</v>
      </c>
      <c r="FWV131" s="167">
        <f t="shared" ref="FWV131:FXG131" si="14670">FWV84*70%</f>
        <v>0</v>
      </c>
      <c r="FWW131" s="167">
        <f t="shared" si="14670"/>
        <v>0</v>
      </c>
      <c r="FWX131" s="167">
        <f t="shared" si="14670"/>
        <v>0</v>
      </c>
      <c r="FWY131" s="167">
        <f t="shared" si="14670"/>
        <v>0</v>
      </c>
      <c r="FWZ131" s="167">
        <f t="shared" si="14670"/>
        <v>0</v>
      </c>
      <c r="FXA131" s="167">
        <f t="shared" si="14670"/>
        <v>0</v>
      </c>
      <c r="FXB131" s="167">
        <f t="shared" si="14670"/>
        <v>0</v>
      </c>
      <c r="FXC131" s="167">
        <f t="shared" si="14670"/>
        <v>0</v>
      </c>
      <c r="FXD131" s="167">
        <f t="shared" si="14670"/>
        <v>0</v>
      </c>
      <c r="FXE131" s="167">
        <f t="shared" si="14670"/>
        <v>0</v>
      </c>
      <c r="FXF131" s="167">
        <f t="shared" si="14670"/>
        <v>0</v>
      </c>
      <c r="FXG131" s="167">
        <f t="shared" si="14670"/>
        <v>0</v>
      </c>
      <c r="FXH131" s="168"/>
      <c r="FXI131" s="219" t="s">
        <v>36</v>
      </c>
      <c r="FXJ131" s="213" t="s">
        <v>155</v>
      </c>
      <c r="FXK131" s="180">
        <f>SUM(FXL131:FXW131)</f>
        <v>0</v>
      </c>
      <c r="FXL131" s="167">
        <f t="shared" ref="FXL131:FXW131" si="14671">FXL84*70%</f>
        <v>0</v>
      </c>
      <c r="FXM131" s="167">
        <f t="shared" si="14671"/>
        <v>0</v>
      </c>
      <c r="FXN131" s="167">
        <f t="shared" si="14671"/>
        <v>0</v>
      </c>
      <c r="FXO131" s="167">
        <f t="shared" si="14671"/>
        <v>0</v>
      </c>
      <c r="FXP131" s="167">
        <f t="shared" si="14671"/>
        <v>0</v>
      </c>
      <c r="FXQ131" s="167">
        <f t="shared" si="14671"/>
        <v>0</v>
      </c>
      <c r="FXR131" s="167">
        <f t="shared" si="14671"/>
        <v>0</v>
      </c>
      <c r="FXS131" s="167">
        <f t="shared" si="14671"/>
        <v>0</v>
      </c>
      <c r="FXT131" s="167">
        <f t="shared" si="14671"/>
        <v>0</v>
      </c>
      <c r="FXU131" s="167">
        <f t="shared" si="14671"/>
        <v>0</v>
      </c>
      <c r="FXV131" s="167">
        <f t="shared" si="14671"/>
        <v>0</v>
      </c>
      <c r="FXW131" s="167">
        <f t="shared" si="14671"/>
        <v>0</v>
      </c>
      <c r="FXX131" s="168"/>
      <c r="FXY131" s="219" t="s">
        <v>36</v>
      </c>
      <c r="FXZ131" s="213" t="s">
        <v>155</v>
      </c>
      <c r="FYA131" s="180">
        <f>SUM(FYB131:FYM131)</f>
        <v>0</v>
      </c>
      <c r="FYB131" s="167">
        <f t="shared" ref="FYB131:FYM131" si="14672">FYB84*70%</f>
        <v>0</v>
      </c>
      <c r="FYC131" s="167">
        <f t="shared" si="14672"/>
        <v>0</v>
      </c>
      <c r="FYD131" s="167">
        <f t="shared" si="14672"/>
        <v>0</v>
      </c>
      <c r="FYE131" s="167">
        <f t="shared" si="14672"/>
        <v>0</v>
      </c>
      <c r="FYF131" s="167">
        <f t="shared" si="14672"/>
        <v>0</v>
      </c>
      <c r="FYG131" s="167">
        <f t="shared" si="14672"/>
        <v>0</v>
      </c>
      <c r="FYH131" s="167">
        <f t="shared" si="14672"/>
        <v>0</v>
      </c>
      <c r="FYI131" s="167">
        <f t="shared" si="14672"/>
        <v>0</v>
      </c>
      <c r="FYJ131" s="167">
        <f t="shared" si="14672"/>
        <v>0</v>
      </c>
      <c r="FYK131" s="167">
        <f t="shared" si="14672"/>
        <v>0</v>
      </c>
      <c r="FYL131" s="167">
        <f t="shared" si="14672"/>
        <v>0</v>
      </c>
      <c r="FYM131" s="167">
        <f t="shared" si="14672"/>
        <v>0</v>
      </c>
      <c r="FYN131" s="168"/>
      <c r="FYO131" s="219" t="s">
        <v>36</v>
      </c>
      <c r="FYP131" s="213" t="s">
        <v>155</v>
      </c>
      <c r="FYQ131" s="180">
        <f>SUM(FYR131:FZC131)</f>
        <v>0</v>
      </c>
      <c r="FYR131" s="167">
        <f t="shared" ref="FYR131:FZC131" si="14673">FYR84*70%</f>
        <v>0</v>
      </c>
      <c r="FYS131" s="167">
        <f t="shared" si="14673"/>
        <v>0</v>
      </c>
      <c r="FYT131" s="167">
        <f t="shared" si="14673"/>
        <v>0</v>
      </c>
      <c r="FYU131" s="167">
        <f t="shared" si="14673"/>
        <v>0</v>
      </c>
      <c r="FYV131" s="167">
        <f t="shared" si="14673"/>
        <v>0</v>
      </c>
      <c r="FYW131" s="167">
        <f t="shared" si="14673"/>
        <v>0</v>
      </c>
      <c r="FYX131" s="167">
        <f t="shared" si="14673"/>
        <v>0</v>
      </c>
      <c r="FYY131" s="167">
        <f t="shared" si="14673"/>
        <v>0</v>
      </c>
      <c r="FYZ131" s="167">
        <f t="shared" si="14673"/>
        <v>0</v>
      </c>
      <c r="FZA131" s="167">
        <f t="shared" si="14673"/>
        <v>0</v>
      </c>
      <c r="FZB131" s="167">
        <f t="shared" si="14673"/>
        <v>0</v>
      </c>
      <c r="FZC131" s="167">
        <f t="shared" si="14673"/>
        <v>0</v>
      </c>
      <c r="FZD131" s="168"/>
      <c r="FZE131" s="219" t="s">
        <v>36</v>
      </c>
      <c r="FZF131" s="213" t="s">
        <v>155</v>
      </c>
      <c r="FZG131" s="180">
        <f>SUM(FZH131:FZS131)</f>
        <v>0</v>
      </c>
      <c r="FZH131" s="167">
        <f t="shared" ref="FZH131:FZS131" si="14674">FZH84*70%</f>
        <v>0</v>
      </c>
      <c r="FZI131" s="167">
        <f t="shared" si="14674"/>
        <v>0</v>
      </c>
      <c r="FZJ131" s="167">
        <f t="shared" si="14674"/>
        <v>0</v>
      </c>
      <c r="FZK131" s="167">
        <f t="shared" si="14674"/>
        <v>0</v>
      </c>
      <c r="FZL131" s="167">
        <f t="shared" si="14674"/>
        <v>0</v>
      </c>
      <c r="FZM131" s="167">
        <f t="shared" si="14674"/>
        <v>0</v>
      </c>
      <c r="FZN131" s="167">
        <f t="shared" si="14674"/>
        <v>0</v>
      </c>
      <c r="FZO131" s="167">
        <f t="shared" si="14674"/>
        <v>0</v>
      </c>
      <c r="FZP131" s="167">
        <f t="shared" si="14674"/>
        <v>0</v>
      </c>
      <c r="FZQ131" s="167">
        <f t="shared" si="14674"/>
        <v>0</v>
      </c>
      <c r="FZR131" s="167">
        <f t="shared" si="14674"/>
        <v>0</v>
      </c>
      <c r="FZS131" s="167">
        <f t="shared" si="14674"/>
        <v>0</v>
      </c>
      <c r="FZT131" s="168"/>
      <c r="FZU131" s="219" t="s">
        <v>36</v>
      </c>
      <c r="FZV131" s="213" t="s">
        <v>155</v>
      </c>
      <c r="FZW131" s="180">
        <f>SUM(FZX131:GAI131)</f>
        <v>0</v>
      </c>
      <c r="FZX131" s="167">
        <f t="shared" ref="FZX131:GAI131" si="14675">FZX84*70%</f>
        <v>0</v>
      </c>
      <c r="FZY131" s="167">
        <f t="shared" si="14675"/>
        <v>0</v>
      </c>
      <c r="FZZ131" s="167">
        <f t="shared" si="14675"/>
        <v>0</v>
      </c>
      <c r="GAA131" s="167">
        <f t="shared" si="14675"/>
        <v>0</v>
      </c>
      <c r="GAB131" s="167">
        <f t="shared" si="14675"/>
        <v>0</v>
      </c>
      <c r="GAC131" s="167">
        <f t="shared" si="14675"/>
        <v>0</v>
      </c>
      <c r="GAD131" s="167">
        <f t="shared" si="14675"/>
        <v>0</v>
      </c>
      <c r="GAE131" s="167">
        <f t="shared" si="14675"/>
        <v>0</v>
      </c>
      <c r="GAF131" s="167">
        <f t="shared" si="14675"/>
        <v>0</v>
      </c>
      <c r="GAG131" s="167">
        <f t="shared" si="14675"/>
        <v>0</v>
      </c>
      <c r="GAH131" s="167">
        <f t="shared" si="14675"/>
        <v>0</v>
      </c>
      <c r="GAI131" s="167">
        <f t="shared" si="14675"/>
        <v>0</v>
      </c>
      <c r="GAJ131" s="168"/>
      <c r="GAK131" s="219" t="s">
        <v>36</v>
      </c>
      <c r="GAL131" s="213" t="s">
        <v>155</v>
      </c>
      <c r="GAM131" s="180">
        <f>SUM(GAN131:GAY131)</f>
        <v>0</v>
      </c>
      <c r="GAN131" s="167">
        <f t="shared" ref="GAN131:GAY131" si="14676">GAN84*70%</f>
        <v>0</v>
      </c>
      <c r="GAO131" s="167">
        <f t="shared" si="14676"/>
        <v>0</v>
      </c>
      <c r="GAP131" s="167">
        <f t="shared" si="14676"/>
        <v>0</v>
      </c>
      <c r="GAQ131" s="167">
        <f t="shared" si="14676"/>
        <v>0</v>
      </c>
      <c r="GAR131" s="167">
        <f t="shared" si="14676"/>
        <v>0</v>
      </c>
      <c r="GAS131" s="167">
        <f t="shared" si="14676"/>
        <v>0</v>
      </c>
      <c r="GAT131" s="167">
        <f t="shared" si="14676"/>
        <v>0</v>
      </c>
      <c r="GAU131" s="167">
        <f t="shared" si="14676"/>
        <v>0</v>
      </c>
      <c r="GAV131" s="167">
        <f t="shared" si="14676"/>
        <v>0</v>
      </c>
      <c r="GAW131" s="167">
        <f t="shared" si="14676"/>
        <v>0</v>
      </c>
      <c r="GAX131" s="167">
        <f t="shared" si="14676"/>
        <v>0</v>
      </c>
      <c r="GAY131" s="167">
        <f t="shared" si="14676"/>
        <v>0</v>
      </c>
      <c r="GAZ131" s="168"/>
      <c r="GBA131" s="219" t="s">
        <v>36</v>
      </c>
      <c r="GBB131" s="213" t="s">
        <v>155</v>
      </c>
      <c r="GBC131" s="180">
        <f>SUM(GBD131:GBO131)</f>
        <v>0</v>
      </c>
      <c r="GBD131" s="167">
        <f t="shared" ref="GBD131:GBO131" si="14677">GBD84*70%</f>
        <v>0</v>
      </c>
      <c r="GBE131" s="167">
        <f t="shared" si="14677"/>
        <v>0</v>
      </c>
      <c r="GBF131" s="167">
        <f t="shared" si="14677"/>
        <v>0</v>
      </c>
      <c r="GBG131" s="167">
        <f t="shared" si="14677"/>
        <v>0</v>
      </c>
      <c r="GBH131" s="167">
        <f t="shared" si="14677"/>
        <v>0</v>
      </c>
      <c r="GBI131" s="167">
        <f t="shared" si="14677"/>
        <v>0</v>
      </c>
      <c r="GBJ131" s="167">
        <f t="shared" si="14677"/>
        <v>0</v>
      </c>
      <c r="GBK131" s="167">
        <f t="shared" si="14677"/>
        <v>0</v>
      </c>
      <c r="GBL131" s="167">
        <f t="shared" si="14677"/>
        <v>0</v>
      </c>
      <c r="GBM131" s="167">
        <f t="shared" si="14677"/>
        <v>0</v>
      </c>
      <c r="GBN131" s="167">
        <f t="shared" si="14677"/>
        <v>0</v>
      </c>
      <c r="GBO131" s="167">
        <f t="shared" si="14677"/>
        <v>0</v>
      </c>
      <c r="GBP131" s="168"/>
      <c r="GBQ131" s="219" t="s">
        <v>36</v>
      </c>
      <c r="GBR131" s="213" t="s">
        <v>155</v>
      </c>
      <c r="GBS131" s="180">
        <f>SUM(GBT131:GCE131)</f>
        <v>0</v>
      </c>
      <c r="GBT131" s="167">
        <f t="shared" ref="GBT131:GCE131" si="14678">GBT84*70%</f>
        <v>0</v>
      </c>
      <c r="GBU131" s="167">
        <f t="shared" si="14678"/>
        <v>0</v>
      </c>
      <c r="GBV131" s="167">
        <f t="shared" si="14678"/>
        <v>0</v>
      </c>
      <c r="GBW131" s="167">
        <f t="shared" si="14678"/>
        <v>0</v>
      </c>
      <c r="GBX131" s="167">
        <f t="shared" si="14678"/>
        <v>0</v>
      </c>
      <c r="GBY131" s="167">
        <f t="shared" si="14678"/>
        <v>0</v>
      </c>
      <c r="GBZ131" s="167">
        <f t="shared" si="14678"/>
        <v>0</v>
      </c>
      <c r="GCA131" s="167">
        <f t="shared" si="14678"/>
        <v>0</v>
      </c>
      <c r="GCB131" s="167">
        <f t="shared" si="14678"/>
        <v>0</v>
      </c>
      <c r="GCC131" s="167">
        <f t="shared" si="14678"/>
        <v>0</v>
      </c>
      <c r="GCD131" s="167">
        <f t="shared" si="14678"/>
        <v>0</v>
      </c>
      <c r="GCE131" s="167">
        <f t="shared" si="14678"/>
        <v>0</v>
      </c>
      <c r="GCF131" s="168"/>
      <c r="GCG131" s="219" t="s">
        <v>36</v>
      </c>
      <c r="GCH131" s="213" t="s">
        <v>155</v>
      </c>
      <c r="GCI131" s="180">
        <f>SUM(GCJ131:GCU131)</f>
        <v>0</v>
      </c>
      <c r="GCJ131" s="167">
        <f t="shared" ref="GCJ131:GCU131" si="14679">GCJ84*70%</f>
        <v>0</v>
      </c>
      <c r="GCK131" s="167">
        <f t="shared" si="14679"/>
        <v>0</v>
      </c>
      <c r="GCL131" s="167">
        <f t="shared" si="14679"/>
        <v>0</v>
      </c>
      <c r="GCM131" s="167">
        <f t="shared" si="14679"/>
        <v>0</v>
      </c>
      <c r="GCN131" s="167">
        <f t="shared" si="14679"/>
        <v>0</v>
      </c>
      <c r="GCO131" s="167">
        <f t="shared" si="14679"/>
        <v>0</v>
      </c>
      <c r="GCP131" s="167">
        <f t="shared" si="14679"/>
        <v>0</v>
      </c>
      <c r="GCQ131" s="167">
        <f t="shared" si="14679"/>
        <v>0</v>
      </c>
      <c r="GCR131" s="167">
        <f t="shared" si="14679"/>
        <v>0</v>
      </c>
      <c r="GCS131" s="167">
        <f t="shared" si="14679"/>
        <v>0</v>
      </c>
      <c r="GCT131" s="167">
        <f t="shared" si="14679"/>
        <v>0</v>
      </c>
      <c r="GCU131" s="167">
        <f t="shared" si="14679"/>
        <v>0</v>
      </c>
      <c r="GCV131" s="168"/>
      <c r="GCW131" s="219" t="s">
        <v>36</v>
      </c>
      <c r="GCX131" s="213" t="s">
        <v>155</v>
      </c>
      <c r="GCY131" s="180">
        <f>SUM(GCZ131:GDK131)</f>
        <v>0</v>
      </c>
      <c r="GCZ131" s="167">
        <f t="shared" ref="GCZ131:GDK131" si="14680">GCZ84*70%</f>
        <v>0</v>
      </c>
      <c r="GDA131" s="167">
        <f t="shared" si="14680"/>
        <v>0</v>
      </c>
      <c r="GDB131" s="167">
        <f t="shared" si="14680"/>
        <v>0</v>
      </c>
      <c r="GDC131" s="167">
        <f t="shared" si="14680"/>
        <v>0</v>
      </c>
      <c r="GDD131" s="167">
        <f t="shared" si="14680"/>
        <v>0</v>
      </c>
      <c r="GDE131" s="167">
        <f t="shared" si="14680"/>
        <v>0</v>
      </c>
      <c r="GDF131" s="167">
        <f t="shared" si="14680"/>
        <v>0</v>
      </c>
      <c r="GDG131" s="167">
        <f t="shared" si="14680"/>
        <v>0</v>
      </c>
      <c r="GDH131" s="167">
        <f t="shared" si="14680"/>
        <v>0</v>
      </c>
      <c r="GDI131" s="167">
        <f t="shared" si="14680"/>
        <v>0</v>
      </c>
      <c r="GDJ131" s="167">
        <f t="shared" si="14680"/>
        <v>0</v>
      </c>
      <c r="GDK131" s="167">
        <f t="shared" si="14680"/>
        <v>0</v>
      </c>
      <c r="GDL131" s="168"/>
      <c r="GDM131" s="219" t="s">
        <v>36</v>
      </c>
      <c r="GDN131" s="213" t="s">
        <v>155</v>
      </c>
      <c r="GDO131" s="180">
        <f>SUM(GDP131:GEA131)</f>
        <v>0</v>
      </c>
      <c r="GDP131" s="167">
        <f t="shared" ref="GDP131:GEA131" si="14681">GDP84*70%</f>
        <v>0</v>
      </c>
      <c r="GDQ131" s="167">
        <f t="shared" si="14681"/>
        <v>0</v>
      </c>
      <c r="GDR131" s="167">
        <f t="shared" si="14681"/>
        <v>0</v>
      </c>
      <c r="GDS131" s="167">
        <f t="shared" si="14681"/>
        <v>0</v>
      </c>
      <c r="GDT131" s="167">
        <f t="shared" si="14681"/>
        <v>0</v>
      </c>
      <c r="GDU131" s="167">
        <f t="shared" si="14681"/>
        <v>0</v>
      </c>
      <c r="GDV131" s="167">
        <f t="shared" si="14681"/>
        <v>0</v>
      </c>
      <c r="GDW131" s="167">
        <f t="shared" si="14681"/>
        <v>0</v>
      </c>
      <c r="GDX131" s="167">
        <f t="shared" si="14681"/>
        <v>0</v>
      </c>
      <c r="GDY131" s="167">
        <f t="shared" si="14681"/>
        <v>0</v>
      </c>
      <c r="GDZ131" s="167">
        <f t="shared" si="14681"/>
        <v>0</v>
      </c>
      <c r="GEA131" s="167">
        <f t="shared" si="14681"/>
        <v>0</v>
      </c>
      <c r="GEB131" s="168"/>
      <c r="GEC131" s="219" t="s">
        <v>36</v>
      </c>
      <c r="GED131" s="213" t="s">
        <v>155</v>
      </c>
      <c r="GEE131" s="180">
        <f>SUM(GEF131:GEQ131)</f>
        <v>0</v>
      </c>
      <c r="GEF131" s="167">
        <f t="shared" ref="GEF131:GEQ131" si="14682">GEF84*70%</f>
        <v>0</v>
      </c>
      <c r="GEG131" s="167">
        <f t="shared" si="14682"/>
        <v>0</v>
      </c>
      <c r="GEH131" s="167">
        <f t="shared" si="14682"/>
        <v>0</v>
      </c>
      <c r="GEI131" s="167">
        <f t="shared" si="14682"/>
        <v>0</v>
      </c>
      <c r="GEJ131" s="167">
        <f t="shared" si="14682"/>
        <v>0</v>
      </c>
      <c r="GEK131" s="167">
        <f t="shared" si="14682"/>
        <v>0</v>
      </c>
      <c r="GEL131" s="167">
        <f t="shared" si="14682"/>
        <v>0</v>
      </c>
      <c r="GEM131" s="167">
        <f t="shared" si="14682"/>
        <v>0</v>
      </c>
      <c r="GEN131" s="167">
        <f t="shared" si="14682"/>
        <v>0</v>
      </c>
      <c r="GEO131" s="167">
        <f t="shared" si="14682"/>
        <v>0</v>
      </c>
      <c r="GEP131" s="167">
        <f t="shared" si="14682"/>
        <v>0</v>
      </c>
      <c r="GEQ131" s="167">
        <f t="shared" si="14682"/>
        <v>0</v>
      </c>
      <c r="GER131" s="168"/>
      <c r="GES131" s="219" t="s">
        <v>36</v>
      </c>
      <c r="GET131" s="213" t="s">
        <v>155</v>
      </c>
      <c r="GEU131" s="180">
        <f>SUM(GEV131:GFG131)</f>
        <v>0</v>
      </c>
      <c r="GEV131" s="167">
        <f t="shared" ref="GEV131:GFG131" si="14683">GEV84*70%</f>
        <v>0</v>
      </c>
      <c r="GEW131" s="167">
        <f t="shared" si="14683"/>
        <v>0</v>
      </c>
      <c r="GEX131" s="167">
        <f t="shared" si="14683"/>
        <v>0</v>
      </c>
      <c r="GEY131" s="167">
        <f t="shared" si="14683"/>
        <v>0</v>
      </c>
      <c r="GEZ131" s="167">
        <f t="shared" si="14683"/>
        <v>0</v>
      </c>
      <c r="GFA131" s="167">
        <f t="shared" si="14683"/>
        <v>0</v>
      </c>
      <c r="GFB131" s="167">
        <f t="shared" si="14683"/>
        <v>0</v>
      </c>
      <c r="GFC131" s="167">
        <f t="shared" si="14683"/>
        <v>0</v>
      </c>
      <c r="GFD131" s="167">
        <f t="shared" si="14683"/>
        <v>0</v>
      </c>
      <c r="GFE131" s="167">
        <f t="shared" si="14683"/>
        <v>0</v>
      </c>
      <c r="GFF131" s="167">
        <f t="shared" si="14683"/>
        <v>0</v>
      </c>
      <c r="GFG131" s="167">
        <f t="shared" si="14683"/>
        <v>0</v>
      </c>
      <c r="GFH131" s="168"/>
      <c r="GFI131" s="219" t="s">
        <v>36</v>
      </c>
      <c r="GFJ131" s="213" t="s">
        <v>155</v>
      </c>
      <c r="GFK131" s="180">
        <f>SUM(GFL131:GFW131)</f>
        <v>0</v>
      </c>
      <c r="GFL131" s="167">
        <f t="shared" ref="GFL131:GFW131" si="14684">GFL84*70%</f>
        <v>0</v>
      </c>
      <c r="GFM131" s="167">
        <f t="shared" si="14684"/>
        <v>0</v>
      </c>
      <c r="GFN131" s="167">
        <f t="shared" si="14684"/>
        <v>0</v>
      </c>
      <c r="GFO131" s="167">
        <f t="shared" si="14684"/>
        <v>0</v>
      </c>
      <c r="GFP131" s="167">
        <f t="shared" si="14684"/>
        <v>0</v>
      </c>
      <c r="GFQ131" s="167">
        <f t="shared" si="14684"/>
        <v>0</v>
      </c>
      <c r="GFR131" s="167">
        <f t="shared" si="14684"/>
        <v>0</v>
      </c>
      <c r="GFS131" s="167">
        <f t="shared" si="14684"/>
        <v>0</v>
      </c>
      <c r="GFT131" s="167">
        <f t="shared" si="14684"/>
        <v>0</v>
      </c>
      <c r="GFU131" s="167">
        <f t="shared" si="14684"/>
        <v>0</v>
      </c>
      <c r="GFV131" s="167">
        <f t="shared" si="14684"/>
        <v>0</v>
      </c>
      <c r="GFW131" s="167">
        <f t="shared" si="14684"/>
        <v>0</v>
      </c>
      <c r="GFX131" s="168"/>
      <c r="GFY131" s="219" t="s">
        <v>36</v>
      </c>
      <c r="GFZ131" s="213" t="s">
        <v>155</v>
      </c>
      <c r="GGA131" s="180">
        <f>SUM(GGB131:GGM131)</f>
        <v>0</v>
      </c>
      <c r="GGB131" s="167">
        <f t="shared" ref="GGB131:GGM131" si="14685">GGB84*70%</f>
        <v>0</v>
      </c>
      <c r="GGC131" s="167">
        <f t="shared" si="14685"/>
        <v>0</v>
      </c>
      <c r="GGD131" s="167">
        <f t="shared" si="14685"/>
        <v>0</v>
      </c>
      <c r="GGE131" s="167">
        <f t="shared" si="14685"/>
        <v>0</v>
      </c>
      <c r="GGF131" s="167">
        <f t="shared" si="14685"/>
        <v>0</v>
      </c>
      <c r="GGG131" s="167">
        <f t="shared" si="14685"/>
        <v>0</v>
      </c>
      <c r="GGH131" s="167">
        <f t="shared" si="14685"/>
        <v>0</v>
      </c>
      <c r="GGI131" s="167">
        <f t="shared" si="14685"/>
        <v>0</v>
      </c>
      <c r="GGJ131" s="167">
        <f t="shared" si="14685"/>
        <v>0</v>
      </c>
      <c r="GGK131" s="167">
        <f t="shared" si="14685"/>
        <v>0</v>
      </c>
      <c r="GGL131" s="167">
        <f t="shared" si="14685"/>
        <v>0</v>
      </c>
      <c r="GGM131" s="167">
        <f t="shared" si="14685"/>
        <v>0</v>
      </c>
      <c r="GGN131" s="168"/>
      <c r="GGO131" s="219" t="s">
        <v>36</v>
      </c>
      <c r="GGP131" s="213" t="s">
        <v>155</v>
      </c>
      <c r="GGQ131" s="180">
        <f>SUM(GGR131:GHC131)</f>
        <v>0</v>
      </c>
      <c r="GGR131" s="167">
        <f t="shared" ref="GGR131:GHC131" si="14686">GGR84*70%</f>
        <v>0</v>
      </c>
      <c r="GGS131" s="167">
        <f t="shared" si="14686"/>
        <v>0</v>
      </c>
      <c r="GGT131" s="167">
        <f t="shared" si="14686"/>
        <v>0</v>
      </c>
      <c r="GGU131" s="167">
        <f t="shared" si="14686"/>
        <v>0</v>
      </c>
      <c r="GGV131" s="167">
        <f t="shared" si="14686"/>
        <v>0</v>
      </c>
      <c r="GGW131" s="167">
        <f t="shared" si="14686"/>
        <v>0</v>
      </c>
      <c r="GGX131" s="167">
        <f t="shared" si="14686"/>
        <v>0</v>
      </c>
      <c r="GGY131" s="167">
        <f t="shared" si="14686"/>
        <v>0</v>
      </c>
      <c r="GGZ131" s="167">
        <f t="shared" si="14686"/>
        <v>0</v>
      </c>
      <c r="GHA131" s="167">
        <f t="shared" si="14686"/>
        <v>0</v>
      </c>
      <c r="GHB131" s="167">
        <f t="shared" si="14686"/>
        <v>0</v>
      </c>
      <c r="GHC131" s="167">
        <f t="shared" si="14686"/>
        <v>0</v>
      </c>
      <c r="GHD131" s="168"/>
      <c r="GHE131" s="219" t="s">
        <v>36</v>
      </c>
      <c r="GHF131" s="213" t="s">
        <v>155</v>
      </c>
      <c r="GHG131" s="180">
        <f>SUM(GHH131:GHS131)</f>
        <v>0</v>
      </c>
      <c r="GHH131" s="167">
        <f t="shared" ref="GHH131:GHS131" si="14687">GHH84*70%</f>
        <v>0</v>
      </c>
      <c r="GHI131" s="167">
        <f t="shared" si="14687"/>
        <v>0</v>
      </c>
      <c r="GHJ131" s="167">
        <f t="shared" si="14687"/>
        <v>0</v>
      </c>
      <c r="GHK131" s="167">
        <f t="shared" si="14687"/>
        <v>0</v>
      </c>
      <c r="GHL131" s="167">
        <f t="shared" si="14687"/>
        <v>0</v>
      </c>
      <c r="GHM131" s="167">
        <f t="shared" si="14687"/>
        <v>0</v>
      </c>
      <c r="GHN131" s="167">
        <f t="shared" si="14687"/>
        <v>0</v>
      </c>
      <c r="GHO131" s="167">
        <f t="shared" si="14687"/>
        <v>0</v>
      </c>
      <c r="GHP131" s="167">
        <f t="shared" si="14687"/>
        <v>0</v>
      </c>
      <c r="GHQ131" s="167">
        <f t="shared" si="14687"/>
        <v>0</v>
      </c>
      <c r="GHR131" s="167">
        <f t="shared" si="14687"/>
        <v>0</v>
      </c>
      <c r="GHS131" s="167">
        <f t="shared" si="14687"/>
        <v>0</v>
      </c>
      <c r="GHT131" s="168"/>
      <c r="GHU131" s="219" t="s">
        <v>36</v>
      </c>
      <c r="GHV131" s="213" t="s">
        <v>155</v>
      </c>
      <c r="GHW131" s="180">
        <f>SUM(GHX131:GII131)</f>
        <v>0</v>
      </c>
      <c r="GHX131" s="167">
        <f t="shared" ref="GHX131:GII131" si="14688">GHX84*70%</f>
        <v>0</v>
      </c>
      <c r="GHY131" s="167">
        <f t="shared" si="14688"/>
        <v>0</v>
      </c>
      <c r="GHZ131" s="167">
        <f t="shared" si="14688"/>
        <v>0</v>
      </c>
      <c r="GIA131" s="167">
        <f t="shared" si="14688"/>
        <v>0</v>
      </c>
      <c r="GIB131" s="167">
        <f t="shared" si="14688"/>
        <v>0</v>
      </c>
      <c r="GIC131" s="167">
        <f t="shared" si="14688"/>
        <v>0</v>
      </c>
      <c r="GID131" s="167">
        <f t="shared" si="14688"/>
        <v>0</v>
      </c>
      <c r="GIE131" s="167">
        <f t="shared" si="14688"/>
        <v>0</v>
      </c>
      <c r="GIF131" s="167">
        <f t="shared" si="14688"/>
        <v>0</v>
      </c>
      <c r="GIG131" s="167">
        <f t="shared" si="14688"/>
        <v>0</v>
      </c>
      <c r="GIH131" s="167">
        <f t="shared" si="14688"/>
        <v>0</v>
      </c>
      <c r="GII131" s="167">
        <f t="shared" si="14688"/>
        <v>0</v>
      </c>
      <c r="GIJ131" s="168"/>
      <c r="GIK131" s="219" t="s">
        <v>36</v>
      </c>
      <c r="GIL131" s="213" t="s">
        <v>155</v>
      </c>
      <c r="GIM131" s="180">
        <f>SUM(GIN131:GIY131)</f>
        <v>0</v>
      </c>
      <c r="GIN131" s="167">
        <f t="shared" ref="GIN131:GIY131" si="14689">GIN84*70%</f>
        <v>0</v>
      </c>
      <c r="GIO131" s="167">
        <f t="shared" si="14689"/>
        <v>0</v>
      </c>
      <c r="GIP131" s="167">
        <f t="shared" si="14689"/>
        <v>0</v>
      </c>
      <c r="GIQ131" s="167">
        <f t="shared" si="14689"/>
        <v>0</v>
      </c>
      <c r="GIR131" s="167">
        <f t="shared" si="14689"/>
        <v>0</v>
      </c>
      <c r="GIS131" s="167">
        <f t="shared" si="14689"/>
        <v>0</v>
      </c>
      <c r="GIT131" s="167">
        <f t="shared" si="14689"/>
        <v>0</v>
      </c>
      <c r="GIU131" s="167">
        <f t="shared" si="14689"/>
        <v>0</v>
      </c>
      <c r="GIV131" s="167">
        <f t="shared" si="14689"/>
        <v>0</v>
      </c>
      <c r="GIW131" s="167">
        <f t="shared" si="14689"/>
        <v>0</v>
      </c>
      <c r="GIX131" s="167">
        <f t="shared" si="14689"/>
        <v>0</v>
      </c>
      <c r="GIY131" s="167">
        <f t="shared" si="14689"/>
        <v>0</v>
      </c>
      <c r="GIZ131" s="168"/>
      <c r="GJA131" s="219" t="s">
        <v>36</v>
      </c>
      <c r="GJB131" s="213" t="s">
        <v>155</v>
      </c>
      <c r="GJC131" s="180">
        <f>SUM(GJD131:GJO131)</f>
        <v>0</v>
      </c>
      <c r="GJD131" s="167">
        <f t="shared" ref="GJD131:GJO131" si="14690">GJD84*70%</f>
        <v>0</v>
      </c>
      <c r="GJE131" s="167">
        <f t="shared" si="14690"/>
        <v>0</v>
      </c>
      <c r="GJF131" s="167">
        <f t="shared" si="14690"/>
        <v>0</v>
      </c>
      <c r="GJG131" s="167">
        <f t="shared" si="14690"/>
        <v>0</v>
      </c>
      <c r="GJH131" s="167">
        <f t="shared" si="14690"/>
        <v>0</v>
      </c>
      <c r="GJI131" s="167">
        <f t="shared" si="14690"/>
        <v>0</v>
      </c>
      <c r="GJJ131" s="167">
        <f t="shared" si="14690"/>
        <v>0</v>
      </c>
      <c r="GJK131" s="167">
        <f t="shared" si="14690"/>
        <v>0</v>
      </c>
      <c r="GJL131" s="167">
        <f t="shared" si="14690"/>
        <v>0</v>
      </c>
      <c r="GJM131" s="167">
        <f t="shared" si="14690"/>
        <v>0</v>
      </c>
      <c r="GJN131" s="167">
        <f t="shared" si="14690"/>
        <v>0</v>
      </c>
      <c r="GJO131" s="167">
        <f t="shared" si="14690"/>
        <v>0</v>
      </c>
      <c r="GJP131" s="168"/>
      <c r="GJQ131" s="219" t="s">
        <v>36</v>
      </c>
      <c r="GJR131" s="213" t="s">
        <v>155</v>
      </c>
      <c r="GJS131" s="180">
        <f>SUM(GJT131:GKE131)</f>
        <v>0</v>
      </c>
      <c r="GJT131" s="167">
        <f t="shared" ref="GJT131:GKE131" si="14691">GJT84*70%</f>
        <v>0</v>
      </c>
      <c r="GJU131" s="167">
        <f t="shared" si="14691"/>
        <v>0</v>
      </c>
      <c r="GJV131" s="167">
        <f t="shared" si="14691"/>
        <v>0</v>
      </c>
      <c r="GJW131" s="167">
        <f t="shared" si="14691"/>
        <v>0</v>
      </c>
      <c r="GJX131" s="167">
        <f t="shared" si="14691"/>
        <v>0</v>
      </c>
      <c r="GJY131" s="167">
        <f t="shared" si="14691"/>
        <v>0</v>
      </c>
      <c r="GJZ131" s="167">
        <f t="shared" si="14691"/>
        <v>0</v>
      </c>
      <c r="GKA131" s="167">
        <f t="shared" si="14691"/>
        <v>0</v>
      </c>
      <c r="GKB131" s="167">
        <f t="shared" si="14691"/>
        <v>0</v>
      </c>
      <c r="GKC131" s="167">
        <f t="shared" si="14691"/>
        <v>0</v>
      </c>
      <c r="GKD131" s="167">
        <f t="shared" si="14691"/>
        <v>0</v>
      </c>
      <c r="GKE131" s="167">
        <f t="shared" si="14691"/>
        <v>0</v>
      </c>
      <c r="GKF131" s="168"/>
      <c r="GKG131" s="219" t="s">
        <v>36</v>
      </c>
      <c r="GKH131" s="213" t="s">
        <v>155</v>
      </c>
      <c r="GKI131" s="180">
        <f>SUM(GKJ131:GKU131)</f>
        <v>0</v>
      </c>
      <c r="GKJ131" s="167">
        <f t="shared" ref="GKJ131:GKU131" si="14692">GKJ84*70%</f>
        <v>0</v>
      </c>
      <c r="GKK131" s="167">
        <f t="shared" si="14692"/>
        <v>0</v>
      </c>
      <c r="GKL131" s="167">
        <f t="shared" si="14692"/>
        <v>0</v>
      </c>
      <c r="GKM131" s="167">
        <f t="shared" si="14692"/>
        <v>0</v>
      </c>
      <c r="GKN131" s="167">
        <f t="shared" si="14692"/>
        <v>0</v>
      </c>
      <c r="GKO131" s="167">
        <f t="shared" si="14692"/>
        <v>0</v>
      </c>
      <c r="GKP131" s="167">
        <f t="shared" si="14692"/>
        <v>0</v>
      </c>
      <c r="GKQ131" s="167">
        <f t="shared" si="14692"/>
        <v>0</v>
      </c>
      <c r="GKR131" s="167">
        <f t="shared" si="14692"/>
        <v>0</v>
      </c>
      <c r="GKS131" s="167">
        <f t="shared" si="14692"/>
        <v>0</v>
      </c>
      <c r="GKT131" s="167">
        <f t="shared" si="14692"/>
        <v>0</v>
      </c>
      <c r="GKU131" s="167">
        <f t="shared" si="14692"/>
        <v>0</v>
      </c>
      <c r="GKV131" s="168"/>
      <c r="GKW131" s="219" t="s">
        <v>36</v>
      </c>
      <c r="GKX131" s="213" t="s">
        <v>155</v>
      </c>
      <c r="GKY131" s="180">
        <f>SUM(GKZ131:GLK131)</f>
        <v>0</v>
      </c>
      <c r="GKZ131" s="167">
        <f t="shared" ref="GKZ131:GLK131" si="14693">GKZ84*70%</f>
        <v>0</v>
      </c>
      <c r="GLA131" s="167">
        <f t="shared" si="14693"/>
        <v>0</v>
      </c>
      <c r="GLB131" s="167">
        <f t="shared" si="14693"/>
        <v>0</v>
      </c>
      <c r="GLC131" s="167">
        <f t="shared" si="14693"/>
        <v>0</v>
      </c>
      <c r="GLD131" s="167">
        <f t="shared" si="14693"/>
        <v>0</v>
      </c>
      <c r="GLE131" s="167">
        <f t="shared" si="14693"/>
        <v>0</v>
      </c>
      <c r="GLF131" s="167">
        <f t="shared" si="14693"/>
        <v>0</v>
      </c>
      <c r="GLG131" s="167">
        <f t="shared" si="14693"/>
        <v>0</v>
      </c>
      <c r="GLH131" s="167">
        <f t="shared" si="14693"/>
        <v>0</v>
      </c>
      <c r="GLI131" s="167">
        <f t="shared" si="14693"/>
        <v>0</v>
      </c>
      <c r="GLJ131" s="167">
        <f t="shared" si="14693"/>
        <v>0</v>
      </c>
      <c r="GLK131" s="167">
        <f t="shared" si="14693"/>
        <v>0</v>
      </c>
      <c r="GLL131" s="168"/>
      <c r="GLM131" s="219" t="s">
        <v>36</v>
      </c>
      <c r="GLN131" s="213" t="s">
        <v>155</v>
      </c>
      <c r="GLO131" s="180">
        <f>SUM(GLP131:GMA131)</f>
        <v>0</v>
      </c>
      <c r="GLP131" s="167">
        <f t="shared" ref="GLP131:GMA131" si="14694">GLP84*70%</f>
        <v>0</v>
      </c>
      <c r="GLQ131" s="167">
        <f t="shared" si="14694"/>
        <v>0</v>
      </c>
      <c r="GLR131" s="167">
        <f t="shared" si="14694"/>
        <v>0</v>
      </c>
      <c r="GLS131" s="167">
        <f t="shared" si="14694"/>
        <v>0</v>
      </c>
      <c r="GLT131" s="167">
        <f t="shared" si="14694"/>
        <v>0</v>
      </c>
      <c r="GLU131" s="167">
        <f t="shared" si="14694"/>
        <v>0</v>
      </c>
      <c r="GLV131" s="167">
        <f t="shared" si="14694"/>
        <v>0</v>
      </c>
      <c r="GLW131" s="167">
        <f t="shared" si="14694"/>
        <v>0</v>
      </c>
      <c r="GLX131" s="167">
        <f t="shared" si="14694"/>
        <v>0</v>
      </c>
      <c r="GLY131" s="167">
        <f t="shared" si="14694"/>
        <v>0</v>
      </c>
      <c r="GLZ131" s="167">
        <f t="shared" si="14694"/>
        <v>0</v>
      </c>
      <c r="GMA131" s="167">
        <f t="shared" si="14694"/>
        <v>0</v>
      </c>
      <c r="GMB131" s="168"/>
      <c r="GMC131" s="219" t="s">
        <v>36</v>
      </c>
      <c r="GMD131" s="213" t="s">
        <v>155</v>
      </c>
      <c r="GME131" s="180">
        <f>SUM(GMF131:GMQ131)</f>
        <v>0</v>
      </c>
      <c r="GMF131" s="167">
        <f t="shared" ref="GMF131:GMQ131" si="14695">GMF84*70%</f>
        <v>0</v>
      </c>
      <c r="GMG131" s="167">
        <f t="shared" si="14695"/>
        <v>0</v>
      </c>
      <c r="GMH131" s="167">
        <f t="shared" si="14695"/>
        <v>0</v>
      </c>
      <c r="GMI131" s="167">
        <f t="shared" si="14695"/>
        <v>0</v>
      </c>
      <c r="GMJ131" s="167">
        <f t="shared" si="14695"/>
        <v>0</v>
      </c>
      <c r="GMK131" s="167">
        <f t="shared" si="14695"/>
        <v>0</v>
      </c>
      <c r="GML131" s="167">
        <f t="shared" si="14695"/>
        <v>0</v>
      </c>
      <c r="GMM131" s="167">
        <f t="shared" si="14695"/>
        <v>0</v>
      </c>
      <c r="GMN131" s="167">
        <f t="shared" si="14695"/>
        <v>0</v>
      </c>
      <c r="GMO131" s="167">
        <f t="shared" si="14695"/>
        <v>0</v>
      </c>
      <c r="GMP131" s="167">
        <f t="shared" si="14695"/>
        <v>0</v>
      </c>
      <c r="GMQ131" s="167">
        <f t="shared" si="14695"/>
        <v>0</v>
      </c>
      <c r="GMR131" s="168"/>
      <c r="GMS131" s="219" t="s">
        <v>36</v>
      </c>
      <c r="GMT131" s="213" t="s">
        <v>155</v>
      </c>
      <c r="GMU131" s="180">
        <f>SUM(GMV131:GNG131)</f>
        <v>0</v>
      </c>
      <c r="GMV131" s="167">
        <f t="shared" ref="GMV131:GNG131" si="14696">GMV84*70%</f>
        <v>0</v>
      </c>
      <c r="GMW131" s="167">
        <f t="shared" si="14696"/>
        <v>0</v>
      </c>
      <c r="GMX131" s="167">
        <f t="shared" si="14696"/>
        <v>0</v>
      </c>
      <c r="GMY131" s="167">
        <f t="shared" si="14696"/>
        <v>0</v>
      </c>
      <c r="GMZ131" s="167">
        <f t="shared" si="14696"/>
        <v>0</v>
      </c>
      <c r="GNA131" s="167">
        <f t="shared" si="14696"/>
        <v>0</v>
      </c>
      <c r="GNB131" s="167">
        <f t="shared" si="14696"/>
        <v>0</v>
      </c>
      <c r="GNC131" s="167">
        <f t="shared" si="14696"/>
        <v>0</v>
      </c>
      <c r="GND131" s="167">
        <f t="shared" si="14696"/>
        <v>0</v>
      </c>
      <c r="GNE131" s="167">
        <f t="shared" si="14696"/>
        <v>0</v>
      </c>
      <c r="GNF131" s="167">
        <f t="shared" si="14696"/>
        <v>0</v>
      </c>
      <c r="GNG131" s="167">
        <f t="shared" si="14696"/>
        <v>0</v>
      </c>
      <c r="GNH131" s="168"/>
      <c r="GNI131" s="219" t="s">
        <v>36</v>
      </c>
      <c r="GNJ131" s="213" t="s">
        <v>155</v>
      </c>
      <c r="GNK131" s="180">
        <f>SUM(GNL131:GNW131)</f>
        <v>0</v>
      </c>
      <c r="GNL131" s="167">
        <f t="shared" ref="GNL131:GNW131" si="14697">GNL84*70%</f>
        <v>0</v>
      </c>
      <c r="GNM131" s="167">
        <f t="shared" si="14697"/>
        <v>0</v>
      </c>
      <c r="GNN131" s="167">
        <f t="shared" si="14697"/>
        <v>0</v>
      </c>
      <c r="GNO131" s="167">
        <f t="shared" si="14697"/>
        <v>0</v>
      </c>
      <c r="GNP131" s="167">
        <f t="shared" si="14697"/>
        <v>0</v>
      </c>
      <c r="GNQ131" s="167">
        <f t="shared" si="14697"/>
        <v>0</v>
      </c>
      <c r="GNR131" s="167">
        <f t="shared" si="14697"/>
        <v>0</v>
      </c>
      <c r="GNS131" s="167">
        <f t="shared" si="14697"/>
        <v>0</v>
      </c>
      <c r="GNT131" s="167">
        <f t="shared" si="14697"/>
        <v>0</v>
      </c>
      <c r="GNU131" s="167">
        <f t="shared" si="14697"/>
        <v>0</v>
      </c>
      <c r="GNV131" s="167">
        <f t="shared" si="14697"/>
        <v>0</v>
      </c>
      <c r="GNW131" s="167">
        <f t="shared" si="14697"/>
        <v>0</v>
      </c>
      <c r="GNX131" s="168"/>
      <c r="GNY131" s="219" t="s">
        <v>36</v>
      </c>
      <c r="GNZ131" s="213" t="s">
        <v>155</v>
      </c>
      <c r="GOA131" s="180">
        <f>SUM(GOB131:GOM131)</f>
        <v>0</v>
      </c>
      <c r="GOB131" s="167">
        <f t="shared" ref="GOB131:GOM131" si="14698">GOB84*70%</f>
        <v>0</v>
      </c>
      <c r="GOC131" s="167">
        <f t="shared" si="14698"/>
        <v>0</v>
      </c>
      <c r="GOD131" s="167">
        <f t="shared" si="14698"/>
        <v>0</v>
      </c>
      <c r="GOE131" s="167">
        <f t="shared" si="14698"/>
        <v>0</v>
      </c>
      <c r="GOF131" s="167">
        <f t="shared" si="14698"/>
        <v>0</v>
      </c>
      <c r="GOG131" s="167">
        <f t="shared" si="14698"/>
        <v>0</v>
      </c>
      <c r="GOH131" s="167">
        <f t="shared" si="14698"/>
        <v>0</v>
      </c>
      <c r="GOI131" s="167">
        <f t="shared" si="14698"/>
        <v>0</v>
      </c>
      <c r="GOJ131" s="167">
        <f t="shared" si="14698"/>
        <v>0</v>
      </c>
      <c r="GOK131" s="167">
        <f t="shared" si="14698"/>
        <v>0</v>
      </c>
      <c r="GOL131" s="167">
        <f t="shared" si="14698"/>
        <v>0</v>
      </c>
      <c r="GOM131" s="167">
        <f t="shared" si="14698"/>
        <v>0</v>
      </c>
      <c r="GON131" s="168"/>
      <c r="GOO131" s="219" t="s">
        <v>36</v>
      </c>
      <c r="GOP131" s="213" t="s">
        <v>155</v>
      </c>
      <c r="GOQ131" s="180">
        <f>SUM(GOR131:GPC131)</f>
        <v>0</v>
      </c>
      <c r="GOR131" s="167">
        <f t="shared" ref="GOR131:GPC131" si="14699">GOR84*70%</f>
        <v>0</v>
      </c>
      <c r="GOS131" s="167">
        <f t="shared" si="14699"/>
        <v>0</v>
      </c>
      <c r="GOT131" s="167">
        <f t="shared" si="14699"/>
        <v>0</v>
      </c>
      <c r="GOU131" s="167">
        <f t="shared" si="14699"/>
        <v>0</v>
      </c>
      <c r="GOV131" s="167">
        <f t="shared" si="14699"/>
        <v>0</v>
      </c>
      <c r="GOW131" s="167">
        <f t="shared" si="14699"/>
        <v>0</v>
      </c>
      <c r="GOX131" s="167">
        <f t="shared" si="14699"/>
        <v>0</v>
      </c>
      <c r="GOY131" s="167">
        <f t="shared" si="14699"/>
        <v>0</v>
      </c>
      <c r="GOZ131" s="167">
        <f t="shared" si="14699"/>
        <v>0</v>
      </c>
      <c r="GPA131" s="167">
        <f t="shared" si="14699"/>
        <v>0</v>
      </c>
      <c r="GPB131" s="167">
        <f t="shared" si="14699"/>
        <v>0</v>
      </c>
      <c r="GPC131" s="167">
        <f t="shared" si="14699"/>
        <v>0</v>
      </c>
      <c r="GPD131" s="168"/>
      <c r="GPE131" s="219" t="s">
        <v>36</v>
      </c>
      <c r="GPF131" s="213" t="s">
        <v>155</v>
      </c>
      <c r="GPG131" s="180">
        <f>SUM(GPH131:GPS131)</f>
        <v>0</v>
      </c>
      <c r="GPH131" s="167">
        <f t="shared" ref="GPH131:GPS131" si="14700">GPH84*70%</f>
        <v>0</v>
      </c>
      <c r="GPI131" s="167">
        <f t="shared" si="14700"/>
        <v>0</v>
      </c>
      <c r="GPJ131" s="167">
        <f t="shared" si="14700"/>
        <v>0</v>
      </c>
      <c r="GPK131" s="167">
        <f t="shared" si="14700"/>
        <v>0</v>
      </c>
      <c r="GPL131" s="167">
        <f t="shared" si="14700"/>
        <v>0</v>
      </c>
      <c r="GPM131" s="167">
        <f t="shared" si="14700"/>
        <v>0</v>
      </c>
      <c r="GPN131" s="167">
        <f t="shared" si="14700"/>
        <v>0</v>
      </c>
      <c r="GPO131" s="167">
        <f t="shared" si="14700"/>
        <v>0</v>
      </c>
      <c r="GPP131" s="167">
        <f t="shared" si="14700"/>
        <v>0</v>
      </c>
      <c r="GPQ131" s="167">
        <f t="shared" si="14700"/>
        <v>0</v>
      </c>
      <c r="GPR131" s="167">
        <f t="shared" si="14700"/>
        <v>0</v>
      </c>
      <c r="GPS131" s="167">
        <f t="shared" si="14700"/>
        <v>0</v>
      </c>
      <c r="GPT131" s="168"/>
      <c r="GPU131" s="219" t="s">
        <v>36</v>
      </c>
      <c r="GPV131" s="213" t="s">
        <v>155</v>
      </c>
      <c r="GPW131" s="180">
        <f>SUM(GPX131:GQI131)</f>
        <v>0</v>
      </c>
      <c r="GPX131" s="167">
        <f t="shared" ref="GPX131:GQI131" si="14701">GPX84*70%</f>
        <v>0</v>
      </c>
      <c r="GPY131" s="167">
        <f t="shared" si="14701"/>
        <v>0</v>
      </c>
      <c r="GPZ131" s="167">
        <f t="shared" si="14701"/>
        <v>0</v>
      </c>
      <c r="GQA131" s="167">
        <f t="shared" si="14701"/>
        <v>0</v>
      </c>
      <c r="GQB131" s="167">
        <f t="shared" si="14701"/>
        <v>0</v>
      </c>
      <c r="GQC131" s="167">
        <f t="shared" si="14701"/>
        <v>0</v>
      </c>
      <c r="GQD131" s="167">
        <f t="shared" si="14701"/>
        <v>0</v>
      </c>
      <c r="GQE131" s="167">
        <f t="shared" si="14701"/>
        <v>0</v>
      </c>
      <c r="GQF131" s="167">
        <f t="shared" si="14701"/>
        <v>0</v>
      </c>
      <c r="GQG131" s="167">
        <f t="shared" si="14701"/>
        <v>0</v>
      </c>
      <c r="GQH131" s="167">
        <f t="shared" si="14701"/>
        <v>0</v>
      </c>
      <c r="GQI131" s="167">
        <f t="shared" si="14701"/>
        <v>0</v>
      </c>
      <c r="GQJ131" s="168"/>
      <c r="GQK131" s="219" t="s">
        <v>36</v>
      </c>
      <c r="GQL131" s="213" t="s">
        <v>155</v>
      </c>
      <c r="GQM131" s="180">
        <f>SUM(GQN131:GQY131)</f>
        <v>0</v>
      </c>
      <c r="GQN131" s="167">
        <f t="shared" ref="GQN131:GQY131" si="14702">GQN84*70%</f>
        <v>0</v>
      </c>
      <c r="GQO131" s="167">
        <f t="shared" si="14702"/>
        <v>0</v>
      </c>
      <c r="GQP131" s="167">
        <f t="shared" si="14702"/>
        <v>0</v>
      </c>
      <c r="GQQ131" s="167">
        <f t="shared" si="14702"/>
        <v>0</v>
      </c>
      <c r="GQR131" s="167">
        <f t="shared" si="14702"/>
        <v>0</v>
      </c>
      <c r="GQS131" s="167">
        <f t="shared" si="14702"/>
        <v>0</v>
      </c>
      <c r="GQT131" s="167">
        <f t="shared" si="14702"/>
        <v>0</v>
      </c>
      <c r="GQU131" s="167">
        <f t="shared" si="14702"/>
        <v>0</v>
      </c>
      <c r="GQV131" s="167">
        <f t="shared" si="14702"/>
        <v>0</v>
      </c>
      <c r="GQW131" s="167">
        <f t="shared" si="14702"/>
        <v>0</v>
      </c>
      <c r="GQX131" s="167">
        <f t="shared" si="14702"/>
        <v>0</v>
      </c>
      <c r="GQY131" s="167">
        <f t="shared" si="14702"/>
        <v>0</v>
      </c>
      <c r="GQZ131" s="168"/>
      <c r="GRA131" s="219" t="s">
        <v>36</v>
      </c>
      <c r="GRB131" s="213" t="s">
        <v>155</v>
      </c>
      <c r="GRC131" s="180">
        <f>SUM(GRD131:GRO131)</f>
        <v>0</v>
      </c>
      <c r="GRD131" s="167">
        <f t="shared" ref="GRD131:GRO131" si="14703">GRD84*70%</f>
        <v>0</v>
      </c>
      <c r="GRE131" s="167">
        <f t="shared" si="14703"/>
        <v>0</v>
      </c>
      <c r="GRF131" s="167">
        <f t="shared" si="14703"/>
        <v>0</v>
      </c>
      <c r="GRG131" s="167">
        <f t="shared" si="14703"/>
        <v>0</v>
      </c>
      <c r="GRH131" s="167">
        <f t="shared" si="14703"/>
        <v>0</v>
      </c>
      <c r="GRI131" s="167">
        <f t="shared" si="14703"/>
        <v>0</v>
      </c>
      <c r="GRJ131" s="167">
        <f t="shared" si="14703"/>
        <v>0</v>
      </c>
      <c r="GRK131" s="167">
        <f t="shared" si="14703"/>
        <v>0</v>
      </c>
      <c r="GRL131" s="167">
        <f t="shared" si="14703"/>
        <v>0</v>
      </c>
      <c r="GRM131" s="167">
        <f t="shared" si="14703"/>
        <v>0</v>
      </c>
      <c r="GRN131" s="167">
        <f t="shared" si="14703"/>
        <v>0</v>
      </c>
      <c r="GRO131" s="167">
        <f t="shared" si="14703"/>
        <v>0</v>
      </c>
      <c r="GRP131" s="168"/>
      <c r="GRQ131" s="219" t="s">
        <v>36</v>
      </c>
      <c r="GRR131" s="213" t="s">
        <v>155</v>
      </c>
      <c r="GRS131" s="180">
        <f>SUM(GRT131:GSE131)</f>
        <v>0</v>
      </c>
      <c r="GRT131" s="167">
        <f t="shared" ref="GRT131:GSE131" si="14704">GRT84*70%</f>
        <v>0</v>
      </c>
      <c r="GRU131" s="167">
        <f t="shared" si="14704"/>
        <v>0</v>
      </c>
      <c r="GRV131" s="167">
        <f t="shared" si="14704"/>
        <v>0</v>
      </c>
      <c r="GRW131" s="167">
        <f t="shared" si="14704"/>
        <v>0</v>
      </c>
      <c r="GRX131" s="167">
        <f t="shared" si="14704"/>
        <v>0</v>
      </c>
      <c r="GRY131" s="167">
        <f t="shared" si="14704"/>
        <v>0</v>
      </c>
      <c r="GRZ131" s="167">
        <f t="shared" si="14704"/>
        <v>0</v>
      </c>
      <c r="GSA131" s="167">
        <f t="shared" si="14704"/>
        <v>0</v>
      </c>
      <c r="GSB131" s="167">
        <f t="shared" si="14704"/>
        <v>0</v>
      </c>
      <c r="GSC131" s="167">
        <f t="shared" si="14704"/>
        <v>0</v>
      </c>
      <c r="GSD131" s="167">
        <f t="shared" si="14704"/>
        <v>0</v>
      </c>
      <c r="GSE131" s="167">
        <f t="shared" si="14704"/>
        <v>0</v>
      </c>
      <c r="GSF131" s="168"/>
      <c r="GSG131" s="219" t="s">
        <v>36</v>
      </c>
      <c r="GSH131" s="213" t="s">
        <v>155</v>
      </c>
      <c r="GSI131" s="180">
        <f>SUM(GSJ131:GSU131)</f>
        <v>0</v>
      </c>
      <c r="GSJ131" s="167">
        <f t="shared" ref="GSJ131:GSU131" si="14705">GSJ84*70%</f>
        <v>0</v>
      </c>
      <c r="GSK131" s="167">
        <f t="shared" si="14705"/>
        <v>0</v>
      </c>
      <c r="GSL131" s="167">
        <f t="shared" si="14705"/>
        <v>0</v>
      </c>
      <c r="GSM131" s="167">
        <f t="shared" si="14705"/>
        <v>0</v>
      </c>
      <c r="GSN131" s="167">
        <f t="shared" si="14705"/>
        <v>0</v>
      </c>
      <c r="GSO131" s="167">
        <f t="shared" si="14705"/>
        <v>0</v>
      </c>
      <c r="GSP131" s="167">
        <f t="shared" si="14705"/>
        <v>0</v>
      </c>
      <c r="GSQ131" s="167">
        <f t="shared" si="14705"/>
        <v>0</v>
      </c>
      <c r="GSR131" s="167">
        <f t="shared" si="14705"/>
        <v>0</v>
      </c>
      <c r="GSS131" s="167">
        <f t="shared" si="14705"/>
        <v>0</v>
      </c>
      <c r="GST131" s="167">
        <f t="shared" si="14705"/>
        <v>0</v>
      </c>
      <c r="GSU131" s="167">
        <f t="shared" si="14705"/>
        <v>0</v>
      </c>
      <c r="GSV131" s="168"/>
      <c r="GSW131" s="219" t="s">
        <v>36</v>
      </c>
      <c r="GSX131" s="213" t="s">
        <v>155</v>
      </c>
      <c r="GSY131" s="180">
        <f>SUM(GSZ131:GTK131)</f>
        <v>0</v>
      </c>
      <c r="GSZ131" s="167">
        <f t="shared" ref="GSZ131:GTK131" si="14706">GSZ84*70%</f>
        <v>0</v>
      </c>
      <c r="GTA131" s="167">
        <f t="shared" si="14706"/>
        <v>0</v>
      </c>
      <c r="GTB131" s="167">
        <f t="shared" si="14706"/>
        <v>0</v>
      </c>
      <c r="GTC131" s="167">
        <f t="shared" si="14706"/>
        <v>0</v>
      </c>
      <c r="GTD131" s="167">
        <f t="shared" si="14706"/>
        <v>0</v>
      </c>
      <c r="GTE131" s="167">
        <f t="shared" si="14706"/>
        <v>0</v>
      </c>
      <c r="GTF131" s="167">
        <f t="shared" si="14706"/>
        <v>0</v>
      </c>
      <c r="GTG131" s="167">
        <f t="shared" si="14706"/>
        <v>0</v>
      </c>
      <c r="GTH131" s="167">
        <f t="shared" si="14706"/>
        <v>0</v>
      </c>
      <c r="GTI131" s="167">
        <f t="shared" si="14706"/>
        <v>0</v>
      </c>
      <c r="GTJ131" s="167">
        <f t="shared" si="14706"/>
        <v>0</v>
      </c>
      <c r="GTK131" s="167">
        <f t="shared" si="14706"/>
        <v>0</v>
      </c>
      <c r="GTL131" s="168"/>
      <c r="GTM131" s="219" t="s">
        <v>36</v>
      </c>
      <c r="GTN131" s="213" t="s">
        <v>155</v>
      </c>
      <c r="GTO131" s="180">
        <f>SUM(GTP131:GUA131)</f>
        <v>0</v>
      </c>
      <c r="GTP131" s="167">
        <f t="shared" ref="GTP131:GUA131" si="14707">GTP84*70%</f>
        <v>0</v>
      </c>
      <c r="GTQ131" s="167">
        <f t="shared" si="14707"/>
        <v>0</v>
      </c>
      <c r="GTR131" s="167">
        <f t="shared" si="14707"/>
        <v>0</v>
      </c>
      <c r="GTS131" s="167">
        <f t="shared" si="14707"/>
        <v>0</v>
      </c>
      <c r="GTT131" s="167">
        <f t="shared" si="14707"/>
        <v>0</v>
      </c>
      <c r="GTU131" s="167">
        <f t="shared" si="14707"/>
        <v>0</v>
      </c>
      <c r="GTV131" s="167">
        <f t="shared" si="14707"/>
        <v>0</v>
      </c>
      <c r="GTW131" s="167">
        <f t="shared" si="14707"/>
        <v>0</v>
      </c>
      <c r="GTX131" s="167">
        <f t="shared" si="14707"/>
        <v>0</v>
      </c>
      <c r="GTY131" s="167">
        <f t="shared" si="14707"/>
        <v>0</v>
      </c>
      <c r="GTZ131" s="167">
        <f t="shared" si="14707"/>
        <v>0</v>
      </c>
      <c r="GUA131" s="167">
        <f t="shared" si="14707"/>
        <v>0</v>
      </c>
      <c r="GUB131" s="168"/>
      <c r="GUC131" s="219" t="s">
        <v>36</v>
      </c>
      <c r="GUD131" s="213" t="s">
        <v>155</v>
      </c>
      <c r="GUE131" s="180">
        <f>SUM(GUF131:GUQ131)</f>
        <v>0</v>
      </c>
      <c r="GUF131" s="167">
        <f t="shared" ref="GUF131:GUQ131" si="14708">GUF84*70%</f>
        <v>0</v>
      </c>
      <c r="GUG131" s="167">
        <f t="shared" si="14708"/>
        <v>0</v>
      </c>
      <c r="GUH131" s="167">
        <f t="shared" si="14708"/>
        <v>0</v>
      </c>
      <c r="GUI131" s="167">
        <f t="shared" si="14708"/>
        <v>0</v>
      </c>
      <c r="GUJ131" s="167">
        <f t="shared" si="14708"/>
        <v>0</v>
      </c>
      <c r="GUK131" s="167">
        <f t="shared" si="14708"/>
        <v>0</v>
      </c>
      <c r="GUL131" s="167">
        <f t="shared" si="14708"/>
        <v>0</v>
      </c>
      <c r="GUM131" s="167">
        <f t="shared" si="14708"/>
        <v>0</v>
      </c>
      <c r="GUN131" s="167">
        <f t="shared" si="14708"/>
        <v>0</v>
      </c>
      <c r="GUO131" s="167">
        <f t="shared" si="14708"/>
        <v>0</v>
      </c>
      <c r="GUP131" s="167">
        <f t="shared" si="14708"/>
        <v>0</v>
      </c>
      <c r="GUQ131" s="167">
        <f t="shared" si="14708"/>
        <v>0</v>
      </c>
      <c r="GUR131" s="168"/>
      <c r="GUS131" s="219" t="s">
        <v>36</v>
      </c>
      <c r="GUT131" s="213" t="s">
        <v>155</v>
      </c>
      <c r="GUU131" s="180">
        <f>SUM(GUV131:GVG131)</f>
        <v>0</v>
      </c>
      <c r="GUV131" s="167">
        <f t="shared" ref="GUV131:GVG131" si="14709">GUV84*70%</f>
        <v>0</v>
      </c>
      <c r="GUW131" s="167">
        <f t="shared" si="14709"/>
        <v>0</v>
      </c>
      <c r="GUX131" s="167">
        <f t="shared" si="14709"/>
        <v>0</v>
      </c>
      <c r="GUY131" s="167">
        <f t="shared" si="14709"/>
        <v>0</v>
      </c>
      <c r="GUZ131" s="167">
        <f t="shared" si="14709"/>
        <v>0</v>
      </c>
      <c r="GVA131" s="167">
        <f t="shared" si="14709"/>
        <v>0</v>
      </c>
      <c r="GVB131" s="167">
        <f t="shared" si="14709"/>
        <v>0</v>
      </c>
      <c r="GVC131" s="167">
        <f t="shared" si="14709"/>
        <v>0</v>
      </c>
      <c r="GVD131" s="167">
        <f t="shared" si="14709"/>
        <v>0</v>
      </c>
      <c r="GVE131" s="167">
        <f t="shared" si="14709"/>
        <v>0</v>
      </c>
      <c r="GVF131" s="167">
        <f t="shared" si="14709"/>
        <v>0</v>
      </c>
      <c r="GVG131" s="167">
        <f t="shared" si="14709"/>
        <v>0</v>
      </c>
      <c r="GVH131" s="168"/>
      <c r="GVI131" s="219" t="s">
        <v>36</v>
      </c>
      <c r="GVJ131" s="213" t="s">
        <v>155</v>
      </c>
      <c r="GVK131" s="180">
        <f>SUM(GVL131:GVW131)</f>
        <v>0</v>
      </c>
      <c r="GVL131" s="167">
        <f t="shared" ref="GVL131:GVW131" si="14710">GVL84*70%</f>
        <v>0</v>
      </c>
      <c r="GVM131" s="167">
        <f t="shared" si="14710"/>
        <v>0</v>
      </c>
      <c r="GVN131" s="167">
        <f t="shared" si="14710"/>
        <v>0</v>
      </c>
      <c r="GVO131" s="167">
        <f t="shared" si="14710"/>
        <v>0</v>
      </c>
      <c r="GVP131" s="167">
        <f t="shared" si="14710"/>
        <v>0</v>
      </c>
      <c r="GVQ131" s="167">
        <f t="shared" si="14710"/>
        <v>0</v>
      </c>
      <c r="GVR131" s="167">
        <f t="shared" si="14710"/>
        <v>0</v>
      </c>
      <c r="GVS131" s="167">
        <f t="shared" si="14710"/>
        <v>0</v>
      </c>
      <c r="GVT131" s="167">
        <f t="shared" si="14710"/>
        <v>0</v>
      </c>
      <c r="GVU131" s="167">
        <f t="shared" si="14710"/>
        <v>0</v>
      </c>
      <c r="GVV131" s="167">
        <f t="shared" si="14710"/>
        <v>0</v>
      </c>
      <c r="GVW131" s="167">
        <f t="shared" si="14710"/>
        <v>0</v>
      </c>
      <c r="GVX131" s="168"/>
      <c r="GVY131" s="219" t="s">
        <v>36</v>
      </c>
      <c r="GVZ131" s="213" t="s">
        <v>155</v>
      </c>
      <c r="GWA131" s="180">
        <f>SUM(GWB131:GWM131)</f>
        <v>0</v>
      </c>
      <c r="GWB131" s="167">
        <f t="shared" ref="GWB131:GWM131" si="14711">GWB84*70%</f>
        <v>0</v>
      </c>
      <c r="GWC131" s="167">
        <f t="shared" si="14711"/>
        <v>0</v>
      </c>
      <c r="GWD131" s="167">
        <f t="shared" si="14711"/>
        <v>0</v>
      </c>
      <c r="GWE131" s="167">
        <f t="shared" si="14711"/>
        <v>0</v>
      </c>
      <c r="GWF131" s="167">
        <f t="shared" si="14711"/>
        <v>0</v>
      </c>
      <c r="GWG131" s="167">
        <f t="shared" si="14711"/>
        <v>0</v>
      </c>
      <c r="GWH131" s="167">
        <f t="shared" si="14711"/>
        <v>0</v>
      </c>
      <c r="GWI131" s="167">
        <f t="shared" si="14711"/>
        <v>0</v>
      </c>
      <c r="GWJ131" s="167">
        <f t="shared" si="14711"/>
        <v>0</v>
      </c>
      <c r="GWK131" s="167">
        <f t="shared" si="14711"/>
        <v>0</v>
      </c>
      <c r="GWL131" s="167">
        <f t="shared" si="14711"/>
        <v>0</v>
      </c>
      <c r="GWM131" s="167">
        <f t="shared" si="14711"/>
        <v>0</v>
      </c>
      <c r="GWN131" s="168"/>
      <c r="GWO131" s="219" t="s">
        <v>36</v>
      </c>
      <c r="GWP131" s="213" t="s">
        <v>155</v>
      </c>
      <c r="GWQ131" s="180">
        <f>SUM(GWR131:GXC131)</f>
        <v>0</v>
      </c>
      <c r="GWR131" s="167">
        <f t="shared" ref="GWR131:GXC131" si="14712">GWR84*70%</f>
        <v>0</v>
      </c>
      <c r="GWS131" s="167">
        <f t="shared" si="14712"/>
        <v>0</v>
      </c>
      <c r="GWT131" s="167">
        <f t="shared" si="14712"/>
        <v>0</v>
      </c>
      <c r="GWU131" s="167">
        <f t="shared" si="14712"/>
        <v>0</v>
      </c>
      <c r="GWV131" s="167">
        <f t="shared" si="14712"/>
        <v>0</v>
      </c>
      <c r="GWW131" s="167">
        <f t="shared" si="14712"/>
        <v>0</v>
      </c>
      <c r="GWX131" s="167">
        <f t="shared" si="14712"/>
        <v>0</v>
      </c>
      <c r="GWY131" s="167">
        <f t="shared" si="14712"/>
        <v>0</v>
      </c>
      <c r="GWZ131" s="167">
        <f t="shared" si="14712"/>
        <v>0</v>
      </c>
      <c r="GXA131" s="167">
        <f t="shared" si="14712"/>
        <v>0</v>
      </c>
      <c r="GXB131" s="167">
        <f t="shared" si="14712"/>
        <v>0</v>
      </c>
      <c r="GXC131" s="167">
        <f t="shared" si="14712"/>
        <v>0</v>
      </c>
      <c r="GXD131" s="168"/>
      <c r="GXE131" s="219" t="s">
        <v>36</v>
      </c>
      <c r="GXF131" s="213" t="s">
        <v>155</v>
      </c>
      <c r="GXG131" s="180">
        <f>SUM(GXH131:GXS131)</f>
        <v>0</v>
      </c>
      <c r="GXH131" s="167">
        <f t="shared" ref="GXH131:GXS131" si="14713">GXH84*70%</f>
        <v>0</v>
      </c>
      <c r="GXI131" s="167">
        <f t="shared" si="14713"/>
        <v>0</v>
      </c>
      <c r="GXJ131" s="167">
        <f t="shared" si="14713"/>
        <v>0</v>
      </c>
      <c r="GXK131" s="167">
        <f t="shared" si="14713"/>
        <v>0</v>
      </c>
      <c r="GXL131" s="167">
        <f t="shared" si="14713"/>
        <v>0</v>
      </c>
      <c r="GXM131" s="167">
        <f t="shared" si="14713"/>
        <v>0</v>
      </c>
      <c r="GXN131" s="167">
        <f t="shared" si="14713"/>
        <v>0</v>
      </c>
      <c r="GXO131" s="167">
        <f t="shared" si="14713"/>
        <v>0</v>
      </c>
      <c r="GXP131" s="167">
        <f t="shared" si="14713"/>
        <v>0</v>
      </c>
      <c r="GXQ131" s="167">
        <f t="shared" si="14713"/>
        <v>0</v>
      </c>
      <c r="GXR131" s="167">
        <f t="shared" si="14713"/>
        <v>0</v>
      </c>
      <c r="GXS131" s="167">
        <f t="shared" si="14713"/>
        <v>0</v>
      </c>
      <c r="GXT131" s="168"/>
      <c r="GXU131" s="219" t="s">
        <v>36</v>
      </c>
      <c r="GXV131" s="213" t="s">
        <v>155</v>
      </c>
      <c r="GXW131" s="180">
        <f>SUM(GXX131:GYI131)</f>
        <v>0</v>
      </c>
      <c r="GXX131" s="167">
        <f t="shared" ref="GXX131:GYI131" si="14714">GXX84*70%</f>
        <v>0</v>
      </c>
      <c r="GXY131" s="167">
        <f t="shared" si="14714"/>
        <v>0</v>
      </c>
      <c r="GXZ131" s="167">
        <f t="shared" si="14714"/>
        <v>0</v>
      </c>
      <c r="GYA131" s="167">
        <f t="shared" si="14714"/>
        <v>0</v>
      </c>
      <c r="GYB131" s="167">
        <f t="shared" si="14714"/>
        <v>0</v>
      </c>
      <c r="GYC131" s="167">
        <f t="shared" si="14714"/>
        <v>0</v>
      </c>
      <c r="GYD131" s="167">
        <f t="shared" si="14714"/>
        <v>0</v>
      </c>
      <c r="GYE131" s="167">
        <f t="shared" si="14714"/>
        <v>0</v>
      </c>
      <c r="GYF131" s="167">
        <f t="shared" si="14714"/>
        <v>0</v>
      </c>
      <c r="GYG131" s="167">
        <f t="shared" si="14714"/>
        <v>0</v>
      </c>
      <c r="GYH131" s="167">
        <f t="shared" si="14714"/>
        <v>0</v>
      </c>
      <c r="GYI131" s="167">
        <f t="shared" si="14714"/>
        <v>0</v>
      </c>
      <c r="GYJ131" s="168"/>
      <c r="GYK131" s="219" t="s">
        <v>36</v>
      </c>
      <c r="GYL131" s="213" t="s">
        <v>155</v>
      </c>
      <c r="GYM131" s="180">
        <f>SUM(GYN131:GYY131)</f>
        <v>0</v>
      </c>
      <c r="GYN131" s="167">
        <f t="shared" ref="GYN131:GYY131" si="14715">GYN84*70%</f>
        <v>0</v>
      </c>
      <c r="GYO131" s="167">
        <f t="shared" si="14715"/>
        <v>0</v>
      </c>
      <c r="GYP131" s="167">
        <f t="shared" si="14715"/>
        <v>0</v>
      </c>
      <c r="GYQ131" s="167">
        <f t="shared" si="14715"/>
        <v>0</v>
      </c>
      <c r="GYR131" s="167">
        <f t="shared" si="14715"/>
        <v>0</v>
      </c>
      <c r="GYS131" s="167">
        <f t="shared" si="14715"/>
        <v>0</v>
      </c>
      <c r="GYT131" s="167">
        <f t="shared" si="14715"/>
        <v>0</v>
      </c>
      <c r="GYU131" s="167">
        <f t="shared" si="14715"/>
        <v>0</v>
      </c>
      <c r="GYV131" s="167">
        <f t="shared" si="14715"/>
        <v>0</v>
      </c>
      <c r="GYW131" s="167">
        <f t="shared" si="14715"/>
        <v>0</v>
      </c>
      <c r="GYX131" s="167">
        <f t="shared" si="14715"/>
        <v>0</v>
      </c>
      <c r="GYY131" s="167">
        <f t="shared" si="14715"/>
        <v>0</v>
      </c>
      <c r="GYZ131" s="168"/>
      <c r="GZA131" s="219" t="s">
        <v>36</v>
      </c>
      <c r="GZB131" s="213" t="s">
        <v>155</v>
      </c>
      <c r="GZC131" s="180">
        <f>SUM(GZD131:GZO131)</f>
        <v>0</v>
      </c>
      <c r="GZD131" s="167">
        <f t="shared" ref="GZD131:GZO131" si="14716">GZD84*70%</f>
        <v>0</v>
      </c>
      <c r="GZE131" s="167">
        <f t="shared" si="14716"/>
        <v>0</v>
      </c>
      <c r="GZF131" s="167">
        <f t="shared" si="14716"/>
        <v>0</v>
      </c>
      <c r="GZG131" s="167">
        <f t="shared" si="14716"/>
        <v>0</v>
      </c>
      <c r="GZH131" s="167">
        <f t="shared" si="14716"/>
        <v>0</v>
      </c>
      <c r="GZI131" s="167">
        <f t="shared" si="14716"/>
        <v>0</v>
      </c>
      <c r="GZJ131" s="167">
        <f t="shared" si="14716"/>
        <v>0</v>
      </c>
      <c r="GZK131" s="167">
        <f t="shared" si="14716"/>
        <v>0</v>
      </c>
      <c r="GZL131" s="167">
        <f t="shared" si="14716"/>
        <v>0</v>
      </c>
      <c r="GZM131" s="167">
        <f t="shared" si="14716"/>
        <v>0</v>
      </c>
      <c r="GZN131" s="167">
        <f t="shared" si="14716"/>
        <v>0</v>
      </c>
      <c r="GZO131" s="167">
        <f t="shared" si="14716"/>
        <v>0</v>
      </c>
      <c r="GZP131" s="168"/>
      <c r="GZQ131" s="219" t="s">
        <v>36</v>
      </c>
      <c r="GZR131" s="213" t="s">
        <v>155</v>
      </c>
      <c r="GZS131" s="180">
        <f>SUM(GZT131:HAE131)</f>
        <v>0</v>
      </c>
      <c r="GZT131" s="167">
        <f t="shared" ref="GZT131:HAE131" si="14717">GZT84*70%</f>
        <v>0</v>
      </c>
      <c r="GZU131" s="167">
        <f t="shared" si="14717"/>
        <v>0</v>
      </c>
      <c r="GZV131" s="167">
        <f t="shared" si="14717"/>
        <v>0</v>
      </c>
      <c r="GZW131" s="167">
        <f t="shared" si="14717"/>
        <v>0</v>
      </c>
      <c r="GZX131" s="167">
        <f t="shared" si="14717"/>
        <v>0</v>
      </c>
      <c r="GZY131" s="167">
        <f t="shared" si="14717"/>
        <v>0</v>
      </c>
      <c r="GZZ131" s="167">
        <f t="shared" si="14717"/>
        <v>0</v>
      </c>
      <c r="HAA131" s="167">
        <f t="shared" si="14717"/>
        <v>0</v>
      </c>
      <c r="HAB131" s="167">
        <f t="shared" si="14717"/>
        <v>0</v>
      </c>
      <c r="HAC131" s="167">
        <f t="shared" si="14717"/>
        <v>0</v>
      </c>
      <c r="HAD131" s="167">
        <f t="shared" si="14717"/>
        <v>0</v>
      </c>
      <c r="HAE131" s="167">
        <f t="shared" si="14717"/>
        <v>0</v>
      </c>
      <c r="HAF131" s="168"/>
      <c r="HAG131" s="219" t="s">
        <v>36</v>
      </c>
      <c r="HAH131" s="213" t="s">
        <v>155</v>
      </c>
      <c r="HAI131" s="180">
        <f>SUM(HAJ131:HAU131)</f>
        <v>0</v>
      </c>
      <c r="HAJ131" s="167">
        <f t="shared" ref="HAJ131:HAU131" si="14718">HAJ84*70%</f>
        <v>0</v>
      </c>
      <c r="HAK131" s="167">
        <f t="shared" si="14718"/>
        <v>0</v>
      </c>
      <c r="HAL131" s="167">
        <f t="shared" si="14718"/>
        <v>0</v>
      </c>
      <c r="HAM131" s="167">
        <f t="shared" si="14718"/>
        <v>0</v>
      </c>
      <c r="HAN131" s="167">
        <f t="shared" si="14718"/>
        <v>0</v>
      </c>
      <c r="HAO131" s="167">
        <f t="shared" si="14718"/>
        <v>0</v>
      </c>
      <c r="HAP131" s="167">
        <f t="shared" si="14718"/>
        <v>0</v>
      </c>
      <c r="HAQ131" s="167">
        <f t="shared" si="14718"/>
        <v>0</v>
      </c>
      <c r="HAR131" s="167">
        <f t="shared" si="14718"/>
        <v>0</v>
      </c>
      <c r="HAS131" s="167">
        <f t="shared" si="14718"/>
        <v>0</v>
      </c>
      <c r="HAT131" s="167">
        <f t="shared" si="14718"/>
        <v>0</v>
      </c>
      <c r="HAU131" s="167">
        <f t="shared" si="14718"/>
        <v>0</v>
      </c>
      <c r="HAV131" s="168"/>
      <c r="HAW131" s="219" t="s">
        <v>36</v>
      </c>
      <c r="HAX131" s="213" t="s">
        <v>155</v>
      </c>
      <c r="HAY131" s="180">
        <f>SUM(HAZ131:HBK131)</f>
        <v>0</v>
      </c>
      <c r="HAZ131" s="167">
        <f t="shared" ref="HAZ131:HBK131" si="14719">HAZ84*70%</f>
        <v>0</v>
      </c>
      <c r="HBA131" s="167">
        <f t="shared" si="14719"/>
        <v>0</v>
      </c>
      <c r="HBB131" s="167">
        <f t="shared" si="14719"/>
        <v>0</v>
      </c>
      <c r="HBC131" s="167">
        <f t="shared" si="14719"/>
        <v>0</v>
      </c>
      <c r="HBD131" s="167">
        <f t="shared" si="14719"/>
        <v>0</v>
      </c>
      <c r="HBE131" s="167">
        <f t="shared" si="14719"/>
        <v>0</v>
      </c>
      <c r="HBF131" s="167">
        <f t="shared" si="14719"/>
        <v>0</v>
      </c>
      <c r="HBG131" s="167">
        <f t="shared" si="14719"/>
        <v>0</v>
      </c>
      <c r="HBH131" s="167">
        <f t="shared" si="14719"/>
        <v>0</v>
      </c>
      <c r="HBI131" s="167">
        <f t="shared" si="14719"/>
        <v>0</v>
      </c>
      <c r="HBJ131" s="167">
        <f t="shared" si="14719"/>
        <v>0</v>
      </c>
      <c r="HBK131" s="167">
        <f t="shared" si="14719"/>
        <v>0</v>
      </c>
      <c r="HBL131" s="168"/>
      <c r="HBM131" s="219" t="s">
        <v>36</v>
      </c>
      <c r="HBN131" s="213" t="s">
        <v>155</v>
      </c>
      <c r="HBO131" s="180">
        <f>SUM(HBP131:HCA131)</f>
        <v>0</v>
      </c>
      <c r="HBP131" s="167">
        <f t="shared" ref="HBP131:HCA131" si="14720">HBP84*70%</f>
        <v>0</v>
      </c>
      <c r="HBQ131" s="167">
        <f t="shared" si="14720"/>
        <v>0</v>
      </c>
      <c r="HBR131" s="167">
        <f t="shared" si="14720"/>
        <v>0</v>
      </c>
      <c r="HBS131" s="167">
        <f t="shared" si="14720"/>
        <v>0</v>
      </c>
      <c r="HBT131" s="167">
        <f t="shared" si="14720"/>
        <v>0</v>
      </c>
      <c r="HBU131" s="167">
        <f t="shared" si="14720"/>
        <v>0</v>
      </c>
      <c r="HBV131" s="167">
        <f t="shared" si="14720"/>
        <v>0</v>
      </c>
      <c r="HBW131" s="167">
        <f t="shared" si="14720"/>
        <v>0</v>
      </c>
      <c r="HBX131" s="167">
        <f t="shared" si="14720"/>
        <v>0</v>
      </c>
      <c r="HBY131" s="167">
        <f t="shared" si="14720"/>
        <v>0</v>
      </c>
      <c r="HBZ131" s="167">
        <f t="shared" si="14720"/>
        <v>0</v>
      </c>
      <c r="HCA131" s="167">
        <f t="shared" si="14720"/>
        <v>0</v>
      </c>
      <c r="HCB131" s="168"/>
      <c r="HCC131" s="219" t="s">
        <v>36</v>
      </c>
      <c r="HCD131" s="213" t="s">
        <v>155</v>
      </c>
      <c r="HCE131" s="180">
        <f>SUM(HCF131:HCQ131)</f>
        <v>0</v>
      </c>
      <c r="HCF131" s="167">
        <f t="shared" ref="HCF131:HCQ131" si="14721">HCF84*70%</f>
        <v>0</v>
      </c>
      <c r="HCG131" s="167">
        <f t="shared" si="14721"/>
        <v>0</v>
      </c>
      <c r="HCH131" s="167">
        <f t="shared" si="14721"/>
        <v>0</v>
      </c>
      <c r="HCI131" s="167">
        <f t="shared" si="14721"/>
        <v>0</v>
      </c>
      <c r="HCJ131" s="167">
        <f t="shared" si="14721"/>
        <v>0</v>
      </c>
      <c r="HCK131" s="167">
        <f t="shared" si="14721"/>
        <v>0</v>
      </c>
      <c r="HCL131" s="167">
        <f t="shared" si="14721"/>
        <v>0</v>
      </c>
      <c r="HCM131" s="167">
        <f t="shared" si="14721"/>
        <v>0</v>
      </c>
      <c r="HCN131" s="167">
        <f t="shared" si="14721"/>
        <v>0</v>
      </c>
      <c r="HCO131" s="167">
        <f t="shared" si="14721"/>
        <v>0</v>
      </c>
      <c r="HCP131" s="167">
        <f t="shared" si="14721"/>
        <v>0</v>
      </c>
      <c r="HCQ131" s="167">
        <f t="shared" si="14721"/>
        <v>0</v>
      </c>
      <c r="HCR131" s="168"/>
      <c r="HCS131" s="219" t="s">
        <v>36</v>
      </c>
      <c r="HCT131" s="213" t="s">
        <v>155</v>
      </c>
      <c r="HCU131" s="180">
        <f>SUM(HCV131:HDG131)</f>
        <v>0</v>
      </c>
      <c r="HCV131" s="167">
        <f t="shared" ref="HCV131:HDG131" si="14722">HCV84*70%</f>
        <v>0</v>
      </c>
      <c r="HCW131" s="167">
        <f t="shared" si="14722"/>
        <v>0</v>
      </c>
      <c r="HCX131" s="167">
        <f t="shared" si="14722"/>
        <v>0</v>
      </c>
      <c r="HCY131" s="167">
        <f t="shared" si="14722"/>
        <v>0</v>
      </c>
      <c r="HCZ131" s="167">
        <f t="shared" si="14722"/>
        <v>0</v>
      </c>
      <c r="HDA131" s="167">
        <f t="shared" si="14722"/>
        <v>0</v>
      </c>
      <c r="HDB131" s="167">
        <f t="shared" si="14722"/>
        <v>0</v>
      </c>
      <c r="HDC131" s="167">
        <f t="shared" si="14722"/>
        <v>0</v>
      </c>
      <c r="HDD131" s="167">
        <f t="shared" si="14722"/>
        <v>0</v>
      </c>
      <c r="HDE131" s="167">
        <f t="shared" si="14722"/>
        <v>0</v>
      </c>
      <c r="HDF131" s="167">
        <f t="shared" si="14722"/>
        <v>0</v>
      </c>
      <c r="HDG131" s="167">
        <f t="shared" si="14722"/>
        <v>0</v>
      </c>
      <c r="HDH131" s="168"/>
      <c r="HDI131" s="219" t="s">
        <v>36</v>
      </c>
      <c r="HDJ131" s="213" t="s">
        <v>155</v>
      </c>
      <c r="HDK131" s="180">
        <f>SUM(HDL131:HDW131)</f>
        <v>0</v>
      </c>
      <c r="HDL131" s="167">
        <f t="shared" ref="HDL131:HDW131" si="14723">HDL84*70%</f>
        <v>0</v>
      </c>
      <c r="HDM131" s="167">
        <f t="shared" si="14723"/>
        <v>0</v>
      </c>
      <c r="HDN131" s="167">
        <f t="shared" si="14723"/>
        <v>0</v>
      </c>
      <c r="HDO131" s="167">
        <f t="shared" si="14723"/>
        <v>0</v>
      </c>
      <c r="HDP131" s="167">
        <f t="shared" si="14723"/>
        <v>0</v>
      </c>
      <c r="HDQ131" s="167">
        <f t="shared" si="14723"/>
        <v>0</v>
      </c>
      <c r="HDR131" s="167">
        <f t="shared" si="14723"/>
        <v>0</v>
      </c>
      <c r="HDS131" s="167">
        <f t="shared" si="14723"/>
        <v>0</v>
      </c>
      <c r="HDT131" s="167">
        <f t="shared" si="14723"/>
        <v>0</v>
      </c>
      <c r="HDU131" s="167">
        <f t="shared" si="14723"/>
        <v>0</v>
      </c>
      <c r="HDV131" s="167">
        <f t="shared" si="14723"/>
        <v>0</v>
      </c>
      <c r="HDW131" s="167">
        <f t="shared" si="14723"/>
        <v>0</v>
      </c>
      <c r="HDX131" s="168"/>
      <c r="HDY131" s="219" t="s">
        <v>36</v>
      </c>
      <c r="HDZ131" s="213" t="s">
        <v>155</v>
      </c>
      <c r="HEA131" s="180">
        <f>SUM(HEB131:HEM131)</f>
        <v>0</v>
      </c>
      <c r="HEB131" s="167">
        <f t="shared" ref="HEB131:HEM131" si="14724">HEB84*70%</f>
        <v>0</v>
      </c>
      <c r="HEC131" s="167">
        <f t="shared" si="14724"/>
        <v>0</v>
      </c>
      <c r="HED131" s="167">
        <f t="shared" si="14724"/>
        <v>0</v>
      </c>
      <c r="HEE131" s="167">
        <f t="shared" si="14724"/>
        <v>0</v>
      </c>
      <c r="HEF131" s="167">
        <f t="shared" si="14724"/>
        <v>0</v>
      </c>
      <c r="HEG131" s="167">
        <f t="shared" si="14724"/>
        <v>0</v>
      </c>
      <c r="HEH131" s="167">
        <f t="shared" si="14724"/>
        <v>0</v>
      </c>
      <c r="HEI131" s="167">
        <f t="shared" si="14724"/>
        <v>0</v>
      </c>
      <c r="HEJ131" s="167">
        <f t="shared" si="14724"/>
        <v>0</v>
      </c>
      <c r="HEK131" s="167">
        <f t="shared" si="14724"/>
        <v>0</v>
      </c>
      <c r="HEL131" s="167">
        <f t="shared" si="14724"/>
        <v>0</v>
      </c>
      <c r="HEM131" s="167">
        <f t="shared" si="14724"/>
        <v>0</v>
      </c>
      <c r="HEN131" s="168"/>
      <c r="HEO131" s="219" t="s">
        <v>36</v>
      </c>
      <c r="HEP131" s="213" t="s">
        <v>155</v>
      </c>
      <c r="HEQ131" s="180">
        <f>SUM(HER131:HFC131)</f>
        <v>0</v>
      </c>
      <c r="HER131" s="167">
        <f t="shared" ref="HER131:HFC131" si="14725">HER84*70%</f>
        <v>0</v>
      </c>
      <c r="HES131" s="167">
        <f t="shared" si="14725"/>
        <v>0</v>
      </c>
      <c r="HET131" s="167">
        <f t="shared" si="14725"/>
        <v>0</v>
      </c>
      <c r="HEU131" s="167">
        <f t="shared" si="14725"/>
        <v>0</v>
      </c>
      <c r="HEV131" s="167">
        <f t="shared" si="14725"/>
        <v>0</v>
      </c>
      <c r="HEW131" s="167">
        <f t="shared" si="14725"/>
        <v>0</v>
      </c>
      <c r="HEX131" s="167">
        <f t="shared" si="14725"/>
        <v>0</v>
      </c>
      <c r="HEY131" s="167">
        <f t="shared" si="14725"/>
        <v>0</v>
      </c>
      <c r="HEZ131" s="167">
        <f t="shared" si="14725"/>
        <v>0</v>
      </c>
      <c r="HFA131" s="167">
        <f t="shared" si="14725"/>
        <v>0</v>
      </c>
      <c r="HFB131" s="167">
        <f t="shared" si="14725"/>
        <v>0</v>
      </c>
      <c r="HFC131" s="167">
        <f t="shared" si="14725"/>
        <v>0</v>
      </c>
      <c r="HFD131" s="168"/>
      <c r="HFE131" s="219" t="s">
        <v>36</v>
      </c>
      <c r="HFF131" s="213" t="s">
        <v>155</v>
      </c>
      <c r="HFG131" s="180">
        <f>SUM(HFH131:HFS131)</f>
        <v>0</v>
      </c>
      <c r="HFH131" s="167">
        <f t="shared" ref="HFH131:HFS131" si="14726">HFH84*70%</f>
        <v>0</v>
      </c>
      <c r="HFI131" s="167">
        <f t="shared" si="14726"/>
        <v>0</v>
      </c>
      <c r="HFJ131" s="167">
        <f t="shared" si="14726"/>
        <v>0</v>
      </c>
      <c r="HFK131" s="167">
        <f t="shared" si="14726"/>
        <v>0</v>
      </c>
      <c r="HFL131" s="167">
        <f t="shared" si="14726"/>
        <v>0</v>
      </c>
      <c r="HFM131" s="167">
        <f t="shared" si="14726"/>
        <v>0</v>
      </c>
      <c r="HFN131" s="167">
        <f t="shared" si="14726"/>
        <v>0</v>
      </c>
      <c r="HFO131" s="167">
        <f t="shared" si="14726"/>
        <v>0</v>
      </c>
      <c r="HFP131" s="167">
        <f t="shared" si="14726"/>
        <v>0</v>
      </c>
      <c r="HFQ131" s="167">
        <f t="shared" si="14726"/>
        <v>0</v>
      </c>
      <c r="HFR131" s="167">
        <f t="shared" si="14726"/>
        <v>0</v>
      </c>
      <c r="HFS131" s="167">
        <f t="shared" si="14726"/>
        <v>0</v>
      </c>
      <c r="HFT131" s="168"/>
      <c r="HFU131" s="219" t="s">
        <v>36</v>
      </c>
      <c r="HFV131" s="213" t="s">
        <v>155</v>
      </c>
      <c r="HFW131" s="180">
        <f>SUM(HFX131:HGI131)</f>
        <v>0</v>
      </c>
      <c r="HFX131" s="167">
        <f t="shared" ref="HFX131:HGI131" si="14727">HFX84*70%</f>
        <v>0</v>
      </c>
      <c r="HFY131" s="167">
        <f t="shared" si="14727"/>
        <v>0</v>
      </c>
      <c r="HFZ131" s="167">
        <f t="shared" si="14727"/>
        <v>0</v>
      </c>
      <c r="HGA131" s="167">
        <f t="shared" si="14727"/>
        <v>0</v>
      </c>
      <c r="HGB131" s="167">
        <f t="shared" si="14727"/>
        <v>0</v>
      </c>
      <c r="HGC131" s="167">
        <f t="shared" si="14727"/>
        <v>0</v>
      </c>
      <c r="HGD131" s="167">
        <f t="shared" si="14727"/>
        <v>0</v>
      </c>
      <c r="HGE131" s="167">
        <f t="shared" si="14727"/>
        <v>0</v>
      </c>
      <c r="HGF131" s="167">
        <f t="shared" si="14727"/>
        <v>0</v>
      </c>
      <c r="HGG131" s="167">
        <f t="shared" si="14727"/>
        <v>0</v>
      </c>
      <c r="HGH131" s="167">
        <f t="shared" si="14727"/>
        <v>0</v>
      </c>
      <c r="HGI131" s="167">
        <f t="shared" si="14727"/>
        <v>0</v>
      </c>
      <c r="HGJ131" s="168"/>
      <c r="HGK131" s="219" t="s">
        <v>36</v>
      </c>
      <c r="HGL131" s="213" t="s">
        <v>155</v>
      </c>
      <c r="HGM131" s="180">
        <f>SUM(HGN131:HGY131)</f>
        <v>0</v>
      </c>
      <c r="HGN131" s="167">
        <f t="shared" ref="HGN131:HGY131" si="14728">HGN84*70%</f>
        <v>0</v>
      </c>
      <c r="HGO131" s="167">
        <f t="shared" si="14728"/>
        <v>0</v>
      </c>
      <c r="HGP131" s="167">
        <f t="shared" si="14728"/>
        <v>0</v>
      </c>
      <c r="HGQ131" s="167">
        <f t="shared" si="14728"/>
        <v>0</v>
      </c>
      <c r="HGR131" s="167">
        <f t="shared" si="14728"/>
        <v>0</v>
      </c>
      <c r="HGS131" s="167">
        <f t="shared" si="14728"/>
        <v>0</v>
      </c>
      <c r="HGT131" s="167">
        <f t="shared" si="14728"/>
        <v>0</v>
      </c>
      <c r="HGU131" s="167">
        <f t="shared" si="14728"/>
        <v>0</v>
      </c>
      <c r="HGV131" s="167">
        <f t="shared" si="14728"/>
        <v>0</v>
      </c>
      <c r="HGW131" s="167">
        <f t="shared" si="14728"/>
        <v>0</v>
      </c>
      <c r="HGX131" s="167">
        <f t="shared" si="14728"/>
        <v>0</v>
      </c>
      <c r="HGY131" s="167">
        <f t="shared" si="14728"/>
        <v>0</v>
      </c>
      <c r="HGZ131" s="168"/>
      <c r="HHA131" s="219" t="s">
        <v>36</v>
      </c>
      <c r="HHB131" s="213" t="s">
        <v>155</v>
      </c>
      <c r="HHC131" s="180">
        <f>SUM(HHD131:HHO131)</f>
        <v>0</v>
      </c>
      <c r="HHD131" s="167">
        <f t="shared" ref="HHD131:HHO131" si="14729">HHD84*70%</f>
        <v>0</v>
      </c>
      <c r="HHE131" s="167">
        <f t="shared" si="14729"/>
        <v>0</v>
      </c>
      <c r="HHF131" s="167">
        <f t="shared" si="14729"/>
        <v>0</v>
      </c>
      <c r="HHG131" s="167">
        <f t="shared" si="14729"/>
        <v>0</v>
      </c>
      <c r="HHH131" s="167">
        <f t="shared" si="14729"/>
        <v>0</v>
      </c>
      <c r="HHI131" s="167">
        <f t="shared" si="14729"/>
        <v>0</v>
      </c>
      <c r="HHJ131" s="167">
        <f t="shared" si="14729"/>
        <v>0</v>
      </c>
      <c r="HHK131" s="167">
        <f t="shared" si="14729"/>
        <v>0</v>
      </c>
      <c r="HHL131" s="167">
        <f t="shared" si="14729"/>
        <v>0</v>
      </c>
      <c r="HHM131" s="167">
        <f t="shared" si="14729"/>
        <v>0</v>
      </c>
      <c r="HHN131" s="167">
        <f t="shared" si="14729"/>
        <v>0</v>
      </c>
      <c r="HHO131" s="167">
        <f t="shared" si="14729"/>
        <v>0</v>
      </c>
      <c r="HHP131" s="168"/>
      <c r="HHQ131" s="219" t="s">
        <v>36</v>
      </c>
      <c r="HHR131" s="213" t="s">
        <v>155</v>
      </c>
      <c r="HHS131" s="180">
        <f>SUM(HHT131:HIE131)</f>
        <v>0</v>
      </c>
      <c r="HHT131" s="167">
        <f t="shared" ref="HHT131:HIE131" si="14730">HHT84*70%</f>
        <v>0</v>
      </c>
      <c r="HHU131" s="167">
        <f t="shared" si="14730"/>
        <v>0</v>
      </c>
      <c r="HHV131" s="167">
        <f t="shared" si="14730"/>
        <v>0</v>
      </c>
      <c r="HHW131" s="167">
        <f t="shared" si="14730"/>
        <v>0</v>
      </c>
      <c r="HHX131" s="167">
        <f t="shared" si="14730"/>
        <v>0</v>
      </c>
      <c r="HHY131" s="167">
        <f t="shared" si="14730"/>
        <v>0</v>
      </c>
      <c r="HHZ131" s="167">
        <f t="shared" si="14730"/>
        <v>0</v>
      </c>
      <c r="HIA131" s="167">
        <f t="shared" si="14730"/>
        <v>0</v>
      </c>
      <c r="HIB131" s="167">
        <f t="shared" si="14730"/>
        <v>0</v>
      </c>
      <c r="HIC131" s="167">
        <f t="shared" si="14730"/>
        <v>0</v>
      </c>
      <c r="HID131" s="167">
        <f t="shared" si="14730"/>
        <v>0</v>
      </c>
      <c r="HIE131" s="167">
        <f t="shared" si="14730"/>
        <v>0</v>
      </c>
      <c r="HIF131" s="168"/>
      <c r="HIG131" s="219" t="s">
        <v>36</v>
      </c>
      <c r="HIH131" s="213" t="s">
        <v>155</v>
      </c>
      <c r="HII131" s="180">
        <f>SUM(HIJ131:HIU131)</f>
        <v>0</v>
      </c>
      <c r="HIJ131" s="167">
        <f t="shared" ref="HIJ131:HIU131" si="14731">HIJ84*70%</f>
        <v>0</v>
      </c>
      <c r="HIK131" s="167">
        <f t="shared" si="14731"/>
        <v>0</v>
      </c>
      <c r="HIL131" s="167">
        <f t="shared" si="14731"/>
        <v>0</v>
      </c>
      <c r="HIM131" s="167">
        <f t="shared" si="14731"/>
        <v>0</v>
      </c>
      <c r="HIN131" s="167">
        <f t="shared" si="14731"/>
        <v>0</v>
      </c>
      <c r="HIO131" s="167">
        <f t="shared" si="14731"/>
        <v>0</v>
      </c>
      <c r="HIP131" s="167">
        <f t="shared" si="14731"/>
        <v>0</v>
      </c>
      <c r="HIQ131" s="167">
        <f t="shared" si="14731"/>
        <v>0</v>
      </c>
      <c r="HIR131" s="167">
        <f t="shared" si="14731"/>
        <v>0</v>
      </c>
      <c r="HIS131" s="167">
        <f t="shared" si="14731"/>
        <v>0</v>
      </c>
      <c r="HIT131" s="167">
        <f t="shared" si="14731"/>
        <v>0</v>
      </c>
      <c r="HIU131" s="167">
        <f t="shared" si="14731"/>
        <v>0</v>
      </c>
      <c r="HIV131" s="168"/>
      <c r="HIW131" s="219" t="s">
        <v>36</v>
      </c>
      <c r="HIX131" s="213" t="s">
        <v>155</v>
      </c>
      <c r="HIY131" s="180">
        <f>SUM(HIZ131:HJK131)</f>
        <v>0</v>
      </c>
      <c r="HIZ131" s="167">
        <f t="shared" ref="HIZ131:HJK131" si="14732">HIZ84*70%</f>
        <v>0</v>
      </c>
      <c r="HJA131" s="167">
        <f t="shared" si="14732"/>
        <v>0</v>
      </c>
      <c r="HJB131" s="167">
        <f t="shared" si="14732"/>
        <v>0</v>
      </c>
      <c r="HJC131" s="167">
        <f t="shared" si="14732"/>
        <v>0</v>
      </c>
      <c r="HJD131" s="167">
        <f t="shared" si="14732"/>
        <v>0</v>
      </c>
      <c r="HJE131" s="167">
        <f t="shared" si="14732"/>
        <v>0</v>
      </c>
      <c r="HJF131" s="167">
        <f t="shared" si="14732"/>
        <v>0</v>
      </c>
      <c r="HJG131" s="167">
        <f t="shared" si="14732"/>
        <v>0</v>
      </c>
      <c r="HJH131" s="167">
        <f t="shared" si="14732"/>
        <v>0</v>
      </c>
      <c r="HJI131" s="167">
        <f t="shared" si="14732"/>
        <v>0</v>
      </c>
      <c r="HJJ131" s="167">
        <f t="shared" si="14732"/>
        <v>0</v>
      </c>
      <c r="HJK131" s="167">
        <f t="shared" si="14732"/>
        <v>0</v>
      </c>
      <c r="HJL131" s="168"/>
      <c r="HJM131" s="219" t="s">
        <v>36</v>
      </c>
      <c r="HJN131" s="213" t="s">
        <v>155</v>
      </c>
      <c r="HJO131" s="180">
        <f>SUM(HJP131:HKA131)</f>
        <v>0</v>
      </c>
      <c r="HJP131" s="167">
        <f t="shared" ref="HJP131:HKA131" si="14733">HJP84*70%</f>
        <v>0</v>
      </c>
      <c r="HJQ131" s="167">
        <f t="shared" si="14733"/>
        <v>0</v>
      </c>
      <c r="HJR131" s="167">
        <f t="shared" si="14733"/>
        <v>0</v>
      </c>
      <c r="HJS131" s="167">
        <f t="shared" si="14733"/>
        <v>0</v>
      </c>
      <c r="HJT131" s="167">
        <f t="shared" si="14733"/>
        <v>0</v>
      </c>
      <c r="HJU131" s="167">
        <f t="shared" si="14733"/>
        <v>0</v>
      </c>
      <c r="HJV131" s="167">
        <f t="shared" si="14733"/>
        <v>0</v>
      </c>
      <c r="HJW131" s="167">
        <f t="shared" si="14733"/>
        <v>0</v>
      </c>
      <c r="HJX131" s="167">
        <f t="shared" si="14733"/>
        <v>0</v>
      </c>
      <c r="HJY131" s="167">
        <f t="shared" si="14733"/>
        <v>0</v>
      </c>
      <c r="HJZ131" s="167">
        <f t="shared" si="14733"/>
        <v>0</v>
      </c>
      <c r="HKA131" s="167">
        <f t="shared" si="14733"/>
        <v>0</v>
      </c>
      <c r="HKB131" s="168"/>
      <c r="HKC131" s="219" t="s">
        <v>36</v>
      </c>
      <c r="HKD131" s="213" t="s">
        <v>155</v>
      </c>
      <c r="HKE131" s="180">
        <f>SUM(HKF131:HKQ131)</f>
        <v>0</v>
      </c>
      <c r="HKF131" s="167">
        <f t="shared" ref="HKF131:HKQ131" si="14734">HKF84*70%</f>
        <v>0</v>
      </c>
      <c r="HKG131" s="167">
        <f t="shared" si="14734"/>
        <v>0</v>
      </c>
      <c r="HKH131" s="167">
        <f t="shared" si="14734"/>
        <v>0</v>
      </c>
      <c r="HKI131" s="167">
        <f t="shared" si="14734"/>
        <v>0</v>
      </c>
      <c r="HKJ131" s="167">
        <f t="shared" si="14734"/>
        <v>0</v>
      </c>
      <c r="HKK131" s="167">
        <f t="shared" si="14734"/>
        <v>0</v>
      </c>
      <c r="HKL131" s="167">
        <f t="shared" si="14734"/>
        <v>0</v>
      </c>
      <c r="HKM131" s="167">
        <f t="shared" si="14734"/>
        <v>0</v>
      </c>
      <c r="HKN131" s="167">
        <f t="shared" si="14734"/>
        <v>0</v>
      </c>
      <c r="HKO131" s="167">
        <f t="shared" si="14734"/>
        <v>0</v>
      </c>
      <c r="HKP131" s="167">
        <f t="shared" si="14734"/>
        <v>0</v>
      </c>
      <c r="HKQ131" s="167">
        <f t="shared" si="14734"/>
        <v>0</v>
      </c>
      <c r="HKR131" s="168"/>
      <c r="HKS131" s="219" t="s">
        <v>36</v>
      </c>
      <c r="HKT131" s="213" t="s">
        <v>155</v>
      </c>
      <c r="HKU131" s="180">
        <f>SUM(HKV131:HLG131)</f>
        <v>0</v>
      </c>
      <c r="HKV131" s="167">
        <f t="shared" ref="HKV131:HLG131" si="14735">HKV84*70%</f>
        <v>0</v>
      </c>
      <c r="HKW131" s="167">
        <f t="shared" si="14735"/>
        <v>0</v>
      </c>
      <c r="HKX131" s="167">
        <f t="shared" si="14735"/>
        <v>0</v>
      </c>
      <c r="HKY131" s="167">
        <f t="shared" si="14735"/>
        <v>0</v>
      </c>
      <c r="HKZ131" s="167">
        <f t="shared" si="14735"/>
        <v>0</v>
      </c>
      <c r="HLA131" s="167">
        <f t="shared" si="14735"/>
        <v>0</v>
      </c>
      <c r="HLB131" s="167">
        <f t="shared" si="14735"/>
        <v>0</v>
      </c>
      <c r="HLC131" s="167">
        <f t="shared" si="14735"/>
        <v>0</v>
      </c>
      <c r="HLD131" s="167">
        <f t="shared" si="14735"/>
        <v>0</v>
      </c>
      <c r="HLE131" s="167">
        <f t="shared" si="14735"/>
        <v>0</v>
      </c>
      <c r="HLF131" s="167">
        <f t="shared" si="14735"/>
        <v>0</v>
      </c>
      <c r="HLG131" s="167">
        <f t="shared" si="14735"/>
        <v>0</v>
      </c>
      <c r="HLH131" s="168"/>
      <c r="HLI131" s="219" t="s">
        <v>36</v>
      </c>
      <c r="HLJ131" s="213" t="s">
        <v>155</v>
      </c>
      <c r="HLK131" s="180">
        <f>SUM(HLL131:HLW131)</f>
        <v>0</v>
      </c>
      <c r="HLL131" s="167">
        <f t="shared" ref="HLL131:HLW131" si="14736">HLL84*70%</f>
        <v>0</v>
      </c>
      <c r="HLM131" s="167">
        <f t="shared" si="14736"/>
        <v>0</v>
      </c>
      <c r="HLN131" s="167">
        <f t="shared" si="14736"/>
        <v>0</v>
      </c>
      <c r="HLO131" s="167">
        <f t="shared" si="14736"/>
        <v>0</v>
      </c>
      <c r="HLP131" s="167">
        <f t="shared" si="14736"/>
        <v>0</v>
      </c>
      <c r="HLQ131" s="167">
        <f t="shared" si="14736"/>
        <v>0</v>
      </c>
      <c r="HLR131" s="167">
        <f t="shared" si="14736"/>
        <v>0</v>
      </c>
      <c r="HLS131" s="167">
        <f t="shared" si="14736"/>
        <v>0</v>
      </c>
      <c r="HLT131" s="167">
        <f t="shared" si="14736"/>
        <v>0</v>
      </c>
      <c r="HLU131" s="167">
        <f t="shared" si="14736"/>
        <v>0</v>
      </c>
      <c r="HLV131" s="167">
        <f t="shared" si="14736"/>
        <v>0</v>
      </c>
      <c r="HLW131" s="167">
        <f t="shared" si="14736"/>
        <v>0</v>
      </c>
      <c r="HLX131" s="168"/>
      <c r="HLY131" s="219" t="s">
        <v>36</v>
      </c>
      <c r="HLZ131" s="213" t="s">
        <v>155</v>
      </c>
      <c r="HMA131" s="180">
        <f>SUM(HMB131:HMM131)</f>
        <v>0</v>
      </c>
      <c r="HMB131" s="167">
        <f t="shared" ref="HMB131:HMM131" si="14737">HMB84*70%</f>
        <v>0</v>
      </c>
      <c r="HMC131" s="167">
        <f t="shared" si="14737"/>
        <v>0</v>
      </c>
      <c r="HMD131" s="167">
        <f t="shared" si="14737"/>
        <v>0</v>
      </c>
      <c r="HME131" s="167">
        <f t="shared" si="14737"/>
        <v>0</v>
      </c>
      <c r="HMF131" s="167">
        <f t="shared" si="14737"/>
        <v>0</v>
      </c>
      <c r="HMG131" s="167">
        <f t="shared" si="14737"/>
        <v>0</v>
      </c>
      <c r="HMH131" s="167">
        <f t="shared" si="14737"/>
        <v>0</v>
      </c>
      <c r="HMI131" s="167">
        <f t="shared" si="14737"/>
        <v>0</v>
      </c>
      <c r="HMJ131" s="167">
        <f t="shared" si="14737"/>
        <v>0</v>
      </c>
      <c r="HMK131" s="167">
        <f t="shared" si="14737"/>
        <v>0</v>
      </c>
      <c r="HML131" s="167">
        <f t="shared" si="14737"/>
        <v>0</v>
      </c>
      <c r="HMM131" s="167">
        <f t="shared" si="14737"/>
        <v>0</v>
      </c>
      <c r="HMN131" s="168"/>
      <c r="HMO131" s="219" t="s">
        <v>36</v>
      </c>
      <c r="HMP131" s="213" t="s">
        <v>155</v>
      </c>
      <c r="HMQ131" s="180">
        <f>SUM(HMR131:HNC131)</f>
        <v>0</v>
      </c>
      <c r="HMR131" s="167">
        <f t="shared" ref="HMR131:HNC131" si="14738">HMR84*70%</f>
        <v>0</v>
      </c>
      <c r="HMS131" s="167">
        <f t="shared" si="14738"/>
        <v>0</v>
      </c>
      <c r="HMT131" s="167">
        <f t="shared" si="14738"/>
        <v>0</v>
      </c>
      <c r="HMU131" s="167">
        <f t="shared" si="14738"/>
        <v>0</v>
      </c>
      <c r="HMV131" s="167">
        <f t="shared" si="14738"/>
        <v>0</v>
      </c>
      <c r="HMW131" s="167">
        <f t="shared" si="14738"/>
        <v>0</v>
      </c>
      <c r="HMX131" s="167">
        <f t="shared" si="14738"/>
        <v>0</v>
      </c>
      <c r="HMY131" s="167">
        <f t="shared" si="14738"/>
        <v>0</v>
      </c>
      <c r="HMZ131" s="167">
        <f t="shared" si="14738"/>
        <v>0</v>
      </c>
      <c r="HNA131" s="167">
        <f t="shared" si="14738"/>
        <v>0</v>
      </c>
      <c r="HNB131" s="167">
        <f t="shared" si="14738"/>
        <v>0</v>
      </c>
      <c r="HNC131" s="167">
        <f t="shared" si="14738"/>
        <v>0</v>
      </c>
      <c r="HND131" s="168"/>
      <c r="HNE131" s="219" t="s">
        <v>36</v>
      </c>
      <c r="HNF131" s="213" t="s">
        <v>155</v>
      </c>
      <c r="HNG131" s="180">
        <f>SUM(HNH131:HNS131)</f>
        <v>0</v>
      </c>
      <c r="HNH131" s="167">
        <f t="shared" ref="HNH131:HNS131" si="14739">HNH84*70%</f>
        <v>0</v>
      </c>
      <c r="HNI131" s="167">
        <f t="shared" si="14739"/>
        <v>0</v>
      </c>
      <c r="HNJ131" s="167">
        <f t="shared" si="14739"/>
        <v>0</v>
      </c>
      <c r="HNK131" s="167">
        <f t="shared" si="14739"/>
        <v>0</v>
      </c>
      <c r="HNL131" s="167">
        <f t="shared" si="14739"/>
        <v>0</v>
      </c>
      <c r="HNM131" s="167">
        <f t="shared" si="14739"/>
        <v>0</v>
      </c>
      <c r="HNN131" s="167">
        <f t="shared" si="14739"/>
        <v>0</v>
      </c>
      <c r="HNO131" s="167">
        <f t="shared" si="14739"/>
        <v>0</v>
      </c>
      <c r="HNP131" s="167">
        <f t="shared" si="14739"/>
        <v>0</v>
      </c>
      <c r="HNQ131" s="167">
        <f t="shared" si="14739"/>
        <v>0</v>
      </c>
      <c r="HNR131" s="167">
        <f t="shared" si="14739"/>
        <v>0</v>
      </c>
      <c r="HNS131" s="167">
        <f t="shared" si="14739"/>
        <v>0</v>
      </c>
      <c r="HNT131" s="168"/>
      <c r="HNU131" s="219" t="s">
        <v>36</v>
      </c>
      <c r="HNV131" s="213" t="s">
        <v>155</v>
      </c>
      <c r="HNW131" s="180">
        <f>SUM(HNX131:HOI131)</f>
        <v>0</v>
      </c>
      <c r="HNX131" s="167">
        <f t="shared" ref="HNX131:HOI131" si="14740">HNX84*70%</f>
        <v>0</v>
      </c>
      <c r="HNY131" s="167">
        <f t="shared" si="14740"/>
        <v>0</v>
      </c>
      <c r="HNZ131" s="167">
        <f t="shared" si="14740"/>
        <v>0</v>
      </c>
      <c r="HOA131" s="167">
        <f t="shared" si="14740"/>
        <v>0</v>
      </c>
      <c r="HOB131" s="167">
        <f t="shared" si="14740"/>
        <v>0</v>
      </c>
      <c r="HOC131" s="167">
        <f t="shared" si="14740"/>
        <v>0</v>
      </c>
      <c r="HOD131" s="167">
        <f t="shared" si="14740"/>
        <v>0</v>
      </c>
      <c r="HOE131" s="167">
        <f t="shared" si="14740"/>
        <v>0</v>
      </c>
      <c r="HOF131" s="167">
        <f t="shared" si="14740"/>
        <v>0</v>
      </c>
      <c r="HOG131" s="167">
        <f t="shared" si="14740"/>
        <v>0</v>
      </c>
      <c r="HOH131" s="167">
        <f t="shared" si="14740"/>
        <v>0</v>
      </c>
      <c r="HOI131" s="167">
        <f t="shared" si="14740"/>
        <v>0</v>
      </c>
      <c r="HOJ131" s="168"/>
      <c r="HOK131" s="219" t="s">
        <v>36</v>
      </c>
      <c r="HOL131" s="213" t="s">
        <v>155</v>
      </c>
      <c r="HOM131" s="180">
        <f>SUM(HON131:HOY131)</f>
        <v>0</v>
      </c>
      <c r="HON131" s="167">
        <f t="shared" ref="HON131:HOY131" si="14741">HON84*70%</f>
        <v>0</v>
      </c>
      <c r="HOO131" s="167">
        <f t="shared" si="14741"/>
        <v>0</v>
      </c>
      <c r="HOP131" s="167">
        <f t="shared" si="14741"/>
        <v>0</v>
      </c>
      <c r="HOQ131" s="167">
        <f t="shared" si="14741"/>
        <v>0</v>
      </c>
      <c r="HOR131" s="167">
        <f t="shared" si="14741"/>
        <v>0</v>
      </c>
      <c r="HOS131" s="167">
        <f t="shared" si="14741"/>
        <v>0</v>
      </c>
      <c r="HOT131" s="167">
        <f t="shared" si="14741"/>
        <v>0</v>
      </c>
      <c r="HOU131" s="167">
        <f t="shared" si="14741"/>
        <v>0</v>
      </c>
      <c r="HOV131" s="167">
        <f t="shared" si="14741"/>
        <v>0</v>
      </c>
      <c r="HOW131" s="167">
        <f t="shared" si="14741"/>
        <v>0</v>
      </c>
      <c r="HOX131" s="167">
        <f t="shared" si="14741"/>
        <v>0</v>
      </c>
      <c r="HOY131" s="167">
        <f t="shared" si="14741"/>
        <v>0</v>
      </c>
      <c r="HOZ131" s="168"/>
      <c r="HPA131" s="219" t="s">
        <v>36</v>
      </c>
      <c r="HPB131" s="213" t="s">
        <v>155</v>
      </c>
      <c r="HPC131" s="180">
        <f>SUM(HPD131:HPO131)</f>
        <v>0</v>
      </c>
      <c r="HPD131" s="167">
        <f t="shared" ref="HPD131:HPO131" si="14742">HPD84*70%</f>
        <v>0</v>
      </c>
      <c r="HPE131" s="167">
        <f t="shared" si="14742"/>
        <v>0</v>
      </c>
      <c r="HPF131" s="167">
        <f t="shared" si="14742"/>
        <v>0</v>
      </c>
      <c r="HPG131" s="167">
        <f t="shared" si="14742"/>
        <v>0</v>
      </c>
      <c r="HPH131" s="167">
        <f t="shared" si="14742"/>
        <v>0</v>
      </c>
      <c r="HPI131" s="167">
        <f t="shared" si="14742"/>
        <v>0</v>
      </c>
      <c r="HPJ131" s="167">
        <f t="shared" si="14742"/>
        <v>0</v>
      </c>
      <c r="HPK131" s="167">
        <f t="shared" si="14742"/>
        <v>0</v>
      </c>
      <c r="HPL131" s="167">
        <f t="shared" si="14742"/>
        <v>0</v>
      </c>
      <c r="HPM131" s="167">
        <f t="shared" si="14742"/>
        <v>0</v>
      </c>
      <c r="HPN131" s="167">
        <f t="shared" si="14742"/>
        <v>0</v>
      </c>
      <c r="HPO131" s="167">
        <f t="shared" si="14742"/>
        <v>0</v>
      </c>
      <c r="HPP131" s="168"/>
      <c r="HPQ131" s="219" t="s">
        <v>36</v>
      </c>
      <c r="HPR131" s="213" t="s">
        <v>155</v>
      </c>
      <c r="HPS131" s="180">
        <f>SUM(HPT131:HQE131)</f>
        <v>0</v>
      </c>
      <c r="HPT131" s="167">
        <f t="shared" ref="HPT131:HQE131" si="14743">HPT84*70%</f>
        <v>0</v>
      </c>
      <c r="HPU131" s="167">
        <f t="shared" si="14743"/>
        <v>0</v>
      </c>
      <c r="HPV131" s="167">
        <f t="shared" si="14743"/>
        <v>0</v>
      </c>
      <c r="HPW131" s="167">
        <f t="shared" si="14743"/>
        <v>0</v>
      </c>
      <c r="HPX131" s="167">
        <f t="shared" si="14743"/>
        <v>0</v>
      </c>
      <c r="HPY131" s="167">
        <f t="shared" si="14743"/>
        <v>0</v>
      </c>
      <c r="HPZ131" s="167">
        <f t="shared" si="14743"/>
        <v>0</v>
      </c>
      <c r="HQA131" s="167">
        <f t="shared" si="14743"/>
        <v>0</v>
      </c>
      <c r="HQB131" s="167">
        <f t="shared" si="14743"/>
        <v>0</v>
      </c>
      <c r="HQC131" s="167">
        <f t="shared" si="14743"/>
        <v>0</v>
      </c>
      <c r="HQD131" s="167">
        <f t="shared" si="14743"/>
        <v>0</v>
      </c>
      <c r="HQE131" s="167">
        <f t="shared" si="14743"/>
        <v>0</v>
      </c>
      <c r="HQF131" s="168"/>
      <c r="HQG131" s="219" t="s">
        <v>36</v>
      </c>
      <c r="HQH131" s="213" t="s">
        <v>155</v>
      </c>
      <c r="HQI131" s="180">
        <f>SUM(HQJ131:HQU131)</f>
        <v>0</v>
      </c>
      <c r="HQJ131" s="167">
        <f t="shared" ref="HQJ131:HQU131" si="14744">HQJ84*70%</f>
        <v>0</v>
      </c>
      <c r="HQK131" s="167">
        <f t="shared" si="14744"/>
        <v>0</v>
      </c>
      <c r="HQL131" s="167">
        <f t="shared" si="14744"/>
        <v>0</v>
      </c>
      <c r="HQM131" s="167">
        <f t="shared" si="14744"/>
        <v>0</v>
      </c>
      <c r="HQN131" s="167">
        <f t="shared" si="14744"/>
        <v>0</v>
      </c>
      <c r="HQO131" s="167">
        <f t="shared" si="14744"/>
        <v>0</v>
      </c>
      <c r="HQP131" s="167">
        <f t="shared" si="14744"/>
        <v>0</v>
      </c>
      <c r="HQQ131" s="167">
        <f t="shared" si="14744"/>
        <v>0</v>
      </c>
      <c r="HQR131" s="167">
        <f t="shared" si="14744"/>
        <v>0</v>
      </c>
      <c r="HQS131" s="167">
        <f t="shared" si="14744"/>
        <v>0</v>
      </c>
      <c r="HQT131" s="167">
        <f t="shared" si="14744"/>
        <v>0</v>
      </c>
      <c r="HQU131" s="167">
        <f t="shared" si="14744"/>
        <v>0</v>
      </c>
      <c r="HQV131" s="168"/>
      <c r="HQW131" s="219" t="s">
        <v>36</v>
      </c>
      <c r="HQX131" s="213" t="s">
        <v>155</v>
      </c>
      <c r="HQY131" s="180">
        <f>SUM(HQZ131:HRK131)</f>
        <v>0</v>
      </c>
      <c r="HQZ131" s="167">
        <f t="shared" ref="HQZ131:HRK131" si="14745">HQZ84*70%</f>
        <v>0</v>
      </c>
      <c r="HRA131" s="167">
        <f t="shared" si="14745"/>
        <v>0</v>
      </c>
      <c r="HRB131" s="167">
        <f t="shared" si="14745"/>
        <v>0</v>
      </c>
      <c r="HRC131" s="167">
        <f t="shared" si="14745"/>
        <v>0</v>
      </c>
      <c r="HRD131" s="167">
        <f t="shared" si="14745"/>
        <v>0</v>
      </c>
      <c r="HRE131" s="167">
        <f t="shared" si="14745"/>
        <v>0</v>
      </c>
      <c r="HRF131" s="167">
        <f t="shared" si="14745"/>
        <v>0</v>
      </c>
      <c r="HRG131" s="167">
        <f t="shared" si="14745"/>
        <v>0</v>
      </c>
      <c r="HRH131" s="167">
        <f t="shared" si="14745"/>
        <v>0</v>
      </c>
      <c r="HRI131" s="167">
        <f t="shared" si="14745"/>
        <v>0</v>
      </c>
      <c r="HRJ131" s="167">
        <f t="shared" si="14745"/>
        <v>0</v>
      </c>
      <c r="HRK131" s="167">
        <f t="shared" si="14745"/>
        <v>0</v>
      </c>
      <c r="HRL131" s="168"/>
      <c r="HRM131" s="219" t="s">
        <v>36</v>
      </c>
      <c r="HRN131" s="213" t="s">
        <v>155</v>
      </c>
      <c r="HRO131" s="180">
        <f>SUM(HRP131:HSA131)</f>
        <v>0</v>
      </c>
      <c r="HRP131" s="167">
        <f t="shared" ref="HRP131:HSA131" si="14746">HRP84*70%</f>
        <v>0</v>
      </c>
      <c r="HRQ131" s="167">
        <f t="shared" si="14746"/>
        <v>0</v>
      </c>
      <c r="HRR131" s="167">
        <f t="shared" si="14746"/>
        <v>0</v>
      </c>
      <c r="HRS131" s="167">
        <f t="shared" si="14746"/>
        <v>0</v>
      </c>
      <c r="HRT131" s="167">
        <f t="shared" si="14746"/>
        <v>0</v>
      </c>
      <c r="HRU131" s="167">
        <f t="shared" si="14746"/>
        <v>0</v>
      </c>
      <c r="HRV131" s="167">
        <f t="shared" si="14746"/>
        <v>0</v>
      </c>
      <c r="HRW131" s="167">
        <f t="shared" si="14746"/>
        <v>0</v>
      </c>
      <c r="HRX131" s="167">
        <f t="shared" si="14746"/>
        <v>0</v>
      </c>
      <c r="HRY131" s="167">
        <f t="shared" si="14746"/>
        <v>0</v>
      </c>
      <c r="HRZ131" s="167">
        <f t="shared" si="14746"/>
        <v>0</v>
      </c>
      <c r="HSA131" s="167">
        <f t="shared" si="14746"/>
        <v>0</v>
      </c>
      <c r="HSB131" s="168"/>
      <c r="HSC131" s="219" t="s">
        <v>36</v>
      </c>
      <c r="HSD131" s="213" t="s">
        <v>155</v>
      </c>
      <c r="HSE131" s="180">
        <f>SUM(HSF131:HSQ131)</f>
        <v>0</v>
      </c>
      <c r="HSF131" s="167">
        <f t="shared" ref="HSF131:HSQ131" si="14747">HSF84*70%</f>
        <v>0</v>
      </c>
      <c r="HSG131" s="167">
        <f t="shared" si="14747"/>
        <v>0</v>
      </c>
      <c r="HSH131" s="167">
        <f t="shared" si="14747"/>
        <v>0</v>
      </c>
      <c r="HSI131" s="167">
        <f t="shared" si="14747"/>
        <v>0</v>
      </c>
      <c r="HSJ131" s="167">
        <f t="shared" si="14747"/>
        <v>0</v>
      </c>
      <c r="HSK131" s="167">
        <f t="shared" si="14747"/>
        <v>0</v>
      </c>
      <c r="HSL131" s="167">
        <f t="shared" si="14747"/>
        <v>0</v>
      </c>
      <c r="HSM131" s="167">
        <f t="shared" si="14747"/>
        <v>0</v>
      </c>
      <c r="HSN131" s="167">
        <f t="shared" si="14747"/>
        <v>0</v>
      </c>
      <c r="HSO131" s="167">
        <f t="shared" si="14747"/>
        <v>0</v>
      </c>
      <c r="HSP131" s="167">
        <f t="shared" si="14747"/>
        <v>0</v>
      </c>
      <c r="HSQ131" s="167">
        <f t="shared" si="14747"/>
        <v>0</v>
      </c>
      <c r="HSR131" s="168"/>
      <c r="HSS131" s="219" t="s">
        <v>36</v>
      </c>
      <c r="HST131" s="213" t="s">
        <v>155</v>
      </c>
      <c r="HSU131" s="180">
        <f>SUM(HSV131:HTG131)</f>
        <v>0</v>
      </c>
      <c r="HSV131" s="167">
        <f t="shared" ref="HSV131:HTG131" si="14748">HSV84*70%</f>
        <v>0</v>
      </c>
      <c r="HSW131" s="167">
        <f t="shared" si="14748"/>
        <v>0</v>
      </c>
      <c r="HSX131" s="167">
        <f t="shared" si="14748"/>
        <v>0</v>
      </c>
      <c r="HSY131" s="167">
        <f t="shared" si="14748"/>
        <v>0</v>
      </c>
      <c r="HSZ131" s="167">
        <f t="shared" si="14748"/>
        <v>0</v>
      </c>
      <c r="HTA131" s="167">
        <f t="shared" si="14748"/>
        <v>0</v>
      </c>
      <c r="HTB131" s="167">
        <f t="shared" si="14748"/>
        <v>0</v>
      </c>
      <c r="HTC131" s="167">
        <f t="shared" si="14748"/>
        <v>0</v>
      </c>
      <c r="HTD131" s="167">
        <f t="shared" si="14748"/>
        <v>0</v>
      </c>
      <c r="HTE131" s="167">
        <f t="shared" si="14748"/>
        <v>0</v>
      </c>
      <c r="HTF131" s="167">
        <f t="shared" si="14748"/>
        <v>0</v>
      </c>
      <c r="HTG131" s="167">
        <f t="shared" si="14748"/>
        <v>0</v>
      </c>
      <c r="HTH131" s="168"/>
      <c r="HTI131" s="219" t="s">
        <v>36</v>
      </c>
      <c r="HTJ131" s="213" t="s">
        <v>155</v>
      </c>
      <c r="HTK131" s="180">
        <f>SUM(HTL131:HTW131)</f>
        <v>0</v>
      </c>
      <c r="HTL131" s="167">
        <f t="shared" ref="HTL131:HTW131" si="14749">HTL84*70%</f>
        <v>0</v>
      </c>
      <c r="HTM131" s="167">
        <f t="shared" si="14749"/>
        <v>0</v>
      </c>
      <c r="HTN131" s="167">
        <f t="shared" si="14749"/>
        <v>0</v>
      </c>
      <c r="HTO131" s="167">
        <f t="shared" si="14749"/>
        <v>0</v>
      </c>
      <c r="HTP131" s="167">
        <f t="shared" si="14749"/>
        <v>0</v>
      </c>
      <c r="HTQ131" s="167">
        <f t="shared" si="14749"/>
        <v>0</v>
      </c>
      <c r="HTR131" s="167">
        <f t="shared" si="14749"/>
        <v>0</v>
      </c>
      <c r="HTS131" s="167">
        <f t="shared" si="14749"/>
        <v>0</v>
      </c>
      <c r="HTT131" s="167">
        <f t="shared" si="14749"/>
        <v>0</v>
      </c>
      <c r="HTU131" s="167">
        <f t="shared" si="14749"/>
        <v>0</v>
      </c>
      <c r="HTV131" s="167">
        <f t="shared" si="14749"/>
        <v>0</v>
      </c>
      <c r="HTW131" s="167">
        <f t="shared" si="14749"/>
        <v>0</v>
      </c>
      <c r="HTX131" s="168"/>
      <c r="HTY131" s="219" t="s">
        <v>36</v>
      </c>
      <c r="HTZ131" s="213" t="s">
        <v>155</v>
      </c>
      <c r="HUA131" s="180">
        <f>SUM(HUB131:HUM131)</f>
        <v>0</v>
      </c>
      <c r="HUB131" s="167">
        <f t="shared" ref="HUB131:HUM131" si="14750">HUB84*70%</f>
        <v>0</v>
      </c>
      <c r="HUC131" s="167">
        <f t="shared" si="14750"/>
        <v>0</v>
      </c>
      <c r="HUD131" s="167">
        <f t="shared" si="14750"/>
        <v>0</v>
      </c>
      <c r="HUE131" s="167">
        <f t="shared" si="14750"/>
        <v>0</v>
      </c>
      <c r="HUF131" s="167">
        <f t="shared" si="14750"/>
        <v>0</v>
      </c>
      <c r="HUG131" s="167">
        <f t="shared" si="14750"/>
        <v>0</v>
      </c>
      <c r="HUH131" s="167">
        <f t="shared" si="14750"/>
        <v>0</v>
      </c>
      <c r="HUI131" s="167">
        <f t="shared" si="14750"/>
        <v>0</v>
      </c>
      <c r="HUJ131" s="167">
        <f t="shared" si="14750"/>
        <v>0</v>
      </c>
      <c r="HUK131" s="167">
        <f t="shared" si="14750"/>
        <v>0</v>
      </c>
      <c r="HUL131" s="167">
        <f t="shared" si="14750"/>
        <v>0</v>
      </c>
      <c r="HUM131" s="167">
        <f t="shared" si="14750"/>
        <v>0</v>
      </c>
      <c r="HUN131" s="168"/>
      <c r="HUO131" s="219" t="s">
        <v>36</v>
      </c>
      <c r="HUP131" s="213" t="s">
        <v>155</v>
      </c>
      <c r="HUQ131" s="180">
        <f>SUM(HUR131:HVC131)</f>
        <v>0</v>
      </c>
      <c r="HUR131" s="167">
        <f t="shared" ref="HUR131:HVC131" si="14751">HUR84*70%</f>
        <v>0</v>
      </c>
      <c r="HUS131" s="167">
        <f t="shared" si="14751"/>
        <v>0</v>
      </c>
      <c r="HUT131" s="167">
        <f t="shared" si="14751"/>
        <v>0</v>
      </c>
      <c r="HUU131" s="167">
        <f t="shared" si="14751"/>
        <v>0</v>
      </c>
      <c r="HUV131" s="167">
        <f t="shared" si="14751"/>
        <v>0</v>
      </c>
      <c r="HUW131" s="167">
        <f t="shared" si="14751"/>
        <v>0</v>
      </c>
      <c r="HUX131" s="167">
        <f t="shared" si="14751"/>
        <v>0</v>
      </c>
      <c r="HUY131" s="167">
        <f t="shared" si="14751"/>
        <v>0</v>
      </c>
      <c r="HUZ131" s="167">
        <f t="shared" si="14751"/>
        <v>0</v>
      </c>
      <c r="HVA131" s="167">
        <f t="shared" si="14751"/>
        <v>0</v>
      </c>
      <c r="HVB131" s="167">
        <f t="shared" si="14751"/>
        <v>0</v>
      </c>
      <c r="HVC131" s="167">
        <f t="shared" si="14751"/>
        <v>0</v>
      </c>
      <c r="HVD131" s="168"/>
      <c r="HVE131" s="219" t="s">
        <v>36</v>
      </c>
      <c r="HVF131" s="213" t="s">
        <v>155</v>
      </c>
      <c r="HVG131" s="180">
        <f>SUM(HVH131:HVS131)</f>
        <v>0</v>
      </c>
      <c r="HVH131" s="167">
        <f t="shared" ref="HVH131:HVS131" si="14752">HVH84*70%</f>
        <v>0</v>
      </c>
      <c r="HVI131" s="167">
        <f t="shared" si="14752"/>
        <v>0</v>
      </c>
      <c r="HVJ131" s="167">
        <f t="shared" si="14752"/>
        <v>0</v>
      </c>
      <c r="HVK131" s="167">
        <f t="shared" si="14752"/>
        <v>0</v>
      </c>
      <c r="HVL131" s="167">
        <f t="shared" si="14752"/>
        <v>0</v>
      </c>
      <c r="HVM131" s="167">
        <f t="shared" si="14752"/>
        <v>0</v>
      </c>
      <c r="HVN131" s="167">
        <f t="shared" si="14752"/>
        <v>0</v>
      </c>
      <c r="HVO131" s="167">
        <f t="shared" si="14752"/>
        <v>0</v>
      </c>
      <c r="HVP131" s="167">
        <f t="shared" si="14752"/>
        <v>0</v>
      </c>
      <c r="HVQ131" s="167">
        <f t="shared" si="14752"/>
        <v>0</v>
      </c>
      <c r="HVR131" s="167">
        <f t="shared" si="14752"/>
        <v>0</v>
      </c>
      <c r="HVS131" s="167">
        <f t="shared" si="14752"/>
        <v>0</v>
      </c>
      <c r="HVT131" s="168"/>
      <c r="HVU131" s="219" t="s">
        <v>36</v>
      </c>
      <c r="HVV131" s="213" t="s">
        <v>155</v>
      </c>
      <c r="HVW131" s="180">
        <f>SUM(HVX131:HWI131)</f>
        <v>0</v>
      </c>
      <c r="HVX131" s="167">
        <f t="shared" ref="HVX131:HWI131" si="14753">HVX84*70%</f>
        <v>0</v>
      </c>
      <c r="HVY131" s="167">
        <f t="shared" si="14753"/>
        <v>0</v>
      </c>
      <c r="HVZ131" s="167">
        <f t="shared" si="14753"/>
        <v>0</v>
      </c>
      <c r="HWA131" s="167">
        <f t="shared" si="14753"/>
        <v>0</v>
      </c>
      <c r="HWB131" s="167">
        <f t="shared" si="14753"/>
        <v>0</v>
      </c>
      <c r="HWC131" s="167">
        <f t="shared" si="14753"/>
        <v>0</v>
      </c>
      <c r="HWD131" s="167">
        <f t="shared" si="14753"/>
        <v>0</v>
      </c>
      <c r="HWE131" s="167">
        <f t="shared" si="14753"/>
        <v>0</v>
      </c>
      <c r="HWF131" s="167">
        <f t="shared" si="14753"/>
        <v>0</v>
      </c>
      <c r="HWG131" s="167">
        <f t="shared" si="14753"/>
        <v>0</v>
      </c>
      <c r="HWH131" s="167">
        <f t="shared" si="14753"/>
        <v>0</v>
      </c>
      <c r="HWI131" s="167">
        <f t="shared" si="14753"/>
        <v>0</v>
      </c>
      <c r="HWJ131" s="168"/>
      <c r="HWK131" s="219" t="s">
        <v>36</v>
      </c>
      <c r="HWL131" s="213" t="s">
        <v>155</v>
      </c>
      <c r="HWM131" s="180">
        <f>SUM(HWN131:HWY131)</f>
        <v>0</v>
      </c>
      <c r="HWN131" s="167">
        <f t="shared" ref="HWN131:HWY131" si="14754">HWN84*70%</f>
        <v>0</v>
      </c>
      <c r="HWO131" s="167">
        <f t="shared" si="14754"/>
        <v>0</v>
      </c>
      <c r="HWP131" s="167">
        <f t="shared" si="14754"/>
        <v>0</v>
      </c>
      <c r="HWQ131" s="167">
        <f t="shared" si="14754"/>
        <v>0</v>
      </c>
      <c r="HWR131" s="167">
        <f t="shared" si="14754"/>
        <v>0</v>
      </c>
      <c r="HWS131" s="167">
        <f t="shared" si="14754"/>
        <v>0</v>
      </c>
      <c r="HWT131" s="167">
        <f t="shared" si="14754"/>
        <v>0</v>
      </c>
      <c r="HWU131" s="167">
        <f t="shared" si="14754"/>
        <v>0</v>
      </c>
      <c r="HWV131" s="167">
        <f t="shared" si="14754"/>
        <v>0</v>
      </c>
      <c r="HWW131" s="167">
        <f t="shared" si="14754"/>
        <v>0</v>
      </c>
      <c r="HWX131" s="167">
        <f t="shared" si="14754"/>
        <v>0</v>
      </c>
      <c r="HWY131" s="167">
        <f t="shared" si="14754"/>
        <v>0</v>
      </c>
      <c r="HWZ131" s="168"/>
      <c r="HXA131" s="219" t="s">
        <v>36</v>
      </c>
      <c r="HXB131" s="213" t="s">
        <v>155</v>
      </c>
      <c r="HXC131" s="180">
        <f>SUM(HXD131:HXO131)</f>
        <v>0</v>
      </c>
      <c r="HXD131" s="167">
        <f t="shared" ref="HXD131:HXO131" si="14755">HXD84*70%</f>
        <v>0</v>
      </c>
      <c r="HXE131" s="167">
        <f t="shared" si="14755"/>
        <v>0</v>
      </c>
      <c r="HXF131" s="167">
        <f t="shared" si="14755"/>
        <v>0</v>
      </c>
      <c r="HXG131" s="167">
        <f t="shared" si="14755"/>
        <v>0</v>
      </c>
      <c r="HXH131" s="167">
        <f t="shared" si="14755"/>
        <v>0</v>
      </c>
      <c r="HXI131" s="167">
        <f t="shared" si="14755"/>
        <v>0</v>
      </c>
      <c r="HXJ131" s="167">
        <f t="shared" si="14755"/>
        <v>0</v>
      </c>
      <c r="HXK131" s="167">
        <f t="shared" si="14755"/>
        <v>0</v>
      </c>
      <c r="HXL131" s="167">
        <f t="shared" si="14755"/>
        <v>0</v>
      </c>
      <c r="HXM131" s="167">
        <f t="shared" si="14755"/>
        <v>0</v>
      </c>
      <c r="HXN131" s="167">
        <f t="shared" si="14755"/>
        <v>0</v>
      </c>
      <c r="HXO131" s="167">
        <f t="shared" si="14755"/>
        <v>0</v>
      </c>
      <c r="HXP131" s="168"/>
      <c r="HXQ131" s="219" t="s">
        <v>36</v>
      </c>
      <c r="HXR131" s="213" t="s">
        <v>155</v>
      </c>
      <c r="HXS131" s="180">
        <f>SUM(HXT131:HYE131)</f>
        <v>0</v>
      </c>
      <c r="HXT131" s="167">
        <f t="shared" ref="HXT131:HYE131" si="14756">HXT84*70%</f>
        <v>0</v>
      </c>
      <c r="HXU131" s="167">
        <f t="shared" si="14756"/>
        <v>0</v>
      </c>
      <c r="HXV131" s="167">
        <f t="shared" si="14756"/>
        <v>0</v>
      </c>
      <c r="HXW131" s="167">
        <f t="shared" si="14756"/>
        <v>0</v>
      </c>
      <c r="HXX131" s="167">
        <f t="shared" si="14756"/>
        <v>0</v>
      </c>
      <c r="HXY131" s="167">
        <f t="shared" si="14756"/>
        <v>0</v>
      </c>
      <c r="HXZ131" s="167">
        <f t="shared" si="14756"/>
        <v>0</v>
      </c>
      <c r="HYA131" s="167">
        <f t="shared" si="14756"/>
        <v>0</v>
      </c>
      <c r="HYB131" s="167">
        <f t="shared" si="14756"/>
        <v>0</v>
      </c>
      <c r="HYC131" s="167">
        <f t="shared" si="14756"/>
        <v>0</v>
      </c>
      <c r="HYD131" s="167">
        <f t="shared" si="14756"/>
        <v>0</v>
      </c>
      <c r="HYE131" s="167">
        <f t="shared" si="14756"/>
        <v>0</v>
      </c>
      <c r="HYF131" s="168"/>
      <c r="HYG131" s="219" t="s">
        <v>36</v>
      </c>
      <c r="HYH131" s="213" t="s">
        <v>155</v>
      </c>
      <c r="HYI131" s="180">
        <f>SUM(HYJ131:HYU131)</f>
        <v>0</v>
      </c>
      <c r="HYJ131" s="167">
        <f t="shared" ref="HYJ131:HYU131" si="14757">HYJ84*70%</f>
        <v>0</v>
      </c>
      <c r="HYK131" s="167">
        <f t="shared" si="14757"/>
        <v>0</v>
      </c>
      <c r="HYL131" s="167">
        <f t="shared" si="14757"/>
        <v>0</v>
      </c>
      <c r="HYM131" s="167">
        <f t="shared" si="14757"/>
        <v>0</v>
      </c>
      <c r="HYN131" s="167">
        <f t="shared" si="14757"/>
        <v>0</v>
      </c>
      <c r="HYO131" s="167">
        <f t="shared" si="14757"/>
        <v>0</v>
      </c>
      <c r="HYP131" s="167">
        <f t="shared" si="14757"/>
        <v>0</v>
      </c>
      <c r="HYQ131" s="167">
        <f t="shared" si="14757"/>
        <v>0</v>
      </c>
      <c r="HYR131" s="167">
        <f t="shared" si="14757"/>
        <v>0</v>
      </c>
      <c r="HYS131" s="167">
        <f t="shared" si="14757"/>
        <v>0</v>
      </c>
      <c r="HYT131" s="167">
        <f t="shared" si="14757"/>
        <v>0</v>
      </c>
      <c r="HYU131" s="167">
        <f t="shared" si="14757"/>
        <v>0</v>
      </c>
      <c r="HYV131" s="168"/>
      <c r="HYW131" s="219" t="s">
        <v>36</v>
      </c>
      <c r="HYX131" s="213" t="s">
        <v>155</v>
      </c>
      <c r="HYY131" s="180">
        <f>SUM(HYZ131:HZK131)</f>
        <v>0</v>
      </c>
      <c r="HYZ131" s="167">
        <f t="shared" ref="HYZ131:HZK131" si="14758">HYZ84*70%</f>
        <v>0</v>
      </c>
      <c r="HZA131" s="167">
        <f t="shared" si="14758"/>
        <v>0</v>
      </c>
      <c r="HZB131" s="167">
        <f t="shared" si="14758"/>
        <v>0</v>
      </c>
      <c r="HZC131" s="167">
        <f t="shared" si="14758"/>
        <v>0</v>
      </c>
      <c r="HZD131" s="167">
        <f t="shared" si="14758"/>
        <v>0</v>
      </c>
      <c r="HZE131" s="167">
        <f t="shared" si="14758"/>
        <v>0</v>
      </c>
      <c r="HZF131" s="167">
        <f t="shared" si="14758"/>
        <v>0</v>
      </c>
      <c r="HZG131" s="167">
        <f t="shared" si="14758"/>
        <v>0</v>
      </c>
      <c r="HZH131" s="167">
        <f t="shared" si="14758"/>
        <v>0</v>
      </c>
      <c r="HZI131" s="167">
        <f t="shared" si="14758"/>
        <v>0</v>
      </c>
      <c r="HZJ131" s="167">
        <f t="shared" si="14758"/>
        <v>0</v>
      </c>
      <c r="HZK131" s="167">
        <f t="shared" si="14758"/>
        <v>0</v>
      </c>
      <c r="HZL131" s="168"/>
      <c r="HZM131" s="219" t="s">
        <v>36</v>
      </c>
      <c r="HZN131" s="213" t="s">
        <v>155</v>
      </c>
      <c r="HZO131" s="180">
        <f>SUM(HZP131:IAA131)</f>
        <v>0</v>
      </c>
      <c r="HZP131" s="167">
        <f t="shared" ref="HZP131:IAA131" si="14759">HZP84*70%</f>
        <v>0</v>
      </c>
      <c r="HZQ131" s="167">
        <f t="shared" si="14759"/>
        <v>0</v>
      </c>
      <c r="HZR131" s="167">
        <f t="shared" si="14759"/>
        <v>0</v>
      </c>
      <c r="HZS131" s="167">
        <f t="shared" si="14759"/>
        <v>0</v>
      </c>
      <c r="HZT131" s="167">
        <f t="shared" si="14759"/>
        <v>0</v>
      </c>
      <c r="HZU131" s="167">
        <f t="shared" si="14759"/>
        <v>0</v>
      </c>
      <c r="HZV131" s="167">
        <f t="shared" si="14759"/>
        <v>0</v>
      </c>
      <c r="HZW131" s="167">
        <f t="shared" si="14759"/>
        <v>0</v>
      </c>
      <c r="HZX131" s="167">
        <f t="shared" si="14759"/>
        <v>0</v>
      </c>
      <c r="HZY131" s="167">
        <f t="shared" si="14759"/>
        <v>0</v>
      </c>
      <c r="HZZ131" s="167">
        <f t="shared" si="14759"/>
        <v>0</v>
      </c>
      <c r="IAA131" s="167">
        <f t="shared" si="14759"/>
        <v>0</v>
      </c>
      <c r="IAB131" s="168"/>
      <c r="IAC131" s="219" t="s">
        <v>36</v>
      </c>
      <c r="IAD131" s="213" t="s">
        <v>155</v>
      </c>
      <c r="IAE131" s="180">
        <f>SUM(IAF131:IAQ131)</f>
        <v>0</v>
      </c>
      <c r="IAF131" s="167">
        <f t="shared" ref="IAF131:IAQ131" si="14760">IAF84*70%</f>
        <v>0</v>
      </c>
      <c r="IAG131" s="167">
        <f t="shared" si="14760"/>
        <v>0</v>
      </c>
      <c r="IAH131" s="167">
        <f t="shared" si="14760"/>
        <v>0</v>
      </c>
      <c r="IAI131" s="167">
        <f t="shared" si="14760"/>
        <v>0</v>
      </c>
      <c r="IAJ131" s="167">
        <f t="shared" si="14760"/>
        <v>0</v>
      </c>
      <c r="IAK131" s="167">
        <f t="shared" si="14760"/>
        <v>0</v>
      </c>
      <c r="IAL131" s="167">
        <f t="shared" si="14760"/>
        <v>0</v>
      </c>
      <c r="IAM131" s="167">
        <f t="shared" si="14760"/>
        <v>0</v>
      </c>
      <c r="IAN131" s="167">
        <f t="shared" si="14760"/>
        <v>0</v>
      </c>
      <c r="IAO131" s="167">
        <f t="shared" si="14760"/>
        <v>0</v>
      </c>
      <c r="IAP131" s="167">
        <f t="shared" si="14760"/>
        <v>0</v>
      </c>
      <c r="IAQ131" s="167">
        <f t="shared" si="14760"/>
        <v>0</v>
      </c>
      <c r="IAR131" s="168"/>
      <c r="IAS131" s="219" t="s">
        <v>36</v>
      </c>
      <c r="IAT131" s="213" t="s">
        <v>155</v>
      </c>
      <c r="IAU131" s="180">
        <f>SUM(IAV131:IBG131)</f>
        <v>0</v>
      </c>
      <c r="IAV131" s="167">
        <f t="shared" ref="IAV131:IBG131" si="14761">IAV84*70%</f>
        <v>0</v>
      </c>
      <c r="IAW131" s="167">
        <f t="shared" si="14761"/>
        <v>0</v>
      </c>
      <c r="IAX131" s="167">
        <f t="shared" si="14761"/>
        <v>0</v>
      </c>
      <c r="IAY131" s="167">
        <f t="shared" si="14761"/>
        <v>0</v>
      </c>
      <c r="IAZ131" s="167">
        <f t="shared" si="14761"/>
        <v>0</v>
      </c>
      <c r="IBA131" s="167">
        <f t="shared" si="14761"/>
        <v>0</v>
      </c>
      <c r="IBB131" s="167">
        <f t="shared" si="14761"/>
        <v>0</v>
      </c>
      <c r="IBC131" s="167">
        <f t="shared" si="14761"/>
        <v>0</v>
      </c>
      <c r="IBD131" s="167">
        <f t="shared" si="14761"/>
        <v>0</v>
      </c>
      <c r="IBE131" s="167">
        <f t="shared" si="14761"/>
        <v>0</v>
      </c>
      <c r="IBF131" s="167">
        <f t="shared" si="14761"/>
        <v>0</v>
      </c>
      <c r="IBG131" s="167">
        <f t="shared" si="14761"/>
        <v>0</v>
      </c>
      <c r="IBH131" s="168"/>
      <c r="IBI131" s="219" t="s">
        <v>36</v>
      </c>
      <c r="IBJ131" s="213" t="s">
        <v>155</v>
      </c>
      <c r="IBK131" s="180">
        <f>SUM(IBL131:IBW131)</f>
        <v>0</v>
      </c>
      <c r="IBL131" s="167">
        <f t="shared" ref="IBL131:IBW131" si="14762">IBL84*70%</f>
        <v>0</v>
      </c>
      <c r="IBM131" s="167">
        <f t="shared" si="14762"/>
        <v>0</v>
      </c>
      <c r="IBN131" s="167">
        <f t="shared" si="14762"/>
        <v>0</v>
      </c>
      <c r="IBO131" s="167">
        <f t="shared" si="14762"/>
        <v>0</v>
      </c>
      <c r="IBP131" s="167">
        <f t="shared" si="14762"/>
        <v>0</v>
      </c>
      <c r="IBQ131" s="167">
        <f t="shared" si="14762"/>
        <v>0</v>
      </c>
      <c r="IBR131" s="167">
        <f t="shared" si="14762"/>
        <v>0</v>
      </c>
      <c r="IBS131" s="167">
        <f t="shared" si="14762"/>
        <v>0</v>
      </c>
      <c r="IBT131" s="167">
        <f t="shared" si="14762"/>
        <v>0</v>
      </c>
      <c r="IBU131" s="167">
        <f t="shared" si="14762"/>
        <v>0</v>
      </c>
      <c r="IBV131" s="167">
        <f t="shared" si="14762"/>
        <v>0</v>
      </c>
      <c r="IBW131" s="167">
        <f t="shared" si="14762"/>
        <v>0</v>
      </c>
      <c r="IBX131" s="168"/>
      <c r="IBY131" s="219" t="s">
        <v>36</v>
      </c>
      <c r="IBZ131" s="213" t="s">
        <v>155</v>
      </c>
      <c r="ICA131" s="180">
        <f>SUM(ICB131:ICM131)</f>
        <v>0</v>
      </c>
      <c r="ICB131" s="167">
        <f t="shared" ref="ICB131:ICM131" si="14763">ICB84*70%</f>
        <v>0</v>
      </c>
      <c r="ICC131" s="167">
        <f t="shared" si="14763"/>
        <v>0</v>
      </c>
      <c r="ICD131" s="167">
        <f t="shared" si="14763"/>
        <v>0</v>
      </c>
      <c r="ICE131" s="167">
        <f t="shared" si="14763"/>
        <v>0</v>
      </c>
      <c r="ICF131" s="167">
        <f t="shared" si="14763"/>
        <v>0</v>
      </c>
      <c r="ICG131" s="167">
        <f t="shared" si="14763"/>
        <v>0</v>
      </c>
      <c r="ICH131" s="167">
        <f t="shared" si="14763"/>
        <v>0</v>
      </c>
      <c r="ICI131" s="167">
        <f t="shared" si="14763"/>
        <v>0</v>
      </c>
      <c r="ICJ131" s="167">
        <f t="shared" si="14763"/>
        <v>0</v>
      </c>
      <c r="ICK131" s="167">
        <f t="shared" si="14763"/>
        <v>0</v>
      </c>
      <c r="ICL131" s="167">
        <f t="shared" si="14763"/>
        <v>0</v>
      </c>
      <c r="ICM131" s="167">
        <f t="shared" si="14763"/>
        <v>0</v>
      </c>
      <c r="ICN131" s="168"/>
      <c r="ICO131" s="219" t="s">
        <v>36</v>
      </c>
      <c r="ICP131" s="213" t="s">
        <v>155</v>
      </c>
      <c r="ICQ131" s="180">
        <f>SUM(ICR131:IDC131)</f>
        <v>0</v>
      </c>
      <c r="ICR131" s="167">
        <f t="shared" ref="ICR131:IDC131" si="14764">ICR84*70%</f>
        <v>0</v>
      </c>
      <c r="ICS131" s="167">
        <f t="shared" si="14764"/>
        <v>0</v>
      </c>
      <c r="ICT131" s="167">
        <f t="shared" si="14764"/>
        <v>0</v>
      </c>
      <c r="ICU131" s="167">
        <f t="shared" si="14764"/>
        <v>0</v>
      </c>
      <c r="ICV131" s="167">
        <f t="shared" si="14764"/>
        <v>0</v>
      </c>
      <c r="ICW131" s="167">
        <f t="shared" si="14764"/>
        <v>0</v>
      </c>
      <c r="ICX131" s="167">
        <f t="shared" si="14764"/>
        <v>0</v>
      </c>
      <c r="ICY131" s="167">
        <f t="shared" si="14764"/>
        <v>0</v>
      </c>
      <c r="ICZ131" s="167">
        <f t="shared" si="14764"/>
        <v>0</v>
      </c>
      <c r="IDA131" s="167">
        <f t="shared" si="14764"/>
        <v>0</v>
      </c>
      <c r="IDB131" s="167">
        <f t="shared" si="14764"/>
        <v>0</v>
      </c>
      <c r="IDC131" s="167">
        <f t="shared" si="14764"/>
        <v>0</v>
      </c>
      <c r="IDD131" s="168"/>
      <c r="IDE131" s="219" t="s">
        <v>36</v>
      </c>
      <c r="IDF131" s="213" t="s">
        <v>155</v>
      </c>
      <c r="IDG131" s="180">
        <f>SUM(IDH131:IDS131)</f>
        <v>0</v>
      </c>
      <c r="IDH131" s="167">
        <f t="shared" ref="IDH131:IDS131" si="14765">IDH84*70%</f>
        <v>0</v>
      </c>
      <c r="IDI131" s="167">
        <f t="shared" si="14765"/>
        <v>0</v>
      </c>
      <c r="IDJ131" s="167">
        <f t="shared" si="14765"/>
        <v>0</v>
      </c>
      <c r="IDK131" s="167">
        <f t="shared" si="14765"/>
        <v>0</v>
      </c>
      <c r="IDL131" s="167">
        <f t="shared" si="14765"/>
        <v>0</v>
      </c>
      <c r="IDM131" s="167">
        <f t="shared" si="14765"/>
        <v>0</v>
      </c>
      <c r="IDN131" s="167">
        <f t="shared" si="14765"/>
        <v>0</v>
      </c>
      <c r="IDO131" s="167">
        <f t="shared" si="14765"/>
        <v>0</v>
      </c>
      <c r="IDP131" s="167">
        <f t="shared" si="14765"/>
        <v>0</v>
      </c>
      <c r="IDQ131" s="167">
        <f t="shared" si="14765"/>
        <v>0</v>
      </c>
      <c r="IDR131" s="167">
        <f t="shared" si="14765"/>
        <v>0</v>
      </c>
      <c r="IDS131" s="167">
        <f t="shared" si="14765"/>
        <v>0</v>
      </c>
      <c r="IDT131" s="168"/>
      <c r="IDU131" s="219" t="s">
        <v>36</v>
      </c>
      <c r="IDV131" s="213" t="s">
        <v>155</v>
      </c>
      <c r="IDW131" s="180">
        <f>SUM(IDX131:IEI131)</f>
        <v>0</v>
      </c>
      <c r="IDX131" s="167">
        <f t="shared" ref="IDX131:IEI131" si="14766">IDX84*70%</f>
        <v>0</v>
      </c>
      <c r="IDY131" s="167">
        <f t="shared" si="14766"/>
        <v>0</v>
      </c>
      <c r="IDZ131" s="167">
        <f t="shared" si="14766"/>
        <v>0</v>
      </c>
      <c r="IEA131" s="167">
        <f t="shared" si="14766"/>
        <v>0</v>
      </c>
      <c r="IEB131" s="167">
        <f t="shared" si="14766"/>
        <v>0</v>
      </c>
      <c r="IEC131" s="167">
        <f t="shared" si="14766"/>
        <v>0</v>
      </c>
      <c r="IED131" s="167">
        <f t="shared" si="14766"/>
        <v>0</v>
      </c>
      <c r="IEE131" s="167">
        <f t="shared" si="14766"/>
        <v>0</v>
      </c>
      <c r="IEF131" s="167">
        <f t="shared" si="14766"/>
        <v>0</v>
      </c>
      <c r="IEG131" s="167">
        <f t="shared" si="14766"/>
        <v>0</v>
      </c>
      <c r="IEH131" s="167">
        <f t="shared" si="14766"/>
        <v>0</v>
      </c>
      <c r="IEI131" s="167">
        <f t="shared" si="14766"/>
        <v>0</v>
      </c>
      <c r="IEJ131" s="168"/>
      <c r="IEK131" s="219" t="s">
        <v>36</v>
      </c>
      <c r="IEL131" s="213" t="s">
        <v>155</v>
      </c>
      <c r="IEM131" s="180">
        <f>SUM(IEN131:IEY131)</f>
        <v>0</v>
      </c>
      <c r="IEN131" s="167">
        <f t="shared" ref="IEN131:IEY131" si="14767">IEN84*70%</f>
        <v>0</v>
      </c>
      <c r="IEO131" s="167">
        <f t="shared" si="14767"/>
        <v>0</v>
      </c>
      <c r="IEP131" s="167">
        <f t="shared" si="14767"/>
        <v>0</v>
      </c>
      <c r="IEQ131" s="167">
        <f t="shared" si="14767"/>
        <v>0</v>
      </c>
      <c r="IER131" s="167">
        <f t="shared" si="14767"/>
        <v>0</v>
      </c>
      <c r="IES131" s="167">
        <f t="shared" si="14767"/>
        <v>0</v>
      </c>
      <c r="IET131" s="167">
        <f t="shared" si="14767"/>
        <v>0</v>
      </c>
      <c r="IEU131" s="167">
        <f t="shared" si="14767"/>
        <v>0</v>
      </c>
      <c r="IEV131" s="167">
        <f t="shared" si="14767"/>
        <v>0</v>
      </c>
      <c r="IEW131" s="167">
        <f t="shared" si="14767"/>
        <v>0</v>
      </c>
      <c r="IEX131" s="167">
        <f t="shared" si="14767"/>
        <v>0</v>
      </c>
      <c r="IEY131" s="167">
        <f t="shared" si="14767"/>
        <v>0</v>
      </c>
      <c r="IEZ131" s="168"/>
      <c r="IFA131" s="219" t="s">
        <v>36</v>
      </c>
      <c r="IFB131" s="213" t="s">
        <v>155</v>
      </c>
      <c r="IFC131" s="180">
        <f>SUM(IFD131:IFO131)</f>
        <v>0</v>
      </c>
      <c r="IFD131" s="167">
        <f t="shared" ref="IFD131:IFO131" si="14768">IFD84*70%</f>
        <v>0</v>
      </c>
      <c r="IFE131" s="167">
        <f t="shared" si="14768"/>
        <v>0</v>
      </c>
      <c r="IFF131" s="167">
        <f t="shared" si="14768"/>
        <v>0</v>
      </c>
      <c r="IFG131" s="167">
        <f t="shared" si="14768"/>
        <v>0</v>
      </c>
      <c r="IFH131" s="167">
        <f t="shared" si="14768"/>
        <v>0</v>
      </c>
      <c r="IFI131" s="167">
        <f t="shared" si="14768"/>
        <v>0</v>
      </c>
      <c r="IFJ131" s="167">
        <f t="shared" si="14768"/>
        <v>0</v>
      </c>
      <c r="IFK131" s="167">
        <f t="shared" si="14768"/>
        <v>0</v>
      </c>
      <c r="IFL131" s="167">
        <f t="shared" si="14768"/>
        <v>0</v>
      </c>
      <c r="IFM131" s="167">
        <f t="shared" si="14768"/>
        <v>0</v>
      </c>
      <c r="IFN131" s="167">
        <f t="shared" si="14768"/>
        <v>0</v>
      </c>
      <c r="IFO131" s="167">
        <f t="shared" si="14768"/>
        <v>0</v>
      </c>
      <c r="IFP131" s="168"/>
      <c r="IFQ131" s="219" t="s">
        <v>36</v>
      </c>
      <c r="IFR131" s="213" t="s">
        <v>155</v>
      </c>
      <c r="IFS131" s="180">
        <f>SUM(IFT131:IGE131)</f>
        <v>0</v>
      </c>
      <c r="IFT131" s="167">
        <f t="shared" ref="IFT131:IGE131" si="14769">IFT84*70%</f>
        <v>0</v>
      </c>
      <c r="IFU131" s="167">
        <f t="shared" si="14769"/>
        <v>0</v>
      </c>
      <c r="IFV131" s="167">
        <f t="shared" si="14769"/>
        <v>0</v>
      </c>
      <c r="IFW131" s="167">
        <f t="shared" si="14769"/>
        <v>0</v>
      </c>
      <c r="IFX131" s="167">
        <f t="shared" si="14769"/>
        <v>0</v>
      </c>
      <c r="IFY131" s="167">
        <f t="shared" si="14769"/>
        <v>0</v>
      </c>
      <c r="IFZ131" s="167">
        <f t="shared" si="14769"/>
        <v>0</v>
      </c>
      <c r="IGA131" s="167">
        <f t="shared" si="14769"/>
        <v>0</v>
      </c>
      <c r="IGB131" s="167">
        <f t="shared" si="14769"/>
        <v>0</v>
      </c>
      <c r="IGC131" s="167">
        <f t="shared" si="14769"/>
        <v>0</v>
      </c>
      <c r="IGD131" s="167">
        <f t="shared" si="14769"/>
        <v>0</v>
      </c>
      <c r="IGE131" s="167">
        <f t="shared" si="14769"/>
        <v>0</v>
      </c>
      <c r="IGF131" s="168"/>
      <c r="IGG131" s="219" t="s">
        <v>36</v>
      </c>
      <c r="IGH131" s="213" t="s">
        <v>155</v>
      </c>
      <c r="IGI131" s="180">
        <f>SUM(IGJ131:IGU131)</f>
        <v>0</v>
      </c>
      <c r="IGJ131" s="167">
        <f t="shared" ref="IGJ131:IGU131" si="14770">IGJ84*70%</f>
        <v>0</v>
      </c>
      <c r="IGK131" s="167">
        <f t="shared" si="14770"/>
        <v>0</v>
      </c>
      <c r="IGL131" s="167">
        <f t="shared" si="14770"/>
        <v>0</v>
      </c>
      <c r="IGM131" s="167">
        <f t="shared" si="14770"/>
        <v>0</v>
      </c>
      <c r="IGN131" s="167">
        <f t="shared" si="14770"/>
        <v>0</v>
      </c>
      <c r="IGO131" s="167">
        <f t="shared" si="14770"/>
        <v>0</v>
      </c>
      <c r="IGP131" s="167">
        <f t="shared" si="14770"/>
        <v>0</v>
      </c>
      <c r="IGQ131" s="167">
        <f t="shared" si="14770"/>
        <v>0</v>
      </c>
      <c r="IGR131" s="167">
        <f t="shared" si="14770"/>
        <v>0</v>
      </c>
      <c r="IGS131" s="167">
        <f t="shared" si="14770"/>
        <v>0</v>
      </c>
      <c r="IGT131" s="167">
        <f t="shared" si="14770"/>
        <v>0</v>
      </c>
      <c r="IGU131" s="167">
        <f t="shared" si="14770"/>
        <v>0</v>
      </c>
      <c r="IGV131" s="168"/>
      <c r="IGW131" s="219" t="s">
        <v>36</v>
      </c>
      <c r="IGX131" s="213" t="s">
        <v>155</v>
      </c>
      <c r="IGY131" s="180">
        <f>SUM(IGZ131:IHK131)</f>
        <v>0</v>
      </c>
      <c r="IGZ131" s="167">
        <f t="shared" ref="IGZ131:IHK131" si="14771">IGZ84*70%</f>
        <v>0</v>
      </c>
      <c r="IHA131" s="167">
        <f t="shared" si="14771"/>
        <v>0</v>
      </c>
      <c r="IHB131" s="167">
        <f t="shared" si="14771"/>
        <v>0</v>
      </c>
      <c r="IHC131" s="167">
        <f t="shared" si="14771"/>
        <v>0</v>
      </c>
      <c r="IHD131" s="167">
        <f t="shared" si="14771"/>
        <v>0</v>
      </c>
      <c r="IHE131" s="167">
        <f t="shared" si="14771"/>
        <v>0</v>
      </c>
      <c r="IHF131" s="167">
        <f t="shared" si="14771"/>
        <v>0</v>
      </c>
      <c r="IHG131" s="167">
        <f t="shared" si="14771"/>
        <v>0</v>
      </c>
      <c r="IHH131" s="167">
        <f t="shared" si="14771"/>
        <v>0</v>
      </c>
      <c r="IHI131" s="167">
        <f t="shared" si="14771"/>
        <v>0</v>
      </c>
      <c r="IHJ131" s="167">
        <f t="shared" si="14771"/>
        <v>0</v>
      </c>
      <c r="IHK131" s="167">
        <f t="shared" si="14771"/>
        <v>0</v>
      </c>
      <c r="IHL131" s="168"/>
      <c r="IHM131" s="219" t="s">
        <v>36</v>
      </c>
      <c r="IHN131" s="213" t="s">
        <v>155</v>
      </c>
      <c r="IHO131" s="180">
        <f>SUM(IHP131:IIA131)</f>
        <v>0</v>
      </c>
      <c r="IHP131" s="167">
        <f t="shared" ref="IHP131:IIA131" si="14772">IHP84*70%</f>
        <v>0</v>
      </c>
      <c r="IHQ131" s="167">
        <f t="shared" si="14772"/>
        <v>0</v>
      </c>
      <c r="IHR131" s="167">
        <f t="shared" si="14772"/>
        <v>0</v>
      </c>
      <c r="IHS131" s="167">
        <f t="shared" si="14772"/>
        <v>0</v>
      </c>
      <c r="IHT131" s="167">
        <f t="shared" si="14772"/>
        <v>0</v>
      </c>
      <c r="IHU131" s="167">
        <f t="shared" si="14772"/>
        <v>0</v>
      </c>
      <c r="IHV131" s="167">
        <f t="shared" si="14772"/>
        <v>0</v>
      </c>
      <c r="IHW131" s="167">
        <f t="shared" si="14772"/>
        <v>0</v>
      </c>
      <c r="IHX131" s="167">
        <f t="shared" si="14772"/>
        <v>0</v>
      </c>
      <c r="IHY131" s="167">
        <f t="shared" si="14772"/>
        <v>0</v>
      </c>
      <c r="IHZ131" s="167">
        <f t="shared" si="14772"/>
        <v>0</v>
      </c>
      <c r="IIA131" s="167">
        <f t="shared" si="14772"/>
        <v>0</v>
      </c>
      <c r="IIB131" s="168"/>
      <c r="IIC131" s="219" t="s">
        <v>36</v>
      </c>
      <c r="IID131" s="213" t="s">
        <v>155</v>
      </c>
      <c r="IIE131" s="180">
        <f>SUM(IIF131:IIQ131)</f>
        <v>0</v>
      </c>
      <c r="IIF131" s="167">
        <f t="shared" ref="IIF131:IIQ131" si="14773">IIF84*70%</f>
        <v>0</v>
      </c>
      <c r="IIG131" s="167">
        <f t="shared" si="14773"/>
        <v>0</v>
      </c>
      <c r="IIH131" s="167">
        <f t="shared" si="14773"/>
        <v>0</v>
      </c>
      <c r="III131" s="167">
        <f t="shared" si="14773"/>
        <v>0</v>
      </c>
      <c r="IIJ131" s="167">
        <f t="shared" si="14773"/>
        <v>0</v>
      </c>
      <c r="IIK131" s="167">
        <f t="shared" si="14773"/>
        <v>0</v>
      </c>
      <c r="IIL131" s="167">
        <f t="shared" si="14773"/>
        <v>0</v>
      </c>
      <c r="IIM131" s="167">
        <f t="shared" si="14773"/>
        <v>0</v>
      </c>
      <c r="IIN131" s="167">
        <f t="shared" si="14773"/>
        <v>0</v>
      </c>
      <c r="IIO131" s="167">
        <f t="shared" si="14773"/>
        <v>0</v>
      </c>
      <c r="IIP131" s="167">
        <f t="shared" si="14773"/>
        <v>0</v>
      </c>
      <c r="IIQ131" s="167">
        <f t="shared" si="14773"/>
        <v>0</v>
      </c>
      <c r="IIR131" s="168"/>
      <c r="IIS131" s="219" t="s">
        <v>36</v>
      </c>
      <c r="IIT131" s="213" t="s">
        <v>155</v>
      </c>
      <c r="IIU131" s="180">
        <f>SUM(IIV131:IJG131)</f>
        <v>0</v>
      </c>
      <c r="IIV131" s="167">
        <f t="shared" ref="IIV131:IJG131" si="14774">IIV84*70%</f>
        <v>0</v>
      </c>
      <c r="IIW131" s="167">
        <f t="shared" si="14774"/>
        <v>0</v>
      </c>
      <c r="IIX131" s="167">
        <f t="shared" si="14774"/>
        <v>0</v>
      </c>
      <c r="IIY131" s="167">
        <f t="shared" si="14774"/>
        <v>0</v>
      </c>
      <c r="IIZ131" s="167">
        <f t="shared" si="14774"/>
        <v>0</v>
      </c>
      <c r="IJA131" s="167">
        <f t="shared" si="14774"/>
        <v>0</v>
      </c>
      <c r="IJB131" s="167">
        <f t="shared" si="14774"/>
        <v>0</v>
      </c>
      <c r="IJC131" s="167">
        <f t="shared" si="14774"/>
        <v>0</v>
      </c>
      <c r="IJD131" s="167">
        <f t="shared" si="14774"/>
        <v>0</v>
      </c>
      <c r="IJE131" s="167">
        <f t="shared" si="14774"/>
        <v>0</v>
      </c>
      <c r="IJF131" s="167">
        <f t="shared" si="14774"/>
        <v>0</v>
      </c>
      <c r="IJG131" s="167">
        <f t="shared" si="14774"/>
        <v>0</v>
      </c>
      <c r="IJH131" s="168"/>
      <c r="IJI131" s="219" t="s">
        <v>36</v>
      </c>
      <c r="IJJ131" s="213" t="s">
        <v>155</v>
      </c>
      <c r="IJK131" s="180">
        <f>SUM(IJL131:IJW131)</f>
        <v>0</v>
      </c>
      <c r="IJL131" s="167">
        <f t="shared" ref="IJL131:IJW131" si="14775">IJL84*70%</f>
        <v>0</v>
      </c>
      <c r="IJM131" s="167">
        <f t="shared" si="14775"/>
        <v>0</v>
      </c>
      <c r="IJN131" s="167">
        <f t="shared" si="14775"/>
        <v>0</v>
      </c>
      <c r="IJO131" s="167">
        <f t="shared" si="14775"/>
        <v>0</v>
      </c>
      <c r="IJP131" s="167">
        <f t="shared" si="14775"/>
        <v>0</v>
      </c>
      <c r="IJQ131" s="167">
        <f t="shared" si="14775"/>
        <v>0</v>
      </c>
      <c r="IJR131" s="167">
        <f t="shared" si="14775"/>
        <v>0</v>
      </c>
      <c r="IJS131" s="167">
        <f t="shared" si="14775"/>
        <v>0</v>
      </c>
      <c r="IJT131" s="167">
        <f t="shared" si="14775"/>
        <v>0</v>
      </c>
      <c r="IJU131" s="167">
        <f t="shared" si="14775"/>
        <v>0</v>
      </c>
      <c r="IJV131" s="167">
        <f t="shared" si="14775"/>
        <v>0</v>
      </c>
      <c r="IJW131" s="167">
        <f t="shared" si="14775"/>
        <v>0</v>
      </c>
      <c r="IJX131" s="168"/>
      <c r="IJY131" s="219" t="s">
        <v>36</v>
      </c>
      <c r="IJZ131" s="213" t="s">
        <v>155</v>
      </c>
      <c r="IKA131" s="180">
        <f>SUM(IKB131:IKM131)</f>
        <v>0</v>
      </c>
      <c r="IKB131" s="167">
        <f t="shared" ref="IKB131:IKM131" si="14776">IKB84*70%</f>
        <v>0</v>
      </c>
      <c r="IKC131" s="167">
        <f t="shared" si="14776"/>
        <v>0</v>
      </c>
      <c r="IKD131" s="167">
        <f t="shared" si="14776"/>
        <v>0</v>
      </c>
      <c r="IKE131" s="167">
        <f t="shared" si="14776"/>
        <v>0</v>
      </c>
      <c r="IKF131" s="167">
        <f t="shared" si="14776"/>
        <v>0</v>
      </c>
      <c r="IKG131" s="167">
        <f t="shared" si="14776"/>
        <v>0</v>
      </c>
      <c r="IKH131" s="167">
        <f t="shared" si="14776"/>
        <v>0</v>
      </c>
      <c r="IKI131" s="167">
        <f t="shared" si="14776"/>
        <v>0</v>
      </c>
      <c r="IKJ131" s="167">
        <f t="shared" si="14776"/>
        <v>0</v>
      </c>
      <c r="IKK131" s="167">
        <f t="shared" si="14776"/>
        <v>0</v>
      </c>
      <c r="IKL131" s="167">
        <f t="shared" si="14776"/>
        <v>0</v>
      </c>
      <c r="IKM131" s="167">
        <f t="shared" si="14776"/>
        <v>0</v>
      </c>
      <c r="IKN131" s="168"/>
      <c r="IKO131" s="219" t="s">
        <v>36</v>
      </c>
      <c r="IKP131" s="213" t="s">
        <v>155</v>
      </c>
      <c r="IKQ131" s="180">
        <f>SUM(IKR131:ILC131)</f>
        <v>0</v>
      </c>
      <c r="IKR131" s="167">
        <f t="shared" ref="IKR131:ILC131" si="14777">IKR84*70%</f>
        <v>0</v>
      </c>
      <c r="IKS131" s="167">
        <f t="shared" si="14777"/>
        <v>0</v>
      </c>
      <c r="IKT131" s="167">
        <f t="shared" si="14777"/>
        <v>0</v>
      </c>
      <c r="IKU131" s="167">
        <f t="shared" si="14777"/>
        <v>0</v>
      </c>
      <c r="IKV131" s="167">
        <f t="shared" si="14777"/>
        <v>0</v>
      </c>
      <c r="IKW131" s="167">
        <f t="shared" si="14777"/>
        <v>0</v>
      </c>
      <c r="IKX131" s="167">
        <f t="shared" si="14777"/>
        <v>0</v>
      </c>
      <c r="IKY131" s="167">
        <f t="shared" si="14777"/>
        <v>0</v>
      </c>
      <c r="IKZ131" s="167">
        <f t="shared" si="14777"/>
        <v>0</v>
      </c>
      <c r="ILA131" s="167">
        <f t="shared" si="14777"/>
        <v>0</v>
      </c>
      <c r="ILB131" s="167">
        <f t="shared" si="14777"/>
        <v>0</v>
      </c>
      <c r="ILC131" s="167">
        <f t="shared" si="14777"/>
        <v>0</v>
      </c>
      <c r="ILD131" s="168"/>
      <c r="ILE131" s="219" t="s">
        <v>36</v>
      </c>
      <c r="ILF131" s="213" t="s">
        <v>155</v>
      </c>
      <c r="ILG131" s="180">
        <f>SUM(ILH131:ILS131)</f>
        <v>0</v>
      </c>
      <c r="ILH131" s="167">
        <f t="shared" ref="ILH131:ILS131" si="14778">ILH84*70%</f>
        <v>0</v>
      </c>
      <c r="ILI131" s="167">
        <f t="shared" si="14778"/>
        <v>0</v>
      </c>
      <c r="ILJ131" s="167">
        <f t="shared" si="14778"/>
        <v>0</v>
      </c>
      <c r="ILK131" s="167">
        <f t="shared" si="14778"/>
        <v>0</v>
      </c>
      <c r="ILL131" s="167">
        <f t="shared" si="14778"/>
        <v>0</v>
      </c>
      <c r="ILM131" s="167">
        <f t="shared" si="14778"/>
        <v>0</v>
      </c>
      <c r="ILN131" s="167">
        <f t="shared" si="14778"/>
        <v>0</v>
      </c>
      <c r="ILO131" s="167">
        <f t="shared" si="14778"/>
        <v>0</v>
      </c>
      <c r="ILP131" s="167">
        <f t="shared" si="14778"/>
        <v>0</v>
      </c>
      <c r="ILQ131" s="167">
        <f t="shared" si="14778"/>
        <v>0</v>
      </c>
      <c r="ILR131" s="167">
        <f t="shared" si="14778"/>
        <v>0</v>
      </c>
      <c r="ILS131" s="167">
        <f t="shared" si="14778"/>
        <v>0</v>
      </c>
      <c r="ILT131" s="168"/>
      <c r="ILU131" s="219" t="s">
        <v>36</v>
      </c>
      <c r="ILV131" s="213" t="s">
        <v>155</v>
      </c>
      <c r="ILW131" s="180">
        <f>SUM(ILX131:IMI131)</f>
        <v>0</v>
      </c>
      <c r="ILX131" s="167">
        <f t="shared" ref="ILX131:IMI131" si="14779">ILX84*70%</f>
        <v>0</v>
      </c>
      <c r="ILY131" s="167">
        <f t="shared" si="14779"/>
        <v>0</v>
      </c>
      <c r="ILZ131" s="167">
        <f t="shared" si="14779"/>
        <v>0</v>
      </c>
      <c r="IMA131" s="167">
        <f t="shared" si="14779"/>
        <v>0</v>
      </c>
      <c r="IMB131" s="167">
        <f t="shared" si="14779"/>
        <v>0</v>
      </c>
      <c r="IMC131" s="167">
        <f t="shared" si="14779"/>
        <v>0</v>
      </c>
      <c r="IMD131" s="167">
        <f t="shared" si="14779"/>
        <v>0</v>
      </c>
      <c r="IME131" s="167">
        <f t="shared" si="14779"/>
        <v>0</v>
      </c>
      <c r="IMF131" s="167">
        <f t="shared" si="14779"/>
        <v>0</v>
      </c>
      <c r="IMG131" s="167">
        <f t="shared" si="14779"/>
        <v>0</v>
      </c>
      <c r="IMH131" s="167">
        <f t="shared" si="14779"/>
        <v>0</v>
      </c>
      <c r="IMI131" s="167">
        <f t="shared" si="14779"/>
        <v>0</v>
      </c>
      <c r="IMJ131" s="168"/>
      <c r="IMK131" s="219" t="s">
        <v>36</v>
      </c>
      <c r="IML131" s="213" t="s">
        <v>155</v>
      </c>
      <c r="IMM131" s="180">
        <f>SUM(IMN131:IMY131)</f>
        <v>0</v>
      </c>
      <c r="IMN131" s="167">
        <f t="shared" ref="IMN131:IMY131" si="14780">IMN84*70%</f>
        <v>0</v>
      </c>
      <c r="IMO131" s="167">
        <f t="shared" si="14780"/>
        <v>0</v>
      </c>
      <c r="IMP131" s="167">
        <f t="shared" si="14780"/>
        <v>0</v>
      </c>
      <c r="IMQ131" s="167">
        <f t="shared" si="14780"/>
        <v>0</v>
      </c>
      <c r="IMR131" s="167">
        <f t="shared" si="14780"/>
        <v>0</v>
      </c>
      <c r="IMS131" s="167">
        <f t="shared" si="14780"/>
        <v>0</v>
      </c>
      <c r="IMT131" s="167">
        <f t="shared" si="14780"/>
        <v>0</v>
      </c>
      <c r="IMU131" s="167">
        <f t="shared" si="14780"/>
        <v>0</v>
      </c>
      <c r="IMV131" s="167">
        <f t="shared" si="14780"/>
        <v>0</v>
      </c>
      <c r="IMW131" s="167">
        <f t="shared" si="14780"/>
        <v>0</v>
      </c>
      <c r="IMX131" s="167">
        <f t="shared" si="14780"/>
        <v>0</v>
      </c>
      <c r="IMY131" s="167">
        <f t="shared" si="14780"/>
        <v>0</v>
      </c>
      <c r="IMZ131" s="168"/>
      <c r="INA131" s="219" t="s">
        <v>36</v>
      </c>
      <c r="INB131" s="213" t="s">
        <v>155</v>
      </c>
      <c r="INC131" s="180">
        <f>SUM(IND131:INO131)</f>
        <v>0</v>
      </c>
      <c r="IND131" s="167">
        <f t="shared" ref="IND131:INO131" si="14781">IND84*70%</f>
        <v>0</v>
      </c>
      <c r="INE131" s="167">
        <f t="shared" si="14781"/>
        <v>0</v>
      </c>
      <c r="INF131" s="167">
        <f t="shared" si="14781"/>
        <v>0</v>
      </c>
      <c r="ING131" s="167">
        <f t="shared" si="14781"/>
        <v>0</v>
      </c>
      <c r="INH131" s="167">
        <f t="shared" si="14781"/>
        <v>0</v>
      </c>
      <c r="INI131" s="167">
        <f t="shared" si="14781"/>
        <v>0</v>
      </c>
      <c r="INJ131" s="167">
        <f t="shared" si="14781"/>
        <v>0</v>
      </c>
      <c r="INK131" s="167">
        <f t="shared" si="14781"/>
        <v>0</v>
      </c>
      <c r="INL131" s="167">
        <f t="shared" si="14781"/>
        <v>0</v>
      </c>
      <c r="INM131" s="167">
        <f t="shared" si="14781"/>
        <v>0</v>
      </c>
      <c r="INN131" s="167">
        <f t="shared" si="14781"/>
        <v>0</v>
      </c>
      <c r="INO131" s="167">
        <f t="shared" si="14781"/>
        <v>0</v>
      </c>
      <c r="INP131" s="168"/>
      <c r="INQ131" s="219" t="s">
        <v>36</v>
      </c>
      <c r="INR131" s="213" t="s">
        <v>155</v>
      </c>
      <c r="INS131" s="180">
        <f>SUM(INT131:IOE131)</f>
        <v>0</v>
      </c>
      <c r="INT131" s="167">
        <f t="shared" ref="INT131:IOE131" si="14782">INT84*70%</f>
        <v>0</v>
      </c>
      <c r="INU131" s="167">
        <f t="shared" si="14782"/>
        <v>0</v>
      </c>
      <c r="INV131" s="167">
        <f t="shared" si="14782"/>
        <v>0</v>
      </c>
      <c r="INW131" s="167">
        <f t="shared" si="14782"/>
        <v>0</v>
      </c>
      <c r="INX131" s="167">
        <f t="shared" si="14782"/>
        <v>0</v>
      </c>
      <c r="INY131" s="167">
        <f t="shared" si="14782"/>
        <v>0</v>
      </c>
      <c r="INZ131" s="167">
        <f t="shared" si="14782"/>
        <v>0</v>
      </c>
      <c r="IOA131" s="167">
        <f t="shared" si="14782"/>
        <v>0</v>
      </c>
      <c r="IOB131" s="167">
        <f t="shared" si="14782"/>
        <v>0</v>
      </c>
      <c r="IOC131" s="167">
        <f t="shared" si="14782"/>
        <v>0</v>
      </c>
      <c r="IOD131" s="167">
        <f t="shared" si="14782"/>
        <v>0</v>
      </c>
      <c r="IOE131" s="167">
        <f t="shared" si="14782"/>
        <v>0</v>
      </c>
      <c r="IOF131" s="168"/>
      <c r="IOG131" s="219" t="s">
        <v>36</v>
      </c>
      <c r="IOH131" s="213" t="s">
        <v>155</v>
      </c>
      <c r="IOI131" s="180">
        <f>SUM(IOJ131:IOU131)</f>
        <v>0</v>
      </c>
      <c r="IOJ131" s="167">
        <f t="shared" ref="IOJ131:IOU131" si="14783">IOJ84*70%</f>
        <v>0</v>
      </c>
      <c r="IOK131" s="167">
        <f t="shared" si="14783"/>
        <v>0</v>
      </c>
      <c r="IOL131" s="167">
        <f t="shared" si="14783"/>
        <v>0</v>
      </c>
      <c r="IOM131" s="167">
        <f t="shared" si="14783"/>
        <v>0</v>
      </c>
      <c r="ION131" s="167">
        <f t="shared" si="14783"/>
        <v>0</v>
      </c>
      <c r="IOO131" s="167">
        <f t="shared" si="14783"/>
        <v>0</v>
      </c>
      <c r="IOP131" s="167">
        <f t="shared" si="14783"/>
        <v>0</v>
      </c>
      <c r="IOQ131" s="167">
        <f t="shared" si="14783"/>
        <v>0</v>
      </c>
      <c r="IOR131" s="167">
        <f t="shared" si="14783"/>
        <v>0</v>
      </c>
      <c r="IOS131" s="167">
        <f t="shared" si="14783"/>
        <v>0</v>
      </c>
      <c r="IOT131" s="167">
        <f t="shared" si="14783"/>
        <v>0</v>
      </c>
      <c r="IOU131" s="167">
        <f t="shared" si="14783"/>
        <v>0</v>
      </c>
      <c r="IOV131" s="168"/>
      <c r="IOW131" s="219" t="s">
        <v>36</v>
      </c>
      <c r="IOX131" s="213" t="s">
        <v>155</v>
      </c>
      <c r="IOY131" s="180">
        <f>SUM(IOZ131:IPK131)</f>
        <v>0</v>
      </c>
      <c r="IOZ131" s="167">
        <f t="shared" ref="IOZ131:IPK131" si="14784">IOZ84*70%</f>
        <v>0</v>
      </c>
      <c r="IPA131" s="167">
        <f t="shared" si="14784"/>
        <v>0</v>
      </c>
      <c r="IPB131" s="167">
        <f t="shared" si="14784"/>
        <v>0</v>
      </c>
      <c r="IPC131" s="167">
        <f t="shared" si="14784"/>
        <v>0</v>
      </c>
      <c r="IPD131" s="167">
        <f t="shared" si="14784"/>
        <v>0</v>
      </c>
      <c r="IPE131" s="167">
        <f t="shared" si="14784"/>
        <v>0</v>
      </c>
      <c r="IPF131" s="167">
        <f t="shared" si="14784"/>
        <v>0</v>
      </c>
      <c r="IPG131" s="167">
        <f t="shared" si="14784"/>
        <v>0</v>
      </c>
      <c r="IPH131" s="167">
        <f t="shared" si="14784"/>
        <v>0</v>
      </c>
      <c r="IPI131" s="167">
        <f t="shared" si="14784"/>
        <v>0</v>
      </c>
      <c r="IPJ131" s="167">
        <f t="shared" si="14784"/>
        <v>0</v>
      </c>
      <c r="IPK131" s="167">
        <f t="shared" si="14784"/>
        <v>0</v>
      </c>
      <c r="IPL131" s="168"/>
      <c r="IPM131" s="219" t="s">
        <v>36</v>
      </c>
      <c r="IPN131" s="213" t="s">
        <v>155</v>
      </c>
      <c r="IPO131" s="180">
        <f>SUM(IPP131:IQA131)</f>
        <v>0</v>
      </c>
      <c r="IPP131" s="167">
        <f t="shared" ref="IPP131:IQA131" si="14785">IPP84*70%</f>
        <v>0</v>
      </c>
      <c r="IPQ131" s="167">
        <f t="shared" si="14785"/>
        <v>0</v>
      </c>
      <c r="IPR131" s="167">
        <f t="shared" si="14785"/>
        <v>0</v>
      </c>
      <c r="IPS131" s="167">
        <f t="shared" si="14785"/>
        <v>0</v>
      </c>
      <c r="IPT131" s="167">
        <f t="shared" si="14785"/>
        <v>0</v>
      </c>
      <c r="IPU131" s="167">
        <f t="shared" si="14785"/>
        <v>0</v>
      </c>
      <c r="IPV131" s="167">
        <f t="shared" si="14785"/>
        <v>0</v>
      </c>
      <c r="IPW131" s="167">
        <f t="shared" si="14785"/>
        <v>0</v>
      </c>
      <c r="IPX131" s="167">
        <f t="shared" si="14785"/>
        <v>0</v>
      </c>
      <c r="IPY131" s="167">
        <f t="shared" si="14785"/>
        <v>0</v>
      </c>
      <c r="IPZ131" s="167">
        <f t="shared" si="14785"/>
        <v>0</v>
      </c>
      <c r="IQA131" s="167">
        <f t="shared" si="14785"/>
        <v>0</v>
      </c>
      <c r="IQB131" s="168"/>
      <c r="IQC131" s="219" t="s">
        <v>36</v>
      </c>
      <c r="IQD131" s="213" t="s">
        <v>155</v>
      </c>
      <c r="IQE131" s="180">
        <f>SUM(IQF131:IQQ131)</f>
        <v>0</v>
      </c>
      <c r="IQF131" s="167">
        <f t="shared" ref="IQF131:IQQ131" si="14786">IQF84*70%</f>
        <v>0</v>
      </c>
      <c r="IQG131" s="167">
        <f t="shared" si="14786"/>
        <v>0</v>
      </c>
      <c r="IQH131" s="167">
        <f t="shared" si="14786"/>
        <v>0</v>
      </c>
      <c r="IQI131" s="167">
        <f t="shared" si="14786"/>
        <v>0</v>
      </c>
      <c r="IQJ131" s="167">
        <f t="shared" si="14786"/>
        <v>0</v>
      </c>
      <c r="IQK131" s="167">
        <f t="shared" si="14786"/>
        <v>0</v>
      </c>
      <c r="IQL131" s="167">
        <f t="shared" si="14786"/>
        <v>0</v>
      </c>
      <c r="IQM131" s="167">
        <f t="shared" si="14786"/>
        <v>0</v>
      </c>
      <c r="IQN131" s="167">
        <f t="shared" si="14786"/>
        <v>0</v>
      </c>
      <c r="IQO131" s="167">
        <f t="shared" si="14786"/>
        <v>0</v>
      </c>
      <c r="IQP131" s="167">
        <f t="shared" si="14786"/>
        <v>0</v>
      </c>
      <c r="IQQ131" s="167">
        <f t="shared" si="14786"/>
        <v>0</v>
      </c>
      <c r="IQR131" s="168"/>
      <c r="IQS131" s="219" t="s">
        <v>36</v>
      </c>
      <c r="IQT131" s="213" t="s">
        <v>155</v>
      </c>
      <c r="IQU131" s="180">
        <f>SUM(IQV131:IRG131)</f>
        <v>0</v>
      </c>
      <c r="IQV131" s="167">
        <f t="shared" ref="IQV131:IRG131" si="14787">IQV84*70%</f>
        <v>0</v>
      </c>
      <c r="IQW131" s="167">
        <f t="shared" si="14787"/>
        <v>0</v>
      </c>
      <c r="IQX131" s="167">
        <f t="shared" si="14787"/>
        <v>0</v>
      </c>
      <c r="IQY131" s="167">
        <f t="shared" si="14787"/>
        <v>0</v>
      </c>
      <c r="IQZ131" s="167">
        <f t="shared" si="14787"/>
        <v>0</v>
      </c>
      <c r="IRA131" s="167">
        <f t="shared" si="14787"/>
        <v>0</v>
      </c>
      <c r="IRB131" s="167">
        <f t="shared" si="14787"/>
        <v>0</v>
      </c>
      <c r="IRC131" s="167">
        <f t="shared" si="14787"/>
        <v>0</v>
      </c>
      <c r="IRD131" s="167">
        <f t="shared" si="14787"/>
        <v>0</v>
      </c>
      <c r="IRE131" s="167">
        <f t="shared" si="14787"/>
        <v>0</v>
      </c>
      <c r="IRF131" s="167">
        <f t="shared" si="14787"/>
        <v>0</v>
      </c>
      <c r="IRG131" s="167">
        <f t="shared" si="14787"/>
        <v>0</v>
      </c>
      <c r="IRH131" s="168"/>
      <c r="IRI131" s="219" t="s">
        <v>36</v>
      </c>
      <c r="IRJ131" s="213" t="s">
        <v>155</v>
      </c>
      <c r="IRK131" s="180">
        <f>SUM(IRL131:IRW131)</f>
        <v>0</v>
      </c>
      <c r="IRL131" s="167">
        <f t="shared" ref="IRL131:IRW131" si="14788">IRL84*70%</f>
        <v>0</v>
      </c>
      <c r="IRM131" s="167">
        <f t="shared" si="14788"/>
        <v>0</v>
      </c>
      <c r="IRN131" s="167">
        <f t="shared" si="14788"/>
        <v>0</v>
      </c>
      <c r="IRO131" s="167">
        <f t="shared" si="14788"/>
        <v>0</v>
      </c>
      <c r="IRP131" s="167">
        <f t="shared" si="14788"/>
        <v>0</v>
      </c>
      <c r="IRQ131" s="167">
        <f t="shared" si="14788"/>
        <v>0</v>
      </c>
      <c r="IRR131" s="167">
        <f t="shared" si="14788"/>
        <v>0</v>
      </c>
      <c r="IRS131" s="167">
        <f t="shared" si="14788"/>
        <v>0</v>
      </c>
      <c r="IRT131" s="167">
        <f t="shared" si="14788"/>
        <v>0</v>
      </c>
      <c r="IRU131" s="167">
        <f t="shared" si="14788"/>
        <v>0</v>
      </c>
      <c r="IRV131" s="167">
        <f t="shared" si="14788"/>
        <v>0</v>
      </c>
      <c r="IRW131" s="167">
        <f t="shared" si="14788"/>
        <v>0</v>
      </c>
      <c r="IRX131" s="168"/>
      <c r="IRY131" s="219" t="s">
        <v>36</v>
      </c>
      <c r="IRZ131" s="213" t="s">
        <v>155</v>
      </c>
      <c r="ISA131" s="180">
        <f>SUM(ISB131:ISM131)</f>
        <v>0</v>
      </c>
      <c r="ISB131" s="167">
        <f t="shared" ref="ISB131:ISM131" si="14789">ISB84*70%</f>
        <v>0</v>
      </c>
      <c r="ISC131" s="167">
        <f t="shared" si="14789"/>
        <v>0</v>
      </c>
      <c r="ISD131" s="167">
        <f t="shared" si="14789"/>
        <v>0</v>
      </c>
      <c r="ISE131" s="167">
        <f t="shared" si="14789"/>
        <v>0</v>
      </c>
      <c r="ISF131" s="167">
        <f t="shared" si="14789"/>
        <v>0</v>
      </c>
      <c r="ISG131" s="167">
        <f t="shared" si="14789"/>
        <v>0</v>
      </c>
      <c r="ISH131" s="167">
        <f t="shared" si="14789"/>
        <v>0</v>
      </c>
      <c r="ISI131" s="167">
        <f t="shared" si="14789"/>
        <v>0</v>
      </c>
      <c r="ISJ131" s="167">
        <f t="shared" si="14789"/>
        <v>0</v>
      </c>
      <c r="ISK131" s="167">
        <f t="shared" si="14789"/>
        <v>0</v>
      </c>
      <c r="ISL131" s="167">
        <f t="shared" si="14789"/>
        <v>0</v>
      </c>
      <c r="ISM131" s="167">
        <f t="shared" si="14789"/>
        <v>0</v>
      </c>
      <c r="ISN131" s="168"/>
      <c r="ISO131" s="219" t="s">
        <v>36</v>
      </c>
      <c r="ISP131" s="213" t="s">
        <v>155</v>
      </c>
      <c r="ISQ131" s="180">
        <f>SUM(ISR131:ITC131)</f>
        <v>0</v>
      </c>
      <c r="ISR131" s="167">
        <f t="shared" ref="ISR131:ITC131" si="14790">ISR84*70%</f>
        <v>0</v>
      </c>
      <c r="ISS131" s="167">
        <f t="shared" si="14790"/>
        <v>0</v>
      </c>
      <c r="IST131" s="167">
        <f t="shared" si="14790"/>
        <v>0</v>
      </c>
      <c r="ISU131" s="167">
        <f t="shared" si="14790"/>
        <v>0</v>
      </c>
      <c r="ISV131" s="167">
        <f t="shared" si="14790"/>
        <v>0</v>
      </c>
      <c r="ISW131" s="167">
        <f t="shared" si="14790"/>
        <v>0</v>
      </c>
      <c r="ISX131" s="167">
        <f t="shared" si="14790"/>
        <v>0</v>
      </c>
      <c r="ISY131" s="167">
        <f t="shared" si="14790"/>
        <v>0</v>
      </c>
      <c r="ISZ131" s="167">
        <f t="shared" si="14790"/>
        <v>0</v>
      </c>
      <c r="ITA131" s="167">
        <f t="shared" si="14790"/>
        <v>0</v>
      </c>
      <c r="ITB131" s="167">
        <f t="shared" si="14790"/>
        <v>0</v>
      </c>
      <c r="ITC131" s="167">
        <f t="shared" si="14790"/>
        <v>0</v>
      </c>
      <c r="ITD131" s="168"/>
      <c r="ITE131" s="219" t="s">
        <v>36</v>
      </c>
      <c r="ITF131" s="213" t="s">
        <v>155</v>
      </c>
      <c r="ITG131" s="180">
        <f>SUM(ITH131:ITS131)</f>
        <v>0</v>
      </c>
      <c r="ITH131" s="167">
        <f t="shared" ref="ITH131:ITS131" si="14791">ITH84*70%</f>
        <v>0</v>
      </c>
      <c r="ITI131" s="167">
        <f t="shared" si="14791"/>
        <v>0</v>
      </c>
      <c r="ITJ131" s="167">
        <f t="shared" si="14791"/>
        <v>0</v>
      </c>
      <c r="ITK131" s="167">
        <f t="shared" si="14791"/>
        <v>0</v>
      </c>
      <c r="ITL131" s="167">
        <f t="shared" si="14791"/>
        <v>0</v>
      </c>
      <c r="ITM131" s="167">
        <f t="shared" si="14791"/>
        <v>0</v>
      </c>
      <c r="ITN131" s="167">
        <f t="shared" si="14791"/>
        <v>0</v>
      </c>
      <c r="ITO131" s="167">
        <f t="shared" si="14791"/>
        <v>0</v>
      </c>
      <c r="ITP131" s="167">
        <f t="shared" si="14791"/>
        <v>0</v>
      </c>
      <c r="ITQ131" s="167">
        <f t="shared" si="14791"/>
        <v>0</v>
      </c>
      <c r="ITR131" s="167">
        <f t="shared" si="14791"/>
        <v>0</v>
      </c>
      <c r="ITS131" s="167">
        <f t="shared" si="14791"/>
        <v>0</v>
      </c>
      <c r="ITT131" s="168"/>
      <c r="ITU131" s="219" t="s">
        <v>36</v>
      </c>
      <c r="ITV131" s="213" t="s">
        <v>155</v>
      </c>
      <c r="ITW131" s="180">
        <f>SUM(ITX131:IUI131)</f>
        <v>0</v>
      </c>
      <c r="ITX131" s="167">
        <f t="shared" ref="ITX131:IUI131" si="14792">ITX84*70%</f>
        <v>0</v>
      </c>
      <c r="ITY131" s="167">
        <f t="shared" si="14792"/>
        <v>0</v>
      </c>
      <c r="ITZ131" s="167">
        <f t="shared" si="14792"/>
        <v>0</v>
      </c>
      <c r="IUA131" s="167">
        <f t="shared" si="14792"/>
        <v>0</v>
      </c>
      <c r="IUB131" s="167">
        <f t="shared" si="14792"/>
        <v>0</v>
      </c>
      <c r="IUC131" s="167">
        <f t="shared" si="14792"/>
        <v>0</v>
      </c>
      <c r="IUD131" s="167">
        <f t="shared" si="14792"/>
        <v>0</v>
      </c>
      <c r="IUE131" s="167">
        <f t="shared" si="14792"/>
        <v>0</v>
      </c>
      <c r="IUF131" s="167">
        <f t="shared" si="14792"/>
        <v>0</v>
      </c>
      <c r="IUG131" s="167">
        <f t="shared" si="14792"/>
        <v>0</v>
      </c>
      <c r="IUH131" s="167">
        <f t="shared" si="14792"/>
        <v>0</v>
      </c>
      <c r="IUI131" s="167">
        <f t="shared" si="14792"/>
        <v>0</v>
      </c>
      <c r="IUJ131" s="168"/>
      <c r="IUK131" s="219" t="s">
        <v>36</v>
      </c>
      <c r="IUL131" s="213" t="s">
        <v>155</v>
      </c>
      <c r="IUM131" s="180">
        <f>SUM(IUN131:IUY131)</f>
        <v>0</v>
      </c>
      <c r="IUN131" s="167">
        <f t="shared" ref="IUN131:IUY131" si="14793">IUN84*70%</f>
        <v>0</v>
      </c>
      <c r="IUO131" s="167">
        <f t="shared" si="14793"/>
        <v>0</v>
      </c>
      <c r="IUP131" s="167">
        <f t="shared" si="14793"/>
        <v>0</v>
      </c>
      <c r="IUQ131" s="167">
        <f t="shared" si="14793"/>
        <v>0</v>
      </c>
      <c r="IUR131" s="167">
        <f t="shared" si="14793"/>
        <v>0</v>
      </c>
      <c r="IUS131" s="167">
        <f t="shared" si="14793"/>
        <v>0</v>
      </c>
      <c r="IUT131" s="167">
        <f t="shared" si="14793"/>
        <v>0</v>
      </c>
      <c r="IUU131" s="167">
        <f t="shared" si="14793"/>
        <v>0</v>
      </c>
      <c r="IUV131" s="167">
        <f t="shared" si="14793"/>
        <v>0</v>
      </c>
      <c r="IUW131" s="167">
        <f t="shared" si="14793"/>
        <v>0</v>
      </c>
      <c r="IUX131" s="167">
        <f t="shared" si="14793"/>
        <v>0</v>
      </c>
      <c r="IUY131" s="167">
        <f t="shared" si="14793"/>
        <v>0</v>
      </c>
      <c r="IUZ131" s="168"/>
      <c r="IVA131" s="219" t="s">
        <v>36</v>
      </c>
      <c r="IVB131" s="213" t="s">
        <v>155</v>
      </c>
      <c r="IVC131" s="180">
        <f>SUM(IVD131:IVO131)</f>
        <v>0</v>
      </c>
      <c r="IVD131" s="167">
        <f t="shared" ref="IVD131:IVO131" si="14794">IVD84*70%</f>
        <v>0</v>
      </c>
      <c r="IVE131" s="167">
        <f t="shared" si="14794"/>
        <v>0</v>
      </c>
      <c r="IVF131" s="167">
        <f t="shared" si="14794"/>
        <v>0</v>
      </c>
      <c r="IVG131" s="167">
        <f t="shared" si="14794"/>
        <v>0</v>
      </c>
      <c r="IVH131" s="167">
        <f t="shared" si="14794"/>
        <v>0</v>
      </c>
      <c r="IVI131" s="167">
        <f t="shared" si="14794"/>
        <v>0</v>
      </c>
      <c r="IVJ131" s="167">
        <f t="shared" si="14794"/>
        <v>0</v>
      </c>
      <c r="IVK131" s="167">
        <f t="shared" si="14794"/>
        <v>0</v>
      </c>
      <c r="IVL131" s="167">
        <f t="shared" si="14794"/>
        <v>0</v>
      </c>
      <c r="IVM131" s="167">
        <f t="shared" si="14794"/>
        <v>0</v>
      </c>
      <c r="IVN131" s="167">
        <f t="shared" si="14794"/>
        <v>0</v>
      </c>
      <c r="IVO131" s="167">
        <f t="shared" si="14794"/>
        <v>0</v>
      </c>
      <c r="IVP131" s="168"/>
      <c r="IVQ131" s="219" t="s">
        <v>36</v>
      </c>
      <c r="IVR131" s="213" t="s">
        <v>155</v>
      </c>
      <c r="IVS131" s="180">
        <f>SUM(IVT131:IWE131)</f>
        <v>0</v>
      </c>
      <c r="IVT131" s="167">
        <f t="shared" ref="IVT131:IWE131" si="14795">IVT84*70%</f>
        <v>0</v>
      </c>
      <c r="IVU131" s="167">
        <f t="shared" si="14795"/>
        <v>0</v>
      </c>
      <c r="IVV131" s="167">
        <f t="shared" si="14795"/>
        <v>0</v>
      </c>
      <c r="IVW131" s="167">
        <f t="shared" si="14795"/>
        <v>0</v>
      </c>
      <c r="IVX131" s="167">
        <f t="shared" si="14795"/>
        <v>0</v>
      </c>
      <c r="IVY131" s="167">
        <f t="shared" si="14795"/>
        <v>0</v>
      </c>
      <c r="IVZ131" s="167">
        <f t="shared" si="14795"/>
        <v>0</v>
      </c>
      <c r="IWA131" s="167">
        <f t="shared" si="14795"/>
        <v>0</v>
      </c>
      <c r="IWB131" s="167">
        <f t="shared" si="14795"/>
        <v>0</v>
      </c>
      <c r="IWC131" s="167">
        <f t="shared" si="14795"/>
        <v>0</v>
      </c>
      <c r="IWD131" s="167">
        <f t="shared" si="14795"/>
        <v>0</v>
      </c>
      <c r="IWE131" s="167">
        <f t="shared" si="14795"/>
        <v>0</v>
      </c>
      <c r="IWF131" s="168"/>
      <c r="IWG131" s="219" t="s">
        <v>36</v>
      </c>
      <c r="IWH131" s="213" t="s">
        <v>155</v>
      </c>
      <c r="IWI131" s="180">
        <f>SUM(IWJ131:IWU131)</f>
        <v>0</v>
      </c>
      <c r="IWJ131" s="167">
        <f t="shared" ref="IWJ131:IWU131" si="14796">IWJ84*70%</f>
        <v>0</v>
      </c>
      <c r="IWK131" s="167">
        <f t="shared" si="14796"/>
        <v>0</v>
      </c>
      <c r="IWL131" s="167">
        <f t="shared" si="14796"/>
        <v>0</v>
      </c>
      <c r="IWM131" s="167">
        <f t="shared" si="14796"/>
        <v>0</v>
      </c>
      <c r="IWN131" s="167">
        <f t="shared" si="14796"/>
        <v>0</v>
      </c>
      <c r="IWO131" s="167">
        <f t="shared" si="14796"/>
        <v>0</v>
      </c>
      <c r="IWP131" s="167">
        <f t="shared" si="14796"/>
        <v>0</v>
      </c>
      <c r="IWQ131" s="167">
        <f t="shared" si="14796"/>
        <v>0</v>
      </c>
      <c r="IWR131" s="167">
        <f t="shared" si="14796"/>
        <v>0</v>
      </c>
      <c r="IWS131" s="167">
        <f t="shared" si="14796"/>
        <v>0</v>
      </c>
      <c r="IWT131" s="167">
        <f t="shared" si="14796"/>
        <v>0</v>
      </c>
      <c r="IWU131" s="167">
        <f t="shared" si="14796"/>
        <v>0</v>
      </c>
      <c r="IWV131" s="168"/>
      <c r="IWW131" s="219" t="s">
        <v>36</v>
      </c>
      <c r="IWX131" s="213" t="s">
        <v>155</v>
      </c>
      <c r="IWY131" s="180">
        <f>SUM(IWZ131:IXK131)</f>
        <v>0</v>
      </c>
      <c r="IWZ131" s="167">
        <f t="shared" ref="IWZ131:IXK131" si="14797">IWZ84*70%</f>
        <v>0</v>
      </c>
      <c r="IXA131" s="167">
        <f t="shared" si="14797"/>
        <v>0</v>
      </c>
      <c r="IXB131" s="167">
        <f t="shared" si="14797"/>
        <v>0</v>
      </c>
      <c r="IXC131" s="167">
        <f t="shared" si="14797"/>
        <v>0</v>
      </c>
      <c r="IXD131" s="167">
        <f t="shared" si="14797"/>
        <v>0</v>
      </c>
      <c r="IXE131" s="167">
        <f t="shared" si="14797"/>
        <v>0</v>
      </c>
      <c r="IXF131" s="167">
        <f t="shared" si="14797"/>
        <v>0</v>
      </c>
      <c r="IXG131" s="167">
        <f t="shared" si="14797"/>
        <v>0</v>
      </c>
      <c r="IXH131" s="167">
        <f t="shared" si="14797"/>
        <v>0</v>
      </c>
      <c r="IXI131" s="167">
        <f t="shared" si="14797"/>
        <v>0</v>
      </c>
      <c r="IXJ131" s="167">
        <f t="shared" si="14797"/>
        <v>0</v>
      </c>
      <c r="IXK131" s="167">
        <f t="shared" si="14797"/>
        <v>0</v>
      </c>
      <c r="IXL131" s="168"/>
      <c r="IXM131" s="219" t="s">
        <v>36</v>
      </c>
      <c r="IXN131" s="213" t="s">
        <v>155</v>
      </c>
      <c r="IXO131" s="180">
        <f>SUM(IXP131:IYA131)</f>
        <v>0</v>
      </c>
      <c r="IXP131" s="167">
        <f t="shared" ref="IXP131:IYA131" si="14798">IXP84*70%</f>
        <v>0</v>
      </c>
      <c r="IXQ131" s="167">
        <f t="shared" si="14798"/>
        <v>0</v>
      </c>
      <c r="IXR131" s="167">
        <f t="shared" si="14798"/>
        <v>0</v>
      </c>
      <c r="IXS131" s="167">
        <f t="shared" si="14798"/>
        <v>0</v>
      </c>
      <c r="IXT131" s="167">
        <f t="shared" si="14798"/>
        <v>0</v>
      </c>
      <c r="IXU131" s="167">
        <f t="shared" si="14798"/>
        <v>0</v>
      </c>
      <c r="IXV131" s="167">
        <f t="shared" si="14798"/>
        <v>0</v>
      </c>
      <c r="IXW131" s="167">
        <f t="shared" si="14798"/>
        <v>0</v>
      </c>
      <c r="IXX131" s="167">
        <f t="shared" si="14798"/>
        <v>0</v>
      </c>
      <c r="IXY131" s="167">
        <f t="shared" si="14798"/>
        <v>0</v>
      </c>
      <c r="IXZ131" s="167">
        <f t="shared" si="14798"/>
        <v>0</v>
      </c>
      <c r="IYA131" s="167">
        <f t="shared" si="14798"/>
        <v>0</v>
      </c>
      <c r="IYB131" s="168"/>
      <c r="IYC131" s="219" t="s">
        <v>36</v>
      </c>
      <c r="IYD131" s="213" t="s">
        <v>155</v>
      </c>
      <c r="IYE131" s="180">
        <f>SUM(IYF131:IYQ131)</f>
        <v>0</v>
      </c>
      <c r="IYF131" s="167">
        <f t="shared" ref="IYF131:IYQ131" si="14799">IYF84*70%</f>
        <v>0</v>
      </c>
      <c r="IYG131" s="167">
        <f t="shared" si="14799"/>
        <v>0</v>
      </c>
      <c r="IYH131" s="167">
        <f t="shared" si="14799"/>
        <v>0</v>
      </c>
      <c r="IYI131" s="167">
        <f t="shared" si="14799"/>
        <v>0</v>
      </c>
      <c r="IYJ131" s="167">
        <f t="shared" si="14799"/>
        <v>0</v>
      </c>
      <c r="IYK131" s="167">
        <f t="shared" si="14799"/>
        <v>0</v>
      </c>
      <c r="IYL131" s="167">
        <f t="shared" si="14799"/>
        <v>0</v>
      </c>
      <c r="IYM131" s="167">
        <f t="shared" si="14799"/>
        <v>0</v>
      </c>
      <c r="IYN131" s="167">
        <f t="shared" si="14799"/>
        <v>0</v>
      </c>
      <c r="IYO131" s="167">
        <f t="shared" si="14799"/>
        <v>0</v>
      </c>
      <c r="IYP131" s="167">
        <f t="shared" si="14799"/>
        <v>0</v>
      </c>
      <c r="IYQ131" s="167">
        <f t="shared" si="14799"/>
        <v>0</v>
      </c>
      <c r="IYR131" s="168"/>
      <c r="IYS131" s="219" t="s">
        <v>36</v>
      </c>
      <c r="IYT131" s="213" t="s">
        <v>155</v>
      </c>
      <c r="IYU131" s="180">
        <f>SUM(IYV131:IZG131)</f>
        <v>0</v>
      </c>
      <c r="IYV131" s="167">
        <f t="shared" ref="IYV131:IZG131" si="14800">IYV84*70%</f>
        <v>0</v>
      </c>
      <c r="IYW131" s="167">
        <f t="shared" si="14800"/>
        <v>0</v>
      </c>
      <c r="IYX131" s="167">
        <f t="shared" si="14800"/>
        <v>0</v>
      </c>
      <c r="IYY131" s="167">
        <f t="shared" si="14800"/>
        <v>0</v>
      </c>
      <c r="IYZ131" s="167">
        <f t="shared" si="14800"/>
        <v>0</v>
      </c>
      <c r="IZA131" s="167">
        <f t="shared" si="14800"/>
        <v>0</v>
      </c>
      <c r="IZB131" s="167">
        <f t="shared" si="14800"/>
        <v>0</v>
      </c>
      <c r="IZC131" s="167">
        <f t="shared" si="14800"/>
        <v>0</v>
      </c>
      <c r="IZD131" s="167">
        <f t="shared" si="14800"/>
        <v>0</v>
      </c>
      <c r="IZE131" s="167">
        <f t="shared" si="14800"/>
        <v>0</v>
      </c>
      <c r="IZF131" s="167">
        <f t="shared" si="14800"/>
        <v>0</v>
      </c>
      <c r="IZG131" s="167">
        <f t="shared" si="14800"/>
        <v>0</v>
      </c>
      <c r="IZH131" s="168"/>
      <c r="IZI131" s="219" t="s">
        <v>36</v>
      </c>
      <c r="IZJ131" s="213" t="s">
        <v>155</v>
      </c>
      <c r="IZK131" s="180">
        <f>SUM(IZL131:IZW131)</f>
        <v>0</v>
      </c>
      <c r="IZL131" s="167">
        <f t="shared" ref="IZL131:IZW131" si="14801">IZL84*70%</f>
        <v>0</v>
      </c>
      <c r="IZM131" s="167">
        <f t="shared" si="14801"/>
        <v>0</v>
      </c>
      <c r="IZN131" s="167">
        <f t="shared" si="14801"/>
        <v>0</v>
      </c>
      <c r="IZO131" s="167">
        <f t="shared" si="14801"/>
        <v>0</v>
      </c>
      <c r="IZP131" s="167">
        <f t="shared" si="14801"/>
        <v>0</v>
      </c>
      <c r="IZQ131" s="167">
        <f t="shared" si="14801"/>
        <v>0</v>
      </c>
      <c r="IZR131" s="167">
        <f t="shared" si="14801"/>
        <v>0</v>
      </c>
      <c r="IZS131" s="167">
        <f t="shared" si="14801"/>
        <v>0</v>
      </c>
      <c r="IZT131" s="167">
        <f t="shared" si="14801"/>
        <v>0</v>
      </c>
      <c r="IZU131" s="167">
        <f t="shared" si="14801"/>
        <v>0</v>
      </c>
      <c r="IZV131" s="167">
        <f t="shared" si="14801"/>
        <v>0</v>
      </c>
      <c r="IZW131" s="167">
        <f t="shared" si="14801"/>
        <v>0</v>
      </c>
      <c r="IZX131" s="168"/>
      <c r="IZY131" s="219" t="s">
        <v>36</v>
      </c>
      <c r="IZZ131" s="213" t="s">
        <v>155</v>
      </c>
      <c r="JAA131" s="180">
        <f>SUM(JAB131:JAM131)</f>
        <v>0</v>
      </c>
      <c r="JAB131" s="167">
        <f t="shared" ref="JAB131:JAM131" si="14802">JAB84*70%</f>
        <v>0</v>
      </c>
      <c r="JAC131" s="167">
        <f t="shared" si="14802"/>
        <v>0</v>
      </c>
      <c r="JAD131" s="167">
        <f t="shared" si="14802"/>
        <v>0</v>
      </c>
      <c r="JAE131" s="167">
        <f t="shared" si="14802"/>
        <v>0</v>
      </c>
      <c r="JAF131" s="167">
        <f t="shared" si="14802"/>
        <v>0</v>
      </c>
      <c r="JAG131" s="167">
        <f t="shared" si="14802"/>
        <v>0</v>
      </c>
      <c r="JAH131" s="167">
        <f t="shared" si="14802"/>
        <v>0</v>
      </c>
      <c r="JAI131" s="167">
        <f t="shared" si="14802"/>
        <v>0</v>
      </c>
      <c r="JAJ131" s="167">
        <f t="shared" si="14802"/>
        <v>0</v>
      </c>
      <c r="JAK131" s="167">
        <f t="shared" si="14802"/>
        <v>0</v>
      </c>
      <c r="JAL131" s="167">
        <f t="shared" si="14802"/>
        <v>0</v>
      </c>
      <c r="JAM131" s="167">
        <f t="shared" si="14802"/>
        <v>0</v>
      </c>
      <c r="JAN131" s="168"/>
      <c r="JAO131" s="219" t="s">
        <v>36</v>
      </c>
      <c r="JAP131" s="213" t="s">
        <v>155</v>
      </c>
      <c r="JAQ131" s="180">
        <f>SUM(JAR131:JBC131)</f>
        <v>0</v>
      </c>
      <c r="JAR131" s="167">
        <f t="shared" ref="JAR131:JBC131" si="14803">JAR84*70%</f>
        <v>0</v>
      </c>
      <c r="JAS131" s="167">
        <f t="shared" si="14803"/>
        <v>0</v>
      </c>
      <c r="JAT131" s="167">
        <f t="shared" si="14803"/>
        <v>0</v>
      </c>
      <c r="JAU131" s="167">
        <f t="shared" si="14803"/>
        <v>0</v>
      </c>
      <c r="JAV131" s="167">
        <f t="shared" si="14803"/>
        <v>0</v>
      </c>
      <c r="JAW131" s="167">
        <f t="shared" si="14803"/>
        <v>0</v>
      </c>
      <c r="JAX131" s="167">
        <f t="shared" si="14803"/>
        <v>0</v>
      </c>
      <c r="JAY131" s="167">
        <f t="shared" si="14803"/>
        <v>0</v>
      </c>
      <c r="JAZ131" s="167">
        <f t="shared" si="14803"/>
        <v>0</v>
      </c>
      <c r="JBA131" s="167">
        <f t="shared" si="14803"/>
        <v>0</v>
      </c>
      <c r="JBB131" s="167">
        <f t="shared" si="14803"/>
        <v>0</v>
      </c>
      <c r="JBC131" s="167">
        <f t="shared" si="14803"/>
        <v>0</v>
      </c>
      <c r="JBD131" s="168"/>
      <c r="JBE131" s="219" t="s">
        <v>36</v>
      </c>
      <c r="JBF131" s="213" t="s">
        <v>155</v>
      </c>
      <c r="JBG131" s="180">
        <f>SUM(JBH131:JBS131)</f>
        <v>0</v>
      </c>
      <c r="JBH131" s="167">
        <f t="shared" ref="JBH131:JBS131" si="14804">JBH84*70%</f>
        <v>0</v>
      </c>
      <c r="JBI131" s="167">
        <f t="shared" si="14804"/>
        <v>0</v>
      </c>
      <c r="JBJ131" s="167">
        <f t="shared" si="14804"/>
        <v>0</v>
      </c>
      <c r="JBK131" s="167">
        <f t="shared" si="14804"/>
        <v>0</v>
      </c>
      <c r="JBL131" s="167">
        <f t="shared" si="14804"/>
        <v>0</v>
      </c>
      <c r="JBM131" s="167">
        <f t="shared" si="14804"/>
        <v>0</v>
      </c>
      <c r="JBN131" s="167">
        <f t="shared" si="14804"/>
        <v>0</v>
      </c>
      <c r="JBO131" s="167">
        <f t="shared" si="14804"/>
        <v>0</v>
      </c>
      <c r="JBP131" s="167">
        <f t="shared" si="14804"/>
        <v>0</v>
      </c>
      <c r="JBQ131" s="167">
        <f t="shared" si="14804"/>
        <v>0</v>
      </c>
      <c r="JBR131" s="167">
        <f t="shared" si="14804"/>
        <v>0</v>
      </c>
      <c r="JBS131" s="167">
        <f t="shared" si="14804"/>
        <v>0</v>
      </c>
      <c r="JBT131" s="168"/>
      <c r="JBU131" s="219" t="s">
        <v>36</v>
      </c>
      <c r="JBV131" s="213" t="s">
        <v>155</v>
      </c>
      <c r="JBW131" s="180">
        <f>SUM(JBX131:JCI131)</f>
        <v>0</v>
      </c>
      <c r="JBX131" s="167">
        <f t="shared" ref="JBX131:JCI131" si="14805">JBX84*70%</f>
        <v>0</v>
      </c>
      <c r="JBY131" s="167">
        <f t="shared" si="14805"/>
        <v>0</v>
      </c>
      <c r="JBZ131" s="167">
        <f t="shared" si="14805"/>
        <v>0</v>
      </c>
      <c r="JCA131" s="167">
        <f t="shared" si="14805"/>
        <v>0</v>
      </c>
      <c r="JCB131" s="167">
        <f t="shared" si="14805"/>
        <v>0</v>
      </c>
      <c r="JCC131" s="167">
        <f t="shared" si="14805"/>
        <v>0</v>
      </c>
      <c r="JCD131" s="167">
        <f t="shared" si="14805"/>
        <v>0</v>
      </c>
      <c r="JCE131" s="167">
        <f t="shared" si="14805"/>
        <v>0</v>
      </c>
      <c r="JCF131" s="167">
        <f t="shared" si="14805"/>
        <v>0</v>
      </c>
      <c r="JCG131" s="167">
        <f t="shared" si="14805"/>
        <v>0</v>
      </c>
      <c r="JCH131" s="167">
        <f t="shared" si="14805"/>
        <v>0</v>
      </c>
      <c r="JCI131" s="167">
        <f t="shared" si="14805"/>
        <v>0</v>
      </c>
      <c r="JCJ131" s="168"/>
      <c r="JCK131" s="219" t="s">
        <v>36</v>
      </c>
      <c r="JCL131" s="213" t="s">
        <v>155</v>
      </c>
      <c r="JCM131" s="180">
        <f>SUM(JCN131:JCY131)</f>
        <v>0</v>
      </c>
      <c r="JCN131" s="167">
        <f t="shared" ref="JCN131:JCY131" si="14806">JCN84*70%</f>
        <v>0</v>
      </c>
      <c r="JCO131" s="167">
        <f t="shared" si="14806"/>
        <v>0</v>
      </c>
      <c r="JCP131" s="167">
        <f t="shared" si="14806"/>
        <v>0</v>
      </c>
      <c r="JCQ131" s="167">
        <f t="shared" si="14806"/>
        <v>0</v>
      </c>
      <c r="JCR131" s="167">
        <f t="shared" si="14806"/>
        <v>0</v>
      </c>
      <c r="JCS131" s="167">
        <f t="shared" si="14806"/>
        <v>0</v>
      </c>
      <c r="JCT131" s="167">
        <f t="shared" si="14806"/>
        <v>0</v>
      </c>
      <c r="JCU131" s="167">
        <f t="shared" si="14806"/>
        <v>0</v>
      </c>
      <c r="JCV131" s="167">
        <f t="shared" si="14806"/>
        <v>0</v>
      </c>
      <c r="JCW131" s="167">
        <f t="shared" si="14806"/>
        <v>0</v>
      </c>
      <c r="JCX131" s="167">
        <f t="shared" si="14806"/>
        <v>0</v>
      </c>
      <c r="JCY131" s="167">
        <f t="shared" si="14806"/>
        <v>0</v>
      </c>
      <c r="JCZ131" s="168"/>
      <c r="JDA131" s="219" t="s">
        <v>36</v>
      </c>
      <c r="JDB131" s="213" t="s">
        <v>155</v>
      </c>
      <c r="JDC131" s="180">
        <f>SUM(JDD131:JDO131)</f>
        <v>0</v>
      </c>
      <c r="JDD131" s="167">
        <f t="shared" ref="JDD131:JDO131" si="14807">JDD84*70%</f>
        <v>0</v>
      </c>
      <c r="JDE131" s="167">
        <f t="shared" si="14807"/>
        <v>0</v>
      </c>
      <c r="JDF131" s="167">
        <f t="shared" si="14807"/>
        <v>0</v>
      </c>
      <c r="JDG131" s="167">
        <f t="shared" si="14807"/>
        <v>0</v>
      </c>
      <c r="JDH131" s="167">
        <f t="shared" si="14807"/>
        <v>0</v>
      </c>
      <c r="JDI131" s="167">
        <f t="shared" si="14807"/>
        <v>0</v>
      </c>
      <c r="JDJ131" s="167">
        <f t="shared" si="14807"/>
        <v>0</v>
      </c>
      <c r="JDK131" s="167">
        <f t="shared" si="14807"/>
        <v>0</v>
      </c>
      <c r="JDL131" s="167">
        <f t="shared" si="14807"/>
        <v>0</v>
      </c>
      <c r="JDM131" s="167">
        <f t="shared" si="14807"/>
        <v>0</v>
      </c>
      <c r="JDN131" s="167">
        <f t="shared" si="14807"/>
        <v>0</v>
      </c>
      <c r="JDO131" s="167">
        <f t="shared" si="14807"/>
        <v>0</v>
      </c>
      <c r="JDP131" s="168"/>
      <c r="JDQ131" s="219" t="s">
        <v>36</v>
      </c>
      <c r="JDR131" s="213" t="s">
        <v>155</v>
      </c>
      <c r="JDS131" s="180">
        <f>SUM(JDT131:JEE131)</f>
        <v>0</v>
      </c>
      <c r="JDT131" s="167">
        <f t="shared" ref="JDT131:JEE131" si="14808">JDT84*70%</f>
        <v>0</v>
      </c>
      <c r="JDU131" s="167">
        <f t="shared" si="14808"/>
        <v>0</v>
      </c>
      <c r="JDV131" s="167">
        <f t="shared" si="14808"/>
        <v>0</v>
      </c>
      <c r="JDW131" s="167">
        <f t="shared" si="14808"/>
        <v>0</v>
      </c>
      <c r="JDX131" s="167">
        <f t="shared" si="14808"/>
        <v>0</v>
      </c>
      <c r="JDY131" s="167">
        <f t="shared" si="14808"/>
        <v>0</v>
      </c>
      <c r="JDZ131" s="167">
        <f t="shared" si="14808"/>
        <v>0</v>
      </c>
      <c r="JEA131" s="167">
        <f t="shared" si="14808"/>
        <v>0</v>
      </c>
      <c r="JEB131" s="167">
        <f t="shared" si="14808"/>
        <v>0</v>
      </c>
      <c r="JEC131" s="167">
        <f t="shared" si="14808"/>
        <v>0</v>
      </c>
      <c r="JED131" s="167">
        <f t="shared" si="14808"/>
        <v>0</v>
      </c>
      <c r="JEE131" s="167">
        <f t="shared" si="14808"/>
        <v>0</v>
      </c>
      <c r="JEF131" s="168"/>
      <c r="JEG131" s="219" t="s">
        <v>36</v>
      </c>
      <c r="JEH131" s="213" t="s">
        <v>155</v>
      </c>
      <c r="JEI131" s="180">
        <f>SUM(JEJ131:JEU131)</f>
        <v>0</v>
      </c>
      <c r="JEJ131" s="167">
        <f t="shared" ref="JEJ131:JEU131" si="14809">JEJ84*70%</f>
        <v>0</v>
      </c>
      <c r="JEK131" s="167">
        <f t="shared" si="14809"/>
        <v>0</v>
      </c>
      <c r="JEL131" s="167">
        <f t="shared" si="14809"/>
        <v>0</v>
      </c>
      <c r="JEM131" s="167">
        <f t="shared" si="14809"/>
        <v>0</v>
      </c>
      <c r="JEN131" s="167">
        <f t="shared" si="14809"/>
        <v>0</v>
      </c>
      <c r="JEO131" s="167">
        <f t="shared" si="14809"/>
        <v>0</v>
      </c>
      <c r="JEP131" s="167">
        <f t="shared" si="14809"/>
        <v>0</v>
      </c>
      <c r="JEQ131" s="167">
        <f t="shared" si="14809"/>
        <v>0</v>
      </c>
      <c r="JER131" s="167">
        <f t="shared" si="14809"/>
        <v>0</v>
      </c>
      <c r="JES131" s="167">
        <f t="shared" si="14809"/>
        <v>0</v>
      </c>
      <c r="JET131" s="167">
        <f t="shared" si="14809"/>
        <v>0</v>
      </c>
      <c r="JEU131" s="167">
        <f t="shared" si="14809"/>
        <v>0</v>
      </c>
      <c r="JEV131" s="168"/>
      <c r="JEW131" s="219" t="s">
        <v>36</v>
      </c>
      <c r="JEX131" s="213" t="s">
        <v>155</v>
      </c>
      <c r="JEY131" s="180">
        <f>SUM(JEZ131:JFK131)</f>
        <v>0</v>
      </c>
      <c r="JEZ131" s="167">
        <f t="shared" ref="JEZ131:JFK131" si="14810">JEZ84*70%</f>
        <v>0</v>
      </c>
      <c r="JFA131" s="167">
        <f t="shared" si="14810"/>
        <v>0</v>
      </c>
      <c r="JFB131" s="167">
        <f t="shared" si="14810"/>
        <v>0</v>
      </c>
      <c r="JFC131" s="167">
        <f t="shared" si="14810"/>
        <v>0</v>
      </c>
      <c r="JFD131" s="167">
        <f t="shared" si="14810"/>
        <v>0</v>
      </c>
      <c r="JFE131" s="167">
        <f t="shared" si="14810"/>
        <v>0</v>
      </c>
      <c r="JFF131" s="167">
        <f t="shared" si="14810"/>
        <v>0</v>
      </c>
      <c r="JFG131" s="167">
        <f t="shared" si="14810"/>
        <v>0</v>
      </c>
      <c r="JFH131" s="167">
        <f t="shared" si="14810"/>
        <v>0</v>
      </c>
      <c r="JFI131" s="167">
        <f t="shared" si="14810"/>
        <v>0</v>
      </c>
      <c r="JFJ131" s="167">
        <f t="shared" si="14810"/>
        <v>0</v>
      </c>
      <c r="JFK131" s="167">
        <f t="shared" si="14810"/>
        <v>0</v>
      </c>
      <c r="JFL131" s="168"/>
      <c r="JFM131" s="219" t="s">
        <v>36</v>
      </c>
      <c r="JFN131" s="213" t="s">
        <v>155</v>
      </c>
      <c r="JFO131" s="180">
        <f>SUM(JFP131:JGA131)</f>
        <v>0</v>
      </c>
      <c r="JFP131" s="167">
        <f t="shared" ref="JFP131:JGA131" si="14811">JFP84*70%</f>
        <v>0</v>
      </c>
      <c r="JFQ131" s="167">
        <f t="shared" si="14811"/>
        <v>0</v>
      </c>
      <c r="JFR131" s="167">
        <f t="shared" si="14811"/>
        <v>0</v>
      </c>
      <c r="JFS131" s="167">
        <f t="shared" si="14811"/>
        <v>0</v>
      </c>
      <c r="JFT131" s="167">
        <f t="shared" si="14811"/>
        <v>0</v>
      </c>
      <c r="JFU131" s="167">
        <f t="shared" si="14811"/>
        <v>0</v>
      </c>
      <c r="JFV131" s="167">
        <f t="shared" si="14811"/>
        <v>0</v>
      </c>
      <c r="JFW131" s="167">
        <f t="shared" si="14811"/>
        <v>0</v>
      </c>
      <c r="JFX131" s="167">
        <f t="shared" si="14811"/>
        <v>0</v>
      </c>
      <c r="JFY131" s="167">
        <f t="shared" si="14811"/>
        <v>0</v>
      </c>
      <c r="JFZ131" s="167">
        <f t="shared" si="14811"/>
        <v>0</v>
      </c>
      <c r="JGA131" s="167">
        <f t="shared" si="14811"/>
        <v>0</v>
      </c>
      <c r="JGB131" s="168"/>
      <c r="JGC131" s="219" t="s">
        <v>36</v>
      </c>
      <c r="JGD131" s="213" t="s">
        <v>155</v>
      </c>
      <c r="JGE131" s="180">
        <f>SUM(JGF131:JGQ131)</f>
        <v>0</v>
      </c>
      <c r="JGF131" s="167">
        <f t="shared" ref="JGF131:JGQ131" si="14812">JGF84*70%</f>
        <v>0</v>
      </c>
      <c r="JGG131" s="167">
        <f t="shared" si="14812"/>
        <v>0</v>
      </c>
      <c r="JGH131" s="167">
        <f t="shared" si="14812"/>
        <v>0</v>
      </c>
      <c r="JGI131" s="167">
        <f t="shared" si="14812"/>
        <v>0</v>
      </c>
      <c r="JGJ131" s="167">
        <f t="shared" si="14812"/>
        <v>0</v>
      </c>
      <c r="JGK131" s="167">
        <f t="shared" si="14812"/>
        <v>0</v>
      </c>
      <c r="JGL131" s="167">
        <f t="shared" si="14812"/>
        <v>0</v>
      </c>
      <c r="JGM131" s="167">
        <f t="shared" si="14812"/>
        <v>0</v>
      </c>
      <c r="JGN131" s="167">
        <f t="shared" si="14812"/>
        <v>0</v>
      </c>
      <c r="JGO131" s="167">
        <f t="shared" si="14812"/>
        <v>0</v>
      </c>
      <c r="JGP131" s="167">
        <f t="shared" si="14812"/>
        <v>0</v>
      </c>
      <c r="JGQ131" s="167">
        <f t="shared" si="14812"/>
        <v>0</v>
      </c>
      <c r="JGR131" s="168"/>
      <c r="JGS131" s="219" t="s">
        <v>36</v>
      </c>
      <c r="JGT131" s="213" t="s">
        <v>155</v>
      </c>
      <c r="JGU131" s="180">
        <f>SUM(JGV131:JHG131)</f>
        <v>0</v>
      </c>
      <c r="JGV131" s="167">
        <f t="shared" ref="JGV131:JHG131" si="14813">JGV84*70%</f>
        <v>0</v>
      </c>
      <c r="JGW131" s="167">
        <f t="shared" si="14813"/>
        <v>0</v>
      </c>
      <c r="JGX131" s="167">
        <f t="shared" si="14813"/>
        <v>0</v>
      </c>
      <c r="JGY131" s="167">
        <f t="shared" si="14813"/>
        <v>0</v>
      </c>
      <c r="JGZ131" s="167">
        <f t="shared" si="14813"/>
        <v>0</v>
      </c>
      <c r="JHA131" s="167">
        <f t="shared" si="14813"/>
        <v>0</v>
      </c>
      <c r="JHB131" s="167">
        <f t="shared" si="14813"/>
        <v>0</v>
      </c>
      <c r="JHC131" s="167">
        <f t="shared" si="14813"/>
        <v>0</v>
      </c>
      <c r="JHD131" s="167">
        <f t="shared" si="14813"/>
        <v>0</v>
      </c>
      <c r="JHE131" s="167">
        <f t="shared" si="14813"/>
        <v>0</v>
      </c>
      <c r="JHF131" s="167">
        <f t="shared" si="14813"/>
        <v>0</v>
      </c>
      <c r="JHG131" s="167">
        <f t="shared" si="14813"/>
        <v>0</v>
      </c>
      <c r="JHH131" s="168"/>
      <c r="JHI131" s="219" t="s">
        <v>36</v>
      </c>
      <c r="JHJ131" s="213" t="s">
        <v>155</v>
      </c>
      <c r="JHK131" s="180">
        <f>SUM(JHL131:JHW131)</f>
        <v>0</v>
      </c>
      <c r="JHL131" s="167">
        <f t="shared" ref="JHL131:JHW131" si="14814">JHL84*70%</f>
        <v>0</v>
      </c>
      <c r="JHM131" s="167">
        <f t="shared" si="14814"/>
        <v>0</v>
      </c>
      <c r="JHN131" s="167">
        <f t="shared" si="14814"/>
        <v>0</v>
      </c>
      <c r="JHO131" s="167">
        <f t="shared" si="14814"/>
        <v>0</v>
      </c>
      <c r="JHP131" s="167">
        <f t="shared" si="14814"/>
        <v>0</v>
      </c>
      <c r="JHQ131" s="167">
        <f t="shared" si="14814"/>
        <v>0</v>
      </c>
      <c r="JHR131" s="167">
        <f t="shared" si="14814"/>
        <v>0</v>
      </c>
      <c r="JHS131" s="167">
        <f t="shared" si="14814"/>
        <v>0</v>
      </c>
      <c r="JHT131" s="167">
        <f t="shared" si="14814"/>
        <v>0</v>
      </c>
      <c r="JHU131" s="167">
        <f t="shared" si="14814"/>
        <v>0</v>
      </c>
      <c r="JHV131" s="167">
        <f t="shared" si="14814"/>
        <v>0</v>
      </c>
      <c r="JHW131" s="167">
        <f t="shared" si="14814"/>
        <v>0</v>
      </c>
      <c r="JHX131" s="168"/>
      <c r="JHY131" s="219" t="s">
        <v>36</v>
      </c>
      <c r="JHZ131" s="213" t="s">
        <v>155</v>
      </c>
      <c r="JIA131" s="180">
        <f>SUM(JIB131:JIM131)</f>
        <v>0</v>
      </c>
      <c r="JIB131" s="167">
        <f t="shared" ref="JIB131:JIM131" si="14815">JIB84*70%</f>
        <v>0</v>
      </c>
      <c r="JIC131" s="167">
        <f t="shared" si="14815"/>
        <v>0</v>
      </c>
      <c r="JID131" s="167">
        <f t="shared" si="14815"/>
        <v>0</v>
      </c>
      <c r="JIE131" s="167">
        <f t="shared" si="14815"/>
        <v>0</v>
      </c>
      <c r="JIF131" s="167">
        <f t="shared" si="14815"/>
        <v>0</v>
      </c>
      <c r="JIG131" s="167">
        <f t="shared" si="14815"/>
        <v>0</v>
      </c>
      <c r="JIH131" s="167">
        <f t="shared" si="14815"/>
        <v>0</v>
      </c>
      <c r="JII131" s="167">
        <f t="shared" si="14815"/>
        <v>0</v>
      </c>
      <c r="JIJ131" s="167">
        <f t="shared" si="14815"/>
        <v>0</v>
      </c>
      <c r="JIK131" s="167">
        <f t="shared" si="14815"/>
        <v>0</v>
      </c>
      <c r="JIL131" s="167">
        <f t="shared" si="14815"/>
        <v>0</v>
      </c>
      <c r="JIM131" s="167">
        <f t="shared" si="14815"/>
        <v>0</v>
      </c>
      <c r="JIN131" s="168"/>
      <c r="JIO131" s="219" t="s">
        <v>36</v>
      </c>
      <c r="JIP131" s="213" t="s">
        <v>155</v>
      </c>
      <c r="JIQ131" s="180">
        <f>SUM(JIR131:JJC131)</f>
        <v>0</v>
      </c>
      <c r="JIR131" s="167">
        <f t="shared" ref="JIR131:JJC131" si="14816">JIR84*70%</f>
        <v>0</v>
      </c>
      <c r="JIS131" s="167">
        <f t="shared" si="14816"/>
        <v>0</v>
      </c>
      <c r="JIT131" s="167">
        <f t="shared" si="14816"/>
        <v>0</v>
      </c>
      <c r="JIU131" s="167">
        <f t="shared" si="14816"/>
        <v>0</v>
      </c>
      <c r="JIV131" s="167">
        <f t="shared" si="14816"/>
        <v>0</v>
      </c>
      <c r="JIW131" s="167">
        <f t="shared" si="14816"/>
        <v>0</v>
      </c>
      <c r="JIX131" s="167">
        <f t="shared" si="14816"/>
        <v>0</v>
      </c>
      <c r="JIY131" s="167">
        <f t="shared" si="14816"/>
        <v>0</v>
      </c>
      <c r="JIZ131" s="167">
        <f t="shared" si="14816"/>
        <v>0</v>
      </c>
      <c r="JJA131" s="167">
        <f t="shared" si="14816"/>
        <v>0</v>
      </c>
      <c r="JJB131" s="167">
        <f t="shared" si="14816"/>
        <v>0</v>
      </c>
      <c r="JJC131" s="167">
        <f t="shared" si="14816"/>
        <v>0</v>
      </c>
      <c r="JJD131" s="168"/>
      <c r="JJE131" s="219" t="s">
        <v>36</v>
      </c>
      <c r="JJF131" s="213" t="s">
        <v>155</v>
      </c>
      <c r="JJG131" s="180">
        <f>SUM(JJH131:JJS131)</f>
        <v>0</v>
      </c>
      <c r="JJH131" s="167">
        <f t="shared" ref="JJH131:JJS131" si="14817">JJH84*70%</f>
        <v>0</v>
      </c>
      <c r="JJI131" s="167">
        <f t="shared" si="14817"/>
        <v>0</v>
      </c>
      <c r="JJJ131" s="167">
        <f t="shared" si="14817"/>
        <v>0</v>
      </c>
      <c r="JJK131" s="167">
        <f t="shared" si="14817"/>
        <v>0</v>
      </c>
      <c r="JJL131" s="167">
        <f t="shared" si="14817"/>
        <v>0</v>
      </c>
      <c r="JJM131" s="167">
        <f t="shared" si="14817"/>
        <v>0</v>
      </c>
      <c r="JJN131" s="167">
        <f t="shared" si="14817"/>
        <v>0</v>
      </c>
      <c r="JJO131" s="167">
        <f t="shared" si="14817"/>
        <v>0</v>
      </c>
      <c r="JJP131" s="167">
        <f t="shared" si="14817"/>
        <v>0</v>
      </c>
      <c r="JJQ131" s="167">
        <f t="shared" si="14817"/>
        <v>0</v>
      </c>
      <c r="JJR131" s="167">
        <f t="shared" si="14817"/>
        <v>0</v>
      </c>
      <c r="JJS131" s="167">
        <f t="shared" si="14817"/>
        <v>0</v>
      </c>
      <c r="JJT131" s="168"/>
      <c r="JJU131" s="219" t="s">
        <v>36</v>
      </c>
      <c r="JJV131" s="213" t="s">
        <v>155</v>
      </c>
      <c r="JJW131" s="180">
        <f>SUM(JJX131:JKI131)</f>
        <v>0</v>
      </c>
      <c r="JJX131" s="167">
        <f t="shared" ref="JJX131:JKI131" si="14818">JJX84*70%</f>
        <v>0</v>
      </c>
      <c r="JJY131" s="167">
        <f t="shared" si="14818"/>
        <v>0</v>
      </c>
      <c r="JJZ131" s="167">
        <f t="shared" si="14818"/>
        <v>0</v>
      </c>
      <c r="JKA131" s="167">
        <f t="shared" si="14818"/>
        <v>0</v>
      </c>
      <c r="JKB131" s="167">
        <f t="shared" si="14818"/>
        <v>0</v>
      </c>
      <c r="JKC131" s="167">
        <f t="shared" si="14818"/>
        <v>0</v>
      </c>
      <c r="JKD131" s="167">
        <f t="shared" si="14818"/>
        <v>0</v>
      </c>
      <c r="JKE131" s="167">
        <f t="shared" si="14818"/>
        <v>0</v>
      </c>
      <c r="JKF131" s="167">
        <f t="shared" si="14818"/>
        <v>0</v>
      </c>
      <c r="JKG131" s="167">
        <f t="shared" si="14818"/>
        <v>0</v>
      </c>
      <c r="JKH131" s="167">
        <f t="shared" si="14818"/>
        <v>0</v>
      </c>
      <c r="JKI131" s="167">
        <f t="shared" si="14818"/>
        <v>0</v>
      </c>
      <c r="JKJ131" s="168"/>
      <c r="JKK131" s="219" t="s">
        <v>36</v>
      </c>
      <c r="JKL131" s="213" t="s">
        <v>155</v>
      </c>
      <c r="JKM131" s="180">
        <f>SUM(JKN131:JKY131)</f>
        <v>0</v>
      </c>
      <c r="JKN131" s="167">
        <f t="shared" ref="JKN131:JKY131" si="14819">JKN84*70%</f>
        <v>0</v>
      </c>
      <c r="JKO131" s="167">
        <f t="shared" si="14819"/>
        <v>0</v>
      </c>
      <c r="JKP131" s="167">
        <f t="shared" si="14819"/>
        <v>0</v>
      </c>
      <c r="JKQ131" s="167">
        <f t="shared" si="14819"/>
        <v>0</v>
      </c>
      <c r="JKR131" s="167">
        <f t="shared" si="14819"/>
        <v>0</v>
      </c>
      <c r="JKS131" s="167">
        <f t="shared" si="14819"/>
        <v>0</v>
      </c>
      <c r="JKT131" s="167">
        <f t="shared" si="14819"/>
        <v>0</v>
      </c>
      <c r="JKU131" s="167">
        <f t="shared" si="14819"/>
        <v>0</v>
      </c>
      <c r="JKV131" s="167">
        <f t="shared" si="14819"/>
        <v>0</v>
      </c>
      <c r="JKW131" s="167">
        <f t="shared" si="14819"/>
        <v>0</v>
      </c>
      <c r="JKX131" s="167">
        <f t="shared" si="14819"/>
        <v>0</v>
      </c>
      <c r="JKY131" s="167">
        <f t="shared" si="14819"/>
        <v>0</v>
      </c>
      <c r="JKZ131" s="168"/>
      <c r="JLA131" s="219" t="s">
        <v>36</v>
      </c>
      <c r="JLB131" s="213" t="s">
        <v>155</v>
      </c>
      <c r="JLC131" s="180">
        <f>SUM(JLD131:JLO131)</f>
        <v>0</v>
      </c>
      <c r="JLD131" s="167">
        <f t="shared" ref="JLD131:JLO131" si="14820">JLD84*70%</f>
        <v>0</v>
      </c>
      <c r="JLE131" s="167">
        <f t="shared" si="14820"/>
        <v>0</v>
      </c>
      <c r="JLF131" s="167">
        <f t="shared" si="14820"/>
        <v>0</v>
      </c>
      <c r="JLG131" s="167">
        <f t="shared" si="14820"/>
        <v>0</v>
      </c>
      <c r="JLH131" s="167">
        <f t="shared" si="14820"/>
        <v>0</v>
      </c>
      <c r="JLI131" s="167">
        <f t="shared" si="14820"/>
        <v>0</v>
      </c>
      <c r="JLJ131" s="167">
        <f t="shared" si="14820"/>
        <v>0</v>
      </c>
      <c r="JLK131" s="167">
        <f t="shared" si="14820"/>
        <v>0</v>
      </c>
      <c r="JLL131" s="167">
        <f t="shared" si="14820"/>
        <v>0</v>
      </c>
      <c r="JLM131" s="167">
        <f t="shared" si="14820"/>
        <v>0</v>
      </c>
      <c r="JLN131" s="167">
        <f t="shared" si="14820"/>
        <v>0</v>
      </c>
      <c r="JLO131" s="167">
        <f t="shared" si="14820"/>
        <v>0</v>
      </c>
      <c r="JLP131" s="168"/>
      <c r="JLQ131" s="219" t="s">
        <v>36</v>
      </c>
      <c r="JLR131" s="213" t="s">
        <v>155</v>
      </c>
      <c r="JLS131" s="180">
        <f>SUM(JLT131:JME131)</f>
        <v>0</v>
      </c>
      <c r="JLT131" s="167">
        <f t="shared" ref="JLT131:JME131" si="14821">JLT84*70%</f>
        <v>0</v>
      </c>
      <c r="JLU131" s="167">
        <f t="shared" si="14821"/>
        <v>0</v>
      </c>
      <c r="JLV131" s="167">
        <f t="shared" si="14821"/>
        <v>0</v>
      </c>
      <c r="JLW131" s="167">
        <f t="shared" si="14821"/>
        <v>0</v>
      </c>
      <c r="JLX131" s="167">
        <f t="shared" si="14821"/>
        <v>0</v>
      </c>
      <c r="JLY131" s="167">
        <f t="shared" si="14821"/>
        <v>0</v>
      </c>
      <c r="JLZ131" s="167">
        <f t="shared" si="14821"/>
        <v>0</v>
      </c>
      <c r="JMA131" s="167">
        <f t="shared" si="14821"/>
        <v>0</v>
      </c>
      <c r="JMB131" s="167">
        <f t="shared" si="14821"/>
        <v>0</v>
      </c>
      <c r="JMC131" s="167">
        <f t="shared" si="14821"/>
        <v>0</v>
      </c>
      <c r="JMD131" s="167">
        <f t="shared" si="14821"/>
        <v>0</v>
      </c>
      <c r="JME131" s="167">
        <f t="shared" si="14821"/>
        <v>0</v>
      </c>
      <c r="JMF131" s="168"/>
      <c r="JMG131" s="219" t="s">
        <v>36</v>
      </c>
      <c r="JMH131" s="213" t="s">
        <v>155</v>
      </c>
      <c r="JMI131" s="180">
        <f>SUM(JMJ131:JMU131)</f>
        <v>0</v>
      </c>
      <c r="JMJ131" s="167">
        <f t="shared" ref="JMJ131:JMU131" si="14822">JMJ84*70%</f>
        <v>0</v>
      </c>
      <c r="JMK131" s="167">
        <f t="shared" si="14822"/>
        <v>0</v>
      </c>
      <c r="JML131" s="167">
        <f t="shared" si="14822"/>
        <v>0</v>
      </c>
      <c r="JMM131" s="167">
        <f t="shared" si="14822"/>
        <v>0</v>
      </c>
      <c r="JMN131" s="167">
        <f t="shared" si="14822"/>
        <v>0</v>
      </c>
      <c r="JMO131" s="167">
        <f t="shared" si="14822"/>
        <v>0</v>
      </c>
      <c r="JMP131" s="167">
        <f t="shared" si="14822"/>
        <v>0</v>
      </c>
      <c r="JMQ131" s="167">
        <f t="shared" si="14822"/>
        <v>0</v>
      </c>
      <c r="JMR131" s="167">
        <f t="shared" si="14822"/>
        <v>0</v>
      </c>
      <c r="JMS131" s="167">
        <f t="shared" si="14822"/>
        <v>0</v>
      </c>
      <c r="JMT131" s="167">
        <f t="shared" si="14822"/>
        <v>0</v>
      </c>
      <c r="JMU131" s="167">
        <f t="shared" si="14822"/>
        <v>0</v>
      </c>
      <c r="JMV131" s="168"/>
      <c r="JMW131" s="219" t="s">
        <v>36</v>
      </c>
      <c r="JMX131" s="213" t="s">
        <v>155</v>
      </c>
      <c r="JMY131" s="180">
        <f>SUM(JMZ131:JNK131)</f>
        <v>0</v>
      </c>
      <c r="JMZ131" s="167">
        <f t="shared" ref="JMZ131:JNK131" si="14823">JMZ84*70%</f>
        <v>0</v>
      </c>
      <c r="JNA131" s="167">
        <f t="shared" si="14823"/>
        <v>0</v>
      </c>
      <c r="JNB131" s="167">
        <f t="shared" si="14823"/>
        <v>0</v>
      </c>
      <c r="JNC131" s="167">
        <f t="shared" si="14823"/>
        <v>0</v>
      </c>
      <c r="JND131" s="167">
        <f t="shared" si="14823"/>
        <v>0</v>
      </c>
      <c r="JNE131" s="167">
        <f t="shared" si="14823"/>
        <v>0</v>
      </c>
      <c r="JNF131" s="167">
        <f t="shared" si="14823"/>
        <v>0</v>
      </c>
      <c r="JNG131" s="167">
        <f t="shared" si="14823"/>
        <v>0</v>
      </c>
      <c r="JNH131" s="167">
        <f t="shared" si="14823"/>
        <v>0</v>
      </c>
      <c r="JNI131" s="167">
        <f t="shared" si="14823"/>
        <v>0</v>
      </c>
      <c r="JNJ131" s="167">
        <f t="shared" si="14823"/>
        <v>0</v>
      </c>
      <c r="JNK131" s="167">
        <f t="shared" si="14823"/>
        <v>0</v>
      </c>
      <c r="JNL131" s="168"/>
      <c r="JNM131" s="219" t="s">
        <v>36</v>
      </c>
      <c r="JNN131" s="213" t="s">
        <v>155</v>
      </c>
      <c r="JNO131" s="180">
        <f>SUM(JNP131:JOA131)</f>
        <v>0</v>
      </c>
      <c r="JNP131" s="167">
        <f t="shared" ref="JNP131:JOA131" si="14824">JNP84*70%</f>
        <v>0</v>
      </c>
      <c r="JNQ131" s="167">
        <f t="shared" si="14824"/>
        <v>0</v>
      </c>
      <c r="JNR131" s="167">
        <f t="shared" si="14824"/>
        <v>0</v>
      </c>
      <c r="JNS131" s="167">
        <f t="shared" si="14824"/>
        <v>0</v>
      </c>
      <c r="JNT131" s="167">
        <f t="shared" si="14824"/>
        <v>0</v>
      </c>
      <c r="JNU131" s="167">
        <f t="shared" si="14824"/>
        <v>0</v>
      </c>
      <c r="JNV131" s="167">
        <f t="shared" si="14824"/>
        <v>0</v>
      </c>
      <c r="JNW131" s="167">
        <f t="shared" si="14824"/>
        <v>0</v>
      </c>
      <c r="JNX131" s="167">
        <f t="shared" si="14824"/>
        <v>0</v>
      </c>
      <c r="JNY131" s="167">
        <f t="shared" si="14824"/>
        <v>0</v>
      </c>
      <c r="JNZ131" s="167">
        <f t="shared" si="14824"/>
        <v>0</v>
      </c>
      <c r="JOA131" s="167">
        <f t="shared" si="14824"/>
        <v>0</v>
      </c>
      <c r="JOB131" s="168"/>
      <c r="JOC131" s="219" t="s">
        <v>36</v>
      </c>
      <c r="JOD131" s="213" t="s">
        <v>155</v>
      </c>
      <c r="JOE131" s="180">
        <f>SUM(JOF131:JOQ131)</f>
        <v>0</v>
      </c>
      <c r="JOF131" s="167">
        <f t="shared" ref="JOF131:JOQ131" si="14825">JOF84*70%</f>
        <v>0</v>
      </c>
      <c r="JOG131" s="167">
        <f t="shared" si="14825"/>
        <v>0</v>
      </c>
      <c r="JOH131" s="167">
        <f t="shared" si="14825"/>
        <v>0</v>
      </c>
      <c r="JOI131" s="167">
        <f t="shared" si="14825"/>
        <v>0</v>
      </c>
      <c r="JOJ131" s="167">
        <f t="shared" si="14825"/>
        <v>0</v>
      </c>
      <c r="JOK131" s="167">
        <f t="shared" si="14825"/>
        <v>0</v>
      </c>
      <c r="JOL131" s="167">
        <f t="shared" si="14825"/>
        <v>0</v>
      </c>
      <c r="JOM131" s="167">
        <f t="shared" si="14825"/>
        <v>0</v>
      </c>
      <c r="JON131" s="167">
        <f t="shared" si="14825"/>
        <v>0</v>
      </c>
      <c r="JOO131" s="167">
        <f t="shared" si="14825"/>
        <v>0</v>
      </c>
      <c r="JOP131" s="167">
        <f t="shared" si="14825"/>
        <v>0</v>
      </c>
      <c r="JOQ131" s="167">
        <f t="shared" si="14825"/>
        <v>0</v>
      </c>
      <c r="JOR131" s="168"/>
      <c r="JOS131" s="219" t="s">
        <v>36</v>
      </c>
      <c r="JOT131" s="213" t="s">
        <v>155</v>
      </c>
      <c r="JOU131" s="180">
        <f>SUM(JOV131:JPG131)</f>
        <v>0</v>
      </c>
      <c r="JOV131" s="167">
        <f t="shared" ref="JOV131:JPG131" si="14826">JOV84*70%</f>
        <v>0</v>
      </c>
      <c r="JOW131" s="167">
        <f t="shared" si="14826"/>
        <v>0</v>
      </c>
      <c r="JOX131" s="167">
        <f t="shared" si="14826"/>
        <v>0</v>
      </c>
      <c r="JOY131" s="167">
        <f t="shared" si="14826"/>
        <v>0</v>
      </c>
      <c r="JOZ131" s="167">
        <f t="shared" si="14826"/>
        <v>0</v>
      </c>
      <c r="JPA131" s="167">
        <f t="shared" si="14826"/>
        <v>0</v>
      </c>
      <c r="JPB131" s="167">
        <f t="shared" si="14826"/>
        <v>0</v>
      </c>
      <c r="JPC131" s="167">
        <f t="shared" si="14826"/>
        <v>0</v>
      </c>
      <c r="JPD131" s="167">
        <f t="shared" si="14826"/>
        <v>0</v>
      </c>
      <c r="JPE131" s="167">
        <f t="shared" si="14826"/>
        <v>0</v>
      </c>
      <c r="JPF131" s="167">
        <f t="shared" si="14826"/>
        <v>0</v>
      </c>
      <c r="JPG131" s="167">
        <f t="shared" si="14826"/>
        <v>0</v>
      </c>
      <c r="JPH131" s="168"/>
      <c r="JPI131" s="219" t="s">
        <v>36</v>
      </c>
      <c r="JPJ131" s="213" t="s">
        <v>155</v>
      </c>
      <c r="JPK131" s="180">
        <f>SUM(JPL131:JPW131)</f>
        <v>0</v>
      </c>
      <c r="JPL131" s="167">
        <f t="shared" ref="JPL131:JPW131" si="14827">JPL84*70%</f>
        <v>0</v>
      </c>
      <c r="JPM131" s="167">
        <f t="shared" si="14827"/>
        <v>0</v>
      </c>
      <c r="JPN131" s="167">
        <f t="shared" si="14827"/>
        <v>0</v>
      </c>
      <c r="JPO131" s="167">
        <f t="shared" si="14827"/>
        <v>0</v>
      </c>
      <c r="JPP131" s="167">
        <f t="shared" si="14827"/>
        <v>0</v>
      </c>
      <c r="JPQ131" s="167">
        <f t="shared" si="14827"/>
        <v>0</v>
      </c>
      <c r="JPR131" s="167">
        <f t="shared" si="14827"/>
        <v>0</v>
      </c>
      <c r="JPS131" s="167">
        <f t="shared" si="14827"/>
        <v>0</v>
      </c>
      <c r="JPT131" s="167">
        <f t="shared" si="14827"/>
        <v>0</v>
      </c>
      <c r="JPU131" s="167">
        <f t="shared" si="14827"/>
        <v>0</v>
      </c>
      <c r="JPV131" s="167">
        <f t="shared" si="14827"/>
        <v>0</v>
      </c>
      <c r="JPW131" s="167">
        <f t="shared" si="14827"/>
        <v>0</v>
      </c>
      <c r="JPX131" s="168"/>
      <c r="JPY131" s="219" t="s">
        <v>36</v>
      </c>
      <c r="JPZ131" s="213" t="s">
        <v>155</v>
      </c>
      <c r="JQA131" s="180">
        <f>SUM(JQB131:JQM131)</f>
        <v>0</v>
      </c>
      <c r="JQB131" s="167">
        <f t="shared" ref="JQB131:JQM131" si="14828">JQB84*70%</f>
        <v>0</v>
      </c>
      <c r="JQC131" s="167">
        <f t="shared" si="14828"/>
        <v>0</v>
      </c>
      <c r="JQD131" s="167">
        <f t="shared" si="14828"/>
        <v>0</v>
      </c>
      <c r="JQE131" s="167">
        <f t="shared" si="14828"/>
        <v>0</v>
      </c>
      <c r="JQF131" s="167">
        <f t="shared" si="14828"/>
        <v>0</v>
      </c>
      <c r="JQG131" s="167">
        <f t="shared" si="14828"/>
        <v>0</v>
      </c>
      <c r="JQH131" s="167">
        <f t="shared" si="14828"/>
        <v>0</v>
      </c>
      <c r="JQI131" s="167">
        <f t="shared" si="14828"/>
        <v>0</v>
      </c>
      <c r="JQJ131" s="167">
        <f t="shared" si="14828"/>
        <v>0</v>
      </c>
      <c r="JQK131" s="167">
        <f t="shared" si="14828"/>
        <v>0</v>
      </c>
      <c r="JQL131" s="167">
        <f t="shared" si="14828"/>
        <v>0</v>
      </c>
      <c r="JQM131" s="167">
        <f t="shared" si="14828"/>
        <v>0</v>
      </c>
      <c r="JQN131" s="168"/>
      <c r="JQO131" s="219" t="s">
        <v>36</v>
      </c>
      <c r="JQP131" s="213" t="s">
        <v>155</v>
      </c>
      <c r="JQQ131" s="180">
        <f>SUM(JQR131:JRC131)</f>
        <v>0</v>
      </c>
      <c r="JQR131" s="167">
        <f t="shared" ref="JQR131:JRC131" si="14829">JQR84*70%</f>
        <v>0</v>
      </c>
      <c r="JQS131" s="167">
        <f t="shared" si="14829"/>
        <v>0</v>
      </c>
      <c r="JQT131" s="167">
        <f t="shared" si="14829"/>
        <v>0</v>
      </c>
      <c r="JQU131" s="167">
        <f t="shared" si="14829"/>
        <v>0</v>
      </c>
      <c r="JQV131" s="167">
        <f t="shared" si="14829"/>
        <v>0</v>
      </c>
      <c r="JQW131" s="167">
        <f t="shared" si="14829"/>
        <v>0</v>
      </c>
      <c r="JQX131" s="167">
        <f t="shared" si="14829"/>
        <v>0</v>
      </c>
      <c r="JQY131" s="167">
        <f t="shared" si="14829"/>
        <v>0</v>
      </c>
      <c r="JQZ131" s="167">
        <f t="shared" si="14829"/>
        <v>0</v>
      </c>
      <c r="JRA131" s="167">
        <f t="shared" si="14829"/>
        <v>0</v>
      </c>
      <c r="JRB131" s="167">
        <f t="shared" si="14829"/>
        <v>0</v>
      </c>
      <c r="JRC131" s="167">
        <f t="shared" si="14829"/>
        <v>0</v>
      </c>
      <c r="JRD131" s="168"/>
      <c r="JRE131" s="219" t="s">
        <v>36</v>
      </c>
      <c r="JRF131" s="213" t="s">
        <v>155</v>
      </c>
      <c r="JRG131" s="180">
        <f>SUM(JRH131:JRS131)</f>
        <v>0</v>
      </c>
      <c r="JRH131" s="167">
        <f t="shared" ref="JRH131:JRS131" si="14830">JRH84*70%</f>
        <v>0</v>
      </c>
      <c r="JRI131" s="167">
        <f t="shared" si="14830"/>
        <v>0</v>
      </c>
      <c r="JRJ131" s="167">
        <f t="shared" si="14830"/>
        <v>0</v>
      </c>
      <c r="JRK131" s="167">
        <f t="shared" si="14830"/>
        <v>0</v>
      </c>
      <c r="JRL131" s="167">
        <f t="shared" si="14830"/>
        <v>0</v>
      </c>
      <c r="JRM131" s="167">
        <f t="shared" si="14830"/>
        <v>0</v>
      </c>
      <c r="JRN131" s="167">
        <f t="shared" si="14830"/>
        <v>0</v>
      </c>
      <c r="JRO131" s="167">
        <f t="shared" si="14830"/>
        <v>0</v>
      </c>
      <c r="JRP131" s="167">
        <f t="shared" si="14830"/>
        <v>0</v>
      </c>
      <c r="JRQ131" s="167">
        <f t="shared" si="14830"/>
        <v>0</v>
      </c>
      <c r="JRR131" s="167">
        <f t="shared" si="14830"/>
        <v>0</v>
      </c>
      <c r="JRS131" s="167">
        <f t="shared" si="14830"/>
        <v>0</v>
      </c>
      <c r="JRT131" s="168"/>
      <c r="JRU131" s="219" t="s">
        <v>36</v>
      </c>
      <c r="JRV131" s="213" t="s">
        <v>155</v>
      </c>
      <c r="JRW131" s="180">
        <f>SUM(JRX131:JSI131)</f>
        <v>0</v>
      </c>
      <c r="JRX131" s="167">
        <f t="shared" ref="JRX131:JSI131" si="14831">JRX84*70%</f>
        <v>0</v>
      </c>
      <c r="JRY131" s="167">
        <f t="shared" si="14831"/>
        <v>0</v>
      </c>
      <c r="JRZ131" s="167">
        <f t="shared" si="14831"/>
        <v>0</v>
      </c>
      <c r="JSA131" s="167">
        <f t="shared" si="14831"/>
        <v>0</v>
      </c>
      <c r="JSB131" s="167">
        <f t="shared" si="14831"/>
        <v>0</v>
      </c>
      <c r="JSC131" s="167">
        <f t="shared" si="14831"/>
        <v>0</v>
      </c>
      <c r="JSD131" s="167">
        <f t="shared" si="14831"/>
        <v>0</v>
      </c>
      <c r="JSE131" s="167">
        <f t="shared" si="14831"/>
        <v>0</v>
      </c>
      <c r="JSF131" s="167">
        <f t="shared" si="14831"/>
        <v>0</v>
      </c>
      <c r="JSG131" s="167">
        <f t="shared" si="14831"/>
        <v>0</v>
      </c>
      <c r="JSH131" s="167">
        <f t="shared" si="14831"/>
        <v>0</v>
      </c>
      <c r="JSI131" s="167">
        <f t="shared" si="14831"/>
        <v>0</v>
      </c>
      <c r="JSJ131" s="168"/>
      <c r="JSK131" s="219" t="s">
        <v>36</v>
      </c>
      <c r="JSL131" s="213" t="s">
        <v>155</v>
      </c>
      <c r="JSM131" s="180">
        <f>SUM(JSN131:JSY131)</f>
        <v>0</v>
      </c>
      <c r="JSN131" s="167">
        <f t="shared" ref="JSN131:JSY131" si="14832">JSN84*70%</f>
        <v>0</v>
      </c>
      <c r="JSO131" s="167">
        <f t="shared" si="14832"/>
        <v>0</v>
      </c>
      <c r="JSP131" s="167">
        <f t="shared" si="14832"/>
        <v>0</v>
      </c>
      <c r="JSQ131" s="167">
        <f t="shared" si="14832"/>
        <v>0</v>
      </c>
      <c r="JSR131" s="167">
        <f t="shared" si="14832"/>
        <v>0</v>
      </c>
      <c r="JSS131" s="167">
        <f t="shared" si="14832"/>
        <v>0</v>
      </c>
      <c r="JST131" s="167">
        <f t="shared" si="14832"/>
        <v>0</v>
      </c>
      <c r="JSU131" s="167">
        <f t="shared" si="14832"/>
        <v>0</v>
      </c>
      <c r="JSV131" s="167">
        <f t="shared" si="14832"/>
        <v>0</v>
      </c>
      <c r="JSW131" s="167">
        <f t="shared" si="14832"/>
        <v>0</v>
      </c>
      <c r="JSX131" s="167">
        <f t="shared" si="14832"/>
        <v>0</v>
      </c>
      <c r="JSY131" s="167">
        <f t="shared" si="14832"/>
        <v>0</v>
      </c>
      <c r="JSZ131" s="168"/>
      <c r="JTA131" s="219" t="s">
        <v>36</v>
      </c>
      <c r="JTB131" s="213" t="s">
        <v>155</v>
      </c>
      <c r="JTC131" s="180">
        <f>SUM(JTD131:JTO131)</f>
        <v>0</v>
      </c>
      <c r="JTD131" s="167">
        <f t="shared" ref="JTD131:JTO131" si="14833">JTD84*70%</f>
        <v>0</v>
      </c>
      <c r="JTE131" s="167">
        <f t="shared" si="14833"/>
        <v>0</v>
      </c>
      <c r="JTF131" s="167">
        <f t="shared" si="14833"/>
        <v>0</v>
      </c>
      <c r="JTG131" s="167">
        <f t="shared" si="14833"/>
        <v>0</v>
      </c>
      <c r="JTH131" s="167">
        <f t="shared" si="14833"/>
        <v>0</v>
      </c>
      <c r="JTI131" s="167">
        <f t="shared" si="14833"/>
        <v>0</v>
      </c>
      <c r="JTJ131" s="167">
        <f t="shared" si="14833"/>
        <v>0</v>
      </c>
      <c r="JTK131" s="167">
        <f t="shared" si="14833"/>
        <v>0</v>
      </c>
      <c r="JTL131" s="167">
        <f t="shared" si="14833"/>
        <v>0</v>
      </c>
      <c r="JTM131" s="167">
        <f t="shared" si="14833"/>
        <v>0</v>
      </c>
      <c r="JTN131" s="167">
        <f t="shared" si="14833"/>
        <v>0</v>
      </c>
      <c r="JTO131" s="167">
        <f t="shared" si="14833"/>
        <v>0</v>
      </c>
      <c r="JTP131" s="168"/>
      <c r="JTQ131" s="219" t="s">
        <v>36</v>
      </c>
      <c r="JTR131" s="213" t="s">
        <v>155</v>
      </c>
      <c r="JTS131" s="180">
        <f>SUM(JTT131:JUE131)</f>
        <v>0</v>
      </c>
      <c r="JTT131" s="167">
        <f t="shared" ref="JTT131:JUE131" si="14834">JTT84*70%</f>
        <v>0</v>
      </c>
      <c r="JTU131" s="167">
        <f t="shared" si="14834"/>
        <v>0</v>
      </c>
      <c r="JTV131" s="167">
        <f t="shared" si="14834"/>
        <v>0</v>
      </c>
      <c r="JTW131" s="167">
        <f t="shared" si="14834"/>
        <v>0</v>
      </c>
      <c r="JTX131" s="167">
        <f t="shared" si="14834"/>
        <v>0</v>
      </c>
      <c r="JTY131" s="167">
        <f t="shared" si="14834"/>
        <v>0</v>
      </c>
      <c r="JTZ131" s="167">
        <f t="shared" si="14834"/>
        <v>0</v>
      </c>
      <c r="JUA131" s="167">
        <f t="shared" si="14834"/>
        <v>0</v>
      </c>
      <c r="JUB131" s="167">
        <f t="shared" si="14834"/>
        <v>0</v>
      </c>
      <c r="JUC131" s="167">
        <f t="shared" si="14834"/>
        <v>0</v>
      </c>
      <c r="JUD131" s="167">
        <f t="shared" si="14834"/>
        <v>0</v>
      </c>
      <c r="JUE131" s="167">
        <f t="shared" si="14834"/>
        <v>0</v>
      </c>
      <c r="JUF131" s="168"/>
      <c r="JUG131" s="219" t="s">
        <v>36</v>
      </c>
      <c r="JUH131" s="213" t="s">
        <v>155</v>
      </c>
      <c r="JUI131" s="180">
        <f>SUM(JUJ131:JUU131)</f>
        <v>0</v>
      </c>
      <c r="JUJ131" s="167">
        <f t="shared" ref="JUJ131:JUU131" si="14835">JUJ84*70%</f>
        <v>0</v>
      </c>
      <c r="JUK131" s="167">
        <f t="shared" si="14835"/>
        <v>0</v>
      </c>
      <c r="JUL131" s="167">
        <f t="shared" si="14835"/>
        <v>0</v>
      </c>
      <c r="JUM131" s="167">
        <f t="shared" si="14835"/>
        <v>0</v>
      </c>
      <c r="JUN131" s="167">
        <f t="shared" si="14835"/>
        <v>0</v>
      </c>
      <c r="JUO131" s="167">
        <f t="shared" si="14835"/>
        <v>0</v>
      </c>
      <c r="JUP131" s="167">
        <f t="shared" si="14835"/>
        <v>0</v>
      </c>
      <c r="JUQ131" s="167">
        <f t="shared" si="14835"/>
        <v>0</v>
      </c>
      <c r="JUR131" s="167">
        <f t="shared" si="14835"/>
        <v>0</v>
      </c>
      <c r="JUS131" s="167">
        <f t="shared" si="14835"/>
        <v>0</v>
      </c>
      <c r="JUT131" s="167">
        <f t="shared" si="14835"/>
        <v>0</v>
      </c>
      <c r="JUU131" s="167">
        <f t="shared" si="14835"/>
        <v>0</v>
      </c>
      <c r="JUV131" s="168"/>
      <c r="JUW131" s="219" t="s">
        <v>36</v>
      </c>
      <c r="JUX131" s="213" t="s">
        <v>155</v>
      </c>
      <c r="JUY131" s="180">
        <f>SUM(JUZ131:JVK131)</f>
        <v>0</v>
      </c>
      <c r="JUZ131" s="167">
        <f t="shared" ref="JUZ131:JVK131" si="14836">JUZ84*70%</f>
        <v>0</v>
      </c>
      <c r="JVA131" s="167">
        <f t="shared" si="14836"/>
        <v>0</v>
      </c>
      <c r="JVB131" s="167">
        <f t="shared" si="14836"/>
        <v>0</v>
      </c>
      <c r="JVC131" s="167">
        <f t="shared" si="14836"/>
        <v>0</v>
      </c>
      <c r="JVD131" s="167">
        <f t="shared" si="14836"/>
        <v>0</v>
      </c>
      <c r="JVE131" s="167">
        <f t="shared" si="14836"/>
        <v>0</v>
      </c>
      <c r="JVF131" s="167">
        <f t="shared" si="14836"/>
        <v>0</v>
      </c>
      <c r="JVG131" s="167">
        <f t="shared" si="14836"/>
        <v>0</v>
      </c>
      <c r="JVH131" s="167">
        <f t="shared" si="14836"/>
        <v>0</v>
      </c>
      <c r="JVI131" s="167">
        <f t="shared" si="14836"/>
        <v>0</v>
      </c>
      <c r="JVJ131" s="167">
        <f t="shared" si="14836"/>
        <v>0</v>
      </c>
      <c r="JVK131" s="167">
        <f t="shared" si="14836"/>
        <v>0</v>
      </c>
      <c r="JVL131" s="168"/>
      <c r="JVM131" s="219" t="s">
        <v>36</v>
      </c>
      <c r="JVN131" s="213" t="s">
        <v>155</v>
      </c>
      <c r="JVO131" s="180">
        <f>SUM(JVP131:JWA131)</f>
        <v>0</v>
      </c>
      <c r="JVP131" s="167">
        <f t="shared" ref="JVP131:JWA131" si="14837">JVP84*70%</f>
        <v>0</v>
      </c>
      <c r="JVQ131" s="167">
        <f t="shared" si="14837"/>
        <v>0</v>
      </c>
      <c r="JVR131" s="167">
        <f t="shared" si="14837"/>
        <v>0</v>
      </c>
      <c r="JVS131" s="167">
        <f t="shared" si="14837"/>
        <v>0</v>
      </c>
      <c r="JVT131" s="167">
        <f t="shared" si="14837"/>
        <v>0</v>
      </c>
      <c r="JVU131" s="167">
        <f t="shared" si="14837"/>
        <v>0</v>
      </c>
      <c r="JVV131" s="167">
        <f t="shared" si="14837"/>
        <v>0</v>
      </c>
      <c r="JVW131" s="167">
        <f t="shared" si="14837"/>
        <v>0</v>
      </c>
      <c r="JVX131" s="167">
        <f t="shared" si="14837"/>
        <v>0</v>
      </c>
      <c r="JVY131" s="167">
        <f t="shared" si="14837"/>
        <v>0</v>
      </c>
      <c r="JVZ131" s="167">
        <f t="shared" si="14837"/>
        <v>0</v>
      </c>
      <c r="JWA131" s="167">
        <f t="shared" si="14837"/>
        <v>0</v>
      </c>
      <c r="JWB131" s="168"/>
      <c r="JWC131" s="219" t="s">
        <v>36</v>
      </c>
      <c r="JWD131" s="213" t="s">
        <v>155</v>
      </c>
      <c r="JWE131" s="180">
        <f>SUM(JWF131:JWQ131)</f>
        <v>0</v>
      </c>
      <c r="JWF131" s="167">
        <f t="shared" ref="JWF131:JWQ131" si="14838">JWF84*70%</f>
        <v>0</v>
      </c>
      <c r="JWG131" s="167">
        <f t="shared" si="14838"/>
        <v>0</v>
      </c>
      <c r="JWH131" s="167">
        <f t="shared" si="14838"/>
        <v>0</v>
      </c>
      <c r="JWI131" s="167">
        <f t="shared" si="14838"/>
        <v>0</v>
      </c>
      <c r="JWJ131" s="167">
        <f t="shared" si="14838"/>
        <v>0</v>
      </c>
      <c r="JWK131" s="167">
        <f t="shared" si="14838"/>
        <v>0</v>
      </c>
      <c r="JWL131" s="167">
        <f t="shared" si="14838"/>
        <v>0</v>
      </c>
      <c r="JWM131" s="167">
        <f t="shared" si="14838"/>
        <v>0</v>
      </c>
      <c r="JWN131" s="167">
        <f t="shared" si="14838"/>
        <v>0</v>
      </c>
      <c r="JWO131" s="167">
        <f t="shared" si="14838"/>
        <v>0</v>
      </c>
      <c r="JWP131" s="167">
        <f t="shared" si="14838"/>
        <v>0</v>
      </c>
      <c r="JWQ131" s="167">
        <f t="shared" si="14838"/>
        <v>0</v>
      </c>
      <c r="JWR131" s="168"/>
      <c r="JWS131" s="219" t="s">
        <v>36</v>
      </c>
      <c r="JWT131" s="213" t="s">
        <v>155</v>
      </c>
      <c r="JWU131" s="180">
        <f>SUM(JWV131:JXG131)</f>
        <v>0</v>
      </c>
      <c r="JWV131" s="167">
        <f t="shared" ref="JWV131:JXG131" si="14839">JWV84*70%</f>
        <v>0</v>
      </c>
      <c r="JWW131" s="167">
        <f t="shared" si="14839"/>
        <v>0</v>
      </c>
      <c r="JWX131" s="167">
        <f t="shared" si="14839"/>
        <v>0</v>
      </c>
      <c r="JWY131" s="167">
        <f t="shared" si="14839"/>
        <v>0</v>
      </c>
      <c r="JWZ131" s="167">
        <f t="shared" si="14839"/>
        <v>0</v>
      </c>
      <c r="JXA131" s="167">
        <f t="shared" si="14839"/>
        <v>0</v>
      </c>
      <c r="JXB131" s="167">
        <f t="shared" si="14839"/>
        <v>0</v>
      </c>
      <c r="JXC131" s="167">
        <f t="shared" si="14839"/>
        <v>0</v>
      </c>
      <c r="JXD131" s="167">
        <f t="shared" si="14839"/>
        <v>0</v>
      </c>
      <c r="JXE131" s="167">
        <f t="shared" si="14839"/>
        <v>0</v>
      </c>
      <c r="JXF131" s="167">
        <f t="shared" si="14839"/>
        <v>0</v>
      </c>
      <c r="JXG131" s="167">
        <f t="shared" si="14839"/>
        <v>0</v>
      </c>
      <c r="JXH131" s="168"/>
      <c r="JXI131" s="219" t="s">
        <v>36</v>
      </c>
      <c r="JXJ131" s="213" t="s">
        <v>155</v>
      </c>
      <c r="JXK131" s="180">
        <f>SUM(JXL131:JXW131)</f>
        <v>0</v>
      </c>
      <c r="JXL131" s="167">
        <f t="shared" ref="JXL131:JXW131" si="14840">JXL84*70%</f>
        <v>0</v>
      </c>
      <c r="JXM131" s="167">
        <f t="shared" si="14840"/>
        <v>0</v>
      </c>
      <c r="JXN131" s="167">
        <f t="shared" si="14840"/>
        <v>0</v>
      </c>
      <c r="JXO131" s="167">
        <f t="shared" si="14840"/>
        <v>0</v>
      </c>
      <c r="JXP131" s="167">
        <f t="shared" si="14840"/>
        <v>0</v>
      </c>
      <c r="JXQ131" s="167">
        <f t="shared" si="14840"/>
        <v>0</v>
      </c>
      <c r="JXR131" s="167">
        <f t="shared" si="14840"/>
        <v>0</v>
      </c>
      <c r="JXS131" s="167">
        <f t="shared" si="14840"/>
        <v>0</v>
      </c>
      <c r="JXT131" s="167">
        <f t="shared" si="14840"/>
        <v>0</v>
      </c>
      <c r="JXU131" s="167">
        <f t="shared" si="14840"/>
        <v>0</v>
      </c>
      <c r="JXV131" s="167">
        <f t="shared" si="14840"/>
        <v>0</v>
      </c>
      <c r="JXW131" s="167">
        <f t="shared" si="14840"/>
        <v>0</v>
      </c>
      <c r="JXX131" s="168"/>
      <c r="JXY131" s="219" t="s">
        <v>36</v>
      </c>
      <c r="JXZ131" s="213" t="s">
        <v>155</v>
      </c>
      <c r="JYA131" s="180">
        <f>SUM(JYB131:JYM131)</f>
        <v>0</v>
      </c>
      <c r="JYB131" s="167">
        <f t="shared" ref="JYB131:JYM131" si="14841">JYB84*70%</f>
        <v>0</v>
      </c>
      <c r="JYC131" s="167">
        <f t="shared" si="14841"/>
        <v>0</v>
      </c>
      <c r="JYD131" s="167">
        <f t="shared" si="14841"/>
        <v>0</v>
      </c>
      <c r="JYE131" s="167">
        <f t="shared" si="14841"/>
        <v>0</v>
      </c>
      <c r="JYF131" s="167">
        <f t="shared" si="14841"/>
        <v>0</v>
      </c>
      <c r="JYG131" s="167">
        <f t="shared" si="14841"/>
        <v>0</v>
      </c>
      <c r="JYH131" s="167">
        <f t="shared" si="14841"/>
        <v>0</v>
      </c>
      <c r="JYI131" s="167">
        <f t="shared" si="14841"/>
        <v>0</v>
      </c>
      <c r="JYJ131" s="167">
        <f t="shared" si="14841"/>
        <v>0</v>
      </c>
      <c r="JYK131" s="167">
        <f t="shared" si="14841"/>
        <v>0</v>
      </c>
      <c r="JYL131" s="167">
        <f t="shared" si="14841"/>
        <v>0</v>
      </c>
      <c r="JYM131" s="167">
        <f t="shared" si="14841"/>
        <v>0</v>
      </c>
      <c r="JYN131" s="168"/>
      <c r="JYO131" s="219" t="s">
        <v>36</v>
      </c>
      <c r="JYP131" s="213" t="s">
        <v>155</v>
      </c>
      <c r="JYQ131" s="180">
        <f>SUM(JYR131:JZC131)</f>
        <v>0</v>
      </c>
      <c r="JYR131" s="167">
        <f t="shared" ref="JYR131:JZC131" si="14842">JYR84*70%</f>
        <v>0</v>
      </c>
      <c r="JYS131" s="167">
        <f t="shared" si="14842"/>
        <v>0</v>
      </c>
      <c r="JYT131" s="167">
        <f t="shared" si="14842"/>
        <v>0</v>
      </c>
      <c r="JYU131" s="167">
        <f t="shared" si="14842"/>
        <v>0</v>
      </c>
      <c r="JYV131" s="167">
        <f t="shared" si="14842"/>
        <v>0</v>
      </c>
      <c r="JYW131" s="167">
        <f t="shared" si="14842"/>
        <v>0</v>
      </c>
      <c r="JYX131" s="167">
        <f t="shared" si="14842"/>
        <v>0</v>
      </c>
      <c r="JYY131" s="167">
        <f t="shared" si="14842"/>
        <v>0</v>
      </c>
      <c r="JYZ131" s="167">
        <f t="shared" si="14842"/>
        <v>0</v>
      </c>
      <c r="JZA131" s="167">
        <f t="shared" si="14842"/>
        <v>0</v>
      </c>
      <c r="JZB131" s="167">
        <f t="shared" si="14842"/>
        <v>0</v>
      </c>
      <c r="JZC131" s="167">
        <f t="shared" si="14842"/>
        <v>0</v>
      </c>
      <c r="JZD131" s="168"/>
      <c r="JZE131" s="219" t="s">
        <v>36</v>
      </c>
      <c r="JZF131" s="213" t="s">
        <v>155</v>
      </c>
      <c r="JZG131" s="180">
        <f>SUM(JZH131:JZS131)</f>
        <v>0</v>
      </c>
      <c r="JZH131" s="167">
        <f t="shared" ref="JZH131:JZS131" si="14843">JZH84*70%</f>
        <v>0</v>
      </c>
      <c r="JZI131" s="167">
        <f t="shared" si="14843"/>
        <v>0</v>
      </c>
      <c r="JZJ131" s="167">
        <f t="shared" si="14843"/>
        <v>0</v>
      </c>
      <c r="JZK131" s="167">
        <f t="shared" si="14843"/>
        <v>0</v>
      </c>
      <c r="JZL131" s="167">
        <f t="shared" si="14843"/>
        <v>0</v>
      </c>
      <c r="JZM131" s="167">
        <f t="shared" si="14843"/>
        <v>0</v>
      </c>
      <c r="JZN131" s="167">
        <f t="shared" si="14843"/>
        <v>0</v>
      </c>
      <c r="JZO131" s="167">
        <f t="shared" si="14843"/>
        <v>0</v>
      </c>
      <c r="JZP131" s="167">
        <f t="shared" si="14843"/>
        <v>0</v>
      </c>
      <c r="JZQ131" s="167">
        <f t="shared" si="14843"/>
        <v>0</v>
      </c>
      <c r="JZR131" s="167">
        <f t="shared" si="14843"/>
        <v>0</v>
      </c>
      <c r="JZS131" s="167">
        <f t="shared" si="14843"/>
        <v>0</v>
      </c>
      <c r="JZT131" s="168"/>
      <c r="JZU131" s="219" t="s">
        <v>36</v>
      </c>
      <c r="JZV131" s="213" t="s">
        <v>155</v>
      </c>
      <c r="JZW131" s="180">
        <f>SUM(JZX131:KAI131)</f>
        <v>0</v>
      </c>
      <c r="JZX131" s="167">
        <f t="shared" ref="JZX131:KAI131" si="14844">JZX84*70%</f>
        <v>0</v>
      </c>
      <c r="JZY131" s="167">
        <f t="shared" si="14844"/>
        <v>0</v>
      </c>
      <c r="JZZ131" s="167">
        <f t="shared" si="14844"/>
        <v>0</v>
      </c>
      <c r="KAA131" s="167">
        <f t="shared" si="14844"/>
        <v>0</v>
      </c>
      <c r="KAB131" s="167">
        <f t="shared" si="14844"/>
        <v>0</v>
      </c>
      <c r="KAC131" s="167">
        <f t="shared" si="14844"/>
        <v>0</v>
      </c>
      <c r="KAD131" s="167">
        <f t="shared" si="14844"/>
        <v>0</v>
      </c>
      <c r="KAE131" s="167">
        <f t="shared" si="14844"/>
        <v>0</v>
      </c>
      <c r="KAF131" s="167">
        <f t="shared" si="14844"/>
        <v>0</v>
      </c>
      <c r="KAG131" s="167">
        <f t="shared" si="14844"/>
        <v>0</v>
      </c>
      <c r="KAH131" s="167">
        <f t="shared" si="14844"/>
        <v>0</v>
      </c>
      <c r="KAI131" s="167">
        <f t="shared" si="14844"/>
        <v>0</v>
      </c>
      <c r="KAJ131" s="168"/>
      <c r="KAK131" s="219" t="s">
        <v>36</v>
      </c>
      <c r="KAL131" s="213" t="s">
        <v>155</v>
      </c>
      <c r="KAM131" s="180">
        <f>SUM(KAN131:KAY131)</f>
        <v>0</v>
      </c>
      <c r="KAN131" s="167">
        <f t="shared" ref="KAN131:KAY131" si="14845">KAN84*70%</f>
        <v>0</v>
      </c>
      <c r="KAO131" s="167">
        <f t="shared" si="14845"/>
        <v>0</v>
      </c>
      <c r="KAP131" s="167">
        <f t="shared" si="14845"/>
        <v>0</v>
      </c>
      <c r="KAQ131" s="167">
        <f t="shared" si="14845"/>
        <v>0</v>
      </c>
      <c r="KAR131" s="167">
        <f t="shared" si="14845"/>
        <v>0</v>
      </c>
      <c r="KAS131" s="167">
        <f t="shared" si="14845"/>
        <v>0</v>
      </c>
      <c r="KAT131" s="167">
        <f t="shared" si="14845"/>
        <v>0</v>
      </c>
      <c r="KAU131" s="167">
        <f t="shared" si="14845"/>
        <v>0</v>
      </c>
      <c r="KAV131" s="167">
        <f t="shared" si="14845"/>
        <v>0</v>
      </c>
      <c r="KAW131" s="167">
        <f t="shared" si="14845"/>
        <v>0</v>
      </c>
      <c r="KAX131" s="167">
        <f t="shared" si="14845"/>
        <v>0</v>
      </c>
      <c r="KAY131" s="167">
        <f t="shared" si="14845"/>
        <v>0</v>
      </c>
      <c r="KAZ131" s="168"/>
      <c r="KBA131" s="219" t="s">
        <v>36</v>
      </c>
      <c r="KBB131" s="213" t="s">
        <v>155</v>
      </c>
      <c r="KBC131" s="180">
        <f>SUM(KBD131:KBO131)</f>
        <v>0</v>
      </c>
      <c r="KBD131" s="167">
        <f t="shared" ref="KBD131:KBO131" si="14846">KBD84*70%</f>
        <v>0</v>
      </c>
      <c r="KBE131" s="167">
        <f t="shared" si="14846"/>
        <v>0</v>
      </c>
      <c r="KBF131" s="167">
        <f t="shared" si="14846"/>
        <v>0</v>
      </c>
      <c r="KBG131" s="167">
        <f t="shared" si="14846"/>
        <v>0</v>
      </c>
      <c r="KBH131" s="167">
        <f t="shared" si="14846"/>
        <v>0</v>
      </c>
      <c r="KBI131" s="167">
        <f t="shared" si="14846"/>
        <v>0</v>
      </c>
      <c r="KBJ131" s="167">
        <f t="shared" si="14846"/>
        <v>0</v>
      </c>
      <c r="KBK131" s="167">
        <f t="shared" si="14846"/>
        <v>0</v>
      </c>
      <c r="KBL131" s="167">
        <f t="shared" si="14846"/>
        <v>0</v>
      </c>
      <c r="KBM131" s="167">
        <f t="shared" si="14846"/>
        <v>0</v>
      </c>
      <c r="KBN131" s="167">
        <f t="shared" si="14846"/>
        <v>0</v>
      </c>
      <c r="KBO131" s="167">
        <f t="shared" si="14846"/>
        <v>0</v>
      </c>
      <c r="KBP131" s="168"/>
      <c r="KBQ131" s="219" t="s">
        <v>36</v>
      </c>
      <c r="KBR131" s="213" t="s">
        <v>155</v>
      </c>
      <c r="KBS131" s="180">
        <f>SUM(KBT131:KCE131)</f>
        <v>0</v>
      </c>
      <c r="KBT131" s="167">
        <f t="shared" ref="KBT131:KCE131" si="14847">KBT84*70%</f>
        <v>0</v>
      </c>
      <c r="KBU131" s="167">
        <f t="shared" si="14847"/>
        <v>0</v>
      </c>
      <c r="KBV131" s="167">
        <f t="shared" si="14847"/>
        <v>0</v>
      </c>
      <c r="KBW131" s="167">
        <f t="shared" si="14847"/>
        <v>0</v>
      </c>
      <c r="KBX131" s="167">
        <f t="shared" si="14847"/>
        <v>0</v>
      </c>
      <c r="KBY131" s="167">
        <f t="shared" si="14847"/>
        <v>0</v>
      </c>
      <c r="KBZ131" s="167">
        <f t="shared" si="14847"/>
        <v>0</v>
      </c>
      <c r="KCA131" s="167">
        <f t="shared" si="14847"/>
        <v>0</v>
      </c>
      <c r="KCB131" s="167">
        <f t="shared" si="14847"/>
        <v>0</v>
      </c>
      <c r="KCC131" s="167">
        <f t="shared" si="14847"/>
        <v>0</v>
      </c>
      <c r="KCD131" s="167">
        <f t="shared" si="14847"/>
        <v>0</v>
      </c>
      <c r="KCE131" s="167">
        <f t="shared" si="14847"/>
        <v>0</v>
      </c>
      <c r="KCF131" s="168"/>
      <c r="KCG131" s="219" t="s">
        <v>36</v>
      </c>
      <c r="KCH131" s="213" t="s">
        <v>155</v>
      </c>
      <c r="KCI131" s="180">
        <f>SUM(KCJ131:KCU131)</f>
        <v>0</v>
      </c>
      <c r="KCJ131" s="167">
        <f t="shared" ref="KCJ131:KCU131" si="14848">KCJ84*70%</f>
        <v>0</v>
      </c>
      <c r="KCK131" s="167">
        <f t="shared" si="14848"/>
        <v>0</v>
      </c>
      <c r="KCL131" s="167">
        <f t="shared" si="14848"/>
        <v>0</v>
      </c>
      <c r="KCM131" s="167">
        <f t="shared" si="14848"/>
        <v>0</v>
      </c>
      <c r="KCN131" s="167">
        <f t="shared" si="14848"/>
        <v>0</v>
      </c>
      <c r="KCO131" s="167">
        <f t="shared" si="14848"/>
        <v>0</v>
      </c>
      <c r="KCP131" s="167">
        <f t="shared" si="14848"/>
        <v>0</v>
      </c>
      <c r="KCQ131" s="167">
        <f t="shared" si="14848"/>
        <v>0</v>
      </c>
      <c r="KCR131" s="167">
        <f t="shared" si="14848"/>
        <v>0</v>
      </c>
      <c r="KCS131" s="167">
        <f t="shared" si="14848"/>
        <v>0</v>
      </c>
      <c r="KCT131" s="167">
        <f t="shared" si="14848"/>
        <v>0</v>
      </c>
      <c r="KCU131" s="167">
        <f t="shared" si="14848"/>
        <v>0</v>
      </c>
      <c r="KCV131" s="168"/>
      <c r="KCW131" s="219" t="s">
        <v>36</v>
      </c>
      <c r="KCX131" s="213" t="s">
        <v>155</v>
      </c>
      <c r="KCY131" s="180">
        <f>SUM(KCZ131:KDK131)</f>
        <v>0</v>
      </c>
      <c r="KCZ131" s="167">
        <f t="shared" ref="KCZ131:KDK131" si="14849">KCZ84*70%</f>
        <v>0</v>
      </c>
      <c r="KDA131" s="167">
        <f t="shared" si="14849"/>
        <v>0</v>
      </c>
      <c r="KDB131" s="167">
        <f t="shared" si="14849"/>
        <v>0</v>
      </c>
      <c r="KDC131" s="167">
        <f t="shared" si="14849"/>
        <v>0</v>
      </c>
      <c r="KDD131" s="167">
        <f t="shared" si="14849"/>
        <v>0</v>
      </c>
      <c r="KDE131" s="167">
        <f t="shared" si="14849"/>
        <v>0</v>
      </c>
      <c r="KDF131" s="167">
        <f t="shared" si="14849"/>
        <v>0</v>
      </c>
      <c r="KDG131" s="167">
        <f t="shared" si="14849"/>
        <v>0</v>
      </c>
      <c r="KDH131" s="167">
        <f t="shared" si="14849"/>
        <v>0</v>
      </c>
      <c r="KDI131" s="167">
        <f t="shared" si="14849"/>
        <v>0</v>
      </c>
      <c r="KDJ131" s="167">
        <f t="shared" si="14849"/>
        <v>0</v>
      </c>
      <c r="KDK131" s="167">
        <f t="shared" si="14849"/>
        <v>0</v>
      </c>
      <c r="KDL131" s="168"/>
      <c r="KDM131" s="219" t="s">
        <v>36</v>
      </c>
      <c r="KDN131" s="213" t="s">
        <v>155</v>
      </c>
      <c r="KDO131" s="180">
        <f>SUM(KDP131:KEA131)</f>
        <v>0</v>
      </c>
      <c r="KDP131" s="167">
        <f t="shared" ref="KDP131:KEA131" si="14850">KDP84*70%</f>
        <v>0</v>
      </c>
      <c r="KDQ131" s="167">
        <f t="shared" si="14850"/>
        <v>0</v>
      </c>
      <c r="KDR131" s="167">
        <f t="shared" si="14850"/>
        <v>0</v>
      </c>
      <c r="KDS131" s="167">
        <f t="shared" si="14850"/>
        <v>0</v>
      </c>
      <c r="KDT131" s="167">
        <f t="shared" si="14850"/>
        <v>0</v>
      </c>
      <c r="KDU131" s="167">
        <f t="shared" si="14850"/>
        <v>0</v>
      </c>
      <c r="KDV131" s="167">
        <f t="shared" si="14850"/>
        <v>0</v>
      </c>
      <c r="KDW131" s="167">
        <f t="shared" si="14850"/>
        <v>0</v>
      </c>
      <c r="KDX131" s="167">
        <f t="shared" si="14850"/>
        <v>0</v>
      </c>
      <c r="KDY131" s="167">
        <f t="shared" si="14850"/>
        <v>0</v>
      </c>
      <c r="KDZ131" s="167">
        <f t="shared" si="14850"/>
        <v>0</v>
      </c>
      <c r="KEA131" s="167">
        <f t="shared" si="14850"/>
        <v>0</v>
      </c>
      <c r="KEB131" s="168"/>
      <c r="KEC131" s="219" t="s">
        <v>36</v>
      </c>
      <c r="KED131" s="213" t="s">
        <v>155</v>
      </c>
      <c r="KEE131" s="180">
        <f>SUM(KEF131:KEQ131)</f>
        <v>0</v>
      </c>
      <c r="KEF131" s="167">
        <f t="shared" ref="KEF131:KEQ131" si="14851">KEF84*70%</f>
        <v>0</v>
      </c>
      <c r="KEG131" s="167">
        <f t="shared" si="14851"/>
        <v>0</v>
      </c>
      <c r="KEH131" s="167">
        <f t="shared" si="14851"/>
        <v>0</v>
      </c>
      <c r="KEI131" s="167">
        <f t="shared" si="14851"/>
        <v>0</v>
      </c>
      <c r="KEJ131" s="167">
        <f t="shared" si="14851"/>
        <v>0</v>
      </c>
      <c r="KEK131" s="167">
        <f t="shared" si="14851"/>
        <v>0</v>
      </c>
      <c r="KEL131" s="167">
        <f t="shared" si="14851"/>
        <v>0</v>
      </c>
      <c r="KEM131" s="167">
        <f t="shared" si="14851"/>
        <v>0</v>
      </c>
      <c r="KEN131" s="167">
        <f t="shared" si="14851"/>
        <v>0</v>
      </c>
      <c r="KEO131" s="167">
        <f t="shared" si="14851"/>
        <v>0</v>
      </c>
      <c r="KEP131" s="167">
        <f t="shared" si="14851"/>
        <v>0</v>
      </c>
      <c r="KEQ131" s="167">
        <f t="shared" si="14851"/>
        <v>0</v>
      </c>
      <c r="KER131" s="168"/>
      <c r="KES131" s="219" t="s">
        <v>36</v>
      </c>
      <c r="KET131" s="213" t="s">
        <v>155</v>
      </c>
      <c r="KEU131" s="180">
        <f>SUM(KEV131:KFG131)</f>
        <v>0</v>
      </c>
      <c r="KEV131" s="167">
        <f t="shared" ref="KEV131:KFG131" si="14852">KEV84*70%</f>
        <v>0</v>
      </c>
      <c r="KEW131" s="167">
        <f t="shared" si="14852"/>
        <v>0</v>
      </c>
      <c r="KEX131" s="167">
        <f t="shared" si="14852"/>
        <v>0</v>
      </c>
      <c r="KEY131" s="167">
        <f t="shared" si="14852"/>
        <v>0</v>
      </c>
      <c r="KEZ131" s="167">
        <f t="shared" si="14852"/>
        <v>0</v>
      </c>
      <c r="KFA131" s="167">
        <f t="shared" si="14852"/>
        <v>0</v>
      </c>
      <c r="KFB131" s="167">
        <f t="shared" si="14852"/>
        <v>0</v>
      </c>
      <c r="KFC131" s="167">
        <f t="shared" si="14852"/>
        <v>0</v>
      </c>
      <c r="KFD131" s="167">
        <f t="shared" si="14852"/>
        <v>0</v>
      </c>
      <c r="KFE131" s="167">
        <f t="shared" si="14852"/>
        <v>0</v>
      </c>
      <c r="KFF131" s="167">
        <f t="shared" si="14852"/>
        <v>0</v>
      </c>
      <c r="KFG131" s="167">
        <f t="shared" si="14852"/>
        <v>0</v>
      </c>
      <c r="KFH131" s="168"/>
      <c r="KFI131" s="219" t="s">
        <v>36</v>
      </c>
      <c r="KFJ131" s="213" t="s">
        <v>155</v>
      </c>
      <c r="KFK131" s="180">
        <f>SUM(KFL131:KFW131)</f>
        <v>0</v>
      </c>
      <c r="KFL131" s="167">
        <f t="shared" ref="KFL131:KFW131" si="14853">KFL84*70%</f>
        <v>0</v>
      </c>
      <c r="KFM131" s="167">
        <f t="shared" si="14853"/>
        <v>0</v>
      </c>
      <c r="KFN131" s="167">
        <f t="shared" si="14853"/>
        <v>0</v>
      </c>
      <c r="KFO131" s="167">
        <f t="shared" si="14853"/>
        <v>0</v>
      </c>
      <c r="KFP131" s="167">
        <f t="shared" si="14853"/>
        <v>0</v>
      </c>
      <c r="KFQ131" s="167">
        <f t="shared" si="14853"/>
        <v>0</v>
      </c>
      <c r="KFR131" s="167">
        <f t="shared" si="14853"/>
        <v>0</v>
      </c>
      <c r="KFS131" s="167">
        <f t="shared" si="14853"/>
        <v>0</v>
      </c>
      <c r="KFT131" s="167">
        <f t="shared" si="14853"/>
        <v>0</v>
      </c>
      <c r="KFU131" s="167">
        <f t="shared" si="14853"/>
        <v>0</v>
      </c>
      <c r="KFV131" s="167">
        <f t="shared" si="14853"/>
        <v>0</v>
      </c>
      <c r="KFW131" s="167">
        <f t="shared" si="14853"/>
        <v>0</v>
      </c>
      <c r="KFX131" s="168"/>
      <c r="KFY131" s="219" t="s">
        <v>36</v>
      </c>
      <c r="KFZ131" s="213" t="s">
        <v>155</v>
      </c>
      <c r="KGA131" s="180">
        <f>SUM(KGB131:KGM131)</f>
        <v>0</v>
      </c>
      <c r="KGB131" s="167">
        <f t="shared" ref="KGB131:KGM131" si="14854">KGB84*70%</f>
        <v>0</v>
      </c>
      <c r="KGC131" s="167">
        <f t="shared" si="14854"/>
        <v>0</v>
      </c>
      <c r="KGD131" s="167">
        <f t="shared" si="14854"/>
        <v>0</v>
      </c>
      <c r="KGE131" s="167">
        <f t="shared" si="14854"/>
        <v>0</v>
      </c>
      <c r="KGF131" s="167">
        <f t="shared" si="14854"/>
        <v>0</v>
      </c>
      <c r="KGG131" s="167">
        <f t="shared" si="14854"/>
        <v>0</v>
      </c>
      <c r="KGH131" s="167">
        <f t="shared" si="14854"/>
        <v>0</v>
      </c>
      <c r="KGI131" s="167">
        <f t="shared" si="14854"/>
        <v>0</v>
      </c>
      <c r="KGJ131" s="167">
        <f t="shared" si="14854"/>
        <v>0</v>
      </c>
      <c r="KGK131" s="167">
        <f t="shared" si="14854"/>
        <v>0</v>
      </c>
      <c r="KGL131" s="167">
        <f t="shared" si="14854"/>
        <v>0</v>
      </c>
      <c r="KGM131" s="167">
        <f t="shared" si="14854"/>
        <v>0</v>
      </c>
      <c r="KGN131" s="168"/>
      <c r="KGO131" s="219" t="s">
        <v>36</v>
      </c>
      <c r="KGP131" s="213" t="s">
        <v>155</v>
      </c>
      <c r="KGQ131" s="180">
        <f>SUM(KGR131:KHC131)</f>
        <v>0</v>
      </c>
      <c r="KGR131" s="167">
        <f t="shared" ref="KGR131:KHC131" si="14855">KGR84*70%</f>
        <v>0</v>
      </c>
      <c r="KGS131" s="167">
        <f t="shared" si="14855"/>
        <v>0</v>
      </c>
      <c r="KGT131" s="167">
        <f t="shared" si="14855"/>
        <v>0</v>
      </c>
      <c r="KGU131" s="167">
        <f t="shared" si="14855"/>
        <v>0</v>
      </c>
      <c r="KGV131" s="167">
        <f t="shared" si="14855"/>
        <v>0</v>
      </c>
      <c r="KGW131" s="167">
        <f t="shared" si="14855"/>
        <v>0</v>
      </c>
      <c r="KGX131" s="167">
        <f t="shared" si="14855"/>
        <v>0</v>
      </c>
      <c r="KGY131" s="167">
        <f t="shared" si="14855"/>
        <v>0</v>
      </c>
      <c r="KGZ131" s="167">
        <f t="shared" si="14855"/>
        <v>0</v>
      </c>
      <c r="KHA131" s="167">
        <f t="shared" si="14855"/>
        <v>0</v>
      </c>
      <c r="KHB131" s="167">
        <f t="shared" si="14855"/>
        <v>0</v>
      </c>
      <c r="KHC131" s="167">
        <f t="shared" si="14855"/>
        <v>0</v>
      </c>
      <c r="KHD131" s="168"/>
      <c r="KHE131" s="219" t="s">
        <v>36</v>
      </c>
      <c r="KHF131" s="213" t="s">
        <v>155</v>
      </c>
      <c r="KHG131" s="180">
        <f>SUM(KHH131:KHS131)</f>
        <v>0</v>
      </c>
      <c r="KHH131" s="167">
        <f t="shared" ref="KHH131:KHS131" si="14856">KHH84*70%</f>
        <v>0</v>
      </c>
      <c r="KHI131" s="167">
        <f t="shared" si="14856"/>
        <v>0</v>
      </c>
      <c r="KHJ131" s="167">
        <f t="shared" si="14856"/>
        <v>0</v>
      </c>
      <c r="KHK131" s="167">
        <f t="shared" si="14856"/>
        <v>0</v>
      </c>
      <c r="KHL131" s="167">
        <f t="shared" si="14856"/>
        <v>0</v>
      </c>
      <c r="KHM131" s="167">
        <f t="shared" si="14856"/>
        <v>0</v>
      </c>
      <c r="KHN131" s="167">
        <f t="shared" si="14856"/>
        <v>0</v>
      </c>
      <c r="KHO131" s="167">
        <f t="shared" si="14856"/>
        <v>0</v>
      </c>
      <c r="KHP131" s="167">
        <f t="shared" si="14856"/>
        <v>0</v>
      </c>
      <c r="KHQ131" s="167">
        <f t="shared" si="14856"/>
        <v>0</v>
      </c>
      <c r="KHR131" s="167">
        <f t="shared" si="14856"/>
        <v>0</v>
      </c>
      <c r="KHS131" s="167">
        <f t="shared" si="14856"/>
        <v>0</v>
      </c>
      <c r="KHT131" s="168"/>
      <c r="KHU131" s="219" t="s">
        <v>36</v>
      </c>
      <c r="KHV131" s="213" t="s">
        <v>155</v>
      </c>
      <c r="KHW131" s="180">
        <f>SUM(KHX131:KII131)</f>
        <v>0</v>
      </c>
      <c r="KHX131" s="167">
        <f t="shared" ref="KHX131:KII131" si="14857">KHX84*70%</f>
        <v>0</v>
      </c>
      <c r="KHY131" s="167">
        <f t="shared" si="14857"/>
        <v>0</v>
      </c>
      <c r="KHZ131" s="167">
        <f t="shared" si="14857"/>
        <v>0</v>
      </c>
      <c r="KIA131" s="167">
        <f t="shared" si="14857"/>
        <v>0</v>
      </c>
      <c r="KIB131" s="167">
        <f t="shared" si="14857"/>
        <v>0</v>
      </c>
      <c r="KIC131" s="167">
        <f t="shared" si="14857"/>
        <v>0</v>
      </c>
      <c r="KID131" s="167">
        <f t="shared" si="14857"/>
        <v>0</v>
      </c>
      <c r="KIE131" s="167">
        <f t="shared" si="14857"/>
        <v>0</v>
      </c>
      <c r="KIF131" s="167">
        <f t="shared" si="14857"/>
        <v>0</v>
      </c>
      <c r="KIG131" s="167">
        <f t="shared" si="14857"/>
        <v>0</v>
      </c>
      <c r="KIH131" s="167">
        <f t="shared" si="14857"/>
        <v>0</v>
      </c>
      <c r="KII131" s="167">
        <f t="shared" si="14857"/>
        <v>0</v>
      </c>
      <c r="KIJ131" s="168"/>
      <c r="KIK131" s="219" t="s">
        <v>36</v>
      </c>
      <c r="KIL131" s="213" t="s">
        <v>155</v>
      </c>
      <c r="KIM131" s="180">
        <f>SUM(KIN131:KIY131)</f>
        <v>0</v>
      </c>
      <c r="KIN131" s="167">
        <f t="shared" ref="KIN131:KIY131" si="14858">KIN84*70%</f>
        <v>0</v>
      </c>
      <c r="KIO131" s="167">
        <f t="shared" si="14858"/>
        <v>0</v>
      </c>
      <c r="KIP131" s="167">
        <f t="shared" si="14858"/>
        <v>0</v>
      </c>
      <c r="KIQ131" s="167">
        <f t="shared" si="14858"/>
        <v>0</v>
      </c>
      <c r="KIR131" s="167">
        <f t="shared" si="14858"/>
        <v>0</v>
      </c>
      <c r="KIS131" s="167">
        <f t="shared" si="14858"/>
        <v>0</v>
      </c>
      <c r="KIT131" s="167">
        <f t="shared" si="14858"/>
        <v>0</v>
      </c>
      <c r="KIU131" s="167">
        <f t="shared" si="14858"/>
        <v>0</v>
      </c>
      <c r="KIV131" s="167">
        <f t="shared" si="14858"/>
        <v>0</v>
      </c>
      <c r="KIW131" s="167">
        <f t="shared" si="14858"/>
        <v>0</v>
      </c>
      <c r="KIX131" s="167">
        <f t="shared" si="14858"/>
        <v>0</v>
      </c>
      <c r="KIY131" s="167">
        <f t="shared" si="14858"/>
        <v>0</v>
      </c>
      <c r="KIZ131" s="168"/>
      <c r="KJA131" s="219" t="s">
        <v>36</v>
      </c>
      <c r="KJB131" s="213" t="s">
        <v>155</v>
      </c>
      <c r="KJC131" s="180">
        <f>SUM(KJD131:KJO131)</f>
        <v>0</v>
      </c>
      <c r="KJD131" s="167">
        <f t="shared" ref="KJD131:KJO131" si="14859">KJD84*70%</f>
        <v>0</v>
      </c>
      <c r="KJE131" s="167">
        <f t="shared" si="14859"/>
        <v>0</v>
      </c>
      <c r="KJF131" s="167">
        <f t="shared" si="14859"/>
        <v>0</v>
      </c>
      <c r="KJG131" s="167">
        <f t="shared" si="14859"/>
        <v>0</v>
      </c>
      <c r="KJH131" s="167">
        <f t="shared" si="14859"/>
        <v>0</v>
      </c>
      <c r="KJI131" s="167">
        <f t="shared" si="14859"/>
        <v>0</v>
      </c>
      <c r="KJJ131" s="167">
        <f t="shared" si="14859"/>
        <v>0</v>
      </c>
      <c r="KJK131" s="167">
        <f t="shared" si="14859"/>
        <v>0</v>
      </c>
      <c r="KJL131" s="167">
        <f t="shared" si="14859"/>
        <v>0</v>
      </c>
      <c r="KJM131" s="167">
        <f t="shared" si="14859"/>
        <v>0</v>
      </c>
      <c r="KJN131" s="167">
        <f t="shared" si="14859"/>
        <v>0</v>
      </c>
      <c r="KJO131" s="167">
        <f t="shared" si="14859"/>
        <v>0</v>
      </c>
      <c r="KJP131" s="168"/>
      <c r="KJQ131" s="219" t="s">
        <v>36</v>
      </c>
      <c r="KJR131" s="213" t="s">
        <v>155</v>
      </c>
      <c r="KJS131" s="180">
        <f>SUM(KJT131:KKE131)</f>
        <v>0</v>
      </c>
      <c r="KJT131" s="167">
        <f t="shared" ref="KJT131:KKE131" si="14860">KJT84*70%</f>
        <v>0</v>
      </c>
      <c r="KJU131" s="167">
        <f t="shared" si="14860"/>
        <v>0</v>
      </c>
      <c r="KJV131" s="167">
        <f t="shared" si="14860"/>
        <v>0</v>
      </c>
      <c r="KJW131" s="167">
        <f t="shared" si="14860"/>
        <v>0</v>
      </c>
      <c r="KJX131" s="167">
        <f t="shared" si="14860"/>
        <v>0</v>
      </c>
      <c r="KJY131" s="167">
        <f t="shared" si="14860"/>
        <v>0</v>
      </c>
      <c r="KJZ131" s="167">
        <f t="shared" si="14860"/>
        <v>0</v>
      </c>
      <c r="KKA131" s="167">
        <f t="shared" si="14860"/>
        <v>0</v>
      </c>
      <c r="KKB131" s="167">
        <f t="shared" si="14860"/>
        <v>0</v>
      </c>
      <c r="KKC131" s="167">
        <f t="shared" si="14860"/>
        <v>0</v>
      </c>
      <c r="KKD131" s="167">
        <f t="shared" si="14860"/>
        <v>0</v>
      </c>
      <c r="KKE131" s="167">
        <f t="shared" si="14860"/>
        <v>0</v>
      </c>
      <c r="KKF131" s="168"/>
      <c r="KKG131" s="219" t="s">
        <v>36</v>
      </c>
      <c r="KKH131" s="213" t="s">
        <v>155</v>
      </c>
      <c r="KKI131" s="180">
        <f>SUM(KKJ131:KKU131)</f>
        <v>0</v>
      </c>
      <c r="KKJ131" s="167">
        <f t="shared" ref="KKJ131:KKU131" si="14861">KKJ84*70%</f>
        <v>0</v>
      </c>
      <c r="KKK131" s="167">
        <f t="shared" si="14861"/>
        <v>0</v>
      </c>
      <c r="KKL131" s="167">
        <f t="shared" si="14861"/>
        <v>0</v>
      </c>
      <c r="KKM131" s="167">
        <f t="shared" si="14861"/>
        <v>0</v>
      </c>
      <c r="KKN131" s="167">
        <f t="shared" si="14861"/>
        <v>0</v>
      </c>
      <c r="KKO131" s="167">
        <f t="shared" si="14861"/>
        <v>0</v>
      </c>
      <c r="KKP131" s="167">
        <f t="shared" si="14861"/>
        <v>0</v>
      </c>
      <c r="KKQ131" s="167">
        <f t="shared" si="14861"/>
        <v>0</v>
      </c>
      <c r="KKR131" s="167">
        <f t="shared" si="14861"/>
        <v>0</v>
      </c>
      <c r="KKS131" s="167">
        <f t="shared" si="14861"/>
        <v>0</v>
      </c>
      <c r="KKT131" s="167">
        <f t="shared" si="14861"/>
        <v>0</v>
      </c>
      <c r="KKU131" s="167">
        <f t="shared" si="14861"/>
        <v>0</v>
      </c>
      <c r="KKV131" s="168"/>
      <c r="KKW131" s="219" t="s">
        <v>36</v>
      </c>
      <c r="KKX131" s="213" t="s">
        <v>155</v>
      </c>
      <c r="KKY131" s="180">
        <f>SUM(KKZ131:KLK131)</f>
        <v>0</v>
      </c>
      <c r="KKZ131" s="167">
        <f t="shared" ref="KKZ131:KLK131" si="14862">KKZ84*70%</f>
        <v>0</v>
      </c>
      <c r="KLA131" s="167">
        <f t="shared" si="14862"/>
        <v>0</v>
      </c>
      <c r="KLB131" s="167">
        <f t="shared" si="14862"/>
        <v>0</v>
      </c>
      <c r="KLC131" s="167">
        <f t="shared" si="14862"/>
        <v>0</v>
      </c>
      <c r="KLD131" s="167">
        <f t="shared" si="14862"/>
        <v>0</v>
      </c>
      <c r="KLE131" s="167">
        <f t="shared" si="14862"/>
        <v>0</v>
      </c>
      <c r="KLF131" s="167">
        <f t="shared" si="14862"/>
        <v>0</v>
      </c>
      <c r="KLG131" s="167">
        <f t="shared" si="14862"/>
        <v>0</v>
      </c>
      <c r="KLH131" s="167">
        <f t="shared" si="14862"/>
        <v>0</v>
      </c>
      <c r="KLI131" s="167">
        <f t="shared" si="14862"/>
        <v>0</v>
      </c>
      <c r="KLJ131" s="167">
        <f t="shared" si="14862"/>
        <v>0</v>
      </c>
      <c r="KLK131" s="167">
        <f t="shared" si="14862"/>
        <v>0</v>
      </c>
      <c r="KLL131" s="168"/>
      <c r="KLM131" s="219" t="s">
        <v>36</v>
      </c>
      <c r="KLN131" s="213" t="s">
        <v>155</v>
      </c>
      <c r="KLO131" s="180">
        <f>SUM(KLP131:KMA131)</f>
        <v>0</v>
      </c>
      <c r="KLP131" s="167">
        <f t="shared" ref="KLP131:KMA131" si="14863">KLP84*70%</f>
        <v>0</v>
      </c>
      <c r="KLQ131" s="167">
        <f t="shared" si="14863"/>
        <v>0</v>
      </c>
      <c r="KLR131" s="167">
        <f t="shared" si="14863"/>
        <v>0</v>
      </c>
      <c r="KLS131" s="167">
        <f t="shared" si="14863"/>
        <v>0</v>
      </c>
      <c r="KLT131" s="167">
        <f t="shared" si="14863"/>
        <v>0</v>
      </c>
      <c r="KLU131" s="167">
        <f t="shared" si="14863"/>
        <v>0</v>
      </c>
      <c r="KLV131" s="167">
        <f t="shared" si="14863"/>
        <v>0</v>
      </c>
      <c r="KLW131" s="167">
        <f t="shared" si="14863"/>
        <v>0</v>
      </c>
      <c r="KLX131" s="167">
        <f t="shared" si="14863"/>
        <v>0</v>
      </c>
      <c r="KLY131" s="167">
        <f t="shared" si="14863"/>
        <v>0</v>
      </c>
      <c r="KLZ131" s="167">
        <f t="shared" si="14863"/>
        <v>0</v>
      </c>
      <c r="KMA131" s="167">
        <f t="shared" si="14863"/>
        <v>0</v>
      </c>
      <c r="KMB131" s="168"/>
      <c r="KMC131" s="219" t="s">
        <v>36</v>
      </c>
      <c r="KMD131" s="213" t="s">
        <v>155</v>
      </c>
      <c r="KME131" s="180">
        <f>SUM(KMF131:KMQ131)</f>
        <v>0</v>
      </c>
      <c r="KMF131" s="167">
        <f t="shared" ref="KMF131:KMQ131" si="14864">KMF84*70%</f>
        <v>0</v>
      </c>
      <c r="KMG131" s="167">
        <f t="shared" si="14864"/>
        <v>0</v>
      </c>
      <c r="KMH131" s="167">
        <f t="shared" si="14864"/>
        <v>0</v>
      </c>
      <c r="KMI131" s="167">
        <f t="shared" si="14864"/>
        <v>0</v>
      </c>
      <c r="KMJ131" s="167">
        <f t="shared" si="14864"/>
        <v>0</v>
      </c>
      <c r="KMK131" s="167">
        <f t="shared" si="14864"/>
        <v>0</v>
      </c>
      <c r="KML131" s="167">
        <f t="shared" si="14864"/>
        <v>0</v>
      </c>
      <c r="KMM131" s="167">
        <f t="shared" si="14864"/>
        <v>0</v>
      </c>
      <c r="KMN131" s="167">
        <f t="shared" si="14864"/>
        <v>0</v>
      </c>
      <c r="KMO131" s="167">
        <f t="shared" si="14864"/>
        <v>0</v>
      </c>
      <c r="KMP131" s="167">
        <f t="shared" si="14864"/>
        <v>0</v>
      </c>
      <c r="KMQ131" s="167">
        <f t="shared" si="14864"/>
        <v>0</v>
      </c>
      <c r="KMR131" s="168"/>
      <c r="KMS131" s="219" t="s">
        <v>36</v>
      </c>
      <c r="KMT131" s="213" t="s">
        <v>155</v>
      </c>
      <c r="KMU131" s="180">
        <f>SUM(KMV131:KNG131)</f>
        <v>0</v>
      </c>
      <c r="KMV131" s="167">
        <f t="shared" ref="KMV131:KNG131" si="14865">KMV84*70%</f>
        <v>0</v>
      </c>
      <c r="KMW131" s="167">
        <f t="shared" si="14865"/>
        <v>0</v>
      </c>
      <c r="KMX131" s="167">
        <f t="shared" si="14865"/>
        <v>0</v>
      </c>
      <c r="KMY131" s="167">
        <f t="shared" si="14865"/>
        <v>0</v>
      </c>
      <c r="KMZ131" s="167">
        <f t="shared" si="14865"/>
        <v>0</v>
      </c>
      <c r="KNA131" s="167">
        <f t="shared" si="14865"/>
        <v>0</v>
      </c>
      <c r="KNB131" s="167">
        <f t="shared" si="14865"/>
        <v>0</v>
      </c>
      <c r="KNC131" s="167">
        <f t="shared" si="14865"/>
        <v>0</v>
      </c>
      <c r="KND131" s="167">
        <f t="shared" si="14865"/>
        <v>0</v>
      </c>
      <c r="KNE131" s="167">
        <f t="shared" si="14865"/>
        <v>0</v>
      </c>
      <c r="KNF131" s="167">
        <f t="shared" si="14865"/>
        <v>0</v>
      </c>
      <c r="KNG131" s="167">
        <f t="shared" si="14865"/>
        <v>0</v>
      </c>
      <c r="KNH131" s="168"/>
      <c r="KNI131" s="219" t="s">
        <v>36</v>
      </c>
      <c r="KNJ131" s="213" t="s">
        <v>155</v>
      </c>
      <c r="KNK131" s="180">
        <f>SUM(KNL131:KNW131)</f>
        <v>0</v>
      </c>
      <c r="KNL131" s="167">
        <f t="shared" ref="KNL131:KNW131" si="14866">KNL84*70%</f>
        <v>0</v>
      </c>
      <c r="KNM131" s="167">
        <f t="shared" si="14866"/>
        <v>0</v>
      </c>
      <c r="KNN131" s="167">
        <f t="shared" si="14866"/>
        <v>0</v>
      </c>
      <c r="KNO131" s="167">
        <f t="shared" si="14866"/>
        <v>0</v>
      </c>
      <c r="KNP131" s="167">
        <f t="shared" si="14866"/>
        <v>0</v>
      </c>
      <c r="KNQ131" s="167">
        <f t="shared" si="14866"/>
        <v>0</v>
      </c>
      <c r="KNR131" s="167">
        <f t="shared" si="14866"/>
        <v>0</v>
      </c>
      <c r="KNS131" s="167">
        <f t="shared" si="14866"/>
        <v>0</v>
      </c>
      <c r="KNT131" s="167">
        <f t="shared" si="14866"/>
        <v>0</v>
      </c>
      <c r="KNU131" s="167">
        <f t="shared" si="14866"/>
        <v>0</v>
      </c>
      <c r="KNV131" s="167">
        <f t="shared" si="14866"/>
        <v>0</v>
      </c>
      <c r="KNW131" s="167">
        <f t="shared" si="14866"/>
        <v>0</v>
      </c>
      <c r="KNX131" s="168"/>
      <c r="KNY131" s="219" t="s">
        <v>36</v>
      </c>
      <c r="KNZ131" s="213" t="s">
        <v>155</v>
      </c>
      <c r="KOA131" s="180">
        <f>SUM(KOB131:KOM131)</f>
        <v>0</v>
      </c>
      <c r="KOB131" s="167">
        <f t="shared" ref="KOB131:KOM131" si="14867">KOB84*70%</f>
        <v>0</v>
      </c>
      <c r="KOC131" s="167">
        <f t="shared" si="14867"/>
        <v>0</v>
      </c>
      <c r="KOD131" s="167">
        <f t="shared" si="14867"/>
        <v>0</v>
      </c>
      <c r="KOE131" s="167">
        <f t="shared" si="14867"/>
        <v>0</v>
      </c>
      <c r="KOF131" s="167">
        <f t="shared" si="14867"/>
        <v>0</v>
      </c>
      <c r="KOG131" s="167">
        <f t="shared" si="14867"/>
        <v>0</v>
      </c>
      <c r="KOH131" s="167">
        <f t="shared" si="14867"/>
        <v>0</v>
      </c>
      <c r="KOI131" s="167">
        <f t="shared" si="14867"/>
        <v>0</v>
      </c>
      <c r="KOJ131" s="167">
        <f t="shared" si="14867"/>
        <v>0</v>
      </c>
      <c r="KOK131" s="167">
        <f t="shared" si="14867"/>
        <v>0</v>
      </c>
      <c r="KOL131" s="167">
        <f t="shared" si="14867"/>
        <v>0</v>
      </c>
      <c r="KOM131" s="167">
        <f t="shared" si="14867"/>
        <v>0</v>
      </c>
      <c r="KON131" s="168"/>
      <c r="KOO131" s="219" t="s">
        <v>36</v>
      </c>
      <c r="KOP131" s="213" t="s">
        <v>155</v>
      </c>
      <c r="KOQ131" s="180">
        <f>SUM(KOR131:KPC131)</f>
        <v>0</v>
      </c>
      <c r="KOR131" s="167">
        <f t="shared" ref="KOR131:KPC131" si="14868">KOR84*70%</f>
        <v>0</v>
      </c>
      <c r="KOS131" s="167">
        <f t="shared" si="14868"/>
        <v>0</v>
      </c>
      <c r="KOT131" s="167">
        <f t="shared" si="14868"/>
        <v>0</v>
      </c>
      <c r="KOU131" s="167">
        <f t="shared" si="14868"/>
        <v>0</v>
      </c>
      <c r="KOV131" s="167">
        <f t="shared" si="14868"/>
        <v>0</v>
      </c>
      <c r="KOW131" s="167">
        <f t="shared" si="14868"/>
        <v>0</v>
      </c>
      <c r="KOX131" s="167">
        <f t="shared" si="14868"/>
        <v>0</v>
      </c>
      <c r="KOY131" s="167">
        <f t="shared" si="14868"/>
        <v>0</v>
      </c>
      <c r="KOZ131" s="167">
        <f t="shared" si="14868"/>
        <v>0</v>
      </c>
      <c r="KPA131" s="167">
        <f t="shared" si="14868"/>
        <v>0</v>
      </c>
      <c r="KPB131" s="167">
        <f t="shared" si="14868"/>
        <v>0</v>
      </c>
      <c r="KPC131" s="167">
        <f t="shared" si="14868"/>
        <v>0</v>
      </c>
      <c r="KPD131" s="168"/>
      <c r="KPE131" s="219" t="s">
        <v>36</v>
      </c>
      <c r="KPF131" s="213" t="s">
        <v>155</v>
      </c>
      <c r="KPG131" s="180">
        <f>SUM(KPH131:KPS131)</f>
        <v>0</v>
      </c>
      <c r="KPH131" s="167">
        <f t="shared" ref="KPH131:KPS131" si="14869">KPH84*70%</f>
        <v>0</v>
      </c>
      <c r="KPI131" s="167">
        <f t="shared" si="14869"/>
        <v>0</v>
      </c>
      <c r="KPJ131" s="167">
        <f t="shared" si="14869"/>
        <v>0</v>
      </c>
      <c r="KPK131" s="167">
        <f t="shared" si="14869"/>
        <v>0</v>
      </c>
      <c r="KPL131" s="167">
        <f t="shared" si="14869"/>
        <v>0</v>
      </c>
      <c r="KPM131" s="167">
        <f t="shared" si="14869"/>
        <v>0</v>
      </c>
      <c r="KPN131" s="167">
        <f t="shared" si="14869"/>
        <v>0</v>
      </c>
      <c r="KPO131" s="167">
        <f t="shared" si="14869"/>
        <v>0</v>
      </c>
      <c r="KPP131" s="167">
        <f t="shared" si="14869"/>
        <v>0</v>
      </c>
      <c r="KPQ131" s="167">
        <f t="shared" si="14869"/>
        <v>0</v>
      </c>
      <c r="KPR131" s="167">
        <f t="shared" si="14869"/>
        <v>0</v>
      </c>
      <c r="KPS131" s="167">
        <f t="shared" si="14869"/>
        <v>0</v>
      </c>
      <c r="KPT131" s="168"/>
      <c r="KPU131" s="219" t="s">
        <v>36</v>
      </c>
      <c r="KPV131" s="213" t="s">
        <v>155</v>
      </c>
      <c r="KPW131" s="180">
        <f>SUM(KPX131:KQI131)</f>
        <v>0</v>
      </c>
      <c r="KPX131" s="167">
        <f t="shared" ref="KPX131:KQI131" si="14870">KPX84*70%</f>
        <v>0</v>
      </c>
      <c r="KPY131" s="167">
        <f t="shared" si="14870"/>
        <v>0</v>
      </c>
      <c r="KPZ131" s="167">
        <f t="shared" si="14870"/>
        <v>0</v>
      </c>
      <c r="KQA131" s="167">
        <f t="shared" si="14870"/>
        <v>0</v>
      </c>
      <c r="KQB131" s="167">
        <f t="shared" si="14870"/>
        <v>0</v>
      </c>
      <c r="KQC131" s="167">
        <f t="shared" si="14870"/>
        <v>0</v>
      </c>
      <c r="KQD131" s="167">
        <f t="shared" si="14870"/>
        <v>0</v>
      </c>
      <c r="KQE131" s="167">
        <f t="shared" si="14870"/>
        <v>0</v>
      </c>
      <c r="KQF131" s="167">
        <f t="shared" si="14870"/>
        <v>0</v>
      </c>
      <c r="KQG131" s="167">
        <f t="shared" si="14870"/>
        <v>0</v>
      </c>
      <c r="KQH131" s="167">
        <f t="shared" si="14870"/>
        <v>0</v>
      </c>
      <c r="KQI131" s="167">
        <f t="shared" si="14870"/>
        <v>0</v>
      </c>
      <c r="KQJ131" s="168"/>
      <c r="KQK131" s="219" t="s">
        <v>36</v>
      </c>
      <c r="KQL131" s="213" t="s">
        <v>155</v>
      </c>
      <c r="KQM131" s="180">
        <f>SUM(KQN131:KQY131)</f>
        <v>0</v>
      </c>
      <c r="KQN131" s="167">
        <f t="shared" ref="KQN131:KQY131" si="14871">KQN84*70%</f>
        <v>0</v>
      </c>
      <c r="KQO131" s="167">
        <f t="shared" si="14871"/>
        <v>0</v>
      </c>
      <c r="KQP131" s="167">
        <f t="shared" si="14871"/>
        <v>0</v>
      </c>
      <c r="KQQ131" s="167">
        <f t="shared" si="14871"/>
        <v>0</v>
      </c>
      <c r="KQR131" s="167">
        <f t="shared" si="14871"/>
        <v>0</v>
      </c>
      <c r="KQS131" s="167">
        <f t="shared" si="14871"/>
        <v>0</v>
      </c>
      <c r="KQT131" s="167">
        <f t="shared" si="14871"/>
        <v>0</v>
      </c>
      <c r="KQU131" s="167">
        <f t="shared" si="14871"/>
        <v>0</v>
      </c>
      <c r="KQV131" s="167">
        <f t="shared" si="14871"/>
        <v>0</v>
      </c>
      <c r="KQW131" s="167">
        <f t="shared" si="14871"/>
        <v>0</v>
      </c>
      <c r="KQX131" s="167">
        <f t="shared" si="14871"/>
        <v>0</v>
      </c>
      <c r="KQY131" s="167">
        <f t="shared" si="14871"/>
        <v>0</v>
      </c>
      <c r="KQZ131" s="168"/>
      <c r="KRA131" s="219" t="s">
        <v>36</v>
      </c>
      <c r="KRB131" s="213" t="s">
        <v>155</v>
      </c>
      <c r="KRC131" s="180">
        <f>SUM(KRD131:KRO131)</f>
        <v>0</v>
      </c>
      <c r="KRD131" s="167">
        <f t="shared" ref="KRD131:KRO131" si="14872">KRD84*70%</f>
        <v>0</v>
      </c>
      <c r="KRE131" s="167">
        <f t="shared" si="14872"/>
        <v>0</v>
      </c>
      <c r="KRF131" s="167">
        <f t="shared" si="14872"/>
        <v>0</v>
      </c>
      <c r="KRG131" s="167">
        <f t="shared" si="14872"/>
        <v>0</v>
      </c>
      <c r="KRH131" s="167">
        <f t="shared" si="14872"/>
        <v>0</v>
      </c>
      <c r="KRI131" s="167">
        <f t="shared" si="14872"/>
        <v>0</v>
      </c>
      <c r="KRJ131" s="167">
        <f t="shared" si="14872"/>
        <v>0</v>
      </c>
      <c r="KRK131" s="167">
        <f t="shared" si="14872"/>
        <v>0</v>
      </c>
      <c r="KRL131" s="167">
        <f t="shared" si="14872"/>
        <v>0</v>
      </c>
      <c r="KRM131" s="167">
        <f t="shared" si="14872"/>
        <v>0</v>
      </c>
      <c r="KRN131" s="167">
        <f t="shared" si="14872"/>
        <v>0</v>
      </c>
      <c r="KRO131" s="167">
        <f t="shared" si="14872"/>
        <v>0</v>
      </c>
      <c r="KRP131" s="168"/>
      <c r="KRQ131" s="219" t="s">
        <v>36</v>
      </c>
      <c r="KRR131" s="213" t="s">
        <v>155</v>
      </c>
      <c r="KRS131" s="180">
        <f>SUM(KRT131:KSE131)</f>
        <v>0</v>
      </c>
      <c r="KRT131" s="167">
        <f t="shared" ref="KRT131:KSE131" si="14873">KRT84*70%</f>
        <v>0</v>
      </c>
      <c r="KRU131" s="167">
        <f t="shared" si="14873"/>
        <v>0</v>
      </c>
      <c r="KRV131" s="167">
        <f t="shared" si="14873"/>
        <v>0</v>
      </c>
      <c r="KRW131" s="167">
        <f t="shared" si="14873"/>
        <v>0</v>
      </c>
      <c r="KRX131" s="167">
        <f t="shared" si="14873"/>
        <v>0</v>
      </c>
      <c r="KRY131" s="167">
        <f t="shared" si="14873"/>
        <v>0</v>
      </c>
      <c r="KRZ131" s="167">
        <f t="shared" si="14873"/>
        <v>0</v>
      </c>
      <c r="KSA131" s="167">
        <f t="shared" si="14873"/>
        <v>0</v>
      </c>
      <c r="KSB131" s="167">
        <f t="shared" si="14873"/>
        <v>0</v>
      </c>
      <c r="KSC131" s="167">
        <f t="shared" si="14873"/>
        <v>0</v>
      </c>
      <c r="KSD131" s="167">
        <f t="shared" si="14873"/>
        <v>0</v>
      </c>
      <c r="KSE131" s="167">
        <f t="shared" si="14873"/>
        <v>0</v>
      </c>
      <c r="KSF131" s="168"/>
      <c r="KSG131" s="219" t="s">
        <v>36</v>
      </c>
      <c r="KSH131" s="213" t="s">
        <v>155</v>
      </c>
      <c r="KSI131" s="180">
        <f>SUM(KSJ131:KSU131)</f>
        <v>0</v>
      </c>
      <c r="KSJ131" s="167">
        <f t="shared" ref="KSJ131:KSU131" si="14874">KSJ84*70%</f>
        <v>0</v>
      </c>
      <c r="KSK131" s="167">
        <f t="shared" si="14874"/>
        <v>0</v>
      </c>
      <c r="KSL131" s="167">
        <f t="shared" si="14874"/>
        <v>0</v>
      </c>
      <c r="KSM131" s="167">
        <f t="shared" si="14874"/>
        <v>0</v>
      </c>
      <c r="KSN131" s="167">
        <f t="shared" si="14874"/>
        <v>0</v>
      </c>
      <c r="KSO131" s="167">
        <f t="shared" si="14874"/>
        <v>0</v>
      </c>
      <c r="KSP131" s="167">
        <f t="shared" si="14874"/>
        <v>0</v>
      </c>
      <c r="KSQ131" s="167">
        <f t="shared" si="14874"/>
        <v>0</v>
      </c>
      <c r="KSR131" s="167">
        <f t="shared" si="14874"/>
        <v>0</v>
      </c>
      <c r="KSS131" s="167">
        <f t="shared" si="14874"/>
        <v>0</v>
      </c>
      <c r="KST131" s="167">
        <f t="shared" si="14874"/>
        <v>0</v>
      </c>
      <c r="KSU131" s="167">
        <f t="shared" si="14874"/>
        <v>0</v>
      </c>
      <c r="KSV131" s="168"/>
      <c r="KSW131" s="219" t="s">
        <v>36</v>
      </c>
      <c r="KSX131" s="213" t="s">
        <v>155</v>
      </c>
      <c r="KSY131" s="180">
        <f>SUM(KSZ131:KTK131)</f>
        <v>0</v>
      </c>
      <c r="KSZ131" s="167">
        <f t="shared" ref="KSZ131:KTK131" si="14875">KSZ84*70%</f>
        <v>0</v>
      </c>
      <c r="KTA131" s="167">
        <f t="shared" si="14875"/>
        <v>0</v>
      </c>
      <c r="KTB131" s="167">
        <f t="shared" si="14875"/>
        <v>0</v>
      </c>
      <c r="KTC131" s="167">
        <f t="shared" si="14875"/>
        <v>0</v>
      </c>
      <c r="KTD131" s="167">
        <f t="shared" si="14875"/>
        <v>0</v>
      </c>
      <c r="KTE131" s="167">
        <f t="shared" si="14875"/>
        <v>0</v>
      </c>
      <c r="KTF131" s="167">
        <f t="shared" si="14875"/>
        <v>0</v>
      </c>
      <c r="KTG131" s="167">
        <f t="shared" si="14875"/>
        <v>0</v>
      </c>
      <c r="KTH131" s="167">
        <f t="shared" si="14875"/>
        <v>0</v>
      </c>
      <c r="KTI131" s="167">
        <f t="shared" si="14875"/>
        <v>0</v>
      </c>
      <c r="KTJ131" s="167">
        <f t="shared" si="14875"/>
        <v>0</v>
      </c>
      <c r="KTK131" s="167">
        <f t="shared" si="14875"/>
        <v>0</v>
      </c>
      <c r="KTL131" s="168"/>
      <c r="KTM131" s="219" t="s">
        <v>36</v>
      </c>
      <c r="KTN131" s="213" t="s">
        <v>155</v>
      </c>
      <c r="KTO131" s="180">
        <f>SUM(KTP131:KUA131)</f>
        <v>0</v>
      </c>
      <c r="KTP131" s="167">
        <f t="shared" ref="KTP131:KUA131" si="14876">KTP84*70%</f>
        <v>0</v>
      </c>
      <c r="KTQ131" s="167">
        <f t="shared" si="14876"/>
        <v>0</v>
      </c>
      <c r="KTR131" s="167">
        <f t="shared" si="14876"/>
        <v>0</v>
      </c>
      <c r="KTS131" s="167">
        <f t="shared" si="14876"/>
        <v>0</v>
      </c>
      <c r="KTT131" s="167">
        <f t="shared" si="14876"/>
        <v>0</v>
      </c>
      <c r="KTU131" s="167">
        <f t="shared" si="14876"/>
        <v>0</v>
      </c>
      <c r="KTV131" s="167">
        <f t="shared" si="14876"/>
        <v>0</v>
      </c>
      <c r="KTW131" s="167">
        <f t="shared" si="14876"/>
        <v>0</v>
      </c>
      <c r="KTX131" s="167">
        <f t="shared" si="14876"/>
        <v>0</v>
      </c>
      <c r="KTY131" s="167">
        <f t="shared" si="14876"/>
        <v>0</v>
      </c>
      <c r="KTZ131" s="167">
        <f t="shared" si="14876"/>
        <v>0</v>
      </c>
      <c r="KUA131" s="167">
        <f t="shared" si="14876"/>
        <v>0</v>
      </c>
      <c r="KUB131" s="168"/>
      <c r="KUC131" s="219" t="s">
        <v>36</v>
      </c>
      <c r="KUD131" s="213" t="s">
        <v>155</v>
      </c>
      <c r="KUE131" s="180">
        <f>SUM(KUF131:KUQ131)</f>
        <v>0</v>
      </c>
      <c r="KUF131" s="167">
        <f t="shared" ref="KUF131:KUQ131" si="14877">KUF84*70%</f>
        <v>0</v>
      </c>
      <c r="KUG131" s="167">
        <f t="shared" si="14877"/>
        <v>0</v>
      </c>
      <c r="KUH131" s="167">
        <f t="shared" si="14877"/>
        <v>0</v>
      </c>
      <c r="KUI131" s="167">
        <f t="shared" si="14877"/>
        <v>0</v>
      </c>
      <c r="KUJ131" s="167">
        <f t="shared" si="14877"/>
        <v>0</v>
      </c>
      <c r="KUK131" s="167">
        <f t="shared" si="14877"/>
        <v>0</v>
      </c>
      <c r="KUL131" s="167">
        <f t="shared" si="14877"/>
        <v>0</v>
      </c>
      <c r="KUM131" s="167">
        <f t="shared" si="14877"/>
        <v>0</v>
      </c>
      <c r="KUN131" s="167">
        <f t="shared" si="14877"/>
        <v>0</v>
      </c>
      <c r="KUO131" s="167">
        <f t="shared" si="14877"/>
        <v>0</v>
      </c>
      <c r="KUP131" s="167">
        <f t="shared" si="14877"/>
        <v>0</v>
      </c>
      <c r="KUQ131" s="167">
        <f t="shared" si="14877"/>
        <v>0</v>
      </c>
      <c r="KUR131" s="168"/>
      <c r="KUS131" s="219" t="s">
        <v>36</v>
      </c>
      <c r="KUT131" s="213" t="s">
        <v>155</v>
      </c>
      <c r="KUU131" s="180">
        <f>SUM(KUV131:KVG131)</f>
        <v>0</v>
      </c>
      <c r="KUV131" s="167">
        <f t="shared" ref="KUV131:KVG131" si="14878">KUV84*70%</f>
        <v>0</v>
      </c>
      <c r="KUW131" s="167">
        <f t="shared" si="14878"/>
        <v>0</v>
      </c>
      <c r="KUX131" s="167">
        <f t="shared" si="14878"/>
        <v>0</v>
      </c>
      <c r="KUY131" s="167">
        <f t="shared" si="14878"/>
        <v>0</v>
      </c>
      <c r="KUZ131" s="167">
        <f t="shared" si="14878"/>
        <v>0</v>
      </c>
      <c r="KVA131" s="167">
        <f t="shared" si="14878"/>
        <v>0</v>
      </c>
      <c r="KVB131" s="167">
        <f t="shared" si="14878"/>
        <v>0</v>
      </c>
      <c r="KVC131" s="167">
        <f t="shared" si="14878"/>
        <v>0</v>
      </c>
      <c r="KVD131" s="167">
        <f t="shared" si="14878"/>
        <v>0</v>
      </c>
      <c r="KVE131" s="167">
        <f t="shared" si="14878"/>
        <v>0</v>
      </c>
      <c r="KVF131" s="167">
        <f t="shared" si="14878"/>
        <v>0</v>
      </c>
      <c r="KVG131" s="167">
        <f t="shared" si="14878"/>
        <v>0</v>
      </c>
      <c r="KVH131" s="168"/>
      <c r="KVI131" s="219" t="s">
        <v>36</v>
      </c>
      <c r="KVJ131" s="213" t="s">
        <v>155</v>
      </c>
      <c r="KVK131" s="180">
        <f>SUM(KVL131:KVW131)</f>
        <v>0</v>
      </c>
      <c r="KVL131" s="167">
        <f t="shared" ref="KVL131:KVW131" si="14879">KVL84*70%</f>
        <v>0</v>
      </c>
      <c r="KVM131" s="167">
        <f t="shared" si="14879"/>
        <v>0</v>
      </c>
      <c r="KVN131" s="167">
        <f t="shared" si="14879"/>
        <v>0</v>
      </c>
      <c r="KVO131" s="167">
        <f t="shared" si="14879"/>
        <v>0</v>
      </c>
      <c r="KVP131" s="167">
        <f t="shared" si="14879"/>
        <v>0</v>
      </c>
      <c r="KVQ131" s="167">
        <f t="shared" si="14879"/>
        <v>0</v>
      </c>
      <c r="KVR131" s="167">
        <f t="shared" si="14879"/>
        <v>0</v>
      </c>
      <c r="KVS131" s="167">
        <f t="shared" si="14879"/>
        <v>0</v>
      </c>
      <c r="KVT131" s="167">
        <f t="shared" si="14879"/>
        <v>0</v>
      </c>
      <c r="KVU131" s="167">
        <f t="shared" si="14879"/>
        <v>0</v>
      </c>
      <c r="KVV131" s="167">
        <f t="shared" si="14879"/>
        <v>0</v>
      </c>
      <c r="KVW131" s="167">
        <f t="shared" si="14879"/>
        <v>0</v>
      </c>
      <c r="KVX131" s="168"/>
      <c r="KVY131" s="219" t="s">
        <v>36</v>
      </c>
      <c r="KVZ131" s="213" t="s">
        <v>155</v>
      </c>
      <c r="KWA131" s="180">
        <f>SUM(KWB131:KWM131)</f>
        <v>0</v>
      </c>
      <c r="KWB131" s="167">
        <f t="shared" ref="KWB131:KWM131" si="14880">KWB84*70%</f>
        <v>0</v>
      </c>
      <c r="KWC131" s="167">
        <f t="shared" si="14880"/>
        <v>0</v>
      </c>
      <c r="KWD131" s="167">
        <f t="shared" si="14880"/>
        <v>0</v>
      </c>
      <c r="KWE131" s="167">
        <f t="shared" si="14880"/>
        <v>0</v>
      </c>
      <c r="KWF131" s="167">
        <f t="shared" si="14880"/>
        <v>0</v>
      </c>
      <c r="KWG131" s="167">
        <f t="shared" si="14880"/>
        <v>0</v>
      </c>
      <c r="KWH131" s="167">
        <f t="shared" si="14880"/>
        <v>0</v>
      </c>
      <c r="KWI131" s="167">
        <f t="shared" si="14880"/>
        <v>0</v>
      </c>
      <c r="KWJ131" s="167">
        <f t="shared" si="14880"/>
        <v>0</v>
      </c>
      <c r="KWK131" s="167">
        <f t="shared" si="14880"/>
        <v>0</v>
      </c>
      <c r="KWL131" s="167">
        <f t="shared" si="14880"/>
        <v>0</v>
      </c>
      <c r="KWM131" s="167">
        <f t="shared" si="14880"/>
        <v>0</v>
      </c>
      <c r="KWN131" s="168"/>
      <c r="KWO131" s="219" t="s">
        <v>36</v>
      </c>
      <c r="KWP131" s="213" t="s">
        <v>155</v>
      </c>
      <c r="KWQ131" s="180">
        <f>SUM(KWR131:KXC131)</f>
        <v>0</v>
      </c>
      <c r="KWR131" s="167">
        <f t="shared" ref="KWR131:KXC131" si="14881">KWR84*70%</f>
        <v>0</v>
      </c>
      <c r="KWS131" s="167">
        <f t="shared" si="14881"/>
        <v>0</v>
      </c>
      <c r="KWT131" s="167">
        <f t="shared" si="14881"/>
        <v>0</v>
      </c>
      <c r="KWU131" s="167">
        <f t="shared" si="14881"/>
        <v>0</v>
      </c>
      <c r="KWV131" s="167">
        <f t="shared" si="14881"/>
        <v>0</v>
      </c>
      <c r="KWW131" s="167">
        <f t="shared" si="14881"/>
        <v>0</v>
      </c>
      <c r="KWX131" s="167">
        <f t="shared" si="14881"/>
        <v>0</v>
      </c>
      <c r="KWY131" s="167">
        <f t="shared" si="14881"/>
        <v>0</v>
      </c>
      <c r="KWZ131" s="167">
        <f t="shared" si="14881"/>
        <v>0</v>
      </c>
      <c r="KXA131" s="167">
        <f t="shared" si="14881"/>
        <v>0</v>
      </c>
      <c r="KXB131" s="167">
        <f t="shared" si="14881"/>
        <v>0</v>
      </c>
      <c r="KXC131" s="167">
        <f t="shared" si="14881"/>
        <v>0</v>
      </c>
      <c r="KXD131" s="168"/>
      <c r="KXE131" s="219" t="s">
        <v>36</v>
      </c>
      <c r="KXF131" s="213" t="s">
        <v>155</v>
      </c>
      <c r="KXG131" s="180">
        <f>SUM(KXH131:KXS131)</f>
        <v>0</v>
      </c>
      <c r="KXH131" s="167">
        <f t="shared" ref="KXH131:KXS131" si="14882">KXH84*70%</f>
        <v>0</v>
      </c>
      <c r="KXI131" s="167">
        <f t="shared" si="14882"/>
        <v>0</v>
      </c>
      <c r="KXJ131" s="167">
        <f t="shared" si="14882"/>
        <v>0</v>
      </c>
      <c r="KXK131" s="167">
        <f t="shared" si="14882"/>
        <v>0</v>
      </c>
      <c r="KXL131" s="167">
        <f t="shared" si="14882"/>
        <v>0</v>
      </c>
      <c r="KXM131" s="167">
        <f t="shared" si="14882"/>
        <v>0</v>
      </c>
      <c r="KXN131" s="167">
        <f t="shared" si="14882"/>
        <v>0</v>
      </c>
      <c r="KXO131" s="167">
        <f t="shared" si="14882"/>
        <v>0</v>
      </c>
      <c r="KXP131" s="167">
        <f t="shared" si="14882"/>
        <v>0</v>
      </c>
      <c r="KXQ131" s="167">
        <f t="shared" si="14882"/>
        <v>0</v>
      </c>
      <c r="KXR131" s="167">
        <f t="shared" si="14882"/>
        <v>0</v>
      </c>
      <c r="KXS131" s="167">
        <f t="shared" si="14882"/>
        <v>0</v>
      </c>
      <c r="KXT131" s="168"/>
      <c r="KXU131" s="219" t="s">
        <v>36</v>
      </c>
      <c r="KXV131" s="213" t="s">
        <v>155</v>
      </c>
      <c r="KXW131" s="180">
        <f>SUM(KXX131:KYI131)</f>
        <v>0</v>
      </c>
      <c r="KXX131" s="167">
        <f t="shared" ref="KXX131:KYI131" si="14883">KXX84*70%</f>
        <v>0</v>
      </c>
      <c r="KXY131" s="167">
        <f t="shared" si="14883"/>
        <v>0</v>
      </c>
      <c r="KXZ131" s="167">
        <f t="shared" si="14883"/>
        <v>0</v>
      </c>
      <c r="KYA131" s="167">
        <f t="shared" si="14883"/>
        <v>0</v>
      </c>
      <c r="KYB131" s="167">
        <f t="shared" si="14883"/>
        <v>0</v>
      </c>
      <c r="KYC131" s="167">
        <f t="shared" si="14883"/>
        <v>0</v>
      </c>
      <c r="KYD131" s="167">
        <f t="shared" si="14883"/>
        <v>0</v>
      </c>
      <c r="KYE131" s="167">
        <f t="shared" si="14883"/>
        <v>0</v>
      </c>
      <c r="KYF131" s="167">
        <f t="shared" si="14883"/>
        <v>0</v>
      </c>
      <c r="KYG131" s="167">
        <f t="shared" si="14883"/>
        <v>0</v>
      </c>
      <c r="KYH131" s="167">
        <f t="shared" si="14883"/>
        <v>0</v>
      </c>
      <c r="KYI131" s="167">
        <f t="shared" si="14883"/>
        <v>0</v>
      </c>
      <c r="KYJ131" s="168"/>
      <c r="KYK131" s="219" t="s">
        <v>36</v>
      </c>
      <c r="KYL131" s="213" t="s">
        <v>155</v>
      </c>
      <c r="KYM131" s="180">
        <f>SUM(KYN131:KYY131)</f>
        <v>0</v>
      </c>
      <c r="KYN131" s="167">
        <f t="shared" ref="KYN131:KYY131" si="14884">KYN84*70%</f>
        <v>0</v>
      </c>
      <c r="KYO131" s="167">
        <f t="shared" si="14884"/>
        <v>0</v>
      </c>
      <c r="KYP131" s="167">
        <f t="shared" si="14884"/>
        <v>0</v>
      </c>
      <c r="KYQ131" s="167">
        <f t="shared" si="14884"/>
        <v>0</v>
      </c>
      <c r="KYR131" s="167">
        <f t="shared" si="14884"/>
        <v>0</v>
      </c>
      <c r="KYS131" s="167">
        <f t="shared" si="14884"/>
        <v>0</v>
      </c>
      <c r="KYT131" s="167">
        <f t="shared" si="14884"/>
        <v>0</v>
      </c>
      <c r="KYU131" s="167">
        <f t="shared" si="14884"/>
        <v>0</v>
      </c>
      <c r="KYV131" s="167">
        <f t="shared" si="14884"/>
        <v>0</v>
      </c>
      <c r="KYW131" s="167">
        <f t="shared" si="14884"/>
        <v>0</v>
      </c>
      <c r="KYX131" s="167">
        <f t="shared" si="14884"/>
        <v>0</v>
      </c>
      <c r="KYY131" s="167">
        <f t="shared" si="14884"/>
        <v>0</v>
      </c>
      <c r="KYZ131" s="168"/>
      <c r="KZA131" s="219" t="s">
        <v>36</v>
      </c>
      <c r="KZB131" s="213" t="s">
        <v>155</v>
      </c>
      <c r="KZC131" s="180">
        <f>SUM(KZD131:KZO131)</f>
        <v>0</v>
      </c>
      <c r="KZD131" s="167">
        <f t="shared" ref="KZD131:KZO131" si="14885">KZD84*70%</f>
        <v>0</v>
      </c>
      <c r="KZE131" s="167">
        <f t="shared" si="14885"/>
        <v>0</v>
      </c>
      <c r="KZF131" s="167">
        <f t="shared" si="14885"/>
        <v>0</v>
      </c>
      <c r="KZG131" s="167">
        <f t="shared" si="14885"/>
        <v>0</v>
      </c>
      <c r="KZH131" s="167">
        <f t="shared" si="14885"/>
        <v>0</v>
      </c>
      <c r="KZI131" s="167">
        <f t="shared" si="14885"/>
        <v>0</v>
      </c>
      <c r="KZJ131" s="167">
        <f t="shared" si="14885"/>
        <v>0</v>
      </c>
      <c r="KZK131" s="167">
        <f t="shared" si="14885"/>
        <v>0</v>
      </c>
      <c r="KZL131" s="167">
        <f t="shared" si="14885"/>
        <v>0</v>
      </c>
      <c r="KZM131" s="167">
        <f t="shared" si="14885"/>
        <v>0</v>
      </c>
      <c r="KZN131" s="167">
        <f t="shared" si="14885"/>
        <v>0</v>
      </c>
      <c r="KZO131" s="167">
        <f t="shared" si="14885"/>
        <v>0</v>
      </c>
      <c r="KZP131" s="168"/>
      <c r="KZQ131" s="219" t="s">
        <v>36</v>
      </c>
      <c r="KZR131" s="213" t="s">
        <v>155</v>
      </c>
      <c r="KZS131" s="180">
        <f>SUM(KZT131:LAE131)</f>
        <v>0</v>
      </c>
      <c r="KZT131" s="167">
        <f t="shared" ref="KZT131:LAE131" si="14886">KZT84*70%</f>
        <v>0</v>
      </c>
      <c r="KZU131" s="167">
        <f t="shared" si="14886"/>
        <v>0</v>
      </c>
      <c r="KZV131" s="167">
        <f t="shared" si="14886"/>
        <v>0</v>
      </c>
      <c r="KZW131" s="167">
        <f t="shared" si="14886"/>
        <v>0</v>
      </c>
      <c r="KZX131" s="167">
        <f t="shared" si="14886"/>
        <v>0</v>
      </c>
      <c r="KZY131" s="167">
        <f t="shared" si="14886"/>
        <v>0</v>
      </c>
      <c r="KZZ131" s="167">
        <f t="shared" si="14886"/>
        <v>0</v>
      </c>
      <c r="LAA131" s="167">
        <f t="shared" si="14886"/>
        <v>0</v>
      </c>
      <c r="LAB131" s="167">
        <f t="shared" si="14886"/>
        <v>0</v>
      </c>
      <c r="LAC131" s="167">
        <f t="shared" si="14886"/>
        <v>0</v>
      </c>
      <c r="LAD131" s="167">
        <f t="shared" si="14886"/>
        <v>0</v>
      </c>
      <c r="LAE131" s="167">
        <f t="shared" si="14886"/>
        <v>0</v>
      </c>
      <c r="LAF131" s="168"/>
      <c r="LAG131" s="219" t="s">
        <v>36</v>
      </c>
      <c r="LAH131" s="213" t="s">
        <v>155</v>
      </c>
      <c r="LAI131" s="180">
        <f>SUM(LAJ131:LAU131)</f>
        <v>0</v>
      </c>
      <c r="LAJ131" s="167">
        <f t="shared" ref="LAJ131:LAU131" si="14887">LAJ84*70%</f>
        <v>0</v>
      </c>
      <c r="LAK131" s="167">
        <f t="shared" si="14887"/>
        <v>0</v>
      </c>
      <c r="LAL131" s="167">
        <f t="shared" si="14887"/>
        <v>0</v>
      </c>
      <c r="LAM131" s="167">
        <f t="shared" si="14887"/>
        <v>0</v>
      </c>
      <c r="LAN131" s="167">
        <f t="shared" si="14887"/>
        <v>0</v>
      </c>
      <c r="LAO131" s="167">
        <f t="shared" si="14887"/>
        <v>0</v>
      </c>
      <c r="LAP131" s="167">
        <f t="shared" si="14887"/>
        <v>0</v>
      </c>
      <c r="LAQ131" s="167">
        <f t="shared" si="14887"/>
        <v>0</v>
      </c>
      <c r="LAR131" s="167">
        <f t="shared" si="14887"/>
        <v>0</v>
      </c>
      <c r="LAS131" s="167">
        <f t="shared" si="14887"/>
        <v>0</v>
      </c>
      <c r="LAT131" s="167">
        <f t="shared" si="14887"/>
        <v>0</v>
      </c>
      <c r="LAU131" s="167">
        <f t="shared" si="14887"/>
        <v>0</v>
      </c>
      <c r="LAV131" s="168"/>
      <c r="LAW131" s="219" t="s">
        <v>36</v>
      </c>
      <c r="LAX131" s="213" t="s">
        <v>155</v>
      </c>
      <c r="LAY131" s="180">
        <f>SUM(LAZ131:LBK131)</f>
        <v>0</v>
      </c>
      <c r="LAZ131" s="167">
        <f t="shared" ref="LAZ131:LBK131" si="14888">LAZ84*70%</f>
        <v>0</v>
      </c>
      <c r="LBA131" s="167">
        <f t="shared" si="14888"/>
        <v>0</v>
      </c>
      <c r="LBB131" s="167">
        <f t="shared" si="14888"/>
        <v>0</v>
      </c>
      <c r="LBC131" s="167">
        <f t="shared" si="14888"/>
        <v>0</v>
      </c>
      <c r="LBD131" s="167">
        <f t="shared" si="14888"/>
        <v>0</v>
      </c>
      <c r="LBE131" s="167">
        <f t="shared" si="14888"/>
        <v>0</v>
      </c>
      <c r="LBF131" s="167">
        <f t="shared" si="14888"/>
        <v>0</v>
      </c>
      <c r="LBG131" s="167">
        <f t="shared" si="14888"/>
        <v>0</v>
      </c>
      <c r="LBH131" s="167">
        <f t="shared" si="14888"/>
        <v>0</v>
      </c>
      <c r="LBI131" s="167">
        <f t="shared" si="14888"/>
        <v>0</v>
      </c>
      <c r="LBJ131" s="167">
        <f t="shared" si="14888"/>
        <v>0</v>
      </c>
      <c r="LBK131" s="167">
        <f t="shared" si="14888"/>
        <v>0</v>
      </c>
      <c r="LBL131" s="168"/>
      <c r="LBM131" s="219" t="s">
        <v>36</v>
      </c>
      <c r="LBN131" s="213" t="s">
        <v>155</v>
      </c>
      <c r="LBO131" s="180">
        <f>SUM(LBP131:LCA131)</f>
        <v>0</v>
      </c>
      <c r="LBP131" s="167">
        <f t="shared" ref="LBP131:LCA131" si="14889">LBP84*70%</f>
        <v>0</v>
      </c>
      <c r="LBQ131" s="167">
        <f t="shared" si="14889"/>
        <v>0</v>
      </c>
      <c r="LBR131" s="167">
        <f t="shared" si="14889"/>
        <v>0</v>
      </c>
      <c r="LBS131" s="167">
        <f t="shared" si="14889"/>
        <v>0</v>
      </c>
      <c r="LBT131" s="167">
        <f t="shared" si="14889"/>
        <v>0</v>
      </c>
      <c r="LBU131" s="167">
        <f t="shared" si="14889"/>
        <v>0</v>
      </c>
      <c r="LBV131" s="167">
        <f t="shared" si="14889"/>
        <v>0</v>
      </c>
      <c r="LBW131" s="167">
        <f t="shared" si="14889"/>
        <v>0</v>
      </c>
      <c r="LBX131" s="167">
        <f t="shared" si="14889"/>
        <v>0</v>
      </c>
      <c r="LBY131" s="167">
        <f t="shared" si="14889"/>
        <v>0</v>
      </c>
      <c r="LBZ131" s="167">
        <f t="shared" si="14889"/>
        <v>0</v>
      </c>
      <c r="LCA131" s="167">
        <f t="shared" si="14889"/>
        <v>0</v>
      </c>
      <c r="LCB131" s="168"/>
      <c r="LCC131" s="219" t="s">
        <v>36</v>
      </c>
      <c r="LCD131" s="213" t="s">
        <v>155</v>
      </c>
      <c r="LCE131" s="180">
        <f>SUM(LCF131:LCQ131)</f>
        <v>0</v>
      </c>
      <c r="LCF131" s="167">
        <f t="shared" ref="LCF131:LCQ131" si="14890">LCF84*70%</f>
        <v>0</v>
      </c>
      <c r="LCG131" s="167">
        <f t="shared" si="14890"/>
        <v>0</v>
      </c>
      <c r="LCH131" s="167">
        <f t="shared" si="14890"/>
        <v>0</v>
      </c>
      <c r="LCI131" s="167">
        <f t="shared" si="14890"/>
        <v>0</v>
      </c>
      <c r="LCJ131" s="167">
        <f t="shared" si="14890"/>
        <v>0</v>
      </c>
      <c r="LCK131" s="167">
        <f t="shared" si="14890"/>
        <v>0</v>
      </c>
      <c r="LCL131" s="167">
        <f t="shared" si="14890"/>
        <v>0</v>
      </c>
      <c r="LCM131" s="167">
        <f t="shared" si="14890"/>
        <v>0</v>
      </c>
      <c r="LCN131" s="167">
        <f t="shared" si="14890"/>
        <v>0</v>
      </c>
      <c r="LCO131" s="167">
        <f t="shared" si="14890"/>
        <v>0</v>
      </c>
      <c r="LCP131" s="167">
        <f t="shared" si="14890"/>
        <v>0</v>
      </c>
      <c r="LCQ131" s="167">
        <f t="shared" si="14890"/>
        <v>0</v>
      </c>
      <c r="LCR131" s="168"/>
      <c r="LCS131" s="219" t="s">
        <v>36</v>
      </c>
      <c r="LCT131" s="213" t="s">
        <v>155</v>
      </c>
      <c r="LCU131" s="180">
        <f>SUM(LCV131:LDG131)</f>
        <v>0</v>
      </c>
      <c r="LCV131" s="167">
        <f t="shared" ref="LCV131:LDG131" si="14891">LCV84*70%</f>
        <v>0</v>
      </c>
      <c r="LCW131" s="167">
        <f t="shared" si="14891"/>
        <v>0</v>
      </c>
      <c r="LCX131" s="167">
        <f t="shared" si="14891"/>
        <v>0</v>
      </c>
      <c r="LCY131" s="167">
        <f t="shared" si="14891"/>
        <v>0</v>
      </c>
      <c r="LCZ131" s="167">
        <f t="shared" si="14891"/>
        <v>0</v>
      </c>
      <c r="LDA131" s="167">
        <f t="shared" si="14891"/>
        <v>0</v>
      </c>
      <c r="LDB131" s="167">
        <f t="shared" si="14891"/>
        <v>0</v>
      </c>
      <c r="LDC131" s="167">
        <f t="shared" si="14891"/>
        <v>0</v>
      </c>
      <c r="LDD131" s="167">
        <f t="shared" si="14891"/>
        <v>0</v>
      </c>
      <c r="LDE131" s="167">
        <f t="shared" si="14891"/>
        <v>0</v>
      </c>
      <c r="LDF131" s="167">
        <f t="shared" si="14891"/>
        <v>0</v>
      </c>
      <c r="LDG131" s="167">
        <f t="shared" si="14891"/>
        <v>0</v>
      </c>
      <c r="LDH131" s="168"/>
      <c r="LDI131" s="219" t="s">
        <v>36</v>
      </c>
      <c r="LDJ131" s="213" t="s">
        <v>155</v>
      </c>
      <c r="LDK131" s="180">
        <f>SUM(LDL131:LDW131)</f>
        <v>0</v>
      </c>
      <c r="LDL131" s="167">
        <f t="shared" ref="LDL131:LDW131" si="14892">LDL84*70%</f>
        <v>0</v>
      </c>
      <c r="LDM131" s="167">
        <f t="shared" si="14892"/>
        <v>0</v>
      </c>
      <c r="LDN131" s="167">
        <f t="shared" si="14892"/>
        <v>0</v>
      </c>
      <c r="LDO131" s="167">
        <f t="shared" si="14892"/>
        <v>0</v>
      </c>
      <c r="LDP131" s="167">
        <f t="shared" si="14892"/>
        <v>0</v>
      </c>
      <c r="LDQ131" s="167">
        <f t="shared" si="14892"/>
        <v>0</v>
      </c>
      <c r="LDR131" s="167">
        <f t="shared" si="14892"/>
        <v>0</v>
      </c>
      <c r="LDS131" s="167">
        <f t="shared" si="14892"/>
        <v>0</v>
      </c>
      <c r="LDT131" s="167">
        <f t="shared" si="14892"/>
        <v>0</v>
      </c>
      <c r="LDU131" s="167">
        <f t="shared" si="14892"/>
        <v>0</v>
      </c>
      <c r="LDV131" s="167">
        <f t="shared" si="14892"/>
        <v>0</v>
      </c>
      <c r="LDW131" s="167">
        <f t="shared" si="14892"/>
        <v>0</v>
      </c>
      <c r="LDX131" s="168"/>
      <c r="LDY131" s="219" t="s">
        <v>36</v>
      </c>
      <c r="LDZ131" s="213" t="s">
        <v>155</v>
      </c>
      <c r="LEA131" s="180">
        <f>SUM(LEB131:LEM131)</f>
        <v>0</v>
      </c>
      <c r="LEB131" s="167">
        <f t="shared" ref="LEB131:LEM131" si="14893">LEB84*70%</f>
        <v>0</v>
      </c>
      <c r="LEC131" s="167">
        <f t="shared" si="14893"/>
        <v>0</v>
      </c>
      <c r="LED131" s="167">
        <f t="shared" si="14893"/>
        <v>0</v>
      </c>
      <c r="LEE131" s="167">
        <f t="shared" si="14893"/>
        <v>0</v>
      </c>
      <c r="LEF131" s="167">
        <f t="shared" si="14893"/>
        <v>0</v>
      </c>
      <c r="LEG131" s="167">
        <f t="shared" si="14893"/>
        <v>0</v>
      </c>
      <c r="LEH131" s="167">
        <f t="shared" si="14893"/>
        <v>0</v>
      </c>
      <c r="LEI131" s="167">
        <f t="shared" si="14893"/>
        <v>0</v>
      </c>
      <c r="LEJ131" s="167">
        <f t="shared" si="14893"/>
        <v>0</v>
      </c>
      <c r="LEK131" s="167">
        <f t="shared" si="14893"/>
        <v>0</v>
      </c>
      <c r="LEL131" s="167">
        <f t="shared" si="14893"/>
        <v>0</v>
      </c>
      <c r="LEM131" s="167">
        <f t="shared" si="14893"/>
        <v>0</v>
      </c>
      <c r="LEN131" s="168"/>
      <c r="LEO131" s="219" t="s">
        <v>36</v>
      </c>
      <c r="LEP131" s="213" t="s">
        <v>155</v>
      </c>
      <c r="LEQ131" s="180">
        <f>SUM(LER131:LFC131)</f>
        <v>0</v>
      </c>
      <c r="LER131" s="167">
        <f t="shared" ref="LER131:LFC131" si="14894">LER84*70%</f>
        <v>0</v>
      </c>
      <c r="LES131" s="167">
        <f t="shared" si="14894"/>
        <v>0</v>
      </c>
      <c r="LET131" s="167">
        <f t="shared" si="14894"/>
        <v>0</v>
      </c>
      <c r="LEU131" s="167">
        <f t="shared" si="14894"/>
        <v>0</v>
      </c>
      <c r="LEV131" s="167">
        <f t="shared" si="14894"/>
        <v>0</v>
      </c>
      <c r="LEW131" s="167">
        <f t="shared" si="14894"/>
        <v>0</v>
      </c>
      <c r="LEX131" s="167">
        <f t="shared" si="14894"/>
        <v>0</v>
      </c>
      <c r="LEY131" s="167">
        <f t="shared" si="14894"/>
        <v>0</v>
      </c>
      <c r="LEZ131" s="167">
        <f t="shared" si="14894"/>
        <v>0</v>
      </c>
      <c r="LFA131" s="167">
        <f t="shared" si="14894"/>
        <v>0</v>
      </c>
      <c r="LFB131" s="167">
        <f t="shared" si="14894"/>
        <v>0</v>
      </c>
      <c r="LFC131" s="167">
        <f t="shared" si="14894"/>
        <v>0</v>
      </c>
      <c r="LFD131" s="168"/>
      <c r="LFE131" s="219" t="s">
        <v>36</v>
      </c>
      <c r="LFF131" s="213" t="s">
        <v>155</v>
      </c>
      <c r="LFG131" s="180">
        <f>SUM(LFH131:LFS131)</f>
        <v>0</v>
      </c>
      <c r="LFH131" s="167">
        <f t="shared" ref="LFH131:LFS131" si="14895">LFH84*70%</f>
        <v>0</v>
      </c>
      <c r="LFI131" s="167">
        <f t="shared" si="14895"/>
        <v>0</v>
      </c>
      <c r="LFJ131" s="167">
        <f t="shared" si="14895"/>
        <v>0</v>
      </c>
      <c r="LFK131" s="167">
        <f t="shared" si="14895"/>
        <v>0</v>
      </c>
      <c r="LFL131" s="167">
        <f t="shared" si="14895"/>
        <v>0</v>
      </c>
      <c r="LFM131" s="167">
        <f t="shared" si="14895"/>
        <v>0</v>
      </c>
      <c r="LFN131" s="167">
        <f t="shared" si="14895"/>
        <v>0</v>
      </c>
      <c r="LFO131" s="167">
        <f t="shared" si="14895"/>
        <v>0</v>
      </c>
      <c r="LFP131" s="167">
        <f t="shared" si="14895"/>
        <v>0</v>
      </c>
      <c r="LFQ131" s="167">
        <f t="shared" si="14895"/>
        <v>0</v>
      </c>
      <c r="LFR131" s="167">
        <f t="shared" si="14895"/>
        <v>0</v>
      </c>
      <c r="LFS131" s="167">
        <f t="shared" si="14895"/>
        <v>0</v>
      </c>
      <c r="LFT131" s="168"/>
      <c r="LFU131" s="219" t="s">
        <v>36</v>
      </c>
      <c r="LFV131" s="213" t="s">
        <v>155</v>
      </c>
      <c r="LFW131" s="180">
        <f>SUM(LFX131:LGI131)</f>
        <v>0</v>
      </c>
      <c r="LFX131" s="167">
        <f t="shared" ref="LFX131:LGI131" si="14896">LFX84*70%</f>
        <v>0</v>
      </c>
      <c r="LFY131" s="167">
        <f t="shared" si="14896"/>
        <v>0</v>
      </c>
      <c r="LFZ131" s="167">
        <f t="shared" si="14896"/>
        <v>0</v>
      </c>
      <c r="LGA131" s="167">
        <f t="shared" si="14896"/>
        <v>0</v>
      </c>
      <c r="LGB131" s="167">
        <f t="shared" si="14896"/>
        <v>0</v>
      </c>
      <c r="LGC131" s="167">
        <f t="shared" si="14896"/>
        <v>0</v>
      </c>
      <c r="LGD131" s="167">
        <f t="shared" si="14896"/>
        <v>0</v>
      </c>
      <c r="LGE131" s="167">
        <f t="shared" si="14896"/>
        <v>0</v>
      </c>
      <c r="LGF131" s="167">
        <f t="shared" si="14896"/>
        <v>0</v>
      </c>
      <c r="LGG131" s="167">
        <f t="shared" si="14896"/>
        <v>0</v>
      </c>
      <c r="LGH131" s="167">
        <f t="shared" si="14896"/>
        <v>0</v>
      </c>
      <c r="LGI131" s="167">
        <f t="shared" si="14896"/>
        <v>0</v>
      </c>
      <c r="LGJ131" s="168"/>
      <c r="LGK131" s="219" t="s">
        <v>36</v>
      </c>
      <c r="LGL131" s="213" t="s">
        <v>155</v>
      </c>
      <c r="LGM131" s="180">
        <f>SUM(LGN131:LGY131)</f>
        <v>0</v>
      </c>
      <c r="LGN131" s="167">
        <f t="shared" ref="LGN131:LGY131" si="14897">LGN84*70%</f>
        <v>0</v>
      </c>
      <c r="LGO131" s="167">
        <f t="shared" si="14897"/>
        <v>0</v>
      </c>
      <c r="LGP131" s="167">
        <f t="shared" si="14897"/>
        <v>0</v>
      </c>
      <c r="LGQ131" s="167">
        <f t="shared" si="14897"/>
        <v>0</v>
      </c>
      <c r="LGR131" s="167">
        <f t="shared" si="14897"/>
        <v>0</v>
      </c>
      <c r="LGS131" s="167">
        <f t="shared" si="14897"/>
        <v>0</v>
      </c>
      <c r="LGT131" s="167">
        <f t="shared" si="14897"/>
        <v>0</v>
      </c>
      <c r="LGU131" s="167">
        <f t="shared" si="14897"/>
        <v>0</v>
      </c>
      <c r="LGV131" s="167">
        <f t="shared" si="14897"/>
        <v>0</v>
      </c>
      <c r="LGW131" s="167">
        <f t="shared" si="14897"/>
        <v>0</v>
      </c>
      <c r="LGX131" s="167">
        <f t="shared" si="14897"/>
        <v>0</v>
      </c>
      <c r="LGY131" s="167">
        <f t="shared" si="14897"/>
        <v>0</v>
      </c>
      <c r="LGZ131" s="168"/>
      <c r="LHA131" s="219" t="s">
        <v>36</v>
      </c>
      <c r="LHB131" s="213" t="s">
        <v>155</v>
      </c>
      <c r="LHC131" s="180">
        <f>SUM(LHD131:LHO131)</f>
        <v>0</v>
      </c>
      <c r="LHD131" s="167">
        <f t="shared" ref="LHD131:LHO131" si="14898">LHD84*70%</f>
        <v>0</v>
      </c>
      <c r="LHE131" s="167">
        <f t="shared" si="14898"/>
        <v>0</v>
      </c>
      <c r="LHF131" s="167">
        <f t="shared" si="14898"/>
        <v>0</v>
      </c>
      <c r="LHG131" s="167">
        <f t="shared" si="14898"/>
        <v>0</v>
      </c>
      <c r="LHH131" s="167">
        <f t="shared" si="14898"/>
        <v>0</v>
      </c>
      <c r="LHI131" s="167">
        <f t="shared" si="14898"/>
        <v>0</v>
      </c>
      <c r="LHJ131" s="167">
        <f t="shared" si="14898"/>
        <v>0</v>
      </c>
      <c r="LHK131" s="167">
        <f t="shared" si="14898"/>
        <v>0</v>
      </c>
      <c r="LHL131" s="167">
        <f t="shared" si="14898"/>
        <v>0</v>
      </c>
      <c r="LHM131" s="167">
        <f t="shared" si="14898"/>
        <v>0</v>
      </c>
      <c r="LHN131" s="167">
        <f t="shared" si="14898"/>
        <v>0</v>
      </c>
      <c r="LHO131" s="167">
        <f t="shared" si="14898"/>
        <v>0</v>
      </c>
      <c r="LHP131" s="168"/>
      <c r="LHQ131" s="219" t="s">
        <v>36</v>
      </c>
      <c r="LHR131" s="213" t="s">
        <v>155</v>
      </c>
      <c r="LHS131" s="180">
        <f>SUM(LHT131:LIE131)</f>
        <v>0</v>
      </c>
      <c r="LHT131" s="167">
        <f t="shared" ref="LHT131:LIE131" si="14899">LHT84*70%</f>
        <v>0</v>
      </c>
      <c r="LHU131" s="167">
        <f t="shared" si="14899"/>
        <v>0</v>
      </c>
      <c r="LHV131" s="167">
        <f t="shared" si="14899"/>
        <v>0</v>
      </c>
      <c r="LHW131" s="167">
        <f t="shared" si="14899"/>
        <v>0</v>
      </c>
      <c r="LHX131" s="167">
        <f t="shared" si="14899"/>
        <v>0</v>
      </c>
      <c r="LHY131" s="167">
        <f t="shared" si="14899"/>
        <v>0</v>
      </c>
      <c r="LHZ131" s="167">
        <f t="shared" si="14899"/>
        <v>0</v>
      </c>
      <c r="LIA131" s="167">
        <f t="shared" si="14899"/>
        <v>0</v>
      </c>
      <c r="LIB131" s="167">
        <f t="shared" si="14899"/>
        <v>0</v>
      </c>
      <c r="LIC131" s="167">
        <f t="shared" si="14899"/>
        <v>0</v>
      </c>
      <c r="LID131" s="167">
        <f t="shared" si="14899"/>
        <v>0</v>
      </c>
      <c r="LIE131" s="167">
        <f t="shared" si="14899"/>
        <v>0</v>
      </c>
      <c r="LIF131" s="168"/>
      <c r="LIG131" s="219" t="s">
        <v>36</v>
      </c>
      <c r="LIH131" s="213" t="s">
        <v>155</v>
      </c>
      <c r="LII131" s="180">
        <f>SUM(LIJ131:LIU131)</f>
        <v>0</v>
      </c>
      <c r="LIJ131" s="167">
        <f t="shared" ref="LIJ131:LIU131" si="14900">LIJ84*70%</f>
        <v>0</v>
      </c>
      <c r="LIK131" s="167">
        <f t="shared" si="14900"/>
        <v>0</v>
      </c>
      <c r="LIL131" s="167">
        <f t="shared" si="14900"/>
        <v>0</v>
      </c>
      <c r="LIM131" s="167">
        <f t="shared" si="14900"/>
        <v>0</v>
      </c>
      <c r="LIN131" s="167">
        <f t="shared" si="14900"/>
        <v>0</v>
      </c>
      <c r="LIO131" s="167">
        <f t="shared" si="14900"/>
        <v>0</v>
      </c>
      <c r="LIP131" s="167">
        <f t="shared" si="14900"/>
        <v>0</v>
      </c>
      <c r="LIQ131" s="167">
        <f t="shared" si="14900"/>
        <v>0</v>
      </c>
      <c r="LIR131" s="167">
        <f t="shared" si="14900"/>
        <v>0</v>
      </c>
      <c r="LIS131" s="167">
        <f t="shared" si="14900"/>
        <v>0</v>
      </c>
      <c r="LIT131" s="167">
        <f t="shared" si="14900"/>
        <v>0</v>
      </c>
      <c r="LIU131" s="167">
        <f t="shared" si="14900"/>
        <v>0</v>
      </c>
      <c r="LIV131" s="168"/>
      <c r="LIW131" s="219" t="s">
        <v>36</v>
      </c>
      <c r="LIX131" s="213" t="s">
        <v>155</v>
      </c>
      <c r="LIY131" s="180">
        <f>SUM(LIZ131:LJK131)</f>
        <v>0</v>
      </c>
      <c r="LIZ131" s="167">
        <f t="shared" ref="LIZ131:LJK131" si="14901">LIZ84*70%</f>
        <v>0</v>
      </c>
      <c r="LJA131" s="167">
        <f t="shared" si="14901"/>
        <v>0</v>
      </c>
      <c r="LJB131" s="167">
        <f t="shared" si="14901"/>
        <v>0</v>
      </c>
      <c r="LJC131" s="167">
        <f t="shared" si="14901"/>
        <v>0</v>
      </c>
      <c r="LJD131" s="167">
        <f t="shared" si="14901"/>
        <v>0</v>
      </c>
      <c r="LJE131" s="167">
        <f t="shared" si="14901"/>
        <v>0</v>
      </c>
      <c r="LJF131" s="167">
        <f t="shared" si="14901"/>
        <v>0</v>
      </c>
      <c r="LJG131" s="167">
        <f t="shared" si="14901"/>
        <v>0</v>
      </c>
      <c r="LJH131" s="167">
        <f t="shared" si="14901"/>
        <v>0</v>
      </c>
      <c r="LJI131" s="167">
        <f t="shared" si="14901"/>
        <v>0</v>
      </c>
      <c r="LJJ131" s="167">
        <f t="shared" si="14901"/>
        <v>0</v>
      </c>
      <c r="LJK131" s="167">
        <f t="shared" si="14901"/>
        <v>0</v>
      </c>
      <c r="LJL131" s="168"/>
      <c r="LJM131" s="219" t="s">
        <v>36</v>
      </c>
      <c r="LJN131" s="213" t="s">
        <v>155</v>
      </c>
      <c r="LJO131" s="180">
        <f>SUM(LJP131:LKA131)</f>
        <v>0</v>
      </c>
      <c r="LJP131" s="167">
        <f t="shared" ref="LJP131:LKA131" si="14902">LJP84*70%</f>
        <v>0</v>
      </c>
      <c r="LJQ131" s="167">
        <f t="shared" si="14902"/>
        <v>0</v>
      </c>
      <c r="LJR131" s="167">
        <f t="shared" si="14902"/>
        <v>0</v>
      </c>
      <c r="LJS131" s="167">
        <f t="shared" si="14902"/>
        <v>0</v>
      </c>
      <c r="LJT131" s="167">
        <f t="shared" si="14902"/>
        <v>0</v>
      </c>
      <c r="LJU131" s="167">
        <f t="shared" si="14902"/>
        <v>0</v>
      </c>
      <c r="LJV131" s="167">
        <f t="shared" si="14902"/>
        <v>0</v>
      </c>
      <c r="LJW131" s="167">
        <f t="shared" si="14902"/>
        <v>0</v>
      </c>
      <c r="LJX131" s="167">
        <f t="shared" si="14902"/>
        <v>0</v>
      </c>
      <c r="LJY131" s="167">
        <f t="shared" si="14902"/>
        <v>0</v>
      </c>
      <c r="LJZ131" s="167">
        <f t="shared" si="14902"/>
        <v>0</v>
      </c>
      <c r="LKA131" s="167">
        <f t="shared" si="14902"/>
        <v>0</v>
      </c>
      <c r="LKB131" s="168"/>
      <c r="LKC131" s="219" t="s">
        <v>36</v>
      </c>
      <c r="LKD131" s="213" t="s">
        <v>155</v>
      </c>
      <c r="LKE131" s="180">
        <f>SUM(LKF131:LKQ131)</f>
        <v>0</v>
      </c>
      <c r="LKF131" s="167">
        <f t="shared" ref="LKF131:LKQ131" si="14903">LKF84*70%</f>
        <v>0</v>
      </c>
      <c r="LKG131" s="167">
        <f t="shared" si="14903"/>
        <v>0</v>
      </c>
      <c r="LKH131" s="167">
        <f t="shared" si="14903"/>
        <v>0</v>
      </c>
      <c r="LKI131" s="167">
        <f t="shared" si="14903"/>
        <v>0</v>
      </c>
      <c r="LKJ131" s="167">
        <f t="shared" si="14903"/>
        <v>0</v>
      </c>
      <c r="LKK131" s="167">
        <f t="shared" si="14903"/>
        <v>0</v>
      </c>
      <c r="LKL131" s="167">
        <f t="shared" si="14903"/>
        <v>0</v>
      </c>
      <c r="LKM131" s="167">
        <f t="shared" si="14903"/>
        <v>0</v>
      </c>
      <c r="LKN131" s="167">
        <f t="shared" si="14903"/>
        <v>0</v>
      </c>
      <c r="LKO131" s="167">
        <f t="shared" si="14903"/>
        <v>0</v>
      </c>
      <c r="LKP131" s="167">
        <f t="shared" si="14903"/>
        <v>0</v>
      </c>
      <c r="LKQ131" s="167">
        <f t="shared" si="14903"/>
        <v>0</v>
      </c>
      <c r="LKR131" s="168"/>
      <c r="LKS131" s="219" t="s">
        <v>36</v>
      </c>
      <c r="LKT131" s="213" t="s">
        <v>155</v>
      </c>
      <c r="LKU131" s="180">
        <f>SUM(LKV131:LLG131)</f>
        <v>0</v>
      </c>
      <c r="LKV131" s="167">
        <f t="shared" ref="LKV131:LLG131" si="14904">LKV84*70%</f>
        <v>0</v>
      </c>
      <c r="LKW131" s="167">
        <f t="shared" si="14904"/>
        <v>0</v>
      </c>
      <c r="LKX131" s="167">
        <f t="shared" si="14904"/>
        <v>0</v>
      </c>
      <c r="LKY131" s="167">
        <f t="shared" si="14904"/>
        <v>0</v>
      </c>
      <c r="LKZ131" s="167">
        <f t="shared" si="14904"/>
        <v>0</v>
      </c>
      <c r="LLA131" s="167">
        <f t="shared" si="14904"/>
        <v>0</v>
      </c>
      <c r="LLB131" s="167">
        <f t="shared" si="14904"/>
        <v>0</v>
      </c>
      <c r="LLC131" s="167">
        <f t="shared" si="14904"/>
        <v>0</v>
      </c>
      <c r="LLD131" s="167">
        <f t="shared" si="14904"/>
        <v>0</v>
      </c>
      <c r="LLE131" s="167">
        <f t="shared" si="14904"/>
        <v>0</v>
      </c>
      <c r="LLF131" s="167">
        <f t="shared" si="14904"/>
        <v>0</v>
      </c>
      <c r="LLG131" s="167">
        <f t="shared" si="14904"/>
        <v>0</v>
      </c>
      <c r="LLH131" s="168"/>
      <c r="LLI131" s="219" t="s">
        <v>36</v>
      </c>
      <c r="LLJ131" s="213" t="s">
        <v>155</v>
      </c>
      <c r="LLK131" s="180">
        <f>SUM(LLL131:LLW131)</f>
        <v>0</v>
      </c>
      <c r="LLL131" s="167">
        <f t="shared" ref="LLL131:LLW131" si="14905">LLL84*70%</f>
        <v>0</v>
      </c>
      <c r="LLM131" s="167">
        <f t="shared" si="14905"/>
        <v>0</v>
      </c>
      <c r="LLN131" s="167">
        <f t="shared" si="14905"/>
        <v>0</v>
      </c>
      <c r="LLO131" s="167">
        <f t="shared" si="14905"/>
        <v>0</v>
      </c>
      <c r="LLP131" s="167">
        <f t="shared" si="14905"/>
        <v>0</v>
      </c>
      <c r="LLQ131" s="167">
        <f t="shared" si="14905"/>
        <v>0</v>
      </c>
      <c r="LLR131" s="167">
        <f t="shared" si="14905"/>
        <v>0</v>
      </c>
      <c r="LLS131" s="167">
        <f t="shared" si="14905"/>
        <v>0</v>
      </c>
      <c r="LLT131" s="167">
        <f t="shared" si="14905"/>
        <v>0</v>
      </c>
      <c r="LLU131" s="167">
        <f t="shared" si="14905"/>
        <v>0</v>
      </c>
      <c r="LLV131" s="167">
        <f t="shared" si="14905"/>
        <v>0</v>
      </c>
      <c r="LLW131" s="167">
        <f t="shared" si="14905"/>
        <v>0</v>
      </c>
      <c r="LLX131" s="168"/>
      <c r="LLY131" s="219" t="s">
        <v>36</v>
      </c>
      <c r="LLZ131" s="213" t="s">
        <v>155</v>
      </c>
      <c r="LMA131" s="180">
        <f>SUM(LMB131:LMM131)</f>
        <v>0</v>
      </c>
      <c r="LMB131" s="167">
        <f t="shared" ref="LMB131:LMM131" si="14906">LMB84*70%</f>
        <v>0</v>
      </c>
      <c r="LMC131" s="167">
        <f t="shared" si="14906"/>
        <v>0</v>
      </c>
      <c r="LMD131" s="167">
        <f t="shared" si="14906"/>
        <v>0</v>
      </c>
      <c r="LME131" s="167">
        <f t="shared" si="14906"/>
        <v>0</v>
      </c>
      <c r="LMF131" s="167">
        <f t="shared" si="14906"/>
        <v>0</v>
      </c>
      <c r="LMG131" s="167">
        <f t="shared" si="14906"/>
        <v>0</v>
      </c>
      <c r="LMH131" s="167">
        <f t="shared" si="14906"/>
        <v>0</v>
      </c>
      <c r="LMI131" s="167">
        <f t="shared" si="14906"/>
        <v>0</v>
      </c>
      <c r="LMJ131" s="167">
        <f t="shared" si="14906"/>
        <v>0</v>
      </c>
      <c r="LMK131" s="167">
        <f t="shared" si="14906"/>
        <v>0</v>
      </c>
      <c r="LML131" s="167">
        <f t="shared" si="14906"/>
        <v>0</v>
      </c>
      <c r="LMM131" s="167">
        <f t="shared" si="14906"/>
        <v>0</v>
      </c>
      <c r="LMN131" s="168"/>
      <c r="LMO131" s="219" t="s">
        <v>36</v>
      </c>
      <c r="LMP131" s="213" t="s">
        <v>155</v>
      </c>
      <c r="LMQ131" s="180">
        <f>SUM(LMR131:LNC131)</f>
        <v>0</v>
      </c>
      <c r="LMR131" s="167">
        <f t="shared" ref="LMR131:LNC131" si="14907">LMR84*70%</f>
        <v>0</v>
      </c>
      <c r="LMS131" s="167">
        <f t="shared" si="14907"/>
        <v>0</v>
      </c>
      <c r="LMT131" s="167">
        <f t="shared" si="14907"/>
        <v>0</v>
      </c>
      <c r="LMU131" s="167">
        <f t="shared" si="14907"/>
        <v>0</v>
      </c>
      <c r="LMV131" s="167">
        <f t="shared" si="14907"/>
        <v>0</v>
      </c>
      <c r="LMW131" s="167">
        <f t="shared" si="14907"/>
        <v>0</v>
      </c>
      <c r="LMX131" s="167">
        <f t="shared" si="14907"/>
        <v>0</v>
      </c>
      <c r="LMY131" s="167">
        <f t="shared" si="14907"/>
        <v>0</v>
      </c>
      <c r="LMZ131" s="167">
        <f t="shared" si="14907"/>
        <v>0</v>
      </c>
      <c r="LNA131" s="167">
        <f t="shared" si="14907"/>
        <v>0</v>
      </c>
      <c r="LNB131" s="167">
        <f t="shared" si="14907"/>
        <v>0</v>
      </c>
      <c r="LNC131" s="167">
        <f t="shared" si="14907"/>
        <v>0</v>
      </c>
      <c r="LND131" s="168"/>
      <c r="LNE131" s="219" t="s">
        <v>36</v>
      </c>
      <c r="LNF131" s="213" t="s">
        <v>155</v>
      </c>
      <c r="LNG131" s="180">
        <f>SUM(LNH131:LNS131)</f>
        <v>0</v>
      </c>
      <c r="LNH131" s="167">
        <f t="shared" ref="LNH131:LNS131" si="14908">LNH84*70%</f>
        <v>0</v>
      </c>
      <c r="LNI131" s="167">
        <f t="shared" si="14908"/>
        <v>0</v>
      </c>
      <c r="LNJ131" s="167">
        <f t="shared" si="14908"/>
        <v>0</v>
      </c>
      <c r="LNK131" s="167">
        <f t="shared" si="14908"/>
        <v>0</v>
      </c>
      <c r="LNL131" s="167">
        <f t="shared" si="14908"/>
        <v>0</v>
      </c>
      <c r="LNM131" s="167">
        <f t="shared" si="14908"/>
        <v>0</v>
      </c>
      <c r="LNN131" s="167">
        <f t="shared" si="14908"/>
        <v>0</v>
      </c>
      <c r="LNO131" s="167">
        <f t="shared" si="14908"/>
        <v>0</v>
      </c>
      <c r="LNP131" s="167">
        <f t="shared" si="14908"/>
        <v>0</v>
      </c>
      <c r="LNQ131" s="167">
        <f t="shared" si="14908"/>
        <v>0</v>
      </c>
      <c r="LNR131" s="167">
        <f t="shared" si="14908"/>
        <v>0</v>
      </c>
      <c r="LNS131" s="167">
        <f t="shared" si="14908"/>
        <v>0</v>
      </c>
      <c r="LNT131" s="168"/>
      <c r="LNU131" s="219" t="s">
        <v>36</v>
      </c>
      <c r="LNV131" s="213" t="s">
        <v>155</v>
      </c>
      <c r="LNW131" s="180">
        <f>SUM(LNX131:LOI131)</f>
        <v>0</v>
      </c>
      <c r="LNX131" s="167">
        <f t="shared" ref="LNX131:LOI131" si="14909">LNX84*70%</f>
        <v>0</v>
      </c>
      <c r="LNY131" s="167">
        <f t="shared" si="14909"/>
        <v>0</v>
      </c>
      <c r="LNZ131" s="167">
        <f t="shared" si="14909"/>
        <v>0</v>
      </c>
      <c r="LOA131" s="167">
        <f t="shared" si="14909"/>
        <v>0</v>
      </c>
      <c r="LOB131" s="167">
        <f t="shared" si="14909"/>
        <v>0</v>
      </c>
      <c r="LOC131" s="167">
        <f t="shared" si="14909"/>
        <v>0</v>
      </c>
      <c r="LOD131" s="167">
        <f t="shared" si="14909"/>
        <v>0</v>
      </c>
      <c r="LOE131" s="167">
        <f t="shared" si="14909"/>
        <v>0</v>
      </c>
      <c r="LOF131" s="167">
        <f t="shared" si="14909"/>
        <v>0</v>
      </c>
      <c r="LOG131" s="167">
        <f t="shared" si="14909"/>
        <v>0</v>
      </c>
      <c r="LOH131" s="167">
        <f t="shared" si="14909"/>
        <v>0</v>
      </c>
      <c r="LOI131" s="167">
        <f t="shared" si="14909"/>
        <v>0</v>
      </c>
      <c r="LOJ131" s="168"/>
      <c r="LOK131" s="219" t="s">
        <v>36</v>
      </c>
      <c r="LOL131" s="213" t="s">
        <v>155</v>
      </c>
      <c r="LOM131" s="180">
        <f>SUM(LON131:LOY131)</f>
        <v>0</v>
      </c>
      <c r="LON131" s="167">
        <f t="shared" ref="LON131:LOY131" si="14910">LON84*70%</f>
        <v>0</v>
      </c>
      <c r="LOO131" s="167">
        <f t="shared" si="14910"/>
        <v>0</v>
      </c>
      <c r="LOP131" s="167">
        <f t="shared" si="14910"/>
        <v>0</v>
      </c>
      <c r="LOQ131" s="167">
        <f t="shared" si="14910"/>
        <v>0</v>
      </c>
      <c r="LOR131" s="167">
        <f t="shared" si="14910"/>
        <v>0</v>
      </c>
      <c r="LOS131" s="167">
        <f t="shared" si="14910"/>
        <v>0</v>
      </c>
      <c r="LOT131" s="167">
        <f t="shared" si="14910"/>
        <v>0</v>
      </c>
      <c r="LOU131" s="167">
        <f t="shared" si="14910"/>
        <v>0</v>
      </c>
      <c r="LOV131" s="167">
        <f t="shared" si="14910"/>
        <v>0</v>
      </c>
      <c r="LOW131" s="167">
        <f t="shared" si="14910"/>
        <v>0</v>
      </c>
      <c r="LOX131" s="167">
        <f t="shared" si="14910"/>
        <v>0</v>
      </c>
      <c r="LOY131" s="167">
        <f t="shared" si="14910"/>
        <v>0</v>
      </c>
      <c r="LOZ131" s="168"/>
      <c r="LPA131" s="219" t="s">
        <v>36</v>
      </c>
      <c r="LPB131" s="213" t="s">
        <v>155</v>
      </c>
      <c r="LPC131" s="180">
        <f>SUM(LPD131:LPO131)</f>
        <v>0</v>
      </c>
      <c r="LPD131" s="167">
        <f t="shared" ref="LPD131:LPO131" si="14911">LPD84*70%</f>
        <v>0</v>
      </c>
      <c r="LPE131" s="167">
        <f t="shared" si="14911"/>
        <v>0</v>
      </c>
      <c r="LPF131" s="167">
        <f t="shared" si="14911"/>
        <v>0</v>
      </c>
      <c r="LPG131" s="167">
        <f t="shared" si="14911"/>
        <v>0</v>
      </c>
      <c r="LPH131" s="167">
        <f t="shared" si="14911"/>
        <v>0</v>
      </c>
      <c r="LPI131" s="167">
        <f t="shared" si="14911"/>
        <v>0</v>
      </c>
      <c r="LPJ131" s="167">
        <f t="shared" si="14911"/>
        <v>0</v>
      </c>
      <c r="LPK131" s="167">
        <f t="shared" si="14911"/>
        <v>0</v>
      </c>
      <c r="LPL131" s="167">
        <f t="shared" si="14911"/>
        <v>0</v>
      </c>
      <c r="LPM131" s="167">
        <f t="shared" si="14911"/>
        <v>0</v>
      </c>
      <c r="LPN131" s="167">
        <f t="shared" si="14911"/>
        <v>0</v>
      </c>
      <c r="LPO131" s="167">
        <f t="shared" si="14911"/>
        <v>0</v>
      </c>
      <c r="LPP131" s="168"/>
      <c r="LPQ131" s="219" t="s">
        <v>36</v>
      </c>
      <c r="LPR131" s="213" t="s">
        <v>155</v>
      </c>
      <c r="LPS131" s="180">
        <f>SUM(LPT131:LQE131)</f>
        <v>0</v>
      </c>
      <c r="LPT131" s="167">
        <f t="shared" ref="LPT131:LQE131" si="14912">LPT84*70%</f>
        <v>0</v>
      </c>
      <c r="LPU131" s="167">
        <f t="shared" si="14912"/>
        <v>0</v>
      </c>
      <c r="LPV131" s="167">
        <f t="shared" si="14912"/>
        <v>0</v>
      </c>
      <c r="LPW131" s="167">
        <f t="shared" si="14912"/>
        <v>0</v>
      </c>
      <c r="LPX131" s="167">
        <f t="shared" si="14912"/>
        <v>0</v>
      </c>
      <c r="LPY131" s="167">
        <f t="shared" si="14912"/>
        <v>0</v>
      </c>
      <c r="LPZ131" s="167">
        <f t="shared" si="14912"/>
        <v>0</v>
      </c>
      <c r="LQA131" s="167">
        <f t="shared" si="14912"/>
        <v>0</v>
      </c>
      <c r="LQB131" s="167">
        <f t="shared" si="14912"/>
        <v>0</v>
      </c>
      <c r="LQC131" s="167">
        <f t="shared" si="14912"/>
        <v>0</v>
      </c>
      <c r="LQD131" s="167">
        <f t="shared" si="14912"/>
        <v>0</v>
      </c>
      <c r="LQE131" s="167">
        <f t="shared" si="14912"/>
        <v>0</v>
      </c>
      <c r="LQF131" s="168"/>
      <c r="LQG131" s="219" t="s">
        <v>36</v>
      </c>
      <c r="LQH131" s="213" t="s">
        <v>155</v>
      </c>
      <c r="LQI131" s="180">
        <f>SUM(LQJ131:LQU131)</f>
        <v>0</v>
      </c>
      <c r="LQJ131" s="167">
        <f t="shared" ref="LQJ131:LQU131" si="14913">LQJ84*70%</f>
        <v>0</v>
      </c>
      <c r="LQK131" s="167">
        <f t="shared" si="14913"/>
        <v>0</v>
      </c>
      <c r="LQL131" s="167">
        <f t="shared" si="14913"/>
        <v>0</v>
      </c>
      <c r="LQM131" s="167">
        <f t="shared" si="14913"/>
        <v>0</v>
      </c>
      <c r="LQN131" s="167">
        <f t="shared" si="14913"/>
        <v>0</v>
      </c>
      <c r="LQO131" s="167">
        <f t="shared" si="14913"/>
        <v>0</v>
      </c>
      <c r="LQP131" s="167">
        <f t="shared" si="14913"/>
        <v>0</v>
      </c>
      <c r="LQQ131" s="167">
        <f t="shared" si="14913"/>
        <v>0</v>
      </c>
      <c r="LQR131" s="167">
        <f t="shared" si="14913"/>
        <v>0</v>
      </c>
      <c r="LQS131" s="167">
        <f t="shared" si="14913"/>
        <v>0</v>
      </c>
      <c r="LQT131" s="167">
        <f t="shared" si="14913"/>
        <v>0</v>
      </c>
      <c r="LQU131" s="167">
        <f t="shared" si="14913"/>
        <v>0</v>
      </c>
      <c r="LQV131" s="168"/>
      <c r="LQW131" s="219" t="s">
        <v>36</v>
      </c>
      <c r="LQX131" s="213" t="s">
        <v>155</v>
      </c>
      <c r="LQY131" s="180">
        <f>SUM(LQZ131:LRK131)</f>
        <v>0</v>
      </c>
      <c r="LQZ131" s="167">
        <f t="shared" ref="LQZ131:LRK131" si="14914">LQZ84*70%</f>
        <v>0</v>
      </c>
      <c r="LRA131" s="167">
        <f t="shared" si="14914"/>
        <v>0</v>
      </c>
      <c r="LRB131" s="167">
        <f t="shared" si="14914"/>
        <v>0</v>
      </c>
      <c r="LRC131" s="167">
        <f t="shared" si="14914"/>
        <v>0</v>
      </c>
      <c r="LRD131" s="167">
        <f t="shared" si="14914"/>
        <v>0</v>
      </c>
      <c r="LRE131" s="167">
        <f t="shared" si="14914"/>
        <v>0</v>
      </c>
      <c r="LRF131" s="167">
        <f t="shared" si="14914"/>
        <v>0</v>
      </c>
      <c r="LRG131" s="167">
        <f t="shared" si="14914"/>
        <v>0</v>
      </c>
      <c r="LRH131" s="167">
        <f t="shared" si="14914"/>
        <v>0</v>
      </c>
      <c r="LRI131" s="167">
        <f t="shared" si="14914"/>
        <v>0</v>
      </c>
      <c r="LRJ131" s="167">
        <f t="shared" si="14914"/>
        <v>0</v>
      </c>
      <c r="LRK131" s="167">
        <f t="shared" si="14914"/>
        <v>0</v>
      </c>
      <c r="LRL131" s="168"/>
      <c r="LRM131" s="219" t="s">
        <v>36</v>
      </c>
      <c r="LRN131" s="213" t="s">
        <v>155</v>
      </c>
      <c r="LRO131" s="180">
        <f>SUM(LRP131:LSA131)</f>
        <v>0</v>
      </c>
      <c r="LRP131" s="167">
        <f t="shared" ref="LRP131:LSA131" si="14915">LRP84*70%</f>
        <v>0</v>
      </c>
      <c r="LRQ131" s="167">
        <f t="shared" si="14915"/>
        <v>0</v>
      </c>
      <c r="LRR131" s="167">
        <f t="shared" si="14915"/>
        <v>0</v>
      </c>
      <c r="LRS131" s="167">
        <f t="shared" si="14915"/>
        <v>0</v>
      </c>
      <c r="LRT131" s="167">
        <f t="shared" si="14915"/>
        <v>0</v>
      </c>
      <c r="LRU131" s="167">
        <f t="shared" si="14915"/>
        <v>0</v>
      </c>
      <c r="LRV131" s="167">
        <f t="shared" si="14915"/>
        <v>0</v>
      </c>
      <c r="LRW131" s="167">
        <f t="shared" si="14915"/>
        <v>0</v>
      </c>
      <c r="LRX131" s="167">
        <f t="shared" si="14915"/>
        <v>0</v>
      </c>
      <c r="LRY131" s="167">
        <f t="shared" si="14915"/>
        <v>0</v>
      </c>
      <c r="LRZ131" s="167">
        <f t="shared" si="14915"/>
        <v>0</v>
      </c>
      <c r="LSA131" s="167">
        <f t="shared" si="14915"/>
        <v>0</v>
      </c>
      <c r="LSB131" s="168"/>
      <c r="LSC131" s="219" t="s">
        <v>36</v>
      </c>
      <c r="LSD131" s="213" t="s">
        <v>155</v>
      </c>
      <c r="LSE131" s="180">
        <f>SUM(LSF131:LSQ131)</f>
        <v>0</v>
      </c>
      <c r="LSF131" s="167">
        <f t="shared" ref="LSF131:LSQ131" si="14916">LSF84*70%</f>
        <v>0</v>
      </c>
      <c r="LSG131" s="167">
        <f t="shared" si="14916"/>
        <v>0</v>
      </c>
      <c r="LSH131" s="167">
        <f t="shared" si="14916"/>
        <v>0</v>
      </c>
      <c r="LSI131" s="167">
        <f t="shared" si="14916"/>
        <v>0</v>
      </c>
      <c r="LSJ131" s="167">
        <f t="shared" si="14916"/>
        <v>0</v>
      </c>
      <c r="LSK131" s="167">
        <f t="shared" si="14916"/>
        <v>0</v>
      </c>
      <c r="LSL131" s="167">
        <f t="shared" si="14916"/>
        <v>0</v>
      </c>
      <c r="LSM131" s="167">
        <f t="shared" si="14916"/>
        <v>0</v>
      </c>
      <c r="LSN131" s="167">
        <f t="shared" si="14916"/>
        <v>0</v>
      </c>
      <c r="LSO131" s="167">
        <f t="shared" si="14916"/>
        <v>0</v>
      </c>
      <c r="LSP131" s="167">
        <f t="shared" si="14916"/>
        <v>0</v>
      </c>
      <c r="LSQ131" s="167">
        <f t="shared" si="14916"/>
        <v>0</v>
      </c>
      <c r="LSR131" s="168"/>
      <c r="LSS131" s="219" t="s">
        <v>36</v>
      </c>
      <c r="LST131" s="213" t="s">
        <v>155</v>
      </c>
      <c r="LSU131" s="180">
        <f>SUM(LSV131:LTG131)</f>
        <v>0</v>
      </c>
      <c r="LSV131" s="167">
        <f t="shared" ref="LSV131:LTG131" si="14917">LSV84*70%</f>
        <v>0</v>
      </c>
      <c r="LSW131" s="167">
        <f t="shared" si="14917"/>
        <v>0</v>
      </c>
      <c r="LSX131" s="167">
        <f t="shared" si="14917"/>
        <v>0</v>
      </c>
      <c r="LSY131" s="167">
        <f t="shared" si="14917"/>
        <v>0</v>
      </c>
      <c r="LSZ131" s="167">
        <f t="shared" si="14917"/>
        <v>0</v>
      </c>
      <c r="LTA131" s="167">
        <f t="shared" si="14917"/>
        <v>0</v>
      </c>
      <c r="LTB131" s="167">
        <f t="shared" si="14917"/>
        <v>0</v>
      </c>
      <c r="LTC131" s="167">
        <f t="shared" si="14917"/>
        <v>0</v>
      </c>
      <c r="LTD131" s="167">
        <f t="shared" si="14917"/>
        <v>0</v>
      </c>
      <c r="LTE131" s="167">
        <f t="shared" si="14917"/>
        <v>0</v>
      </c>
      <c r="LTF131" s="167">
        <f t="shared" si="14917"/>
        <v>0</v>
      </c>
      <c r="LTG131" s="167">
        <f t="shared" si="14917"/>
        <v>0</v>
      </c>
      <c r="LTH131" s="168"/>
      <c r="LTI131" s="219" t="s">
        <v>36</v>
      </c>
      <c r="LTJ131" s="213" t="s">
        <v>155</v>
      </c>
      <c r="LTK131" s="180">
        <f>SUM(LTL131:LTW131)</f>
        <v>0</v>
      </c>
      <c r="LTL131" s="167">
        <f t="shared" ref="LTL131:LTW131" si="14918">LTL84*70%</f>
        <v>0</v>
      </c>
      <c r="LTM131" s="167">
        <f t="shared" si="14918"/>
        <v>0</v>
      </c>
      <c r="LTN131" s="167">
        <f t="shared" si="14918"/>
        <v>0</v>
      </c>
      <c r="LTO131" s="167">
        <f t="shared" si="14918"/>
        <v>0</v>
      </c>
      <c r="LTP131" s="167">
        <f t="shared" si="14918"/>
        <v>0</v>
      </c>
      <c r="LTQ131" s="167">
        <f t="shared" si="14918"/>
        <v>0</v>
      </c>
      <c r="LTR131" s="167">
        <f t="shared" si="14918"/>
        <v>0</v>
      </c>
      <c r="LTS131" s="167">
        <f t="shared" si="14918"/>
        <v>0</v>
      </c>
      <c r="LTT131" s="167">
        <f t="shared" si="14918"/>
        <v>0</v>
      </c>
      <c r="LTU131" s="167">
        <f t="shared" si="14918"/>
        <v>0</v>
      </c>
      <c r="LTV131" s="167">
        <f t="shared" si="14918"/>
        <v>0</v>
      </c>
      <c r="LTW131" s="167">
        <f t="shared" si="14918"/>
        <v>0</v>
      </c>
      <c r="LTX131" s="168"/>
      <c r="LTY131" s="219" t="s">
        <v>36</v>
      </c>
      <c r="LTZ131" s="213" t="s">
        <v>155</v>
      </c>
      <c r="LUA131" s="180">
        <f>SUM(LUB131:LUM131)</f>
        <v>0</v>
      </c>
      <c r="LUB131" s="167">
        <f t="shared" ref="LUB131:LUM131" si="14919">LUB84*70%</f>
        <v>0</v>
      </c>
      <c r="LUC131" s="167">
        <f t="shared" si="14919"/>
        <v>0</v>
      </c>
      <c r="LUD131" s="167">
        <f t="shared" si="14919"/>
        <v>0</v>
      </c>
      <c r="LUE131" s="167">
        <f t="shared" si="14919"/>
        <v>0</v>
      </c>
      <c r="LUF131" s="167">
        <f t="shared" si="14919"/>
        <v>0</v>
      </c>
      <c r="LUG131" s="167">
        <f t="shared" si="14919"/>
        <v>0</v>
      </c>
      <c r="LUH131" s="167">
        <f t="shared" si="14919"/>
        <v>0</v>
      </c>
      <c r="LUI131" s="167">
        <f t="shared" si="14919"/>
        <v>0</v>
      </c>
      <c r="LUJ131" s="167">
        <f t="shared" si="14919"/>
        <v>0</v>
      </c>
      <c r="LUK131" s="167">
        <f t="shared" si="14919"/>
        <v>0</v>
      </c>
      <c r="LUL131" s="167">
        <f t="shared" si="14919"/>
        <v>0</v>
      </c>
      <c r="LUM131" s="167">
        <f t="shared" si="14919"/>
        <v>0</v>
      </c>
      <c r="LUN131" s="168"/>
      <c r="LUO131" s="219" t="s">
        <v>36</v>
      </c>
      <c r="LUP131" s="213" t="s">
        <v>155</v>
      </c>
      <c r="LUQ131" s="180">
        <f>SUM(LUR131:LVC131)</f>
        <v>0</v>
      </c>
      <c r="LUR131" s="167">
        <f t="shared" ref="LUR131:LVC131" si="14920">LUR84*70%</f>
        <v>0</v>
      </c>
      <c r="LUS131" s="167">
        <f t="shared" si="14920"/>
        <v>0</v>
      </c>
      <c r="LUT131" s="167">
        <f t="shared" si="14920"/>
        <v>0</v>
      </c>
      <c r="LUU131" s="167">
        <f t="shared" si="14920"/>
        <v>0</v>
      </c>
      <c r="LUV131" s="167">
        <f t="shared" si="14920"/>
        <v>0</v>
      </c>
      <c r="LUW131" s="167">
        <f t="shared" si="14920"/>
        <v>0</v>
      </c>
      <c r="LUX131" s="167">
        <f t="shared" si="14920"/>
        <v>0</v>
      </c>
      <c r="LUY131" s="167">
        <f t="shared" si="14920"/>
        <v>0</v>
      </c>
      <c r="LUZ131" s="167">
        <f t="shared" si="14920"/>
        <v>0</v>
      </c>
      <c r="LVA131" s="167">
        <f t="shared" si="14920"/>
        <v>0</v>
      </c>
      <c r="LVB131" s="167">
        <f t="shared" si="14920"/>
        <v>0</v>
      </c>
      <c r="LVC131" s="167">
        <f t="shared" si="14920"/>
        <v>0</v>
      </c>
      <c r="LVD131" s="168"/>
      <c r="LVE131" s="219" t="s">
        <v>36</v>
      </c>
      <c r="LVF131" s="213" t="s">
        <v>155</v>
      </c>
      <c r="LVG131" s="180">
        <f>SUM(LVH131:LVS131)</f>
        <v>0</v>
      </c>
      <c r="LVH131" s="167">
        <f t="shared" ref="LVH131:LVS131" si="14921">LVH84*70%</f>
        <v>0</v>
      </c>
      <c r="LVI131" s="167">
        <f t="shared" si="14921"/>
        <v>0</v>
      </c>
      <c r="LVJ131" s="167">
        <f t="shared" si="14921"/>
        <v>0</v>
      </c>
      <c r="LVK131" s="167">
        <f t="shared" si="14921"/>
        <v>0</v>
      </c>
      <c r="LVL131" s="167">
        <f t="shared" si="14921"/>
        <v>0</v>
      </c>
      <c r="LVM131" s="167">
        <f t="shared" si="14921"/>
        <v>0</v>
      </c>
      <c r="LVN131" s="167">
        <f t="shared" si="14921"/>
        <v>0</v>
      </c>
      <c r="LVO131" s="167">
        <f t="shared" si="14921"/>
        <v>0</v>
      </c>
      <c r="LVP131" s="167">
        <f t="shared" si="14921"/>
        <v>0</v>
      </c>
      <c r="LVQ131" s="167">
        <f t="shared" si="14921"/>
        <v>0</v>
      </c>
      <c r="LVR131" s="167">
        <f t="shared" si="14921"/>
        <v>0</v>
      </c>
      <c r="LVS131" s="167">
        <f t="shared" si="14921"/>
        <v>0</v>
      </c>
      <c r="LVT131" s="168"/>
      <c r="LVU131" s="219" t="s">
        <v>36</v>
      </c>
      <c r="LVV131" s="213" t="s">
        <v>155</v>
      </c>
      <c r="LVW131" s="180">
        <f>SUM(LVX131:LWI131)</f>
        <v>0</v>
      </c>
      <c r="LVX131" s="167">
        <f t="shared" ref="LVX131:LWI131" si="14922">LVX84*70%</f>
        <v>0</v>
      </c>
      <c r="LVY131" s="167">
        <f t="shared" si="14922"/>
        <v>0</v>
      </c>
      <c r="LVZ131" s="167">
        <f t="shared" si="14922"/>
        <v>0</v>
      </c>
      <c r="LWA131" s="167">
        <f t="shared" si="14922"/>
        <v>0</v>
      </c>
      <c r="LWB131" s="167">
        <f t="shared" si="14922"/>
        <v>0</v>
      </c>
      <c r="LWC131" s="167">
        <f t="shared" si="14922"/>
        <v>0</v>
      </c>
      <c r="LWD131" s="167">
        <f t="shared" si="14922"/>
        <v>0</v>
      </c>
      <c r="LWE131" s="167">
        <f t="shared" si="14922"/>
        <v>0</v>
      </c>
      <c r="LWF131" s="167">
        <f t="shared" si="14922"/>
        <v>0</v>
      </c>
      <c r="LWG131" s="167">
        <f t="shared" si="14922"/>
        <v>0</v>
      </c>
      <c r="LWH131" s="167">
        <f t="shared" si="14922"/>
        <v>0</v>
      </c>
      <c r="LWI131" s="167">
        <f t="shared" si="14922"/>
        <v>0</v>
      </c>
      <c r="LWJ131" s="168"/>
      <c r="LWK131" s="219" t="s">
        <v>36</v>
      </c>
      <c r="LWL131" s="213" t="s">
        <v>155</v>
      </c>
      <c r="LWM131" s="180">
        <f>SUM(LWN131:LWY131)</f>
        <v>0</v>
      </c>
      <c r="LWN131" s="167">
        <f t="shared" ref="LWN131:LWY131" si="14923">LWN84*70%</f>
        <v>0</v>
      </c>
      <c r="LWO131" s="167">
        <f t="shared" si="14923"/>
        <v>0</v>
      </c>
      <c r="LWP131" s="167">
        <f t="shared" si="14923"/>
        <v>0</v>
      </c>
      <c r="LWQ131" s="167">
        <f t="shared" si="14923"/>
        <v>0</v>
      </c>
      <c r="LWR131" s="167">
        <f t="shared" si="14923"/>
        <v>0</v>
      </c>
      <c r="LWS131" s="167">
        <f t="shared" si="14923"/>
        <v>0</v>
      </c>
      <c r="LWT131" s="167">
        <f t="shared" si="14923"/>
        <v>0</v>
      </c>
      <c r="LWU131" s="167">
        <f t="shared" si="14923"/>
        <v>0</v>
      </c>
      <c r="LWV131" s="167">
        <f t="shared" si="14923"/>
        <v>0</v>
      </c>
      <c r="LWW131" s="167">
        <f t="shared" si="14923"/>
        <v>0</v>
      </c>
      <c r="LWX131" s="167">
        <f t="shared" si="14923"/>
        <v>0</v>
      </c>
      <c r="LWY131" s="167">
        <f t="shared" si="14923"/>
        <v>0</v>
      </c>
      <c r="LWZ131" s="168"/>
      <c r="LXA131" s="219" t="s">
        <v>36</v>
      </c>
      <c r="LXB131" s="213" t="s">
        <v>155</v>
      </c>
      <c r="LXC131" s="180">
        <f>SUM(LXD131:LXO131)</f>
        <v>0</v>
      </c>
      <c r="LXD131" s="167">
        <f t="shared" ref="LXD131:LXO131" si="14924">LXD84*70%</f>
        <v>0</v>
      </c>
      <c r="LXE131" s="167">
        <f t="shared" si="14924"/>
        <v>0</v>
      </c>
      <c r="LXF131" s="167">
        <f t="shared" si="14924"/>
        <v>0</v>
      </c>
      <c r="LXG131" s="167">
        <f t="shared" si="14924"/>
        <v>0</v>
      </c>
      <c r="LXH131" s="167">
        <f t="shared" si="14924"/>
        <v>0</v>
      </c>
      <c r="LXI131" s="167">
        <f t="shared" si="14924"/>
        <v>0</v>
      </c>
      <c r="LXJ131" s="167">
        <f t="shared" si="14924"/>
        <v>0</v>
      </c>
      <c r="LXK131" s="167">
        <f t="shared" si="14924"/>
        <v>0</v>
      </c>
      <c r="LXL131" s="167">
        <f t="shared" si="14924"/>
        <v>0</v>
      </c>
      <c r="LXM131" s="167">
        <f t="shared" si="14924"/>
        <v>0</v>
      </c>
      <c r="LXN131" s="167">
        <f t="shared" si="14924"/>
        <v>0</v>
      </c>
      <c r="LXO131" s="167">
        <f t="shared" si="14924"/>
        <v>0</v>
      </c>
      <c r="LXP131" s="168"/>
      <c r="LXQ131" s="219" t="s">
        <v>36</v>
      </c>
      <c r="LXR131" s="213" t="s">
        <v>155</v>
      </c>
      <c r="LXS131" s="180">
        <f>SUM(LXT131:LYE131)</f>
        <v>0</v>
      </c>
      <c r="LXT131" s="167">
        <f t="shared" ref="LXT131:LYE131" si="14925">LXT84*70%</f>
        <v>0</v>
      </c>
      <c r="LXU131" s="167">
        <f t="shared" si="14925"/>
        <v>0</v>
      </c>
      <c r="LXV131" s="167">
        <f t="shared" si="14925"/>
        <v>0</v>
      </c>
      <c r="LXW131" s="167">
        <f t="shared" si="14925"/>
        <v>0</v>
      </c>
      <c r="LXX131" s="167">
        <f t="shared" si="14925"/>
        <v>0</v>
      </c>
      <c r="LXY131" s="167">
        <f t="shared" si="14925"/>
        <v>0</v>
      </c>
      <c r="LXZ131" s="167">
        <f t="shared" si="14925"/>
        <v>0</v>
      </c>
      <c r="LYA131" s="167">
        <f t="shared" si="14925"/>
        <v>0</v>
      </c>
      <c r="LYB131" s="167">
        <f t="shared" si="14925"/>
        <v>0</v>
      </c>
      <c r="LYC131" s="167">
        <f t="shared" si="14925"/>
        <v>0</v>
      </c>
      <c r="LYD131" s="167">
        <f t="shared" si="14925"/>
        <v>0</v>
      </c>
      <c r="LYE131" s="167">
        <f t="shared" si="14925"/>
        <v>0</v>
      </c>
      <c r="LYF131" s="168"/>
      <c r="LYG131" s="219" t="s">
        <v>36</v>
      </c>
      <c r="LYH131" s="213" t="s">
        <v>155</v>
      </c>
      <c r="LYI131" s="180">
        <f>SUM(LYJ131:LYU131)</f>
        <v>0</v>
      </c>
      <c r="LYJ131" s="167">
        <f t="shared" ref="LYJ131:LYU131" si="14926">LYJ84*70%</f>
        <v>0</v>
      </c>
      <c r="LYK131" s="167">
        <f t="shared" si="14926"/>
        <v>0</v>
      </c>
      <c r="LYL131" s="167">
        <f t="shared" si="14926"/>
        <v>0</v>
      </c>
      <c r="LYM131" s="167">
        <f t="shared" si="14926"/>
        <v>0</v>
      </c>
      <c r="LYN131" s="167">
        <f t="shared" si="14926"/>
        <v>0</v>
      </c>
      <c r="LYO131" s="167">
        <f t="shared" si="14926"/>
        <v>0</v>
      </c>
      <c r="LYP131" s="167">
        <f t="shared" si="14926"/>
        <v>0</v>
      </c>
      <c r="LYQ131" s="167">
        <f t="shared" si="14926"/>
        <v>0</v>
      </c>
      <c r="LYR131" s="167">
        <f t="shared" si="14926"/>
        <v>0</v>
      </c>
      <c r="LYS131" s="167">
        <f t="shared" si="14926"/>
        <v>0</v>
      </c>
      <c r="LYT131" s="167">
        <f t="shared" si="14926"/>
        <v>0</v>
      </c>
      <c r="LYU131" s="167">
        <f t="shared" si="14926"/>
        <v>0</v>
      </c>
      <c r="LYV131" s="168"/>
      <c r="LYW131" s="219" t="s">
        <v>36</v>
      </c>
      <c r="LYX131" s="213" t="s">
        <v>155</v>
      </c>
      <c r="LYY131" s="180">
        <f>SUM(LYZ131:LZK131)</f>
        <v>0</v>
      </c>
      <c r="LYZ131" s="167">
        <f t="shared" ref="LYZ131:LZK131" si="14927">LYZ84*70%</f>
        <v>0</v>
      </c>
      <c r="LZA131" s="167">
        <f t="shared" si="14927"/>
        <v>0</v>
      </c>
      <c r="LZB131" s="167">
        <f t="shared" si="14927"/>
        <v>0</v>
      </c>
      <c r="LZC131" s="167">
        <f t="shared" si="14927"/>
        <v>0</v>
      </c>
      <c r="LZD131" s="167">
        <f t="shared" si="14927"/>
        <v>0</v>
      </c>
      <c r="LZE131" s="167">
        <f t="shared" si="14927"/>
        <v>0</v>
      </c>
      <c r="LZF131" s="167">
        <f t="shared" si="14927"/>
        <v>0</v>
      </c>
      <c r="LZG131" s="167">
        <f t="shared" si="14927"/>
        <v>0</v>
      </c>
      <c r="LZH131" s="167">
        <f t="shared" si="14927"/>
        <v>0</v>
      </c>
      <c r="LZI131" s="167">
        <f t="shared" si="14927"/>
        <v>0</v>
      </c>
      <c r="LZJ131" s="167">
        <f t="shared" si="14927"/>
        <v>0</v>
      </c>
      <c r="LZK131" s="167">
        <f t="shared" si="14927"/>
        <v>0</v>
      </c>
      <c r="LZL131" s="168"/>
      <c r="LZM131" s="219" t="s">
        <v>36</v>
      </c>
      <c r="LZN131" s="213" t="s">
        <v>155</v>
      </c>
      <c r="LZO131" s="180">
        <f>SUM(LZP131:MAA131)</f>
        <v>0</v>
      </c>
      <c r="LZP131" s="167">
        <f t="shared" ref="LZP131:MAA131" si="14928">LZP84*70%</f>
        <v>0</v>
      </c>
      <c r="LZQ131" s="167">
        <f t="shared" si="14928"/>
        <v>0</v>
      </c>
      <c r="LZR131" s="167">
        <f t="shared" si="14928"/>
        <v>0</v>
      </c>
      <c r="LZS131" s="167">
        <f t="shared" si="14928"/>
        <v>0</v>
      </c>
      <c r="LZT131" s="167">
        <f t="shared" si="14928"/>
        <v>0</v>
      </c>
      <c r="LZU131" s="167">
        <f t="shared" si="14928"/>
        <v>0</v>
      </c>
      <c r="LZV131" s="167">
        <f t="shared" si="14928"/>
        <v>0</v>
      </c>
      <c r="LZW131" s="167">
        <f t="shared" si="14928"/>
        <v>0</v>
      </c>
      <c r="LZX131" s="167">
        <f t="shared" si="14928"/>
        <v>0</v>
      </c>
      <c r="LZY131" s="167">
        <f t="shared" si="14928"/>
        <v>0</v>
      </c>
      <c r="LZZ131" s="167">
        <f t="shared" si="14928"/>
        <v>0</v>
      </c>
      <c r="MAA131" s="167">
        <f t="shared" si="14928"/>
        <v>0</v>
      </c>
      <c r="MAB131" s="168"/>
      <c r="MAC131" s="219" t="s">
        <v>36</v>
      </c>
      <c r="MAD131" s="213" t="s">
        <v>155</v>
      </c>
      <c r="MAE131" s="180">
        <f>SUM(MAF131:MAQ131)</f>
        <v>0</v>
      </c>
      <c r="MAF131" s="167">
        <f t="shared" ref="MAF131:MAQ131" si="14929">MAF84*70%</f>
        <v>0</v>
      </c>
      <c r="MAG131" s="167">
        <f t="shared" si="14929"/>
        <v>0</v>
      </c>
      <c r="MAH131" s="167">
        <f t="shared" si="14929"/>
        <v>0</v>
      </c>
      <c r="MAI131" s="167">
        <f t="shared" si="14929"/>
        <v>0</v>
      </c>
      <c r="MAJ131" s="167">
        <f t="shared" si="14929"/>
        <v>0</v>
      </c>
      <c r="MAK131" s="167">
        <f t="shared" si="14929"/>
        <v>0</v>
      </c>
      <c r="MAL131" s="167">
        <f t="shared" si="14929"/>
        <v>0</v>
      </c>
      <c r="MAM131" s="167">
        <f t="shared" si="14929"/>
        <v>0</v>
      </c>
      <c r="MAN131" s="167">
        <f t="shared" si="14929"/>
        <v>0</v>
      </c>
      <c r="MAO131" s="167">
        <f t="shared" si="14929"/>
        <v>0</v>
      </c>
      <c r="MAP131" s="167">
        <f t="shared" si="14929"/>
        <v>0</v>
      </c>
      <c r="MAQ131" s="167">
        <f t="shared" si="14929"/>
        <v>0</v>
      </c>
      <c r="MAR131" s="168"/>
      <c r="MAS131" s="219" t="s">
        <v>36</v>
      </c>
      <c r="MAT131" s="213" t="s">
        <v>155</v>
      </c>
      <c r="MAU131" s="180">
        <f>SUM(MAV131:MBG131)</f>
        <v>0</v>
      </c>
      <c r="MAV131" s="167">
        <f t="shared" ref="MAV131:MBG131" si="14930">MAV84*70%</f>
        <v>0</v>
      </c>
      <c r="MAW131" s="167">
        <f t="shared" si="14930"/>
        <v>0</v>
      </c>
      <c r="MAX131" s="167">
        <f t="shared" si="14930"/>
        <v>0</v>
      </c>
      <c r="MAY131" s="167">
        <f t="shared" si="14930"/>
        <v>0</v>
      </c>
      <c r="MAZ131" s="167">
        <f t="shared" si="14930"/>
        <v>0</v>
      </c>
      <c r="MBA131" s="167">
        <f t="shared" si="14930"/>
        <v>0</v>
      </c>
      <c r="MBB131" s="167">
        <f t="shared" si="14930"/>
        <v>0</v>
      </c>
      <c r="MBC131" s="167">
        <f t="shared" si="14930"/>
        <v>0</v>
      </c>
      <c r="MBD131" s="167">
        <f t="shared" si="14930"/>
        <v>0</v>
      </c>
      <c r="MBE131" s="167">
        <f t="shared" si="14930"/>
        <v>0</v>
      </c>
      <c r="MBF131" s="167">
        <f t="shared" si="14930"/>
        <v>0</v>
      </c>
      <c r="MBG131" s="167">
        <f t="shared" si="14930"/>
        <v>0</v>
      </c>
      <c r="MBH131" s="168"/>
      <c r="MBI131" s="219" t="s">
        <v>36</v>
      </c>
      <c r="MBJ131" s="213" t="s">
        <v>155</v>
      </c>
      <c r="MBK131" s="180">
        <f>SUM(MBL131:MBW131)</f>
        <v>0</v>
      </c>
      <c r="MBL131" s="167">
        <f t="shared" ref="MBL131:MBW131" si="14931">MBL84*70%</f>
        <v>0</v>
      </c>
      <c r="MBM131" s="167">
        <f t="shared" si="14931"/>
        <v>0</v>
      </c>
      <c r="MBN131" s="167">
        <f t="shared" si="14931"/>
        <v>0</v>
      </c>
      <c r="MBO131" s="167">
        <f t="shared" si="14931"/>
        <v>0</v>
      </c>
      <c r="MBP131" s="167">
        <f t="shared" si="14931"/>
        <v>0</v>
      </c>
      <c r="MBQ131" s="167">
        <f t="shared" si="14931"/>
        <v>0</v>
      </c>
      <c r="MBR131" s="167">
        <f t="shared" si="14931"/>
        <v>0</v>
      </c>
      <c r="MBS131" s="167">
        <f t="shared" si="14931"/>
        <v>0</v>
      </c>
      <c r="MBT131" s="167">
        <f t="shared" si="14931"/>
        <v>0</v>
      </c>
      <c r="MBU131" s="167">
        <f t="shared" si="14931"/>
        <v>0</v>
      </c>
      <c r="MBV131" s="167">
        <f t="shared" si="14931"/>
        <v>0</v>
      </c>
      <c r="MBW131" s="167">
        <f t="shared" si="14931"/>
        <v>0</v>
      </c>
      <c r="MBX131" s="168"/>
      <c r="MBY131" s="219" t="s">
        <v>36</v>
      </c>
      <c r="MBZ131" s="213" t="s">
        <v>155</v>
      </c>
      <c r="MCA131" s="180">
        <f>SUM(MCB131:MCM131)</f>
        <v>0</v>
      </c>
      <c r="MCB131" s="167">
        <f t="shared" ref="MCB131:MCM131" si="14932">MCB84*70%</f>
        <v>0</v>
      </c>
      <c r="MCC131" s="167">
        <f t="shared" si="14932"/>
        <v>0</v>
      </c>
      <c r="MCD131" s="167">
        <f t="shared" si="14932"/>
        <v>0</v>
      </c>
      <c r="MCE131" s="167">
        <f t="shared" si="14932"/>
        <v>0</v>
      </c>
      <c r="MCF131" s="167">
        <f t="shared" si="14932"/>
        <v>0</v>
      </c>
      <c r="MCG131" s="167">
        <f t="shared" si="14932"/>
        <v>0</v>
      </c>
      <c r="MCH131" s="167">
        <f t="shared" si="14932"/>
        <v>0</v>
      </c>
      <c r="MCI131" s="167">
        <f t="shared" si="14932"/>
        <v>0</v>
      </c>
      <c r="MCJ131" s="167">
        <f t="shared" si="14932"/>
        <v>0</v>
      </c>
      <c r="MCK131" s="167">
        <f t="shared" si="14932"/>
        <v>0</v>
      </c>
      <c r="MCL131" s="167">
        <f t="shared" si="14932"/>
        <v>0</v>
      </c>
      <c r="MCM131" s="167">
        <f t="shared" si="14932"/>
        <v>0</v>
      </c>
      <c r="MCN131" s="168"/>
      <c r="MCO131" s="219" t="s">
        <v>36</v>
      </c>
      <c r="MCP131" s="213" t="s">
        <v>155</v>
      </c>
      <c r="MCQ131" s="180">
        <f>SUM(MCR131:MDC131)</f>
        <v>0</v>
      </c>
      <c r="MCR131" s="167">
        <f t="shared" ref="MCR131:MDC131" si="14933">MCR84*70%</f>
        <v>0</v>
      </c>
      <c r="MCS131" s="167">
        <f t="shared" si="14933"/>
        <v>0</v>
      </c>
      <c r="MCT131" s="167">
        <f t="shared" si="14933"/>
        <v>0</v>
      </c>
      <c r="MCU131" s="167">
        <f t="shared" si="14933"/>
        <v>0</v>
      </c>
      <c r="MCV131" s="167">
        <f t="shared" si="14933"/>
        <v>0</v>
      </c>
      <c r="MCW131" s="167">
        <f t="shared" si="14933"/>
        <v>0</v>
      </c>
      <c r="MCX131" s="167">
        <f t="shared" si="14933"/>
        <v>0</v>
      </c>
      <c r="MCY131" s="167">
        <f t="shared" si="14933"/>
        <v>0</v>
      </c>
      <c r="MCZ131" s="167">
        <f t="shared" si="14933"/>
        <v>0</v>
      </c>
      <c r="MDA131" s="167">
        <f t="shared" si="14933"/>
        <v>0</v>
      </c>
      <c r="MDB131" s="167">
        <f t="shared" si="14933"/>
        <v>0</v>
      </c>
      <c r="MDC131" s="167">
        <f t="shared" si="14933"/>
        <v>0</v>
      </c>
      <c r="MDD131" s="168"/>
      <c r="MDE131" s="219" t="s">
        <v>36</v>
      </c>
      <c r="MDF131" s="213" t="s">
        <v>155</v>
      </c>
      <c r="MDG131" s="180">
        <f>SUM(MDH131:MDS131)</f>
        <v>0</v>
      </c>
      <c r="MDH131" s="167">
        <f t="shared" ref="MDH131:MDS131" si="14934">MDH84*70%</f>
        <v>0</v>
      </c>
      <c r="MDI131" s="167">
        <f t="shared" si="14934"/>
        <v>0</v>
      </c>
      <c r="MDJ131" s="167">
        <f t="shared" si="14934"/>
        <v>0</v>
      </c>
      <c r="MDK131" s="167">
        <f t="shared" si="14934"/>
        <v>0</v>
      </c>
      <c r="MDL131" s="167">
        <f t="shared" si="14934"/>
        <v>0</v>
      </c>
      <c r="MDM131" s="167">
        <f t="shared" si="14934"/>
        <v>0</v>
      </c>
      <c r="MDN131" s="167">
        <f t="shared" si="14934"/>
        <v>0</v>
      </c>
      <c r="MDO131" s="167">
        <f t="shared" si="14934"/>
        <v>0</v>
      </c>
      <c r="MDP131" s="167">
        <f t="shared" si="14934"/>
        <v>0</v>
      </c>
      <c r="MDQ131" s="167">
        <f t="shared" si="14934"/>
        <v>0</v>
      </c>
      <c r="MDR131" s="167">
        <f t="shared" si="14934"/>
        <v>0</v>
      </c>
      <c r="MDS131" s="167">
        <f t="shared" si="14934"/>
        <v>0</v>
      </c>
      <c r="MDT131" s="168"/>
      <c r="MDU131" s="219" t="s">
        <v>36</v>
      </c>
      <c r="MDV131" s="213" t="s">
        <v>155</v>
      </c>
      <c r="MDW131" s="180">
        <f>SUM(MDX131:MEI131)</f>
        <v>0</v>
      </c>
      <c r="MDX131" s="167">
        <f t="shared" ref="MDX131:MEI131" si="14935">MDX84*70%</f>
        <v>0</v>
      </c>
      <c r="MDY131" s="167">
        <f t="shared" si="14935"/>
        <v>0</v>
      </c>
      <c r="MDZ131" s="167">
        <f t="shared" si="14935"/>
        <v>0</v>
      </c>
      <c r="MEA131" s="167">
        <f t="shared" si="14935"/>
        <v>0</v>
      </c>
      <c r="MEB131" s="167">
        <f t="shared" si="14935"/>
        <v>0</v>
      </c>
      <c r="MEC131" s="167">
        <f t="shared" si="14935"/>
        <v>0</v>
      </c>
      <c r="MED131" s="167">
        <f t="shared" si="14935"/>
        <v>0</v>
      </c>
      <c r="MEE131" s="167">
        <f t="shared" si="14935"/>
        <v>0</v>
      </c>
      <c r="MEF131" s="167">
        <f t="shared" si="14935"/>
        <v>0</v>
      </c>
      <c r="MEG131" s="167">
        <f t="shared" si="14935"/>
        <v>0</v>
      </c>
      <c r="MEH131" s="167">
        <f t="shared" si="14935"/>
        <v>0</v>
      </c>
      <c r="MEI131" s="167">
        <f t="shared" si="14935"/>
        <v>0</v>
      </c>
      <c r="MEJ131" s="168"/>
      <c r="MEK131" s="219" t="s">
        <v>36</v>
      </c>
      <c r="MEL131" s="213" t="s">
        <v>155</v>
      </c>
      <c r="MEM131" s="180">
        <f>SUM(MEN131:MEY131)</f>
        <v>0</v>
      </c>
      <c r="MEN131" s="167">
        <f t="shared" ref="MEN131:MEY131" si="14936">MEN84*70%</f>
        <v>0</v>
      </c>
      <c r="MEO131" s="167">
        <f t="shared" si="14936"/>
        <v>0</v>
      </c>
      <c r="MEP131" s="167">
        <f t="shared" si="14936"/>
        <v>0</v>
      </c>
      <c r="MEQ131" s="167">
        <f t="shared" si="14936"/>
        <v>0</v>
      </c>
      <c r="MER131" s="167">
        <f t="shared" si="14936"/>
        <v>0</v>
      </c>
      <c r="MES131" s="167">
        <f t="shared" si="14936"/>
        <v>0</v>
      </c>
      <c r="MET131" s="167">
        <f t="shared" si="14936"/>
        <v>0</v>
      </c>
      <c r="MEU131" s="167">
        <f t="shared" si="14936"/>
        <v>0</v>
      </c>
      <c r="MEV131" s="167">
        <f t="shared" si="14936"/>
        <v>0</v>
      </c>
      <c r="MEW131" s="167">
        <f t="shared" si="14936"/>
        <v>0</v>
      </c>
      <c r="MEX131" s="167">
        <f t="shared" si="14936"/>
        <v>0</v>
      </c>
      <c r="MEY131" s="167">
        <f t="shared" si="14936"/>
        <v>0</v>
      </c>
      <c r="MEZ131" s="168"/>
      <c r="MFA131" s="219" t="s">
        <v>36</v>
      </c>
      <c r="MFB131" s="213" t="s">
        <v>155</v>
      </c>
      <c r="MFC131" s="180">
        <f>SUM(MFD131:MFO131)</f>
        <v>0</v>
      </c>
      <c r="MFD131" s="167">
        <f t="shared" ref="MFD131:MFO131" si="14937">MFD84*70%</f>
        <v>0</v>
      </c>
      <c r="MFE131" s="167">
        <f t="shared" si="14937"/>
        <v>0</v>
      </c>
      <c r="MFF131" s="167">
        <f t="shared" si="14937"/>
        <v>0</v>
      </c>
      <c r="MFG131" s="167">
        <f t="shared" si="14937"/>
        <v>0</v>
      </c>
      <c r="MFH131" s="167">
        <f t="shared" si="14937"/>
        <v>0</v>
      </c>
      <c r="MFI131" s="167">
        <f t="shared" si="14937"/>
        <v>0</v>
      </c>
      <c r="MFJ131" s="167">
        <f t="shared" si="14937"/>
        <v>0</v>
      </c>
      <c r="MFK131" s="167">
        <f t="shared" si="14937"/>
        <v>0</v>
      </c>
      <c r="MFL131" s="167">
        <f t="shared" si="14937"/>
        <v>0</v>
      </c>
      <c r="MFM131" s="167">
        <f t="shared" si="14937"/>
        <v>0</v>
      </c>
      <c r="MFN131" s="167">
        <f t="shared" si="14937"/>
        <v>0</v>
      </c>
      <c r="MFO131" s="167">
        <f t="shared" si="14937"/>
        <v>0</v>
      </c>
      <c r="MFP131" s="168"/>
      <c r="MFQ131" s="219" t="s">
        <v>36</v>
      </c>
      <c r="MFR131" s="213" t="s">
        <v>155</v>
      </c>
      <c r="MFS131" s="180">
        <f>SUM(MFT131:MGE131)</f>
        <v>0</v>
      </c>
      <c r="MFT131" s="167">
        <f t="shared" ref="MFT131:MGE131" si="14938">MFT84*70%</f>
        <v>0</v>
      </c>
      <c r="MFU131" s="167">
        <f t="shared" si="14938"/>
        <v>0</v>
      </c>
      <c r="MFV131" s="167">
        <f t="shared" si="14938"/>
        <v>0</v>
      </c>
      <c r="MFW131" s="167">
        <f t="shared" si="14938"/>
        <v>0</v>
      </c>
      <c r="MFX131" s="167">
        <f t="shared" si="14938"/>
        <v>0</v>
      </c>
      <c r="MFY131" s="167">
        <f t="shared" si="14938"/>
        <v>0</v>
      </c>
      <c r="MFZ131" s="167">
        <f t="shared" si="14938"/>
        <v>0</v>
      </c>
      <c r="MGA131" s="167">
        <f t="shared" si="14938"/>
        <v>0</v>
      </c>
      <c r="MGB131" s="167">
        <f t="shared" si="14938"/>
        <v>0</v>
      </c>
      <c r="MGC131" s="167">
        <f t="shared" si="14938"/>
        <v>0</v>
      </c>
      <c r="MGD131" s="167">
        <f t="shared" si="14938"/>
        <v>0</v>
      </c>
      <c r="MGE131" s="167">
        <f t="shared" si="14938"/>
        <v>0</v>
      </c>
      <c r="MGF131" s="168"/>
      <c r="MGG131" s="219" t="s">
        <v>36</v>
      </c>
      <c r="MGH131" s="213" t="s">
        <v>155</v>
      </c>
      <c r="MGI131" s="180">
        <f>SUM(MGJ131:MGU131)</f>
        <v>0</v>
      </c>
      <c r="MGJ131" s="167">
        <f t="shared" ref="MGJ131:MGU131" si="14939">MGJ84*70%</f>
        <v>0</v>
      </c>
      <c r="MGK131" s="167">
        <f t="shared" si="14939"/>
        <v>0</v>
      </c>
      <c r="MGL131" s="167">
        <f t="shared" si="14939"/>
        <v>0</v>
      </c>
      <c r="MGM131" s="167">
        <f t="shared" si="14939"/>
        <v>0</v>
      </c>
      <c r="MGN131" s="167">
        <f t="shared" si="14939"/>
        <v>0</v>
      </c>
      <c r="MGO131" s="167">
        <f t="shared" si="14939"/>
        <v>0</v>
      </c>
      <c r="MGP131" s="167">
        <f t="shared" si="14939"/>
        <v>0</v>
      </c>
      <c r="MGQ131" s="167">
        <f t="shared" si="14939"/>
        <v>0</v>
      </c>
      <c r="MGR131" s="167">
        <f t="shared" si="14939"/>
        <v>0</v>
      </c>
      <c r="MGS131" s="167">
        <f t="shared" si="14939"/>
        <v>0</v>
      </c>
      <c r="MGT131" s="167">
        <f t="shared" si="14939"/>
        <v>0</v>
      </c>
      <c r="MGU131" s="167">
        <f t="shared" si="14939"/>
        <v>0</v>
      </c>
      <c r="MGV131" s="168"/>
      <c r="MGW131" s="219" t="s">
        <v>36</v>
      </c>
      <c r="MGX131" s="213" t="s">
        <v>155</v>
      </c>
      <c r="MGY131" s="180">
        <f>SUM(MGZ131:MHK131)</f>
        <v>0</v>
      </c>
      <c r="MGZ131" s="167">
        <f t="shared" ref="MGZ131:MHK131" si="14940">MGZ84*70%</f>
        <v>0</v>
      </c>
      <c r="MHA131" s="167">
        <f t="shared" si="14940"/>
        <v>0</v>
      </c>
      <c r="MHB131" s="167">
        <f t="shared" si="14940"/>
        <v>0</v>
      </c>
      <c r="MHC131" s="167">
        <f t="shared" si="14940"/>
        <v>0</v>
      </c>
      <c r="MHD131" s="167">
        <f t="shared" si="14940"/>
        <v>0</v>
      </c>
      <c r="MHE131" s="167">
        <f t="shared" si="14940"/>
        <v>0</v>
      </c>
      <c r="MHF131" s="167">
        <f t="shared" si="14940"/>
        <v>0</v>
      </c>
      <c r="MHG131" s="167">
        <f t="shared" si="14940"/>
        <v>0</v>
      </c>
      <c r="MHH131" s="167">
        <f t="shared" si="14940"/>
        <v>0</v>
      </c>
      <c r="MHI131" s="167">
        <f t="shared" si="14940"/>
        <v>0</v>
      </c>
      <c r="MHJ131" s="167">
        <f t="shared" si="14940"/>
        <v>0</v>
      </c>
      <c r="MHK131" s="167">
        <f t="shared" si="14940"/>
        <v>0</v>
      </c>
      <c r="MHL131" s="168"/>
      <c r="MHM131" s="219" t="s">
        <v>36</v>
      </c>
      <c r="MHN131" s="213" t="s">
        <v>155</v>
      </c>
      <c r="MHO131" s="180">
        <f>SUM(MHP131:MIA131)</f>
        <v>0</v>
      </c>
      <c r="MHP131" s="167">
        <f t="shared" ref="MHP131:MIA131" si="14941">MHP84*70%</f>
        <v>0</v>
      </c>
      <c r="MHQ131" s="167">
        <f t="shared" si="14941"/>
        <v>0</v>
      </c>
      <c r="MHR131" s="167">
        <f t="shared" si="14941"/>
        <v>0</v>
      </c>
      <c r="MHS131" s="167">
        <f t="shared" si="14941"/>
        <v>0</v>
      </c>
      <c r="MHT131" s="167">
        <f t="shared" si="14941"/>
        <v>0</v>
      </c>
      <c r="MHU131" s="167">
        <f t="shared" si="14941"/>
        <v>0</v>
      </c>
      <c r="MHV131" s="167">
        <f t="shared" si="14941"/>
        <v>0</v>
      </c>
      <c r="MHW131" s="167">
        <f t="shared" si="14941"/>
        <v>0</v>
      </c>
      <c r="MHX131" s="167">
        <f t="shared" si="14941"/>
        <v>0</v>
      </c>
      <c r="MHY131" s="167">
        <f t="shared" si="14941"/>
        <v>0</v>
      </c>
      <c r="MHZ131" s="167">
        <f t="shared" si="14941"/>
        <v>0</v>
      </c>
      <c r="MIA131" s="167">
        <f t="shared" si="14941"/>
        <v>0</v>
      </c>
      <c r="MIB131" s="168"/>
      <c r="MIC131" s="219" t="s">
        <v>36</v>
      </c>
      <c r="MID131" s="213" t="s">
        <v>155</v>
      </c>
      <c r="MIE131" s="180">
        <f>SUM(MIF131:MIQ131)</f>
        <v>0</v>
      </c>
      <c r="MIF131" s="167">
        <f t="shared" ref="MIF131:MIQ131" si="14942">MIF84*70%</f>
        <v>0</v>
      </c>
      <c r="MIG131" s="167">
        <f t="shared" si="14942"/>
        <v>0</v>
      </c>
      <c r="MIH131" s="167">
        <f t="shared" si="14942"/>
        <v>0</v>
      </c>
      <c r="MII131" s="167">
        <f t="shared" si="14942"/>
        <v>0</v>
      </c>
      <c r="MIJ131" s="167">
        <f t="shared" si="14942"/>
        <v>0</v>
      </c>
      <c r="MIK131" s="167">
        <f t="shared" si="14942"/>
        <v>0</v>
      </c>
      <c r="MIL131" s="167">
        <f t="shared" si="14942"/>
        <v>0</v>
      </c>
      <c r="MIM131" s="167">
        <f t="shared" si="14942"/>
        <v>0</v>
      </c>
      <c r="MIN131" s="167">
        <f t="shared" si="14942"/>
        <v>0</v>
      </c>
      <c r="MIO131" s="167">
        <f t="shared" si="14942"/>
        <v>0</v>
      </c>
      <c r="MIP131" s="167">
        <f t="shared" si="14942"/>
        <v>0</v>
      </c>
      <c r="MIQ131" s="167">
        <f t="shared" si="14942"/>
        <v>0</v>
      </c>
      <c r="MIR131" s="168"/>
      <c r="MIS131" s="219" t="s">
        <v>36</v>
      </c>
      <c r="MIT131" s="213" t="s">
        <v>155</v>
      </c>
      <c r="MIU131" s="180">
        <f>SUM(MIV131:MJG131)</f>
        <v>0</v>
      </c>
      <c r="MIV131" s="167">
        <f t="shared" ref="MIV131:MJG131" si="14943">MIV84*70%</f>
        <v>0</v>
      </c>
      <c r="MIW131" s="167">
        <f t="shared" si="14943"/>
        <v>0</v>
      </c>
      <c r="MIX131" s="167">
        <f t="shared" si="14943"/>
        <v>0</v>
      </c>
      <c r="MIY131" s="167">
        <f t="shared" si="14943"/>
        <v>0</v>
      </c>
      <c r="MIZ131" s="167">
        <f t="shared" si="14943"/>
        <v>0</v>
      </c>
      <c r="MJA131" s="167">
        <f t="shared" si="14943"/>
        <v>0</v>
      </c>
      <c r="MJB131" s="167">
        <f t="shared" si="14943"/>
        <v>0</v>
      </c>
      <c r="MJC131" s="167">
        <f t="shared" si="14943"/>
        <v>0</v>
      </c>
      <c r="MJD131" s="167">
        <f t="shared" si="14943"/>
        <v>0</v>
      </c>
      <c r="MJE131" s="167">
        <f t="shared" si="14943"/>
        <v>0</v>
      </c>
      <c r="MJF131" s="167">
        <f t="shared" si="14943"/>
        <v>0</v>
      </c>
      <c r="MJG131" s="167">
        <f t="shared" si="14943"/>
        <v>0</v>
      </c>
      <c r="MJH131" s="168"/>
      <c r="MJI131" s="219" t="s">
        <v>36</v>
      </c>
      <c r="MJJ131" s="213" t="s">
        <v>155</v>
      </c>
      <c r="MJK131" s="180">
        <f>SUM(MJL131:MJW131)</f>
        <v>0</v>
      </c>
      <c r="MJL131" s="167">
        <f t="shared" ref="MJL131:MJW131" si="14944">MJL84*70%</f>
        <v>0</v>
      </c>
      <c r="MJM131" s="167">
        <f t="shared" si="14944"/>
        <v>0</v>
      </c>
      <c r="MJN131" s="167">
        <f t="shared" si="14944"/>
        <v>0</v>
      </c>
      <c r="MJO131" s="167">
        <f t="shared" si="14944"/>
        <v>0</v>
      </c>
      <c r="MJP131" s="167">
        <f t="shared" si="14944"/>
        <v>0</v>
      </c>
      <c r="MJQ131" s="167">
        <f t="shared" si="14944"/>
        <v>0</v>
      </c>
      <c r="MJR131" s="167">
        <f t="shared" si="14944"/>
        <v>0</v>
      </c>
      <c r="MJS131" s="167">
        <f t="shared" si="14944"/>
        <v>0</v>
      </c>
      <c r="MJT131" s="167">
        <f t="shared" si="14944"/>
        <v>0</v>
      </c>
      <c r="MJU131" s="167">
        <f t="shared" si="14944"/>
        <v>0</v>
      </c>
      <c r="MJV131" s="167">
        <f t="shared" si="14944"/>
        <v>0</v>
      </c>
      <c r="MJW131" s="167">
        <f t="shared" si="14944"/>
        <v>0</v>
      </c>
      <c r="MJX131" s="168"/>
      <c r="MJY131" s="219" t="s">
        <v>36</v>
      </c>
      <c r="MJZ131" s="213" t="s">
        <v>155</v>
      </c>
      <c r="MKA131" s="180">
        <f>SUM(MKB131:MKM131)</f>
        <v>0</v>
      </c>
      <c r="MKB131" s="167">
        <f t="shared" ref="MKB131:MKM131" si="14945">MKB84*70%</f>
        <v>0</v>
      </c>
      <c r="MKC131" s="167">
        <f t="shared" si="14945"/>
        <v>0</v>
      </c>
      <c r="MKD131" s="167">
        <f t="shared" si="14945"/>
        <v>0</v>
      </c>
      <c r="MKE131" s="167">
        <f t="shared" si="14945"/>
        <v>0</v>
      </c>
      <c r="MKF131" s="167">
        <f t="shared" si="14945"/>
        <v>0</v>
      </c>
      <c r="MKG131" s="167">
        <f t="shared" si="14945"/>
        <v>0</v>
      </c>
      <c r="MKH131" s="167">
        <f t="shared" si="14945"/>
        <v>0</v>
      </c>
      <c r="MKI131" s="167">
        <f t="shared" si="14945"/>
        <v>0</v>
      </c>
      <c r="MKJ131" s="167">
        <f t="shared" si="14945"/>
        <v>0</v>
      </c>
      <c r="MKK131" s="167">
        <f t="shared" si="14945"/>
        <v>0</v>
      </c>
      <c r="MKL131" s="167">
        <f t="shared" si="14945"/>
        <v>0</v>
      </c>
      <c r="MKM131" s="167">
        <f t="shared" si="14945"/>
        <v>0</v>
      </c>
      <c r="MKN131" s="168"/>
      <c r="MKO131" s="219" t="s">
        <v>36</v>
      </c>
      <c r="MKP131" s="213" t="s">
        <v>155</v>
      </c>
      <c r="MKQ131" s="180">
        <f>SUM(MKR131:MLC131)</f>
        <v>0</v>
      </c>
      <c r="MKR131" s="167">
        <f t="shared" ref="MKR131:MLC131" si="14946">MKR84*70%</f>
        <v>0</v>
      </c>
      <c r="MKS131" s="167">
        <f t="shared" si="14946"/>
        <v>0</v>
      </c>
      <c r="MKT131" s="167">
        <f t="shared" si="14946"/>
        <v>0</v>
      </c>
      <c r="MKU131" s="167">
        <f t="shared" si="14946"/>
        <v>0</v>
      </c>
      <c r="MKV131" s="167">
        <f t="shared" si="14946"/>
        <v>0</v>
      </c>
      <c r="MKW131" s="167">
        <f t="shared" si="14946"/>
        <v>0</v>
      </c>
      <c r="MKX131" s="167">
        <f t="shared" si="14946"/>
        <v>0</v>
      </c>
      <c r="MKY131" s="167">
        <f t="shared" si="14946"/>
        <v>0</v>
      </c>
      <c r="MKZ131" s="167">
        <f t="shared" si="14946"/>
        <v>0</v>
      </c>
      <c r="MLA131" s="167">
        <f t="shared" si="14946"/>
        <v>0</v>
      </c>
      <c r="MLB131" s="167">
        <f t="shared" si="14946"/>
        <v>0</v>
      </c>
      <c r="MLC131" s="167">
        <f t="shared" si="14946"/>
        <v>0</v>
      </c>
      <c r="MLD131" s="168"/>
      <c r="MLE131" s="219" t="s">
        <v>36</v>
      </c>
      <c r="MLF131" s="213" t="s">
        <v>155</v>
      </c>
      <c r="MLG131" s="180">
        <f>SUM(MLH131:MLS131)</f>
        <v>0</v>
      </c>
      <c r="MLH131" s="167">
        <f t="shared" ref="MLH131:MLS131" si="14947">MLH84*70%</f>
        <v>0</v>
      </c>
      <c r="MLI131" s="167">
        <f t="shared" si="14947"/>
        <v>0</v>
      </c>
      <c r="MLJ131" s="167">
        <f t="shared" si="14947"/>
        <v>0</v>
      </c>
      <c r="MLK131" s="167">
        <f t="shared" si="14947"/>
        <v>0</v>
      </c>
      <c r="MLL131" s="167">
        <f t="shared" si="14947"/>
        <v>0</v>
      </c>
      <c r="MLM131" s="167">
        <f t="shared" si="14947"/>
        <v>0</v>
      </c>
      <c r="MLN131" s="167">
        <f t="shared" si="14947"/>
        <v>0</v>
      </c>
      <c r="MLO131" s="167">
        <f t="shared" si="14947"/>
        <v>0</v>
      </c>
      <c r="MLP131" s="167">
        <f t="shared" si="14947"/>
        <v>0</v>
      </c>
      <c r="MLQ131" s="167">
        <f t="shared" si="14947"/>
        <v>0</v>
      </c>
      <c r="MLR131" s="167">
        <f t="shared" si="14947"/>
        <v>0</v>
      </c>
      <c r="MLS131" s="167">
        <f t="shared" si="14947"/>
        <v>0</v>
      </c>
      <c r="MLT131" s="168"/>
      <c r="MLU131" s="219" t="s">
        <v>36</v>
      </c>
      <c r="MLV131" s="213" t="s">
        <v>155</v>
      </c>
      <c r="MLW131" s="180">
        <f>SUM(MLX131:MMI131)</f>
        <v>0</v>
      </c>
      <c r="MLX131" s="167">
        <f t="shared" ref="MLX131:MMI131" si="14948">MLX84*70%</f>
        <v>0</v>
      </c>
      <c r="MLY131" s="167">
        <f t="shared" si="14948"/>
        <v>0</v>
      </c>
      <c r="MLZ131" s="167">
        <f t="shared" si="14948"/>
        <v>0</v>
      </c>
      <c r="MMA131" s="167">
        <f t="shared" si="14948"/>
        <v>0</v>
      </c>
      <c r="MMB131" s="167">
        <f t="shared" si="14948"/>
        <v>0</v>
      </c>
      <c r="MMC131" s="167">
        <f t="shared" si="14948"/>
        <v>0</v>
      </c>
      <c r="MMD131" s="167">
        <f t="shared" si="14948"/>
        <v>0</v>
      </c>
      <c r="MME131" s="167">
        <f t="shared" si="14948"/>
        <v>0</v>
      </c>
      <c r="MMF131" s="167">
        <f t="shared" si="14948"/>
        <v>0</v>
      </c>
      <c r="MMG131" s="167">
        <f t="shared" si="14948"/>
        <v>0</v>
      </c>
      <c r="MMH131" s="167">
        <f t="shared" si="14948"/>
        <v>0</v>
      </c>
      <c r="MMI131" s="167">
        <f t="shared" si="14948"/>
        <v>0</v>
      </c>
      <c r="MMJ131" s="168"/>
      <c r="MMK131" s="219" t="s">
        <v>36</v>
      </c>
      <c r="MML131" s="213" t="s">
        <v>155</v>
      </c>
      <c r="MMM131" s="180">
        <f>SUM(MMN131:MMY131)</f>
        <v>0</v>
      </c>
      <c r="MMN131" s="167">
        <f t="shared" ref="MMN131:MMY131" si="14949">MMN84*70%</f>
        <v>0</v>
      </c>
      <c r="MMO131" s="167">
        <f t="shared" si="14949"/>
        <v>0</v>
      </c>
      <c r="MMP131" s="167">
        <f t="shared" si="14949"/>
        <v>0</v>
      </c>
      <c r="MMQ131" s="167">
        <f t="shared" si="14949"/>
        <v>0</v>
      </c>
      <c r="MMR131" s="167">
        <f t="shared" si="14949"/>
        <v>0</v>
      </c>
      <c r="MMS131" s="167">
        <f t="shared" si="14949"/>
        <v>0</v>
      </c>
      <c r="MMT131" s="167">
        <f t="shared" si="14949"/>
        <v>0</v>
      </c>
      <c r="MMU131" s="167">
        <f t="shared" si="14949"/>
        <v>0</v>
      </c>
      <c r="MMV131" s="167">
        <f t="shared" si="14949"/>
        <v>0</v>
      </c>
      <c r="MMW131" s="167">
        <f t="shared" si="14949"/>
        <v>0</v>
      </c>
      <c r="MMX131" s="167">
        <f t="shared" si="14949"/>
        <v>0</v>
      </c>
      <c r="MMY131" s="167">
        <f t="shared" si="14949"/>
        <v>0</v>
      </c>
      <c r="MMZ131" s="168"/>
      <c r="MNA131" s="219" t="s">
        <v>36</v>
      </c>
      <c r="MNB131" s="213" t="s">
        <v>155</v>
      </c>
      <c r="MNC131" s="180">
        <f>SUM(MND131:MNO131)</f>
        <v>0</v>
      </c>
      <c r="MND131" s="167">
        <f t="shared" ref="MND131:MNO131" si="14950">MND84*70%</f>
        <v>0</v>
      </c>
      <c r="MNE131" s="167">
        <f t="shared" si="14950"/>
        <v>0</v>
      </c>
      <c r="MNF131" s="167">
        <f t="shared" si="14950"/>
        <v>0</v>
      </c>
      <c r="MNG131" s="167">
        <f t="shared" si="14950"/>
        <v>0</v>
      </c>
      <c r="MNH131" s="167">
        <f t="shared" si="14950"/>
        <v>0</v>
      </c>
      <c r="MNI131" s="167">
        <f t="shared" si="14950"/>
        <v>0</v>
      </c>
      <c r="MNJ131" s="167">
        <f t="shared" si="14950"/>
        <v>0</v>
      </c>
      <c r="MNK131" s="167">
        <f t="shared" si="14950"/>
        <v>0</v>
      </c>
      <c r="MNL131" s="167">
        <f t="shared" si="14950"/>
        <v>0</v>
      </c>
      <c r="MNM131" s="167">
        <f t="shared" si="14950"/>
        <v>0</v>
      </c>
      <c r="MNN131" s="167">
        <f t="shared" si="14950"/>
        <v>0</v>
      </c>
      <c r="MNO131" s="167">
        <f t="shared" si="14950"/>
        <v>0</v>
      </c>
      <c r="MNP131" s="168"/>
      <c r="MNQ131" s="219" t="s">
        <v>36</v>
      </c>
      <c r="MNR131" s="213" t="s">
        <v>155</v>
      </c>
      <c r="MNS131" s="180">
        <f>SUM(MNT131:MOE131)</f>
        <v>0</v>
      </c>
      <c r="MNT131" s="167">
        <f t="shared" ref="MNT131:MOE131" si="14951">MNT84*70%</f>
        <v>0</v>
      </c>
      <c r="MNU131" s="167">
        <f t="shared" si="14951"/>
        <v>0</v>
      </c>
      <c r="MNV131" s="167">
        <f t="shared" si="14951"/>
        <v>0</v>
      </c>
      <c r="MNW131" s="167">
        <f t="shared" si="14951"/>
        <v>0</v>
      </c>
      <c r="MNX131" s="167">
        <f t="shared" si="14951"/>
        <v>0</v>
      </c>
      <c r="MNY131" s="167">
        <f t="shared" si="14951"/>
        <v>0</v>
      </c>
      <c r="MNZ131" s="167">
        <f t="shared" si="14951"/>
        <v>0</v>
      </c>
      <c r="MOA131" s="167">
        <f t="shared" si="14951"/>
        <v>0</v>
      </c>
      <c r="MOB131" s="167">
        <f t="shared" si="14951"/>
        <v>0</v>
      </c>
      <c r="MOC131" s="167">
        <f t="shared" si="14951"/>
        <v>0</v>
      </c>
      <c r="MOD131" s="167">
        <f t="shared" si="14951"/>
        <v>0</v>
      </c>
      <c r="MOE131" s="167">
        <f t="shared" si="14951"/>
        <v>0</v>
      </c>
      <c r="MOF131" s="168"/>
      <c r="MOG131" s="219" t="s">
        <v>36</v>
      </c>
      <c r="MOH131" s="213" t="s">
        <v>155</v>
      </c>
      <c r="MOI131" s="180">
        <f>SUM(MOJ131:MOU131)</f>
        <v>0</v>
      </c>
      <c r="MOJ131" s="167">
        <f t="shared" ref="MOJ131:MOU131" si="14952">MOJ84*70%</f>
        <v>0</v>
      </c>
      <c r="MOK131" s="167">
        <f t="shared" si="14952"/>
        <v>0</v>
      </c>
      <c r="MOL131" s="167">
        <f t="shared" si="14952"/>
        <v>0</v>
      </c>
      <c r="MOM131" s="167">
        <f t="shared" si="14952"/>
        <v>0</v>
      </c>
      <c r="MON131" s="167">
        <f t="shared" si="14952"/>
        <v>0</v>
      </c>
      <c r="MOO131" s="167">
        <f t="shared" si="14952"/>
        <v>0</v>
      </c>
      <c r="MOP131" s="167">
        <f t="shared" si="14952"/>
        <v>0</v>
      </c>
      <c r="MOQ131" s="167">
        <f t="shared" si="14952"/>
        <v>0</v>
      </c>
      <c r="MOR131" s="167">
        <f t="shared" si="14952"/>
        <v>0</v>
      </c>
      <c r="MOS131" s="167">
        <f t="shared" si="14952"/>
        <v>0</v>
      </c>
      <c r="MOT131" s="167">
        <f t="shared" si="14952"/>
        <v>0</v>
      </c>
      <c r="MOU131" s="167">
        <f t="shared" si="14952"/>
        <v>0</v>
      </c>
      <c r="MOV131" s="168"/>
      <c r="MOW131" s="219" t="s">
        <v>36</v>
      </c>
      <c r="MOX131" s="213" t="s">
        <v>155</v>
      </c>
      <c r="MOY131" s="180">
        <f>SUM(MOZ131:MPK131)</f>
        <v>0</v>
      </c>
      <c r="MOZ131" s="167">
        <f t="shared" ref="MOZ131:MPK131" si="14953">MOZ84*70%</f>
        <v>0</v>
      </c>
      <c r="MPA131" s="167">
        <f t="shared" si="14953"/>
        <v>0</v>
      </c>
      <c r="MPB131" s="167">
        <f t="shared" si="14953"/>
        <v>0</v>
      </c>
      <c r="MPC131" s="167">
        <f t="shared" si="14953"/>
        <v>0</v>
      </c>
      <c r="MPD131" s="167">
        <f t="shared" si="14953"/>
        <v>0</v>
      </c>
      <c r="MPE131" s="167">
        <f t="shared" si="14953"/>
        <v>0</v>
      </c>
      <c r="MPF131" s="167">
        <f t="shared" si="14953"/>
        <v>0</v>
      </c>
      <c r="MPG131" s="167">
        <f t="shared" si="14953"/>
        <v>0</v>
      </c>
      <c r="MPH131" s="167">
        <f t="shared" si="14953"/>
        <v>0</v>
      </c>
      <c r="MPI131" s="167">
        <f t="shared" si="14953"/>
        <v>0</v>
      </c>
      <c r="MPJ131" s="167">
        <f t="shared" si="14953"/>
        <v>0</v>
      </c>
      <c r="MPK131" s="167">
        <f t="shared" si="14953"/>
        <v>0</v>
      </c>
      <c r="MPL131" s="168"/>
      <c r="MPM131" s="219" t="s">
        <v>36</v>
      </c>
      <c r="MPN131" s="213" t="s">
        <v>155</v>
      </c>
      <c r="MPO131" s="180">
        <f>SUM(MPP131:MQA131)</f>
        <v>0</v>
      </c>
      <c r="MPP131" s="167">
        <f t="shared" ref="MPP131:MQA131" si="14954">MPP84*70%</f>
        <v>0</v>
      </c>
      <c r="MPQ131" s="167">
        <f t="shared" si="14954"/>
        <v>0</v>
      </c>
      <c r="MPR131" s="167">
        <f t="shared" si="14954"/>
        <v>0</v>
      </c>
      <c r="MPS131" s="167">
        <f t="shared" si="14954"/>
        <v>0</v>
      </c>
      <c r="MPT131" s="167">
        <f t="shared" si="14954"/>
        <v>0</v>
      </c>
      <c r="MPU131" s="167">
        <f t="shared" si="14954"/>
        <v>0</v>
      </c>
      <c r="MPV131" s="167">
        <f t="shared" si="14954"/>
        <v>0</v>
      </c>
      <c r="MPW131" s="167">
        <f t="shared" si="14954"/>
        <v>0</v>
      </c>
      <c r="MPX131" s="167">
        <f t="shared" si="14954"/>
        <v>0</v>
      </c>
      <c r="MPY131" s="167">
        <f t="shared" si="14954"/>
        <v>0</v>
      </c>
      <c r="MPZ131" s="167">
        <f t="shared" si="14954"/>
        <v>0</v>
      </c>
      <c r="MQA131" s="167">
        <f t="shared" si="14954"/>
        <v>0</v>
      </c>
      <c r="MQB131" s="168"/>
      <c r="MQC131" s="219" t="s">
        <v>36</v>
      </c>
      <c r="MQD131" s="213" t="s">
        <v>155</v>
      </c>
      <c r="MQE131" s="180">
        <f>SUM(MQF131:MQQ131)</f>
        <v>0</v>
      </c>
      <c r="MQF131" s="167">
        <f t="shared" ref="MQF131:MQQ131" si="14955">MQF84*70%</f>
        <v>0</v>
      </c>
      <c r="MQG131" s="167">
        <f t="shared" si="14955"/>
        <v>0</v>
      </c>
      <c r="MQH131" s="167">
        <f t="shared" si="14955"/>
        <v>0</v>
      </c>
      <c r="MQI131" s="167">
        <f t="shared" si="14955"/>
        <v>0</v>
      </c>
      <c r="MQJ131" s="167">
        <f t="shared" si="14955"/>
        <v>0</v>
      </c>
      <c r="MQK131" s="167">
        <f t="shared" si="14955"/>
        <v>0</v>
      </c>
      <c r="MQL131" s="167">
        <f t="shared" si="14955"/>
        <v>0</v>
      </c>
      <c r="MQM131" s="167">
        <f t="shared" si="14955"/>
        <v>0</v>
      </c>
      <c r="MQN131" s="167">
        <f t="shared" si="14955"/>
        <v>0</v>
      </c>
      <c r="MQO131" s="167">
        <f t="shared" si="14955"/>
        <v>0</v>
      </c>
      <c r="MQP131" s="167">
        <f t="shared" si="14955"/>
        <v>0</v>
      </c>
      <c r="MQQ131" s="167">
        <f t="shared" si="14955"/>
        <v>0</v>
      </c>
      <c r="MQR131" s="168"/>
      <c r="MQS131" s="219" t="s">
        <v>36</v>
      </c>
      <c r="MQT131" s="213" t="s">
        <v>155</v>
      </c>
      <c r="MQU131" s="180">
        <f>SUM(MQV131:MRG131)</f>
        <v>0</v>
      </c>
      <c r="MQV131" s="167">
        <f t="shared" ref="MQV131:MRG131" si="14956">MQV84*70%</f>
        <v>0</v>
      </c>
      <c r="MQW131" s="167">
        <f t="shared" si="14956"/>
        <v>0</v>
      </c>
      <c r="MQX131" s="167">
        <f t="shared" si="14956"/>
        <v>0</v>
      </c>
      <c r="MQY131" s="167">
        <f t="shared" si="14956"/>
        <v>0</v>
      </c>
      <c r="MQZ131" s="167">
        <f t="shared" si="14956"/>
        <v>0</v>
      </c>
      <c r="MRA131" s="167">
        <f t="shared" si="14956"/>
        <v>0</v>
      </c>
      <c r="MRB131" s="167">
        <f t="shared" si="14956"/>
        <v>0</v>
      </c>
      <c r="MRC131" s="167">
        <f t="shared" si="14956"/>
        <v>0</v>
      </c>
      <c r="MRD131" s="167">
        <f t="shared" si="14956"/>
        <v>0</v>
      </c>
      <c r="MRE131" s="167">
        <f t="shared" si="14956"/>
        <v>0</v>
      </c>
      <c r="MRF131" s="167">
        <f t="shared" si="14956"/>
        <v>0</v>
      </c>
      <c r="MRG131" s="167">
        <f t="shared" si="14956"/>
        <v>0</v>
      </c>
      <c r="MRH131" s="168"/>
      <c r="MRI131" s="219" t="s">
        <v>36</v>
      </c>
      <c r="MRJ131" s="213" t="s">
        <v>155</v>
      </c>
      <c r="MRK131" s="180">
        <f>SUM(MRL131:MRW131)</f>
        <v>0</v>
      </c>
      <c r="MRL131" s="167">
        <f t="shared" ref="MRL131:MRW131" si="14957">MRL84*70%</f>
        <v>0</v>
      </c>
      <c r="MRM131" s="167">
        <f t="shared" si="14957"/>
        <v>0</v>
      </c>
      <c r="MRN131" s="167">
        <f t="shared" si="14957"/>
        <v>0</v>
      </c>
      <c r="MRO131" s="167">
        <f t="shared" si="14957"/>
        <v>0</v>
      </c>
      <c r="MRP131" s="167">
        <f t="shared" si="14957"/>
        <v>0</v>
      </c>
      <c r="MRQ131" s="167">
        <f t="shared" si="14957"/>
        <v>0</v>
      </c>
      <c r="MRR131" s="167">
        <f t="shared" si="14957"/>
        <v>0</v>
      </c>
      <c r="MRS131" s="167">
        <f t="shared" si="14957"/>
        <v>0</v>
      </c>
      <c r="MRT131" s="167">
        <f t="shared" si="14957"/>
        <v>0</v>
      </c>
      <c r="MRU131" s="167">
        <f t="shared" si="14957"/>
        <v>0</v>
      </c>
      <c r="MRV131" s="167">
        <f t="shared" si="14957"/>
        <v>0</v>
      </c>
      <c r="MRW131" s="167">
        <f t="shared" si="14957"/>
        <v>0</v>
      </c>
      <c r="MRX131" s="168"/>
      <c r="MRY131" s="219" t="s">
        <v>36</v>
      </c>
      <c r="MRZ131" s="213" t="s">
        <v>155</v>
      </c>
      <c r="MSA131" s="180">
        <f>SUM(MSB131:MSM131)</f>
        <v>0</v>
      </c>
      <c r="MSB131" s="167">
        <f t="shared" ref="MSB131:MSM131" si="14958">MSB84*70%</f>
        <v>0</v>
      </c>
      <c r="MSC131" s="167">
        <f t="shared" si="14958"/>
        <v>0</v>
      </c>
      <c r="MSD131" s="167">
        <f t="shared" si="14958"/>
        <v>0</v>
      </c>
      <c r="MSE131" s="167">
        <f t="shared" si="14958"/>
        <v>0</v>
      </c>
      <c r="MSF131" s="167">
        <f t="shared" si="14958"/>
        <v>0</v>
      </c>
      <c r="MSG131" s="167">
        <f t="shared" si="14958"/>
        <v>0</v>
      </c>
      <c r="MSH131" s="167">
        <f t="shared" si="14958"/>
        <v>0</v>
      </c>
      <c r="MSI131" s="167">
        <f t="shared" si="14958"/>
        <v>0</v>
      </c>
      <c r="MSJ131" s="167">
        <f t="shared" si="14958"/>
        <v>0</v>
      </c>
      <c r="MSK131" s="167">
        <f t="shared" si="14958"/>
        <v>0</v>
      </c>
      <c r="MSL131" s="167">
        <f t="shared" si="14958"/>
        <v>0</v>
      </c>
      <c r="MSM131" s="167">
        <f t="shared" si="14958"/>
        <v>0</v>
      </c>
      <c r="MSN131" s="168"/>
      <c r="MSO131" s="219" t="s">
        <v>36</v>
      </c>
      <c r="MSP131" s="213" t="s">
        <v>155</v>
      </c>
      <c r="MSQ131" s="180">
        <f>SUM(MSR131:MTC131)</f>
        <v>0</v>
      </c>
      <c r="MSR131" s="167">
        <f t="shared" ref="MSR131:MTC131" si="14959">MSR84*70%</f>
        <v>0</v>
      </c>
      <c r="MSS131" s="167">
        <f t="shared" si="14959"/>
        <v>0</v>
      </c>
      <c r="MST131" s="167">
        <f t="shared" si="14959"/>
        <v>0</v>
      </c>
      <c r="MSU131" s="167">
        <f t="shared" si="14959"/>
        <v>0</v>
      </c>
      <c r="MSV131" s="167">
        <f t="shared" si="14959"/>
        <v>0</v>
      </c>
      <c r="MSW131" s="167">
        <f t="shared" si="14959"/>
        <v>0</v>
      </c>
      <c r="MSX131" s="167">
        <f t="shared" si="14959"/>
        <v>0</v>
      </c>
      <c r="MSY131" s="167">
        <f t="shared" si="14959"/>
        <v>0</v>
      </c>
      <c r="MSZ131" s="167">
        <f t="shared" si="14959"/>
        <v>0</v>
      </c>
      <c r="MTA131" s="167">
        <f t="shared" si="14959"/>
        <v>0</v>
      </c>
      <c r="MTB131" s="167">
        <f t="shared" si="14959"/>
        <v>0</v>
      </c>
      <c r="MTC131" s="167">
        <f t="shared" si="14959"/>
        <v>0</v>
      </c>
      <c r="MTD131" s="168"/>
      <c r="MTE131" s="219" t="s">
        <v>36</v>
      </c>
      <c r="MTF131" s="213" t="s">
        <v>155</v>
      </c>
      <c r="MTG131" s="180">
        <f>SUM(MTH131:MTS131)</f>
        <v>0</v>
      </c>
      <c r="MTH131" s="167">
        <f t="shared" ref="MTH131:MTS131" si="14960">MTH84*70%</f>
        <v>0</v>
      </c>
      <c r="MTI131" s="167">
        <f t="shared" si="14960"/>
        <v>0</v>
      </c>
      <c r="MTJ131" s="167">
        <f t="shared" si="14960"/>
        <v>0</v>
      </c>
      <c r="MTK131" s="167">
        <f t="shared" si="14960"/>
        <v>0</v>
      </c>
      <c r="MTL131" s="167">
        <f t="shared" si="14960"/>
        <v>0</v>
      </c>
      <c r="MTM131" s="167">
        <f t="shared" si="14960"/>
        <v>0</v>
      </c>
      <c r="MTN131" s="167">
        <f t="shared" si="14960"/>
        <v>0</v>
      </c>
      <c r="MTO131" s="167">
        <f t="shared" si="14960"/>
        <v>0</v>
      </c>
      <c r="MTP131" s="167">
        <f t="shared" si="14960"/>
        <v>0</v>
      </c>
      <c r="MTQ131" s="167">
        <f t="shared" si="14960"/>
        <v>0</v>
      </c>
      <c r="MTR131" s="167">
        <f t="shared" si="14960"/>
        <v>0</v>
      </c>
      <c r="MTS131" s="167">
        <f t="shared" si="14960"/>
        <v>0</v>
      </c>
      <c r="MTT131" s="168"/>
      <c r="MTU131" s="219" t="s">
        <v>36</v>
      </c>
      <c r="MTV131" s="213" t="s">
        <v>155</v>
      </c>
      <c r="MTW131" s="180">
        <f>SUM(MTX131:MUI131)</f>
        <v>0</v>
      </c>
      <c r="MTX131" s="167">
        <f t="shared" ref="MTX131:MUI131" si="14961">MTX84*70%</f>
        <v>0</v>
      </c>
      <c r="MTY131" s="167">
        <f t="shared" si="14961"/>
        <v>0</v>
      </c>
      <c r="MTZ131" s="167">
        <f t="shared" si="14961"/>
        <v>0</v>
      </c>
      <c r="MUA131" s="167">
        <f t="shared" si="14961"/>
        <v>0</v>
      </c>
      <c r="MUB131" s="167">
        <f t="shared" si="14961"/>
        <v>0</v>
      </c>
      <c r="MUC131" s="167">
        <f t="shared" si="14961"/>
        <v>0</v>
      </c>
      <c r="MUD131" s="167">
        <f t="shared" si="14961"/>
        <v>0</v>
      </c>
      <c r="MUE131" s="167">
        <f t="shared" si="14961"/>
        <v>0</v>
      </c>
      <c r="MUF131" s="167">
        <f t="shared" si="14961"/>
        <v>0</v>
      </c>
      <c r="MUG131" s="167">
        <f t="shared" si="14961"/>
        <v>0</v>
      </c>
      <c r="MUH131" s="167">
        <f t="shared" si="14961"/>
        <v>0</v>
      </c>
      <c r="MUI131" s="167">
        <f t="shared" si="14961"/>
        <v>0</v>
      </c>
      <c r="MUJ131" s="168"/>
      <c r="MUK131" s="219" t="s">
        <v>36</v>
      </c>
      <c r="MUL131" s="213" t="s">
        <v>155</v>
      </c>
      <c r="MUM131" s="180">
        <f>SUM(MUN131:MUY131)</f>
        <v>0</v>
      </c>
      <c r="MUN131" s="167">
        <f t="shared" ref="MUN131:MUY131" si="14962">MUN84*70%</f>
        <v>0</v>
      </c>
      <c r="MUO131" s="167">
        <f t="shared" si="14962"/>
        <v>0</v>
      </c>
      <c r="MUP131" s="167">
        <f t="shared" si="14962"/>
        <v>0</v>
      </c>
      <c r="MUQ131" s="167">
        <f t="shared" si="14962"/>
        <v>0</v>
      </c>
      <c r="MUR131" s="167">
        <f t="shared" si="14962"/>
        <v>0</v>
      </c>
      <c r="MUS131" s="167">
        <f t="shared" si="14962"/>
        <v>0</v>
      </c>
      <c r="MUT131" s="167">
        <f t="shared" si="14962"/>
        <v>0</v>
      </c>
      <c r="MUU131" s="167">
        <f t="shared" si="14962"/>
        <v>0</v>
      </c>
      <c r="MUV131" s="167">
        <f t="shared" si="14962"/>
        <v>0</v>
      </c>
      <c r="MUW131" s="167">
        <f t="shared" si="14962"/>
        <v>0</v>
      </c>
      <c r="MUX131" s="167">
        <f t="shared" si="14962"/>
        <v>0</v>
      </c>
      <c r="MUY131" s="167">
        <f t="shared" si="14962"/>
        <v>0</v>
      </c>
      <c r="MUZ131" s="168"/>
      <c r="MVA131" s="219" t="s">
        <v>36</v>
      </c>
      <c r="MVB131" s="213" t="s">
        <v>155</v>
      </c>
      <c r="MVC131" s="180">
        <f>SUM(MVD131:MVO131)</f>
        <v>0</v>
      </c>
      <c r="MVD131" s="167">
        <f t="shared" ref="MVD131:MVO131" si="14963">MVD84*70%</f>
        <v>0</v>
      </c>
      <c r="MVE131" s="167">
        <f t="shared" si="14963"/>
        <v>0</v>
      </c>
      <c r="MVF131" s="167">
        <f t="shared" si="14963"/>
        <v>0</v>
      </c>
      <c r="MVG131" s="167">
        <f t="shared" si="14963"/>
        <v>0</v>
      </c>
      <c r="MVH131" s="167">
        <f t="shared" si="14963"/>
        <v>0</v>
      </c>
      <c r="MVI131" s="167">
        <f t="shared" si="14963"/>
        <v>0</v>
      </c>
      <c r="MVJ131" s="167">
        <f t="shared" si="14963"/>
        <v>0</v>
      </c>
      <c r="MVK131" s="167">
        <f t="shared" si="14963"/>
        <v>0</v>
      </c>
      <c r="MVL131" s="167">
        <f t="shared" si="14963"/>
        <v>0</v>
      </c>
      <c r="MVM131" s="167">
        <f t="shared" si="14963"/>
        <v>0</v>
      </c>
      <c r="MVN131" s="167">
        <f t="shared" si="14963"/>
        <v>0</v>
      </c>
      <c r="MVO131" s="167">
        <f t="shared" si="14963"/>
        <v>0</v>
      </c>
      <c r="MVP131" s="168"/>
      <c r="MVQ131" s="219" t="s">
        <v>36</v>
      </c>
      <c r="MVR131" s="213" t="s">
        <v>155</v>
      </c>
      <c r="MVS131" s="180">
        <f>SUM(MVT131:MWE131)</f>
        <v>0</v>
      </c>
      <c r="MVT131" s="167">
        <f t="shared" ref="MVT131:MWE131" si="14964">MVT84*70%</f>
        <v>0</v>
      </c>
      <c r="MVU131" s="167">
        <f t="shared" si="14964"/>
        <v>0</v>
      </c>
      <c r="MVV131" s="167">
        <f t="shared" si="14964"/>
        <v>0</v>
      </c>
      <c r="MVW131" s="167">
        <f t="shared" si="14964"/>
        <v>0</v>
      </c>
      <c r="MVX131" s="167">
        <f t="shared" si="14964"/>
        <v>0</v>
      </c>
      <c r="MVY131" s="167">
        <f t="shared" si="14964"/>
        <v>0</v>
      </c>
      <c r="MVZ131" s="167">
        <f t="shared" si="14964"/>
        <v>0</v>
      </c>
      <c r="MWA131" s="167">
        <f t="shared" si="14964"/>
        <v>0</v>
      </c>
      <c r="MWB131" s="167">
        <f t="shared" si="14964"/>
        <v>0</v>
      </c>
      <c r="MWC131" s="167">
        <f t="shared" si="14964"/>
        <v>0</v>
      </c>
      <c r="MWD131" s="167">
        <f t="shared" si="14964"/>
        <v>0</v>
      </c>
      <c r="MWE131" s="167">
        <f t="shared" si="14964"/>
        <v>0</v>
      </c>
      <c r="MWF131" s="168"/>
      <c r="MWG131" s="219" t="s">
        <v>36</v>
      </c>
      <c r="MWH131" s="213" t="s">
        <v>155</v>
      </c>
      <c r="MWI131" s="180">
        <f>SUM(MWJ131:MWU131)</f>
        <v>0</v>
      </c>
      <c r="MWJ131" s="167">
        <f t="shared" ref="MWJ131:MWU131" si="14965">MWJ84*70%</f>
        <v>0</v>
      </c>
      <c r="MWK131" s="167">
        <f t="shared" si="14965"/>
        <v>0</v>
      </c>
      <c r="MWL131" s="167">
        <f t="shared" si="14965"/>
        <v>0</v>
      </c>
      <c r="MWM131" s="167">
        <f t="shared" si="14965"/>
        <v>0</v>
      </c>
      <c r="MWN131" s="167">
        <f t="shared" si="14965"/>
        <v>0</v>
      </c>
      <c r="MWO131" s="167">
        <f t="shared" si="14965"/>
        <v>0</v>
      </c>
      <c r="MWP131" s="167">
        <f t="shared" si="14965"/>
        <v>0</v>
      </c>
      <c r="MWQ131" s="167">
        <f t="shared" si="14965"/>
        <v>0</v>
      </c>
      <c r="MWR131" s="167">
        <f t="shared" si="14965"/>
        <v>0</v>
      </c>
      <c r="MWS131" s="167">
        <f t="shared" si="14965"/>
        <v>0</v>
      </c>
      <c r="MWT131" s="167">
        <f t="shared" si="14965"/>
        <v>0</v>
      </c>
      <c r="MWU131" s="167">
        <f t="shared" si="14965"/>
        <v>0</v>
      </c>
      <c r="MWV131" s="168"/>
      <c r="MWW131" s="219" t="s">
        <v>36</v>
      </c>
      <c r="MWX131" s="213" t="s">
        <v>155</v>
      </c>
      <c r="MWY131" s="180">
        <f>SUM(MWZ131:MXK131)</f>
        <v>0</v>
      </c>
      <c r="MWZ131" s="167">
        <f t="shared" ref="MWZ131:MXK131" si="14966">MWZ84*70%</f>
        <v>0</v>
      </c>
      <c r="MXA131" s="167">
        <f t="shared" si="14966"/>
        <v>0</v>
      </c>
      <c r="MXB131" s="167">
        <f t="shared" si="14966"/>
        <v>0</v>
      </c>
      <c r="MXC131" s="167">
        <f t="shared" si="14966"/>
        <v>0</v>
      </c>
      <c r="MXD131" s="167">
        <f t="shared" si="14966"/>
        <v>0</v>
      </c>
      <c r="MXE131" s="167">
        <f t="shared" si="14966"/>
        <v>0</v>
      </c>
      <c r="MXF131" s="167">
        <f t="shared" si="14966"/>
        <v>0</v>
      </c>
      <c r="MXG131" s="167">
        <f t="shared" si="14966"/>
        <v>0</v>
      </c>
      <c r="MXH131" s="167">
        <f t="shared" si="14966"/>
        <v>0</v>
      </c>
      <c r="MXI131" s="167">
        <f t="shared" si="14966"/>
        <v>0</v>
      </c>
      <c r="MXJ131" s="167">
        <f t="shared" si="14966"/>
        <v>0</v>
      </c>
      <c r="MXK131" s="167">
        <f t="shared" si="14966"/>
        <v>0</v>
      </c>
      <c r="MXL131" s="168"/>
      <c r="MXM131" s="219" t="s">
        <v>36</v>
      </c>
      <c r="MXN131" s="213" t="s">
        <v>155</v>
      </c>
      <c r="MXO131" s="180">
        <f>SUM(MXP131:MYA131)</f>
        <v>0</v>
      </c>
      <c r="MXP131" s="167">
        <f t="shared" ref="MXP131:MYA131" si="14967">MXP84*70%</f>
        <v>0</v>
      </c>
      <c r="MXQ131" s="167">
        <f t="shared" si="14967"/>
        <v>0</v>
      </c>
      <c r="MXR131" s="167">
        <f t="shared" si="14967"/>
        <v>0</v>
      </c>
      <c r="MXS131" s="167">
        <f t="shared" si="14967"/>
        <v>0</v>
      </c>
      <c r="MXT131" s="167">
        <f t="shared" si="14967"/>
        <v>0</v>
      </c>
      <c r="MXU131" s="167">
        <f t="shared" si="14967"/>
        <v>0</v>
      </c>
      <c r="MXV131" s="167">
        <f t="shared" si="14967"/>
        <v>0</v>
      </c>
      <c r="MXW131" s="167">
        <f t="shared" si="14967"/>
        <v>0</v>
      </c>
      <c r="MXX131" s="167">
        <f t="shared" si="14967"/>
        <v>0</v>
      </c>
      <c r="MXY131" s="167">
        <f t="shared" si="14967"/>
        <v>0</v>
      </c>
      <c r="MXZ131" s="167">
        <f t="shared" si="14967"/>
        <v>0</v>
      </c>
      <c r="MYA131" s="167">
        <f t="shared" si="14967"/>
        <v>0</v>
      </c>
      <c r="MYB131" s="168"/>
      <c r="MYC131" s="219" t="s">
        <v>36</v>
      </c>
      <c r="MYD131" s="213" t="s">
        <v>155</v>
      </c>
      <c r="MYE131" s="180">
        <f>SUM(MYF131:MYQ131)</f>
        <v>0</v>
      </c>
      <c r="MYF131" s="167">
        <f t="shared" ref="MYF131:MYQ131" si="14968">MYF84*70%</f>
        <v>0</v>
      </c>
      <c r="MYG131" s="167">
        <f t="shared" si="14968"/>
        <v>0</v>
      </c>
      <c r="MYH131" s="167">
        <f t="shared" si="14968"/>
        <v>0</v>
      </c>
      <c r="MYI131" s="167">
        <f t="shared" si="14968"/>
        <v>0</v>
      </c>
      <c r="MYJ131" s="167">
        <f t="shared" si="14968"/>
        <v>0</v>
      </c>
      <c r="MYK131" s="167">
        <f t="shared" si="14968"/>
        <v>0</v>
      </c>
      <c r="MYL131" s="167">
        <f t="shared" si="14968"/>
        <v>0</v>
      </c>
      <c r="MYM131" s="167">
        <f t="shared" si="14968"/>
        <v>0</v>
      </c>
      <c r="MYN131" s="167">
        <f t="shared" si="14968"/>
        <v>0</v>
      </c>
      <c r="MYO131" s="167">
        <f t="shared" si="14968"/>
        <v>0</v>
      </c>
      <c r="MYP131" s="167">
        <f t="shared" si="14968"/>
        <v>0</v>
      </c>
      <c r="MYQ131" s="167">
        <f t="shared" si="14968"/>
        <v>0</v>
      </c>
      <c r="MYR131" s="168"/>
      <c r="MYS131" s="219" t="s">
        <v>36</v>
      </c>
      <c r="MYT131" s="213" t="s">
        <v>155</v>
      </c>
      <c r="MYU131" s="180">
        <f>SUM(MYV131:MZG131)</f>
        <v>0</v>
      </c>
      <c r="MYV131" s="167">
        <f t="shared" ref="MYV131:MZG131" si="14969">MYV84*70%</f>
        <v>0</v>
      </c>
      <c r="MYW131" s="167">
        <f t="shared" si="14969"/>
        <v>0</v>
      </c>
      <c r="MYX131" s="167">
        <f t="shared" si="14969"/>
        <v>0</v>
      </c>
      <c r="MYY131" s="167">
        <f t="shared" si="14969"/>
        <v>0</v>
      </c>
      <c r="MYZ131" s="167">
        <f t="shared" si="14969"/>
        <v>0</v>
      </c>
      <c r="MZA131" s="167">
        <f t="shared" si="14969"/>
        <v>0</v>
      </c>
      <c r="MZB131" s="167">
        <f t="shared" si="14969"/>
        <v>0</v>
      </c>
      <c r="MZC131" s="167">
        <f t="shared" si="14969"/>
        <v>0</v>
      </c>
      <c r="MZD131" s="167">
        <f t="shared" si="14969"/>
        <v>0</v>
      </c>
      <c r="MZE131" s="167">
        <f t="shared" si="14969"/>
        <v>0</v>
      </c>
      <c r="MZF131" s="167">
        <f t="shared" si="14969"/>
        <v>0</v>
      </c>
      <c r="MZG131" s="167">
        <f t="shared" si="14969"/>
        <v>0</v>
      </c>
      <c r="MZH131" s="168"/>
      <c r="MZI131" s="219" t="s">
        <v>36</v>
      </c>
      <c r="MZJ131" s="213" t="s">
        <v>155</v>
      </c>
      <c r="MZK131" s="180">
        <f>SUM(MZL131:MZW131)</f>
        <v>0</v>
      </c>
      <c r="MZL131" s="167">
        <f t="shared" ref="MZL131:MZW131" si="14970">MZL84*70%</f>
        <v>0</v>
      </c>
      <c r="MZM131" s="167">
        <f t="shared" si="14970"/>
        <v>0</v>
      </c>
      <c r="MZN131" s="167">
        <f t="shared" si="14970"/>
        <v>0</v>
      </c>
      <c r="MZO131" s="167">
        <f t="shared" si="14970"/>
        <v>0</v>
      </c>
      <c r="MZP131" s="167">
        <f t="shared" si="14970"/>
        <v>0</v>
      </c>
      <c r="MZQ131" s="167">
        <f t="shared" si="14970"/>
        <v>0</v>
      </c>
      <c r="MZR131" s="167">
        <f t="shared" si="14970"/>
        <v>0</v>
      </c>
      <c r="MZS131" s="167">
        <f t="shared" si="14970"/>
        <v>0</v>
      </c>
      <c r="MZT131" s="167">
        <f t="shared" si="14970"/>
        <v>0</v>
      </c>
      <c r="MZU131" s="167">
        <f t="shared" si="14970"/>
        <v>0</v>
      </c>
      <c r="MZV131" s="167">
        <f t="shared" si="14970"/>
        <v>0</v>
      </c>
      <c r="MZW131" s="167">
        <f t="shared" si="14970"/>
        <v>0</v>
      </c>
      <c r="MZX131" s="168"/>
      <c r="MZY131" s="219" t="s">
        <v>36</v>
      </c>
      <c r="MZZ131" s="213" t="s">
        <v>155</v>
      </c>
      <c r="NAA131" s="180">
        <f>SUM(NAB131:NAM131)</f>
        <v>0</v>
      </c>
      <c r="NAB131" s="167">
        <f t="shared" ref="NAB131:NAM131" si="14971">NAB84*70%</f>
        <v>0</v>
      </c>
      <c r="NAC131" s="167">
        <f t="shared" si="14971"/>
        <v>0</v>
      </c>
      <c r="NAD131" s="167">
        <f t="shared" si="14971"/>
        <v>0</v>
      </c>
      <c r="NAE131" s="167">
        <f t="shared" si="14971"/>
        <v>0</v>
      </c>
      <c r="NAF131" s="167">
        <f t="shared" si="14971"/>
        <v>0</v>
      </c>
      <c r="NAG131" s="167">
        <f t="shared" si="14971"/>
        <v>0</v>
      </c>
      <c r="NAH131" s="167">
        <f t="shared" si="14971"/>
        <v>0</v>
      </c>
      <c r="NAI131" s="167">
        <f t="shared" si="14971"/>
        <v>0</v>
      </c>
      <c r="NAJ131" s="167">
        <f t="shared" si="14971"/>
        <v>0</v>
      </c>
      <c r="NAK131" s="167">
        <f t="shared" si="14971"/>
        <v>0</v>
      </c>
      <c r="NAL131" s="167">
        <f t="shared" si="14971"/>
        <v>0</v>
      </c>
      <c r="NAM131" s="167">
        <f t="shared" si="14971"/>
        <v>0</v>
      </c>
      <c r="NAN131" s="168"/>
      <c r="NAO131" s="219" t="s">
        <v>36</v>
      </c>
      <c r="NAP131" s="213" t="s">
        <v>155</v>
      </c>
      <c r="NAQ131" s="180">
        <f>SUM(NAR131:NBC131)</f>
        <v>0</v>
      </c>
      <c r="NAR131" s="167">
        <f t="shared" ref="NAR131:NBC131" si="14972">NAR84*70%</f>
        <v>0</v>
      </c>
      <c r="NAS131" s="167">
        <f t="shared" si="14972"/>
        <v>0</v>
      </c>
      <c r="NAT131" s="167">
        <f t="shared" si="14972"/>
        <v>0</v>
      </c>
      <c r="NAU131" s="167">
        <f t="shared" si="14972"/>
        <v>0</v>
      </c>
      <c r="NAV131" s="167">
        <f t="shared" si="14972"/>
        <v>0</v>
      </c>
      <c r="NAW131" s="167">
        <f t="shared" si="14972"/>
        <v>0</v>
      </c>
      <c r="NAX131" s="167">
        <f t="shared" si="14972"/>
        <v>0</v>
      </c>
      <c r="NAY131" s="167">
        <f t="shared" si="14972"/>
        <v>0</v>
      </c>
      <c r="NAZ131" s="167">
        <f t="shared" si="14972"/>
        <v>0</v>
      </c>
      <c r="NBA131" s="167">
        <f t="shared" si="14972"/>
        <v>0</v>
      </c>
      <c r="NBB131" s="167">
        <f t="shared" si="14972"/>
        <v>0</v>
      </c>
      <c r="NBC131" s="167">
        <f t="shared" si="14972"/>
        <v>0</v>
      </c>
      <c r="NBD131" s="168"/>
      <c r="NBE131" s="219" t="s">
        <v>36</v>
      </c>
      <c r="NBF131" s="213" t="s">
        <v>155</v>
      </c>
      <c r="NBG131" s="180">
        <f>SUM(NBH131:NBS131)</f>
        <v>0</v>
      </c>
      <c r="NBH131" s="167">
        <f t="shared" ref="NBH131:NBS131" si="14973">NBH84*70%</f>
        <v>0</v>
      </c>
      <c r="NBI131" s="167">
        <f t="shared" si="14973"/>
        <v>0</v>
      </c>
      <c r="NBJ131" s="167">
        <f t="shared" si="14973"/>
        <v>0</v>
      </c>
      <c r="NBK131" s="167">
        <f t="shared" si="14973"/>
        <v>0</v>
      </c>
      <c r="NBL131" s="167">
        <f t="shared" si="14973"/>
        <v>0</v>
      </c>
      <c r="NBM131" s="167">
        <f t="shared" si="14973"/>
        <v>0</v>
      </c>
      <c r="NBN131" s="167">
        <f t="shared" si="14973"/>
        <v>0</v>
      </c>
      <c r="NBO131" s="167">
        <f t="shared" si="14973"/>
        <v>0</v>
      </c>
      <c r="NBP131" s="167">
        <f t="shared" si="14973"/>
        <v>0</v>
      </c>
      <c r="NBQ131" s="167">
        <f t="shared" si="14973"/>
        <v>0</v>
      </c>
      <c r="NBR131" s="167">
        <f t="shared" si="14973"/>
        <v>0</v>
      </c>
      <c r="NBS131" s="167">
        <f t="shared" si="14973"/>
        <v>0</v>
      </c>
      <c r="NBT131" s="168"/>
      <c r="NBU131" s="219" t="s">
        <v>36</v>
      </c>
      <c r="NBV131" s="213" t="s">
        <v>155</v>
      </c>
      <c r="NBW131" s="180">
        <f>SUM(NBX131:NCI131)</f>
        <v>0</v>
      </c>
      <c r="NBX131" s="167">
        <f t="shared" ref="NBX131:NCI131" si="14974">NBX84*70%</f>
        <v>0</v>
      </c>
      <c r="NBY131" s="167">
        <f t="shared" si="14974"/>
        <v>0</v>
      </c>
      <c r="NBZ131" s="167">
        <f t="shared" si="14974"/>
        <v>0</v>
      </c>
      <c r="NCA131" s="167">
        <f t="shared" si="14974"/>
        <v>0</v>
      </c>
      <c r="NCB131" s="167">
        <f t="shared" si="14974"/>
        <v>0</v>
      </c>
      <c r="NCC131" s="167">
        <f t="shared" si="14974"/>
        <v>0</v>
      </c>
      <c r="NCD131" s="167">
        <f t="shared" si="14974"/>
        <v>0</v>
      </c>
      <c r="NCE131" s="167">
        <f t="shared" si="14974"/>
        <v>0</v>
      </c>
      <c r="NCF131" s="167">
        <f t="shared" si="14974"/>
        <v>0</v>
      </c>
      <c r="NCG131" s="167">
        <f t="shared" si="14974"/>
        <v>0</v>
      </c>
      <c r="NCH131" s="167">
        <f t="shared" si="14974"/>
        <v>0</v>
      </c>
      <c r="NCI131" s="167">
        <f t="shared" si="14974"/>
        <v>0</v>
      </c>
      <c r="NCJ131" s="168"/>
      <c r="NCK131" s="219" t="s">
        <v>36</v>
      </c>
      <c r="NCL131" s="213" t="s">
        <v>155</v>
      </c>
      <c r="NCM131" s="180">
        <f>SUM(NCN131:NCY131)</f>
        <v>0</v>
      </c>
      <c r="NCN131" s="167">
        <f t="shared" ref="NCN131:NCY131" si="14975">NCN84*70%</f>
        <v>0</v>
      </c>
      <c r="NCO131" s="167">
        <f t="shared" si="14975"/>
        <v>0</v>
      </c>
      <c r="NCP131" s="167">
        <f t="shared" si="14975"/>
        <v>0</v>
      </c>
      <c r="NCQ131" s="167">
        <f t="shared" si="14975"/>
        <v>0</v>
      </c>
      <c r="NCR131" s="167">
        <f t="shared" si="14975"/>
        <v>0</v>
      </c>
      <c r="NCS131" s="167">
        <f t="shared" si="14975"/>
        <v>0</v>
      </c>
      <c r="NCT131" s="167">
        <f t="shared" si="14975"/>
        <v>0</v>
      </c>
      <c r="NCU131" s="167">
        <f t="shared" si="14975"/>
        <v>0</v>
      </c>
      <c r="NCV131" s="167">
        <f t="shared" si="14975"/>
        <v>0</v>
      </c>
      <c r="NCW131" s="167">
        <f t="shared" si="14975"/>
        <v>0</v>
      </c>
      <c r="NCX131" s="167">
        <f t="shared" si="14975"/>
        <v>0</v>
      </c>
      <c r="NCY131" s="167">
        <f t="shared" si="14975"/>
        <v>0</v>
      </c>
      <c r="NCZ131" s="168"/>
      <c r="NDA131" s="219" t="s">
        <v>36</v>
      </c>
      <c r="NDB131" s="213" t="s">
        <v>155</v>
      </c>
      <c r="NDC131" s="180">
        <f>SUM(NDD131:NDO131)</f>
        <v>0</v>
      </c>
      <c r="NDD131" s="167">
        <f t="shared" ref="NDD131:NDO131" si="14976">NDD84*70%</f>
        <v>0</v>
      </c>
      <c r="NDE131" s="167">
        <f t="shared" si="14976"/>
        <v>0</v>
      </c>
      <c r="NDF131" s="167">
        <f t="shared" si="14976"/>
        <v>0</v>
      </c>
      <c r="NDG131" s="167">
        <f t="shared" si="14976"/>
        <v>0</v>
      </c>
      <c r="NDH131" s="167">
        <f t="shared" si="14976"/>
        <v>0</v>
      </c>
      <c r="NDI131" s="167">
        <f t="shared" si="14976"/>
        <v>0</v>
      </c>
      <c r="NDJ131" s="167">
        <f t="shared" si="14976"/>
        <v>0</v>
      </c>
      <c r="NDK131" s="167">
        <f t="shared" si="14976"/>
        <v>0</v>
      </c>
      <c r="NDL131" s="167">
        <f t="shared" si="14976"/>
        <v>0</v>
      </c>
      <c r="NDM131" s="167">
        <f t="shared" si="14976"/>
        <v>0</v>
      </c>
      <c r="NDN131" s="167">
        <f t="shared" si="14976"/>
        <v>0</v>
      </c>
      <c r="NDO131" s="167">
        <f t="shared" si="14976"/>
        <v>0</v>
      </c>
      <c r="NDP131" s="168"/>
      <c r="NDQ131" s="219" t="s">
        <v>36</v>
      </c>
      <c r="NDR131" s="213" t="s">
        <v>155</v>
      </c>
      <c r="NDS131" s="180">
        <f>SUM(NDT131:NEE131)</f>
        <v>0</v>
      </c>
      <c r="NDT131" s="167">
        <f t="shared" ref="NDT131:NEE131" si="14977">NDT84*70%</f>
        <v>0</v>
      </c>
      <c r="NDU131" s="167">
        <f t="shared" si="14977"/>
        <v>0</v>
      </c>
      <c r="NDV131" s="167">
        <f t="shared" si="14977"/>
        <v>0</v>
      </c>
      <c r="NDW131" s="167">
        <f t="shared" si="14977"/>
        <v>0</v>
      </c>
      <c r="NDX131" s="167">
        <f t="shared" si="14977"/>
        <v>0</v>
      </c>
      <c r="NDY131" s="167">
        <f t="shared" si="14977"/>
        <v>0</v>
      </c>
      <c r="NDZ131" s="167">
        <f t="shared" si="14977"/>
        <v>0</v>
      </c>
      <c r="NEA131" s="167">
        <f t="shared" si="14977"/>
        <v>0</v>
      </c>
      <c r="NEB131" s="167">
        <f t="shared" si="14977"/>
        <v>0</v>
      </c>
      <c r="NEC131" s="167">
        <f t="shared" si="14977"/>
        <v>0</v>
      </c>
      <c r="NED131" s="167">
        <f t="shared" si="14977"/>
        <v>0</v>
      </c>
      <c r="NEE131" s="167">
        <f t="shared" si="14977"/>
        <v>0</v>
      </c>
      <c r="NEF131" s="168"/>
      <c r="NEG131" s="219" t="s">
        <v>36</v>
      </c>
      <c r="NEH131" s="213" t="s">
        <v>155</v>
      </c>
      <c r="NEI131" s="180">
        <f>SUM(NEJ131:NEU131)</f>
        <v>0</v>
      </c>
      <c r="NEJ131" s="167">
        <f t="shared" ref="NEJ131:NEU131" si="14978">NEJ84*70%</f>
        <v>0</v>
      </c>
      <c r="NEK131" s="167">
        <f t="shared" si="14978"/>
        <v>0</v>
      </c>
      <c r="NEL131" s="167">
        <f t="shared" si="14978"/>
        <v>0</v>
      </c>
      <c r="NEM131" s="167">
        <f t="shared" si="14978"/>
        <v>0</v>
      </c>
      <c r="NEN131" s="167">
        <f t="shared" si="14978"/>
        <v>0</v>
      </c>
      <c r="NEO131" s="167">
        <f t="shared" si="14978"/>
        <v>0</v>
      </c>
      <c r="NEP131" s="167">
        <f t="shared" si="14978"/>
        <v>0</v>
      </c>
      <c r="NEQ131" s="167">
        <f t="shared" si="14978"/>
        <v>0</v>
      </c>
      <c r="NER131" s="167">
        <f t="shared" si="14978"/>
        <v>0</v>
      </c>
      <c r="NES131" s="167">
        <f t="shared" si="14978"/>
        <v>0</v>
      </c>
      <c r="NET131" s="167">
        <f t="shared" si="14978"/>
        <v>0</v>
      </c>
      <c r="NEU131" s="167">
        <f t="shared" si="14978"/>
        <v>0</v>
      </c>
      <c r="NEV131" s="168"/>
      <c r="NEW131" s="219" t="s">
        <v>36</v>
      </c>
      <c r="NEX131" s="213" t="s">
        <v>155</v>
      </c>
      <c r="NEY131" s="180">
        <f>SUM(NEZ131:NFK131)</f>
        <v>0</v>
      </c>
      <c r="NEZ131" s="167">
        <f t="shared" ref="NEZ131:NFK131" si="14979">NEZ84*70%</f>
        <v>0</v>
      </c>
      <c r="NFA131" s="167">
        <f t="shared" si="14979"/>
        <v>0</v>
      </c>
      <c r="NFB131" s="167">
        <f t="shared" si="14979"/>
        <v>0</v>
      </c>
      <c r="NFC131" s="167">
        <f t="shared" si="14979"/>
        <v>0</v>
      </c>
      <c r="NFD131" s="167">
        <f t="shared" si="14979"/>
        <v>0</v>
      </c>
      <c r="NFE131" s="167">
        <f t="shared" si="14979"/>
        <v>0</v>
      </c>
      <c r="NFF131" s="167">
        <f t="shared" si="14979"/>
        <v>0</v>
      </c>
      <c r="NFG131" s="167">
        <f t="shared" si="14979"/>
        <v>0</v>
      </c>
      <c r="NFH131" s="167">
        <f t="shared" si="14979"/>
        <v>0</v>
      </c>
      <c r="NFI131" s="167">
        <f t="shared" si="14979"/>
        <v>0</v>
      </c>
      <c r="NFJ131" s="167">
        <f t="shared" si="14979"/>
        <v>0</v>
      </c>
      <c r="NFK131" s="167">
        <f t="shared" si="14979"/>
        <v>0</v>
      </c>
      <c r="NFL131" s="168"/>
      <c r="NFM131" s="219" t="s">
        <v>36</v>
      </c>
      <c r="NFN131" s="213" t="s">
        <v>155</v>
      </c>
      <c r="NFO131" s="180">
        <f>SUM(NFP131:NGA131)</f>
        <v>0</v>
      </c>
      <c r="NFP131" s="167">
        <f t="shared" ref="NFP131:NGA131" si="14980">NFP84*70%</f>
        <v>0</v>
      </c>
      <c r="NFQ131" s="167">
        <f t="shared" si="14980"/>
        <v>0</v>
      </c>
      <c r="NFR131" s="167">
        <f t="shared" si="14980"/>
        <v>0</v>
      </c>
      <c r="NFS131" s="167">
        <f t="shared" si="14980"/>
        <v>0</v>
      </c>
      <c r="NFT131" s="167">
        <f t="shared" si="14980"/>
        <v>0</v>
      </c>
      <c r="NFU131" s="167">
        <f t="shared" si="14980"/>
        <v>0</v>
      </c>
      <c r="NFV131" s="167">
        <f t="shared" si="14980"/>
        <v>0</v>
      </c>
      <c r="NFW131" s="167">
        <f t="shared" si="14980"/>
        <v>0</v>
      </c>
      <c r="NFX131" s="167">
        <f t="shared" si="14980"/>
        <v>0</v>
      </c>
      <c r="NFY131" s="167">
        <f t="shared" si="14980"/>
        <v>0</v>
      </c>
      <c r="NFZ131" s="167">
        <f t="shared" si="14980"/>
        <v>0</v>
      </c>
      <c r="NGA131" s="167">
        <f t="shared" si="14980"/>
        <v>0</v>
      </c>
      <c r="NGB131" s="168"/>
      <c r="NGC131" s="219" t="s">
        <v>36</v>
      </c>
      <c r="NGD131" s="213" t="s">
        <v>155</v>
      </c>
      <c r="NGE131" s="180">
        <f>SUM(NGF131:NGQ131)</f>
        <v>0</v>
      </c>
      <c r="NGF131" s="167">
        <f t="shared" ref="NGF131:NGQ131" si="14981">NGF84*70%</f>
        <v>0</v>
      </c>
      <c r="NGG131" s="167">
        <f t="shared" si="14981"/>
        <v>0</v>
      </c>
      <c r="NGH131" s="167">
        <f t="shared" si="14981"/>
        <v>0</v>
      </c>
      <c r="NGI131" s="167">
        <f t="shared" si="14981"/>
        <v>0</v>
      </c>
      <c r="NGJ131" s="167">
        <f t="shared" si="14981"/>
        <v>0</v>
      </c>
      <c r="NGK131" s="167">
        <f t="shared" si="14981"/>
        <v>0</v>
      </c>
      <c r="NGL131" s="167">
        <f t="shared" si="14981"/>
        <v>0</v>
      </c>
      <c r="NGM131" s="167">
        <f t="shared" si="14981"/>
        <v>0</v>
      </c>
      <c r="NGN131" s="167">
        <f t="shared" si="14981"/>
        <v>0</v>
      </c>
      <c r="NGO131" s="167">
        <f t="shared" si="14981"/>
        <v>0</v>
      </c>
      <c r="NGP131" s="167">
        <f t="shared" si="14981"/>
        <v>0</v>
      </c>
      <c r="NGQ131" s="167">
        <f t="shared" si="14981"/>
        <v>0</v>
      </c>
      <c r="NGR131" s="168"/>
      <c r="NGS131" s="219" t="s">
        <v>36</v>
      </c>
      <c r="NGT131" s="213" t="s">
        <v>155</v>
      </c>
      <c r="NGU131" s="180">
        <f>SUM(NGV131:NHG131)</f>
        <v>0</v>
      </c>
      <c r="NGV131" s="167">
        <f t="shared" ref="NGV131:NHG131" si="14982">NGV84*70%</f>
        <v>0</v>
      </c>
      <c r="NGW131" s="167">
        <f t="shared" si="14982"/>
        <v>0</v>
      </c>
      <c r="NGX131" s="167">
        <f t="shared" si="14982"/>
        <v>0</v>
      </c>
      <c r="NGY131" s="167">
        <f t="shared" si="14982"/>
        <v>0</v>
      </c>
      <c r="NGZ131" s="167">
        <f t="shared" si="14982"/>
        <v>0</v>
      </c>
      <c r="NHA131" s="167">
        <f t="shared" si="14982"/>
        <v>0</v>
      </c>
      <c r="NHB131" s="167">
        <f t="shared" si="14982"/>
        <v>0</v>
      </c>
      <c r="NHC131" s="167">
        <f t="shared" si="14982"/>
        <v>0</v>
      </c>
      <c r="NHD131" s="167">
        <f t="shared" si="14982"/>
        <v>0</v>
      </c>
      <c r="NHE131" s="167">
        <f t="shared" si="14982"/>
        <v>0</v>
      </c>
      <c r="NHF131" s="167">
        <f t="shared" si="14982"/>
        <v>0</v>
      </c>
      <c r="NHG131" s="167">
        <f t="shared" si="14982"/>
        <v>0</v>
      </c>
      <c r="NHH131" s="168"/>
      <c r="NHI131" s="219" t="s">
        <v>36</v>
      </c>
      <c r="NHJ131" s="213" t="s">
        <v>155</v>
      </c>
      <c r="NHK131" s="180">
        <f>SUM(NHL131:NHW131)</f>
        <v>0</v>
      </c>
      <c r="NHL131" s="167">
        <f t="shared" ref="NHL131:NHW131" si="14983">NHL84*70%</f>
        <v>0</v>
      </c>
      <c r="NHM131" s="167">
        <f t="shared" si="14983"/>
        <v>0</v>
      </c>
      <c r="NHN131" s="167">
        <f t="shared" si="14983"/>
        <v>0</v>
      </c>
      <c r="NHO131" s="167">
        <f t="shared" si="14983"/>
        <v>0</v>
      </c>
      <c r="NHP131" s="167">
        <f t="shared" si="14983"/>
        <v>0</v>
      </c>
      <c r="NHQ131" s="167">
        <f t="shared" si="14983"/>
        <v>0</v>
      </c>
      <c r="NHR131" s="167">
        <f t="shared" si="14983"/>
        <v>0</v>
      </c>
      <c r="NHS131" s="167">
        <f t="shared" si="14983"/>
        <v>0</v>
      </c>
      <c r="NHT131" s="167">
        <f t="shared" si="14983"/>
        <v>0</v>
      </c>
      <c r="NHU131" s="167">
        <f t="shared" si="14983"/>
        <v>0</v>
      </c>
      <c r="NHV131" s="167">
        <f t="shared" si="14983"/>
        <v>0</v>
      </c>
      <c r="NHW131" s="167">
        <f t="shared" si="14983"/>
        <v>0</v>
      </c>
      <c r="NHX131" s="168"/>
      <c r="NHY131" s="219" t="s">
        <v>36</v>
      </c>
      <c r="NHZ131" s="213" t="s">
        <v>155</v>
      </c>
      <c r="NIA131" s="180">
        <f>SUM(NIB131:NIM131)</f>
        <v>0</v>
      </c>
      <c r="NIB131" s="167">
        <f t="shared" ref="NIB131:NIM131" si="14984">NIB84*70%</f>
        <v>0</v>
      </c>
      <c r="NIC131" s="167">
        <f t="shared" si="14984"/>
        <v>0</v>
      </c>
      <c r="NID131" s="167">
        <f t="shared" si="14984"/>
        <v>0</v>
      </c>
      <c r="NIE131" s="167">
        <f t="shared" si="14984"/>
        <v>0</v>
      </c>
      <c r="NIF131" s="167">
        <f t="shared" si="14984"/>
        <v>0</v>
      </c>
      <c r="NIG131" s="167">
        <f t="shared" si="14984"/>
        <v>0</v>
      </c>
      <c r="NIH131" s="167">
        <f t="shared" si="14984"/>
        <v>0</v>
      </c>
      <c r="NII131" s="167">
        <f t="shared" si="14984"/>
        <v>0</v>
      </c>
      <c r="NIJ131" s="167">
        <f t="shared" si="14984"/>
        <v>0</v>
      </c>
      <c r="NIK131" s="167">
        <f t="shared" si="14984"/>
        <v>0</v>
      </c>
      <c r="NIL131" s="167">
        <f t="shared" si="14984"/>
        <v>0</v>
      </c>
      <c r="NIM131" s="167">
        <f t="shared" si="14984"/>
        <v>0</v>
      </c>
      <c r="NIN131" s="168"/>
      <c r="NIO131" s="219" t="s">
        <v>36</v>
      </c>
      <c r="NIP131" s="213" t="s">
        <v>155</v>
      </c>
      <c r="NIQ131" s="180">
        <f>SUM(NIR131:NJC131)</f>
        <v>0</v>
      </c>
      <c r="NIR131" s="167">
        <f t="shared" ref="NIR131:NJC131" si="14985">NIR84*70%</f>
        <v>0</v>
      </c>
      <c r="NIS131" s="167">
        <f t="shared" si="14985"/>
        <v>0</v>
      </c>
      <c r="NIT131" s="167">
        <f t="shared" si="14985"/>
        <v>0</v>
      </c>
      <c r="NIU131" s="167">
        <f t="shared" si="14985"/>
        <v>0</v>
      </c>
      <c r="NIV131" s="167">
        <f t="shared" si="14985"/>
        <v>0</v>
      </c>
      <c r="NIW131" s="167">
        <f t="shared" si="14985"/>
        <v>0</v>
      </c>
      <c r="NIX131" s="167">
        <f t="shared" si="14985"/>
        <v>0</v>
      </c>
      <c r="NIY131" s="167">
        <f t="shared" si="14985"/>
        <v>0</v>
      </c>
      <c r="NIZ131" s="167">
        <f t="shared" si="14985"/>
        <v>0</v>
      </c>
      <c r="NJA131" s="167">
        <f t="shared" si="14985"/>
        <v>0</v>
      </c>
      <c r="NJB131" s="167">
        <f t="shared" si="14985"/>
        <v>0</v>
      </c>
      <c r="NJC131" s="167">
        <f t="shared" si="14985"/>
        <v>0</v>
      </c>
      <c r="NJD131" s="168"/>
      <c r="NJE131" s="219" t="s">
        <v>36</v>
      </c>
      <c r="NJF131" s="213" t="s">
        <v>155</v>
      </c>
      <c r="NJG131" s="180">
        <f>SUM(NJH131:NJS131)</f>
        <v>0</v>
      </c>
      <c r="NJH131" s="167">
        <f t="shared" ref="NJH131:NJS131" si="14986">NJH84*70%</f>
        <v>0</v>
      </c>
      <c r="NJI131" s="167">
        <f t="shared" si="14986"/>
        <v>0</v>
      </c>
      <c r="NJJ131" s="167">
        <f t="shared" si="14986"/>
        <v>0</v>
      </c>
      <c r="NJK131" s="167">
        <f t="shared" si="14986"/>
        <v>0</v>
      </c>
      <c r="NJL131" s="167">
        <f t="shared" si="14986"/>
        <v>0</v>
      </c>
      <c r="NJM131" s="167">
        <f t="shared" si="14986"/>
        <v>0</v>
      </c>
      <c r="NJN131" s="167">
        <f t="shared" si="14986"/>
        <v>0</v>
      </c>
      <c r="NJO131" s="167">
        <f t="shared" si="14986"/>
        <v>0</v>
      </c>
      <c r="NJP131" s="167">
        <f t="shared" si="14986"/>
        <v>0</v>
      </c>
      <c r="NJQ131" s="167">
        <f t="shared" si="14986"/>
        <v>0</v>
      </c>
      <c r="NJR131" s="167">
        <f t="shared" si="14986"/>
        <v>0</v>
      </c>
      <c r="NJS131" s="167">
        <f t="shared" si="14986"/>
        <v>0</v>
      </c>
      <c r="NJT131" s="168"/>
      <c r="NJU131" s="219" t="s">
        <v>36</v>
      </c>
      <c r="NJV131" s="213" t="s">
        <v>155</v>
      </c>
      <c r="NJW131" s="180">
        <f>SUM(NJX131:NKI131)</f>
        <v>0</v>
      </c>
      <c r="NJX131" s="167">
        <f t="shared" ref="NJX131:NKI131" si="14987">NJX84*70%</f>
        <v>0</v>
      </c>
      <c r="NJY131" s="167">
        <f t="shared" si="14987"/>
        <v>0</v>
      </c>
      <c r="NJZ131" s="167">
        <f t="shared" si="14987"/>
        <v>0</v>
      </c>
      <c r="NKA131" s="167">
        <f t="shared" si="14987"/>
        <v>0</v>
      </c>
      <c r="NKB131" s="167">
        <f t="shared" si="14987"/>
        <v>0</v>
      </c>
      <c r="NKC131" s="167">
        <f t="shared" si="14987"/>
        <v>0</v>
      </c>
      <c r="NKD131" s="167">
        <f t="shared" si="14987"/>
        <v>0</v>
      </c>
      <c r="NKE131" s="167">
        <f t="shared" si="14987"/>
        <v>0</v>
      </c>
      <c r="NKF131" s="167">
        <f t="shared" si="14987"/>
        <v>0</v>
      </c>
      <c r="NKG131" s="167">
        <f t="shared" si="14987"/>
        <v>0</v>
      </c>
      <c r="NKH131" s="167">
        <f t="shared" si="14987"/>
        <v>0</v>
      </c>
      <c r="NKI131" s="167">
        <f t="shared" si="14987"/>
        <v>0</v>
      </c>
      <c r="NKJ131" s="168"/>
      <c r="NKK131" s="219" t="s">
        <v>36</v>
      </c>
      <c r="NKL131" s="213" t="s">
        <v>155</v>
      </c>
      <c r="NKM131" s="180">
        <f>SUM(NKN131:NKY131)</f>
        <v>0</v>
      </c>
      <c r="NKN131" s="167">
        <f t="shared" ref="NKN131:NKY131" si="14988">NKN84*70%</f>
        <v>0</v>
      </c>
      <c r="NKO131" s="167">
        <f t="shared" si="14988"/>
        <v>0</v>
      </c>
      <c r="NKP131" s="167">
        <f t="shared" si="14988"/>
        <v>0</v>
      </c>
      <c r="NKQ131" s="167">
        <f t="shared" si="14988"/>
        <v>0</v>
      </c>
      <c r="NKR131" s="167">
        <f t="shared" si="14988"/>
        <v>0</v>
      </c>
      <c r="NKS131" s="167">
        <f t="shared" si="14988"/>
        <v>0</v>
      </c>
      <c r="NKT131" s="167">
        <f t="shared" si="14988"/>
        <v>0</v>
      </c>
      <c r="NKU131" s="167">
        <f t="shared" si="14988"/>
        <v>0</v>
      </c>
      <c r="NKV131" s="167">
        <f t="shared" si="14988"/>
        <v>0</v>
      </c>
      <c r="NKW131" s="167">
        <f t="shared" si="14988"/>
        <v>0</v>
      </c>
      <c r="NKX131" s="167">
        <f t="shared" si="14988"/>
        <v>0</v>
      </c>
      <c r="NKY131" s="167">
        <f t="shared" si="14988"/>
        <v>0</v>
      </c>
      <c r="NKZ131" s="168"/>
      <c r="NLA131" s="219" t="s">
        <v>36</v>
      </c>
      <c r="NLB131" s="213" t="s">
        <v>155</v>
      </c>
      <c r="NLC131" s="180">
        <f>SUM(NLD131:NLO131)</f>
        <v>0</v>
      </c>
      <c r="NLD131" s="167">
        <f t="shared" ref="NLD131:NLO131" si="14989">NLD84*70%</f>
        <v>0</v>
      </c>
      <c r="NLE131" s="167">
        <f t="shared" si="14989"/>
        <v>0</v>
      </c>
      <c r="NLF131" s="167">
        <f t="shared" si="14989"/>
        <v>0</v>
      </c>
      <c r="NLG131" s="167">
        <f t="shared" si="14989"/>
        <v>0</v>
      </c>
      <c r="NLH131" s="167">
        <f t="shared" si="14989"/>
        <v>0</v>
      </c>
      <c r="NLI131" s="167">
        <f t="shared" si="14989"/>
        <v>0</v>
      </c>
      <c r="NLJ131" s="167">
        <f t="shared" si="14989"/>
        <v>0</v>
      </c>
      <c r="NLK131" s="167">
        <f t="shared" si="14989"/>
        <v>0</v>
      </c>
      <c r="NLL131" s="167">
        <f t="shared" si="14989"/>
        <v>0</v>
      </c>
      <c r="NLM131" s="167">
        <f t="shared" si="14989"/>
        <v>0</v>
      </c>
      <c r="NLN131" s="167">
        <f t="shared" si="14989"/>
        <v>0</v>
      </c>
      <c r="NLO131" s="167">
        <f t="shared" si="14989"/>
        <v>0</v>
      </c>
      <c r="NLP131" s="168"/>
      <c r="NLQ131" s="219" t="s">
        <v>36</v>
      </c>
      <c r="NLR131" s="213" t="s">
        <v>155</v>
      </c>
      <c r="NLS131" s="180">
        <f>SUM(NLT131:NME131)</f>
        <v>0</v>
      </c>
      <c r="NLT131" s="167">
        <f t="shared" ref="NLT131:NME131" si="14990">NLT84*70%</f>
        <v>0</v>
      </c>
      <c r="NLU131" s="167">
        <f t="shared" si="14990"/>
        <v>0</v>
      </c>
      <c r="NLV131" s="167">
        <f t="shared" si="14990"/>
        <v>0</v>
      </c>
      <c r="NLW131" s="167">
        <f t="shared" si="14990"/>
        <v>0</v>
      </c>
      <c r="NLX131" s="167">
        <f t="shared" si="14990"/>
        <v>0</v>
      </c>
      <c r="NLY131" s="167">
        <f t="shared" si="14990"/>
        <v>0</v>
      </c>
      <c r="NLZ131" s="167">
        <f t="shared" si="14990"/>
        <v>0</v>
      </c>
      <c r="NMA131" s="167">
        <f t="shared" si="14990"/>
        <v>0</v>
      </c>
      <c r="NMB131" s="167">
        <f t="shared" si="14990"/>
        <v>0</v>
      </c>
      <c r="NMC131" s="167">
        <f t="shared" si="14990"/>
        <v>0</v>
      </c>
      <c r="NMD131" s="167">
        <f t="shared" si="14990"/>
        <v>0</v>
      </c>
      <c r="NME131" s="167">
        <f t="shared" si="14990"/>
        <v>0</v>
      </c>
      <c r="NMF131" s="168"/>
      <c r="NMG131" s="219" t="s">
        <v>36</v>
      </c>
      <c r="NMH131" s="213" t="s">
        <v>155</v>
      </c>
      <c r="NMI131" s="180">
        <f>SUM(NMJ131:NMU131)</f>
        <v>0</v>
      </c>
      <c r="NMJ131" s="167">
        <f t="shared" ref="NMJ131:NMU131" si="14991">NMJ84*70%</f>
        <v>0</v>
      </c>
      <c r="NMK131" s="167">
        <f t="shared" si="14991"/>
        <v>0</v>
      </c>
      <c r="NML131" s="167">
        <f t="shared" si="14991"/>
        <v>0</v>
      </c>
      <c r="NMM131" s="167">
        <f t="shared" si="14991"/>
        <v>0</v>
      </c>
      <c r="NMN131" s="167">
        <f t="shared" si="14991"/>
        <v>0</v>
      </c>
      <c r="NMO131" s="167">
        <f t="shared" si="14991"/>
        <v>0</v>
      </c>
      <c r="NMP131" s="167">
        <f t="shared" si="14991"/>
        <v>0</v>
      </c>
      <c r="NMQ131" s="167">
        <f t="shared" si="14991"/>
        <v>0</v>
      </c>
      <c r="NMR131" s="167">
        <f t="shared" si="14991"/>
        <v>0</v>
      </c>
      <c r="NMS131" s="167">
        <f t="shared" si="14991"/>
        <v>0</v>
      </c>
      <c r="NMT131" s="167">
        <f t="shared" si="14991"/>
        <v>0</v>
      </c>
      <c r="NMU131" s="167">
        <f t="shared" si="14991"/>
        <v>0</v>
      </c>
      <c r="NMV131" s="168"/>
      <c r="NMW131" s="219" t="s">
        <v>36</v>
      </c>
      <c r="NMX131" s="213" t="s">
        <v>155</v>
      </c>
      <c r="NMY131" s="180">
        <f>SUM(NMZ131:NNK131)</f>
        <v>0</v>
      </c>
      <c r="NMZ131" s="167">
        <f t="shared" ref="NMZ131:NNK131" si="14992">NMZ84*70%</f>
        <v>0</v>
      </c>
      <c r="NNA131" s="167">
        <f t="shared" si="14992"/>
        <v>0</v>
      </c>
      <c r="NNB131" s="167">
        <f t="shared" si="14992"/>
        <v>0</v>
      </c>
      <c r="NNC131" s="167">
        <f t="shared" si="14992"/>
        <v>0</v>
      </c>
      <c r="NND131" s="167">
        <f t="shared" si="14992"/>
        <v>0</v>
      </c>
      <c r="NNE131" s="167">
        <f t="shared" si="14992"/>
        <v>0</v>
      </c>
      <c r="NNF131" s="167">
        <f t="shared" si="14992"/>
        <v>0</v>
      </c>
      <c r="NNG131" s="167">
        <f t="shared" si="14992"/>
        <v>0</v>
      </c>
      <c r="NNH131" s="167">
        <f t="shared" si="14992"/>
        <v>0</v>
      </c>
      <c r="NNI131" s="167">
        <f t="shared" si="14992"/>
        <v>0</v>
      </c>
      <c r="NNJ131" s="167">
        <f t="shared" si="14992"/>
        <v>0</v>
      </c>
      <c r="NNK131" s="167">
        <f t="shared" si="14992"/>
        <v>0</v>
      </c>
      <c r="NNL131" s="168"/>
      <c r="NNM131" s="219" t="s">
        <v>36</v>
      </c>
      <c r="NNN131" s="213" t="s">
        <v>155</v>
      </c>
      <c r="NNO131" s="180">
        <f>SUM(NNP131:NOA131)</f>
        <v>0</v>
      </c>
      <c r="NNP131" s="167">
        <f t="shared" ref="NNP131:NOA131" si="14993">NNP84*70%</f>
        <v>0</v>
      </c>
      <c r="NNQ131" s="167">
        <f t="shared" si="14993"/>
        <v>0</v>
      </c>
      <c r="NNR131" s="167">
        <f t="shared" si="14993"/>
        <v>0</v>
      </c>
      <c r="NNS131" s="167">
        <f t="shared" si="14993"/>
        <v>0</v>
      </c>
      <c r="NNT131" s="167">
        <f t="shared" si="14993"/>
        <v>0</v>
      </c>
      <c r="NNU131" s="167">
        <f t="shared" si="14993"/>
        <v>0</v>
      </c>
      <c r="NNV131" s="167">
        <f t="shared" si="14993"/>
        <v>0</v>
      </c>
      <c r="NNW131" s="167">
        <f t="shared" si="14993"/>
        <v>0</v>
      </c>
      <c r="NNX131" s="167">
        <f t="shared" si="14993"/>
        <v>0</v>
      </c>
      <c r="NNY131" s="167">
        <f t="shared" si="14993"/>
        <v>0</v>
      </c>
      <c r="NNZ131" s="167">
        <f t="shared" si="14993"/>
        <v>0</v>
      </c>
      <c r="NOA131" s="167">
        <f t="shared" si="14993"/>
        <v>0</v>
      </c>
      <c r="NOB131" s="168"/>
      <c r="NOC131" s="219" t="s">
        <v>36</v>
      </c>
      <c r="NOD131" s="213" t="s">
        <v>155</v>
      </c>
      <c r="NOE131" s="180">
        <f>SUM(NOF131:NOQ131)</f>
        <v>0</v>
      </c>
      <c r="NOF131" s="167">
        <f t="shared" ref="NOF131:NOQ131" si="14994">NOF84*70%</f>
        <v>0</v>
      </c>
      <c r="NOG131" s="167">
        <f t="shared" si="14994"/>
        <v>0</v>
      </c>
      <c r="NOH131" s="167">
        <f t="shared" si="14994"/>
        <v>0</v>
      </c>
      <c r="NOI131" s="167">
        <f t="shared" si="14994"/>
        <v>0</v>
      </c>
      <c r="NOJ131" s="167">
        <f t="shared" si="14994"/>
        <v>0</v>
      </c>
      <c r="NOK131" s="167">
        <f t="shared" si="14994"/>
        <v>0</v>
      </c>
      <c r="NOL131" s="167">
        <f t="shared" si="14994"/>
        <v>0</v>
      </c>
      <c r="NOM131" s="167">
        <f t="shared" si="14994"/>
        <v>0</v>
      </c>
      <c r="NON131" s="167">
        <f t="shared" si="14994"/>
        <v>0</v>
      </c>
      <c r="NOO131" s="167">
        <f t="shared" si="14994"/>
        <v>0</v>
      </c>
      <c r="NOP131" s="167">
        <f t="shared" si="14994"/>
        <v>0</v>
      </c>
      <c r="NOQ131" s="167">
        <f t="shared" si="14994"/>
        <v>0</v>
      </c>
      <c r="NOR131" s="168"/>
      <c r="NOS131" s="219" t="s">
        <v>36</v>
      </c>
      <c r="NOT131" s="213" t="s">
        <v>155</v>
      </c>
      <c r="NOU131" s="180">
        <f>SUM(NOV131:NPG131)</f>
        <v>0</v>
      </c>
      <c r="NOV131" s="167">
        <f t="shared" ref="NOV131:NPG131" si="14995">NOV84*70%</f>
        <v>0</v>
      </c>
      <c r="NOW131" s="167">
        <f t="shared" si="14995"/>
        <v>0</v>
      </c>
      <c r="NOX131" s="167">
        <f t="shared" si="14995"/>
        <v>0</v>
      </c>
      <c r="NOY131" s="167">
        <f t="shared" si="14995"/>
        <v>0</v>
      </c>
      <c r="NOZ131" s="167">
        <f t="shared" si="14995"/>
        <v>0</v>
      </c>
      <c r="NPA131" s="167">
        <f t="shared" si="14995"/>
        <v>0</v>
      </c>
      <c r="NPB131" s="167">
        <f t="shared" si="14995"/>
        <v>0</v>
      </c>
      <c r="NPC131" s="167">
        <f t="shared" si="14995"/>
        <v>0</v>
      </c>
      <c r="NPD131" s="167">
        <f t="shared" si="14995"/>
        <v>0</v>
      </c>
      <c r="NPE131" s="167">
        <f t="shared" si="14995"/>
        <v>0</v>
      </c>
      <c r="NPF131" s="167">
        <f t="shared" si="14995"/>
        <v>0</v>
      </c>
      <c r="NPG131" s="167">
        <f t="shared" si="14995"/>
        <v>0</v>
      </c>
      <c r="NPH131" s="168"/>
      <c r="NPI131" s="219" t="s">
        <v>36</v>
      </c>
      <c r="NPJ131" s="213" t="s">
        <v>155</v>
      </c>
      <c r="NPK131" s="180">
        <f>SUM(NPL131:NPW131)</f>
        <v>0</v>
      </c>
      <c r="NPL131" s="167">
        <f t="shared" ref="NPL131:NPW131" si="14996">NPL84*70%</f>
        <v>0</v>
      </c>
      <c r="NPM131" s="167">
        <f t="shared" si="14996"/>
        <v>0</v>
      </c>
      <c r="NPN131" s="167">
        <f t="shared" si="14996"/>
        <v>0</v>
      </c>
      <c r="NPO131" s="167">
        <f t="shared" si="14996"/>
        <v>0</v>
      </c>
      <c r="NPP131" s="167">
        <f t="shared" si="14996"/>
        <v>0</v>
      </c>
      <c r="NPQ131" s="167">
        <f t="shared" si="14996"/>
        <v>0</v>
      </c>
      <c r="NPR131" s="167">
        <f t="shared" si="14996"/>
        <v>0</v>
      </c>
      <c r="NPS131" s="167">
        <f t="shared" si="14996"/>
        <v>0</v>
      </c>
      <c r="NPT131" s="167">
        <f t="shared" si="14996"/>
        <v>0</v>
      </c>
      <c r="NPU131" s="167">
        <f t="shared" si="14996"/>
        <v>0</v>
      </c>
      <c r="NPV131" s="167">
        <f t="shared" si="14996"/>
        <v>0</v>
      </c>
      <c r="NPW131" s="167">
        <f t="shared" si="14996"/>
        <v>0</v>
      </c>
      <c r="NPX131" s="168"/>
      <c r="NPY131" s="219" t="s">
        <v>36</v>
      </c>
      <c r="NPZ131" s="213" t="s">
        <v>155</v>
      </c>
      <c r="NQA131" s="180">
        <f>SUM(NQB131:NQM131)</f>
        <v>0</v>
      </c>
      <c r="NQB131" s="167">
        <f t="shared" ref="NQB131:NQM131" si="14997">NQB84*70%</f>
        <v>0</v>
      </c>
      <c r="NQC131" s="167">
        <f t="shared" si="14997"/>
        <v>0</v>
      </c>
      <c r="NQD131" s="167">
        <f t="shared" si="14997"/>
        <v>0</v>
      </c>
      <c r="NQE131" s="167">
        <f t="shared" si="14997"/>
        <v>0</v>
      </c>
      <c r="NQF131" s="167">
        <f t="shared" si="14997"/>
        <v>0</v>
      </c>
      <c r="NQG131" s="167">
        <f t="shared" si="14997"/>
        <v>0</v>
      </c>
      <c r="NQH131" s="167">
        <f t="shared" si="14997"/>
        <v>0</v>
      </c>
      <c r="NQI131" s="167">
        <f t="shared" si="14997"/>
        <v>0</v>
      </c>
      <c r="NQJ131" s="167">
        <f t="shared" si="14997"/>
        <v>0</v>
      </c>
      <c r="NQK131" s="167">
        <f t="shared" si="14997"/>
        <v>0</v>
      </c>
      <c r="NQL131" s="167">
        <f t="shared" si="14997"/>
        <v>0</v>
      </c>
      <c r="NQM131" s="167">
        <f t="shared" si="14997"/>
        <v>0</v>
      </c>
      <c r="NQN131" s="168"/>
      <c r="NQO131" s="219" t="s">
        <v>36</v>
      </c>
      <c r="NQP131" s="213" t="s">
        <v>155</v>
      </c>
      <c r="NQQ131" s="180">
        <f>SUM(NQR131:NRC131)</f>
        <v>0</v>
      </c>
      <c r="NQR131" s="167">
        <f t="shared" ref="NQR131:NRC131" si="14998">NQR84*70%</f>
        <v>0</v>
      </c>
      <c r="NQS131" s="167">
        <f t="shared" si="14998"/>
        <v>0</v>
      </c>
      <c r="NQT131" s="167">
        <f t="shared" si="14998"/>
        <v>0</v>
      </c>
      <c r="NQU131" s="167">
        <f t="shared" si="14998"/>
        <v>0</v>
      </c>
      <c r="NQV131" s="167">
        <f t="shared" si="14998"/>
        <v>0</v>
      </c>
      <c r="NQW131" s="167">
        <f t="shared" si="14998"/>
        <v>0</v>
      </c>
      <c r="NQX131" s="167">
        <f t="shared" si="14998"/>
        <v>0</v>
      </c>
      <c r="NQY131" s="167">
        <f t="shared" si="14998"/>
        <v>0</v>
      </c>
      <c r="NQZ131" s="167">
        <f t="shared" si="14998"/>
        <v>0</v>
      </c>
      <c r="NRA131" s="167">
        <f t="shared" si="14998"/>
        <v>0</v>
      </c>
      <c r="NRB131" s="167">
        <f t="shared" si="14998"/>
        <v>0</v>
      </c>
      <c r="NRC131" s="167">
        <f t="shared" si="14998"/>
        <v>0</v>
      </c>
      <c r="NRD131" s="168"/>
      <c r="NRE131" s="219" t="s">
        <v>36</v>
      </c>
      <c r="NRF131" s="213" t="s">
        <v>155</v>
      </c>
      <c r="NRG131" s="180">
        <f>SUM(NRH131:NRS131)</f>
        <v>0</v>
      </c>
      <c r="NRH131" s="167">
        <f t="shared" ref="NRH131:NRS131" si="14999">NRH84*70%</f>
        <v>0</v>
      </c>
      <c r="NRI131" s="167">
        <f t="shared" si="14999"/>
        <v>0</v>
      </c>
      <c r="NRJ131" s="167">
        <f t="shared" si="14999"/>
        <v>0</v>
      </c>
      <c r="NRK131" s="167">
        <f t="shared" si="14999"/>
        <v>0</v>
      </c>
      <c r="NRL131" s="167">
        <f t="shared" si="14999"/>
        <v>0</v>
      </c>
      <c r="NRM131" s="167">
        <f t="shared" si="14999"/>
        <v>0</v>
      </c>
      <c r="NRN131" s="167">
        <f t="shared" si="14999"/>
        <v>0</v>
      </c>
      <c r="NRO131" s="167">
        <f t="shared" si="14999"/>
        <v>0</v>
      </c>
      <c r="NRP131" s="167">
        <f t="shared" si="14999"/>
        <v>0</v>
      </c>
      <c r="NRQ131" s="167">
        <f t="shared" si="14999"/>
        <v>0</v>
      </c>
      <c r="NRR131" s="167">
        <f t="shared" si="14999"/>
        <v>0</v>
      </c>
      <c r="NRS131" s="167">
        <f t="shared" si="14999"/>
        <v>0</v>
      </c>
      <c r="NRT131" s="168"/>
      <c r="NRU131" s="219" t="s">
        <v>36</v>
      </c>
      <c r="NRV131" s="213" t="s">
        <v>155</v>
      </c>
      <c r="NRW131" s="180">
        <f>SUM(NRX131:NSI131)</f>
        <v>0</v>
      </c>
      <c r="NRX131" s="167">
        <f t="shared" ref="NRX131:NSI131" si="15000">NRX84*70%</f>
        <v>0</v>
      </c>
      <c r="NRY131" s="167">
        <f t="shared" si="15000"/>
        <v>0</v>
      </c>
      <c r="NRZ131" s="167">
        <f t="shared" si="15000"/>
        <v>0</v>
      </c>
      <c r="NSA131" s="167">
        <f t="shared" si="15000"/>
        <v>0</v>
      </c>
      <c r="NSB131" s="167">
        <f t="shared" si="15000"/>
        <v>0</v>
      </c>
      <c r="NSC131" s="167">
        <f t="shared" si="15000"/>
        <v>0</v>
      </c>
      <c r="NSD131" s="167">
        <f t="shared" si="15000"/>
        <v>0</v>
      </c>
      <c r="NSE131" s="167">
        <f t="shared" si="15000"/>
        <v>0</v>
      </c>
      <c r="NSF131" s="167">
        <f t="shared" si="15000"/>
        <v>0</v>
      </c>
      <c r="NSG131" s="167">
        <f t="shared" si="15000"/>
        <v>0</v>
      </c>
      <c r="NSH131" s="167">
        <f t="shared" si="15000"/>
        <v>0</v>
      </c>
      <c r="NSI131" s="167">
        <f t="shared" si="15000"/>
        <v>0</v>
      </c>
      <c r="NSJ131" s="168"/>
      <c r="NSK131" s="219" t="s">
        <v>36</v>
      </c>
      <c r="NSL131" s="213" t="s">
        <v>155</v>
      </c>
      <c r="NSM131" s="180">
        <f>SUM(NSN131:NSY131)</f>
        <v>0</v>
      </c>
      <c r="NSN131" s="167">
        <f t="shared" ref="NSN131:NSY131" si="15001">NSN84*70%</f>
        <v>0</v>
      </c>
      <c r="NSO131" s="167">
        <f t="shared" si="15001"/>
        <v>0</v>
      </c>
      <c r="NSP131" s="167">
        <f t="shared" si="15001"/>
        <v>0</v>
      </c>
      <c r="NSQ131" s="167">
        <f t="shared" si="15001"/>
        <v>0</v>
      </c>
      <c r="NSR131" s="167">
        <f t="shared" si="15001"/>
        <v>0</v>
      </c>
      <c r="NSS131" s="167">
        <f t="shared" si="15001"/>
        <v>0</v>
      </c>
      <c r="NST131" s="167">
        <f t="shared" si="15001"/>
        <v>0</v>
      </c>
      <c r="NSU131" s="167">
        <f t="shared" si="15001"/>
        <v>0</v>
      </c>
      <c r="NSV131" s="167">
        <f t="shared" si="15001"/>
        <v>0</v>
      </c>
      <c r="NSW131" s="167">
        <f t="shared" si="15001"/>
        <v>0</v>
      </c>
      <c r="NSX131" s="167">
        <f t="shared" si="15001"/>
        <v>0</v>
      </c>
      <c r="NSY131" s="167">
        <f t="shared" si="15001"/>
        <v>0</v>
      </c>
      <c r="NSZ131" s="168"/>
      <c r="NTA131" s="219" t="s">
        <v>36</v>
      </c>
      <c r="NTB131" s="213" t="s">
        <v>155</v>
      </c>
      <c r="NTC131" s="180">
        <f>SUM(NTD131:NTO131)</f>
        <v>0</v>
      </c>
      <c r="NTD131" s="167">
        <f t="shared" ref="NTD131:NTO131" si="15002">NTD84*70%</f>
        <v>0</v>
      </c>
      <c r="NTE131" s="167">
        <f t="shared" si="15002"/>
        <v>0</v>
      </c>
      <c r="NTF131" s="167">
        <f t="shared" si="15002"/>
        <v>0</v>
      </c>
      <c r="NTG131" s="167">
        <f t="shared" si="15002"/>
        <v>0</v>
      </c>
      <c r="NTH131" s="167">
        <f t="shared" si="15002"/>
        <v>0</v>
      </c>
      <c r="NTI131" s="167">
        <f t="shared" si="15002"/>
        <v>0</v>
      </c>
      <c r="NTJ131" s="167">
        <f t="shared" si="15002"/>
        <v>0</v>
      </c>
      <c r="NTK131" s="167">
        <f t="shared" si="15002"/>
        <v>0</v>
      </c>
      <c r="NTL131" s="167">
        <f t="shared" si="15002"/>
        <v>0</v>
      </c>
      <c r="NTM131" s="167">
        <f t="shared" si="15002"/>
        <v>0</v>
      </c>
      <c r="NTN131" s="167">
        <f t="shared" si="15002"/>
        <v>0</v>
      </c>
      <c r="NTO131" s="167">
        <f t="shared" si="15002"/>
        <v>0</v>
      </c>
      <c r="NTP131" s="168"/>
      <c r="NTQ131" s="219" t="s">
        <v>36</v>
      </c>
      <c r="NTR131" s="213" t="s">
        <v>155</v>
      </c>
      <c r="NTS131" s="180">
        <f>SUM(NTT131:NUE131)</f>
        <v>0</v>
      </c>
      <c r="NTT131" s="167">
        <f t="shared" ref="NTT131:NUE131" si="15003">NTT84*70%</f>
        <v>0</v>
      </c>
      <c r="NTU131" s="167">
        <f t="shared" si="15003"/>
        <v>0</v>
      </c>
      <c r="NTV131" s="167">
        <f t="shared" si="15003"/>
        <v>0</v>
      </c>
      <c r="NTW131" s="167">
        <f t="shared" si="15003"/>
        <v>0</v>
      </c>
      <c r="NTX131" s="167">
        <f t="shared" si="15003"/>
        <v>0</v>
      </c>
      <c r="NTY131" s="167">
        <f t="shared" si="15003"/>
        <v>0</v>
      </c>
      <c r="NTZ131" s="167">
        <f t="shared" si="15003"/>
        <v>0</v>
      </c>
      <c r="NUA131" s="167">
        <f t="shared" si="15003"/>
        <v>0</v>
      </c>
      <c r="NUB131" s="167">
        <f t="shared" si="15003"/>
        <v>0</v>
      </c>
      <c r="NUC131" s="167">
        <f t="shared" si="15003"/>
        <v>0</v>
      </c>
      <c r="NUD131" s="167">
        <f t="shared" si="15003"/>
        <v>0</v>
      </c>
      <c r="NUE131" s="167">
        <f t="shared" si="15003"/>
        <v>0</v>
      </c>
      <c r="NUF131" s="168"/>
      <c r="NUG131" s="219" t="s">
        <v>36</v>
      </c>
      <c r="NUH131" s="213" t="s">
        <v>155</v>
      </c>
      <c r="NUI131" s="180">
        <f>SUM(NUJ131:NUU131)</f>
        <v>0</v>
      </c>
      <c r="NUJ131" s="167">
        <f t="shared" ref="NUJ131:NUU131" si="15004">NUJ84*70%</f>
        <v>0</v>
      </c>
      <c r="NUK131" s="167">
        <f t="shared" si="15004"/>
        <v>0</v>
      </c>
      <c r="NUL131" s="167">
        <f t="shared" si="15004"/>
        <v>0</v>
      </c>
      <c r="NUM131" s="167">
        <f t="shared" si="15004"/>
        <v>0</v>
      </c>
      <c r="NUN131" s="167">
        <f t="shared" si="15004"/>
        <v>0</v>
      </c>
      <c r="NUO131" s="167">
        <f t="shared" si="15004"/>
        <v>0</v>
      </c>
      <c r="NUP131" s="167">
        <f t="shared" si="15004"/>
        <v>0</v>
      </c>
      <c r="NUQ131" s="167">
        <f t="shared" si="15004"/>
        <v>0</v>
      </c>
      <c r="NUR131" s="167">
        <f t="shared" si="15004"/>
        <v>0</v>
      </c>
      <c r="NUS131" s="167">
        <f t="shared" si="15004"/>
        <v>0</v>
      </c>
      <c r="NUT131" s="167">
        <f t="shared" si="15004"/>
        <v>0</v>
      </c>
      <c r="NUU131" s="167">
        <f t="shared" si="15004"/>
        <v>0</v>
      </c>
      <c r="NUV131" s="168"/>
      <c r="NUW131" s="219" t="s">
        <v>36</v>
      </c>
      <c r="NUX131" s="213" t="s">
        <v>155</v>
      </c>
      <c r="NUY131" s="180">
        <f>SUM(NUZ131:NVK131)</f>
        <v>0</v>
      </c>
      <c r="NUZ131" s="167">
        <f t="shared" ref="NUZ131:NVK131" si="15005">NUZ84*70%</f>
        <v>0</v>
      </c>
      <c r="NVA131" s="167">
        <f t="shared" si="15005"/>
        <v>0</v>
      </c>
      <c r="NVB131" s="167">
        <f t="shared" si="15005"/>
        <v>0</v>
      </c>
      <c r="NVC131" s="167">
        <f t="shared" si="15005"/>
        <v>0</v>
      </c>
      <c r="NVD131" s="167">
        <f t="shared" si="15005"/>
        <v>0</v>
      </c>
      <c r="NVE131" s="167">
        <f t="shared" si="15005"/>
        <v>0</v>
      </c>
      <c r="NVF131" s="167">
        <f t="shared" si="15005"/>
        <v>0</v>
      </c>
      <c r="NVG131" s="167">
        <f t="shared" si="15005"/>
        <v>0</v>
      </c>
      <c r="NVH131" s="167">
        <f t="shared" si="15005"/>
        <v>0</v>
      </c>
      <c r="NVI131" s="167">
        <f t="shared" si="15005"/>
        <v>0</v>
      </c>
      <c r="NVJ131" s="167">
        <f t="shared" si="15005"/>
        <v>0</v>
      </c>
      <c r="NVK131" s="167">
        <f t="shared" si="15005"/>
        <v>0</v>
      </c>
      <c r="NVL131" s="168"/>
      <c r="NVM131" s="219" t="s">
        <v>36</v>
      </c>
      <c r="NVN131" s="213" t="s">
        <v>155</v>
      </c>
      <c r="NVO131" s="180">
        <f>SUM(NVP131:NWA131)</f>
        <v>0</v>
      </c>
      <c r="NVP131" s="167">
        <f t="shared" ref="NVP131:NWA131" si="15006">NVP84*70%</f>
        <v>0</v>
      </c>
      <c r="NVQ131" s="167">
        <f t="shared" si="15006"/>
        <v>0</v>
      </c>
      <c r="NVR131" s="167">
        <f t="shared" si="15006"/>
        <v>0</v>
      </c>
      <c r="NVS131" s="167">
        <f t="shared" si="15006"/>
        <v>0</v>
      </c>
      <c r="NVT131" s="167">
        <f t="shared" si="15006"/>
        <v>0</v>
      </c>
      <c r="NVU131" s="167">
        <f t="shared" si="15006"/>
        <v>0</v>
      </c>
      <c r="NVV131" s="167">
        <f t="shared" si="15006"/>
        <v>0</v>
      </c>
      <c r="NVW131" s="167">
        <f t="shared" si="15006"/>
        <v>0</v>
      </c>
      <c r="NVX131" s="167">
        <f t="shared" si="15006"/>
        <v>0</v>
      </c>
      <c r="NVY131" s="167">
        <f t="shared" si="15006"/>
        <v>0</v>
      </c>
      <c r="NVZ131" s="167">
        <f t="shared" si="15006"/>
        <v>0</v>
      </c>
      <c r="NWA131" s="167">
        <f t="shared" si="15006"/>
        <v>0</v>
      </c>
      <c r="NWB131" s="168"/>
      <c r="NWC131" s="219" t="s">
        <v>36</v>
      </c>
      <c r="NWD131" s="213" t="s">
        <v>155</v>
      </c>
      <c r="NWE131" s="180">
        <f>SUM(NWF131:NWQ131)</f>
        <v>0</v>
      </c>
      <c r="NWF131" s="167">
        <f t="shared" ref="NWF131:NWQ131" si="15007">NWF84*70%</f>
        <v>0</v>
      </c>
      <c r="NWG131" s="167">
        <f t="shared" si="15007"/>
        <v>0</v>
      </c>
      <c r="NWH131" s="167">
        <f t="shared" si="15007"/>
        <v>0</v>
      </c>
      <c r="NWI131" s="167">
        <f t="shared" si="15007"/>
        <v>0</v>
      </c>
      <c r="NWJ131" s="167">
        <f t="shared" si="15007"/>
        <v>0</v>
      </c>
      <c r="NWK131" s="167">
        <f t="shared" si="15007"/>
        <v>0</v>
      </c>
      <c r="NWL131" s="167">
        <f t="shared" si="15007"/>
        <v>0</v>
      </c>
      <c r="NWM131" s="167">
        <f t="shared" si="15007"/>
        <v>0</v>
      </c>
      <c r="NWN131" s="167">
        <f t="shared" si="15007"/>
        <v>0</v>
      </c>
      <c r="NWO131" s="167">
        <f t="shared" si="15007"/>
        <v>0</v>
      </c>
      <c r="NWP131" s="167">
        <f t="shared" si="15007"/>
        <v>0</v>
      </c>
      <c r="NWQ131" s="167">
        <f t="shared" si="15007"/>
        <v>0</v>
      </c>
      <c r="NWR131" s="168"/>
      <c r="NWS131" s="219" t="s">
        <v>36</v>
      </c>
      <c r="NWT131" s="213" t="s">
        <v>155</v>
      </c>
      <c r="NWU131" s="180">
        <f>SUM(NWV131:NXG131)</f>
        <v>0</v>
      </c>
      <c r="NWV131" s="167">
        <f t="shared" ref="NWV131:NXG131" si="15008">NWV84*70%</f>
        <v>0</v>
      </c>
      <c r="NWW131" s="167">
        <f t="shared" si="15008"/>
        <v>0</v>
      </c>
      <c r="NWX131" s="167">
        <f t="shared" si="15008"/>
        <v>0</v>
      </c>
      <c r="NWY131" s="167">
        <f t="shared" si="15008"/>
        <v>0</v>
      </c>
      <c r="NWZ131" s="167">
        <f t="shared" si="15008"/>
        <v>0</v>
      </c>
      <c r="NXA131" s="167">
        <f t="shared" si="15008"/>
        <v>0</v>
      </c>
      <c r="NXB131" s="167">
        <f t="shared" si="15008"/>
        <v>0</v>
      </c>
      <c r="NXC131" s="167">
        <f t="shared" si="15008"/>
        <v>0</v>
      </c>
      <c r="NXD131" s="167">
        <f t="shared" si="15008"/>
        <v>0</v>
      </c>
      <c r="NXE131" s="167">
        <f t="shared" si="15008"/>
        <v>0</v>
      </c>
      <c r="NXF131" s="167">
        <f t="shared" si="15008"/>
        <v>0</v>
      </c>
      <c r="NXG131" s="167">
        <f t="shared" si="15008"/>
        <v>0</v>
      </c>
      <c r="NXH131" s="168"/>
      <c r="NXI131" s="219" t="s">
        <v>36</v>
      </c>
      <c r="NXJ131" s="213" t="s">
        <v>155</v>
      </c>
      <c r="NXK131" s="180">
        <f>SUM(NXL131:NXW131)</f>
        <v>0</v>
      </c>
      <c r="NXL131" s="167">
        <f t="shared" ref="NXL131:NXW131" si="15009">NXL84*70%</f>
        <v>0</v>
      </c>
      <c r="NXM131" s="167">
        <f t="shared" si="15009"/>
        <v>0</v>
      </c>
      <c r="NXN131" s="167">
        <f t="shared" si="15009"/>
        <v>0</v>
      </c>
      <c r="NXO131" s="167">
        <f t="shared" si="15009"/>
        <v>0</v>
      </c>
      <c r="NXP131" s="167">
        <f t="shared" si="15009"/>
        <v>0</v>
      </c>
      <c r="NXQ131" s="167">
        <f t="shared" si="15009"/>
        <v>0</v>
      </c>
      <c r="NXR131" s="167">
        <f t="shared" si="15009"/>
        <v>0</v>
      </c>
      <c r="NXS131" s="167">
        <f t="shared" si="15009"/>
        <v>0</v>
      </c>
      <c r="NXT131" s="167">
        <f t="shared" si="15009"/>
        <v>0</v>
      </c>
      <c r="NXU131" s="167">
        <f t="shared" si="15009"/>
        <v>0</v>
      </c>
      <c r="NXV131" s="167">
        <f t="shared" si="15009"/>
        <v>0</v>
      </c>
      <c r="NXW131" s="167">
        <f t="shared" si="15009"/>
        <v>0</v>
      </c>
      <c r="NXX131" s="168"/>
      <c r="NXY131" s="219" t="s">
        <v>36</v>
      </c>
      <c r="NXZ131" s="213" t="s">
        <v>155</v>
      </c>
      <c r="NYA131" s="180">
        <f>SUM(NYB131:NYM131)</f>
        <v>0</v>
      </c>
      <c r="NYB131" s="167">
        <f t="shared" ref="NYB131:NYM131" si="15010">NYB84*70%</f>
        <v>0</v>
      </c>
      <c r="NYC131" s="167">
        <f t="shared" si="15010"/>
        <v>0</v>
      </c>
      <c r="NYD131" s="167">
        <f t="shared" si="15010"/>
        <v>0</v>
      </c>
      <c r="NYE131" s="167">
        <f t="shared" si="15010"/>
        <v>0</v>
      </c>
      <c r="NYF131" s="167">
        <f t="shared" si="15010"/>
        <v>0</v>
      </c>
      <c r="NYG131" s="167">
        <f t="shared" si="15010"/>
        <v>0</v>
      </c>
      <c r="NYH131" s="167">
        <f t="shared" si="15010"/>
        <v>0</v>
      </c>
      <c r="NYI131" s="167">
        <f t="shared" si="15010"/>
        <v>0</v>
      </c>
      <c r="NYJ131" s="167">
        <f t="shared" si="15010"/>
        <v>0</v>
      </c>
      <c r="NYK131" s="167">
        <f t="shared" si="15010"/>
        <v>0</v>
      </c>
      <c r="NYL131" s="167">
        <f t="shared" si="15010"/>
        <v>0</v>
      </c>
      <c r="NYM131" s="167">
        <f t="shared" si="15010"/>
        <v>0</v>
      </c>
      <c r="NYN131" s="168"/>
      <c r="NYO131" s="219" t="s">
        <v>36</v>
      </c>
      <c r="NYP131" s="213" t="s">
        <v>155</v>
      </c>
      <c r="NYQ131" s="180">
        <f>SUM(NYR131:NZC131)</f>
        <v>0</v>
      </c>
      <c r="NYR131" s="167">
        <f t="shared" ref="NYR131:NZC131" si="15011">NYR84*70%</f>
        <v>0</v>
      </c>
      <c r="NYS131" s="167">
        <f t="shared" si="15011"/>
        <v>0</v>
      </c>
      <c r="NYT131" s="167">
        <f t="shared" si="15011"/>
        <v>0</v>
      </c>
      <c r="NYU131" s="167">
        <f t="shared" si="15011"/>
        <v>0</v>
      </c>
      <c r="NYV131" s="167">
        <f t="shared" si="15011"/>
        <v>0</v>
      </c>
      <c r="NYW131" s="167">
        <f t="shared" si="15011"/>
        <v>0</v>
      </c>
      <c r="NYX131" s="167">
        <f t="shared" si="15011"/>
        <v>0</v>
      </c>
      <c r="NYY131" s="167">
        <f t="shared" si="15011"/>
        <v>0</v>
      </c>
      <c r="NYZ131" s="167">
        <f t="shared" si="15011"/>
        <v>0</v>
      </c>
      <c r="NZA131" s="167">
        <f t="shared" si="15011"/>
        <v>0</v>
      </c>
      <c r="NZB131" s="167">
        <f t="shared" si="15011"/>
        <v>0</v>
      </c>
      <c r="NZC131" s="167">
        <f t="shared" si="15011"/>
        <v>0</v>
      </c>
      <c r="NZD131" s="168"/>
      <c r="NZE131" s="219" t="s">
        <v>36</v>
      </c>
      <c r="NZF131" s="213" t="s">
        <v>155</v>
      </c>
      <c r="NZG131" s="180">
        <f>SUM(NZH131:NZS131)</f>
        <v>0</v>
      </c>
      <c r="NZH131" s="167">
        <f t="shared" ref="NZH131:NZS131" si="15012">NZH84*70%</f>
        <v>0</v>
      </c>
      <c r="NZI131" s="167">
        <f t="shared" si="15012"/>
        <v>0</v>
      </c>
      <c r="NZJ131" s="167">
        <f t="shared" si="15012"/>
        <v>0</v>
      </c>
      <c r="NZK131" s="167">
        <f t="shared" si="15012"/>
        <v>0</v>
      </c>
      <c r="NZL131" s="167">
        <f t="shared" si="15012"/>
        <v>0</v>
      </c>
      <c r="NZM131" s="167">
        <f t="shared" si="15012"/>
        <v>0</v>
      </c>
      <c r="NZN131" s="167">
        <f t="shared" si="15012"/>
        <v>0</v>
      </c>
      <c r="NZO131" s="167">
        <f t="shared" si="15012"/>
        <v>0</v>
      </c>
      <c r="NZP131" s="167">
        <f t="shared" si="15012"/>
        <v>0</v>
      </c>
      <c r="NZQ131" s="167">
        <f t="shared" si="15012"/>
        <v>0</v>
      </c>
      <c r="NZR131" s="167">
        <f t="shared" si="15012"/>
        <v>0</v>
      </c>
      <c r="NZS131" s="167">
        <f t="shared" si="15012"/>
        <v>0</v>
      </c>
      <c r="NZT131" s="168"/>
      <c r="NZU131" s="219" t="s">
        <v>36</v>
      </c>
      <c r="NZV131" s="213" t="s">
        <v>155</v>
      </c>
      <c r="NZW131" s="180">
        <f>SUM(NZX131:OAI131)</f>
        <v>0</v>
      </c>
      <c r="NZX131" s="167">
        <f t="shared" ref="NZX131:OAI131" si="15013">NZX84*70%</f>
        <v>0</v>
      </c>
      <c r="NZY131" s="167">
        <f t="shared" si="15013"/>
        <v>0</v>
      </c>
      <c r="NZZ131" s="167">
        <f t="shared" si="15013"/>
        <v>0</v>
      </c>
      <c r="OAA131" s="167">
        <f t="shared" si="15013"/>
        <v>0</v>
      </c>
      <c r="OAB131" s="167">
        <f t="shared" si="15013"/>
        <v>0</v>
      </c>
      <c r="OAC131" s="167">
        <f t="shared" si="15013"/>
        <v>0</v>
      </c>
      <c r="OAD131" s="167">
        <f t="shared" si="15013"/>
        <v>0</v>
      </c>
      <c r="OAE131" s="167">
        <f t="shared" si="15013"/>
        <v>0</v>
      </c>
      <c r="OAF131" s="167">
        <f t="shared" si="15013"/>
        <v>0</v>
      </c>
      <c r="OAG131" s="167">
        <f t="shared" si="15013"/>
        <v>0</v>
      </c>
      <c r="OAH131" s="167">
        <f t="shared" si="15013"/>
        <v>0</v>
      </c>
      <c r="OAI131" s="167">
        <f t="shared" si="15013"/>
        <v>0</v>
      </c>
      <c r="OAJ131" s="168"/>
      <c r="OAK131" s="219" t="s">
        <v>36</v>
      </c>
      <c r="OAL131" s="213" t="s">
        <v>155</v>
      </c>
      <c r="OAM131" s="180">
        <f>SUM(OAN131:OAY131)</f>
        <v>0</v>
      </c>
      <c r="OAN131" s="167">
        <f t="shared" ref="OAN131:OAY131" si="15014">OAN84*70%</f>
        <v>0</v>
      </c>
      <c r="OAO131" s="167">
        <f t="shared" si="15014"/>
        <v>0</v>
      </c>
      <c r="OAP131" s="167">
        <f t="shared" si="15014"/>
        <v>0</v>
      </c>
      <c r="OAQ131" s="167">
        <f t="shared" si="15014"/>
        <v>0</v>
      </c>
      <c r="OAR131" s="167">
        <f t="shared" si="15014"/>
        <v>0</v>
      </c>
      <c r="OAS131" s="167">
        <f t="shared" si="15014"/>
        <v>0</v>
      </c>
      <c r="OAT131" s="167">
        <f t="shared" si="15014"/>
        <v>0</v>
      </c>
      <c r="OAU131" s="167">
        <f t="shared" si="15014"/>
        <v>0</v>
      </c>
      <c r="OAV131" s="167">
        <f t="shared" si="15014"/>
        <v>0</v>
      </c>
      <c r="OAW131" s="167">
        <f t="shared" si="15014"/>
        <v>0</v>
      </c>
      <c r="OAX131" s="167">
        <f t="shared" si="15014"/>
        <v>0</v>
      </c>
      <c r="OAY131" s="167">
        <f t="shared" si="15014"/>
        <v>0</v>
      </c>
      <c r="OAZ131" s="168"/>
      <c r="OBA131" s="219" t="s">
        <v>36</v>
      </c>
      <c r="OBB131" s="213" t="s">
        <v>155</v>
      </c>
      <c r="OBC131" s="180">
        <f>SUM(OBD131:OBO131)</f>
        <v>0</v>
      </c>
      <c r="OBD131" s="167">
        <f t="shared" ref="OBD131:OBO131" si="15015">OBD84*70%</f>
        <v>0</v>
      </c>
      <c r="OBE131" s="167">
        <f t="shared" si="15015"/>
        <v>0</v>
      </c>
      <c r="OBF131" s="167">
        <f t="shared" si="15015"/>
        <v>0</v>
      </c>
      <c r="OBG131" s="167">
        <f t="shared" si="15015"/>
        <v>0</v>
      </c>
      <c r="OBH131" s="167">
        <f t="shared" si="15015"/>
        <v>0</v>
      </c>
      <c r="OBI131" s="167">
        <f t="shared" si="15015"/>
        <v>0</v>
      </c>
      <c r="OBJ131" s="167">
        <f t="shared" si="15015"/>
        <v>0</v>
      </c>
      <c r="OBK131" s="167">
        <f t="shared" si="15015"/>
        <v>0</v>
      </c>
      <c r="OBL131" s="167">
        <f t="shared" si="15015"/>
        <v>0</v>
      </c>
      <c r="OBM131" s="167">
        <f t="shared" si="15015"/>
        <v>0</v>
      </c>
      <c r="OBN131" s="167">
        <f t="shared" si="15015"/>
        <v>0</v>
      </c>
      <c r="OBO131" s="167">
        <f t="shared" si="15015"/>
        <v>0</v>
      </c>
      <c r="OBP131" s="168"/>
      <c r="OBQ131" s="219" t="s">
        <v>36</v>
      </c>
      <c r="OBR131" s="213" t="s">
        <v>155</v>
      </c>
      <c r="OBS131" s="180">
        <f>SUM(OBT131:OCE131)</f>
        <v>0</v>
      </c>
      <c r="OBT131" s="167">
        <f t="shared" ref="OBT131:OCE131" si="15016">OBT84*70%</f>
        <v>0</v>
      </c>
      <c r="OBU131" s="167">
        <f t="shared" si="15016"/>
        <v>0</v>
      </c>
      <c r="OBV131" s="167">
        <f t="shared" si="15016"/>
        <v>0</v>
      </c>
      <c r="OBW131" s="167">
        <f t="shared" si="15016"/>
        <v>0</v>
      </c>
      <c r="OBX131" s="167">
        <f t="shared" si="15016"/>
        <v>0</v>
      </c>
      <c r="OBY131" s="167">
        <f t="shared" si="15016"/>
        <v>0</v>
      </c>
      <c r="OBZ131" s="167">
        <f t="shared" si="15016"/>
        <v>0</v>
      </c>
      <c r="OCA131" s="167">
        <f t="shared" si="15016"/>
        <v>0</v>
      </c>
      <c r="OCB131" s="167">
        <f t="shared" si="15016"/>
        <v>0</v>
      </c>
      <c r="OCC131" s="167">
        <f t="shared" si="15016"/>
        <v>0</v>
      </c>
      <c r="OCD131" s="167">
        <f t="shared" si="15016"/>
        <v>0</v>
      </c>
      <c r="OCE131" s="167">
        <f t="shared" si="15016"/>
        <v>0</v>
      </c>
      <c r="OCF131" s="168"/>
      <c r="OCG131" s="219" t="s">
        <v>36</v>
      </c>
      <c r="OCH131" s="213" t="s">
        <v>155</v>
      </c>
      <c r="OCI131" s="180">
        <f>SUM(OCJ131:OCU131)</f>
        <v>0</v>
      </c>
      <c r="OCJ131" s="167">
        <f t="shared" ref="OCJ131:OCU131" si="15017">OCJ84*70%</f>
        <v>0</v>
      </c>
      <c r="OCK131" s="167">
        <f t="shared" si="15017"/>
        <v>0</v>
      </c>
      <c r="OCL131" s="167">
        <f t="shared" si="15017"/>
        <v>0</v>
      </c>
      <c r="OCM131" s="167">
        <f t="shared" si="15017"/>
        <v>0</v>
      </c>
      <c r="OCN131" s="167">
        <f t="shared" si="15017"/>
        <v>0</v>
      </c>
      <c r="OCO131" s="167">
        <f t="shared" si="15017"/>
        <v>0</v>
      </c>
      <c r="OCP131" s="167">
        <f t="shared" si="15017"/>
        <v>0</v>
      </c>
      <c r="OCQ131" s="167">
        <f t="shared" si="15017"/>
        <v>0</v>
      </c>
      <c r="OCR131" s="167">
        <f t="shared" si="15017"/>
        <v>0</v>
      </c>
      <c r="OCS131" s="167">
        <f t="shared" si="15017"/>
        <v>0</v>
      </c>
      <c r="OCT131" s="167">
        <f t="shared" si="15017"/>
        <v>0</v>
      </c>
      <c r="OCU131" s="167">
        <f t="shared" si="15017"/>
        <v>0</v>
      </c>
      <c r="OCV131" s="168"/>
      <c r="OCW131" s="219" t="s">
        <v>36</v>
      </c>
      <c r="OCX131" s="213" t="s">
        <v>155</v>
      </c>
      <c r="OCY131" s="180">
        <f>SUM(OCZ131:ODK131)</f>
        <v>0</v>
      </c>
      <c r="OCZ131" s="167">
        <f t="shared" ref="OCZ131:ODK131" si="15018">OCZ84*70%</f>
        <v>0</v>
      </c>
      <c r="ODA131" s="167">
        <f t="shared" si="15018"/>
        <v>0</v>
      </c>
      <c r="ODB131" s="167">
        <f t="shared" si="15018"/>
        <v>0</v>
      </c>
      <c r="ODC131" s="167">
        <f t="shared" si="15018"/>
        <v>0</v>
      </c>
      <c r="ODD131" s="167">
        <f t="shared" si="15018"/>
        <v>0</v>
      </c>
      <c r="ODE131" s="167">
        <f t="shared" si="15018"/>
        <v>0</v>
      </c>
      <c r="ODF131" s="167">
        <f t="shared" si="15018"/>
        <v>0</v>
      </c>
      <c r="ODG131" s="167">
        <f t="shared" si="15018"/>
        <v>0</v>
      </c>
      <c r="ODH131" s="167">
        <f t="shared" si="15018"/>
        <v>0</v>
      </c>
      <c r="ODI131" s="167">
        <f t="shared" si="15018"/>
        <v>0</v>
      </c>
      <c r="ODJ131" s="167">
        <f t="shared" si="15018"/>
        <v>0</v>
      </c>
      <c r="ODK131" s="167">
        <f t="shared" si="15018"/>
        <v>0</v>
      </c>
      <c r="ODL131" s="168"/>
      <c r="ODM131" s="219" t="s">
        <v>36</v>
      </c>
      <c r="ODN131" s="213" t="s">
        <v>155</v>
      </c>
      <c r="ODO131" s="180">
        <f>SUM(ODP131:OEA131)</f>
        <v>0</v>
      </c>
      <c r="ODP131" s="167">
        <f t="shared" ref="ODP131:OEA131" si="15019">ODP84*70%</f>
        <v>0</v>
      </c>
      <c r="ODQ131" s="167">
        <f t="shared" si="15019"/>
        <v>0</v>
      </c>
      <c r="ODR131" s="167">
        <f t="shared" si="15019"/>
        <v>0</v>
      </c>
      <c r="ODS131" s="167">
        <f t="shared" si="15019"/>
        <v>0</v>
      </c>
      <c r="ODT131" s="167">
        <f t="shared" si="15019"/>
        <v>0</v>
      </c>
      <c r="ODU131" s="167">
        <f t="shared" si="15019"/>
        <v>0</v>
      </c>
      <c r="ODV131" s="167">
        <f t="shared" si="15019"/>
        <v>0</v>
      </c>
      <c r="ODW131" s="167">
        <f t="shared" si="15019"/>
        <v>0</v>
      </c>
      <c r="ODX131" s="167">
        <f t="shared" si="15019"/>
        <v>0</v>
      </c>
      <c r="ODY131" s="167">
        <f t="shared" si="15019"/>
        <v>0</v>
      </c>
      <c r="ODZ131" s="167">
        <f t="shared" si="15019"/>
        <v>0</v>
      </c>
      <c r="OEA131" s="167">
        <f t="shared" si="15019"/>
        <v>0</v>
      </c>
      <c r="OEB131" s="168"/>
      <c r="OEC131" s="219" t="s">
        <v>36</v>
      </c>
      <c r="OED131" s="213" t="s">
        <v>155</v>
      </c>
      <c r="OEE131" s="180">
        <f>SUM(OEF131:OEQ131)</f>
        <v>0</v>
      </c>
      <c r="OEF131" s="167">
        <f t="shared" ref="OEF131:OEQ131" si="15020">OEF84*70%</f>
        <v>0</v>
      </c>
      <c r="OEG131" s="167">
        <f t="shared" si="15020"/>
        <v>0</v>
      </c>
      <c r="OEH131" s="167">
        <f t="shared" si="15020"/>
        <v>0</v>
      </c>
      <c r="OEI131" s="167">
        <f t="shared" si="15020"/>
        <v>0</v>
      </c>
      <c r="OEJ131" s="167">
        <f t="shared" si="15020"/>
        <v>0</v>
      </c>
      <c r="OEK131" s="167">
        <f t="shared" si="15020"/>
        <v>0</v>
      </c>
      <c r="OEL131" s="167">
        <f t="shared" si="15020"/>
        <v>0</v>
      </c>
      <c r="OEM131" s="167">
        <f t="shared" si="15020"/>
        <v>0</v>
      </c>
      <c r="OEN131" s="167">
        <f t="shared" si="15020"/>
        <v>0</v>
      </c>
      <c r="OEO131" s="167">
        <f t="shared" si="15020"/>
        <v>0</v>
      </c>
      <c r="OEP131" s="167">
        <f t="shared" si="15020"/>
        <v>0</v>
      </c>
      <c r="OEQ131" s="167">
        <f t="shared" si="15020"/>
        <v>0</v>
      </c>
      <c r="OER131" s="168"/>
      <c r="OES131" s="219" t="s">
        <v>36</v>
      </c>
      <c r="OET131" s="213" t="s">
        <v>155</v>
      </c>
      <c r="OEU131" s="180">
        <f>SUM(OEV131:OFG131)</f>
        <v>0</v>
      </c>
      <c r="OEV131" s="167">
        <f t="shared" ref="OEV131:OFG131" si="15021">OEV84*70%</f>
        <v>0</v>
      </c>
      <c r="OEW131" s="167">
        <f t="shared" si="15021"/>
        <v>0</v>
      </c>
      <c r="OEX131" s="167">
        <f t="shared" si="15021"/>
        <v>0</v>
      </c>
      <c r="OEY131" s="167">
        <f t="shared" si="15021"/>
        <v>0</v>
      </c>
      <c r="OEZ131" s="167">
        <f t="shared" si="15021"/>
        <v>0</v>
      </c>
      <c r="OFA131" s="167">
        <f t="shared" si="15021"/>
        <v>0</v>
      </c>
      <c r="OFB131" s="167">
        <f t="shared" si="15021"/>
        <v>0</v>
      </c>
      <c r="OFC131" s="167">
        <f t="shared" si="15021"/>
        <v>0</v>
      </c>
      <c r="OFD131" s="167">
        <f t="shared" si="15021"/>
        <v>0</v>
      </c>
      <c r="OFE131" s="167">
        <f t="shared" si="15021"/>
        <v>0</v>
      </c>
      <c r="OFF131" s="167">
        <f t="shared" si="15021"/>
        <v>0</v>
      </c>
      <c r="OFG131" s="167">
        <f t="shared" si="15021"/>
        <v>0</v>
      </c>
      <c r="OFH131" s="168"/>
      <c r="OFI131" s="219" t="s">
        <v>36</v>
      </c>
      <c r="OFJ131" s="213" t="s">
        <v>155</v>
      </c>
      <c r="OFK131" s="180">
        <f>SUM(OFL131:OFW131)</f>
        <v>0</v>
      </c>
      <c r="OFL131" s="167">
        <f t="shared" ref="OFL131:OFW131" si="15022">OFL84*70%</f>
        <v>0</v>
      </c>
      <c r="OFM131" s="167">
        <f t="shared" si="15022"/>
        <v>0</v>
      </c>
      <c r="OFN131" s="167">
        <f t="shared" si="15022"/>
        <v>0</v>
      </c>
      <c r="OFO131" s="167">
        <f t="shared" si="15022"/>
        <v>0</v>
      </c>
      <c r="OFP131" s="167">
        <f t="shared" si="15022"/>
        <v>0</v>
      </c>
      <c r="OFQ131" s="167">
        <f t="shared" si="15022"/>
        <v>0</v>
      </c>
      <c r="OFR131" s="167">
        <f t="shared" si="15022"/>
        <v>0</v>
      </c>
      <c r="OFS131" s="167">
        <f t="shared" si="15022"/>
        <v>0</v>
      </c>
      <c r="OFT131" s="167">
        <f t="shared" si="15022"/>
        <v>0</v>
      </c>
      <c r="OFU131" s="167">
        <f t="shared" si="15022"/>
        <v>0</v>
      </c>
      <c r="OFV131" s="167">
        <f t="shared" si="15022"/>
        <v>0</v>
      </c>
      <c r="OFW131" s="167">
        <f t="shared" si="15022"/>
        <v>0</v>
      </c>
      <c r="OFX131" s="168"/>
      <c r="OFY131" s="219" t="s">
        <v>36</v>
      </c>
      <c r="OFZ131" s="213" t="s">
        <v>155</v>
      </c>
      <c r="OGA131" s="180">
        <f>SUM(OGB131:OGM131)</f>
        <v>0</v>
      </c>
      <c r="OGB131" s="167">
        <f t="shared" ref="OGB131:OGM131" si="15023">OGB84*70%</f>
        <v>0</v>
      </c>
      <c r="OGC131" s="167">
        <f t="shared" si="15023"/>
        <v>0</v>
      </c>
      <c r="OGD131" s="167">
        <f t="shared" si="15023"/>
        <v>0</v>
      </c>
      <c r="OGE131" s="167">
        <f t="shared" si="15023"/>
        <v>0</v>
      </c>
      <c r="OGF131" s="167">
        <f t="shared" si="15023"/>
        <v>0</v>
      </c>
      <c r="OGG131" s="167">
        <f t="shared" si="15023"/>
        <v>0</v>
      </c>
      <c r="OGH131" s="167">
        <f t="shared" si="15023"/>
        <v>0</v>
      </c>
      <c r="OGI131" s="167">
        <f t="shared" si="15023"/>
        <v>0</v>
      </c>
      <c r="OGJ131" s="167">
        <f t="shared" si="15023"/>
        <v>0</v>
      </c>
      <c r="OGK131" s="167">
        <f t="shared" si="15023"/>
        <v>0</v>
      </c>
      <c r="OGL131" s="167">
        <f t="shared" si="15023"/>
        <v>0</v>
      </c>
      <c r="OGM131" s="167">
        <f t="shared" si="15023"/>
        <v>0</v>
      </c>
      <c r="OGN131" s="168"/>
      <c r="OGO131" s="219" t="s">
        <v>36</v>
      </c>
      <c r="OGP131" s="213" t="s">
        <v>155</v>
      </c>
      <c r="OGQ131" s="180">
        <f>SUM(OGR131:OHC131)</f>
        <v>0</v>
      </c>
      <c r="OGR131" s="167">
        <f t="shared" ref="OGR131:OHC131" si="15024">OGR84*70%</f>
        <v>0</v>
      </c>
      <c r="OGS131" s="167">
        <f t="shared" si="15024"/>
        <v>0</v>
      </c>
      <c r="OGT131" s="167">
        <f t="shared" si="15024"/>
        <v>0</v>
      </c>
      <c r="OGU131" s="167">
        <f t="shared" si="15024"/>
        <v>0</v>
      </c>
      <c r="OGV131" s="167">
        <f t="shared" si="15024"/>
        <v>0</v>
      </c>
      <c r="OGW131" s="167">
        <f t="shared" si="15024"/>
        <v>0</v>
      </c>
      <c r="OGX131" s="167">
        <f t="shared" si="15024"/>
        <v>0</v>
      </c>
      <c r="OGY131" s="167">
        <f t="shared" si="15024"/>
        <v>0</v>
      </c>
      <c r="OGZ131" s="167">
        <f t="shared" si="15024"/>
        <v>0</v>
      </c>
      <c r="OHA131" s="167">
        <f t="shared" si="15024"/>
        <v>0</v>
      </c>
      <c r="OHB131" s="167">
        <f t="shared" si="15024"/>
        <v>0</v>
      </c>
      <c r="OHC131" s="167">
        <f t="shared" si="15024"/>
        <v>0</v>
      </c>
      <c r="OHD131" s="168"/>
      <c r="OHE131" s="219" t="s">
        <v>36</v>
      </c>
      <c r="OHF131" s="213" t="s">
        <v>155</v>
      </c>
      <c r="OHG131" s="180">
        <f>SUM(OHH131:OHS131)</f>
        <v>0</v>
      </c>
      <c r="OHH131" s="167">
        <f t="shared" ref="OHH131:OHS131" si="15025">OHH84*70%</f>
        <v>0</v>
      </c>
      <c r="OHI131" s="167">
        <f t="shared" si="15025"/>
        <v>0</v>
      </c>
      <c r="OHJ131" s="167">
        <f t="shared" si="15025"/>
        <v>0</v>
      </c>
      <c r="OHK131" s="167">
        <f t="shared" si="15025"/>
        <v>0</v>
      </c>
      <c r="OHL131" s="167">
        <f t="shared" si="15025"/>
        <v>0</v>
      </c>
      <c r="OHM131" s="167">
        <f t="shared" si="15025"/>
        <v>0</v>
      </c>
      <c r="OHN131" s="167">
        <f t="shared" si="15025"/>
        <v>0</v>
      </c>
      <c r="OHO131" s="167">
        <f t="shared" si="15025"/>
        <v>0</v>
      </c>
      <c r="OHP131" s="167">
        <f t="shared" si="15025"/>
        <v>0</v>
      </c>
      <c r="OHQ131" s="167">
        <f t="shared" si="15025"/>
        <v>0</v>
      </c>
      <c r="OHR131" s="167">
        <f t="shared" si="15025"/>
        <v>0</v>
      </c>
      <c r="OHS131" s="167">
        <f t="shared" si="15025"/>
        <v>0</v>
      </c>
      <c r="OHT131" s="168"/>
      <c r="OHU131" s="219" t="s">
        <v>36</v>
      </c>
      <c r="OHV131" s="213" t="s">
        <v>155</v>
      </c>
      <c r="OHW131" s="180">
        <f>SUM(OHX131:OII131)</f>
        <v>0</v>
      </c>
      <c r="OHX131" s="167">
        <f t="shared" ref="OHX131:OII131" si="15026">OHX84*70%</f>
        <v>0</v>
      </c>
      <c r="OHY131" s="167">
        <f t="shared" si="15026"/>
        <v>0</v>
      </c>
      <c r="OHZ131" s="167">
        <f t="shared" si="15026"/>
        <v>0</v>
      </c>
      <c r="OIA131" s="167">
        <f t="shared" si="15026"/>
        <v>0</v>
      </c>
      <c r="OIB131" s="167">
        <f t="shared" si="15026"/>
        <v>0</v>
      </c>
      <c r="OIC131" s="167">
        <f t="shared" si="15026"/>
        <v>0</v>
      </c>
      <c r="OID131" s="167">
        <f t="shared" si="15026"/>
        <v>0</v>
      </c>
      <c r="OIE131" s="167">
        <f t="shared" si="15026"/>
        <v>0</v>
      </c>
      <c r="OIF131" s="167">
        <f t="shared" si="15026"/>
        <v>0</v>
      </c>
      <c r="OIG131" s="167">
        <f t="shared" si="15026"/>
        <v>0</v>
      </c>
      <c r="OIH131" s="167">
        <f t="shared" si="15026"/>
        <v>0</v>
      </c>
      <c r="OII131" s="167">
        <f t="shared" si="15026"/>
        <v>0</v>
      </c>
      <c r="OIJ131" s="168"/>
      <c r="OIK131" s="219" t="s">
        <v>36</v>
      </c>
      <c r="OIL131" s="213" t="s">
        <v>155</v>
      </c>
      <c r="OIM131" s="180">
        <f>SUM(OIN131:OIY131)</f>
        <v>0</v>
      </c>
      <c r="OIN131" s="167">
        <f t="shared" ref="OIN131:OIY131" si="15027">OIN84*70%</f>
        <v>0</v>
      </c>
      <c r="OIO131" s="167">
        <f t="shared" si="15027"/>
        <v>0</v>
      </c>
      <c r="OIP131" s="167">
        <f t="shared" si="15027"/>
        <v>0</v>
      </c>
      <c r="OIQ131" s="167">
        <f t="shared" si="15027"/>
        <v>0</v>
      </c>
      <c r="OIR131" s="167">
        <f t="shared" si="15027"/>
        <v>0</v>
      </c>
      <c r="OIS131" s="167">
        <f t="shared" si="15027"/>
        <v>0</v>
      </c>
      <c r="OIT131" s="167">
        <f t="shared" si="15027"/>
        <v>0</v>
      </c>
      <c r="OIU131" s="167">
        <f t="shared" si="15027"/>
        <v>0</v>
      </c>
      <c r="OIV131" s="167">
        <f t="shared" si="15027"/>
        <v>0</v>
      </c>
      <c r="OIW131" s="167">
        <f t="shared" si="15027"/>
        <v>0</v>
      </c>
      <c r="OIX131" s="167">
        <f t="shared" si="15027"/>
        <v>0</v>
      </c>
      <c r="OIY131" s="167">
        <f t="shared" si="15027"/>
        <v>0</v>
      </c>
      <c r="OIZ131" s="168"/>
      <c r="OJA131" s="219" t="s">
        <v>36</v>
      </c>
      <c r="OJB131" s="213" t="s">
        <v>155</v>
      </c>
      <c r="OJC131" s="180">
        <f>SUM(OJD131:OJO131)</f>
        <v>0</v>
      </c>
      <c r="OJD131" s="167">
        <f t="shared" ref="OJD131:OJO131" si="15028">OJD84*70%</f>
        <v>0</v>
      </c>
      <c r="OJE131" s="167">
        <f t="shared" si="15028"/>
        <v>0</v>
      </c>
      <c r="OJF131" s="167">
        <f t="shared" si="15028"/>
        <v>0</v>
      </c>
      <c r="OJG131" s="167">
        <f t="shared" si="15028"/>
        <v>0</v>
      </c>
      <c r="OJH131" s="167">
        <f t="shared" si="15028"/>
        <v>0</v>
      </c>
      <c r="OJI131" s="167">
        <f t="shared" si="15028"/>
        <v>0</v>
      </c>
      <c r="OJJ131" s="167">
        <f t="shared" si="15028"/>
        <v>0</v>
      </c>
      <c r="OJK131" s="167">
        <f t="shared" si="15028"/>
        <v>0</v>
      </c>
      <c r="OJL131" s="167">
        <f t="shared" si="15028"/>
        <v>0</v>
      </c>
      <c r="OJM131" s="167">
        <f t="shared" si="15028"/>
        <v>0</v>
      </c>
      <c r="OJN131" s="167">
        <f t="shared" si="15028"/>
        <v>0</v>
      </c>
      <c r="OJO131" s="167">
        <f t="shared" si="15028"/>
        <v>0</v>
      </c>
      <c r="OJP131" s="168"/>
      <c r="OJQ131" s="219" t="s">
        <v>36</v>
      </c>
      <c r="OJR131" s="213" t="s">
        <v>155</v>
      </c>
      <c r="OJS131" s="180">
        <f>SUM(OJT131:OKE131)</f>
        <v>0</v>
      </c>
      <c r="OJT131" s="167">
        <f t="shared" ref="OJT131:OKE131" si="15029">OJT84*70%</f>
        <v>0</v>
      </c>
      <c r="OJU131" s="167">
        <f t="shared" si="15029"/>
        <v>0</v>
      </c>
      <c r="OJV131" s="167">
        <f t="shared" si="15029"/>
        <v>0</v>
      </c>
      <c r="OJW131" s="167">
        <f t="shared" si="15029"/>
        <v>0</v>
      </c>
      <c r="OJX131" s="167">
        <f t="shared" si="15029"/>
        <v>0</v>
      </c>
      <c r="OJY131" s="167">
        <f t="shared" si="15029"/>
        <v>0</v>
      </c>
      <c r="OJZ131" s="167">
        <f t="shared" si="15029"/>
        <v>0</v>
      </c>
      <c r="OKA131" s="167">
        <f t="shared" si="15029"/>
        <v>0</v>
      </c>
      <c r="OKB131" s="167">
        <f t="shared" si="15029"/>
        <v>0</v>
      </c>
      <c r="OKC131" s="167">
        <f t="shared" si="15029"/>
        <v>0</v>
      </c>
      <c r="OKD131" s="167">
        <f t="shared" si="15029"/>
        <v>0</v>
      </c>
      <c r="OKE131" s="167">
        <f t="shared" si="15029"/>
        <v>0</v>
      </c>
      <c r="OKF131" s="168"/>
      <c r="OKG131" s="219" t="s">
        <v>36</v>
      </c>
      <c r="OKH131" s="213" t="s">
        <v>155</v>
      </c>
      <c r="OKI131" s="180">
        <f>SUM(OKJ131:OKU131)</f>
        <v>0</v>
      </c>
      <c r="OKJ131" s="167">
        <f t="shared" ref="OKJ131:OKU131" si="15030">OKJ84*70%</f>
        <v>0</v>
      </c>
      <c r="OKK131" s="167">
        <f t="shared" si="15030"/>
        <v>0</v>
      </c>
      <c r="OKL131" s="167">
        <f t="shared" si="15030"/>
        <v>0</v>
      </c>
      <c r="OKM131" s="167">
        <f t="shared" si="15030"/>
        <v>0</v>
      </c>
      <c r="OKN131" s="167">
        <f t="shared" si="15030"/>
        <v>0</v>
      </c>
      <c r="OKO131" s="167">
        <f t="shared" si="15030"/>
        <v>0</v>
      </c>
      <c r="OKP131" s="167">
        <f t="shared" si="15030"/>
        <v>0</v>
      </c>
      <c r="OKQ131" s="167">
        <f t="shared" si="15030"/>
        <v>0</v>
      </c>
      <c r="OKR131" s="167">
        <f t="shared" si="15030"/>
        <v>0</v>
      </c>
      <c r="OKS131" s="167">
        <f t="shared" si="15030"/>
        <v>0</v>
      </c>
      <c r="OKT131" s="167">
        <f t="shared" si="15030"/>
        <v>0</v>
      </c>
      <c r="OKU131" s="167">
        <f t="shared" si="15030"/>
        <v>0</v>
      </c>
      <c r="OKV131" s="168"/>
      <c r="OKW131" s="219" t="s">
        <v>36</v>
      </c>
      <c r="OKX131" s="213" t="s">
        <v>155</v>
      </c>
      <c r="OKY131" s="180">
        <f>SUM(OKZ131:OLK131)</f>
        <v>0</v>
      </c>
      <c r="OKZ131" s="167">
        <f t="shared" ref="OKZ131:OLK131" si="15031">OKZ84*70%</f>
        <v>0</v>
      </c>
      <c r="OLA131" s="167">
        <f t="shared" si="15031"/>
        <v>0</v>
      </c>
      <c r="OLB131" s="167">
        <f t="shared" si="15031"/>
        <v>0</v>
      </c>
      <c r="OLC131" s="167">
        <f t="shared" si="15031"/>
        <v>0</v>
      </c>
      <c r="OLD131" s="167">
        <f t="shared" si="15031"/>
        <v>0</v>
      </c>
      <c r="OLE131" s="167">
        <f t="shared" si="15031"/>
        <v>0</v>
      </c>
      <c r="OLF131" s="167">
        <f t="shared" si="15031"/>
        <v>0</v>
      </c>
      <c r="OLG131" s="167">
        <f t="shared" si="15031"/>
        <v>0</v>
      </c>
      <c r="OLH131" s="167">
        <f t="shared" si="15031"/>
        <v>0</v>
      </c>
      <c r="OLI131" s="167">
        <f t="shared" si="15031"/>
        <v>0</v>
      </c>
      <c r="OLJ131" s="167">
        <f t="shared" si="15031"/>
        <v>0</v>
      </c>
      <c r="OLK131" s="167">
        <f t="shared" si="15031"/>
        <v>0</v>
      </c>
      <c r="OLL131" s="168"/>
      <c r="OLM131" s="219" t="s">
        <v>36</v>
      </c>
      <c r="OLN131" s="213" t="s">
        <v>155</v>
      </c>
      <c r="OLO131" s="180">
        <f>SUM(OLP131:OMA131)</f>
        <v>0</v>
      </c>
      <c r="OLP131" s="167">
        <f t="shared" ref="OLP131:OMA131" si="15032">OLP84*70%</f>
        <v>0</v>
      </c>
      <c r="OLQ131" s="167">
        <f t="shared" si="15032"/>
        <v>0</v>
      </c>
      <c r="OLR131" s="167">
        <f t="shared" si="15032"/>
        <v>0</v>
      </c>
      <c r="OLS131" s="167">
        <f t="shared" si="15032"/>
        <v>0</v>
      </c>
      <c r="OLT131" s="167">
        <f t="shared" si="15032"/>
        <v>0</v>
      </c>
      <c r="OLU131" s="167">
        <f t="shared" si="15032"/>
        <v>0</v>
      </c>
      <c r="OLV131" s="167">
        <f t="shared" si="15032"/>
        <v>0</v>
      </c>
      <c r="OLW131" s="167">
        <f t="shared" si="15032"/>
        <v>0</v>
      </c>
      <c r="OLX131" s="167">
        <f t="shared" si="15032"/>
        <v>0</v>
      </c>
      <c r="OLY131" s="167">
        <f t="shared" si="15032"/>
        <v>0</v>
      </c>
      <c r="OLZ131" s="167">
        <f t="shared" si="15032"/>
        <v>0</v>
      </c>
      <c r="OMA131" s="167">
        <f t="shared" si="15032"/>
        <v>0</v>
      </c>
      <c r="OMB131" s="168"/>
      <c r="OMC131" s="219" t="s">
        <v>36</v>
      </c>
      <c r="OMD131" s="213" t="s">
        <v>155</v>
      </c>
      <c r="OME131" s="180">
        <f>SUM(OMF131:OMQ131)</f>
        <v>0</v>
      </c>
      <c r="OMF131" s="167">
        <f t="shared" ref="OMF131:OMQ131" si="15033">OMF84*70%</f>
        <v>0</v>
      </c>
      <c r="OMG131" s="167">
        <f t="shared" si="15033"/>
        <v>0</v>
      </c>
      <c r="OMH131" s="167">
        <f t="shared" si="15033"/>
        <v>0</v>
      </c>
      <c r="OMI131" s="167">
        <f t="shared" si="15033"/>
        <v>0</v>
      </c>
      <c r="OMJ131" s="167">
        <f t="shared" si="15033"/>
        <v>0</v>
      </c>
      <c r="OMK131" s="167">
        <f t="shared" si="15033"/>
        <v>0</v>
      </c>
      <c r="OML131" s="167">
        <f t="shared" si="15033"/>
        <v>0</v>
      </c>
      <c r="OMM131" s="167">
        <f t="shared" si="15033"/>
        <v>0</v>
      </c>
      <c r="OMN131" s="167">
        <f t="shared" si="15033"/>
        <v>0</v>
      </c>
      <c r="OMO131" s="167">
        <f t="shared" si="15033"/>
        <v>0</v>
      </c>
      <c r="OMP131" s="167">
        <f t="shared" si="15033"/>
        <v>0</v>
      </c>
      <c r="OMQ131" s="167">
        <f t="shared" si="15033"/>
        <v>0</v>
      </c>
      <c r="OMR131" s="168"/>
      <c r="OMS131" s="219" t="s">
        <v>36</v>
      </c>
      <c r="OMT131" s="213" t="s">
        <v>155</v>
      </c>
      <c r="OMU131" s="180">
        <f>SUM(OMV131:ONG131)</f>
        <v>0</v>
      </c>
      <c r="OMV131" s="167">
        <f t="shared" ref="OMV131:ONG131" si="15034">OMV84*70%</f>
        <v>0</v>
      </c>
      <c r="OMW131" s="167">
        <f t="shared" si="15034"/>
        <v>0</v>
      </c>
      <c r="OMX131" s="167">
        <f t="shared" si="15034"/>
        <v>0</v>
      </c>
      <c r="OMY131" s="167">
        <f t="shared" si="15034"/>
        <v>0</v>
      </c>
      <c r="OMZ131" s="167">
        <f t="shared" si="15034"/>
        <v>0</v>
      </c>
      <c r="ONA131" s="167">
        <f t="shared" si="15034"/>
        <v>0</v>
      </c>
      <c r="ONB131" s="167">
        <f t="shared" si="15034"/>
        <v>0</v>
      </c>
      <c r="ONC131" s="167">
        <f t="shared" si="15034"/>
        <v>0</v>
      </c>
      <c r="OND131" s="167">
        <f t="shared" si="15034"/>
        <v>0</v>
      </c>
      <c r="ONE131" s="167">
        <f t="shared" si="15034"/>
        <v>0</v>
      </c>
      <c r="ONF131" s="167">
        <f t="shared" si="15034"/>
        <v>0</v>
      </c>
      <c r="ONG131" s="167">
        <f t="shared" si="15034"/>
        <v>0</v>
      </c>
      <c r="ONH131" s="168"/>
      <c r="ONI131" s="219" t="s">
        <v>36</v>
      </c>
      <c r="ONJ131" s="213" t="s">
        <v>155</v>
      </c>
      <c r="ONK131" s="180">
        <f>SUM(ONL131:ONW131)</f>
        <v>0</v>
      </c>
      <c r="ONL131" s="167">
        <f t="shared" ref="ONL131:ONW131" si="15035">ONL84*70%</f>
        <v>0</v>
      </c>
      <c r="ONM131" s="167">
        <f t="shared" si="15035"/>
        <v>0</v>
      </c>
      <c r="ONN131" s="167">
        <f t="shared" si="15035"/>
        <v>0</v>
      </c>
      <c r="ONO131" s="167">
        <f t="shared" si="15035"/>
        <v>0</v>
      </c>
      <c r="ONP131" s="167">
        <f t="shared" si="15035"/>
        <v>0</v>
      </c>
      <c r="ONQ131" s="167">
        <f t="shared" si="15035"/>
        <v>0</v>
      </c>
      <c r="ONR131" s="167">
        <f t="shared" si="15035"/>
        <v>0</v>
      </c>
      <c r="ONS131" s="167">
        <f t="shared" si="15035"/>
        <v>0</v>
      </c>
      <c r="ONT131" s="167">
        <f t="shared" si="15035"/>
        <v>0</v>
      </c>
      <c r="ONU131" s="167">
        <f t="shared" si="15035"/>
        <v>0</v>
      </c>
      <c r="ONV131" s="167">
        <f t="shared" si="15035"/>
        <v>0</v>
      </c>
      <c r="ONW131" s="167">
        <f t="shared" si="15035"/>
        <v>0</v>
      </c>
      <c r="ONX131" s="168"/>
      <c r="ONY131" s="219" t="s">
        <v>36</v>
      </c>
      <c r="ONZ131" s="213" t="s">
        <v>155</v>
      </c>
      <c r="OOA131" s="180">
        <f>SUM(OOB131:OOM131)</f>
        <v>0</v>
      </c>
      <c r="OOB131" s="167">
        <f t="shared" ref="OOB131:OOM131" si="15036">OOB84*70%</f>
        <v>0</v>
      </c>
      <c r="OOC131" s="167">
        <f t="shared" si="15036"/>
        <v>0</v>
      </c>
      <c r="OOD131" s="167">
        <f t="shared" si="15036"/>
        <v>0</v>
      </c>
      <c r="OOE131" s="167">
        <f t="shared" si="15036"/>
        <v>0</v>
      </c>
      <c r="OOF131" s="167">
        <f t="shared" si="15036"/>
        <v>0</v>
      </c>
      <c r="OOG131" s="167">
        <f t="shared" si="15036"/>
        <v>0</v>
      </c>
      <c r="OOH131" s="167">
        <f t="shared" si="15036"/>
        <v>0</v>
      </c>
      <c r="OOI131" s="167">
        <f t="shared" si="15036"/>
        <v>0</v>
      </c>
      <c r="OOJ131" s="167">
        <f t="shared" si="15036"/>
        <v>0</v>
      </c>
      <c r="OOK131" s="167">
        <f t="shared" si="15036"/>
        <v>0</v>
      </c>
      <c r="OOL131" s="167">
        <f t="shared" si="15036"/>
        <v>0</v>
      </c>
      <c r="OOM131" s="167">
        <f t="shared" si="15036"/>
        <v>0</v>
      </c>
      <c r="OON131" s="168"/>
      <c r="OOO131" s="219" t="s">
        <v>36</v>
      </c>
      <c r="OOP131" s="213" t="s">
        <v>155</v>
      </c>
      <c r="OOQ131" s="180">
        <f>SUM(OOR131:OPC131)</f>
        <v>0</v>
      </c>
      <c r="OOR131" s="167">
        <f t="shared" ref="OOR131:OPC131" si="15037">OOR84*70%</f>
        <v>0</v>
      </c>
      <c r="OOS131" s="167">
        <f t="shared" si="15037"/>
        <v>0</v>
      </c>
      <c r="OOT131" s="167">
        <f t="shared" si="15037"/>
        <v>0</v>
      </c>
      <c r="OOU131" s="167">
        <f t="shared" si="15037"/>
        <v>0</v>
      </c>
      <c r="OOV131" s="167">
        <f t="shared" si="15037"/>
        <v>0</v>
      </c>
      <c r="OOW131" s="167">
        <f t="shared" si="15037"/>
        <v>0</v>
      </c>
      <c r="OOX131" s="167">
        <f t="shared" si="15037"/>
        <v>0</v>
      </c>
      <c r="OOY131" s="167">
        <f t="shared" si="15037"/>
        <v>0</v>
      </c>
      <c r="OOZ131" s="167">
        <f t="shared" si="15037"/>
        <v>0</v>
      </c>
      <c r="OPA131" s="167">
        <f t="shared" si="15037"/>
        <v>0</v>
      </c>
      <c r="OPB131" s="167">
        <f t="shared" si="15037"/>
        <v>0</v>
      </c>
      <c r="OPC131" s="167">
        <f t="shared" si="15037"/>
        <v>0</v>
      </c>
      <c r="OPD131" s="168"/>
      <c r="OPE131" s="219" t="s">
        <v>36</v>
      </c>
      <c r="OPF131" s="213" t="s">
        <v>155</v>
      </c>
      <c r="OPG131" s="180">
        <f>SUM(OPH131:OPS131)</f>
        <v>0</v>
      </c>
      <c r="OPH131" s="167">
        <f t="shared" ref="OPH131:OPS131" si="15038">OPH84*70%</f>
        <v>0</v>
      </c>
      <c r="OPI131" s="167">
        <f t="shared" si="15038"/>
        <v>0</v>
      </c>
      <c r="OPJ131" s="167">
        <f t="shared" si="15038"/>
        <v>0</v>
      </c>
      <c r="OPK131" s="167">
        <f t="shared" si="15038"/>
        <v>0</v>
      </c>
      <c r="OPL131" s="167">
        <f t="shared" si="15038"/>
        <v>0</v>
      </c>
      <c r="OPM131" s="167">
        <f t="shared" si="15038"/>
        <v>0</v>
      </c>
      <c r="OPN131" s="167">
        <f t="shared" si="15038"/>
        <v>0</v>
      </c>
      <c r="OPO131" s="167">
        <f t="shared" si="15038"/>
        <v>0</v>
      </c>
      <c r="OPP131" s="167">
        <f t="shared" si="15038"/>
        <v>0</v>
      </c>
      <c r="OPQ131" s="167">
        <f t="shared" si="15038"/>
        <v>0</v>
      </c>
      <c r="OPR131" s="167">
        <f t="shared" si="15038"/>
        <v>0</v>
      </c>
      <c r="OPS131" s="167">
        <f t="shared" si="15038"/>
        <v>0</v>
      </c>
      <c r="OPT131" s="168"/>
      <c r="OPU131" s="219" t="s">
        <v>36</v>
      </c>
      <c r="OPV131" s="213" t="s">
        <v>155</v>
      </c>
      <c r="OPW131" s="180">
        <f>SUM(OPX131:OQI131)</f>
        <v>0</v>
      </c>
      <c r="OPX131" s="167">
        <f t="shared" ref="OPX131:OQI131" si="15039">OPX84*70%</f>
        <v>0</v>
      </c>
      <c r="OPY131" s="167">
        <f t="shared" si="15039"/>
        <v>0</v>
      </c>
      <c r="OPZ131" s="167">
        <f t="shared" si="15039"/>
        <v>0</v>
      </c>
      <c r="OQA131" s="167">
        <f t="shared" si="15039"/>
        <v>0</v>
      </c>
      <c r="OQB131" s="167">
        <f t="shared" si="15039"/>
        <v>0</v>
      </c>
      <c r="OQC131" s="167">
        <f t="shared" si="15039"/>
        <v>0</v>
      </c>
      <c r="OQD131" s="167">
        <f t="shared" si="15039"/>
        <v>0</v>
      </c>
      <c r="OQE131" s="167">
        <f t="shared" si="15039"/>
        <v>0</v>
      </c>
      <c r="OQF131" s="167">
        <f t="shared" si="15039"/>
        <v>0</v>
      </c>
      <c r="OQG131" s="167">
        <f t="shared" si="15039"/>
        <v>0</v>
      </c>
      <c r="OQH131" s="167">
        <f t="shared" si="15039"/>
        <v>0</v>
      </c>
      <c r="OQI131" s="167">
        <f t="shared" si="15039"/>
        <v>0</v>
      </c>
      <c r="OQJ131" s="168"/>
      <c r="OQK131" s="219" t="s">
        <v>36</v>
      </c>
      <c r="OQL131" s="213" t="s">
        <v>155</v>
      </c>
      <c r="OQM131" s="180">
        <f>SUM(OQN131:OQY131)</f>
        <v>0</v>
      </c>
      <c r="OQN131" s="167">
        <f t="shared" ref="OQN131:OQY131" si="15040">OQN84*70%</f>
        <v>0</v>
      </c>
      <c r="OQO131" s="167">
        <f t="shared" si="15040"/>
        <v>0</v>
      </c>
      <c r="OQP131" s="167">
        <f t="shared" si="15040"/>
        <v>0</v>
      </c>
      <c r="OQQ131" s="167">
        <f t="shared" si="15040"/>
        <v>0</v>
      </c>
      <c r="OQR131" s="167">
        <f t="shared" si="15040"/>
        <v>0</v>
      </c>
      <c r="OQS131" s="167">
        <f t="shared" si="15040"/>
        <v>0</v>
      </c>
      <c r="OQT131" s="167">
        <f t="shared" si="15040"/>
        <v>0</v>
      </c>
      <c r="OQU131" s="167">
        <f t="shared" si="15040"/>
        <v>0</v>
      </c>
      <c r="OQV131" s="167">
        <f t="shared" si="15040"/>
        <v>0</v>
      </c>
      <c r="OQW131" s="167">
        <f t="shared" si="15040"/>
        <v>0</v>
      </c>
      <c r="OQX131" s="167">
        <f t="shared" si="15040"/>
        <v>0</v>
      </c>
      <c r="OQY131" s="167">
        <f t="shared" si="15040"/>
        <v>0</v>
      </c>
      <c r="OQZ131" s="168"/>
      <c r="ORA131" s="219" t="s">
        <v>36</v>
      </c>
      <c r="ORB131" s="213" t="s">
        <v>155</v>
      </c>
      <c r="ORC131" s="180">
        <f>SUM(ORD131:ORO131)</f>
        <v>0</v>
      </c>
      <c r="ORD131" s="167">
        <f t="shared" ref="ORD131:ORO131" si="15041">ORD84*70%</f>
        <v>0</v>
      </c>
      <c r="ORE131" s="167">
        <f t="shared" si="15041"/>
        <v>0</v>
      </c>
      <c r="ORF131" s="167">
        <f t="shared" si="15041"/>
        <v>0</v>
      </c>
      <c r="ORG131" s="167">
        <f t="shared" si="15041"/>
        <v>0</v>
      </c>
      <c r="ORH131" s="167">
        <f t="shared" si="15041"/>
        <v>0</v>
      </c>
      <c r="ORI131" s="167">
        <f t="shared" si="15041"/>
        <v>0</v>
      </c>
      <c r="ORJ131" s="167">
        <f t="shared" si="15041"/>
        <v>0</v>
      </c>
      <c r="ORK131" s="167">
        <f t="shared" si="15041"/>
        <v>0</v>
      </c>
      <c r="ORL131" s="167">
        <f t="shared" si="15041"/>
        <v>0</v>
      </c>
      <c r="ORM131" s="167">
        <f t="shared" si="15041"/>
        <v>0</v>
      </c>
      <c r="ORN131" s="167">
        <f t="shared" si="15041"/>
        <v>0</v>
      </c>
      <c r="ORO131" s="167">
        <f t="shared" si="15041"/>
        <v>0</v>
      </c>
      <c r="ORP131" s="168"/>
      <c r="ORQ131" s="219" t="s">
        <v>36</v>
      </c>
      <c r="ORR131" s="213" t="s">
        <v>155</v>
      </c>
      <c r="ORS131" s="180">
        <f>SUM(ORT131:OSE131)</f>
        <v>0</v>
      </c>
      <c r="ORT131" s="167">
        <f t="shared" ref="ORT131:OSE131" si="15042">ORT84*70%</f>
        <v>0</v>
      </c>
      <c r="ORU131" s="167">
        <f t="shared" si="15042"/>
        <v>0</v>
      </c>
      <c r="ORV131" s="167">
        <f t="shared" si="15042"/>
        <v>0</v>
      </c>
      <c r="ORW131" s="167">
        <f t="shared" si="15042"/>
        <v>0</v>
      </c>
      <c r="ORX131" s="167">
        <f t="shared" si="15042"/>
        <v>0</v>
      </c>
      <c r="ORY131" s="167">
        <f t="shared" si="15042"/>
        <v>0</v>
      </c>
      <c r="ORZ131" s="167">
        <f t="shared" si="15042"/>
        <v>0</v>
      </c>
      <c r="OSA131" s="167">
        <f t="shared" si="15042"/>
        <v>0</v>
      </c>
      <c r="OSB131" s="167">
        <f t="shared" si="15042"/>
        <v>0</v>
      </c>
      <c r="OSC131" s="167">
        <f t="shared" si="15042"/>
        <v>0</v>
      </c>
      <c r="OSD131" s="167">
        <f t="shared" si="15042"/>
        <v>0</v>
      </c>
      <c r="OSE131" s="167">
        <f t="shared" si="15042"/>
        <v>0</v>
      </c>
      <c r="OSF131" s="168"/>
      <c r="OSG131" s="219" t="s">
        <v>36</v>
      </c>
      <c r="OSH131" s="213" t="s">
        <v>155</v>
      </c>
      <c r="OSI131" s="180">
        <f>SUM(OSJ131:OSU131)</f>
        <v>0</v>
      </c>
      <c r="OSJ131" s="167">
        <f t="shared" ref="OSJ131:OSU131" si="15043">OSJ84*70%</f>
        <v>0</v>
      </c>
      <c r="OSK131" s="167">
        <f t="shared" si="15043"/>
        <v>0</v>
      </c>
      <c r="OSL131" s="167">
        <f t="shared" si="15043"/>
        <v>0</v>
      </c>
      <c r="OSM131" s="167">
        <f t="shared" si="15043"/>
        <v>0</v>
      </c>
      <c r="OSN131" s="167">
        <f t="shared" si="15043"/>
        <v>0</v>
      </c>
      <c r="OSO131" s="167">
        <f t="shared" si="15043"/>
        <v>0</v>
      </c>
      <c r="OSP131" s="167">
        <f t="shared" si="15043"/>
        <v>0</v>
      </c>
      <c r="OSQ131" s="167">
        <f t="shared" si="15043"/>
        <v>0</v>
      </c>
      <c r="OSR131" s="167">
        <f t="shared" si="15043"/>
        <v>0</v>
      </c>
      <c r="OSS131" s="167">
        <f t="shared" si="15043"/>
        <v>0</v>
      </c>
      <c r="OST131" s="167">
        <f t="shared" si="15043"/>
        <v>0</v>
      </c>
      <c r="OSU131" s="167">
        <f t="shared" si="15043"/>
        <v>0</v>
      </c>
      <c r="OSV131" s="168"/>
      <c r="OSW131" s="219" t="s">
        <v>36</v>
      </c>
      <c r="OSX131" s="213" t="s">
        <v>155</v>
      </c>
      <c r="OSY131" s="180">
        <f>SUM(OSZ131:OTK131)</f>
        <v>0</v>
      </c>
      <c r="OSZ131" s="167">
        <f t="shared" ref="OSZ131:OTK131" si="15044">OSZ84*70%</f>
        <v>0</v>
      </c>
      <c r="OTA131" s="167">
        <f t="shared" si="15044"/>
        <v>0</v>
      </c>
      <c r="OTB131" s="167">
        <f t="shared" si="15044"/>
        <v>0</v>
      </c>
      <c r="OTC131" s="167">
        <f t="shared" si="15044"/>
        <v>0</v>
      </c>
      <c r="OTD131" s="167">
        <f t="shared" si="15044"/>
        <v>0</v>
      </c>
      <c r="OTE131" s="167">
        <f t="shared" si="15044"/>
        <v>0</v>
      </c>
      <c r="OTF131" s="167">
        <f t="shared" si="15044"/>
        <v>0</v>
      </c>
      <c r="OTG131" s="167">
        <f t="shared" si="15044"/>
        <v>0</v>
      </c>
      <c r="OTH131" s="167">
        <f t="shared" si="15044"/>
        <v>0</v>
      </c>
      <c r="OTI131" s="167">
        <f t="shared" si="15044"/>
        <v>0</v>
      </c>
      <c r="OTJ131" s="167">
        <f t="shared" si="15044"/>
        <v>0</v>
      </c>
      <c r="OTK131" s="167">
        <f t="shared" si="15044"/>
        <v>0</v>
      </c>
      <c r="OTL131" s="168"/>
      <c r="OTM131" s="219" t="s">
        <v>36</v>
      </c>
      <c r="OTN131" s="213" t="s">
        <v>155</v>
      </c>
      <c r="OTO131" s="180">
        <f>SUM(OTP131:OUA131)</f>
        <v>0</v>
      </c>
      <c r="OTP131" s="167">
        <f t="shared" ref="OTP131:OUA131" si="15045">OTP84*70%</f>
        <v>0</v>
      </c>
      <c r="OTQ131" s="167">
        <f t="shared" si="15045"/>
        <v>0</v>
      </c>
      <c r="OTR131" s="167">
        <f t="shared" si="15045"/>
        <v>0</v>
      </c>
      <c r="OTS131" s="167">
        <f t="shared" si="15045"/>
        <v>0</v>
      </c>
      <c r="OTT131" s="167">
        <f t="shared" si="15045"/>
        <v>0</v>
      </c>
      <c r="OTU131" s="167">
        <f t="shared" si="15045"/>
        <v>0</v>
      </c>
      <c r="OTV131" s="167">
        <f t="shared" si="15045"/>
        <v>0</v>
      </c>
      <c r="OTW131" s="167">
        <f t="shared" si="15045"/>
        <v>0</v>
      </c>
      <c r="OTX131" s="167">
        <f t="shared" si="15045"/>
        <v>0</v>
      </c>
      <c r="OTY131" s="167">
        <f t="shared" si="15045"/>
        <v>0</v>
      </c>
      <c r="OTZ131" s="167">
        <f t="shared" si="15045"/>
        <v>0</v>
      </c>
      <c r="OUA131" s="167">
        <f t="shared" si="15045"/>
        <v>0</v>
      </c>
      <c r="OUB131" s="168"/>
      <c r="OUC131" s="219" t="s">
        <v>36</v>
      </c>
      <c r="OUD131" s="213" t="s">
        <v>155</v>
      </c>
      <c r="OUE131" s="180">
        <f>SUM(OUF131:OUQ131)</f>
        <v>0</v>
      </c>
      <c r="OUF131" s="167">
        <f t="shared" ref="OUF131:OUQ131" si="15046">OUF84*70%</f>
        <v>0</v>
      </c>
      <c r="OUG131" s="167">
        <f t="shared" si="15046"/>
        <v>0</v>
      </c>
      <c r="OUH131" s="167">
        <f t="shared" si="15046"/>
        <v>0</v>
      </c>
      <c r="OUI131" s="167">
        <f t="shared" si="15046"/>
        <v>0</v>
      </c>
      <c r="OUJ131" s="167">
        <f t="shared" si="15046"/>
        <v>0</v>
      </c>
      <c r="OUK131" s="167">
        <f t="shared" si="15046"/>
        <v>0</v>
      </c>
      <c r="OUL131" s="167">
        <f t="shared" si="15046"/>
        <v>0</v>
      </c>
      <c r="OUM131" s="167">
        <f t="shared" si="15046"/>
        <v>0</v>
      </c>
      <c r="OUN131" s="167">
        <f t="shared" si="15046"/>
        <v>0</v>
      </c>
      <c r="OUO131" s="167">
        <f t="shared" si="15046"/>
        <v>0</v>
      </c>
      <c r="OUP131" s="167">
        <f t="shared" si="15046"/>
        <v>0</v>
      </c>
      <c r="OUQ131" s="167">
        <f t="shared" si="15046"/>
        <v>0</v>
      </c>
      <c r="OUR131" s="168"/>
      <c r="OUS131" s="219" t="s">
        <v>36</v>
      </c>
      <c r="OUT131" s="213" t="s">
        <v>155</v>
      </c>
      <c r="OUU131" s="180">
        <f>SUM(OUV131:OVG131)</f>
        <v>0</v>
      </c>
      <c r="OUV131" s="167">
        <f t="shared" ref="OUV131:OVG131" si="15047">OUV84*70%</f>
        <v>0</v>
      </c>
      <c r="OUW131" s="167">
        <f t="shared" si="15047"/>
        <v>0</v>
      </c>
      <c r="OUX131" s="167">
        <f t="shared" si="15047"/>
        <v>0</v>
      </c>
      <c r="OUY131" s="167">
        <f t="shared" si="15047"/>
        <v>0</v>
      </c>
      <c r="OUZ131" s="167">
        <f t="shared" si="15047"/>
        <v>0</v>
      </c>
      <c r="OVA131" s="167">
        <f t="shared" si="15047"/>
        <v>0</v>
      </c>
      <c r="OVB131" s="167">
        <f t="shared" si="15047"/>
        <v>0</v>
      </c>
      <c r="OVC131" s="167">
        <f t="shared" si="15047"/>
        <v>0</v>
      </c>
      <c r="OVD131" s="167">
        <f t="shared" si="15047"/>
        <v>0</v>
      </c>
      <c r="OVE131" s="167">
        <f t="shared" si="15047"/>
        <v>0</v>
      </c>
      <c r="OVF131" s="167">
        <f t="shared" si="15047"/>
        <v>0</v>
      </c>
      <c r="OVG131" s="167">
        <f t="shared" si="15047"/>
        <v>0</v>
      </c>
      <c r="OVH131" s="168"/>
      <c r="OVI131" s="219" t="s">
        <v>36</v>
      </c>
      <c r="OVJ131" s="213" t="s">
        <v>155</v>
      </c>
      <c r="OVK131" s="180">
        <f>SUM(OVL131:OVW131)</f>
        <v>0</v>
      </c>
      <c r="OVL131" s="167">
        <f t="shared" ref="OVL131:OVW131" si="15048">OVL84*70%</f>
        <v>0</v>
      </c>
      <c r="OVM131" s="167">
        <f t="shared" si="15048"/>
        <v>0</v>
      </c>
      <c r="OVN131" s="167">
        <f t="shared" si="15048"/>
        <v>0</v>
      </c>
      <c r="OVO131" s="167">
        <f t="shared" si="15048"/>
        <v>0</v>
      </c>
      <c r="OVP131" s="167">
        <f t="shared" si="15048"/>
        <v>0</v>
      </c>
      <c r="OVQ131" s="167">
        <f t="shared" si="15048"/>
        <v>0</v>
      </c>
      <c r="OVR131" s="167">
        <f t="shared" si="15048"/>
        <v>0</v>
      </c>
      <c r="OVS131" s="167">
        <f t="shared" si="15048"/>
        <v>0</v>
      </c>
      <c r="OVT131" s="167">
        <f t="shared" si="15048"/>
        <v>0</v>
      </c>
      <c r="OVU131" s="167">
        <f t="shared" si="15048"/>
        <v>0</v>
      </c>
      <c r="OVV131" s="167">
        <f t="shared" si="15048"/>
        <v>0</v>
      </c>
      <c r="OVW131" s="167">
        <f t="shared" si="15048"/>
        <v>0</v>
      </c>
      <c r="OVX131" s="168"/>
      <c r="OVY131" s="219" t="s">
        <v>36</v>
      </c>
      <c r="OVZ131" s="213" t="s">
        <v>155</v>
      </c>
      <c r="OWA131" s="180">
        <f>SUM(OWB131:OWM131)</f>
        <v>0</v>
      </c>
      <c r="OWB131" s="167">
        <f t="shared" ref="OWB131:OWM131" si="15049">OWB84*70%</f>
        <v>0</v>
      </c>
      <c r="OWC131" s="167">
        <f t="shared" si="15049"/>
        <v>0</v>
      </c>
      <c r="OWD131" s="167">
        <f t="shared" si="15049"/>
        <v>0</v>
      </c>
      <c r="OWE131" s="167">
        <f t="shared" si="15049"/>
        <v>0</v>
      </c>
      <c r="OWF131" s="167">
        <f t="shared" si="15049"/>
        <v>0</v>
      </c>
      <c r="OWG131" s="167">
        <f t="shared" si="15049"/>
        <v>0</v>
      </c>
      <c r="OWH131" s="167">
        <f t="shared" si="15049"/>
        <v>0</v>
      </c>
      <c r="OWI131" s="167">
        <f t="shared" si="15049"/>
        <v>0</v>
      </c>
      <c r="OWJ131" s="167">
        <f t="shared" si="15049"/>
        <v>0</v>
      </c>
      <c r="OWK131" s="167">
        <f t="shared" si="15049"/>
        <v>0</v>
      </c>
      <c r="OWL131" s="167">
        <f t="shared" si="15049"/>
        <v>0</v>
      </c>
      <c r="OWM131" s="167">
        <f t="shared" si="15049"/>
        <v>0</v>
      </c>
      <c r="OWN131" s="168"/>
      <c r="OWO131" s="219" t="s">
        <v>36</v>
      </c>
      <c r="OWP131" s="213" t="s">
        <v>155</v>
      </c>
      <c r="OWQ131" s="180">
        <f>SUM(OWR131:OXC131)</f>
        <v>0</v>
      </c>
      <c r="OWR131" s="167">
        <f t="shared" ref="OWR131:OXC131" si="15050">OWR84*70%</f>
        <v>0</v>
      </c>
      <c r="OWS131" s="167">
        <f t="shared" si="15050"/>
        <v>0</v>
      </c>
      <c r="OWT131" s="167">
        <f t="shared" si="15050"/>
        <v>0</v>
      </c>
      <c r="OWU131" s="167">
        <f t="shared" si="15050"/>
        <v>0</v>
      </c>
      <c r="OWV131" s="167">
        <f t="shared" si="15050"/>
        <v>0</v>
      </c>
      <c r="OWW131" s="167">
        <f t="shared" si="15050"/>
        <v>0</v>
      </c>
      <c r="OWX131" s="167">
        <f t="shared" si="15050"/>
        <v>0</v>
      </c>
      <c r="OWY131" s="167">
        <f t="shared" si="15050"/>
        <v>0</v>
      </c>
      <c r="OWZ131" s="167">
        <f t="shared" si="15050"/>
        <v>0</v>
      </c>
      <c r="OXA131" s="167">
        <f t="shared" si="15050"/>
        <v>0</v>
      </c>
      <c r="OXB131" s="167">
        <f t="shared" si="15050"/>
        <v>0</v>
      </c>
      <c r="OXC131" s="167">
        <f t="shared" si="15050"/>
        <v>0</v>
      </c>
      <c r="OXD131" s="168"/>
      <c r="OXE131" s="219" t="s">
        <v>36</v>
      </c>
      <c r="OXF131" s="213" t="s">
        <v>155</v>
      </c>
      <c r="OXG131" s="180">
        <f>SUM(OXH131:OXS131)</f>
        <v>0</v>
      </c>
      <c r="OXH131" s="167">
        <f t="shared" ref="OXH131:OXS131" si="15051">OXH84*70%</f>
        <v>0</v>
      </c>
      <c r="OXI131" s="167">
        <f t="shared" si="15051"/>
        <v>0</v>
      </c>
      <c r="OXJ131" s="167">
        <f t="shared" si="15051"/>
        <v>0</v>
      </c>
      <c r="OXK131" s="167">
        <f t="shared" si="15051"/>
        <v>0</v>
      </c>
      <c r="OXL131" s="167">
        <f t="shared" si="15051"/>
        <v>0</v>
      </c>
      <c r="OXM131" s="167">
        <f t="shared" si="15051"/>
        <v>0</v>
      </c>
      <c r="OXN131" s="167">
        <f t="shared" si="15051"/>
        <v>0</v>
      </c>
      <c r="OXO131" s="167">
        <f t="shared" si="15051"/>
        <v>0</v>
      </c>
      <c r="OXP131" s="167">
        <f t="shared" si="15051"/>
        <v>0</v>
      </c>
      <c r="OXQ131" s="167">
        <f t="shared" si="15051"/>
        <v>0</v>
      </c>
      <c r="OXR131" s="167">
        <f t="shared" si="15051"/>
        <v>0</v>
      </c>
      <c r="OXS131" s="167">
        <f t="shared" si="15051"/>
        <v>0</v>
      </c>
      <c r="OXT131" s="168"/>
      <c r="OXU131" s="219" t="s">
        <v>36</v>
      </c>
      <c r="OXV131" s="213" t="s">
        <v>155</v>
      </c>
      <c r="OXW131" s="180">
        <f>SUM(OXX131:OYI131)</f>
        <v>0</v>
      </c>
      <c r="OXX131" s="167">
        <f t="shared" ref="OXX131:OYI131" si="15052">OXX84*70%</f>
        <v>0</v>
      </c>
      <c r="OXY131" s="167">
        <f t="shared" si="15052"/>
        <v>0</v>
      </c>
      <c r="OXZ131" s="167">
        <f t="shared" si="15052"/>
        <v>0</v>
      </c>
      <c r="OYA131" s="167">
        <f t="shared" si="15052"/>
        <v>0</v>
      </c>
      <c r="OYB131" s="167">
        <f t="shared" si="15052"/>
        <v>0</v>
      </c>
      <c r="OYC131" s="167">
        <f t="shared" si="15052"/>
        <v>0</v>
      </c>
      <c r="OYD131" s="167">
        <f t="shared" si="15052"/>
        <v>0</v>
      </c>
      <c r="OYE131" s="167">
        <f t="shared" si="15052"/>
        <v>0</v>
      </c>
      <c r="OYF131" s="167">
        <f t="shared" si="15052"/>
        <v>0</v>
      </c>
      <c r="OYG131" s="167">
        <f t="shared" si="15052"/>
        <v>0</v>
      </c>
      <c r="OYH131" s="167">
        <f t="shared" si="15052"/>
        <v>0</v>
      </c>
      <c r="OYI131" s="167">
        <f t="shared" si="15052"/>
        <v>0</v>
      </c>
      <c r="OYJ131" s="168"/>
      <c r="OYK131" s="219" t="s">
        <v>36</v>
      </c>
      <c r="OYL131" s="213" t="s">
        <v>155</v>
      </c>
      <c r="OYM131" s="180">
        <f>SUM(OYN131:OYY131)</f>
        <v>0</v>
      </c>
      <c r="OYN131" s="167">
        <f t="shared" ref="OYN131:OYY131" si="15053">OYN84*70%</f>
        <v>0</v>
      </c>
      <c r="OYO131" s="167">
        <f t="shared" si="15053"/>
        <v>0</v>
      </c>
      <c r="OYP131" s="167">
        <f t="shared" si="15053"/>
        <v>0</v>
      </c>
      <c r="OYQ131" s="167">
        <f t="shared" si="15053"/>
        <v>0</v>
      </c>
      <c r="OYR131" s="167">
        <f t="shared" si="15053"/>
        <v>0</v>
      </c>
      <c r="OYS131" s="167">
        <f t="shared" si="15053"/>
        <v>0</v>
      </c>
      <c r="OYT131" s="167">
        <f t="shared" si="15053"/>
        <v>0</v>
      </c>
      <c r="OYU131" s="167">
        <f t="shared" si="15053"/>
        <v>0</v>
      </c>
      <c r="OYV131" s="167">
        <f t="shared" si="15053"/>
        <v>0</v>
      </c>
      <c r="OYW131" s="167">
        <f t="shared" si="15053"/>
        <v>0</v>
      </c>
      <c r="OYX131" s="167">
        <f t="shared" si="15053"/>
        <v>0</v>
      </c>
      <c r="OYY131" s="167">
        <f t="shared" si="15053"/>
        <v>0</v>
      </c>
      <c r="OYZ131" s="168"/>
      <c r="OZA131" s="219" t="s">
        <v>36</v>
      </c>
      <c r="OZB131" s="213" t="s">
        <v>155</v>
      </c>
      <c r="OZC131" s="180">
        <f>SUM(OZD131:OZO131)</f>
        <v>0</v>
      </c>
      <c r="OZD131" s="167">
        <f t="shared" ref="OZD131:OZO131" si="15054">OZD84*70%</f>
        <v>0</v>
      </c>
      <c r="OZE131" s="167">
        <f t="shared" si="15054"/>
        <v>0</v>
      </c>
      <c r="OZF131" s="167">
        <f t="shared" si="15054"/>
        <v>0</v>
      </c>
      <c r="OZG131" s="167">
        <f t="shared" si="15054"/>
        <v>0</v>
      </c>
      <c r="OZH131" s="167">
        <f t="shared" si="15054"/>
        <v>0</v>
      </c>
      <c r="OZI131" s="167">
        <f t="shared" si="15054"/>
        <v>0</v>
      </c>
      <c r="OZJ131" s="167">
        <f t="shared" si="15054"/>
        <v>0</v>
      </c>
      <c r="OZK131" s="167">
        <f t="shared" si="15054"/>
        <v>0</v>
      </c>
      <c r="OZL131" s="167">
        <f t="shared" si="15054"/>
        <v>0</v>
      </c>
      <c r="OZM131" s="167">
        <f t="shared" si="15054"/>
        <v>0</v>
      </c>
      <c r="OZN131" s="167">
        <f t="shared" si="15054"/>
        <v>0</v>
      </c>
      <c r="OZO131" s="167">
        <f t="shared" si="15054"/>
        <v>0</v>
      </c>
      <c r="OZP131" s="168"/>
      <c r="OZQ131" s="219" t="s">
        <v>36</v>
      </c>
      <c r="OZR131" s="213" t="s">
        <v>155</v>
      </c>
      <c r="OZS131" s="180">
        <f>SUM(OZT131:PAE131)</f>
        <v>0</v>
      </c>
      <c r="OZT131" s="167">
        <f t="shared" ref="OZT131:PAE131" si="15055">OZT84*70%</f>
        <v>0</v>
      </c>
      <c r="OZU131" s="167">
        <f t="shared" si="15055"/>
        <v>0</v>
      </c>
      <c r="OZV131" s="167">
        <f t="shared" si="15055"/>
        <v>0</v>
      </c>
      <c r="OZW131" s="167">
        <f t="shared" si="15055"/>
        <v>0</v>
      </c>
      <c r="OZX131" s="167">
        <f t="shared" si="15055"/>
        <v>0</v>
      </c>
      <c r="OZY131" s="167">
        <f t="shared" si="15055"/>
        <v>0</v>
      </c>
      <c r="OZZ131" s="167">
        <f t="shared" si="15055"/>
        <v>0</v>
      </c>
      <c r="PAA131" s="167">
        <f t="shared" si="15055"/>
        <v>0</v>
      </c>
      <c r="PAB131" s="167">
        <f t="shared" si="15055"/>
        <v>0</v>
      </c>
      <c r="PAC131" s="167">
        <f t="shared" si="15055"/>
        <v>0</v>
      </c>
      <c r="PAD131" s="167">
        <f t="shared" si="15055"/>
        <v>0</v>
      </c>
      <c r="PAE131" s="167">
        <f t="shared" si="15055"/>
        <v>0</v>
      </c>
      <c r="PAF131" s="168"/>
      <c r="PAG131" s="219" t="s">
        <v>36</v>
      </c>
      <c r="PAH131" s="213" t="s">
        <v>155</v>
      </c>
      <c r="PAI131" s="180">
        <f>SUM(PAJ131:PAU131)</f>
        <v>0</v>
      </c>
      <c r="PAJ131" s="167">
        <f t="shared" ref="PAJ131:PAU131" si="15056">PAJ84*70%</f>
        <v>0</v>
      </c>
      <c r="PAK131" s="167">
        <f t="shared" si="15056"/>
        <v>0</v>
      </c>
      <c r="PAL131" s="167">
        <f t="shared" si="15056"/>
        <v>0</v>
      </c>
      <c r="PAM131" s="167">
        <f t="shared" si="15056"/>
        <v>0</v>
      </c>
      <c r="PAN131" s="167">
        <f t="shared" si="15056"/>
        <v>0</v>
      </c>
      <c r="PAO131" s="167">
        <f t="shared" si="15056"/>
        <v>0</v>
      </c>
      <c r="PAP131" s="167">
        <f t="shared" si="15056"/>
        <v>0</v>
      </c>
      <c r="PAQ131" s="167">
        <f t="shared" si="15056"/>
        <v>0</v>
      </c>
      <c r="PAR131" s="167">
        <f t="shared" si="15056"/>
        <v>0</v>
      </c>
      <c r="PAS131" s="167">
        <f t="shared" si="15056"/>
        <v>0</v>
      </c>
      <c r="PAT131" s="167">
        <f t="shared" si="15056"/>
        <v>0</v>
      </c>
      <c r="PAU131" s="167">
        <f t="shared" si="15056"/>
        <v>0</v>
      </c>
      <c r="PAV131" s="168"/>
      <c r="PAW131" s="219" t="s">
        <v>36</v>
      </c>
      <c r="PAX131" s="213" t="s">
        <v>155</v>
      </c>
      <c r="PAY131" s="180">
        <f>SUM(PAZ131:PBK131)</f>
        <v>0</v>
      </c>
      <c r="PAZ131" s="167">
        <f t="shared" ref="PAZ131:PBK131" si="15057">PAZ84*70%</f>
        <v>0</v>
      </c>
      <c r="PBA131" s="167">
        <f t="shared" si="15057"/>
        <v>0</v>
      </c>
      <c r="PBB131" s="167">
        <f t="shared" si="15057"/>
        <v>0</v>
      </c>
      <c r="PBC131" s="167">
        <f t="shared" si="15057"/>
        <v>0</v>
      </c>
      <c r="PBD131" s="167">
        <f t="shared" si="15057"/>
        <v>0</v>
      </c>
      <c r="PBE131" s="167">
        <f t="shared" si="15057"/>
        <v>0</v>
      </c>
      <c r="PBF131" s="167">
        <f t="shared" si="15057"/>
        <v>0</v>
      </c>
      <c r="PBG131" s="167">
        <f t="shared" si="15057"/>
        <v>0</v>
      </c>
      <c r="PBH131" s="167">
        <f t="shared" si="15057"/>
        <v>0</v>
      </c>
      <c r="PBI131" s="167">
        <f t="shared" si="15057"/>
        <v>0</v>
      </c>
      <c r="PBJ131" s="167">
        <f t="shared" si="15057"/>
        <v>0</v>
      </c>
      <c r="PBK131" s="167">
        <f t="shared" si="15057"/>
        <v>0</v>
      </c>
      <c r="PBL131" s="168"/>
      <c r="PBM131" s="219" t="s">
        <v>36</v>
      </c>
      <c r="PBN131" s="213" t="s">
        <v>155</v>
      </c>
      <c r="PBO131" s="180">
        <f>SUM(PBP131:PCA131)</f>
        <v>0</v>
      </c>
      <c r="PBP131" s="167">
        <f t="shared" ref="PBP131:PCA131" si="15058">PBP84*70%</f>
        <v>0</v>
      </c>
      <c r="PBQ131" s="167">
        <f t="shared" si="15058"/>
        <v>0</v>
      </c>
      <c r="PBR131" s="167">
        <f t="shared" si="15058"/>
        <v>0</v>
      </c>
      <c r="PBS131" s="167">
        <f t="shared" si="15058"/>
        <v>0</v>
      </c>
      <c r="PBT131" s="167">
        <f t="shared" si="15058"/>
        <v>0</v>
      </c>
      <c r="PBU131" s="167">
        <f t="shared" si="15058"/>
        <v>0</v>
      </c>
      <c r="PBV131" s="167">
        <f t="shared" si="15058"/>
        <v>0</v>
      </c>
      <c r="PBW131" s="167">
        <f t="shared" si="15058"/>
        <v>0</v>
      </c>
      <c r="PBX131" s="167">
        <f t="shared" si="15058"/>
        <v>0</v>
      </c>
      <c r="PBY131" s="167">
        <f t="shared" si="15058"/>
        <v>0</v>
      </c>
      <c r="PBZ131" s="167">
        <f t="shared" si="15058"/>
        <v>0</v>
      </c>
      <c r="PCA131" s="167">
        <f t="shared" si="15058"/>
        <v>0</v>
      </c>
      <c r="PCB131" s="168"/>
      <c r="PCC131" s="219" t="s">
        <v>36</v>
      </c>
      <c r="PCD131" s="213" t="s">
        <v>155</v>
      </c>
      <c r="PCE131" s="180">
        <f>SUM(PCF131:PCQ131)</f>
        <v>0</v>
      </c>
      <c r="PCF131" s="167">
        <f t="shared" ref="PCF131:PCQ131" si="15059">PCF84*70%</f>
        <v>0</v>
      </c>
      <c r="PCG131" s="167">
        <f t="shared" si="15059"/>
        <v>0</v>
      </c>
      <c r="PCH131" s="167">
        <f t="shared" si="15059"/>
        <v>0</v>
      </c>
      <c r="PCI131" s="167">
        <f t="shared" si="15059"/>
        <v>0</v>
      </c>
      <c r="PCJ131" s="167">
        <f t="shared" si="15059"/>
        <v>0</v>
      </c>
      <c r="PCK131" s="167">
        <f t="shared" si="15059"/>
        <v>0</v>
      </c>
      <c r="PCL131" s="167">
        <f t="shared" si="15059"/>
        <v>0</v>
      </c>
      <c r="PCM131" s="167">
        <f t="shared" si="15059"/>
        <v>0</v>
      </c>
      <c r="PCN131" s="167">
        <f t="shared" si="15059"/>
        <v>0</v>
      </c>
      <c r="PCO131" s="167">
        <f t="shared" si="15059"/>
        <v>0</v>
      </c>
      <c r="PCP131" s="167">
        <f t="shared" si="15059"/>
        <v>0</v>
      </c>
      <c r="PCQ131" s="167">
        <f t="shared" si="15059"/>
        <v>0</v>
      </c>
      <c r="PCR131" s="168"/>
      <c r="PCS131" s="219" t="s">
        <v>36</v>
      </c>
      <c r="PCT131" s="213" t="s">
        <v>155</v>
      </c>
      <c r="PCU131" s="180">
        <f>SUM(PCV131:PDG131)</f>
        <v>0</v>
      </c>
      <c r="PCV131" s="167">
        <f t="shared" ref="PCV131:PDG131" si="15060">PCV84*70%</f>
        <v>0</v>
      </c>
      <c r="PCW131" s="167">
        <f t="shared" si="15060"/>
        <v>0</v>
      </c>
      <c r="PCX131" s="167">
        <f t="shared" si="15060"/>
        <v>0</v>
      </c>
      <c r="PCY131" s="167">
        <f t="shared" si="15060"/>
        <v>0</v>
      </c>
      <c r="PCZ131" s="167">
        <f t="shared" si="15060"/>
        <v>0</v>
      </c>
      <c r="PDA131" s="167">
        <f t="shared" si="15060"/>
        <v>0</v>
      </c>
      <c r="PDB131" s="167">
        <f t="shared" si="15060"/>
        <v>0</v>
      </c>
      <c r="PDC131" s="167">
        <f t="shared" si="15060"/>
        <v>0</v>
      </c>
      <c r="PDD131" s="167">
        <f t="shared" si="15060"/>
        <v>0</v>
      </c>
      <c r="PDE131" s="167">
        <f t="shared" si="15060"/>
        <v>0</v>
      </c>
      <c r="PDF131" s="167">
        <f t="shared" si="15060"/>
        <v>0</v>
      </c>
      <c r="PDG131" s="167">
        <f t="shared" si="15060"/>
        <v>0</v>
      </c>
      <c r="PDH131" s="168"/>
      <c r="PDI131" s="219" t="s">
        <v>36</v>
      </c>
      <c r="PDJ131" s="213" t="s">
        <v>155</v>
      </c>
      <c r="PDK131" s="180">
        <f>SUM(PDL131:PDW131)</f>
        <v>0</v>
      </c>
      <c r="PDL131" s="167">
        <f t="shared" ref="PDL131:PDW131" si="15061">PDL84*70%</f>
        <v>0</v>
      </c>
      <c r="PDM131" s="167">
        <f t="shared" si="15061"/>
        <v>0</v>
      </c>
      <c r="PDN131" s="167">
        <f t="shared" si="15061"/>
        <v>0</v>
      </c>
      <c r="PDO131" s="167">
        <f t="shared" si="15061"/>
        <v>0</v>
      </c>
      <c r="PDP131" s="167">
        <f t="shared" si="15061"/>
        <v>0</v>
      </c>
      <c r="PDQ131" s="167">
        <f t="shared" si="15061"/>
        <v>0</v>
      </c>
      <c r="PDR131" s="167">
        <f t="shared" si="15061"/>
        <v>0</v>
      </c>
      <c r="PDS131" s="167">
        <f t="shared" si="15061"/>
        <v>0</v>
      </c>
      <c r="PDT131" s="167">
        <f t="shared" si="15061"/>
        <v>0</v>
      </c>
      <c r="PDU131" s="167">
        <f t="shared" si="15061"/>
        <v>0</v>
      </c>
      <c r="PDV131" s="167">
        <f t="shared" si="15061"/>
        <v>0</v>
      </c>
      <c r="PDW131" s="167">
        <f t="shared" si="15061"/>
        <v>0</v>
      </c>
      <c r="PDX131" s="168"/>
      <c r="PDY131" s="219" t="s">
        <v>36</v>
      </c>
      <c r="PDZ131" s="213" t="s">
        <v>155</v>
      </c>
      <c r="PEA131" s="180">
        <f>SUM(PEB131:PEM131)</f>
        <v>0</v>
      </c>
      <c r="PEB131" s="167">
        <f t="shared" ref="PEB131:PEM131" si="15062">PEB84*70%</f>
        <v>0</v>
      </c>
      <c r="PEC131" s="167">
        <f t="shared" si="15062"/>
        <v>0</v>
      </c>
      <c r="PED131" s="167">
        <f t="shared" si="15062"/>
        <v>0</v>
      </c>
      <c r="PEE131" s="167">
        <f t="shared" si="15062"/>
        <v>0</v>
      </c>
      <c r="PEF131" s="167">
        <f t="shared" si="15062"/>
        <v>0</v>
      </c>
      <c r="PEG131" s="167">
        <f t="shared" si="15062"/>
        <v>0</v>
      </c>
      <c r="PEH131" s="167">
        <f t="shared" si="15062"/>
        <v>0</v>
      </c>
      <c r="PEI131" s="167">
        <f t="shared" si="15062"/>
        <v>0</v>
      </c>
      <c r="PEJ131" s="167">
        <f t="shared" si="15062"/>
        <v>0</v>
      </c>
      <c r="PEK131" s="167">
        <f t="shared" si="15062"/>
        <v>0</v>
      </c>
      <c r="PEL131" s="167">
        <f t="shared" si="15062"/>
        <v>0</v>
      </c>
      <c r="PEM131" s="167">
        <f t="shared" si="15062"/>
        <v>0</v>
      </c>
      <c r="PEN131" s="168"/>
      <c r="PEO131" s="219" t="s">
        <v>36</v>
      </c>
      <c r="PEP131" s="213" t="s">
        <v>155</v>
      </c>
      <c r="PEQ131" s="180">
        <f>SUM(PER131:PFC131)</f>
        <v>0</v>
      </c>
      <c r="PER131" s="167">
        <f t="shared" ref="PER131:PFC131" si="15063">PER84*70%</f>
        <v>0</v>
      </c>
      <c r="PES131" s="167">
        <f t="shared" si="15063"/>
        <v>0</v>
      </c>
      <c r="PET131" s="167">
        <f t="shared" si="15063"/>
        <v>0</v>
      </c>
      <c r="PEU131" s="167">
        <f t="shared" si="15063"/>
        <v>0</v>
      </c>
      <c r="PEV131" s="167">
        <f t="shared" si="15063"/>
        <v>0</v>
      </c>
      <c r="PEW131" s="167">
        <f t="shared" si="15063"/>
        <v>0</v>
      </c>
      <c r="PEX131" s="167">
        <f t="shared" si="15063"/>
        <v>0</v>
      </c>
      <c r="PEY131" s="167">
        <f t="shared" si="15063"/>
        <v>0</v>
      </c>
      <c r="PEZ131" s="167">
        <f t="shared" si="15063"/>
        <v>0</v>
      </c>
      <c r="PFA131" s="167">
        <f t="shared" si="15063"/>
        <v>0</v>
      </c>
      <c r="PFB131" s="167">
        <f t="shared" si="15063"/>
        <v>0</v>
      </c>
      <c r="PFC131" s="167">
        <f t="shared" si="15063"/>
        <v>0</v>
      </c>
      <c r="PFD131" s="168"/>
      <c r="PFE131" s="219" t="s">
        <v>36</v>
      </c>
      <c r="PFF131" s="213" t="s">
        <v>155</v>
      </c>
      <c r="PFG131" s="180">
        <f>SUM(PFH131:PFS131)</f>
        <v>0</v>
      </c>
      <c r="PFH131" s="167">
        <f t="shared" ref="PFH131:PFS131" si="15064">PFH84*70%</f>
        <v>0</v>
      </c>
      <c r="PFI131" s="167">
        <f t="shared" si="15064"/>
        <v>0</v>
      </c>
      <c r="PFJ131" s="167">
        <f t="shared" si="15064"/>
        <v>0</v>
      </c>
      <c r="PFK131" s="167">
        <f t="shared" si="15064"/>
        <v>0</v>
      </c>
      <c r="PFL131" s="167">
        <f t="shared" si="15064"/>
        <v>0</v>
      </c>
      <c r="PFM131" s="167">
        <f t="shared" si="15064"/>
        <v>0</v>
      </c>
      <c r="PFN131" s="167">
        <f t="shared" si="15064"/>
        <v>0</v>
      </c>
      <c r="PFO131" s="167">
        <f t="shared" si="15064"/>
        <v>0</v>
      </c>
      <c r="PFP131" s="167">
        <f t="shared" si="15064"/>
        <v>0</v>
      </c>
      <c r="PFQ131" s="167">
        <f t="shared" si="15064"/>
        <v>0</v>
      </c>
      <c r="PFR131" s="167">
        <f t="shared" si="15064"/>
        <v>0</v>
      </c>
      <c r="PFS131" s="167">
        <f t="shared" si="15064"/>
        <v>0</v>
      </c>
      <c r="PFT131" s="168"/>
      <c r="PFU131" s="219" t="s">
        <v>36</v>
      </c>
      <c r="PFV131" s="213" t="s">
        <v>155</v>
      </c>
      <c r="PFW131" s="180">
        <f>SUM(PFX131:PGI131)</f>
        <v>0</v>
      </c>
      <c r="PFX131" s="167">
        <f t="shared" ref="PFX131:PGI131" si="15065">PFX84*70%</f>
        <v>0</v>
      </c>
      <c r="PFY131" s="167">
        <f t="shared" si="15065"/>
        <v>0</v>
      </c>
      <c r="PFZ131" s="167">
        <f t="shared" si="15065"/>
        <v>0</v>
      </c>
      <c r="PGA131" s="167">
        <f t="shared" si="15065"/>
        <v>0</v>
      </c>
      <c r="PGB131" s="167">
        <f t="shared" si="15065"/>
        <v>0</v>
      </c>
      <c r="PGC131" s="167">
        <f t="shared" si="15065"/>
        <v>0</v>
      </c>
      <c r="PGD131" s="167">
        <f t="shared" si="15065"/>
        <v>0</v>
      </c>
      <c r="PGE131" s="167">
        <f t="shared" si="15065"/>
        <v>0</v>
      </c>
      <c r="PGF131" s="167">
        <f t="shared" si="15065"/>
        <v>0</v>
      </c>
      <c r="PGG131" s="167">
        <f t="shared" si="15065"/>
        <v>0</v>
      </c>
      <c r="PGH131" s="167">
        <f t="shared" si="15065"/>
        <v>0</v>
      </c>
      <c r="PGI131" s="167">
        <f t="shared" si="15065"/>
        <v>0</v>
      </c>
      <c r="PGJ131" s="168"/>
      <c r="PGK131" s="219" t="s">
        <v>36</v>
      </c>
      <c r="PGL131" s="213" t="s">
        <v>155</v>
      </c>
      <c r="PGM131" s="180">
        <f>SUM(PGN131:PGY131)</f>
        <v>0</v>
      </c>
      <c r="PGN131" s="167">
        <f t="shared" ref="PGN131:PGY131" si="15066">PGN84*70%</f>
        <v>0</v>
      </c>
      <c r="PGO131" s="167">
        <f t="shared" si="15066"/>
        <v>0</v>
      </c>
      <c r="PGP131" s="167">
        <f t="shared" si="15066"/>
        <v>0</v>
      </c>
      <c r="PGQ131" s="167">
        <f t="shared" si="15066"/>
        <v>0</v>
      </c>
      <c r="PGR131" s="167">
        <f t="shared" si="15066"/>
        <v>0</v>
      </c>
      <c r="PGS131" s="167">
        <f t="shared" si="15066"/>
        <v>0</v>
      </c>
      <c r="PGT131" s="167">
        <f t="shared" si="15066"/>
        <v>0</v>
      </c>
      <c r="PGU131" s="167">
        <f t="shared" si="15066"/>
        <v>0</v>
      </c>
      <c r="PGV131" s="167">
        <f t="shared" si="15066"/>
        <v>0</v>
      </c>
      <c r="PGW131" s="167">
        <f t="shared" si="15066"/>
        <v>0</v>
      </c>
      <c r="PGX131" s="167">
        <f t="shared" si="15066"/>
        <v>0</v>
      </c>
      <c r="PGY131" s="167">
        <f t="shared" si="15066"/>
        <v>0</v>
      </c>
      <c r="PGZ131" s="168"/>
      <c r="PHA131" s="219" t="s">
        <v>36</v>
      </c>
      <c r="PHB131" s="213" t="s">
        <v>155</v>
      </c>
      <c r="PHC131" s="180">
        <f>SUM(PHD131:PHO131)</f>
        <v>0</v>
      </c>
      <c r="PHD131" s="167">
        <f t="shared" ref="PHD131:PHO131" si="15067">PHD84*70%</f>
        <v>0</v>
      </c>
      <c r="PHE131" s="167">
        <f t="shared" si="15067"/>
        <v>0</v>
      </c>
      <c r="PHF131" s="167">
        <f t="shared" si="15067"/>
        <v>0</v>
      </c>
      <c r="PHG131" s="167">
        <f t="shared" si="15067"/>
        <v>0</v>
      </c>
      <c r="PHH131" s="167">
        <f t="shared" si="15067"/>
        <v>0</v>
      </c>
      <c r="PHI131" s="167">
        <f t="shared" si="15067"/>
        <v>0</v>
      </c>
      <c r="PHJ131" s="167">
        <f t="shared" si="15067"/>
        <v>0</v>
      </c>
      <c r="PHK131" s="167">
        <f t="shared" si="15067"/>
        <v>0</v>
      </c>
      <c r="PHL131" s="167">
        <f t="shared" si="15067"/>
        <v>0</v>
      </c>
      <c r="PHM131" s="167">
        <f t="shared" si="15067"/>
        <v>0</v>
      </c>
      <c r="PHN131" s="167">
        <f t="shared" si="15067"/>
        <v>0</v>
      </c>
      <c r="PHO131" s="167">
        <f t="shared" si="15067"/>
        <v>0</v>
      </c>
      <c r="PHP131" s="168"/>
      <c r="PHQ131" s="219" t="s">
        <v>36</v>
      </c>
      <c r="PHR131" s="213" t="s">
        <v>155</v>
      </c>
      <c r="PHS131" s="180">
        <f>SUM(PHT131:PIE131)</f>
        <v>0</v>
      </c>
      <c r="PHT131" s="167">
        <f t="shared" ref="PHT131:PIE131" si="15068">PHT84*70%</f>
        <v>0</v>
      </c>
      <c r="PHU131" s="167">
        <f t="shared" si="15068"/>
        <v>0</v>
      </c>
      <c r="PHV131" s="167">
        <f t="shared" si="15068"/>
        <v>0</v>
      </c>
      <c r="PHW131" s="167">
        <f t="shared" si="15068"/>
        <v>0</v>
      </c>
      <c r="PHX131" s="167">
        <f t="shared" si="15068"/>
        <v>0</v>
      </c>
      <c r="PHY131" s="167">
        <f t="shared" si="15068"/>
        <v>0</v>
      </c>
      <c r="PHZ131" s="167">
        <f t="shared" si="15068"/>
        <v>0</v>
      </c>
      <c r="PIA131" s="167">
        <f t="shared" si="15068"/>
        <v>0</v>
      </c>
      <c r="PIB131" s="167">
        <f t="shared" si="15068"/>
        <v>0</v>
      </c>
      <c r="PIC131" s="167">
        <f t="shared" si="15068"/>
        <v>0</v>
      </c>
      <c r="PID131" s="167">
        <f t="shared" si="15068"/>
        <v>0</v>
      </c>
      <c r="PIE131" s="167">
        <f t="shared" si="15068"/>
        <v>0</v>
      </c>
      <c r="PIF131" s="168"/>
      <c r="PIG131" s="219" t="s">
        <v>36</v>
      </c>
      <c r="PIH131" s="213" t="s">
        <v>155</v>
      </c>
      <c r="PII131" s="180">
        <f>SUM(PIJ131:PIU131)</f>
        <v>0</v>
      </c>
      <c r="PIJ131" s="167">
        <f t="shared" ref="PIJ131:PIU131" si="15069">PIJ84*70%</f>
        <v>0</v>
      </c>
      <c r="PIK131" s="167">
        <f t="shared" si="15069"/>
        <v>0</v>
      </c>
      <c r="PIL131" s="167">
        <f t="shared" si="15069"/>
        <v>0</v>
      </c>
      <c r="PIM131" s="167">
        <f t="shared" si="15069"/>
        <v>0</v>
      </c>
      <c r="PIN131" s="167">
        <f t="shared" si="15069"/>
        <v>0</v>
      </c>
      <c r="PIO131" s="167">
        <f t="shared" si="15069"/>
        <v>0</v>
      </c>
      <c r="PIP131" s="167">
        <f t="shared" si="15069"/>
        <v>0</v>
      </c>
      <c r="PIQ131" s="167">
        <f t="shared" si="15069"/>
        <v>0</v>
      </c>
      <c r="PIR131" s="167">
        <f t="shared" si="15069"/>
        <v>0</v>
      </c>
      <c r="PIS131" s="167">
        <f t="shared" si="15069"/>
        <v>0</v>
      </c>
      <c r="PIT131" s="167">
        <f t="shared" si="15069"/>
        <v>0</v>
      </c>
      <c r="PIU131" s="167">
        <f t="shared" si="15069"/>
        <v>0</v>
      </c>
      <c r="PIV131" s="168"/>
      <c r="PIW131" s="219" t="s">
        <v>36</v>
      </c>
      <c r="PIX131" s="213" t="s">
        <v>155</v>
      </c>
      <c r="PIY131" s="180">
        <f>SUM(PIZ131:PJK131)</f>
        <v>0</v>
      </c>
      <c r="PIZ131" s="167">
        <f t="shared" ref="PIZ131:PJK131" si="15070">PIZ84*70%</f>
        <v>0</v>
      </c>
      <c r="PJA131" s="167">
        <f t="shared" si="15070"/>
        <v>0</v>
      </c>
      <c r="PJB131" s="167">
        <f t="shared" si="15070"/>
        <v>0</v>
      </c>
      <c r="PJC131" s="167">
        <f t="shared" si="15070"/>
        <v>0</v>
      </c>
      <c r="PJD131" s="167">
        <f t="shared" si="15070"/>
        <v>0</v>
      </c>
      <c r="PJE131" s="167">
        <f t="shared" si="15070"/>
        <v>0</v>
      </c>
      <c r="PJF131" s="167">
        <f t="shared" si="15070"/>
        <v>0</v>
      </c>
      <c r="PJG131" s="167">
        <f t="shared" si="15070"/>
        <v>0</v>
      </c>
      <c r="PJH131" s="167">
        <f t="shared" si="15070"/>
        <v>0</v>
      </c>
      <c r="PJI131" s="167">
        <f t="shared" si="15070"/>
        <v>0</v>
      </c>
      <c r="PJJ131" s="167">
        <f t="shared" si="15070"/>
        <v>0</v>
      </c>
      <c r="PJK131" s="167">
        <f t="shared" si="15070"/>
        <v>0</v>
      </c>
      <c r="PJL131" s="168"/>
      <c r="PJM131" s="219" t="s">
        <v>36</v>
      </c>
      <c r="PJN131" s="213" t="s">
        <v>155</v>
      </c>
      <c r="PJO131" s="180">
        <f>SUM(PJP131:PKA131)</f>
        <v>0</v>
      </c>
      <c r="PJP131" s="167">
        <f t="shared" ref="PJP131:PKA131" si="15071">PJP84*70%</f>
        <v>0</v>
      </c>
      <c r="PJQ131" s="167">
        <f t="shared" si="15071"/>
        <v>0</v>
      </c>
      <c r="PJR131" s="167">
        <f t="shared" si="15071"/>
        <v>0</v>
      </c>
      <c r="PJS131" s="167">
        <f t="shared" si="15071"/>
        <v>0</v>
      </c>
      <c r="PJT131" s="167">
        <f t="shared" si="15071"/>
        <v>0</v>
      </c>
      <c r="PJU131" s="167">
        <f t="shared" si="15071"/>
        <v>0</v>
      </c>
      <c r="PJV131" s="167">
        <f t="shared" si="15071"/>
        <v>0</v>
      </c>
      <c r="PJW131" s="167">
        <f t="shared" si="15071"/>
        <v>0</v>
      </c>
      <c r="PJX131" s="167">
        <f t="shared" si="15071"/>
        <v>0</v>
      </c>
      <c r="PJY131" s="167">
        <f t="shared" si="15071"/>
        <v>0</v>
      </c>
      <c r="PJZ131" s="167">
        <f t="shared" si="15071"/>
        <v>0</v>
      </c>
      <c r="PKA131" s="167">
        <f t="shared" si="15071"/>
        <v>0</v>
      </c>
      <c r="PKB131" s="168"/>
      <c r="PKC131" s="219" t="s">
        <v>36</v>
      </c>
      <c r="PKD131" s="213" t="s">
        <v>155</v>
      </c>
      <c r="PKE131" s="180">
        <f>SUM(PKF131:PKQ131)</f>
        <v>0</v>
      </c>
      <c r="PKF131" s="167">
        <f t="shared" ref="PKF131:PKQ131" si="15072">PKF84*70%</f>
        <v>0</v>
      </c>
      <c r="PKG131" s="167">
        <f t="shared" si="15072"/>
        <v>0</v>
      </c>
      <c r="PKH131" s="167">
        <f t="shared" si="15072"/>
        <v>0</v>
      </c>
      <c r="PKI131" s="167">
        <f t="shared" si="15072"/>
        <v>0</v>
      </c>
      <c r="PKJ131" s="167">
        <f t="shared" si="15072"/>
        <v>0</v>
      </c>
      <c r="PKK131" s="167">
        <f t="shared" si="15072"/>
        <v>0</v>
      </c>
      <c r="PKL131" s="167">
        <f t="shared" si="15072"/>
        <v>0</v>
      </c>
      <c r="PKM131" s="167">
        <f t="shared" si="15072"/>
        <v>0</v>
      </c>
      <c r="PKN131" s="167">
        <f t="shared" si="15072"/>
        <v>0</v>
      </c>
      <c r="PKO131" s="167">
        <f t="shared" si="15072"/>
        <v>0</v>
      </c>
      <c r="PKP131" s="167">
        <f t="shared" si="15072"/>
        <v>0</v>
      </c>
      <c r="PKQ131" s="167">
        <f t="shared" si="15072"/>
        <v>0</v>
      </c>
      <c r="PKR131" s="168"/>
      <c r="PKS131" s="219" t="s">
        <v>36</v>
      </c>
      <c r="PKT131" s="213" t="s">
        <v>155</v>
      </c>
      <c r="PKU131" s="180">
        <f>SUM(PKV131:PLG131)</f>
        <v>0</v>
      </c>
      <c r="PKV131" s="167">
        <f t="shared" ref="PKV131:PLG131" si="15073">PKV84*70%</f>
        <v>0</v>
      </c>
      <c r="PKW131" s="167">
        <f t="shared" si="15073"/>
        <v>0</v>
      </c>
      <c r="PKX131" s="167">
        <f t="shared" si="15073"/>
        <v>0</v>
      </c>
      <c r="PKY131" s="167">
        <f t="shared" si="15073"/>
        <v>0</v>
      </c>
      <c r="PKZ131" s="167">
        <f t="shared" si="15073"/>
        <v>0</v>
      </c>
      <c r="PLA131" s="167">
        <f t="shared" si="15073"/>
        <v>0</v>
      </c>
      <c r="PLB131" s="167">
        <f t="shared" si="15073"/>
        <v>0</v>
      </c>
      <c r="PLC131" s="167">
        <f t="shared" si="15073"/>
        <v>0</v>
      </c>
      <c r="PLD131" s="167">
        <f t="shared" si="15073"/>
        <v>0</v>
      </c>
      <c r="PLE131" s="167">
        <f t="shared" si="15073"/>
        <v>0</v>
      </c>
      <c r="PLF131" s="167">
        <f t="shared" si="15073"/>
        <v>0</v>
      </c>
      <c r="PLG131" s="167">
        <f t="shared" si="15073"/>
        <v>0</v>
      </c>
      <c r="PLH131" s="168"/>
      <c r="PLI131" s="219" t="s">
        <v>36</v>
      </c>
      <c r="PLJ131" s="213" t="s">
        <v>155</v>
      </c>
      <c r="PLK131" s="180">
        <f>SUM(PLL131:PLW131)</f>
        <v>0</v>
      </c>
      <c r="PLL131" s="167">
        <f t="shared" ref="PLL131:PLW131" si="15074">PLL84*70%</f>
        <v>0</v>
      </c>
      <c r="PLM131" s="167">
        <f t="shared" si="15074"/>
        <v>0</v>
      </c>
      <c r="PLN131" s="167">
        <f t="shared" si="15074"/>
        <v>0</v>
      </c>
      <c r="PLO131" s="167">
        <f t="shared" si="15074"/>
        <v>0</v>
      </c>
      <c r="PLP131" s="167">
        <f t="shared" si="15074"/>
        <v>0</v>
      </c>
      <c r="PLQ131" s="167">
        <f t="shared" si="15074"/>
        <v>0</v>
      </c>
      <c r="PLR131" s="167">
        <f t="shared" si="15074"/>
        <v>0</v>
      </c>
      <c r="PLS131" s="167">
        <f t="shared" si="15074"/>
        <v>0</v>
      </c>
      <c r="PLT131" s="167">
        <f t="shared" si="15074"/>
        <v>0</v>
      </c>
      <c r="PLU131" s="167">
        <f t="shared" si="15074"/>
        <v>0</v>
      </c>
      <c r="PLV131" s="167">
        <f t="shared" si="15074"/>
        <v>0</v>
      </c>
      <c r="PLW131" s="167">
        <f t="shared" si="15074"/>
        <v>0</v>
      </c>
      <c r="PLX131" s="168"/>
      <c r="PLY131" s="219" t="s">
        <v>36</v>
      </c>
      <c r="PLZ131" s="213" t="s">
        <v>155</v>
      </c>
      <c r="PMA131" s="180">
        <f>SUM(PMB131:PMM131)</f>
        <v>0</v>
      </c>
      <c r="PMB131" s="167">
        <f t="shared" ref="PMB131:PMM131" si="15075">PMB84*70%</f>
        <v>0</v>
      </c>
      <c r="PMC131" s="167">
        <f t="shared" si="15075"/>
        <v>0</v>
      </c>
      <c r="PMD131" s="167">
        <f t="shared" si="15075"/>
        <v>0</v>
      </c>
      <c r="PME131" s="167">
        <f t="shared" si="15075"/>
        <v>0</v>
      </c>
      <c r="PMF131" s="167">
        <f t="shared" si="15075"/>
        <v>0</v>
      </c>
      <c r="PMG131" s="167">
        <f t="shared" si="15075"/>
        <v>0</v>
      </c>
      <c r="PMH131" s="167">
        <f t="shared" si="15075"/>
        <v>0</v>
      </c>
      <c r="PMI131" s="167">
        <f t="shared" si="15075"/>
        <v>0</v>
      </c>
      <c r="PMJ131" s="167">
        <f t="shared" si="15075"/>
        <v>0</v>
      </c>
      <c r="PMK131" s="167">
        <f t="shared" si="15075"/>
        <v>0</v>
      </c>
      <c r="PML131" s="167">
        <f t="shared" si="15075"/>
        <v>0</v>
      </c>
      <c r="PMM131" s="167">
        <f t="shared" si="15075"/>
        <v>0</v>
      </c>
      <c r="PMN131" s="168"/>
      <c r="PMO131" s="219" t="s">
        <v>36</v>
      </c>
      <c r="PMP131" s="213" t="s">
        <v>155</v>
      </c>
      <c r="PMQ131" s="180">
        <f>SUM(PMR131:PNC131)</f>
        <v>0</v>
      </c>
      <c r="PMR131" s="167">
        <f t="shared" ref="PMR131:PNC131" si="15076">PMR84*70%</f>
        <v>0</v>
      </c>
      <c r="PMS131" s="167">
        <f t="shared" si="15076"/>
        <v>0</v>
      </c>
      <c r="PMT131" s="167">
        <f t="shared" si="15076"/>
        <v>0</v>
      </c>
      <c r="PMU131" s="167">
        <f t="shared" si="15076"/>
        <v>0</v>
      </c>
      <c r="PMV131" s="167">
        <f t="shared" si="15076"/>
        <v>0</v>
      </c>
      <c r="PMW131" s="167">
        <f t="shared" si="15076"/>
        <v>0</v>
      </c>
      <c r="PMX131" s="167">
        <f t="shared" si="15076"/>
        <v>0</v>
      </c>
      <c r="PMY131" s="167">
        <f t="shared" si="15076"/>
        <v>0</v>
      </c>
      <c r="PMZ131" s="167">
        <f t="shared" si="15076"/>
        <v>0</v>
      </c>
      <c r="PNA131" s="167">
        <f t="shared" si="15076"/>
        <v>0</v>
      </c>
      <c r="PNB131" s="167">
        <f t="shared" si="15076"/>
        <v>0</v>
      </c>
      <c r="PNC131" s="167">
        <f t="shared" si="15076"/>
        <v>0</v>
      </c>
      <c r="PND131" s="168"/>
      <c r="PNE131" s="219" t="s">
        <v>36</v>
      </c>
      <c r="PNF131" s="213" t="s">
        <v>155</v>
      </c>
      <c r="PNG131" s="180">
        <f>SUM(PNH131:PNS131)</f>
        <v>0</v>
      </c>
      <c r="PNH131" s="167">
        <f t="shared" ref="PNH131:PNS131" si="15077">PNH84*70%</f>
        <v>0</v>
      </c>
      <c r="PNI131" s="167">
        <f t="shared" si="15077"/>
        <v>0</v>
      </c>
      <c r="PNJ131" s="167">
        <f t="shared" si="15077"/>
        <v>0</v>
      </c>
      <c r="PNK131" s="167">
        <f t="shared" si="15077"/>
        <v>0</v>
      </c>
      <c r="PNL131" s="167">
        <f t="shared" si="15077"/>
        <v>0</v>
      </c>
      <c r="PNM131" s="167">
        <f t="shared" si="15077"/>
        <v>0</v>
      </c>
      <c r="PNN131" s="167">
        <f t="shared" si="15077"/>
        <v>0</v>
      </c>
      <c r="PNO131" s="167">
        <f t="shared" si="15077"/>
        <v>0</v>
      </c>
      <c r="PNP131" s="167">
        <f t="shared" si="15077"/>
        <v>0</v>
      </c>
      <c r="PNQ131" s="167">
        <f t="shared" si="15077"/>
        <v>0</v>
      </c>
      <c r="PNR131" s="167">
        <f t="shared" si="15077"/>
        <v>0</v>
      </c>
      <c r="PNS131" s="167">
        <f t="shared" si="15077"/>
        <v>0</v>
      </c>
      <c r="PNT131" s="168"/>
      <c r="PNU131" s="219" t="s">
        <v>36</v>
      </c>
      <c r="PNV131" s="213" t="s">
        <v>155</v>
      </c>
      <c r="PNW131" s="180">
        <f>SUM(PNX131:POI131)</f>
        <v>0</v>
      </c>
      <c r="PNX131" s="167">
        <f t="shared" ref="PNX131:POI131" si="15078">PNX84*70%</f>
        <v>0</v>
      </c>
      <c r="PNY131" s="167">
        <f t="shared" si="15078"/>
        <v>0</v>
      </c>
      <c r="PNZ131" s="167">
        <f t="shared" si="15078"/>
        <v>0</v>
      </c>
      <c r="POA131" s="167">
        <f t="shared" si="15078"/>
        <v>0</v>
      </c>
      <c r="POB131" s="167">
        <f t="shared" si="15078"/>
        <v>0</v>
      </c>
      <c r="POC131" s="167">
        <f t="shared" si="15078"/>
        <v>0</v>
      </c>
      <c r="POD131" s="167">
        <f t="shared" si="15078"/>
        <v>0</v>
      </c>
      <c r="POE131" s="167">
        <f t="shared" si="15078"/>
        <v>0</v>
      </c>
      <c r="POF131" s="167">
        <f t="shared" si="15078"/>
        <v>0</v>
      </c>
      <c r="POG131" s="167">
        <f t="shared" si="15078"/>
        <v>0</v>
      </c>
      <c r="POH131" s="167">
        <f t="shared" si="15078"/>
        <v>0</v>
      </c>
      <c r="POI131" s="167">
        <f t="shared" si="15078"/>
        <v>0</v>
      </c>
      <c r="POJ131" s="168"/>
      <c r="POK131" s="219" t="s">
        <v>36</v>
      </c>
      <c r="POL131" s="213" t="s">
        <v>155</v>
      </c>
      <c r="POM131" s="180">
        <f>SUM(PON131:POY131)</f>
        <v>0</v>
      </c>
      <c r="PON131" s="167">
        <f t="shared" ref="PON131:POY131" si="15079">PON84*70%</f>
        <v>0</v>
      </c>
      <c r="POO131" s="167">
        <f t="shared" si="15079"/>
        <v>0</v>
      </c>
      <c r="POP131" s="167">
        <f t="shared" si="15079"/>
        <v>0</v>
      </c>
      <c r="POQ131" s="167">
        <f t="shared" si="15079"/>
        <v>0</v>
      </c>
      <c r="POR131" s="167">
        <f t="shared" si="15079"/>
        <v>0</v>
      </c>
      <c r="POS131" s="167">
        <f t="shared" si="15079"/>
        <v>0</v>
      </c>
      <c r="POT131" s="167">
        <f t="shared" si="15079"/>
        <v>0</v>
      </c>
      <c r="POU131" s="167">
        <f t="shared" si="15079"/>
        <v>0</v>
      </c>
      <c r="POV131" s="167">
        <f t="shared" si="15079"/>
        <v>0</v>
      </c>
      <c r="POW131" s="167">
        <f t="shared" si="15079"/>
        <v>0</v>
      </c>
      <c r="POX131" s="167">
        <f t="shared" si="15079"/>
        <v>0</v>
      </c>
      <c r="POY131" s="167">
        <f t="shared" si="15079"/>
        <v>0</v>
      </c>
      <c r="POZ131" s="168"/>
      <c r="PPA131" s="219" t="s">
        <v>36</v>
      </c>
      <c r="PPB131" s="213" t="s">
        <v>155</v>
      </c>
      <c r="PPC131" s="180">
        <f>SUM(PPD131:PPO131)</f>
        <v>0</v>
      </c>
      <c r="PPD131" s="167">
        <f t="shared" ref="PPD131:PPO131" si="15080">PPD84*70%</f>
        <v>0</v>
      </c>
      <c r="PPE131" s="167">
        <f t="shared" si="15080"/>
        <v>0</v>
      </c>
      <c r="PPF131" s="167">
        <f t="shared" si="15080"/>
        <v>0</v>
      </c>
      <c r="PPG131" s="167">
        <f t="shared" si="15080"/>
        <v>0</v>
      </c>
      <c r="PPH131" s="167">
        <f t="shared" si="15080"/>
        <v>0</v>
      </c>
      <c r="PPI131" s="167">
        <f t="shared" si="15080"/>
        <v>0</v>
      </c>
      <c r="PPJ131" s="167">
        <f t="shared" si="15080"/>
        <v>0</v>
      </c>
      <c r="PPK131" s="167">
        <f t="shared" si="15080"/>
        <v>0</v>
      </c>
      <c r="PPL131" s="167">
        <f t="shared" si="15080"/>
        <v>0</v>
      </c>
      <c r="PPM131" s="167">
        <f t="shared" si="15080"/>
        <v>0</v>
      </c>
      <c r="PPN131" s="167">
        <f t="shared" si="15080"/>
        <v>0</v>
      </c>
      <c r="PPO131" s="167">
        <f t="shared" si="15080"/>
        <v>0</v>
      </c>
      <c r="PPP131" s="168"/>
      <c r="PPQ131" s="219" t="s">
        <v>36</v>
      </c>
      <c r="PPR131" s="213" t="s">
        <v>155</v>
      </c>
      <c r="PPS131" s="180">
        <f>SUM(PPT131:PQE131)</f>
        <v>0</v>
      </c>
      <c r="PPT131" s="167">
        <f t="shared" ref="PPT131:PQE131" si="15081">PPT84*70%</f>
        <v>0</v>
      </c>
      <c r="PPU131" s="167">
        <f t="shared" si="15081"/>
        <v>0</v>
      </c>
      <c r="PPV131" s="167">
        <f t="shared" si="15081"/>
        <v>0</v>
      </c>
      <c r="PPW131" s="167">
        <f t="shared" si="15081"/>
        <v>0</v>
      </c>
      <c r="PPX131" s="167">
        <f t="shared" si="15081"/>
        <v>0</v>
      </c>
      <c r="PPY131" s="167">
        <f t="shared" si="15081"/>
        <v>0</v>
      </c>
      <c r="PPZ131" s="167">
        <f t="shared" si="15081"/>
        <v>0</v>
      </c>
      <c r="PQA131" s="167">
        <f t="shared" si="15081"/>
        <v>0</v>
      </c>
      <c r="PQB131" s="167">
        <f t="shared" si="15081"/>
        <v>0</v>
      </c>
      <c r="PQC131" s="167">
        <f t="shared" si="15081"/>
        <v>0</v>
      </c>
      <c r="PQD131" s="167">
        <f t="shared" si="15081"/>
        <v>0</v>
      </c>
      <c r="PQE131" s="167">
        <f t="shared" si="15081"/>
        <v>0</v>
      </c>
      <c r="PQF131" s="168"/>
      <c r="PQG131" s="219" t="s">
        <v>36</v>
      </c>
      <c r="PQH131" s="213" t="s">
        <v>155</v>
      </c>
      <c r="PQI131" s="180">
        <f>SUM(PQJ131:PQU131)</f>
        <v>0</v>
      </c>
      <c r="PQJ131" s="167">
        <f t="shared" ref="PQJ131:PQU131" si="15082">PQJ84*70%</f>
        <v>0</v>
      </c>
      <c r="PQK131" s="167">
        <f t="shared" si="15082"/>
        <v>0</v>
      </c>
      <c r="PQL131" s="167">
        <f t="shared" si="15082"/>
        <v>0</v>
      </c>
      <c r="PQM131" s="167">
        <f t="shared" si="15082"/>
        <v>0</v>
      </c>
      <c r="PQN131" s="167">
        <f t="shared" si="15082"/>
        <v>0</v>
      </c>
      <c r="PQO131" s="167">
        <f t="shared" si="15082"/>
        <v>0</v>
      </c>
      <c r="PQP131" s="167">
        <f t="shared" si="15082"/>
        <v>0</v>
      </c>
      <c r="PQQ131" s="167">
        <f t="shared" si="15082"/>
        <v>0</v>
      </c>
      <c r="PQR131" s="167">
        <f t="shared" si="15082"/>
        <v>0</v>
      </c>
      <c r="PQS131" s="167">
        <f t="shared" si="15082"/>
        <v>0</v>
      </c>
      <c r="PQT131" s="167">
        <f t="shared" si="15082"/>
        <v>0</v>
      </c>
      <c r="PQU131" s="167">
        <f t="shared" si="15082"/>
        <v>0</v>
      </c>
      <c r="PQV131" s="168"/>
      <c r="PQW131" s="219" t="s">
        <v>36</v>
      </c>
      <c r="PQX131" s="213" t="s">
        <v>155</v>
      </c>
      <c r="PQY131" s="180">
        <f>SUM(PQZ131:PRK131)</f>
        <v>0</v>
      </c>
      <c r="PQZ131" s="167">
        <f t="shared" ref="PQZ131:PRK131" si="15083">PQZ84*70%</f>
        <v>0</v>
      </c>
      <c r="PRA131" s="167">
        <f t="shared" si="15083"/>
        <v>0</v>
      </c>
      <c r="PRB131" s="167">
        <f t="shared" si="15083"/>
        <v>0</v>
      </c>
      <c r="PRC131" s="167">
        <f t="shared" si="15083"/>
        <v>0</v>
      </c>
      <c r="PRD131" s="167">
        <f t="shared" si="15083"/>
        <v>0</v>
      </c>
      <c r="PRE131" s="167">
        <f t="shared" si="15083"/>
        <v>0</v>
      </c>
      <c r="PRF131" s="167">
        <f t="shared" si="15083"/>
        <v>0</v>
      </c>
      <c r="PRG131" s="167">
        <f t="shared" si="15083"/>
        <v>0</v>
      </c>
      <c r="PRH131" s="167">
        <f t="shared" si="15083"/>
        <v>0</v>
      </c>
      <c r="PRI131" s="167">
        <f t="shared" si="15083"/>
        <v>0</v>
      </c>
      <c r="PRJ131" s="167">
        <f t="shared" si="15083"/>
        <v>0</v>
      </c>
      <c r="PRK131" s="167">
        <f t="shared" si="15083"/>
        <v>0</v>
      </c>
      <c r="PRL131" s="168"/>
      <c r="PRM131" s="219" t="s">
        <v>36</v>
      </c>
      <c r="PRN131" s="213" t="s">
        <v>155</v>
      </c>
      <c r="PRO131" s="180">
        <f>SUM(PRP131:PSA131)</f>
        <v>0</v>
      </c>
      <c r="PRP131" s="167">
        <f t="shared" ref="PRP131:PSA131" si="15084">PRP84*70%</f>
        <v>0</v>
      </c>
      <c r="PRQ131" s="167">
        <f t="shared" si="15084"/>
        <v>0</v>
      </c>
      <c r="PRR131" s="167">
        <f t="shared" si="15084"/>
        <v>0</v>
      </c>
      <c r="PRS131" s="167">
        <f t="shared" si="15084"/>
        <v>0</v>
      </c>
      <c r="PRT131" s="167">
        <f t="shared" si="15084"/>
        <v>0</v>
      </c>
      <c r="PRU131" s="167">
        <f t="shared" si="15084"/>
        <v>0</v>
      </c>
      <c r="PRV131" s="167">
        <f t="shared" si="15084"/>
        <v>0</v>
      </c>
      <c r="PRW131" s="167">
        <f t="shared" si="15084"/>
        <v>0</v>
      </c>
      <c r="PRX131" s="167">
        <f t="shared" si="15084"/>
        <v>0</v>
      </c>
      <c r="PRY131" s="167">
        <f t="shared" si="15084"/>
        <v>0</v>
      </c>
      <c r="PRZ131" s="167">
        <f t="shared" si="15084"/>
        <v>0</v>
      </c>
      <c r="PSA131" s="167">
        <f t="shared" si="15084"/>
        <v>0</v>
      </c>
      <c r="PSB131" s="168"/>
      <c r="PSC131" s="219" t="s">
        <v>36</v>
      </c>
      <c r="PSD131" s="213" t="s">
        <v>155</v>
      </c>
      <c r="PSE131" s="180">
        <f>SUM(PSF131:PSQ131)</f>
        <v>0</v>
      </c>
      <c r="PSF131" s="167">
        <f t="shared" ref="PSF131:PSQ131" si="15085">PSF84*70%</f>
        <v>0</v>
      </c>
      <c r="PSG131" s="167">
        <f t="shared" si="15085"/>
        <v>0</v>
      </c>
      <c r="PSH131" s="167">
        <f t="shared" si="15085"/>
        <v>0</v>
      </c>
      <c r="PSI131" s="167">
        <f t="shared" si="15085"/>
        <v>0</v>
      </c>
      <c r="PSJ131" s="167">
        <f t="shared" si="15085"/>
        <v>0</v>
      </c>
      <c r="PSK131" s="167">
        <f t="shared" si="15085"/>
        <v>0</v>
      </c>
      <c r="PSL131" s="167">
        <f t="shared" si="15085"/>
        <v>0</v>
      </c>
      <c r="PSM131" s="167">
        <f t="shared" si="15085"/>
        <v>0</v>
      </c>
      <c r="PSN131" s="167">
        <f t="shared" si="15085"/>
        <v>0</v>
      </c>
      <c r="PSO131" s="167">
        <f t="shared" si="15085"/>
        <v>0</v>
      </c>
      <c r="PSP131" s="167">
        <f t="shared" si="15085"/>
        <v>0</v>
      </c>
      <c r="PSQ131" s="167">
        <f t="shared" si="15085"/>
        <v>0</v>
      </c>
      <c r="PSR131" s="168"/>
      <c r="PSS131" s="219" t="s">
        <v>36</v>
      </c>
      <c r="PST131" s="213" t="s">
        <v>155</v>
      </c>
      <c r="PSU131" s="180">
        <f>SUM(PSV131:PTG131)</f>
        <v>0</v>
      </c>
      <c r="PSV131" s="167">
        <f t="shared" ref="PSV131:PTG131" si="15086">PSV84*70%</f>
        <v>0</v>
      </c>
      <c r="PSW131" s="167">
        <f t="shared" si="15086"/>
        <v>0</v>
      </c>
      <c r="PSX131" s="167">
        <f t="shared" si="15086"/>
        <v>0</v>
      </c>
      <c r="PSY131" s="167">
        <f t="shared" si="15086"/>
        <v>0</v>
      </c>
      <c r="PSZ131" s="167">
        <f t="shared" si="15086"/>
        <v>0</v>
      </c>
      <c r="PTA131" s="167">
        <f t="shared" si="15086"/>
        <v>0</v>
      </c>
      <c r="PTB131" s="167">
        <f t="shared" si="15086"/>
        <v>0</v>
      </c>
      <c r="PTC131" s="167">
        <f t="shared" si="15086"/>
        <v>0</v>
      </c>
      <c r="PTD131" s="167">
        <f t="shared" si="15086"/>
        <v>0</v>
      </c>
      <c r="PTE131" s="167">
        <f t="shared" si="15086"/>
        <v>0</v>
      </c>
      <c r="PTF131" s="167">
        <f t="shared" si="15086"/>
        <v>0</v>
      </c>
      <c r="PTG131" s="167">
        <f t="shared" si="15086"/>
        <v>0</v>
      </c>
      <c r="PTH131" s="168"/>
      <c r="PTI131" s="219" t="s">
        <v>36</v>
      </c>
      <c r="PTJ131" s="213" t="s">
        <v>155</v>
      </c>
      <c r="PTK131" s="180">
        <f>SUM(PTL131:PTW131)</f>
        <v>0</v>
      </c>
      <c r="PTL131" s="167">
        <f t="shared" ref="PTL131:PTW131" si="15087">PTL84*70%</f>
        <v>0</v>
      </c>
      <c r="PTM131" s="167">
        <f t="shared" si="15087"/>
        <v>0</v>
      </c>
      <c r="PTN131" s="167">
        <f t="shared" si="15087"/>
        <v>0</v>
      </c>
      <c r="PTO131" s="167">
        <f t="shared" si="15087"/>
        <v>0</v>
      </c>
      <c r="PTP131" s="167">
        <f t="shared" si="15087"/>
        <v>0</v>
      </c>
      <c r="PTQ131" s="167">
        <f t="shared" si="15087"/>
        <v>0</v>
      </c>
      <c r="PTR131" s="167">
        <f t="shared" si="15087"/>
        <v>0</v>
      </c>
      <c r="PTS131" s="167">
        <f t="shared" si="15087"/>
        <v>0</v>
      </c>
      <c r="PTT131" s="167">
        <f t="shared" si="15087"/>
        <v>0</v>
      </c>
      <c r="PTU131" s="167">
        <f t="shared" si="15087"/>
        <v>0</v>
      </c>
      <c r="PTV131" s="167">
        <f t="shared" si="15087"/>
        <v>0</v>
      </c>
      <c r="PTW131" s="167">
        <f t="shared" si="15087"/>
        <v>0</v>
      </c>
      <c r="PTX131" s="168"/>
      <c r="PTY131" s="219" t="s">
        <v>36</v>
      </c>
      <c r="PTZ131" s="213" t="s">
        <v>155</v>
      </c>
      <c r="PUA131" s="180">
        <f>SUM(PUB131:PUM131)</f>
        <v>0</v>
      </c>
      <c r="PUB131" s="167">
        <f t="shared" ref="PUB131:PUM131" si="15088">PUB84*70%</f>
        <v>0</v>
      </c>
      <c r="PUC131" s="167">
        <f t="shared" si="15088"/>
        <v>0</v>
      </c>
      <c r="PUD131" s="167">
        <f t="shared" si="15088"/>
        <v>0</v>
      </c>
      <c r="PUE131" s="167">
        <f t="shared" si="15088"/>
        <v>0</v>
      </c>
      <c r="PUF131" s="167">
        <f t="shared" si="15088"/>
        <v>0</v>
      </c>
      <c r="PUG131" s="167">
        <f t="shared" si="15088"/>
        <v>0</v>
      </c>
      <c r="PUH131" s="167">
        <f t="shared" si="15088"/>
        <v>0</v>
      </c>
      <c r="PUI131" s="167">
        <f t="shared" si="15088"/>
        <v>0</v>
      </c>
      <c r="PUJ131" s="167">
        <f t="shared" si="15088"/>
        <v>0</v>
      </c>
      <c r="PUK131" s="167">
        <f t="shared" si="15088"/>
        <v>0</v>
      </c>
      <c r="PUL131" s="167">
        <f t="shared" si="15088"/>
        <v>0</v>
      </c>
      <c r="PUM131" s="167">
        <f t="shared" si="15088"/>
        <v>0</v>
      </c>
      <c r="PUN131" s="168"/>
      <c r="PUO131" s="219" t="s">
        <v>36</v>
      </c>
      <c r="PUP131" s="213" t="s">
        <v>155</v>
      </c>
      <c r="PUQ131" s="180">
        <f>SUM(PUR131:PVC131)</f>
        <v>0</v>
      </c>
      <c r="PUR131" s="167">
        <f t="shared" ref="PUR131:PVC131" si="15089">PUR84*70%</f>
        <v>0</v>
      </c>
      <c r="PUS131" s="167">
        <f t="shared" si="15089"/>
        <v>0</v>
      </c>
      <c r="PUT131" s="167">
        <f t="shared" si="15089"/>
        <v>0</v>
      </c>
      <c r="PUU131" s="167">
        <f t="shared" si="15089"/>
        <v>0</v>
      </c>
      <c r="PUV131" s="167">
        <f t="shared" si="15089"/>
        <v>0</v>
      </c>
      <c r="PUW131" s="167">
        <f t="shared" si="15089"/>
        <v>0</v>
      </c>
      <c r="PUX131" s="167">
        <f t="shared" si="15089"/>
        <v>0</v>
      </c>
      <c r="PUY131" s="167">
        <f t="shared" si="15089"/>
        <v>0</v>
      </c>
      <c r="PUZ131" s="167">
        <f t="shared" si="15089"/>
        <v>0</v>
      </c>
      <c r="PVA131" s="167">
        <f t="shared" si="15089"/>
        <v>0</v>
      </c>
      <c r="PVB131" s="167">
        <f t="shared" si="15089"/>
        <v>0</v>
      </c>
      <c r="PVC131" s="167">
        <f t="shared" si="15089"/>
        <v>0</v>
      </c>
      <c r="PVD131" s="168"/>
      <c r="PVE131" s="219" t="s">
        <v>36</v>
      </c>
      <c r="PVF131" s="213" t="s">
        <v>155</v>
      </c>
      <c r="PVG131" s="180">
        <f>SUM(PVH131:PVS131)</f>
        <v>0</v>
      </c>
      <c r="PVH131" s="167">
        <f t="shared" ref="PVH131:PVS131" si="15090">PVH84*70%</f>
        <v>0</v>
      </c>
      <c r="PVI131" s="167">
        <f t="shared" si="15090"/>
        <v>0</v>
      </c>
      <c r="PVJ131" s="167">
        <f t="shared" si="15090"/>
        <v>0</v>
      </c>
      <c r="PVK131" s="167">
        <f t="shared" si="15090"/>
        <v>0</v>
      </c>
      <c r="PVL131" s="167">
        <f t="shared" si="15090"/>
        <v>0</v>
      </c>
      <c r="PVM131" s="167">
        <f t="shared" si="15090"/>
        <v>0</v>
      </c>
      <c r="PVN131" s="167">
        <f t="shared" si="15090"/>
        <v>0</v>
      </c>
      <c r="PVO131" s="167">
        <f t="shared" si="15090"/>
        <v>0</v>
      </c>
      <c r="PVP131" s="167">
        <f t="shared" si="15090"/>
        <v>0</v>
      </c>
      <c r="PVQ131" s="167">
        <f t="shared" si="15090"/>
        <v>0</v>
      </c>
      <c r="PVR131" s="167">
        <f t="shared" si="15090"/>
        <v>0</v>
      </c>
      <c r="PVS131" s="167">
        <f t="shared" si="15090"/>
        <v>0</v>
      </c>
      <c r="PVT131" s="168"/>
      <c r="PVU131" s="219" t="s">
        <v>36</v>
      </c>
      <c r="PVV131" s="213" t="s">
        <v>155</v>
      </c>
      <c r="PVW131" s="180">
        <f>SUM(PVX131:PWI131)</f>
        <v>0</v>
      </c>
      <c r="PVX131" s="167">
        <f t="shared" ref="PVX131:PWI131" si="15091">PVX84*70%</f>
        <v>0</v>
      </c>
      <c r="PVY131" s="167">
        <f t="shared" si="15091"/>
        <v>0</v>
      </c>
      <c r="PVZ131" s="167">
        <f t="shared" si="15091"/>
        <v>0</v>
      </c>
      <c r="PWA131" s="167">
        <f t="shared" si="15091"/>
        <v>0</v>
      </c>
      <c r="PWB131" s="167">
        <f t="shared" si="15091"/>
        <v>0</v>
      </c>
      <c r="PWC131" s="167">
        <f t="shared" si="15091"/>
        <v>0</v>
      </c>
      <c r="PWD131" s="167">
        <f t="shared" si="15091"/>
        <v>0</v>
      </c>
      <c r="PWE131" s="167">
        <f t="shared" si="15091"/>
        <v>0</v>
      </c>
      <c r="PWF131" s="167">
        <f t="shared" si="15091"/>
        <v>0</v>
      </c>
      <c r="PWG131" s="167">
        <f t="shared" si="15091"/>
        <v>0</v>
      </c>
      <c r="PWH131" s="167">
        <f t="shared" si="15091"/>
        <v>0</v>
      </c>
      <c r="PWI131" s="167">
        <f t="shared" si="15091"/>
        <v>0</v>
      </c>
      <c r="PWJ131" s="168"/>
      <c r="PWK131" s="219" t="s">
        <v>36</v>
      </c>
      <c r="PWL131" s="213" t="s">
        <v>155</v>
      </c>
      <c r="PWM131" s="180">
        <f>SUM(PWN131:PWY131)</f>
        <v>0</v>
      </c>
      <c r="PWN131" s="167">
        <f t="shared" ref="PWN131:PWY131" si="15092">PWN84*70%</f>
        <v>0</v>
      </c>
      <c r="PWO131" s="167">
        <f t="shared" si="15092"/>
        <v>0</v>
      </c>
      <c r="PWP131" s="167">
        <f t="shared" si="15092"/>
        <v>0</v>
      </c>
      <c r="PWQ131" s="167">
        <f t="shared" si="15092"/>
        <v>0</v>
      </c>
      <c r="PWR131" s="167">
        <f t="shared" si="15092"/>
        <v>0</v>
      </c>
      <c r="PWS131" s="167">
        <f t="shared" si="15092"/>
        <v>0</v>
      </c>
      <c r="PWT131" s="167">
        <f t="shared" si="15092"/>
        <v>0</v>
      </c>
      <c r="PWU131" s="167">
        <f t="shared" si="15092"/>
        <v>0</v>
      </c>
      <c r="PWV131" s="167">
        <f t="shared" si="15092"/>
        <v>0</v>
      </c>
      <c r="PWW131" s="167">
        <f t="shared" si="15092"/>
        <v>0</v>
      </c>
      <c r="PWX131" s="167">
        <f t="shared" si="15092"/>
        <v>0</v>
      </c>
      <c r="PWY131" s="167">
        <f t="shared" si="15092"/>
        <v>0</v>
      </c>
      <c r="PWZ131" s="168"/>
      <c r="PXA131" s="219" t="s">
        <v>36</v>
      </c>
      <c r="PXB131" s="213" t="s">
        <v>155</v>
      </c>
      <c r="PXC131" s="180">
        <f>SUM(PXD131:PXO131)</f>
        <v>0</v>
      </c>
      <c r="PXD131" s="167">
        <f t="shared" ref="PXD131:PXO131" si="15093">PXD84*70%</f>
        <v>0</v>
      </c>
      <c r="PXE131" s="167">
        <f t="shared" si="15093"/>
        <v>0</v>
      </c>
      <c r="PXF131" s="167">
        <f t="shared" si="15093"/>
        <v>0</v>
      </c>
      <c r="PXG131" s="167">
        <f t="shared" si="15093"/>
        <v>0</v>
      </c>
      <c r="PXH131" s="167">
        <f t="shared" si="15093"/>
        <v>0</v>
      </c>
      <c r="PXI131" s="167">
        <f t="shared" si="15093"/>
        <v>0</v>
      </c>
      <c r="PXJ131" s="167">
        <f t="shared" si="15093"/>
        <v>0</v>
      </c>
      <c r="PXK131" s="167">
        <f t="shared" si="15093"/>
        <v>0</v>
      </c>
      <c r="PXL131" s="167">
        <f t="shared" si="15093"/>
        <v>0</v>
      </c>
      <c r="PXM131" s="167">
        <f t="shared" si="15093"/>
        <v>0</v>
      </c>
      <c r="PXN131" s="167">
        <f t="shared" si="15093"/>
        <v>0</v>
      </c>
      <c r="PXO131" s="167">
        <f t="shared" si="15093"/>
        <v>0</v>
      </c>
      <c r="PXP131" s="168"/>
      <c r="PXQ131" s="219" t="s">
        <v>36</v>
      </c>
      <c r="PXR131" s="213" t="s">
        <v>155</v>
      </c>
      <c r="PXS131" s="180">
        <f>SUM(PXT131:PYE131)</f>
        <v>0</v>
      </c>
      <c r="PXT131" s="167">
        <f t="shared" ref="PXT131:PYE131" si="15094">PXT84*70%</f>
        <v>0</v>
      </c>
      <c r="PXU131" s="167">
        <f t="shared" si="15094"/>
        <v>0</v>
      </c>
      <c r="PXV131" s="167">
        <f t="shared" si="15094"/>
        <v>0</v>
      </c>
      <c r="PXW131" s="167">
        <f t="shared" si="15094"/>
        <v>0</v>
      </c>
      <c r="PXX131" s="167">
        <f t="shared" si="15094"/>
        <v>0</v>
      </c>
      <c r="PXY131" s="167">
        <f t="shared" si="15094"/>
        <v>0</v>
      </c>
      <c r="PXZ131" s="167">
        <f t="shared" si="15094"/>
        <v>0</v>
      </c>
      <c r="PYA131" s="167">
        <f t="shared" si="15094"/>
        <v>0</v>
      </c>
      <c r="PYB131" s="167">
        <f t="shared" si="15094"/>
        <v>0</v>
      </c>
      <c r="PYC131" s="167">
        <f t="shared" si="15094"/>
        <v>0</v>
      </c>
      <c r="PYD131" s="167">
        <f t="shared" si="15094"/>
        <v>0</v>
      </c>
      <c r="PYE131" s="167">
        <f t="shared" si="15094"/>
        <v>0</v>
      </c>
      <c r="PYF131" s="168"/>
      <c r="PYG131" s="219" t="s">
        <v>36</v>
      </c>
      <c r="PYH131" s="213" t="s">
        <v>155</v>
      </c>
      <c r="PYI131" s="180">
        <f>SUM(PYJ131:PYU131)</f>
        <v>0</v>
      </c>
      <c r="PYJ131" s="167">
        <f t="shared" ref="PYJ131:PYU131" si="15095">PYJ84*70%</f>
        <v>0</v>
      </c>
      <c r="PYK131" s="167">
        <f t="shared" si="15095"/>
        <v>0</v>
      </c>
      <c r="PYL131" s="167">
        <f t="shared" si="15095"/>
        <v>0</v>
      </c>
      <c r="PYM131" s="167">
        <f t="shared" si="15095"/>
        <v>0</v>
      </c>
      <c r="PYN131" s="167">
        <f t="shared" si="15095"/>
        <v>0</v>
      </c>
      <c r="PYO131" s="167">
        <f t="shared" si="15095"/>
        <v>0</v>
      </c>
      <c r="PYP131" s="167">
        <f t="shared" si="15095"/>
        <v>0</v>
      </c>
      <c r="PYQ131" s="167">
        <f t="shared" si="15095"/>
        <v>0</v>
      </c>
      <c r="PYR131" s="167">
        <f t="shared" si="15095"/>
        <v>0</v>
      </c>
      <c r="PYS131" s="167">
        <f t="shared" si="15095"/>
        <v>0</v>
      </c>
      <c r="PYT131" s="167">
        <f t="shared" si="15095"/>
        <v>0</v>
      </c>
      <c r="PYU131" s="167">
        <f t="shared" si="15095"/>
        <v>0</v>
      </c>
      <c r="PYV131" s="168"/>
      <c r="PYW131" s="219" t="s">
        <v>36</v>
      </c>
      <c r="PYX131" s="213" t="s">
        <v>155</v>
      </c>
      <c r="PYY131" s="180">
        <f>SUM(PYZ131:PZK131)</f>
        <v>0</v>
      </c>
      <c r="PYZ131" s="167">
        <f t="shared" ref="PYZ131:PZK131" si="15096">PYZ84*70%</f>
        <v>0</v>
      </c>
      <c r="PZA131" s="167">
        <f t="shared" si="15096"/>
        <v>0</v>
      </c>
      <c r="PZB131" s="167">
        <f t="shared" si="15096"/>
        <v>0</v>
      </c>
      <c r="PZC131" s="167">
        <f t="shared" si="15096"/>
        <v>0</v>
      </c>
      <c r="PZD131" s="167">
        <f t="shared" si="15096"/>
        <v>0</v>
      </c>
      <c r="PZE131" s="167">
        <f t="shared" si="15096"/>
        <v>0</v>
      </c>
      <c r="PZF131" s="167">
        <f t="shared" si="15096"/>
        <v>0</v>
      </c>
      <c r="PZG131" s="167">
        <f t="shared" si="15096"/>
        <v>0</v>
      </c>
      <c r="PZH131" s="167">
        <f t="shared" si="15096"/>
        <v>0</v>
      </c>
      <c r="PZI131" s="167">
        <f t="shared" si="15096"/>
        <v>0</v>
      </c>
      <c r="PZJ131" s="167">
        <f t="shared" si="15096"/>
        <v>0</v>
      </c>
      <c r="PZK131" s="167">
        <f t="shared" si="15096"/>
        <v>0</v>
      </c>
      <c r="PZL131" s="168"/>
      <c r="PZM131" s="219" t="s">
        <v>36</v>
      </c>
      <c r="PZN131" s="213" t="s">
        <v>155</v>
      </c>
      <c r="PZO131" s="180">
        <f>SUM(PZP131:QAA131)</f>
        <v>0</v>
      </c>
      <c r="PZP131" s="167">
        <f t="shared" ref="PZP131:QAA131" si="15097">PZP84*70%</f>
        <v>0</v>
      </c>
      <c r="PZQ131" s="167">
        <f t="shared" si="15097"/>
        <v>0</v>
      </c>
      <c r="PZR131" s="167">
        <f t="shared" si="15097"/>
        <v>0</v>
      </c>
      <c r="PZS131" s="167">
        <f t="shared" si="15097"/>
        <v>0</v>
      </c>
      <c r="PZT131" s="167">
        <f t="shared" si="15097"/>
        <v>0</v>
      </c>
      <c r="PZU131" s="167">
        <f t="shared" si="15097"/>
        <v>0</v>
      </c>
      <c r="PZV131" s="167">
        <f t="shared" si="15097"/>
        <v>0</v>
      </c>
      <c r="PZW131" s="167">
        <f t="shared" si="15097"/>
        <v>0</v>
      </c>
      <c r="PZX131" s="167">
        <f t="shared" si="15097"/>
        <v>0</v>
      </c>
      <c r="PZY131" s="167">
        <f t="shared" si="15097"/>
        <v>0</v>
      </c>
      <c r="PZZ131" s="167">
        <f t="shared" si="15097"/>
        <v>0</v>
      </c>
      <c r="QAA131" s="167">
        <f t="shared" si="15097"/>
        <v>0</v>
      </c>
      <c r="QAB131" s="168"/>
      <c r="QAC131" s="219" t="s">
        <v>36</v>
      </c>
      <c r="QAD131" s="213" t="s">
        <v>155</v>
      </c>
      <c r="QAE131" s="180">
        <f>SUM(QAF131:QAQ131)</f>
        <v>0</v>
      </c>
      <c r="QAF131" s="167">
        <f t="shared" ref="QAF131:QAQ131" si="15098">QAF84*70%</f>
        <v>0</v>
      </c>
      <c r="QAG131" s="167">
        <f t="shared" si="15098"/>
        <v>0</v>
      </c>
      <c r="QAH131" s="167">
        <f t="shared" si="15098"/>
        <v>0</v>
      </c>
      <c r="QAI131" s="167">
        <f t="shared" si="15098"/>
        <v>0</v>
      </c>
      <c r="QAJ131" s="167">
        <f t="shared" si="15098"/>
        <v>0</v>
      </c>
      <c r="QAK131" s="167">
        <f t="shared" si="15098"/>
        <v>0</v>
      </c>
      <c r="QAL131" s="167">
        <f t="shared" si="15098"/>
        <v>0</v>
      </c>
      <c r="QAM131" s="167">
        <f t="shared" si="15098"/>
        <v>0</v>
      </c>
      <c r="QAN131" s="167">
        <f t="shared" si="15098"/>
        <v>0</v>
      </c>
      <c r="QAO131" s="167">
        <f t="shared" si="15098"/>
        <v>0</v>
      </c>
      <c r="QAP131" s="167">
        <f t="shared" si="15098"/>
        <v>0</v>
      </c>
      <c r="QAQ131" s="167">
        <f t="shared" si="15098"/>
        <v>0</v>
      </c>
      <c r="QAR131" s="168"/>
      <c r="QAS131" s="219" t="s">
        <v>36</v>
      </c>
      <c r="QAT131" s="213" t="s">
        <v>155</v>
      </c>
      <c r="QAU131" s="180">
        <f>SUM(QAV131:QBG131)</f>
        <v>0</v>
      </c>
      <c r="QAV131" s="167">
        <f t="shared" ref="QAV131:QBG131" si="15099">QAV84*70%</f>
        <v>0</v>
      </c>
      <c r="QAW131" s="167">
        <f t="shared" si="15099"/>
        <v>0</v>
      </c>
      <c r="QAX131" s="167">
        <f t="shared" si="15099"/>
        <v>0</v>
      </c>
      <c r="QAY131" s="167">
        <f t="shared" si="15099"/>
        <v>0</v>
      </c>
      <c r="QAZ131" s="167">
        <f t="shared" si="15099"/>
        <v>0</v>
      </c>
      <c r="QBA131" s="167">
        <f t="shared" si="15099"/>
        <v>0</v>
      </c>
      <c r="QBB131" s="167">
        <f t="shared" si="15099"/>
        <v>0</v>
      </c>
      <c r="QBC131" s="167">
        <f t="shared" si="15099"/>
        <v>0</v>
      </c>
      <c r="QBD131" s="167">
        <f t="shared" si="15099"/>
        <v>0</v>
      </c>
      <c r="QBE131" s="167">
        <f t="shared" si="15099"/>
        <v>0</v>
      </c>
      <c r="QBF131" s="167">
        <f t="shared" si="15099"/>
        <v>0</v>
      </c>
      <c r="QBG131" s="167">
        <f t="shared" si="15099"/>
        <v>0</v>
      </c>
      <c r="QBH131" s="168"/>
      <c r="QBI131" s="219" t="s">
        <v>36</v>
      </c>
      <c r="QBJ131" s="213" t="s">
        <v>155</v>
      </c>
      <c r="QBK131" s="180">
        <f>SUM(QBL131:QBW131)</f>
        <v>0</v>
      </c>
      <c r="QBL131" s="167">
        <f t="shared" ref="QBL131:QBW131" si="15100">QBL84*70%</f>
        <v>0</v>
      </c>
      <c r="QBM131" s="167">
        <f t="shared" si="15100"/>
        <v>0</v>
      </c>
      <c r="QBN131" s="167">
        <f t="shared" si="15100"/>
        <v>0</v>
      </c>
      <c r="QBO131" s="167">
        <f t="shared" si="15100"/>
        <v>0</v>
      </c>
      <c r="QBP131" s="167">
        <f t="shared" si="15100"/>
        <v>0</v>
      </c>
      <c r="QBQ131" s="167">
        <f t="shared" si="15100"/>
        <v>0</v>
      </c>
      <c r="QBR131" s="167">
        <f t="shared" si="15100"/>
        <v>0</v>
      </c>
      <c r="QBS131" s="167">
        <f t="shared" si="15100"/>
        <v>0</v>
      </c>
      <c r="QBT131" s="167">
        <f t="shared" si="15100"/>
        <v>0</v>
      </c>
      <c r="QBU131" s="167">
        <f t="shared" si="15100"/>
        <v>0</v>
      </c>
      <c r="QBV131" s="167">
        <f t="shared" si="15100"/>
        <v>0</v>
      </c>
      <c r="QBW131" s="167">
        <f t="shared" si="15100"/>
        <v>0</v>
      </c>
      <c r="QBX131" s="168"/>
      <c r="QBY131" s="219" t="s">
        <v>36</v>
      </c>
      <c r="QBZ131" s="213" t="s">
        <v>155</v>
      </c>
      <c r="QCA131" s="180">
        <f>SUM(QCB131:QCM131)</f>
        <v>0</v>
      </c>
      <c r="QCB131" s="167">
        <f t="shared" ref="QCB131:QCM131" si="15101">QCB84*70%</f>
        <v>0</v>
      </c>
      <c r="QCC131" s="167">
        <f t="shared" si="15101"/>
        <v>0</v>
      </c>
      <c r="QCD131" s="167">
        <f t="shared" si="15101"/>
        <v>0</v>
      </c>
      <c r="QCE131" s="167">
        <f t="shared" si="15101"/>
        <v>0</v>
      </c>
      <c r="QCF131" s="167">
        <f t="shared" si="15101"/>
        <v>0</v>
      </c>
      <c r="QCG131" s="167">
        <f t="shared" si="15101"/>
        <v>0</v>
      </c>
      <c r="QCH131" s="167">
        <f t="shared" si="15101"/>
        <v>0</v>
      </c>
      <c r="QCI131" s="167">
        <f t="shared" si="15101"/>
        <v>0</v>
      </c>
      <c r="QCJ131" s="167">
        <f t="shared" si="15101"/>
        <v>0</v>
      </c>
      <c r="QCK131" s="167">
        <f t="shared" si="15101"/>
        <v>0</v>
      </c>
      <c r="QCL131" s="167">
        <f t="shared" si="15101"/>
        <v>0</v>
      </c>
      <c r="QCM131" s="167">
        <f t="shared" si="15101"/>
        <v>0</v>
      </c>
      <c r="QCN131" s="168"/>
      <c r="QCO131" s="219" t="s">
        <v>36</v>
      </c>
      <c r="QCP131" s="213" t="s">
        <v>155</v>
      </c>
      <c r="QCQ131" s="180">
        <f>SUM(QCR131:QDC131)</f>
        <v>0</v>
      </c>
      <c r="QCR131" s="167">
        <f t="shared" ref="QCR131:QDC131" si="15102">QCR84*70%</f>
        <v>0</v>
      </c>
      <c r="QCS131" s="167">
        <f t="shared" si="15102"/>
        <v>0</v>
      </c>
      <c r="QCT131" s="167">
        <f t="shared" si="15102"/>
        <v>0</v>
      </c>
      <c r="QCU131" s="167">
        <f t="shared" si="15102"/>
        <v>0</v>
      </c>
      <c r="QCV131" s="167">
        <f t="shared" si="15102"/>
        <v>0</v>
      </c>
      <c r="QCW131" s="167">
        <f t="shared" si="15102"/>
        <v>0</v>
      </c>
      <c r="QCX131" s="167">
        <f t="shared" si="15102"/>
        <v>0</v>
      </c>
      <c r="QCY131" s="167">
        <f t="shared" si="15102"/>
        <v>0</v>
      </c>
      <c r="QCZ131" s="167">
        <f t="shared" si="15102"/>
        <v>0</v>
      </c>
      <c r="QDA131" s="167">
        <f t="shared" si="15102"/>
        <v>0</v>
      </c>
      <c r="QDB131" s="167">
        <f t="shared" si="15102"/>
        <v>0</v>
      </c>
      <c r="QDC131" s="167">
        <f t="shared" si="15102"/>
        <v>0</v>
      </c>
      <c r="QDD131" s="168"/>
      <c r="QDE131" s="219" t="s">
        <v>36</v>
      </c>
      <c r="QDF131" s="213" t="s">
        <v>155</v>
      </c>
      <c r="QDG131" s="180">
        <f>SUM(QDH131:QDS131)</f>
        <v>0</v>
      </c>
      <c r="QDH131" s="167">
        <f t="shared" ref="QDH131:QDS131" si="15103">QDH84*70%</f>
        <v>0</v>
      </c>
      <c r="QDI131" s="167">
        <f t="shared" si="15103"/>
        <v>0</v>
      </c>
      <c r="QDJ131" s="167">
        <f t="shared" si="15103"/>
        <v>0</v>
      </c>
      <c r="QDK131" s="167">
        <f t="shared" si="15103"/>
        <v>0</v>
      </c>
      <c r="QDL131" s="167">
        <f t="shared" si="15103"/>
        <v>0</v>
      </c>
      <c r="QDM131" s="167">
        <f t="shared" si="15103"/>
        <v>0</v>
      </c>
      <c r="QDN131" s="167">
        <f t="shared" si="15103"/>
        <v>0</v>
      </c>
      <c r="QDO131" s="167">
        <f t="shared" si="15103"/>
        <v>0</v>
      </c>
      <c r="QDP131" s="167">
        <f t="shared" si="15103"/>
        <v>0</v>
      </c>
      <c r="QDQ131" s="167">
        <f t="shared" si="15103"/>
        <v>0</v>
      </c>
      <c r="QDR131" s="167">
        <f t="shared" si="15103"/>
        <v>0</v>
      </c>
      <c r="QDS131" s="167">
        <f t="shared" si="15103"/>
        <v>0</v>
      </c>
      <c r="QDT131" s="168"/>
      <c r="QDU131" s="219" t="s">
        <v>36</v>
      </c>
      <c r="QDV131" s="213" t="s">
        <v>155</v>
      </c>
      <c r="QDW131" s="180">
        <f>SUM(QDX131:QEI131)</f>
        <v>0</v>
      </c>
      <c r="QDX131" s="167">
        <f t="shared" ref="QDX131:QEI131" si="15104">QDX84*70%</f>
        <v>0</v>
      </c>
      <c r="QDY131" s="167">
        <f t="shared" si="15104"/>
        <v>0</v>
      </c>
      <c r="QDZ131" s="167">
        <f t="shared" si="15104"/>
        <v>0</v>
      </c>
      <c r="QEA131" s="167">
        <f t="shared" si="15104"/>
        <v>0</v>
      </c>
      <c r="QEB131" s="167">
        <f t="shared" si="15104"/>
        <v>0</v>
      </c>
      <c r="QEC131" s="167">
        <f t="shared" si="15104"/>
        <v>0</v>
      </c>
      <c r="QED131" s="167">
        <f t="shared" si="15104"/>
        <v>0</v>
      </c>
      <c r="QEE131" s="167">
        <f t="shared" si="15104"/>
        <v>0</v>
      </c>
      <c r="QEF131" s="167">
        <f t="shared" si="15104"/>
        <v>0</v>
      </c>
      <c r="QEG131" s="167">
        <f t="shared" si="15104"/>
        <v>0</v>
      </c>
      <c r="QEH131" s="167">
        <f t="shared" si="15104"/>
        <v>0</v>
      </c>
      <c r="QEI131" s="167">
        <f t="shared" si="15104"/>
        <v>0</v>
      </c>
      <c r="QEJ131" s="168"/>
      <c r="QEK131" s="219" t="s">
        <v>36</v>
      </c>
      <c r="QEL131" s="213" t="s">
        <v>155</v>
      </c>
      <c r="QEM131" s="180">
        <f>SUM(QEN131:QEY131)</f>
        <v>0</v>
      </c>
      <c r="QEN131" s="167">
        <f t="shared" ref="QEN131:QEY131" si="15105">QEN84*70%</f>
        <v>0</v>
      </c>
      <c r="QEO131" s="167">
        <f t="shared" si="15105"/>
        <v>0</v>
      </c>
      <c r="QEP131" s="167">
        <f t="shared" si="15105"/>
        <v>0</v>
      </c>
      <c r="QEQ131" s="167">
        <f t="shared" si="15105"/>
        <v>0</v>
      </c>
      <c r="QER131" s="167">
        <f t="shared" si="15105"/>
        <v>0</v>
      </c>
      <c r="QES131" s="167">
        <f t="shared" si="15105"/>
        <v>0</v>
      </c>
      <c r="QET131" s="167">
        <f t="shared" si="15105"/>
        <v>0</v>
      </c>
      <c r="QEU131" s="167">
        <f t="shared" si="15105"/>
        <v>0</v>
      </c>
      <c r="QEV131" s="167">
        <f t="shared" si="15105"/>
        <v>0</v>
      </c>
      <c r="QEW131" s="167">
        <f t="shared" si="15105"/>
        <v>0</v>
      </c>
      <c r="QEX131" s="167">
        <f t="shared" si="15105"/>
        <v>0</v>
      </c>
      <c r="QEY131" s="167">
        <f t="shared" si="15105"/>
        <v>0</v>
      </c>
      <c r="QEZ131" s="168"/>
      <c r="QFA131" s="219" t="s">
        <v>36</v>
      </c>
      <c r="QFB131" s="213" t="s">
        <v>155</v>
      </c>
      <c r="QFC131" s="180">
        <f>SUM(QFD131:QFO131)</f>
        <v>0</v>
      </c>
      <c r="QFD131" s="167">
        <f t="shared" ref="QFD131:QFO131" si="15106">QFD84*70%</f>
        <v>0</v>
      </c>
      <c r="QFE131" s="167">
        <f t="shared" si="15106"/>
        <v>0</v>
      </c>
      <c r="QFF131" s="167">
        <f t="shared" si="15106"/>
        <v>0</v>
      </c>
      <c r="QFG131" s="167">
        <f t="shared" si="15106"/>
        <v>0</v>
      </c>
      <c r="QFH131" s="167">
        <f t="shared" si="15106"/>
        <v>0</v>
      </c>
      <c r="QFI131" s="167">
        <f t="shared" si="15106"/>
        <v>0</v>
      </c>
      <c r="QFJ131" s="167">
        <f t="shared" si="15106"/>
        <v>0</v>
      </c>
      <c r="QFK131" s="167">
        <f t="shared" si="15106"/>
        <v>0</v>
      </c>
      <c r="QFL131" s="167">
        <f t="shared" si="15106"/>
        <v>0</v>
      </c>
      <c r="QFM131" s="167">
        <f t="shared" si="15106"/>
        <v>0</v>
      </c>
      <c r="QFN131" s="167">
        <f t="shared" si="15106"/>
        <v>0</v>
      </c>
      <c r="QFO131" s="167">
        <f t="shared" si="15106"/>
        <v>0</v>
      </c>
      <c r="QFP131" s="168"/>
      <c r="QFQ131" s="219" t="s">
        <v>36</v>
      </c>
      <c r="QFR131" s="213" t="s">
        <v>155</v>
      </c>
      <c r="QFS131" s="180">
        <f>SUM(QFT131:QGE131)</f>
        <v>0</v>
      </c>
      <c r="QFT131" s="167">
        <f t="shared" ref="QFT131:QGE131" si="15107">QFT84*70%</f>
        <v>0</v>
      </c>
      <c r="QFU131" s="167">
        <f t="shared" si="15107"/>
        <v>0</v>
      </c>
      <c r="QFV131" s="167">
        <f t="shared" si="15107"/>
        <v>0</v>
      </c>
      <c r="QFW131" s="167">
        <f t="shared" si="15107"/>
        <v>0</v>
      </c>
      <c r="QFX131" s="167">
        <f t="shared" si="15107"/>
        <v>0</v>
      </c>
      <c r="QFY131" s="167">
        <f t="shared" si="15107"/>
        <v>0</v>
      </c>
      <c r="QFZ131" s="167">
        <f t="shared" si="15107"/>
        <v>0</v>
      </c>
      <c r="QGA131" s="167">
        <f t="shared" si="15107"/>
        <v>0</v>
      </c>
      <c r="QGB131" s="167">
        <f t="shared" si="15107"/>
        <v>0</v>
      </c>
      <c r="QGC131" s="167">
        <f t="shared" si="15107"/>
        <v>0</v>
      </c>
      <c r="QGD131" s="167">
        <f t="shared" si="15107"/>
        <v>0</v>
      </c>
      <c r="QGE131" s="167">
        <f t="shared" si="15107"/>
        <v>0</v>
      </c>
      <c r="QGF131" s="168"/>
      <c r="QGG131" s="219" t="s">
        <v>36</v>
      </c>
      <c r="QGH131" s="213" t="s">
        <v>155</v>
      </c>
      <c r="QGI131" s="180">
        <f>SUM(QGJ131:QGU131)</f>
        <v>0</v>
      </c>
      <c r="QGJ131" s="167">
        <f t="shared" ref="QGJ131:QGU131" si="15108">QGJ84*70%</f>
        <v>0</v>
      </c>
      <c r="QGK131" s="167">
        <f t="shared" si="15108"/>
        <v>0</v>
      </c>
      <c r="QGL131" s="167">
        <f t="shared" si="15108"/>
        <v>0</v>
      </c>
      <c r="QGM131" s="167">
        <f t="shared" si="15108"/>
        <v>0</v>
      </c>
      <c r="QGN131" s="167">
        <f t="shared" si="15108"/>
        <v>0</v>
      </c>
      <c r="QGO131" s="167">
        <f t="shared" si="15108"/>
        <v>0</v>
      </c>
      <c r="QGP131" s="167">
        <f t="shared" si="15108"/>
        <v>0</v>
      </c>
      <c r="QGQ131" s="167">
        <f t="shared" si="15108"/>
        <v>0</v>
      </c>
      <c r="QGR131" s="167">
        <f t="shared" si="15108"/>
        <v>0</v>
      </c>
      <c r="QGS131" s="167">
        <f t="shared" si="15108"/>
        <v>0</v>
      </c>
      <c r="QGT131" s="167">
        <f t="shared" si="15108"/>
        <v>0</v>
      </c>
      <c r="QGU131" s="167">
        <f t="shared" si="15108"/>
        <v>0</v>
      </c>
      <c r="QGV131" s="168"/>
      <c r="QGW131" s="219" t="s">
        <v>36</v>
      </c>
      <c r="QGX131" s="213" t="s">
        <v>155</v>
      </c>
      <c r="QGY131" s="180">
        <f>SUM(QGZ131:QHK131)</f>
        <v>0</v>
      </c>
      <c r="QGZ131" s="167">
        <f t="shared" ref="QGZ131:QHK131" si="15109">QGZ84*70%</f>
        <v>0</v>
      </c>
      <c r="QHA131" s="167">
        <f t="shared" si="15109"/>
        <v>0</v>
      </c>
      <c r="QHB131" s="167">
        <f t="shared" si="15109"/>
        <v>0</v>
      </c>
      <c r="QHC131" s="167">
        <f t="shared" si="15109"/>
        <v>0</v>
      </c>
      <c r="QHD131" s="167">
        <f t="shared" si="15109"/>
        <v>0</v>
      </c>
      <c r="QHE131" s="167">
        <f t="shared" si="15109"/>
        <v>0</v>
      </c>
      <c r="QHF131" s="167">
        <f t="shared" si="15109"/>
        <v>0</v>
      </c>
      <c r="QHG131" s="167">
        <f t="shared" si="15109"/>
        <v>0</v>
      </c>
      <c r="QHH131" s="167">
        <f t="shared" si="15109"/>
        <v>0</v>
      </c>
      <c r="QHI131" s="167">
        <f t="shared" si="15109"/>
        <v>0</v>
      </c>
      <c r="QHJ131" s="167">
        <f t="shared" si="15109"/>
        <v>0</v>
      </c>
      <c r="QHK131" s="167">
        <f t="shared" si="15109"/>
        <v>0</v>
      </c>
      <c r="QHL131" s="168"/>
      <c r="QHM131" s="219" t="s">
        <v>36</v>
      </c>
      <c r="QHN131" s="213" t="s">
        <v>155</v>
      </c>
      <c r="QHO131" s="180">
        <f>SUM(QHP131:QIA131)</f>
        <v>0</v>
      </c>
      <c r="QHP131" s="167">
        <f t="shared" ref="QHP131:QIA131" si="15110">QHP84*70%</f>
        <v>0</v>
      </c>
      <c r="QHQ131" s="167">
        <f t="shared" si="15110"/>
        <v>0</v>
      </c>
      <c r="QHR131" s="167">
        <f t="shared" si="15110"/>
        <v>0</v>
      </c>
      <c r="QHS131" s="167">
        <f t="shared" si="15110"/>
        <v>0</v>
      </c>
      <c r="QHT131" s="167">
        <f t="shared" si="15110"/>
        <v>0</v>
      </c>
      <c r="QHU131" s="167">
        <f t="shared" si="15110"/>
        <v>0</v>
      </c>
      <c r="QHV131" s="167">
        <f t="shared" si="15110"/>
        <v>0</v>
      </c>
      <c r="QHW131" s="167">
        <f t="shared" si="15110"/>
        <v>0</v>
      </c>
      <c r="QHX131" s="167">
        <f t="shared" si="15110"/>
        <v>0</v>
      </c>
      <c r="QHY131" s="167">
        <f t="shared" si="15110"/>
        <v>0</v>
      </c>
      <c r="QHZ131" s="167">
        <f t="shared" si="15110"/>
        <v>0</v>
      </c>
      <c r="QIA131" s="167">
        <f t="shared" si="15110"/>
        <v>0</v>
      </c>
      <c r="QIB131" s="168"/>
      <c r="QIC131" s="219" t="s">
        <v>36</v>
      </c>
      <c r="QID131" s="213" t="s">
        <v>155</v>
      </c>
      <c r="QIE131" s="180">
        <f>SUM(QIF131:QIQ131)</f>
        <v>0</v>
      </c>
      <c r="QIF131" s="167">
        <f t="shared" ref="QIF131:QIQ131" si="15111">QIF84*70%</f>
        <v>0</v>
      </c>
      <c r="QIG131" s="167">
        <f t="shared" si="15111"/>
        <v>0</v>
      </c>
      <c r="QIH131" s="167">
        <f t="shared" si="15111"/>
        <v>0</v>
      </c>
      <c r="QII131" s="167">
        <f t="shared" si="15111"/>
        <v>0</v>
      </c>
      <c r="QIJ131" s="167">
        <f t="shared" si="15111"/>
        <v>0</v>
      </c>
      <c r="QIK131" s="167">
        <f t="shared" si="15111"/>
        <v>0</v>
      </c>
      <c r="QIL131" s="167">
        <f t="shared" si="15111"/>
        <v>0</v>
      </c>
      <c r="QIM131" s="167">
        <f t="shared" si="15111"/>
        <v>0</v>
      </c>
      <c r="QIN131" s="167">
        <f t="shared" si="15111"/>
        <v>0</v>
      </c>
      <c r="QIO131" s="167">
        <f t="shared" si="15111"/>
        <v>0</v>
      </c>
      <c r="QIP131" s="167">
        <f t="shared" si="15111"/>
        <v>0</v>
      </c>
      <c r="QIQ131" s="167">
        <f t="shared" si="15111"/>
        <v>0</v>
      </c>
      <c r="QIR131" s="168"/>
      <c r="QIS131" s="219" t="s">
        <v>36</v>
      </c>
      <c r="QIT131" s="213" t="s">
        <v>155</v>
      </c>
      <c r="QIU131" s="180">
        <f>SUM(QIV131:QJG131)</f>
        <v>0</v>
      </c>
      <c r="QIV131" s="167">
        <f t="shared" ref="QIV131:QJG131" si="15112">QIV84*70%</f>
        <v>0</v>
      </c>
      <c r="QIW131" s="167">
        <f t="shared" si="15112"/>
        <v>0</v>
      </c>
      <c r="QIX131" s="167">
        <f t="shared" si="15112"/>
        <v>0</v>
      </c>
      <c r="QIY131" s="167">
        <f t="shared" si="15112"/>
        <v>0</v>
      </c>
      <c r="QIZ131" s="167">
        <f t="shared" si="15112"/>
        <v>0</v>
      </c>
      <c r="QJA131" s="167">
        <f t="shared" si="15112"/>
        <v>0</v>
      </c>
      <c r="QJB131" s="167">
        <f t="shared" si="15112"/>
        <v>0</v>
      </c>
      <c r="QJC131" s="167">
        <f t="shared" si="15112"/>
        <v>0</v>
      </c>
      <c r="QJD131" s="167">
        <f t="shared" si="15112"/>
        <v>0</v>
      </c>
      <c r="QJE131" s="167">
        <f t="shared" si="15112"/>
        <v>0</v>
      </c>
      <c r="QJF131" s="167">
        <f t="shared" si="15112"/>
        <v>0</v>
      </c>
      <c r="QJG131" s="167">
        <f t="shared" si="15112"/>
        <v>0</v>
      </c>
      <c r="QJH131" s="168"/>
      <c r="QJI131" s="219" t="s">
        <v>36</v>
      </c>
      <c r="QJJ131" s="213" t="s">
        <v>155</v>
      </c>
      <c r="QJK131" s="180">
        <f>SUM(QJL131:QJW131)</f>
        <v>0</v>
      </c>
      <c r="QJL131" s="167">
        <f t="shared" ref="QJL131:QJW131" si="15113">QJL84*70%</f>
        <v>0</v>
      </c>
      <c r="QJM131" s="167">
        <f t="shared" si="15113"/>
        <v>0</v>
      </c>
      <c r="QJN131" s="167">
        <f t="shared" si="15113"/>
        <v>0</v>
      </c>
      <c r="QJO131" s="167">
        <f t="shared" si="15113"/>
        <v>0</v>
      </c>
      <c r="QJP131" s="167">
        <f t="shared" si="15113"/>
        <v>0</v>
      </c>
      <c r="QJQ131" s="167">
        <f t="shared" si="15113"/>
        <v>0</v>
      </c>
      <c r="QJR131" s="167">
        <f t="shared" si="15113"/>
        <v>0</v>
      </c>
      <c r="QJS131" s="167">
        <f t="shared" si="15113"/>
        <v>0</v>
      </c>
      <c r="QJT131" s="167">
        <f t="shared" si="15113"/>
        <v>0</v>
      </c>
      <c r="QJU131" s="167">
        <f t="shared" si="15113"/>
        <v>0</v>
      </c>
      <c r="QJV131" s="167">
        <f t="shared" si="15113"/>
        <v>0</v>
      </c>
      <c r="QJW131" s="167">
        <f t="shared" si="15113"/>
        <v>0</v>
      </c>
      <c r="QJX131" s="168"/>
      <c r="QJY131" s="219" t="s">
        <v>36</v>
      </c>
      <c r="QJZ131" s="213" t="s">
        <v>155</v>
      </c>
      <c r="QKA131" s="180">
        <f>SUM(QKB131:QKM131)</f>
        <v>0</v>
      </c>
      <c r="QKB131" s="167">
        <f t="shared" ref="QKB131:QKM131" si="15114">QKB84*70%</f>
        <v>0</v>
      </c>
      <c r="QKC131" s="167">
        <f t="shared" si="15114"/>
        <v>0</v>
      </c>
      <c r="QKD131" s="167">
        <f t="shared" si="15114"/>
        <v>0</v>
      </c>
      <c r="QKE131" s="167">
        <f t="shared" si="15114"/>
        <v>0</v>
      </c>
      <c r="QKF131" s="167">
        <f t="shared" si="15114"/>
        <v>0</v>
      </c>
      <c r="QKG131" s="167">
        <f t="shared" si="15114"/>
        <v>0</v>
      </c>
      <c r="QKH131" s="167">
        <f t="shared" si="15114"/>
        <v>0</v>
      </c>
      <c r="QKI131" s="167">
        <f t="shared" si="15114"/>
        <v>0</v>
      </c>
      <c r="QKJ131" s="167">
        <f t="shared" si="15114"/>
        <v>0</v>
      </c>
      <c r="QKK131" s="167">
        <f t="shared" si="15114"/>
        <v>0</v>
      </c>
      <c r="QKL131" s="167">
        <f t="shared" si="15114"/>
        <v>0</v>
      </c>
      <c r="QKM131" s="167">
        <f t="shared" si="15114"/>
        <v>0</v>
      </c>
      <c r="QKN131" s="168"/>
      <c r="QKO131" s="219" t="s">
        <v>36</v>
      </c>
      <c r="QKP131" s="213" t="s">
        <v>155</v>
      </c>
      <c r="QKQ131" s="180">
        <f>SUM(QKR131:QLC131)</f>
        <v>0</v>
      </c>
      <c r="QKR131" s="167">
        <f t="shared" ref="QKR131:QLC131" si="15115">QKR84*70%</f>
        <v>0</v>
      </c>
      <c r="QKS131" s="167">
        <f t="shared" si="15115"/>
        <v>0</v>
      </c>
      <c r="QKT131" s="167">
        <f t="shared" si="15115"/>
        <v>0</v>
      </c>
      <c r="QKU131" s="167">
        <f t="shared" si="15115"/>
        <v>0</v>
      </c>
      <c r="QKV131" s="167">
        <f t="shared" si="15115"/>
        <v>0</v>
      </c>
      <c r="QKW131" s="167">
        <f t="shared" si="15115"/>
        <v>0</v>
      </c>
      <c r="QKX131" s="167">
        <f t="shared" si="15115"/>
        <v>0</v>
      </c>
      <c r="QKY131" s="167">
        <f t="shared" si="15115"/>
        <v>0</v>
      </c>
      <c r="QKZ131" s="167">
        <f t="shared" si="15115"/>
        <v>0</v>
      </c>
      <c r="QLA131" s="167">
        <f t="shared" si="15115"/>
        <v>0</v>
      </c>
      <c r="QLB131" s="167">
        <f t="shared" si="15115"/>
        <v>0</v>
      </c>
      <c r="QLC131" s="167">
        <f t="shared" si="15115"/>
        <v>0</v>
      </c>
      <c r="QLD131" s="168"/>
      <c r="QLE131" s="219" t="s">
        <v>36</v>
      </c>
      <c r="QLF131" s="213" t="s">
        <v>155</v>
      </c>
      <c r="QLG131" s="180">
        <f>SUM(QLH131:QLS131)</f>
        <v>0</v>
      </c>
      <c r="QLH131" s="167">
        <f t="shared" ref="QLH131:QLS131" si="15116">QLH84*70%</f>
        <v>0</v>
      </c>
      <c r="QLI131" s="167">
        <f t="shared" si="15116"/>
        <v>0</v>
      </c>
      <c r="QLJ131" s="167">
        <f t="shared" si="15116"/>
        <v>0</v>
      </c>
      <c r="QLK131" s="167">
        <f t="shared" si="15116"/>
        <v>0</v>
      </c>
      <c r="QLL131" s="167">
        <f t="shared" si="15116"/>
        <v>0</v>
      </c>
      <c r="QLM131" s="167">
        <f t="shared" si="15116"/>
        <v>0</v>
      </c>
      <c r="QLN131" s="167">
        <f t="shared" si="15116"/>
        <v>0</v>
      </c>
      <c r="QLO131" s="167">
        <f t="shared" si="15116"/>
        <v>0</v>
      </c>
      <c r="QLP131" s="167">
        <f t="shared" si="15116"/>
        <v>0</v>
      </c>
      <c r="QLQ131" s="167">
        <f t="shared" si="15116"/>
        <v>0</v>
      </c>
      <c r="QLR131" s="167">
        <f t="shared" si="15116"/>
        <v>0</v>
      </c>
      <c r="QLS131" s="167">
        <f t="shared" si="15116"/>
        <v>0</v>
      </c>
      <c r="QLT131" s="168"/>
      <c r="QLU131" s="219" t="s">
        <v>36</v>
      </c>
      <c r="QLV131" s="213" t="s">
        <v>155</v>
      </c>
      <c r="QLW131" s="180">
        <f>SUM(QLX131:QMI131)</f>
        <v>0</v>
      </c>
      <c r="QLX131" s="167">
        <f t="shared" ref="QLX131:QMI131" si="15117">QLX84*70%</f>
        <v>0</v>
      </c>
      <c r="QLY131" s="167">
        <f t="shared" si="15117"/>
        <v>0</v>
      </c>
      <c r="QLZ131" s="167">
        <f t="shared" si="15117"/>
        <v>0</v>
      </c>
      <c r="QMA131" s="167">
        <f t="shared" si="15117"/>
        <v>0</v>
      </c>
      <c r="QMB131" s="167">
        <f t="shared" si="15117"/>
        <v>0</v>
      </c>
      <c r="QMC131" s="167">
        <f t="shared" si="15117"/>
        <v>0</v>
      </c>
      <c r="QMD131" s="167">
        <f t="shared" si="15117"/>
        <v>0</v>
      </c>
      <c r="QME131" s="167">
        <f t="shared" si="15117"/>
        <v>0</v>
      </c>
      <c r="QMF131" s="167">
        <f t="shared" si="15117"/>
        <v>0</v>
      </c>
      <c r="QMG131" s="167">
        <f t="shared" si="15117"/>
        <v>0</v>
      </c>
      <c r="QMH131" s="167">
        <f t="shared" si="15117"/>
        <v>0</v>
      </c>
      <c r="QMI131" s="167">
        <f t="shared" si="15117"/>
        <v>0</v>
      </c>
      <c r="QMJ131" s="168"/>
      <c r="QMK131" s="219" t="s">
        <v>36</v>
      </c>
      <c r="QML131" s="213" t="s">
        <v>155</v>
      </c>
      <c r="QMM131" s="180">
        <f>SUM(QMN131:QMY131)</f>
        <v>0</v>
      </c>
      <c r="QMN131" s="167">
        <f t="shared" ref="QMN131:QMY131" si="15118">QMN84*70%</f>
        <v>0</v>
      </c>
      <c r="QMO131" s="167">
        <f t="shared" si="15118"/>
        <v>0</v>
      </c>
      <c r="QMP131" s="167">
        <f t="shared" si="15118"/>
        <v>0</v>
      </c>
      <c r="QMQ131" s="167">
        <f t="shared" si="15118"/>
        <v>0</v>
      </c>
      <c r="QMR131" s="167">
        <f t="shared" si="15118"/>
        <v>0</v>
      </c>
      <c r="QMS131" s="167">
        <f t="shared" si="15118"/>
        <v>0</v>
      </c>
      <c r="QMT131" s="167">
        <f t="shared" si="15118"/>
        <v>0</v>
      </c>
      <c r="QMU131" s="167">
        <f t="shared" si="15118"/>
        <v>0</v>
      </c>
      <c r="QMV131" s="167">
        <f t="shared" si="15118"/>
        <v>0</v>
      </c>
      <c r="QMW131" s="167">
        <f t="shared" si="15118"/>
        <v>0</v>
      </c>
      <c r="QMX131" s="167">
        <f t="shared" si="15118"/>
        <v>0</v>
      </c>
      <c r="QMY131" s="167">
        <f t="shared" si="15118"/>
        <v>0</v>
      </c>
      <c r="QMZ131" s="168"/>
      <c r="QNA131" s="219" t="s">
        <v>36</v>
      </c>
      <c r="QNB131" s="213" t="s">
        <v>155</v>
      </c>
      <c r="QNC131" s="180">
        <f>SUM(QND131:QNO131)</f>
        <v>0</v>
      </c>
      <c r="QND131" s="167">
        <f t="shared" ref="QND131:QNO131" si="15119">QND84*70%</f>
        <v>0</v>
      </c>
      <c r="QNE131" s="167">
        <f t="shared" si="15119"/>
        <v>0</v>
      </c>
      <c r="QNF131" s="167">
        <f t="shared" si="15119"/>
        <v>0</v>
      </c>
      <c r="QNG131" s="167">
        <f t="shared" si="15119"/>
        <v>0</v>
      </c>
      <c r="QNH131" s="167">
        <f t="shared" si="15119"/>
        <v>0</v>
      </c>
      <c r="QNI131" s="167">
        <f t="shared" si="15119"/>
        <v>0</v>
      </c>
      <c r="QNJ131" s="167">
        <f t="shared" si="15119"/>
        <v>0</v>
      </c>
      <c r="QNK131" s="167">
        <f t="shared" si="15119"/>
        <v>0</v>
      </c>
      <c r="QNL131" s="167">
        <f t="shared" si="15119"/>
        <v>0</v>
      </c>
      <c r="QNM131" s="167">
        <f t="shared" si="15119"/>
        <v>0</v>
      </c>
      <c r="QNN131" s="167">
        <f t="shared" si="15119"/>
        <v>0</v>
      </c>
      <c r="QNO131" s="167">
        <f t="shared" si="15119"/>
        <v>0</v>
      </c>
      <c r="QNP131" s="168"/>
      <c r="QNQ131" s="219" t="s">
        <v>36</v>
      </c>
      <c r="QNR131" s="213" t="s">
        <v>155</v>
      </c>
      <c r="QNS131" s="180">
        <f>SUM(QNT131:QOE131)</f>
        <v>0</v>
      </c>
      <c r="QNT131" s="167">
        <f t="shared" ref="QNT131:QOE131" si="15120">QNT84*70%</f>
        <v>0</v>
      </c>
      <c r="QNU131" s="167">
        <f t="shared" si="15120"/>
        <v>0</v>
      </c>
      <c r="QNV131" s="167">
        <f t="shared" si="15120"/>
        <v>0</v>
      </c>
      <c r="QNW131" s="167">
        <f t="shared" si="15120"/>
        <v>0</v>
      </c>
      <c r="QNX131" s="167">
        <f t="shared" si="15120"/>
        <v>0</v>
      </c>
      <c r="QNY131" s="167">
        <f t="shared" si="15120"/>
        <v>0</v>
      </c>
      <c r="QNZ131" s="167">
        <f t="shared" si="15120"/>
        <v>0</v>
      </c>
      <c r="QOA131" s="167">
        <f t="shared" si="15120"/>
        <v>0</v>
      </c>
      <c r="QOB131" s="167">
        <f t="shared" si="15120"/>
        <v>0</v>
      </c>
      <c r="QOC131" s="167">
        <f t="shared" si="15120"/>
        <v>0</v>
      </c>
      <c r="QOD131" s="167">
        <f t="shared" si="15120"/>
        <v>0</v>
      </c>
      <c r="QOE131" s="167">
        <f t="shared" si="15120"/>
        <v>0</v>
      </c>
      <c r="QOF131" s="168"/>
      <c r="QOG131" s="219" t="s">
        <v>36</v>
      </c>
      <c r="QOH131" s="213" t="s">
        <v>155</v>
      </c>
      <c r="QOI131" s="180">
        <f>SUM(QOJ131:QOU131)</f>
        <v>0</v>
      </c>
      <c r="QOJ131" s="167">
        <f t="shared" ref="QOJ131:QOU131" si="15121">QOJ84*70%</f>
        <v>0</v>
      </c>
      <c r="QOK131" s="167">
        <f t="shared" si="15121"/>
        <v>0</v>
      </c>
      <c r="QOL131" s="167">
        <f t="shared" si="15121"/>
        <v>0</v>
      </c>
      <c r="QOM131" s="167">
        <f t="shared" si="15121"/>
        <v>0</v>
      </c>
      <c r="QON131" s="167">
        <f t="shared" si="15121"/>
        <v>0</v>
      </c>
      <c r="QOO131" s="167">
        <f t="shared" si="15121"/>
        <v>0</v>
      </c>
      <c r="QOP131" s="167">
        <f t="shared" si="15121"/>
        <v>0</v>
      </c>
      <c r="QOQ131" s="167">
        <f t="shared" si="15121"/>
        <v>0</v>
      </c>
      <c r="QOR131" s="167">
        <f t="shared" si="15121"/>
        <v>0</v>
      </c>
      <c r="QOS131" s="167">
        <f t="shared" si="15121"/>
        <v>0</v>
      </c>
      <c r="QOT131" s="167">
        <f t="shared" si="15121"/>
        <v>0</v>
      </c>
      <c r="QOU131" s="167">
        <f t="shared" si="15121"/>
        <v>0</v>
      </c>
      <c r="QOV131" s="168"/>
      <c r="QOW131" s="219" t="s">
        <v>36</v>
      </c>
      <c r="QOX131" s="213" t="s">
        <v>155</v>
      </c>
      <c r="QOY131" s="180">
        <f>SUM(QOZ131:QPK131)</f>
        <v>0</v>
      </c>
      <c r="QOZ131" s="167">
        <f t="shared" ref="QOZ131:QPK131" si="15122">QOZ84*70%</f>
        <v>0</v>
      </c>
      <c r="QPA131" s="167">
        <f t="shared" si="15122"/>
        <v>0</v>
      </c>
      <c r="QPB131" s="167">
        <f t="shared" si="15122"/>
        <v>0</v>
      </c>
      <c r="QPC131" s="167">
        <f t="shared" si="15122"/>
        <v>0</v>
      </c>
      <c r="QPD131" s="167">
        <f t="shared" si="15122"/>
        <v>0</v>
      </c>
      <c r="QPE131" s="167">
        <f t="shared" si="15122"/>
        <v>0</v>
      </c>
      <c r="QPF131" s="167">
        <f t="shared" si="15122"/>
        <v>0</v>
      </c>
      <c r="QPG131" s="167">
        <f t="shared" si="15122"/>
        <v>0</v>
      </c>
      <c r="QPH131" s="167">
        <f t="shared" si="15122"/>
        <v>0</v>
      </c>
      <c r="QPI131" s="167">
        <f t="shared" si="15122"/>
        <v>0</v>
      </c>
      <c r="QPJ131" s="167">
        <f t="shared" si="15122"/>
        <v>0</v>
      </c>
      <c r="QPK131" s="167">
        <f t="shared" si="15122"/>
        <v>0</v>
      </c>
      <c r="QPL131" s="168"/>
      <c r="QPM131" s="219" t="s">
        <v>36</v>
      </c>
      <c r="QPN131" s="213" t="s">
        <v>155</v>
      </c>
      <c r="QPO131" s="180">
        <f>SUM(QPP131:QQA131)</f>
        <v>0</v>
      </c>
      <c r="QPP131" s="167">
        <f t="shared" ref="QPP131:QQA131" si="15123">QPP84*70%</f>
        <v>0</v>
      </c>
      <c r="QPQ131" s="167">
        <f t="shared" si="15123"/>
        <v>0</v>
      </c>
      <c r="QPR131" s="167">
        <f t="shared" si="15123"/>
        <v>0</v>
      </c>
      <c r="QPS131" s="167">
        <f t="shared" si="15123"/>
        <v>0</v>
      </c>
      <c r="QPT131" s="167">
        <f t="shared" si="15123"/>
        <v>0</v>
      </c>
      <c r="QPU131" s="167">
        <f t="shared" si="15123"/>
        <v>0</v>
      </c>
      <c r="QPV131" s="167">
        <f t="shared" si="15123"/>
        <v>0</v>
      </c>
      <c r="QPW131" s="167">
        <f t="shared" si="15123"/>
        <v>0</v>
      </c>
      <c r="QPX131" s="167">
        <f t="shared" si="15123"/>
        <v>0</v>
      </c>
      <c r="QPY131" s="167">
        <f t="shared" si="15123"/>
        <v>0</v>
      </c>
      <c r="QPZ131" s="167">
        <f t="shared" si="15123"/>
        <v>0</v>
      </c>
      <c r="QQA131" s="167">
        <f t="shared" si="15123"/>
        <v>0</v>
      </c>
      <c r="QQB131" s="168"/>
      <c r="QQC131" s="219" t="s">
        <v>36</v>
      </c>
      <c r="QQD131" s="213" t="s">
        <v>155</v>
      </c>
      <c r="QQE131" s="180">
        <f>SUM(QQF131:QQQ131)</f>
        <v>0</v>
      </c>
      <c r="QQF131" s="167">
        <f t="shared" ref="QQF131:QQQ131" si="15124">QQF84*70%</f>
        <v>0</v>
      </c>
      <c r="QQG131" s="167">
        <f t="shared" si="15124"/>
        <v>0</v>
      </c>
      <c r="QQH131" s="167">
        <f t="shared" si="15124"/>
        <v>0</v>
      </c>
      <c r="QQI131" s="167">
        <f t="shared" si="15124"/>
        <v>0</v>
      </c>
      <c r="QQJ131" s="167">
        <f t="shared" si="15124"/>
        <v>0</v>
      </c>
      <c r="QQK131" s="167">
        <f t="shared" si="15124"/>
        <v>0</v>
      </c>
      <c r="QQL131" s="167">
        <f t="shared" si="15124"/>
        <v>0</v>
      </c>
      <c r="QQM131" s="167">
        <f t="shared" si="15124"/>
        <v>0</v>
      </c>
      <c r="QQN131" s="167">
        <f t="shared" si="15124"/>
        <v>0</v>
      </c>
      <c r="QQO131" s="167">
        <f t="shared" si="15124"/>
        <v>0</v>
      </c>
      <c r="QQP131" s="167">
        <f t="shared" si="15124"/>
        <v>0</v>
      </c>
      <c r="QQQ131" s="167">
        <f t="shared" si="15124"/>
        <v>0</v>
      </c>
      <c r="QQR131" s="168"/>
      <c r="QQS131" s="219" t="s">
        <v>36</v>
      </c>
      <c r="QQT131" s="213" t="s">
        <v>155</v>
      </c>
      <c r="QQU131" s="180">
        <f>SUM(QQV131:QRG131)</f>
        <v>0</v>
      </c>
      <c r="QQV131" s="167">
        <f t="shared" ref="QQV131:QRG131" si="15125">QQV84*70%</f>
        <v>0</v>
      </c>
      <c r="QQW131" s="167">
        <f t="shared" si="15125"/>
        <v>0</v>
      </c>
      <c r="QQX131" s="167">
        <f t="shared" si="15125"/>
        <v>0</v>
      </c>
      <c r="QQY131" s="167">
        <f t="shared" si="15125"/>
        <v>0</v>
      </c>
      <c r="QQZ131" s="167">
        <f t="shared" si="15125"/>
        <v>0</v>
      </c>
      <c r="QRA131" s="167">
        <f t="shared" si="15125"/>
        <v>0</v>
      </c>
      <c r="QRB131" s="167">
        <f t="shared" si="15125"/>
        <v>0</v>
      </c>
      <c r="QRC131" s="167">
        <f t="shared" si="15125"/>
        <v>0</v>
      </c>
      <c r="QRD131" s="167">
        <f t="shared" si="15125"/>
        <v>0</v>
      </c>
      <c r="QRE131" s="167">
        <f t="shared" si="15125"/>
        <v>0</v>
      </c>
      <c r="QRF131" s="167">
        <f t="shared" si="15125"/>
        <v>0</v>
      </c>
      <c r="QRG131" s="167">
        <f t="shared" si="15125"/>
        <v>0</v>
      </c>
      <c r="QRH131" s="168"/>
      <c r="QRI131" s="219" t="s">
        <v>36</v>
      </c>
      <c r="QRJ131" s="213" t="s">
        <v>155</v>
      </c>
      <c r="QRK131" s="180">
        <f>SUM(QRL131:QRW131)</f>
        <v>0</v>
      </c>
      <c r="QRL131" s="167">
        <f t="shared" ref="QRL131:QRW131" si="15126">QRL84*70%</f>
        <v>0</v>
      </c>
      <c r="QRM131" s="167">
        <f t="shared" si="15126"/>
        <v>0</v>
      </c>
      <c r="QRN131" s="167">
        <f t="shared" si="15126"/>
        <v>0</v>
      </c>
      <c r="QRO131" s="167">
        <f t="shared" si="15126"/>
        <v>0</v>
      </c>
      <c r="QRP131" s="167">
        <f t="shared" si="15126"/>
        <v>0</v>
      </c>
      <c r="QRQ131" s="167">
        <f t="shared" si="15126"/>
        <v>0</v>
      </c>
      <c r="QRR131" s="167">
        <f t="shared" si="15126"/>
        <v>0</v>
      </c>
      <c r="QRS131" s="167">
        <f t="shared" si="15126"/>
        <v>0</v>
      </c>
      <c r="QRT131" s="167">
        <f t="shared" si="15126"/>
        <v>0</v>
      </c>
      <c r="QRU131" s="167">
        <f t="shared" si="15126"/>
        <v>0</v>
      </c>
      <c r="QRV131" s="167">
        <f t="shared" si="15126"/>
        <v>0</v>
      </c>
      <c r="QRW131" s="167">
        <f t="shared" si="15126"/>
        <v>0</v>
      </c>
      <c r="QRX131" s="168"/>
      <c r="QRY131" s="219" t="s">
        <v>36</v>
      </c>
      <c r="QRZ131" s="213" t="s">
        <v>155</v>
      </c>
      <c r="QSA131" s="180">
        <f>SUM(QSB131:QSM131)</f>
        <v>0</v>
      </c>
      <c r="QSB131" s="167">
        <f t="shared" ref="QSB131:QSM131" si="15127">QSB84*70%</f>
        <v>0</v>
      </c>
      <c r="QSC131" s="167">
        <f t="shared" si="15127"/>
        <v>0</v>
      </c>
      <c r="QSD131" s="167">
        <f t="shared" si="15127"/>
        <v>0</v>
      </c>
      <c r="QSE131" s="167">
        <f t="shared" si="15127"/>
        <v>0</v>
      </c>
      <c r="QSF131" s="167">
        <f t="shared" si="15127"/>
        <v>0</v>
      </c>
      <c r="QSG131" s="167">
        <f t="shared" si="15127"/>
        <v>0</v>
      </c>
      <c r="QSH131" s="167">
        <f t="shared" si="15127"/>
        <v>0</v>
      </c>
      <c r="QSI131" s="167">
        <f t="shared" si="15127"/>
        <v>0</v>
      </c>
      <c r="QSJ131" s="167">
        <f t="shared" si="15127"/>
        <v>0</v>
      </c>
      <c r="QSK131" s="167">
        <f t="shared" si="15127"/>
        <v>0</v>
      </c>
      <c r="QSL131" s="167">
        <f t="shared" si="15127"/>
        <v>0</v>
      </c>
      <c r="QSM131" s="167">
        <f t="shared" si="15127"/>
        <v>0</v>
      </c>
      <c r="QSN131" s="168"/>
      <c r="QSO131" s="219" t="s">
        <v>36</v>
      </c>
      <c r="QSP131" s="213" t="s">
        <v>155</v>
      </c>
      <c r="QSQ131" s="180">
        <f>SUM(QSR131:QTC131)</f>
        <v>0</v>
      </c>
      <c r="QSR131" s="167">
        <f t="shared" ref="QSR131:QTC131" si="15128">QSR84*70%</f>
        <v>0</v>
      </c>
      <c r="QSS131" s="167">
        <f t="shared" si="15128"/>
        <v>0</v>
      </c>
      <c r="QST131" s="167">
        <f t="shared" si="15128"/>
        <v>0</v>
      </c>
      <c r="QSU131" s="167">
        <f t="shared" si="15128"/>
        <v>0</v>
      </c>
      <c r="QSV131" s="167">
        <f t="shared" si="15128"/>
        <v>0</v>
      </c>
      <c r="QSW131" s="167">
        <f t="shared" si="15128"/>
        <v>0</v>
      </c>
      <c r="QSX131" s="167">
        <f t="shared" si="15128"/>
        <v>0</v>
      </c>
      <c r="QSY131" s="167">
        <f t="shared" si="15128"/>
        <v>0</v>
      </c>
      <c r="QSZ131" s="167">
        <f t="shared" si="15128"/>
        <v>0</v>
      </c>
      <c r="QTA131" s="167">
        <f t="shared" si="15128"/>
        <v>0</v>
      </c>
      <c r="QTB131" s="167">
        <f t="shared" si="15128"/>
        <v>0</v>
      </c>
      <c r="QTC131" s="167">
        <f t="shared" si="15128"/>
        <v>0</v>
      </c>
      <c r="QTD131" s="168"/>
      <c r="QTE131" s="219" t="s">
        <v>36</v>
      </c>
      <c r="QTF131" s="213" t="s">
        <v>155</v>
      </c>
      <c r="QTG131" s="180">
        <f>SUM(QTH131:QTS131)</f>
        <v>0</v>
      </c>
      <c r="QTH131" s="167">
        <f t="shared" ref="QTH131:QTS131" si="15129">QTH84*70%</f>
        <v>0</v>
      </c>
      <c r="QTI131" s="167">
        <f t="shared" si="15129"/>
        <v>0</v>
      </c>
      <c r="QTJ131" s="167">
        <f t="shared" si="15129"/>
        <v>0</v>
      </c>
      <c r="QTK131" s="167">
        <f t="shared" si="15129"/>
        <v>0</v>
      </c>
      <c r="QTL131" s="167">
        <f t="shared" si="15129"/>
        <v>0</v>
      </c>
      <c r="QTM131" s="167">
        <f t="shared" si="15129"/>
        <v>0</v>
      </c>
      <c r="QTN131" s="167">
        <f t="shared" si="15129"/>
        <v>0</v>
      </c>
      <c r="QTO131" s="167">
        <f t="shared" si="15129"/>
        <v>0</v>
      </c>
      <c r="QTP131" s="167">
        <f t="shared" si="15129"/>
        <v>0</v>
      </c>
      <c r="QTQ131" s="167">
        <f t="shared" si="15129"/>
        <v>0</v>
      </c>
      <c r="QTR131" s="167">
        <f t="shared" si="15129"/>
        <v>0</v>
      </c>
      <c r="QTS131" s="167">
        <f t="shared" si="15129"/>
        <v>0</v>
      </c>
      <c r="QTT131" s="168"/>
      <c r="QTU131" s="219" t="s">
        <v>36</v>
      </c>
      <c r="QTV131" s="213" t="s">
        <v>155</v>
      </c>
      <c r="QTW131" s="180">
        <f>SUM(QTX131:QUI131)</f>
        <v>0</v>
      </c>
      <c r="QTX131" s="167">
        <f t="shared" ref="QTX131:QUI131" si="15130">QTX84*70%</f>
        <v>0</v>
      </c>
      <c r="QTY131" s="167">
        <f t="shared" si="15130"/>
        <v>0</v>
      </c>
      <c r="QTZ131" s="167">
        <f t="shared" si="15130"/>
        <v>0</v>
      </c>
      <c r="QUA131" s="167">
        <f t="shared" si="15130"/>
        <v>0</v>
      </c>
      <c r="QUB131" s="167">
        <f t="shared" si="15130"/>
        <v>0</v>
      </c>
      <c r="QUC131" s="167">
        <f t="shared" si="15130"/>
        <v>0</v>
      </c>
      <c r="QUD131" s="167">
        <f t="shared" si="15130"/>
        <v>0</v>
      </c>
      <c r="QUE131" s="167">
        <f t="shared" si="15130"/>
        <v>0</v>
      </c>
      <c r="QUF131" s="167">
        <f t="shared" si="15130"/>
        <v>0</v>
      </c>
      <c r="QUG131" s="167">
        <f t="shared" si="15130"/>
        <v>0</v>
      </c>
      <c r="QUH131" s="167">
        <f t="shared" si="15130"/>
        <v>0</v>
      </c>
      <c r="QUI131" s="167">
        <f t="shared" si="15130"/>
        <v>0</v>
      </c>
      <c r="QUJ131" s="168"/>
      <c r="QUK131" s="219" t="s">
        <v>36</v>
      </c>
      <c r="QUL131" s="213" t="s">
        <v>155</v>
      </c>
      <c r="QUM131" s="180">
        <f>SUM(QUN131:QUY131)</f>
        <v>0</v>
      </c>
      <c r="QUN131" s="167">
        <f t="shared" ref="QUN131:QUY131" si="15131">QUN84*70%</f>
        <v>0</v>
      </c>
      <c r="QUO131" s="167">
        <f t="shared" si="15131"/>
        <v>0</v>
      </c>
      <c r="QUP131" s="167">
        <f t="shared" si="15131"/>
        <v>0</v>
      </c>
      <c r="QUQ131" s="167">
        <f t="shared" si="15131"/>
        <v>0</v>
      </c>
      <c r="QUR131" s="167">
        <f t="shared" si="15131"/>
        <v>0</v>
      </c>
      <c r="QUS131" s="167">
        <f t="shared" si="15131"/>
        <v>0</v>
      </c>
      <c r="QUT131" s="167">
        <f t="shared" si="15131"/>
        <v>0</v>
      </c>
      <c r="QUU131" s="167">
        <f t="shared" si="15131"/>
        <v>0</v>
      </c>
      <c r="QUV131" s="167">
        <f t="shared" si="15131"/>
        <v>0</v>
      </c>
      <c r="QUW131" s="167">
        <f t="shared" si="15131"/>
        <v>0</v>
      </c>
      <c r="QUX131" s="167">
        <f t="shared" si="15131"/>
        <v>0</v>
      </c>
      <c r="QUY131" s="167">
        <f t="shared" si="15131"/>
        <v>0</v>
      </c>
      <c r="QUZ131" s="168"/>
      <c r="QVA131" s="219" t="s">
        <v>36</v>
      </c>
      <c r="QVB131" s="213" t="s">
        <v>155</v>
      </c>
      <c r="QVC131" s="180">
        <f>SUM(QVD131:QVO131)</f>
        <v>0</v>
      </c>
      <c r="QVD131" s="167">
        <f t="shared" ref="QVD131:QVO131" si="15132">QVD84*70%</f>
        <v>0</v>
      </c>
      <c r="QVE131" s="167">
        <f t="shared" si="15132"/>
        <v>0</v>
      </c>
      <c r="QVF131" s="167">
        <f t="shared" si="15132"/>
        <v>0</v>
      </c>
      <c r="QVG131" s="167">
        <f t="shared" si="15132"/>
        <v>0</v>
      </c>
      <c r="QVH131" s="167">
        <f t="shared" si="15132"/>
        <v>0</v>
      </c>
      <c r="QVI131" s="167">
        <f t="shared" si="15132"/>
        <v>0</v>
      </c>
      <c r="QVJ131" s="167">
        <f t="shared" si="15132"/>
        <v>0</v>
      </c>
      <c r="QVK131" s="167">
        <f t="shared" si="15132"/>
        <v>0</v>
      </c>
      <c r="QVL131" s="167">
        <f t="shared" si="15132"/>
        <v>0</v>
      </c>
      <c r="QVM131" s="167">
        <f t="shared" si="15132"/>
        <v>0</v>
      </c>
      <c r="QVN131" s="167">
        <f t="shared" si="15132"/>
        <v>0</v>
      </c>
      <c r="QVO131" s="167">
        <f t="shared" si="15132"/>
        <v>0</v>
      </c>
      <c r="QVP131" s="168"/>
      <c r="QVQ131" s="219" t="s">
        <v>36</v>
      </c>
      <c r="QVR131" s="213" t="s">
        <v>155</v>
      </c>
      <c r="QVS131" s="180">
        <f>SUM(QVT131:QWE131)</f>
        <v>0</v>
      </c>
      <c r="QVT131" s="167">
        <f t="shared" ref="QVT131:QWE131" si="15133">QVT84*70%</f>
        <v>0</v>
      </c>
      <c r="QVU131" s="167">
        <f t="shared" si="15133"/>
        <v>0</v>
      </c>
      <c r="QVV131" s="167">
        <f t="shared" si="15133"/>
        <v>0</v>
      </c>
      <c r="QVW131" s="167">
        <f t="shared" si="15133"/>
        <v>0</v>
      </c>
      <c r="QVX131" s="167">
        <f t="shared" si="15133"/>
        <v>0</v>
      </c>
      <c r="QVY131" s="167">
        <f t="shared" si="15133"/>
        <v>0</v>
      </c>
      <c r="QVZ131" s="167">
        <f t="shared" si="15133"/>
        <v>0</v>
      </c>
      <c r="QWA131" s="167">
        <f t="shared" si="15133"/>
        <v>0</v>
      </c>
      <c r="QWB131" s="167">
        <f t="shared" si="15133"/>
        <v>0</v>
      </c>
      <c r="QWC131" s="167">
        <f t="shared" si="15133"/>
        <v>0</v>
      </c>
      <c r="QWD131" s="167">
        <f t="shared" si="15133"/>
        <v>0</v>
      </c>
      <c r="QWE131" s="167">
        <f t="shared" si="15133"/>
        <v>0</v>
      </c>
      <c r="QWF131" s="168"/>
      <c r="QWG131" s="219" t="s">
        <v>36</v>
      </c>
      <c r="QWH131" s="213" t="s">
        <v>155</v>
      </c>
      <c r="QWI131" s="180">
        <f>SUM(QWJ131:QWU131)</f>
        <v>0</v>
      </c>
      <c r="QWJ131" s="167">
        <f t="shared" ref="QWJ131:QWU131" si="15134">QWJ84*70%</f>
        <v>0</v>
      </c>
      <c r="QWK131" s="167">
        <f t="shared" si="15134"/>
        <v>0</v>
      </c>
      <c r="QWL131" s="167">
        <f t="shared" si="15134"/>
        <v>0</v>
      </c>
      <c r="QWM131" s="167">
        <f t="shared" si="15134"/>
        <v>0</v>
      </c>
      <c r="QWN131" s="167">
        <f t="shared" si="15134"/>
        <v>0</v>
      </c>
      <c r="QWO131" s="167">
        <f t="shared" si="15134"/>
        <v>0</v>
      </c>
      <c r="QWP131" s="167">
        <f t="shared" si="15134"/>
        <v>0</v>
      </c>
      <c r="QWQ131" s="167">
        <f t="shared" si="15134"/>
        <v>0</v>
      </c>
      <c r="QWR131" s="167">
        <f t="shared" si="15134"/>
        <v>0</v>
      </c>
      <c r="QWS131" s="167">
        <f t="shared" si="15134"/>
        <v>0</v>
      </c>
      <c r="QWT131" s="167">
        <f t="shared" si="15134"/>
        <v>0</v>
      </c>
      <c r="QWU131" s="167">
        <f t="shared" si="15134"/>
        <v>0</v>
      </c>
      <c r="QWV131" s="168"/>
      <c r="QWW131" s="219" t="s">
        <v>36</v>
      </c>
      <c r="QWX131" s="213" t="s">
        <v>155</v>
      </c>
      <c r="QWY131" s="180">
        <f>SUM(QWZ131:QXK131)</f>
        <v>0</v>
      </c>
      <c r="QWZ131" s="167">
        <f t="shared" ref="QWZ131:QXK131" si="15135">QWZ84*70%</f>
        <v>0</v>
      </c>
      <c r="QXA131" s="167">
        <f t="shared" si="15135"/>
        <v>0</v>
      </c>
      <c r="QXB131" s="167">
        <f t="shared" si="15135"/>
        <v>0</v>
      </c>
      <c r="QXC131" s="167">
        <f t="shared" si="15135"/>
        <v>0</v>
      </c>
      <c r="QXD131" s="167">
        <f t="shared" si="15135"/>
        <v>0</v>
      </c>
      <c r="QXE131" s="167">
        <f t="shared" si="15135"/>
        <v>0</v>
      </c>
      <c r="QXF131" s="167">
        <f t="shared" si="15135"/>
        <v>0</v>
      </c>
      <c r="QXG131" s="167">
        <f t="shared" si="15135"/>
        <v>0</v>
      </c>
      <c r="QXH131" s="167">
        <f t="shared" si="15135"/>
        <v>0</v>
      </c>
      <c r="QXI131" s="167">
        <f t="shared" si="15135"/>
        <v>0</v>
      </c>
      <c r="QXJ131" s="167">
        <f t="shared" si="15135"/>
        <v>0</v>
      </c>
      <c r="QXK131" s="167">
        <f t="shared" si="15135"/>
        <v>0</v>
      </c>
      <c r="QXL131" s="168"/>
      <c r="QXM131" s="219" t="s">
        <v>36</v>
      </c>
      <c r="QXN131" s="213" t="s">
        <v>155</v>
      </c>
      <c r="QXO131" s="180">
        <f>SUM(QXP131:QYA131)</f>
        <v>0</v>
      </c>
      <c r="QXP131" s="167">
        <f t="shared" ref="QXP131:QYA131" si="15136">QXP84*70%</f>
        <v>0</v>
      </c>
      <c r="QXQ131" s="167">
        <f t="shared" si="15136"/>
        <v>0</v>
      </c>
      <c r="QXR131" s="167">
        <f t="shared" si="15136"/>
        <v>0</v>
      </c>
      <c r="QXS131" s="167">
        <f t="shared" si="15136"/>
        <v>0</v>
      </c>
      <c r="QXT131" s="167">
        <f t="shared" si="15136"/>
        <v>0</v>
      </c>
      <c r="QXU131" s="167">
        <f t="shared" si="15136"/>
        <v>0</v>
      </c>
      <c r="QXV131" s="167">
        <f t="shared" si="15136"/>
        <v>0</v>
      </c>
      <c r="QXW131" s="167">
        <f t="shared" si="15136"/>
        <v>0</v>
      </c>
      <c r="QXX131" s="167">
        <f t="shared" si="15136"/>
        <v>0</v>
      </c>
      <c r="QXY131" s="167">
        <f t="shared" si="15136"/>
        <v>0</v>
      </c>
      <c r="QXZ131" s="167">
        <f t="shared" si="15136"/>
        <v>0</v>
      </c>
      <c r="QYA131" s="167">
        <f t="shared" si="15136"/>
        <v>0</v>
      </c>
      <c r="QYB131" s="168"/>
      <c r="QYC131" s="219" t="s">
        <v>36</v>
      </c>
      <c r="QYD131" s="213" t="s">
        <v>155</v>
      </c>
      <c r="QYE131" s="180">
        <f>SUM(QYF131:QYQ131)</f>
        <v>0</v>
      </c>
      <c r="QYF131" s="167">
        <f t="shared" ref="QYF131:QYQ131" si="15137">QYF84*70%</f>
        <v>0</v>
      </c>
      <c r="QYG131" s="167">
        <f t="shared" si="15137"/>
        <v>0</v>
      </c>
      <c r="QYH131" s="167">
        <f t="shared" si="15137"/>
        <v>0</v>
      </c>
      <c r="QYI131" s="167">
        <f t="shared" si="15137"/>
        <v>0</v>
      </c>
      <c r="QYJ131" s="167">
        <f t="shared" si="15137"/>
        <v>0</v>
      </c>
      <c r="QYK131" s="167">
        <f t="shared" si="15137"/>
        <v>0</v>
      </c>
      <c r="QYL131" s="167">
        <f t="shared" si="15137"/>
        <v>0</v>
      </c>
      <c r="QYM131" s="167">
        <f t="shared" si="15137"/>
        <v>0</v>
      </c>
      <c r="QYN131" s="167">
        <f t="shared" si="15137"/>
        <v>0</v>
      </c>
      <c r="QYO131" s="167">
        <f t="shared" si="15137"/>
        <v>0</v>
      </c>
      <c r="QYP131" s="167">
        <f t="shared" si="15137"/>
        <v>0</v>
      </c>
      <c r="QYQ131" s="167">
        <f t="shared" si="15137"/>
        <v>0</v>
      </c>
      <c r="QYR131" s="168"/>
      <c r="QYS131" s="219" t="s">
        <v>36</v>
      </c>
      <c r="QYT131" s="213" t="s">
        <v>155</v>
      </c>
      <c r="QYU131" s="180">
        <f>SUM(QYV131:QZG131)</f>
        <v>0</v>
      </c>
      <c r="QYV131" s="167">
        <f t="shared" ref="QYV131:QZG131" si="15138">QYV84*70%</f>
        <v>0</v>
      </c>
      <c r="QYW131" s="167">
        <f t="shared" si="15138"/>
        <v>0</v>
      </c>
      <c r="QYX131" s="167">
        <f t="shared" si="15138"/>
        <v>0</v>
      </c>
      <c r="QYY131" s="167">
        <f t="shared" si="15138"/>
        <v>0</v>
      </c>
      <c r="QYZ131" s="167">
        <f t="shared" si="15138"/>
        <v>0</v>
      </c>
      <c r="QZA131" s="167">
        <f t="shared" si="15138"/>
        <v>0</v>
      </c>
      <c r="QZB131" s="167">
        <f t="shared" si="15138"/>
        <v>0</v>
      </c>
      <c r="QZC131" s="167">
        <f t="shared" si="15138"/>
        <v>0</v>
      </c>
      <c r="QZD131" s="167">
        <f t="shared" si="15138"/>
        <v>0</v>
      </c>
      <c r="QZE131" s="167">
        <f t="shared" si="15138"/>
        <v>0</v>
      </c>
      <c r="QZF131" s="167">
        <f t="shared" si="15138"/>
        <v>0</v>
      </c>
      <c r="QZG131" s="167">
        <f t="shared" si="15138"/>
        <v>0</v>
      </c>
      <c r="QZH131" s="168"/>
      <c r="QZI131" s="219" t="s">
        <v>36</v>
      </c>
      <c r="QZJ131" s="213" t="s">
        <v>155</v>
      </c>
      <c r="QZK131" s="180">
        <f>SUM(QZL131:QZW131)</f>
        <v>0</v>
      </c>
      <c r="QZL131" s="167">
        <f t="shared" ref="QZL131:QZW131" si="15139">QZL84*70%</f>
        <v>0</v>
      </c>
      <c r="QZM131" s="167">
        <f t="shared" si="15139"/>
        <v>0</v>
      </c>
      <c r="QZN131" s="167">
        <f t="shared" si="15139"/>
        <v>0</v>
      </c>
      <c r="QZO131" s="167">
        <f t="shared" si="15139"/>
        <v>0</v>
      </c>
      <c r="QZP131" s="167">
        <f t="shared" si="15139"/>
        <v>0</v>
      </c>
      <c r="QZQ131" s="167">
        <f t="shared" si="15139"/>
        <v>0</v>
      </c>
      <c r="QZR131" s="167">
        <f t="shared" si="15139"/>
        <v>0</v>
      </c>
      <c r="QZS131" s="167">
        <f t="shared" si="15139"/>
        <v>0</v>
      </c>
      <c r="QZT131" s="167">
        <f t="shared" si="15139"/>
        <v>0</v>
      </c>
      <c r="QZU131" s="167">
        <f t="shared" si="15139"/>
        <v>0</v>
      </c>
      <c r="QZV131" s="167">
        <f t="shared" si="15139"/>
        <v>0</v>
      </c>
      <c r="QZW131" s="167">
        <f t="shared" si="15139"/>
        <v>0</v>
      </c>
      <c r="QZX131" s="168"/>
      <c r="QZY131" s="219" t="s">
        <v>36</v>
      </c>
      <c r="QZZ131" s="213" t="s">
        <v>155</v>
      </c>
      <c r="RAA131" s="180">
        <f>SUM(RAB131:RAM131)</f>
        <v>0</v>
      </c>
      <c r="RAB131" s="167">
        <f t="shared" ref="RAB131:RAM131" si="15140">RAB84*70%</f>
        <v>0</v>
      </c>
      <c r="RAC131" s="167">
        <f t="shared" si="15140"/>
        <v>0</v>
      </c>
      <c r="RAD131" s="167">
        <f t="shared" si="15140"/>
        <v>0</v>
      </c>
      <c r="RAE131" s="167">
        <f t="shared" si="15140"/>
        <v>0</v>
      </c>
      <c r="RAF131" s="167">
        <f t="shared" si="15140"/>
        <v>0</v>
      </c>
      <c r="RAG131" s="167">
        <f t="shared" si="15140"/>
        <v>0</v>
      </c>
      <c r="RAH131" s="167">
        <f t="shared" si="15140"/>
        <v>0</v>
      </c>
      <c r="RAI131" s="167">
        <f t="shared" si="15140"/>
        <v>0</v>
      </c>
      <c r="RAJ131" s="167">
        <f t="shared" si="15140"/>
        <v>0</v>
      </c>
      <c r="RAK131" s="167">
        <f t="shared" si="15140"/>
        <v>0</v>
      </c>
      <c r="RAL131" s="167">
        <f t="shared" si="15140"/>
        <v>0</v>
      </c>
      <c r="RAM131" s="167">
        <f t="shared" si="15140"/>
        <v>0</v>
      </c>
      <c r="RAN131" s="168"/>
      <c r="RAO131" s="219" t="s">
        <v>36</v>
      </c>
      <c r="RAP131" s="213" t="s">
        <v>155</v>
      </c>
      <c r="RAQ131" s="180">
        <f>SUM(RAR131:RBC131)</f>
        <v>0</v>
      </c>
      <c r="RAR131" s="167">
        <f t="shared" ref="RAR131:RBC131" si="15141">RAR84*70%</f>
        <v>0</v>
      </c>
      <c r="RAS131" s="167">
        <f t="shared" si="15141"/>
        <v>0</v>
      </c>
      <c r="RAT131" s="167">
        <f t="shared" si="15141"/>
        <v>0</v>
      </c>
      <c r="RAU131" s="167">
        <f t="shared" si="15141"/>
        <v>0</v>
      </c>
      <c r="RAV131" s="167">
        <f t="shared" si="15141"/>
        <v>0</v>
      </c>
      <c r="RAW131" s="167">
        <f t="shared" si="15141"/>
        <v>0</v>
      </c>
      <c r="RAX131" s="167">
        <f t="shared" si="15141"/>
        <v>0</v>
      </c>
      <c r="RAY131" s="167">
        <f t="shared" si="15141"/>
        <v>0</v>
      </c>
      <c r="RAZ131" s="167">
        <f t="shared" si="15141"/>
        <v>0</v>
      </c>
      <c r="RBA131" s="167">
        <f t="shared" si="15141"/>
        <v>0</v>
      </c>
      <c r="RBB131" s="167">
        <f t="shared" si="15141"/>
        <v>0</v>
      </c>
      <c r="RBC131" s="167">
        <f t="shared" si="15141"/>
        <v>0</v>
      </c>
      <c r="RBD131" s="168"/>
      <c r="RBE131" s="219" t="s">
        <v>36</v>
      </c>
      <c r="RBF131" s="213" t="s">
        <v>155</v>
      </c>
      <c r="RBG131" s="180">
        <f>SUM(RBH131:RBS131)</f>
        <v>0</v>
      </c>
      <c r="RBH131" s="167">
        <f t="shared" ref="RBH131:RBS131" si="15142">RBH84*70%</f>
        <v>0</v>
      </c>
      <c r="RBI131" s="167">
        <f t="shared" si="15142"/>
        <v>0</v>
      </c>
      <c r="RBJ131" s="167">
        <f t="shared" si="15142"/>
        <v>0</v>
      </c>
      <c r="RBK131" s="167">
        <f t="shared" si="15142"/>
        <v>0</v>
      </c>
      <c r="RBL131" s="167">
        <f t="shared" si="15142"/>
        <v>0</v>
      </c>
      <c r="RBM131" s="167">
        <f t="shared" si="15142"/>
        <v>0</v>
      </c>
      <c r="RBN131" s="167">
        <f t="shared" si="15142"/>
        <v>0</v>
      </c>
      <c r="RBO131" s="167">
        <f t="shared" si="15142"/>
        <v>0</v>
      </c>
      <c r="RBP131" s="167">
        <f t="shared" si="15142"/>
        <v>0</v>
      </c>
      <c r="RBQ131" s="167">
        <f t="shared" si="15142"/>
        <v>0</v>
      </c>
      <c r="RBR131" s="167">
        <f t="shared" si="15142"/>
        <v>0</v>
      </c>
      <c r="RBS131" s="167">
        <f t="shared" si="15142"/>
        <v>0</v>
      </c>
      <c r="RBT131" s="168"/>
      <c r="RBU131" s="219" t="s">
        <v>36</v>
      </c>
      <c r="RBV131" s="213" t="s">
        <v>155</v>
      </c>
      <c r="RBW131" s="180">
        <f>SUM(RBX131:RCI131)</f>
        <v>0</v>
      </c>
      <c r="RBX131" s="167">
        <f t="shared" ref="RBX131:RCI131" si="15143">RBX84*70%</f>
        <v>0</v>
      </c>
      <c r="RBY131" s="167">
        <f t="shared" si="15143"/>
        <v>0</v>
      </c>
      <c r="RBZ131" s="167">
        <f t="shared" si="15143"/>
        <v>0</v>
      </c>
      <c r="RCA131" s="167">
        <f t="shared" si="15143"/>
        <v>0</v>
      </c>
      <c r="RCB131" s="167">
        <f t="shared" si="15143"/>
        <v>0</v>
      </c>
      <c r="RCC131" s="167">
        <f t="shared" si="15143"/>
        <v>0</v>
      </c>
      <c r="RCD131" s="167">
        <f t="shared" si="15143"/>
        <v>0</v>
      </c>
      <c r="RCE131" s="167">
        <f t="shared" si="15143"/>
        <v>0</v>
      </c>
      <c r="RCF131" s="167">
        <f t="shared" si="15143"/>
        <v>0</v>
      </c>
      <c r="RCG131" s="167">
        <f t="shared" si="15143"/>
        <v>0</v>
      </c>
      <c r="RCH131" s="167">
        <f t="shared" si="15143"/>
        <v>0</v>
      </c>
      <c r="RCI131" s="167">
        <f t="shared" si="15143"/>
        <v>0</v>
      </c>
      <c r="RCJ131" s="168"/>
      <c r="RCK131" s="219" t="s">
        <v>36</v>
      </c>
      <c r="RCL131" s="213" t="s">
        <v>155</v>
      </c>
      <c r="RCM131" s="180">
        <f>SUM(RCN131:RCY131)</f>
        <v>0</v>
      </c>
      <c r="RCN131" s="167">
        <f t="shared" ref="RCN131:RCY131" si="15144">RCN84*70%</f>
        <v>0</v>
      </c>
      <c r="RCO131" s="167">
        <f t="shared" si="15144"/>
        <v>0</v>
      </c>
      <c r="RCP131" s="167">
        <f t="shared" si="15144"/>
        <v>0</v>
      </c>
      <c r="RCQ131" s="167">
        <f t="shared" si="15144"/>
        <v>0</v>
      </c>
      <c r="RCR131" s="167">
        <f t="shared" si="15144"/>
        <v>0</v>
      </c>
      <c r="RCS131" s="167">
        <f t="shared" si="15144"/>
        <v>0</v>
      </c>
      <c r="RCT131" s="167">
        <f t="shared" si="15144"/>
        <v>0</v>
      </c>
      <c r="RCU131" s="167">
        <f t="shared" si="15144"/>
        <v>0</v>
      </c>
      <c r="RCV131" s="167">
        <f t="shared" si="15144"/>
        <v>0</v>
      </c>
      <c r="RCW131" s="167">
        <f t="shared" si="15144"/>
        <v>0</v>
      </c>
      <c r="RCX131" s="167">
        <f t="shared" si="15144"/>
        <v>0</v>
      </c>
      <c r="RCY131" s="167">
        <f t="shared" si="15144"/>
        <v>0</v>
      </c>
      <c r="RCZ131" s="168"/>
      <c r="RDA131" s="219" t="s">
        <v>36</v>
      </c>
      <c r="RDB131" s="213" t="s">
        <v>155</v>
      </c>
      <c r="RDC131" s="180">
        <f>SUM(RDD131:RDO131)</f>
        <v>0</v>
      </c>
      <c r="RDD131" s="167">
        <f t="shared" ref="RDD131:RDO131" si="15145">RDD84*70%</f>
        <v>0</v>
      </c>
      <c r="RDE131" s="167">
        <f t="shared" si="15145"/>
        <v>0</v>
      </c>
      <c r="RDF131" s="167">
        <f t="shared" si="15145"/>
        <v>0</v>
      </c>
      <c r="RDG131" s="167">
        <f t="shared" si="15145"/>
        <v>0</v>
      </c>
      <c r="RDH131" s="167">
        <f t="shared" si="15145"/>
        <v>0</v>
      </c>
      <c r="RDI131" s="167">
        <f t="shared" si="15145"/>
        <v>0</v>
      </c>
      <c r="RDJ131" s="167">
        <f t="shared" si="15145"/>
        <v>0</v>
      </c>
      <c r="RDK131" s="167">
        <f t="shared" si="15145"/>
        <v>0</v>
      </c>
      <c r="RDL131" s="167">
        <f t="shared" si="15145"/>
        <v>0</v>
      </c>
      <c r="RDM131" s="167">
        <f t="shared" si="15145"/>
        <v>0</v>
      </c>
      <c r="RDN131" s="167">
        <f t="shared" si="15145"/>
        <v>0</v>
      </c>
      <c r="RDO131" s="167">
        <f t="shared" si="15145"/>
        <v>0</v>
      </c>
      <c r="RDP131" s="168"/>
      <c r="RDQ131" s="219" t="s">
        <v>36</v>
      </c>
      <c r="RDR131" s="213" t="s">
        <v>155</v>
      </c>
      <c r="RDS131" s="180">
        <f>SUM(RDT131:REE131)</f>
        <v>0</v>
      </c>
      <c r="RDT131" s="167">
        <f t="shared" ref="RDT131:REE131" si="15146">RDT84*70%</f>
        <v>0</v>
      </c>
      <c r="RDU131" s="167">
        <f t="shared" si="15146"/>
        <v>0</v>
      </c>
      <c r="RDV131" s="167">
        <f t="shared" si="15146"/>
        <v>0</v>
      </c>
      <c r="RDW131" s="167">
        <f t="shared" si="15146"/>
        <v>0</v>
      </c>
      <c r="RDX131" s="167">
        <f t="shared" si="15146"/>
        <v>0</v>
      </c>
      <c r="RDY131" s="167">
        <f t="shared" si="15146"/>
        <v>0</v>
      </c>
      <c r="RDZ131" s="167">
        <f t="shared" si="15146"/>
        <v>0</v>
      </c>
      <c r="REA131" s="167">
        <f t="shared" si="15146"/>
        <v>0</v>
      </c>
      <c r="REB131" s="167">
        <f t="shared" si="15146"/>
        <v>0</v>
      </c>
      <c r="REC131" s="167">
        <f t="shared" si="15146"/>
        <v>0</v>
      </c>
      <c r="RED131" s="167">
        <f t="shared" si="15146"/>
        <v>0</v>
      </c>
      <c r="REE131" s="167">
        <f t="shared" si="15146"/>
        <v>0</v>
      </c>
      <c r="REF131" s="168"/>
      <c r="REG131" s="219" t="s">
        <v>36</v>
      </c>
      <c r="REH131" s="213" t="s">
        <v>155</v>
      </c>
      <c r="REI131" s="180">
        <f>SUM(REJ131:REU131)</f>
        <v>0</v>
      </c>
      <c r="REJ131" s="167">
        <f t="shared" ref="REJ131:REU131" si="15147">REJ84*70%</f>
        <v>0</v>
      </c>
      <c r="REK131" s="167">
        <f t="shared" si="15147"/>
        <v>0</v>
      </c>
      <c r="REL131" s="167">
        <f t="shared" si="15147"/>
        <v>0</v>
      </c>
      <c r="REM131" s="167">
        <f t="shared" si="15147"/>
        <v>0</v>
      </c>
      <c r="REN131" s="167">
        <f t="shared" si="15147"/>
        <v>0</v>
      </c>
      <c r="REO131" s="167">
        <f t="shared" si="15147"/>
        <v>0</v>
      </c>
      <c r="REP131" s="167">
        <f t="shared" si="15147"/>
        <v>0</v>
      </c>
      <c r="REQ131" s="167">
        <f t="shared" si="15147"/>
        <v>0</v>
      </c>
      <c r="RER131" s="167">
        <f t="shared" si="15147"/>
        <v>0</v>
      </c>
      <c r="RES131" s="167">
        <f t="shared" si="15147"/>
        <v>0</v>
      </c>
      <c r="RET131" s="167">
        <f t="shared" si="15147"/>
        <v>0</v>
      </c>
      <c r="REU131" s="167">
        <f t="shared" si="15147"/>
        <v>0</v>
      </c>
      <c r="REV131" s="168"/>
      <c r="REW131" s="219" t="s">
        <v>36</v>
      </c>
      <c r="REX131" s="213" t="s">
        <v>155</v>
      </c>
      <c r="REY131" s="180">
        <f>SUM(REZ131:RFK131)</f>
        <v>0</v>
      </c>
      <c r="REZ131" s="167">
        <f t="shared" ref="REZ131:RFK131" si="15148">REZ84*70%</f>
        <v>0</v>
      </c>
      <c r="RFA131" s="167">
        <f t="shared" si="15148"/>
        <v>0</v>
      </c>
      <c r="RFB131" s="167">
        <f t="shared" si="15148"/>
        <v>0</v>
      </c>
      <c r="RFC131" s="167">
        <f t="shared" si="15148"/>
        <v>0</v>
      </c>
      <c r="RFD131" s="167">
        <f t="shared" si="15148"/>
        <v>0</v>
      </c>
      <c r="RFE131" s="167">
        <f t="shared" si="15148"/>
        <v>0</v>
      </c>
      <c r="RFF131" s="167">
        <f t="shared" si="15148"/>
        <v>0</v>
      </c>
      <c r="RFG131" s="167">
        <f t="shared" si="15148"/>
        <v>0</v>
      </c>
      <c r="RFH131" s="167">
        <f t="shared" si="15148"/>
        <v>0</v>
      </c>
      <c r="RFI131" s="167">
        <f t="shared" si="15148"/>
        <v>0</v>
      </c>
      <c r="RFJ131" s="167">
        <f t="shared" si="15148"/>
        <v>0</v>
      </c>
      <c r="RFK131" s="167">
        <f t="shared" si="15148"/>
        <v>0</v>
      </c>
      <c r="RFL131" s="168"/>
      <c r="RFM131" s="219" t="s">
        <v>36</v>
      </c>
      <c r="RFN131" s="213" t="s">
        <v>155</v>
      </c>
      <c r="RFO131" s="180">
        <f>SUM(RFP131:RGA131)</f>
        <v>0</v>
      </c>
      <c r="RFP131" s="167">
        <f t="shared" ref="RFP131:RGA131" si="15149">RFP84*70%</f>
        <v>0</v>
      </c>
      <c r="RFQ131" s="167">
        <f t="shared" si="15149"/>
        <v>0</v>
      </c>
      <c r="RFR131" s="167">
        <f t="shared" si="15149"/>
        <v>0</v>
      </c>
      <c r="RFS131" s="167">
        <f t="shared" si="15149"/>
        <v>0</v>
      </c>
      <c r="RFT131" s="167">
        <f t="shared" si="15149"/>
        <v>0</v>
      </c>
      <c r="RFU131" s="167">
        <f t="shared" si="15149"/>
        <v>0</v>
      </c>
      <c r="RFV131" s="167">
        <f t="shared" si="15149"/>
        <v>0</v>
      </c>
      <c r="RFW131" s="167">
        <f t="shared" si="15149"/>
        <v>0</v>
      </c>
      <c r="RFX131" s="167">
        <f t="shared" si="15149"/>
        <v>0</v>
      </c>
      <c r="RFY131" s="167">
        <f t="shared" si="15149"/>
        <v>0</v>
      </c>
      <c r="RFZ131" s="167">
        <f t="shared" si="15149"/>
        <v>0</v>
      </c>
      <c r="RGA131" s="167">
        <f t="shared" si="15149"/>
        <v>0</v>
      </c>
      <c r="RGB131" s="168"/>
      <c r="RGC131" s="219" t="s">
        <v>36</v>
      </c>
      <c r="RGD131" s="213" t="s">
        <v>155</v>
      </c>
      <c r="RGE131" s="180">
        <f>SUM(RGF131:RGQ131)</f>
        <v>0</v>
      </c>
      <c r="RGF131" s="167">
        <f t="shared" ref="RGF131:RGQ131" si="15150">RGF84*70%</f>
        <v>0</v>
      </c>
      <c r="RGG131" s="167">
        <f t="shared" si="15150"/>
        <v>0</v>
      </c>
      <c r="RGH131" s="167">
        <f t="shared" si="15150"/>
        <v>0</v>
      </c>
      <c r="RGI131" s="167">
        <f t="shared" si="15150"/>
        <v>0</v>
      </c>
      <c r="RGJ131" s="167">
        <f t="shared" si="15150"/>
        <v>0</v>
      </c>
      <c r="RGK131" s="167">
        <f t="shared" si="15150"/>
        <v>0</v>
      </c>
      <c r="RGL131" s="167">
        <f t="shared" si="15150"/>
        <v>0</v>
      </c>
      <c r="RGM131" s="167">
        <f t="shared" si="15150"/>
        <v>0</v>
      </c>
      <c r="RGN131" s="167">
        <f t="shared" si="15150"/>
        <v>0</v>
      </c>
      <c r="RGO131" s="167">
        <f t="shared" si="15150"/>
        <v>0</v>
      </c>
      <c r="RGP131" s="167">
        <f t="shared" si="15150"/>
        <v>0</v>
      </c>
      <c r="RGQ131" s="167">
        <f t="shared" si="15150"/>
        <v>0</v>
      </c>
      <c r="RGR131" s="168"/>
      <c r="RGS131" s="219" t="s">
        <v>36</v>
      </c>
      <c r="RGT131" s="213" t="s">
        <v>155</v>
      </c>
      <c r="RGU131" s="180">
        <f>SUM(RGV131:RHG131)</f>
        <v>0</v>
      </c>
      <c r="RGV131" s="167">
        <f t="shared" ref="RGV131:RHG131" si="15151">RGV84*70%</f>
        <v>0</v>
      </c>
      <c r="RGW131" s="167">
        <f t="shared" si="15151"/>
        <v>0</v>
      </c>
      <c r="RGX131" s="167">
        <f t="shared" si="15151"/>
        <v>0</v>
      </c>
      <c r="RGY131" s="167">
        <f t="shared" si="15151"/>
        <v>0</v>
      </c>
      <c r="RGZ131" s="167">
        <f t="shared" si="15151"/>
        <v>0</v>
      </c>
      <c r="RHA131" s="167">
        <f t="shared" si="15151"/>
        <v>0</v>
      </c>
      <c r="RHB131" s="167">
        <f t="shared" si="15151"/>
        <v>0</v>
      </c>
      <c r="RHC131" s="167">
        <f t="shared" si="15151"/>
        <v>0</v>
      </c>
      <c r="RHD131" s="167">
        <f t="shared" si="15151"/>
        <v>0</v>
      </c>
      <c r="RHE131" s="167">
        <f t="shared" si="15151"/>
        <v>0</v>
      </c>
      <c r="RHF131" s="167">
        <f t="shared" si="15151"/>
        <v>0</v>
      </c>
      <c r="RHG131" s="167">
        <f t="shared" si="15151"/>
        <v>0</v>
      </c>
      <c r="RHH131" s="168"/>
      <c r="RHI131" s="219" t="s">
        <v>36</v>
      </c>
      <c r="RHJ131" s="213" t="s">
        <v>155</v>
      </c>
      <c r="RHK131" s="180">
        <f>SUM(RHL131:RHW131)</f>
        <v>0</v>
      </c>
      <c r="RHL131" s="167">
        <f t="shared" ref="RHL131:RHW131" si="15152">RHL84*70%</f>
        <v>0</v>
      </c>
      <c r="RHM131" s="167">
        <f t="shared" si="15152"/>
        <v>0</v>
      </c>
      <c r="RHN131" s="167">
        <f t="shared" si="15152"/>
        <v>0</v>
      </c>
      <c r="RHO131" s="167">
        <f t="shared" si="15152"/>
        <v>0</v>
      </c>
      <c r="RHP131" s="167">
        <f t="shared" si="15152"/>
        <v>0</v>
      </c>
      <c r="RHQ131" s="167">
        <f t="shared" si="15152"/>
        <v>0</v>
      </c>
      <c r="RHR131" s="167">
        <f t="shared" si="15152"/>
        <v>0</v>
      </c>
      <c r="RHS131" s="167">
        <f t="shared" si="15152"/>
        <v>0</v>
      </c>
      <c r="RHT131" s="167">
        <f t="shared" si="15152"/>
        <v>0</v>
      </c>
      <c r="RHU131" s="167">
        <f t="shared" si="15152"/>
        <v>0</v>
      </c>
      <c r="RHV131" s="167">
        <f t="shared" si="15152"/>
        <v>0</v>
      </c>
      <c r="RHW131" s="167">
        <f t="shared" si="15152"/>
        <v>0</v>
      </c>
      <c r="RHX131" s="168"/>
      <c r="RHY131" s="219" t="s">
        <v>36</v>
      </c>
      <c r="RHZ131" s="213" t="s">
        <v>155</v>
      </c>
      <c r="RIA131" s="180">
        <f>SUM(RIB131:RIM131)</f>
        <v>0</v>
      </c>
      <c r="RIB131" s="167">
        <f t="shared" ref="RIB131:RIM131" si="15153">RIB84*70%</f>
        <v>0</v>
      </c>
      <c r="RIC131" s="167">
        <f t="shared" si="15153"/>
        <v>0</v>
      </c>
      <c r="RID131" s="167">
        <f t="shared" si="15153"/>
        <v>0</v>
      </c>
      <c r="RIE131" s="167">
        <f t="shared" si="15153"/>
        <v>0</v>
      </c>
      <c r="RIF131" s="167">
        <f t="shared" si="15153"/>
        <v>0</v>
      </c>
      <c r="RIG131" s="167">
        <f t="shared" si="15153"/>
        <v>0</v>
      </c>
      <c r="RIH131" s="167">
        <f t="shared" si="15153"/>
        <v>0</v>
      </c>
      <c r="RII131" s="167">
        <f t="shared" si="15153"/>
        <v>0</v>
      </c>
      <c r="RIJ131" s="167">
        <f t="shared" si="15153"/>
        <v>0</v>
      </c>
      <c r="RIK131" s="167">
        <f t="shared" si="15153"/>
        <v>0</v>
      </c>
      <c r="RIL131" s="167">
        <f t="shared" si="15153"/>
        <v>0</v>
      </c>
      <c r="RIM131" s="167">
        <f t="shared" si="15153"/>
        <v>0</v>
      </c>
      <c r="RIN131" s="168"/>
      <c r="RIO131" s="219" t="s">
        <v>36</v>
      </c>
      <c r="RIP131" s="213" t="s">
        <v>155</v>
      </c>
      <c r="RIQ131" s="180">
        <f>SUM(RIR131:RJC131)</f>
        <v>0</v>
      </c>
      <c r="RIR131" s="167">
        <f t="shared" ref="RIR131:RJC131" si="15154">RIR84*70%</f>
        <v>0</v>
      </c>
      <c r="RIS131" s="167">
        <f t="shared" si="15154"/>
        <v>0</v>
      </c>
      <c r="RIT131" s="167">
        <f t="shared" si="15154"/>
        <v>0</v>
      </c>
      <c r="RIU131" s="167">
        <f t="shared" si="15154"/>
        <v>0</v>
      </c>
      <c r="RIV131" s="167">
        <f t="shared" si="15154"/>
        <v>0</v>
      </c>
      <c r="RIW131" s="167">
        <f t="shared" si="15154"/>
        <v>0</v>
      </c>
      <c r="RIX131" s="167">
        <f t="shared" si="15154"/>
        <v>0</v>
      </c>
      <c r="RIY131" s="167">
        <f t="shared" si="15154"/>
        <v>0</v>
      </c>
      <c r="RIZ131" s="167">
        <f t="shared" si="15154"/>
        <v>0</v>
      </c>
      <c r="RJA131" s="167">
        <f t="shared" si="15154"/>
        <v>0</v>
      </c>
      <c r="RJB131" s="167">
        <f t="shared" si="15154"/>
        <v>0</v>
      </c>
      <c r="RJC131" s="167">
        <f t="shared" si="15154"/>
        <v>0</v>
      </c>
      <c r="RJD131" s="168"/>
      <c r="RJE131" s="219" t="s">
        <v>36</v>
      </c>
      <c r="RJF131" s="213" t="s">
        <v>155</v>
      </c>
      <c r="RJG131" s="180">
        <f>SUM(RJH131:RJS131)</f>
        <v>0</v>
      </c>
      <c r="RJH131" s="167">
        <f t="shared" ref="RJH131:RJS131" si="15155">RJH84*70%</f>
        <v>0</v>
      </c>
      <c r="RJI131" s="167">
        <f t="shared" si="15155"/>
        <v>0</v>
      </c>
      <c r="RJJ131" s="167">
        <f t="shared" si="15155"/>
        <v>0</v>
      </c>
      <c r="RJK131" s="167">
        <f t="shared" si="15155"/>
        <v>0</v>
      </c>
      <c r="RJL131" s="167">
        <f t="shared" si="15155"/>
        <v>0</v>
      </c>
      <c r="RJM131" s="167">
        <f t="shared" si="15155"/>
        <v>0</v>
      </c>
      <c r="RJN131" s="167">
        <f t="shared" si="15155"/>
        <v>0</v>
      </c>
      <c r="RJO131" s="167">
        <f t="shared" si="15155"/>
        <v>0</v>
      </c>
      <c r="RJP131" s="167">
        <f t="shared" si="15155"/>
        <v>0</v>
      </c>
      <c r="RJQ131" s="167">
        <f t="shared" si="15155"/>
        <v>0</v>
      </c>
      <c r="RJR131" s="167">
        <f t="shared" si="15155"/>
        <v>0</v>
      </c>
      <c r="RJS131" s="167">
        <f t="shared" si="15155"/>
        <v>0</v>
      </c>
      <c r="RJT131" s="168"/>
      <c r="RJU131" s="219" t="s">
        <v>36</v>
      </c>
      <c r="RJV131" s="213" t="s">
        <v>155</v>
      </c>
      <c r="RJW131" s="180">
        <f>SUM(RJX131:RKI131)</f>
        <v>0</v>
      </c>
      <c r="RJX131" s="167">
        <f t="shared" ref="RJX131:RKI131" si="15156">RJX84*70%</f>
        <v>0</v>
      </c>
      <c r="RJY131" s="167">
        <f t="shared" si="15156"/>
        <v>0</v>
      </c>
      <c r="RJZ131" s="167">
        <f t="shared" si="15156"/>
        <v>0</v>
      </c>
      <c r="RKA131" s="167">
        <f t="shared" si="15156"/>
        <v>0</v>
      </c>
      <c r="RKB131" s="167">
        <f t="shared" si="15156"/>
        <v>0</v>
      </c>
      <c r="RKC131" s="167">
        <f t="shared" si="15156"/>
        <v>0</v>
      </c>
      <c r="RKD131" s="167">
        <f t="shared" si="15156"/>
        <v>0</v>
      </c>
      <c r="RKE131" s="167">
        <f t="shared" si="15156"/>
        <v>0</v>
      </c>
      <c r="RKF131" s="167">
        <f t="shared" si="15156"/>
        <v>0</v>
      </c>
      <c r="RKG131" s="167">
        <f t="shared" si="15156"/>
        <v>0</v>
      </c>
      <c r="RKH131" s="167">
        <f t="shared" si="15156"/>
        <v>0</v>
      </c>
      <c r="RKI131" s="167">
        <f t="shared" si="15156"/>
        <v>0</v>
      </c>
      <c r="RKJ131" s="168"/>
      <c r="RKK131" s="219" t="s">
        <v>36</v>
      </c>
      <c r="RKL131" s="213" t="s">
        <v>155</v>
      </c>
      <c r="RKM131" s="180">
        <f>SUM(RKN131:RKY131)</f>
        <v>0</v>
      </c>
      <c r="RKN131" s="167">
        <f t="shared" ref="RKN131:RKY131" si="15157">RKN84*70%</f>
        <v>0</v>
      </c>
      <c r="RKO131" s="167">
        <f t="shared" si="15157"/>
        <v>0</v>
      </c>
      <c r="RKP131" s="167">
        <f t="shared" si="15157"/>
        <v>0</v>
      </c>
      <c r="RKQ131" s="167">
        <f t="shared" si="15157"/>
        <v>0</v>
      </c>
      <c r="RKR131" s="167">
        <f t="shared" si="15157"/>
        <v>0</v>
      </c>
      <c r="RKS131" s="167">
        <f t="shared" si="15157"/>
        <v>0</v>
      </c>
      <c r="RKT131" s="167">
        <f t="shared" si="15157"/>
        <v>0</v>
      </c>
      <c r="RKU131" s="167">
        <f t="shared" si="15157"/>
        <v>0</v>
      </c>
      <c r="RKV131" s="167">
        <f t="shared" si="15157"/>
        <v>0</v>
      </c>
      <c r="RKW131" s="167">
        <f t="shared" si="15157"/>
        <v>0</v>
      </c>
      <c r="RKX131" s="167">
        <f t="shared" si="15157"/>
        <v>0</v>
      </c>
      <c r="RKY131" s="167">
        <f t="shared" si="15157"/>
        <v>0</v>
      </c>
      <c r="RKZ131" s="168"/>
      <c r="RLA131" s="219" t="s">
        <v>36</v>
      </c>
      <c r="RLB131" s="213" t="s">
        <v>155</v>
      </c>
      <c r="RLC131" s="180">
        <f>SUM(RLD131:RLO131)</f>
        <v>0</v>
      </c>
      <c r="RLD131" s="167">
        <f t="shared" ref="RLD131:RLO131" si="15158">RLD84*70%</f>
        <v>0</v>
      </c>
      <c r="RLE131" s="167">
        <f t="shared" si="15158"/>
        <v>0</v>
      </c>
      <c r="RLF131" s="167">
        <f t="shared" si="15158"/>
        <v>0</v>
      </c>
      <c r="RLG131" s="167">
        <f t="shared" si="15158"/>
        <v>0</v>
      </c>
      <c r="RLH131" s="167">
        <f t="shared" si="15158"/>
        <v>0</v>
      </c>
      <c r="RLI131" s="167">
        <f t="shared" si="15158"/>
        <v>0</v>
      </c>
      <c r="RLJ131" s="167">
        <f t="shared" si="15158"/>
        <v>0</v>
      </c>
      <c r="RLK131" s="167">
        <f t="shared" si="15158"/>
        <v>0</v>
      </c>
      <c r="RLL131" s="167">
        <f t="shared" si="15158"/>
        <v>0</v>
      </c>
      <c r="RLM131" s="167">
        <f t="shared" si="15158"/>
        <v>0</v>
      </c>
      <c r="RLN131" s="167">
        <f t="shared" si="15158"/>
        <v>0</v>
      </c>
      <c r="RLO131" s="167">
        <f t="shared" si="15158"/>
        <v>0</v>
      </c>
      <c r="RLP131" s="168"/>
      <c r="RLQ131" s="219" t="s">
        <v>36</v>
      </c>
      <c r="RLR131" s="213" t="s">
        <v>155</v>
      </c>
      <c r="RLS131" s="180">
        <f>SUM(RLT131:RME131)</f>
        <v>0</v>
      </c>
      <c r="RLT131" s="167">
        <f t="shared" ref="RLT131:RME131" si="15159">RLT84*70%</f>
        <v>0</v>
      </c>
      <c r="RLU131" s="167">
        <f t="shared" si="15159"/>
        <v>0</v>
      </c>
      <c r="RLV131" s="167">
        <f t="shared" si="15159"/>
        <v>0</v>
      </c>
      <c r="RLW131" s="167">
        <f t="shared" si="15159"/>
        <v>0</v>
      </c>
      <c r="RLX131" s="167">
        <f t="shared" si="15159"/>
        <v>0</v>
      </c>
      <c r="RLY131" s="167">
        <f t="shared" si="15159"/>
        <v>0</v>
      </c>
      <c r="RLZ131" s="167">
        <f t="shared" si="15159"/>
        <v>0</v>
      </c>
      <c r="RMA131" s="167">
        <f t="shared" si="15159"/>
        <v>0</v>
      </c>
      <c r="RMB131" s="167">
        <f t="shared" si="15159"/>
        <v>0</v>
      </c>
      <c r="RMC131" s="167">
        <f t="shared" si="15159"/>
        <v>0</v>
      </c>
      <c r="RMD131" s="167">
        <f t="shared" si="15159"/>
        <v>0</v>
      </c>
      <c r="RME131" s="167">
        <f t="shared" si="15159"/>
        <v>0</v>
      </c>
      <c r="RMF131" s="168"/>
      <c r="RMG131" s="219" t="s">
        <v>36</v>
      </c>
      <c r="RMH131" s="213" t="s">
        <v>155</v>
      </c>
      <c r="RMI131" s="180">
        <f>SUM(RMJ131:RMU131)</f>
        <v>0</v>
      </c>
      <c r="RMJ131" s="167">
        <f t="shared" ref="RMJ131:RMU131" si="15160">RMJ84*70%</f>
        <v>0</v>
      </c>
      <c r="RMK131" s="167">
        <f t="shared" si="15160"/>
        <v>0</v>
      </c>
      <c r="RML131" s="167">
        <f t="shared" si="15160"/>
        <v>0</v>
      </c>
      <c r="RMM131" s="167">
        <f t="shared" si="15160"/>
        <v>0</v>
      </c>
      <c r="RMN131" s="167">
        <f t="shared" si="15160"/>
        <v>0</v>
      </c>
      <c r="RMO131" s="167">
        <f t="shared" si="15160"/>
        <v>0</v>
      </c>
      <c r="RMP131" s="167">
        <f t="shared" si="15160"/>
        <v>0</v>
      </c>
      <c r="RMQ131" s="167">
        <f t="shared" si="15160"/>
        <v>0</v>
      </c>
      <c r="RMR131" s="167">
        <f t="shared" si="15160"/>
        <v>0</v>
      </c>
      <c r="RMS131" s="167">
        <f t="shared" si="15160"/>
        <v>0</v>
      </c>
      <c r="RMT131" s="167">
        <f t="shared" si="15160"/>
        <v>0</v>
      </c>
      <c r="RMU131" s="167">
        <f t="shared" si="15160"/>
        <v>0</v>
      </c>
      <c r="RMV131" s="168"/>
      <c r="RMW131" s="219" t="s">
        <v>36</v>
      </c>
      <c r="RMX131" s="213" t="s">
        <v>155</v>
      </c>
      <c r="RMY131" s="180">
        <f>SUM(RMZ131:RNK131)</f>
        <v>0</v>
      </c>
      <c r="RMZ131" s="167">
        <f t="shared" ref="RMZ131:RNK131" si="15161">RMZ84*70%</f>
        <v>0</v>
      </c>
      <c r="RNA131" s="167">
        <f t="shared" si="15161"/>
        <v>0</v>
      </c>
      <c r="RNB131" s="167">
        <f t="shared" si="15161"/>
        <v>0</v>
      </c>
      <c r="RNC131" s="167">
        <f t="shared" si="15161"/>
        <v>0</v>
      </c>
      <c r="RND131" s="167">
        <f t="shared" si="15161"/>
        <v>0</v>
      </c>
      <c r="RNE131" s="167">
        <f t="shared" si="15161"/>
        <v>0</v>
      </c>
      <c r="RNF131" s="167">
        <f t="shared" si="15161"/>
        <v>0</v>
      </c>
      <c r="RNG131" s="167">
        <f t="shared" si="15161"/>
        <v>0</v>
      </c>
      <c r="RNH131" s="167">
        <f t="shared" si="15161"/>
        <v>0</v>
      </c>
      <c r="RNI131" s="167">
        <f t="shared" si="15161"/>
        <v>0</v>
      </c>
      <c r="RNJ131" s="167">
        <f t="shared" si="15161"/>
        <v>0</v>
      </c>
      <c r="RNK131" s="167">
        <f t="shared" si="15161"/>
        <v>0</v>
      </c>
      <c r="RNL131" s="168"/>
      <c r="RNM131" s="219" t="s">
        <v>36</v>
      </c>
      <c r="RNN131" s="213" t="s">
        <v>155</v>
      </c>
      <c r="RNO131" s="180">
        <f>SUM(RNP131:ROA131)</f>
        <v>0</v>
      </c>
      <c r="RNP131" s="167">
        <f t="shared" ref="RNP131:ROA131" si="15162">RNP84*70%</f>
        <v>0</v>
      </c>
      <c r="RNQ131" s="167">
        <f t="shared" si="15162"/>
        <v>0</v>
      </c>
      <c r="RNR131" s="167">
        <f t="shared" si="15162"/>
        <v>0</v>
      </c>
      <c r="RNS131" s="167">
        <f t="shared" si="15162"/>
        <v>0</v>
      </c>
      <c r="RNT131" s="167">
        <f t="shared" si="15162"/>
        <v>0</v>
      </c>
      <c r="RNU131" s="167">
        <f t="shared" si="15162"/>
        <v>0</v>
      </c>
      <c r="RNV131" s="167">
        <f t="shared" si="15162"/>
        <v>0</v>
      </c>
      <c r="RNW131" s="167">
        <f t="shared" si="15162"/>
        <v>0</v>
      </c>
      <c r="RNX131" s="167">
        <f t="shared" si="15162"/>
        <v>0</v>
      </c>
      <c r="RNY131" s="167">
        <f t="shared" si="15162"/>
        <v>0</v>
      </c>
      <c r="RNZ131" s="167">
        <f t="shared" si="15162"/>
        <v>0</v>
      </c>
      <c r="ROA131" s="167">
        <f t="shared" si="15162"/>
        <v>0</v>
      </c>
      <c r="ROB131" s="168"/>
      <c r="ROC131" s="219" t="s">
        <v>36</v>
      </c>
      <c r="ROD131" s="213" t="s">
        <v>155</v>
      </c>
      <c r="ROE131" s="180">
        <f>SUM(ROF131:ROQ131)</f>
        <v>0</v>
      </c>
      <c r="ROF131" s="167">
        <f t="shared" ref="ROF131:ROQ131" si="15163">ROF84*70%</f>
        <v>0</v>
      </c>
      <c r="ROG131" s="167">
        <f t="shared" si="15163"/>
        <v>0</v>
      </c>
      <c r="ROH131" s="167">
        <f t="shared" si="15163"/>
        <v>0</v>
      </c>
      <c r="ROI131" s="167">
        <f t="shared" si="15163"/>
        <v>0</v>
      </c>
      <c r="ROJ131" s="167">
        <f t="shared" si="15163"/>
        <v>0</v>
      </c>
      <c r="ROK131" s="167">
        <f t="shared" si="15163"/>
        <v>0</v>
      </c>
      <c r="ROL131" s="167">
        <f t="shared" si="15163"/>
        <v>0</v>
      </c>
      <c r="ROM131" s="167">
        <f t="shared" si="15163"/>
        <v>0</v>
      </c>
      <c r="RON131" s="167">
        <f t="shared" si="15163"/>
        <v>0</v>
      </c>
      <c r="ROO131" s="167">
        <f t="shared" si="15163"/>
        <v>0</v>
      </c>
      <c r="ROP131" s="167">
        <f t="shared" si="15163"/>
        <v>0</v>
      </c>
      <c r="ROQ131" s="167">
        <f t="shared" si="15163"/>
        <v>0</v>
      </c>
      <c r="ROR131" s="168"/>
      <c r="ROS131" s="219" t="s">
        <v>36</v>
      </c>
      <c r="ROT131" s="213" t="s">
        <v>155</v>
      </c>
      <c r="ROU131" s="180">
        <f>SUM(ROV131:RPG131)</f>
        <v>0</v>
      </c>
      <c r="ROV131" s="167">
        <f t="shared" ref="ROV131:RPG131" si="15164">ROV84*70%</f>
        <v>0</v>
      </c>
      <c r="ROW131" s="167">
        <f t="shared" si="15164"/>
        <v>0</v>
      </c>
      <c r="ROX131" s="167">
        <f t="shared" si="15164"/>
        <v>0</v>
      </c>
      <c r="ROY131" s="167">
        <f t="shared" si="15164"/>
        <v>0</v>
      </c>
      <c r="ROZ131" s="167">
        <f t="shared" si="15164"/>
        <v>0</v>
      </c>
      <c r="RPA131" s="167">
        <f t="shared" si="15164"/>
        <v>0</v>
      </c>
      <c r="RPB131" s="167">
        <f t="shared" si="15164"/>
        <v>0</v>
      </c>
      <c r="RPC131" s="167">
        <f t="shared" si="15164"/>
        <v>0</v>
      </c>
      <c r="RPD131" s="167">
        <f t="shared" si="15164"/>
        <v>0</v>
      </c>
      <c r="RPE131" s="167">
        <f t="shared" si="15164"/>
        <v>0</v>
      </c>
      <c r="RPF131" s="167">
        <f t="shared" si="15164"/>
        <v>0</v>
      </c>
      <c r="RPG131" s="167">
        <f t="shared" si="15164"/>
        <v>0</v>
      </c>
      <c r="RPH131" s="168"/>
      <c r="RPI131" s="219" t="s">
        <v>36</v>
      </c>
      <c r="RPJ131" s="213" t="s">
        <v>155</v>
      </c>
      <c r="RPK131" s="180">
        <f>SUM(RPL131:RPW131)</f>
        <v>0</v>
      </c>
      <c r="RPL131" s="167">
        <f t="shared" ref="RPL131:RPW131" si="15165">RPL84*70%</f>
        <v>0</v>
      </c>
      <c r="RPM131" s="167">
        <f t="shared" si="15165"/>
        <v>0</v>
      </c>
      <c r="RPN131" s="167">
        <f t="shared" si="15165"/>
        <v>0</v>
      </c>
      <c r="RPO131" s="167">
        <f t="shared" si="15165"/>
        <v>0</v>
      </c>
      <c r="RPP131" s="167">
        <f t="shared" si="15165"/>
        <v>0</v>
      </c>
      <c r="RPQ131" s="167">
        <f t="shared" si="15165"/>
        <v>0</v>
      </c>
      <c r="RPR131" s="167">
        <f t="shared" si="15165"/>
        <v>0</v>
      </c>
      <c r="RPS131" s="167">
        <f t="shared" si="15165"/>
        <v>0</v>
      </c>
      <c r="RPT131" s="167">
        <f t="shared" si="15165"/>
        <v>0</v>
      </c>
      <c r="RPU131" s="167">
        <f t="shared" si="15165"/>
        <v>0</v>
      </c>
      <c r="RPV131" s="167">
        <f t="shared" si="15165"/>
        <v>0</v>
      </c>
      <c r="RPW131" s="167">
        <f t="shared" si="15165"/>
        <v>0</v>
      </c>
      <c r="RPX131" s="168"/>
      <c r="RPY131" s="219" t="s">
        <v>36</v>
      </c>
      <c r="RPZ131" s="213" t="s">
        <v>155</v>
      </c>
      <c r="RQA131" s="180">
        <f>SUM(RQB131:RQM131)</f>
        <v>0</v>
      </c>
      <c r="RQB131" s="167">
        <f t="shared" ref="RQB131:RQM131" si="15166">RQB84*70%</f>
        <v>0</v>
      </c>
      <c r="RQC131" s="167">
        <f t="shared" si="15166"/>
        <v>0</v>
      </c>
      <c r="RQD131" s="167">
        <f t="shared" si="15166"/>
        <v>0</v>
      </c>
      <c r="RQE131" s="167">
        <f t="shared" si="15166"/>
        <v>0</v>
      </c>
      <c r="RQF131" s="167">
        <f t="shared" si="15166"/>
        <v>0</v>
      </c>
      <c r="RQG131" s="167">
        <f t="shared" si="15166"/>
        <v>0</v>
      </c>
      <c r="RQH131" s="167">
        <f t="shared" si="15166"/>
        <v>0</v>
      </c>
      <c r="RQI131" s="167">
        <f t="shared" si="15166"/>
        <v>0</v>
      </c>
      <c r="RQJ131" s="167">
        <f t="shared" si="15166"/>
        <v>0</v>
      </c>
      <c r="RQK131" s="167">
        <f t="shared" si="15166"/>
        <v>0</v>
      </c>
      <c r="RQL131" s="167">
        <f t="shared" si="15166"/>
        <v>0</v>
      </c>
      <c r="RQM131" s="167">
        <f t="shared" si="15166"/>
        <v>0</v>
      </c>
      <c r="RQN131" s="168"/>
      <c r="RQO131" s="219" t="s">
        <v>36</v>
      </c>
      <c r="RQP131" s="213" t="s">
        <v>155</v>
      </c>
      <c r="RQQ131" s="180">
        <f>SUM(RQR131:RRC131)</f>
        <v>0</v>
      </c>
      <c r="RQR131" s="167">
        <f t="shared" ref="RQR131:RRC131" si="15167">RQR84*70%</f>
        <v>0</v>
      </c>
      <c r="RQS131" s="167">
        <f t="shared" si="15167"/>
        <v>0</v>
      </c>
      <c r="RQT131" s="167">
        <f t="shared" si="15167"/>
        <v>0</v>
      </c>
      <c r="RQU131" s="167">
        <f t="shared" si="15167"/>
        <v>0</v>
      </c>
      <c r="RQV131" s="167">
        <f t="shared" si="15167"/>
        <v>0</v>
      </c>
      <c r="RQW131" s="167">
        <f t="shared" si="15167"/>
        <v>0</v>
      </c>
      <c r="RQX131" s="167">
        <f t="shared" si="15167"/>
        <v>0</v>
      </c>
      <c r="RQY131" s="167">
        <f t="shared" si="15167"/>
        <v>0</v>
      </c>
      <c r="RQZ131" s="167">
        <f t="shared" si="15167"/>
        <v>0</v>
      </c>
      <c r="RRA131" s="167">
        <f t="shared" si="15167"/>
        <v>0</v>
      </c>
      <c r="RRB131" s="167">
        <f t="shared" si="15167"/>
        <v>0</v>
      </c>
      <c r="RRC131" s="167">
        <f t="shared" si="15167"/>
        <v>0</v>
      </c>
      <c r="RRD131" s="168"/>
      <c r="RRE131" s="219" t="s">
        <v>36</v>
      </c>
      <c r="RRF131" s="213" t="s">
        <v>155</v>
      </c>
      <c r="RRG131" s="180">
        <f>SUM(RRH131:RRS131)</f>
        <v>0</v>
      </c>
      <c r="RRH131" s="167">
        <f t="shared" ref="RRH131:RRS131" si="15168">RRH84*70%</f>
        <v>0</v>
      </c>
      <c r="RRI131" s="167">
        <f t="shared" si="15168"/>
        <v>0</v>
      </c>
      <c r="RRJ131" s="167">
        <f t="shared" si="15168"/>
        <v>0</v>
      </c>
      <c r="RRK131" s="167">
        <f t="shared" si="15168"/>
        <v>0</v>
      </c>
      <c r="RRL131" s="167">
        <f t="shared" si="15168"/>
        <v>0</v>
      </c>
      <c r="RRM131" s="167">
        <f t="shared" si="15168"/>
        <v>0</v>
      </c>
      <c r="RRN131" s="167">
        <f t="shared" si="15168"/>
        <v>0</v>
      </c>
      <c r="RRO131" s="167">
        <f t="shared" si="15168"/>
        <v>0</v>
      </c>
      <c r="RRP131" s="167">
        <f t="shared" si="15168"/>
        <v>0</v>
      </c>
      <c r="RRQ131" s="167">
        <f t="shared" si="15168"/>
        <v>0</v>
      </c>
      <c r="RRR131" s="167">
        <f t="shared" si="15168"/>
        <v>0</v>
      </c>
      <c r="RRS131" s="167">
        <f t="shared" si="15168"/>
        <v>0</v>
      </c>
      <c r="RRT131" s="168"/>
      <c r="RRU131" s="219" t="s">
        <v>36</v>
      </c>
      <c r="RRV131" s="213" t="s">
        <v>155</v>
      </c>
      <c r="RRW131" s="180">
        <f>SUM(RRX131:RSI131)</f>
        <v>0</v>
      </c>
      <c r="RRX131" s="167">
        <f t="shared" ref="RRX131:RSI131" si="15169">RRX84*70%</f>
        <v>0</v>
      </c>
      <c r="RRY131" s="167">
        <f t="shared" si="15169"/>
        <v>0</v>
      </c>
      <c r="RRZ131" s="167">
        <f t="shared" si="15169"/>
        <v>0</v>
      </c>
      <c r="RSA131" s="167">
        <f t="shared" si="15169"/>
        <v>0</v>
      </c>
      <c r="RSB131" s="167">
        <f t="shared" si="15169"/>
        <v>0</v>
      </c>
      <c r="RSC131" s="167">
        <f t="shared" si="15169"/>
        <v>0</v>
      </c>
      <c r="RSD131" s="167">
        <f t="shared" si="15169"/>
        <v>0</v>
      </c>
      <c r="RSE131" s="167">
        <f t="shared" si="15169"/>
        <v>0</v>
      </c>
      <c r="RSF131" s="167">
        <f t="shared" si="15169"/>
        <v>0</v>
      </c>
      <c r="RSG131" s="167">
        <f t="shared" si="15169"/>
        <v>0</v>
      </c>
      <c r="RSH131" s="167">
        <f t="shared" si="15169"/>
        <v>0</v>
      </c>
      <c r="RSI131" s="167">
        <f t="shared" si="15169"/>
        <v>0</v>
      </c>
      <c r="RSJ131" s="168"/>
      <c r="RSK131" s="219" t="s">
        <v>36</v>
      </c>
      <c r="RSL131" s="213" t="s">
        <v>155</v>
      </c>
      <c r="RSM131" s="180">
        <f>SUM(RSN131:RSY131)</f>
        <v>0</v>
      </c>
      <c r="RSN131" s="167">
        <f t="shared" ref="RSN131:RSY131" si="15170">RSN84*70%</f>
        <v>0</v>
      </c>
      <c r="RSO131" s="167">
        <f t="shared" si="15170"/>
        <v>0</v>
      </c>
      <c r="RSP131" s="167">
        <f t="shared" si="15170"/>
        <v>0</v>
      </c>
      <c r="RSQ131" s="167">
        <f t="shared" si="15170"/>
        <v>0</v>
      </c>
      <c r="RSR131" s="167">
        <f t="shared" si="15170"/>
        <v>0</v>
      </c>
      <c r="RSS131" s="167">
        <f t="shared" si="15170"/>
        <v>0</v>
      </c>
      <c r="RST131" s="167">
        <f t="shared" si="15170"/>
        <v>0</v>
      </c>
      <c r="RSU131" s="167">
        <f t="shared" si="15170"/>
        <v>0</v>
      </c>
      <c r="RSV131" s="167">
        <f t="shared" si="15170"/>
        <v>0</v>
      </c>
      <c r="RSW131" s="167">
        <f t="shared" si="15170"/>
        <v>0</v>
      </c>
      <c r="RSX131" s="167">
        <f t="shared" si="15170"/>
        <v>0</v>
      </c>
      <c r="RSY131" s="167">
        <f t="shared" si="15170"/>
        <v>0</v>
      </c>
      <c r="RSZ131" s="168"/>
      <c r="RTA131" s="219" t="s">
        <v>36</v>
      </c>
      <c r="RTB131" s="213" t="s">
        <v>155</v>
      </c>
      <c r="RTC131" s="180">
        <f>SUM(RTD131:RTO131)</f>
        <v>0</v>
      </c>
      <c r="RTD131" s="167">
        <f t="shared" ref="RTD131:RTO131" si="15171">RTD84*70%</f>
        <v>0</v>
      </c>
      <c r="RTE131" s="167">
        <f t="shared" si="15171"/>
        <v>0</v>
      </c>
      <c r="RTF131" s="167">
        <f t="shared" si="15171"/>
        <v>0</v>
      </c>
      <c r="RTG131" s="167">
        <f t="shared" si="15171"/>
        <v>0</v>
      </c>
      <c r="RTH131" s="167">
        <f t="shared" si="15171"/>
        <v>0</v>
      </c>
      <c r="RTI131" s="167">
        <f t="shared" si="15171"/>
        <v>0</v>
      </c>
      <c r="RTJ131" s="167">
        <f t="shared" si="15171"/>
        <v>0</v>
      </c>
      <c r="RTK131" s="167">
        <f t="shared" si="15171"/>
        <v>0</v>
      </c>
      <c r="RTL131" s="167">
        <f t="shared" si="15171"/>
        <v>0</v>
      </c>
      <c r="RTM131" s="167">
        <f t="shared" si="15171"/>
        <v>0</v>
      </c>
      <c r="RTN131" s="167">
        <f t="shared" si="15171"/>
        <v>0</v>
      </c>
      <c r="RTO131" s="167">
        <f t="shared" si="15171"/>
        <v>0</v>
      </c>
      <c r="RTP131" s="168"/>
      <c r="RTQ131" s="219" t="s">
        <v>36</v>
      </c>
      <c r="RTR131" s="213" t="s">
        <v>155</v>
      </c>
      <c r="RTS131" s="180">
        <f>SUM(RTT131:RUE131)</f>
        <v>0</v>
      </c>
      <c r="RTT131" s="167">
        <f t="shared" ref="RTT131:RUE131" si="15172">RTT84*70%</f>
        <v>0</v>
      </c>
      <c r="RTU131" s="167">
        <f t="shared" si="15172"/>
        <v>0</v>
      </c>
      <c r="RTV131" s="167">
        <f t="shared" si="15172"/>
        <v>0</v>
      </c>
      <c r="RTW131" s="167">
        <f t="shared" si="15172"/>
        <v>0</v>
      </c>
      <c r="RTX131" s="167">
        <f t="shared" si="15172"/>
        <v>0</v>
      </c>
      <c r="RTY131" s="167">
        <f t="shared" si="15172"/>
        <v>0</v>
      </c>
      <c r="RTZ131" s="167">
        <f t="shared" si="15172"/>
        <v>0</v>
      </c>
      <c r="RUA131" s="167">
        <f t="shared" si="15172"/>
        <v>0</v>
      </c>
      <c r="RUB131" s="167">
        <f t="shared" si="15172"/>
        <v>0</v>
      </c>
      <c r="RUC131" s="167">
        <f t="shared" si="15172"/>
        <v>0</v>
      </c>
      <c r="RUD131" s="167">
        <f t="shared" si="15172"/>
        <v>0</v>
      </c>
      <c r="RUE131" s="167">
        <f t="shared" si="15172"/>
        <v>0</v>
      </c>
      <c r="RUF131" s="168"/>
      <c r="RUG131" s="219" t="s">
        <v>36</v>
      </c>
      <c r="RUH131" s="213" t="s">
        <v>155</v>
      </c>
      <c r="RUI131" s="180">
        <f>SUM(RUJ131:RUU131)</f>
        <v>0</v>
      </c>
      <c r="RUJ131" s="167">
        <f t="shared" ref="RUJ131:RUU131" si="15173">RUJ84*70%</f>
        <v>0</v>
      </c>
      <c r="RUK131" s="167">
        <f t="shared" si="15173"/>
        <v>0</v>
      </c>
      <c r="RUL131" s="167">
        <f t="shared" si="15173"/>
        <v>0</v>
      </c>
      <c r="RUM131" s="167">
        <f t="shared" si="15173"/>
        <v>0</v>
      </c>
      <c r="RUN131" s="167">
        <f t="shared" si="15173"/>
        <v>0</v>
      </c>
      <c r="RUO131" s="167">
        <f t="shared" si="15173"/>
        <v>0</v>
      </c>
      <c r="RUP131" s="167">
        <f t="shared" si="15173"/>
        <v>0</v>
      </c>
      <c r="RUQ131" s="167">
        <f t="shared" si="15173"/>
        <v>0</v>
      </c>
      <c r="RUR131" s="167">
        <f t="shared" si="15173"/>
        <v>0</v>
      </c>
      <c r="RUS131" s="167">
        <f t="shared" si="15173"/>
        <v>0</v>
      </c>
      <c r="RUT131" s="167">
        <f t="shared" si="15173"/>
        <v>0</v>
      </c>
      <c r="RUU131" s="167">
        <f t="shared" si="15173"/>
        <v>0</v>
      </c>
      <c r="RUV131" s="168"/>
      <c r="RUW131" s="219" t="s">
        <v>36</v>
      </c>
      <c r="RUX131" s="213" t="s">
        <v>155</v>
      </c>
      <c r="RUY131" s="180">
        <f>SUM(RUZ131:RVK131)</f>
        <v>0</v>
      </c>
      <c r="RUZ131" s="167">
        <f t="shared" ref="RUZ131:RVK131" si="15174">RUZ84*70%</f>
        <v>0</v>
      </c>
      <c r="RVA131" s="167">
        <f t="shared" si="15174"/>
        <v>0</v>
      </c>
      <c r="RVB131" s="167">
        <f t="shared" si="15174"/>
        <v>0</v>
      </c>
      <c r="RVC131" s="167">
        <f t="shared" si="15174"/>
        <v>0</v>
      </c>
      <c r="RVD131" s="167">
        <f t="shared" si="15174"/>
        <v>0</v>
      </c>
      <c r="RVE131" s="167">
        <f t="shared" si="15174"/>
        <v>0</v>
      </c>
      <c r="RVF131" s="167">
        <f t="shared" si="15174"/>
        <v>0</v>
      </c>
      <c r="RVG131" s="167">
        <f t="shared" si="15174"/>
        <v>0</v>
      </c>
      <c r="RVH131" s="167">
        <f t="shared" si="15174"/>
        <v>0</v>
      </c>
      <c r="RVI131" s="167">
        <f t="shared" si="15174"/>
        <v>0</v>
      </c>
      <c r="RVJ131" s="167">
        <f t="shared" si="15174"/>
        <v>0</v>
      </c>
      <c r="RVK131" s="167">
        <f t="shared" si="15174"/>
        <v>0</v>
      </c>
      <c r="RVL131" s="168"/>
      <c r="RVM131" s="219" t="s">
        <v>36</v>
      </c>
      <c r="RVN131" s="213" t="s">
        <v>155</v>
      </c>
      <c r="RVO131" s="180">
        <f>SUM(RVP131:RWA131)</f>
        <v>0</v>
      </c>
      <c r="RVP131" s="167">
        <f t="shared" ref="RVP131:RWA131" si="15175">RVP84*70%</f>
        <v>0</v>
      </c>
      <c r="RVQ131" s="167">
        <f t="shared" si="15175"/>
        <v>0</v>
      </c>
      <c r="RVR131" s="167">
        <f t="shared" si="15175"/>
        <v>0</v>
      </c>
      <c r="RVS131" s="167">
        <f t="shared" si="15175"/>
        <v>0</v>
      </c>
      <c r="RVT131" s="167">
        <f t="shared" si="15175"/>
        <v>0</v>
      </c>
      <c r="RVU131" s="167">
        <f t="shared" si="15175"/>
        <v>0</v>
      </c>
      <c r="RVV131" s="167">
        <f t="shared" si="15175"/>
        <v>0</v>
      </c>
      <c r="RVW131" s="167">
        <f t="shared" si="15175"/>
        <v>0</v>
      </c>
      <c r="RVX131" s="167">
        <f t="shared" si="15175"/>
        <v>0</v>
      </c>
      <c r="RVY131" s="167">
        <f t="shared" si="15175"/>
        <v>0</v>
      </c>
      <c r="RVZ131" s="167">
        <f t="shared" si="15175"/>
        <v>0</v>
      </c>
      <c r="RWA131" s="167">
        <f t="shared" si="15175"/>
        <v>0</v>
      </c>
      <c r="RWB131" s="168"/>
      <c r="RWC131" s="219" t="s">
        <v>36</v>
      </c>
      <c r="RWD131" s="213" t="s">
        <v>155</v>
      </c>
      <c r="RWE131" s="180">
        <f>SUM(RWF131:RWQ131)</f>
        <v>0</v>
      </c>
      <c r="RWF131" s="167">
        <f t="shared" ref="RWF131:RWQ131" si="15176">RWF84*70%</f>
        <v>0</v>
      </c>
      <c r="RWG131" s="167">
        <f t="shared" si="15176"/>
        <v>0</v>
      </c>
      <c r="RWH131" s="167">
        <f t="shared" si="15176"/>
        <v>0</v>
      </c>
      <c r="RWI131" s="167">
        <f t="shared" si="15176"/>
        <v>0</v>
      </c>
      <c r="RWJ131" s="167">
        <f t="shared" si="15176"/>
        <v>0</v>
      </c>
      <c r="RWK131" s="167">
        <f t="shared" si="15176"/>
        <v>0</v>
      </c>
      <c r="RWL131" s="167">
        <f t="shared" si="15176"/>
        <v>0</v>
      </c>
      <c r="RWM131" s="167">
        <f t="shared" si="15176"/>
        <v>0</v>
      </c>
      <c r="RWN131" s="167">
        <f t="shared" si="15176"/>
        <v>0</v>
      </c>
      <c r="RWO131" s="167">
        <f t="shared" si="15176"/>
        <v>0</v>
      </c>
      <c r="RWP131" s="167">
        <f t="shared" si="15176"/>
        <v>0</v>
      </c>
      <c r="RWQ131" s="167">
        <f t="shared" si="15176"/>
        <v>0</v>
      </c>
      <c r="RWR131" s="168"/>
      <c r="RWS131" s="219" t="s">
        <v>36</v>
      </c>
      <c r="RWT131" s="213" t="s">
        <v>155</v>
      </c>
      <c r="RWU131" s="180">
        <f>SUM(RWV131:RXG131)</f>
        <v>0</v>
      </c>
      <c r="RWV131" s="167">
        <f t="shared" ref="RWV131:RXG131" si="15177">RWV84*70%</f>
        <v>0</v>
      </c>
      <c r="RWW131" s="167">
        <f t="shared" si="15177"/>
        <v>0</v>
      </c>
      <c r="RWX131" s="167">
        <f t="shared" si="15177"/>
        <v>0</v>
      </c>
      <c r="RWY131" s="167">
        <f t="shared" si="15177"/>
        <v>0</v>
      </c>
      <c r="RWZ131" s="167">
        <f t="shared" si="15177"/>
        <v>0</v>
      </c>
      <c r="RXA131" s="167">
        <f t="shared" si="15177"/>
        <v>0</v>
      </c>
      <c r="RXB131" s="167">
        <f t="shared" si="15177"/>
        <v>0</v>
      </c>
      <c r="RXC131" s="167">
        <f t="shared" si="15177"/>
        <v>0</v>
      </c>
      <c r="RXD131" s="167">
        <f t="shared" si="15177"/>
        <v>0</v>
      </c>
      <c r="RXE131" s="167">
        <f t="shared" si="15177"/>
        <v>0</v>
      </c>
      <c r="RXF131" s="167">
        <f t="shared" si="15177"/>
        <v>0</v>
      </c>
      <c r="RXG131" s="167">
        <f t="shared" si="15177"/>
        <v>0</v>
      </c>
      <c r="RXH131" s="168"/>
      <c r="RXI131" s="219" t="s">
        <v>36</v>
      </c>
      <c r="RXJ131" s="213" t="s">
        <v>155</v>
      </c>
      <c r="RXK131" s="180">
        <f>SUM(RXL131:RXW131)</f>
        <v>0</v>
      </c>
      <c r="RXL131" s="167">
        <f t="shared" ref="RXL131:RXW131" si="15178">RXL84*70%</f>
        <v>0</v>
      </c>
      <c r="RXM131" s="167">
        <f t="shared" si="15178"/>
        <v>0</v>
      </c>
      <c r="RXN131" s="167">
        <f t="shared" si="15178"/>
        <v>0</v>
      </c>
      <c r="RXO131" s="167">
        <f t="shared" si="15178"/>
        <v>0</v>
      </c>
      <c r="RXP131" s="167">
        <f t="shared" si="15178"/>
        <v>0</v>
      </c>
      <c r="RXQ131" s="167">
        <f t="shared" si="15178"/>
        <v>0</v>
      </c>
      <c r="RXR131" s="167">
        <f t="shared" si="15178"/>
        <v>0</v>
      </c>
      <c r="RXS131" s="167">
        <f t="shared" si="15178"/>
        <v>0</v>
      </c>
      <c r="RXT131" s="167">
        <f t="shared" si="15178"/>
        <v>0</v>
      </c>
      <c r="RXU131" s="167">
        <f t="shared" si="15178"/>
        <v>0</v>
      </c>
      <c r="RXV131" s="167">
        <f t="shared" si="15178"/>
        <v>0</v>
      </c>
      <c r="RXW131" s="167">
        <f t="shared" si="15178"/>
        <v>0</v>
      </c>
      <c r="RXX131" s="168"/>
      <c r="RXY131" s="219" t="s">
        <v>36</v>
      </c>
      <c r="RXZ131" s="213" t="s">
        <v>155</v>
      </c>
      <c r="RYA131" s="180">
        <f>SUM(RYB131:RYM131)</f>
        <v>0</v>
      </c>
      <c r="RYB131" s="167">
        <f t="shared" ref="RYB131:RYM131" si="15179">RYB84*70%</f>
        <v>0</v>
      </c>
      <c r="RYC131" s="167">
        <f t="shared" si="15179"/>
        <v>0</v>
      </c>
      <c r="RYD131" s="167">
        <f t="shared" si="15179"/>
        <v>0</v>
      </c>
      <c r="RYE131" s="167">
        <f t="shared" si="15179"/>
        <v>0</v>
      </c>
      <c r="RYF131" s="167">
        <f t="shared" si="15179"/>
        <v>0</v>
      </c>
      <c r="RYG131" s="167">
        <f t="shared" si="15179"/>
        <v>0</v>
      </c>
      <c r="RYH131" s="167">
        <f t="shared" si="15179"/>
        <v>0</v>
      </c>
      <c r="RYI131" s="167">
        <f t="shared" si="15179"/>
        <v>0</v>
      </c>
      <c r="RYJ131" s="167">
        <f t="shared" si="15179"/>
        <v>0</v>
      </c>
      <c r="RYK131" s="167">
        <f t="shared" si="15179"/>
        <v>0</v>
      </c>
      <c r="RYL131" s="167">
        <f t="shared" si="15179"/>
        <v>0</v>
      </c>
      <c r="RYM131" s="167">
        <f t="shared" si="15179"/>
        <v>0</v>
      </c>
      <c r="RYN131" s="168"/>
      <c r="RYO131" s="219" t="s">
        <v>36</v>
      </c>
      <c r="RYP131" s="213" t="s">
        <v>155</v>
      </c>
      <c r="RYQ131" s="180">
        <f>SUM(RYR131:RZC131)</f>
        <v>0</v>
      </c>
      <c r="RYR131" s="167">
        <f t="shared" ref="RYR131:RZC131" si="15180">RYR84*70%</f>
        <v>0</v>
      </c>
      <c r="RYS131" s="167">
        <f t="shared" si="15180"/>
        <v>0</v>
      </c>
      <c r="RYT131" s="167">
        <f t="shared" si="15180"/>
        <v>0</v>
      </c>
      <c r="RYU131" s="167">
        <f t="shared" si="15180"/>
        <v>0</v>
      </c>
      <c r="RYV131" s="167">
        <f t="shared" si="15180"/>
        <v>0</v>
      </c>
      <c r="RYW131" s="167">
        <f t="shared" si="15180"/>
        <v>0</v>
      </c>
      <c r="RYX131" s="167">
        <f t="shared" si="15180"/>
        <v>0</v>
      </c>
      <c r="RYY131" s="167">
        <f t="shared" si="15180"/>
        <v>0</v>
      </c>
      <c r="RYZ131" s="167">
        <f t="shared" si="15180"/>
        <v>0</v>
      </c>
      <c r="RZA131" s="167">
        <f t="shared" si="15180"/>
        <v>0</v>
      </c>
      <c r="RZB131" s="167">
        <f t="shared" si="15180"/>
        <v>0</v>
      </c>
      <c r="RZC131" s="167">
        <f t="shared" si="15180"/>
        <v>0</v>
      </c>
      <c r="RZD131" s="168"/>
      <c r="RZE131" s="219" t="s">
        <v>36</v>
      </c>
      <c r="RZF131" s="213" t="s">
        <v>155</v>
      </c>
      <c r="RZG131" s="180">
        <f>SUM(RZH131:RZS131)</f>
        <v>0</v>
      </c>
      <c r="RZH131" s="167">
        <f t="shared" ref="RZH131:RZS131" si="15181">RZH84*70%</f>
        <v>0</v>
      </c>
      <c r="RZI131" s="167">
        <f t="shared" si="15181"/>
        <v>0</v>
      </c>
      <c r="RZJ131" s="167">
        <f t="shared" si="15181"/>
        <v>0</v>
      </c>
      <c r="RZK131" s="167">
        <f t="shared" si="15181"/>
        <v>0</v>
      </c>
      <c r="RZL131" s="167">
        <f t="shared" si="15181"/>
        <v>0</v>
      </c>
      <c r="RZM131" s="167">
        <f t="shared" si="15181"/>
        <v>0</v>
      </c>
      <c r="RZN131" s="167">
        <f t="shared" si="15181"/>
        <v>0</v>
      </c>
      <c r="RZO131" s="167">
        <f t="shared" si="15181"/>
        <v>0</v>
      </c>
      <c r="RZP131" s="167">
        <f t="shared" si="15181"/>
        <v>0</v>
      </c>
      <c r="RZQ131" s="167">
        <f t="shared" si="15181"/>
        <v>0</v>
      </c>
      <c r="RZR131" s="167">
        <f t="shared" si="15181"/>
        <v>0</v>
      </c>
      <c r="RZS131" s="167">
        <f t="shared" si="15181"/>
        <v>0</v>
      </c>
      <c r="RZT131" s="168"/>
      <c r="RZU131" s="219" t="s">
        <v>36</v>
      </c>
      <c r="RZV131" s="213" t="s">
        <v>155</v>
      </c>
      <c r="RZW131" s="180">
        <f>SUM(RZX131:SAI131)</f>
        <v>0</v>
      </c>
      <c r="RZX131" s="167">
        <f t="shared" ref="RZX131:SAI131" si="15182">RZX84*70%</f>
        <v>0</v>
      </c>
      <c r="RZY131" s="167">
        <f t="shared" si="15182"/>
        <v>0</v>
      </c>
      <c r="RZZ131" s="167">
        <f t="shared" si="15182"/>
        <v>0</v>
      </c>
      <c r="SAA131" s="167">
        <f t="shared" si="15182"/>
        <v>0</v>
      </c>
      <c r="SAB131" s="167">
        <f t="shared" si="15182"/>
        <v>0</v>
      </c>
      <c r="SAC131" s="167">
        <f t="shared" si="15182"/>
        <v>0</v>
      </c>
      <c r="SAD131" s="167">
        <f t="shared" si="15182"/>
        <v>0</v>
      </c>
      <c r="SAE131" s="167">
        <f t="shared" si="15182"/>
        <v>0</v>
      </c>
      <c r="SAF131" s="167">
        <f t="shared" si="15182"/>
        <v>0</v>
      </c>
      <c r="SAG131" s="167">
        <f t="shared" si="15182"/>
        <v>0</v>
      </c>
      <c r="SAH131" s="167">
        <f t="shared" si="15182"/>
        <v>0</v>
      </c>
      <c r="SAI131" s="167">
        <f t="shared" si="15182"/>
        <v>0</v>
      </c>
      <c r="SAJ131" s="168"/>
      <c r="SAK131" s="219" t="s">
        <v>36</v>
      </c>
      <c r="SAL131" s="213" t="s">
        <v>155</v>
      </c>
      <c r="SAM131" s="180">
        <f>SUM(SAN131:SAY131)</f>
        <v>0</v>
      </c>
      <c r="SAN131" s="167">
        <f t="shared" ref="SAN131:SAY131" si="15183">SAN84*70%</f>
        <v>0</v>
      </c>
      <c r="SAO131" s="167">
        <f t="shared" si="15183"/>
        <v>0</v>
      </c>
      <c r="SAP131" s="167">
        <f t="shared" si="15183"/>
        <v>0</v>
      </c>
      <c r="SAQ131" s="167">
        <f t="shared" si="15183"/>
        <v>0</v>
      </c>
      <c r="SAR131" s="167">
        <f t="shared" si="15183"/>
        <v>0</v>
      </c>
      <c r="SAS131" s="167">
        <f t="shared" si="15183"/>
        <v>0</v>
      </c>
      <c r="SAT131" s="167">
        <f t="shared" si="15183"/>
        <v>0</v>
      </c>
      <c r="SAU131" s="167">
        <f t="shared" si="15183"/>
        <v>0</v>
      </c>
      <c r="SAV131" s="167">
        <f t="shared" si="15183"/>
        <v>0</v>
      </c>
      <c r="SAW131" s="167">
        <f t="shared" si="15183"/>
        <v>0</v>
      </c>
      <c r="SAX131" s="167">
        <f t="shared" si="15183"/>
        <v>0</v>
      </c>
      <c r="SAY131" s="167">
        <f t="shared" si="15183"/>
        <v>0</v>
      </c>
      <c r="SAZ131" s="168"/>
      <c r="SBA131" s="219" t="s">
        <v>36</v>
      </c>
      <c r="SBB131" s="213" t="s">
        <v>155</v>
      </c>
      <c r="SBC131" s="180">
        <f>SUM(SBD131:SBO131)</f>
        <v>0</v>
      </c>
      <c r="SBD131" s="167">
        <f t="shared" ref="SBD131:SBO131" si="15184">SBD84*70%</f>
        <v>0</v>
      </c>
      <c r="SBE131" s="167">
        <f t="shared" si="15184"/>
        <v>0</v>
      </c>
      <c r="SBF131" s="167">
        <f t="shared" si="15184"/>
        <v>0</v>
      </c>
      <c r="SBG131" s="167">
        <f t="shared" si="15184"/>
        <v>0</v>
      </c>
      <c r="SBH131" s="167">
        <f t="shared" si="15184"/>
        <v>0</v>
      </c>
      <c r="SBI131" s="167">
        <f t="shared" si="15184"/>
        <v>0</v>
      </c>
      <c r="SBJ131" s="167">
        <f t="shared" si="15184"/>
        <v>0</v>
      </c>
      <c r="SBK131" s="167">
        <f t="shared" si="15184"/>
        <v>0</v>
      </c>
      <c r="SBL131" s="167">
        <f t="shared" si="15184"/>
        <v>0</v>
      </c>
      <c r="SBM131" s="167">
        <f t="shared" si="15184"/>
        <v>0</v>
      </c>
      <c r="SBN131" s="167">
        <f t="shared" si="15184"/>
        <v>0</v>
      </c>
      <c r="SBO131" s="167">
        <f t="shared" si="15184"/>
        <v>0</v>
      </c>
      <c r="SBP131" s="168"/>
      <c r="SBQ131" s="219" t="s">
        <v>36</v>
      </c>
      <c r="SBR131" s="213" t="s">
        <v>155</v>
      </c>
      <c r="SBS131" s="180">
        <f>SUM(SBT131:SCE131)</f>
        <v>0</v>
      </c>
      <c r="SBT131" s="167">
        <f t="shared" ref="SBT131:SCE131" si="15185">SBT84*70%</f>
        <v>0</v>
      </c>
      <c r="SBU131" s="167">
        <f t="shared" si="15185"/>
        <v>0</v>
      </c>
      <c r="SBV131" s="167">
        <f t="shared" si="15185"/>
        <v>0</v>
      </c>
      <c r="SBW131" s="167">
        <f t="shared" si="15185"/>
        <v>0</v>
      </c>
      <c r="SBX131" s="167">
        <f t="shared" si="15185"/>
        <v>0</v>
      </c>
      <c r="SBY131" s="167">
        <f t="shared" si="15185"/>
        <v>0</v>
      </c>
      <c r="SBZ131" s="167">
        <f t="shared" si="15185"/>
        <v>0</v>
      </c>
      <c r="SCA131" s="167">
        <f t="shared" si="15185"/>
        <v>0</v>
      </c>
      <c r="SCB131" s="167">
        <f t="shared" si="15185"/>
        <v>0</v>
      </c>
      <c r="SCC131" s="167">
        <f t="shared" si="15185"/>
        <v>0</v>
      </c>
      <c r="SCD131" s="167">
        <f t="shared" si="15185"/>
        <v>0</v>
      </c>
      <c r="SCE131" s="167">
        <f t="shared" si="15185"/>
        <v>0</v>
      </c>
      <c r="SCF131" s="168"/>
      <c r="SCG131" s="219" t="s">
        <v>36</v>
      </c>
      <c r="SCH131" s="213" t="s">
        <v>155</v>
      </c>
      <c r="SCI131" s="180">
        <f>SUM(SCJ131:SCU131)</f>
        <v>0</v>
      </c>
      <c r="SCJ131" s="167">
        <f t="shared" ref="SCJ131:SCU131" si="15186">SCJ84*70%</f>
        <v>0</v>
      </c>
      <c r="SCK131" s="167">
        <f t="shared" si="15186"/>
        <v>0</v>
      </c>
      <c r="SCL131" s="167">
        <f t="shared" si="15186"/>
        <v>0</v>
      </c>
      <c r="SCM131" s="167">
        <f t="shared" si="15186"/>
        <v>0</v>
      </c>
      <c r="SCN131" s="167">
        <f t="shared" si="15186"/>
        <v>0</v>
      </c>
      <c r="SCO131" s="167">
        <f t="shared" si="15186"/>
        <v>0</v>
      </c>
      <c r="SCP131" s="167">
        <f t="shared" si="15186"/>
        <v>0</v>
      </c>
      <c r="SCQ131" s="167">
        <f t="shared" si="15186"/>
        <v>0</v>
      </c>
      <c r="SCR131" s="167">
        <f t="shared" si="15186"/>
        <v>0</v>
      </c>
      <c r="SCS131" s="167">
        <f t="shared" si="15186"/>
        <v>0</v>
      </c>
      <c r="SCT131" s="167">
        <f t="shared" si="15186"/>
        <v>0</v>
      </c>
      <c r="SCU131" s="167">
        <f t="shared" si="15186"/>
        <v>0</v>
      </c>
      <c r="SCV131" s="168"/>
      <c r="SCW131" s="219" t="s">
        <v>36</v>
      </c>
      <c r="SCX131" s="213" t="s">
        <v>155</v>
      </c>
      <c r="SCY131" s="180">
        <f>SUM(SCZ131:SDK131)</f>
        <v>0</v>
      </c>
      <c r="SCZ131" s="167">
        <f t="shared" ref="SCZ131:SDK131" si="15187">SCZ84*70%</f>
        <v>0</v>
      </c>
      <c r="SDA131" s="167">
        <f t="shared" si="15187"/>
        <v>0</v>
      </c>
      <c r="SDB131" s="167">
        <f t="shared" si="15187"/>
        <v>0</v>
      </c>
      <c r="SDC131" s="167">
        <f t="shared" si="15187"/>
        <v>0</v>
      </c>
      <c r="SDD131" s="167">
        <f t="shared" si="15187"/>
        <v>0</v>
      </c>
      <c r="SDE131" s="167">
        <f t="shared" si="15187"/>
        <v>0</v>
      </c>
      <c r="SDF131" s="167">
        <f t="shared" si="15187"/>
        <v>0</v>
      </c>
      <c r="SDG131" s="167">
        <f t="shared" si="15187"/>
        <v>0</v>
      </c>
      <c r="SDH131" s="167">
        <f t="shared" si="15187"/>
        <v>0</v>
      </c>
      <c r="SDI131" s="167">
        <f t="shared" si="15187"/>
        <v>0</v>
      </c>
      <c r="SDJ131" s="167">
        <f t="shared" si="15187"/>
        <v>0</v>
      </c>
      <c r="SDK131" s="167">
        <f t="shared" si="15187"/>
        <v>0</v>
      </c>
      <c r="SDL131" s="168"/>
      <c r="SDM131" s="219" t="s">
        <v>36</v>
      </c>
      <c r="SDN131" s="213" t="s">
        <v>155</v>
      </c>
      <c r="SDO131" s="180">
        <f>SUM(SDP131:SEA131)</f>
        <v>0</v>
      </c>
      <c r="SDP131" s="167">
        <f t="shared" ref="SDP131:SEA131" si="15188">SDP84*70%</f>
        <v>0</v>
      </c>
      <c r="SDQ131" s="167">
        <f t="shared" si="15188"/>
        <v>0</v>
      </c>
      <c r="SDR131" s="167">
        <f t="shared" si="15188"/>
        <v>0</v>
      </c>
      <c r="SDS131" s="167">
        <f t="shared" si="15188"/>
        <v>0</v>
      </c>
      <c r="SDT131" s="167">
        <f t="shared" si="15188"/>
        <v>0</v>
      </c>
      <c r="SDU131" s="167">
        <f t="shared" si="15188"/>
        <v>0</v>
      </c>
      <c r="SDV131" s="167">
        <f t="shared" si="15188"/>
        <v>0</v>
      </c>
      <c r="SDW131" s="167">
        <f t="shared" si="15188"/>
        <v>0</v>
      </c>
      <c r="SDX131" s="167">
        <f t="shared" si="15188"/>
        <v>0</v>
      </c>
      <c r="SDY131" s="167">
        <f t="shared" si="15188"/>
        <v>0</v>
      </c>
      <c r="SDZ131" s="167">
        <f t="shared" si="15188"/>
        <v>0</v>
      </c>
      <c r="SEA131" s="167">
        <f t="shared" si="15188"/>
        <v>0</v>
      </c>
      <c r="SEB131" s="168"/>
      <c r="SEC131" s="219" t="s">
        <v>36</v>
      </c>
      <c r="SED131" s="213" t="s">
        <v>155</v>
      </c>
      <c r="SEE131" s="180">
        <f>SUM(SEF131:SEQ131)</f>
        <v>0</v>
      </c>
      <c r="SEF131" s="167">
        <f t="shared" ref="SEF131:SEQ131" si="15189">SEF84*70%</f>
        <v>0</v>
      </c>
      <c r="SEG131" s="167">
        <f t="shared" si="15189"/>
        <v>0</v>
      </c>
      <c r="SEH131" s="167">
        <f t="shared" si="15189"/>
        <v>0</v>
      </c>
      <c r="SEI131" s="167">
        <f t="shared" si="15189"/>
        <v>0</v>
      </c>
      <c r="SEJ131" s="167">
        <f t="shared" si="15189"/>
        <v>0</v>
      </c>
      <c r="SEK131" s="167">
        <f t="shared" si="15189"/>
        <v>0</v>
      </c>
      <c r="SEL131" s="167">
        <f t="shared" si="15189"/>
        <v>0</v>
      </c>
      <c r="SEM131" s="167">
        <f t="shared" si="15189"/>
        <v>0</v>
      </c>
      <c r="SEN131" s="167">
        <f t="shared" si="15189"/>
        <v>0</v>
      </c>
      <c r="SEO131" s="167">
        <f t="shared" si="15189"/>
        <v>0</v>
      </c>
      <c r="SEP131" s="167">
        <f t="shared" si="15189"/>
        <v>0</v>
      </c>
      <c r="SEQ131" s="167">
        <f t="shared" si="15189"/>
        <v>0</v>
      </c>
      <c r="SER131" s="168"/>
      <c r="SES131" s="219" t="s">
        <v>36</v>
      </c>
      <c r="SET131" s="213" t="s">
        <v>155</v>
      </c>
      <c r="SEU131" s="180">
        <f>SUM(SEV131:SFG131)</f>
        <v>0</v>
      </c>
      <c r="SEV131" s="167">
        <f t="shared" ref="SEV131:SFG131" si="15190">SEV84*70%</f>
        <v>0</v>
      </c>
      <c r="SEW131" s="167">
        <f t="shared" si="15190"/>
        <v>0</v>
      </c>
      <c r="SEX131" s="167">
        <f t="shared" si="15190"/>
        <v>0</v>
      </c>
      <c r="SEY131" s="167">
        <f t="shared" si="15190"/>
        <v>0</v>
      </c>
      <c r="SEZ131" s="167">
        <f t="shared" si="15190"/>
        <v>0</v>
      </c>
      <c r="SFA131" s="167">
        <f t="shared" si="15190"/>
        <v>0</v>
      </c>
      <c r="SFB131" s="167">
        <f t="shared" si="15190"/>
        <v>0</v>
      </c>
      <c r="SFC131" s="167">
        <f t="shared" si="15190"/>
        <v>0</v>
      </c>
      <c r="SFD131" s="167">
        <f t="shared" si="15190"/>
        <v>0</v>
      </c>
      <c r="SFE131" s="167">
        <f t="shared" si="15190"/>
        <v>0</v>
      </c>
      <c r="SFF131" s="167">
        <f t="shared" si="15190"/>
        <v>0</v>
      </c>
      <c r="SFG131" s="167">
        <f t="shared" si="15190"/>
        <v>0</v>
      </c>
      <c r="SFH131" s="168"/>
      <c r="SFI131" s="219" t="s">
        <v>36</v>
      </c>
      <c r="SFJ131" s="213" t="s">
        <v>155</v>
      </c>
      <c r="SFK131" s="180">
        <f>SUM(SFL131:SFW131)</f>
        <v>0</v>
      </c>
      <c r="SFL131" s="167">
        <f t="shared" ref="SFL131:SFW131" si="15191">SFL84*70%</f>
        <v>0</v>
      </c>
      <c r="SFM131" s="167">
        <f t="shared" si="15191"/>
        <v>0</v>
      </c>
      <c r="SFN131" s="167">
        <f t="shared" si="15191"/>
        <v>0</v>
      </c>
      <c r="SFO131" s="167">
        <f t="shared" si="15191"/>
        <v>0</v>
      </c>
      <c r="SFP131" s="167">
        <f t="shared" si="15191"/>
        <v>0</v>
      </c>
      <c r="SFQ131" s="167">
        <f t="shared" si="15191"/>
        <v>0</v>
      </c>
      <c r="SFR131" s="167">
        <f t="shared" si="15191"/>
        <v>0</v>
      </c>
      <c r="SFS131" s="167">
        <f t="shared" si="15191"/>
        <v>0</v>
      </c>
      <c r="SFT131" s="167">
        <f t="shared" si="15191"/>
        <v>0</v>
      </c>
      <c r="SFU131" s="167">
        <f t="shared" si="15191"/>
        <v>0</v>
      </c>
      <c r="SFV131" s="167">
        <f t="shared" si="15191"/>
        <v>0</v>
      </c>
      <c r="SFW131" s="167">
        <f t="shared" si="15191"/>
        <v>0</v>
      </c>
      <c r="SFX131" s="168"/>
      <c r="SFY131" s="219" t="s">
        <v>36</v>
      </c>
      <c r="SFZ131" s="213" t="s">
        <v>155</v>
      </c>
      <c r="SGA131" s="180">
        <f>SUM(SGB131:SGM131)</f>
        <v>0</v>
      </c>
      <c r="SGB131" s="167">
        <f t="shared" ref="SGB131:SGM131" si="15192">SGB84*70%</f>
        <v>0</v>
      </c>
      <c r="SGC131" s="167">
        <f t="shared" si="15192"/>
        <v>0</v>
      </c>
      <c r="SGD131" s="167">
        <f t="shared" si="15192"/>
        <v>0</v>
      </c>
      <c r="SGE131" s="167">
        <f t="shared" si="15192"/>
        <v>0</v>
      </c>
      <c r="SGF131" s="167">
        <f t="shared" si="15192"/>
        <v>0</v>
      </c>
      <c r="SGG131" s="167">
        <f t="shared" si="15192"/>
        <v>0</v>
      </c>
      <c r="SGH131" s="167">
        <f t="shared" si="15192"/>
        <v>0</v>
      </c>
      <c r="SGI131" s="167">
        <f t="shared" si="15192"/>
        <v>0</v>
      </c>
      <c r="SGJ131" s="167">
        <f t="shared" si="15192"/>
        <v>0</v>
      </c>
      <c r="SGK131" s="167">
        <f t="shared" si="15192"/>
        <v>0</v>
      </c>
      <c r="SGL131" s="167">
        <f t="shared" si="15192"/>
        <v>0</v>
      </c>
      <c r="SGM131" s="167">
        <f t="shared" si="15192"/>
        <v>0</v>
      </c>
      <c r="SGN131" s="168"/>
      <c r="SGO131" s="219" t="s">
        <v>36</v>
      </c>
      <c r="SGP131" s="213" t="s">
        <v>155</v>
      </c>
      <c r="SGQ131" s="180">
        <f>SUM(SGR131:SHC131)</f>
        <v>0</v>
      </c>
      <c r="SGR131" s="167">
        <f t="shared" ref="SGR131:SHC131" si="15193">SGR84*70%</f>
        <v>0</v>
      </c>
      <c r="SGS131" s="167">
        <f t="shared" si="15193"/>
        <v>0</v>
      </c>
      <c r="SGT131" s="167">
        <f t="shared" si="15193"/>
        <v>0</v>
      </c>
      <c r="SGU131" s="167">
        <f t="shared" si="15193"/>
        <v>0</v>
      </c>
      <c r="SGV131" s="167">
        <f t="shared" si="15193"/>
        <v>0</v>
      </c>
      <c r="SGW131" s="167">
        <f t="shared" si="15193"/>
        <v>0</v>
      </c>
      <c r="SGX131" s="167">
        <f t="shared" si="15193"/>
        <v>0</v>
      </c>
      <c r="SGY131" s="167">
        <f t="shared" si="15193"/>
        <v>0</v>
      </c>
      <c r="SGZ131" s="167">
        <f t="shared" si="15193"/>
        <v>0</v>
      </c>
      <c r="SHA131" s="167">
        <f t="shared" si="15193"/>
        <v>0</v>
      </c>
      <c r="SHB131" s="167">
        <f t="shared" si="15193"/>
        <v>0</v>
      </c>
      <c r="SHC131" s="167">
        <f t="shared" si="15193"/>
        <v>0</v>
      </c>
      <c r="SHD131" s="168"/>
      <c r="SHE131" s="219" t="s">
        <v>36</v>
      </c>
      <c r="SHF131" s="213" t="s">
        <v>155</v>
      </c>
      <c r="SHG131" s="180">
        <f>SUM(SHH131:SHS131)</f>
        <v>0</v>
      </c>
      <c r="SHH131" s="167">
        <f t="shared" ref="SHH131:SHS131" si="15194">SHH84*70%</f>
        <v>0</v>
      </c>
      <c r="SHI131" s="167">
        <f t="shared" si="15194"/>
        <v>0</v>
      </c>
      <c r="SHJ131" s="167">
        <f t="shared" si="15194"/>
        <v>0</v>
      </c>
      <c r="SHK131" s="167">
        <f t="shared" si="15194"/>
        <v>0</v>
      </c>
      <c r="SHL131" s="167">
        <f t="shared" si="15194"/>
        <v>0</v>
      </c>
      <c r="SHM131" s="167">
        <f t="shared" si="15194"/>
        <v>0</v>
      </c>
      <c r="SHN131" s="167">
        <f t="shared" si="15194"/>
        <v>0</v>
      </c>
      <c r="SHO131" s="167">
        <f t="shared" si="15194"/>
        <v>0</v>
      </c>
      <c r="SHP131" s="167">
        <f t="shared" si="15194"/>
        <v>0</v>
      </c>
      <c r="SHQ131" s="167">
        <f t="shared" si="15194"/>
        <v>0</v>
      </c>
      <c r="SHR131" s="167">
        <f t="shared" si="15194"/>
        <v>0</v>
      </c>
      <c r="SHS131" s="167">
        <f t="shared" si="15194"/>
        <v>0</v>
      </c>
      <c r="SHT131" s="168"/>
      <c r="SHU131" s="219" t="s">
        <v>36</v>
      </c>
      <c r="SHV131" s="213" t="s">
        <v>155</v>
      </c>
      <c r="SHW131" s="180">
        <f>SUM(SHX131:SII131)</f>
        <v>0</v>
      </c>
      <c r="SHX131" s="167">
        <f t="shared" ref="SHX131:SII131" si="15195">SHX84*70%</f>
        <v>0</v>
      </c>
      <c r="SHY131" s="167">
        <f t="shared" si="15195"/>
        <v>0</v>
      </c>
      <c r="SHZ131" s="167">
        <f t="shared" si="15195"/>
        <v>0</v>
      </c>
      <c r="SIA131" s="167">
        <f t="shared" si="15195"/>
        <v>0</v>
      </c>
      <c r="SIB131" s="167">
        <f t="shared" si="15195"/>
        <v>0</v>
      </c>
      <c r="SIC131" s="167">
        <f t="shared" si="15195"/>
        <v>0</v>
      </c>
      <c r="SID131" s="167">
        <f t="shared" si="15195"/>
        <v>0</v>
      </c>
      <c r="SIE131" s="167">
        <f t="shared" si="15195"/>
        <v>0</v>
      </c>
      <c r="SIF131" s="167">
        <f t="shared" si="15195"/>
        <v>0</v>
      </c>
      <c r="SIG131" s="167">
        <f t="shared" si="15195"/>
        <v>0</v>
      </c>
      <c r="SIH131" s="167">
        <f t="shared" si="15195"/>
        <v>0</v>
      </c>
      <c r="SII131" s="167">
        <f t="shared" si="15195"/>
        <v>0</v>
      </c>
      <c r="SIJ131" s="168"/>
      <c r="SIK131" s="219" t="s">
        <v>36</v>
      </c>
      <c r="SIL131" s="213" t="s">
        <v>155</v>
      </c>
      <c r="SIM131" s="180">
        <f>SUM(SIN131:SIY131)</f>
        <v>0</v>
      </c>
      <c r="SIN131" s="167">
        <f t="shared" ref="SIN131:SIY131" si="15196">SIN84*70%</f>
        <v>0</v>
      </c>
      <c r="SIO131" s="167">
        <f t="shared" si="15196"/>
        <v>0</v>
      </c>
      <c r="SIP131" s="167">
        <f t="shared" si="15196"/>
        <v>0</v>
      </c>
      <c r="SIQ131" s="167">
        <f t="shared" si="15196"/>
        <v>0</v>
      </c>
      <c r="SIR131" s="167">
        <f t="shared" si="15196"/>
        <v>0</v>
      </c>
      <c r="SIS131" s="167">
        <f t="shared" si="15196"/>
        <v>0</v>
      </c>
      <c r="SIT131" s="167">
        <f t="shared" si="15196"/>
        <v>0</v>
      </c>
      <c r="SIU131" s="167">
        <f t="shared" si="15196"/>
        <v>0</v>
      </c>
      <c r="SIV131" s="167">
        <f t="shared" si="15196"/>
        <v>0</v>
      </c>
      <c r="SIW131" s="167">
        <f t="shared" si="15196"/>
        <v>0</v>
      </c>
      <c r="SIX131" s="167">
        <f t="shared" si="15196"/>
        <v>0</v>
      </c>
      <c r="SIY131" s="167">
        <f t="shared" si="15196"/>
        <v>0</v>
      </c>
      <c r="SIZ131" s="168"/>
      <c r="SJA131" s="219" t="s">
        <v>36</v>
      </c>
      <c r="SJB131" s="213" t="s">
        <v>155</v>
      </c>
      <c r="SJC131" s="180">
        <f>SUM(SJD131:SJO131)</f>
        <v>0</v>
      </c>
      <c r="SJD131" s="167">
        <f t="shared" ref="SJD131:SJO131" si="15197">SJD84*70%</f>
        <v>0</v>
      </c>
      <c r="SJE131" s="167">
        <f t="shared" si="15197"/>
        <v>0</v>
      </c>
      <c r="SJF131" s="167">
        <f t="shared" si="15197"/>
        <v>0</v>
      </c>
      <c r="SJG131" s="167">
        <f t="shared" si="15197"/>
        <v>0</v>
      </c>
      <c r="SJH131" s="167">
        <f t="shared" si="15197"/>
        <v>0</v>
      </c>
      <c r="SJI131" s="167">
        <f t="shared" si="15197"/>
        <v>0</v>
      </c>
      <c r="SJJ131" s="167">
        <f t="shared" si="15197"/>
        <v>0</v>
      </c>
      <c r="SJK131" s="167">
        <f t="shared" si="15197"/>
        <v>0</v>
      </c>
      <c r="SJL131" s="167">
        <f t="shared" si="15197"/>
        <v>0</v>
      </c>
      <c r="SJM131" s="167">
        <f t="shared" si="15197"/>
        <v>0</v>
      </c>
      <c r="SJN131" s="167">
        <f t="shared" si="15197"/>
        <v>0</v>
      </c>
      <c r="SJO131" s="167">
        <f t="shared" si="15197"/>
        <v>0</v>
      </c>
      <c r="SJP131" s="168"/>
      <c r="SJQ131" s="219" t="s">
        <v>36</v>
      </c>
      <c r="SJR131" s="213" t="s">
        <v>155</v>
      </c>
      <c r="SJS131" s="180">
        <f>SUM(SJT131:SKE131)</f>
        <v>0</v>
      </c>
      <c r="SJT131" s="167">
        <f t="shared" ref="SJT131:SKE131" si="15198">SJT84*70%</f>
        <v>0</v>
      </c>
      <c r="SJU131" s="167">
        <f t="shared" si="15198"/>
        <v>0</v>
      </c>
      <c r="SJV131" s="167">
        <f t="shared" si="15198"/>
        <v>0</v>
      </c>
      <c r="SJW131" s="167">
        <f t="shared" si="15198"/>
        <v>0</v>
      </c>
      <c r="SJX131" s="167">
        <f t="shared" si="15198"/>
        <v>0</v>
      </c>
      <c r="SJY131" s="167">
        <f t="shared" si="15198"/>
        <v>0</v>
      </c>
      <c r="SJZ131" s="167">
        <f t="shared" si="15198"/>
        <v>0</v>
      </c>
      <c r="SKA131" s="167">
        <f t="shared" si="15198"/>
        <v>0</v>
      </c>
      <c r="SKB131" s="167">
        <f t="shared" si="15198"/>
        <v>0</v>
      </c>
      <c r="SKC131" s="167">
        <f t="shared" si="15198"/>
        <v>0</v>
      </c>
      <c r="SKD131" s="167">
        <f t="shared" si="15198"/>
        <v>0</v>
      </c>
      <c r="SKE131" s="167">
        <f t="shared" si="15198"/>
        <v>0</v>
      </c>
      <c r="SKF131" s="168"/>
      <c r="SKG131" s="219" t="s">
        <v>36</v>
      </c>
      <c r="SKH131" s="213" t="s">
        <v>155</v>
      </c>
      <c r="SKI131" s="180">
        <f>SUM(SKJ131:SKU131)</f>
        <v>0</v>
      </c>
      <c r="SKJ131" s="167">
        <f t="shared" ref="SKJ131:SKU131" si="15199">SKJ84*70%</f>
        <v>0</v>
      </c>
      <c r="SKK131" s="167">
        <f t="shared" si="15199"/>
        <v>0</v>
      </c>
      <c r="SKL131" s="167">
        <f t="shared" si="15199"/>
        <v>0</v>
      </c>
      <c r="SKM131" s="167">
        <f t="shared" si="15199"/>
        <v>0</v>
      </c>
      <c r="SKN131" s="167">
        <f t="shared" si="15199"/>
        <v>0</v>
      </c>
      <c r="SKO131" s="167">
        <f t="shared" si="15199"/>
        <v>0</v>
      </c>
      <c r="SKP131" s="167">
        <f t="shared" si="15199"/>
        <v>0</v>
      </c>
      <c r="SKQ131" s="167">
        <f t="shared" si="15199"/>
        <v>0</v>
      </c>
      <c r="SKR131" s="167">
        <f t="shared" si="15199"/>
        <v>0</v>
      </c>
      <c r="SKS131" s="167">
        <f t="shared" si="15199"/>
        <v>0</v>
      </c>
      <c r="SKT131" s="167">
        <f t="shared" si="15199"/>
        <v>0</v>
      </c>
      <c r="SKU131" s="167">
        <f t="shared" si="15199"/>
        <v>0</v>
      </c>
      <c r="SKV131" s="168"/>
      <c r="SKW131" s="219" t="s">
        <v>36</v>
      </c>
      <c r="SKX131" s="213" t="s">
        <v>155</v>
      </c>
      <c r="SKY131" s="180">
        <f>SUM(SKZ131:SLK131)</f>
        <v>0</v>
      </c>
      <c r="SKZ131" s="167">
        <f t="shared" ref="SKZ131:SLK131" si="15200">SKZ84*70%</f>
        <v>0</v>
      </c>
      <c r="SLA131" s="167">
        <f t="shared" si="15200"/>
        <v>0</v>
      </c>
      <c r="SLB131" s="167">
        <f t="shared" si="15200"/>
        <v>0</v>
      </c>
      <c r="SLC131" s="167">
        <f t="shared" si="15200"/>
        <v>0</v>
      </c>
      <c r="SLD131" s="167">
        <f t="shared" si="15200"/>
        <v>0</v>
      </c>
      <c r="SLE131" s="167">
        <f t="shared" si="15200"/>
        <v>0</v>
      </c>
      <c r="SLF131" s="167">
        <f t="shared" si="15200"/>
        <v>0</v>
      </c>
      <c r="SLG131" s="167">
        <f t="shared" si="15200"/>
        <v>0</v>
      </c>
      <c r="SLH131" s="167">
        <f t="shared" si="15200"/>
        <v>0</v>
      </c>
      <c r="SLI131" s="167">
        <f t="shared" si="15200"/>
        <v>0</v>
      </c>
      <c r="SLJ131" s="167">
        <f t="shared" si="15200"/>
        <v>0</v>
      </c>
      <c r="SLK131" s="167">
        <f t="shared" si="15200"/>
        <v>0</v>
      </c>
      <c r="SLL131" s="168"/>
      <c r="SLM131" s="219" t="s">
        <v>36</v>
      </c>
      <c r="SLN131" s="213" t="s">
        <v>155</v>
      </c>
      <c r="SLO131" s="180">
        <f>SUM(SLP131:SMA131)</f>
        <v>0</v>
      </c>
      <c r="SLP131" s="167">
        <f t="shared" ref="SLP131:SMA131" si="15201">SLP84*70%</f>
        <v>0</v>
      </c>
      <c r="SLQ131" s="167">
        <f t="shared" si="15201"/>
        <v>0</v>
      </c>
      <c r="SLR131" s="167">
        <f t="shared" si="15201"/>
        <v>0</v>
      </c>
      <c r="SLS131" s="167">
        <f t="shared" si="15201"/>
        <v>0</v>
      </c>
      <c r="SLT131" s="167">
        <f t="shared" si="15201"/>
        <v>0</v>
      </c>
      <c r="SLU131" s="167">
        <f t="shared" si="15201"/>
        <v>0</v>
      </c>
      <c r="SLV131" s="167">
        <f t="shared" si="15201"/>
        <v>0</v>
      </c>
      <c r="SLW131" s="167">
        <f t="shared" si="15201"/>
        <v>0</v>
      </c>
      <c r="SLX131" s="167">
        <f t="shared" si="15201"/>
        <v>0</v>
      </c>
      <c r="SLY131" s="167">
        <f t="shared" si="15201"/>
        <v>0</v>
      </c>
      <c r="SLZ131" s="167">
        <f t="shared" si="15201"/>
        <v>0</v>
      </c>
      <c r="SMA131" s="167">
        <f t="shared" si="15201"/>
        <v>0</v>
      </c>
      <c r="SMB131" s="168"/>
      <c r="SMC131" s="219" t="s">
        <v>36</v>
      </c>
      <c r="SMD131" s="213" t="s">
        <v>155</v>
      </c>
      <c r="SME131" s="180">
        <f>SUM(SMF131:SMQ131)</f>
        <v>0</v>
      </c>
      <c r="SMF131" s="167">
        <f t="shared" ref="SMF131:SMQ131" si="15202">SMF84*70%</f>
        <v>0</v>
      </c>
      <c r="SMG131" s="167">
        <f t="shared" si="15202"/>
        <v>0</v>
      </c>
      <c r="SMH131" s="167">
        <f t="shared" si="15202"/>
        <v>0</v>
      </c>
      <c r="SMI131" s="167">
        <f t="shared" si="15202"/>
        <v>0</v>
      </c>
      <c r="SMJ131" s="167">
        <f t="shared" si="15202"/>
        <v>0</v>
      </c>
      <c r="SMK131" s="167">
        <f t="shared" si="15202"/>
        <v>0</v>
      </c>
      <c r="SML131" s="167">
        <f t="shared" si="15202"/>
        <v>0</v>
      </c>
      <c r="SMM131" s="167">
        <f t="shared" si="15202"/>
        <v>0</v>
      </c>
      <c r="SMN131" s="167">
        <f t="shared" si="15202"/>
        <v>0</v>
      </c>
      <c r="SMO131" s="167">
        <f t="shared" si="15202"/>
        <v>0</v>
      </c>
      <c r="SMP131" s="167">
        <f t="shared" si="15202"/>
        <v>0</v>
      </c>
      <c r="SMQ131" s="167">
        <f t="shared" si="15202"/>
        <v>0</v>
      </c>
      <c r="SMR131" s="168"/>
      <c r="SMS131" s="219" t="s">
        <v>36</v>
      </c>
      <c r="SMT131" s="213" t="s">
        <v>155</v>
      </c>
      <c r="SMU131" s="180">
        <f>SUM(SMV131:SNG131)</f>
        <v>0</v>
      </c>
      <c r="SMV131" s="167">
        <f t="shared" ref="SMV131:SNG131" si="15203">SMV84*70%</f>
        <v>0</v>
      </c>
      <c r="SMW131" s="167">
        <f t="shared" si="15203"/>
        <v>0</v>
      </c>
      <c r="SMX131" s="167">
        <f t="shared" si="15203"/>
        <v>0</v>
      </c>
      <c r="SMY131" s="167">
        <f t="shared" si="15203"/>
        <v>0</v>
      </c>
      <c r="SMZ131" s="167">
        <f t="shared" si="15203"/>
        <v>0</v>
      </c>
      <c r="SNA131" s="167">
        <f t="shared" si="15203"/>
        <v>0</v>
      </c>
      <c r="SNB131" s="167">
        <f t="shared" si="15203"/>
        <v>0</v>
      </c>
      <c r="SNC131" s="167">
        <f t="shared" si="15203"/>
        <v>0</v>
      </c>
      <c r="SND131" s="167">
        <f t="shared" si="15203"/>
        <v>0</v>
      </c>
      <c r="SNE131" s="167">
        <f t="shared" si="15203"/>
        <v>0</v>
      </c>
      <c r="SNF131" s="167">
        <f t="shared" si="15203"/>
        <v>0</v>
      </c>
      <c r="SNG131" s="167">
        <f t="shared" si="15203"/>
        <v>0</v>
      </c>
      <c r="SNH131" s="168"/>
      <c r="SNI131" s="219" t="s">
        <v>36</v>
      </c>
      <c r="SNJ131" s="213" t="s">
        <v>155</v>
      </c>
      <c r="SNK131" s="180">
        <f>SUM(SNL131:SNW131)</f>
        <v>0</v>
      </c>
      <c r="SNL131" s="167">
        <f t="shared" ref="SNL131:SNW131" si="15204">SNL84*70%</f>
        <v>0</v>
      </c>
      <c r="SNM131" s="167">
        <f t="shared" si="15204"/>
        <v>0</v>
      </c>
      <c r="SNN131" s="167">
        <f t="shared" si="15204"/>
        <v>0</v>
      </c>
      <c r="SNO131" s="167">
        <f t="shared" si="15204"/>
        <v>0</v>
      </c>
      <c r="SNP131" s="167">
        <f t="shared" si="15204"/>
        <v>0</v>
      </c>
      <c r="SNQ131" s="167">
        <f t="shared" si="15204"/>
        <v>0</v>
      </c>
      <c r="SNR131" s="167">
        <f t="shared" si="15204"/>
        <v>0</v>
      </c>
      <c r="SNS131" s="167">
        <f t="shared" si="15204"/>
        <v>0</v>
      </c>
      <c r="SNT131" s="167">
        <f t="shared" si="15204"/>
        <v>0</v>
      </c>
      <c r="SNU131" s="167">
        <f t="shared" si="15204"/>
        <v>0</v>
      </c>
      <c r="SNV131" s="167">
        <f t="shared" si="15204"/>
        <v>0</v>
      </c>
      <c r="SNW131" s="167">
        <f t="shared" si="15204"/>
        <v>0</v>
      </c>
      <c r="SNX131" s="168"/>
      <c r="SNY131" s="219" t="s">
        <v>36</v>
      </c>
      <c r="SNZ131" s="213" t="s">
        <v>155</v>
      </c>
      <c r="SOA131" s="180">
        <f>SUM(SOB131:SOM131)</f>
        <v>0</v>
      </c>
      <c r="SOB131" s="167">
        <f t="shared" ref="SOB131:SOM131" si="15205">SOB84*70%</f>
        <v>0</v>
      </c>
      <c r="SOC131" s="167">
        <f t="shared" si="15205"/>
        <v>0</v>
      </c>
      <c r="SOD131" s="167">
        <f t="shared" si="15205"/>
        <v>0</v>
      </c>
      <c r="SOE131" s="167">
        <f t="shared" si="15205"/>
        <v>0</v>
      </c>
      <c r="SOF131" s="167">
        <f t="shared" si="15205"/>
        <v>0</v>
      </c>
      <c r="SOG131" s="167">
        <f t="shared" si="15205"/>
        <v>0</v>
      </c>
      <c r="SOH131" s="167">
        <f t="shared" si="15205"/>
        <v>0</v>
      </c>
      <c r="SOI131" s="167">
        <f t="shared" si="15205"/>
        <v>0</v>
      </c>
      <c r="SOJ131" s="167">
        <f t="shared" si="15205"/>
        <v>0</v>
      </c>
      <c r="SOK131" s="167">
        <f t="shared" si="15205"/>
        <v>0</v>
      </c>
      <c r="SOL131" s="167">
        <f t="shared" si="15205"/>
        <v>0</v>
      </c>
      <c r="SOM131" s="167">
        <f t="shared" si="15205"/>
        <v>0</v>
      </c>
      <c r="SON131" s="168"/>
      <c r="SOO131" s="219" t="s">
        <v>36</v>
      </c>
      <c r="SOP131" s="213" t="s">
        <v>155</v>
      </c>
      <c r="SOQ131" s="180">
        <f>SUM(SOR131:SPC131)</f>
        <v>0</v>
      </c>
      <c r="SOR131" s="167">
        <f t="shared" ref="SOR131:SPC131" si="15206">SOR84*70%</f>
        <v>0</v>
      </c>
      <c r="SOS131" s="167">
        <f t="shared" si="15206"/>
        <v>0</v>
      </c>
      <c r="SOT131" s="167">
        <f t="shared" si="15206"/>
        <v>0</v>
      </c>
      <c r="SOU131" s="167">
        <f t="shared" si="15206"/>
        <v>0</v>
      </c>
      <c r="SOV131" s="167">
        <f t="shared" si="15206"/>
        <v>0</v>
      </c>
      <c r="SOW131" s="167">
        <f t="shared" si="15206"/>
        <v>0</v>
      </c>
      <c r="SOX131" s="167">
        <f t="shared" si="15206"/>
        <v>0</v>
      </c>
      <c r="SOY131" s="167">
        <f t="shared" si="15206"/>
        <v>0</v>
      </c>
      <c r="SOZ131" s="167">
        <f t="shared" si="15206"/>
        <v>0</v>
      </c>
      <c r="SPA131" s="167">
        <f t="shared" si="15206"/>
        <v>0</v>
      </c>
      <c r="SPB131" s="167">
        <f t="shared" si="15206"/>
        <v>0</v>
      </c>
      <c r="SPC131" s="167">
        <f t="shared" si="15206"/>
        <v>0</v>
      </c>
      <c r="SPD131" s="168"/>
      <c r="SPE131" s="219" t="s">
        <v>36</v>
      </c>
      <c r="SPF131" s="213" t="s">
        <v>155</v>
      </c>
      <c r="SPG131" s="180">
        <f>SUM(SPH131:SPS131)</f>
        <v>0</v>
      </c>
      <c r="SPH131" s="167">
        <f t="shared" ref="SPH131:SPS131" si="15207">SPH84*70%</f>
        <v>0</v>
      </c>
      <c r="SPI131" s="167">
        <f t="shared" si="15207"/>
        <v>0</v>
      </c>
      <c r="SPJ131" s="167">
        <f t="shared" si="15207"/>
        <v>0</v>
      </c>
      <c r="SPK131" s="167">
        <f t="shared" si="15207"/>
        <v>0</v>
      </c>
      <c r="SPL131" s="167">
        <f t="shared" si="15207"/>
        <v>0</v>
      </c>
      <c r="SPM131" s="167">
        <f t="shared" si="15207"/>
        <v>0</v>
      </c>
      <c r="SPN131" s="167">
        <f t="shared" si="15207"/>
        <v>0</v>
      </c>
      <c r="SPO131" s="167">
        <f t="shared" si="15207"/>
        <v>0</v>
      </c>
      <c r="SPP131" s="167">
        <f t="shared" si="15207"/>
        <v>0</v>
      </c>
      <c r="SPQ131" s="167">
        <f t="shared" si="15207"/>
        <v>0</v>
      </c>
      <c r="SPR131" s="167">
        <f t="shared" si="15207"/>
        <v>0</v>
      </c>
      <c r="SPS131" s="167">
        <f t="shared" si="15207"/>
        <v>0</v>
      </c>
      <c r="SPT131" s="168"/>
      <c r="SPU131" s="219" t="s">
        <v>36</v>
      </c>
      <c r="SPV131" s="213" t="s">
        <v>155</v>
      </c>
      <c r="SPW131" s="180">
        <f>SUM(SPX131:SQI131)</f>
        <v>0</v>
      </c>
      <c r="SPX131" s="167">
        <f t="shared" ref="SPX131:SQI131" si="15208">SPX84*70%</f>
        <v>0</v>
      </c>
      <c r="SPY131" s="167">
        <f t="shared" si="15208"/>
        <v>0</v>
      </c>
      <c r="SPZ131" s="167">
        <f t="shared" si="15208"/>
        <v>0</v>
      </c>
      <c r="SQA131" s="167">
        <f t="shared" si="15208"/>
        <v>0</v>
      </c>
      <c r="SQB131" s="167">
        <f t="shared" si="15208"/>
        <v>0</v>
      </c>
      <c r="SQC131" s="167">
        <f t="shared" si="15208"/>
        <v>0</v>
      </c>
      <c r="SQD131" s="167">
        <f t="shared" si="15208"/>
        <v>0</v>
      </c>
      <c r="SQE131" s="167">
        <f t="shared" si="15208"/>
        <v>0</v>
      </c>
      <c r="SQF131" s="167">
        <f t="shared" si="15208"/>
        <v>0</v>
      </c>
      <c r="SQG131" s="167">
        <f t="shared" si="15208"/>
        <v>0</v>
      </c>
      <c r="SQH131" s="167">
        <f t="shared" si="15208"/>
        <v>0</v>
      </c>
      <c r="SQI131" s="167">
        <f t="shared" si="15208"/>
        <v>0</v>
      </c>
      <c r="SQJ131" s="168"/>
      <c r="SQK131" s="219" t="s">
        <v>36</v>
      </c>
      <c r="SQL131" s="213" t="s">
        <v>155</v>
      </c>
      <c r="SQM131" s="180">
        <f>SUM(SQN131:SQY131)</f>
        <v>0</v>
      </c>
      <c r="SQN131" s="167">
        <f t="shared" ref="SQN131:SQY131" si="15209">SQN84*70%</f>
        <v>0</v>
      </c>
      <c r="SQO131" s="167">
        <f t="shared" si="15209"/>
        <v>0</v>
      </c>
      <c r="SQP131" s="167">
        <f t="shared" si="15209"/>
        <v>0</v>
      </c>
      <c r="SQQ131" s="167">
        <f t="shared" si="15209"/>
        <v>0</v>
      </c>
      <c r="SQR131" s="167">
        <f t="shared" si="15209"/>
        <v>0</v>
      </c>
      <c r="SQS131" s="167">
        <f t="shared" si="15209"/>
        <v>0</v>
      </c>
      <c r="SQT131" s="167">
        <f t="shared" si="15209"/>
        <v>0</v>
      </c>
      <c r="SQU131" s="167">
        <f t="shared" si="15209"/>
        <v>0</v>
      </c>
      <c r="SQV131" s="167">
        <f t="shared" si="15209"/>
        <v>0</v>
      </c>
      <c r="SQW131" s="167">
        <f t="shared" si="15209"/>
        <v>0</v>
      </c>
      <c r="SQX131" s="167">
        <f t="shared" si="15209"/>
        <v>0</v>
      </c>
      <c r="SQY131" s="167">
        <f t="shared" si="15209"/>
        <v>0</v>
      </c>
      <c r="SQZ131" s="168"/>
      <c r="SRA131" s="219" t="s">
        <v>36</v>
      </c>
      <c r="SRB131" s="213" t="s">
        <v>155</v>
      </c>
      <c r="SRC131" s="180">
        <f>SUM(SRD131:SRO131)</f>
        <v>0</v>
      </c>
      <c r="SRD131" s="167">
        <f t="shared" ref="SRD131:SRO131" si="15210">SRD84*70%</f>
        <v>0</v>
      </c>
      <c r="SRE131" s="167">
        <f t="shared" si="15210"/>
        <v>0</v>
      </c>
      <c r="SRF131" s="167">
        <f t="shared" si="15210"/>
        <v>0</v>
      </c>
      <c r="SRG131" s="167">
        <f t="shared" si="15210"/>
        <v>0</v>
      </c>
      <c r="SRH131" s="167">
        <f t="shared" si="15210"/>
        <v>0</v>
      </c>
      <c r="SRI131" s="167">
        <f t="shared" si="15210"/>
        <v>0</v>
      </c>
      <c r="SRJ131" s="167">
        <f t="shared" si="15210"/>
        <v>0</v>
      </c>
      <c r="SRK131" s="167">
        <f t="shared" si="15210"/>
        <v>0</v>
      </c>
      <c r="SRL131" s="167">
        <f t="shared" si="15210"/>
        <v>0</v>
      </c>
      <c r="SRM131" s="167">
        <f t="shared" si="15210"/>
        <v>0</v>
      </c>
      <c r="SRN131" s="167">
        <f t="shared" si="15210"/>
        <v>0</v>
      </c>
      <c r="SRO131" s="167">
        <f t="shared" si="15210"/>
        <v>0</v>
      </c>
      <c r="SRP131" s="168"/>
      <c r="SRQ131" s="219" t="s">
        <v>36</v>
      </c>
      <c r="SRR131" s="213" t="s">
        <v>155</v>
      </c>
      <c r="SRS131" s="180">
        <f>SUM(SRT131:SSE131)</f>
        <v>0</v>
      </c>
      <c r="SRT131" s="167">
        <f t="shared" ref="SRT131:SSE131" si="15211">SRT84*70%</f>
        <v>0</v>
      </c>
      <c r="SRU131" s="167">
        <f t="shared" si="15211"/>
        <v>0</v>
      </c>
      <c r="SRV131" s="167">
        <f t="shared" si="15211"/>
        <v>0</v>
      </c>
      <c r="SRW131" s="167">
        <f t="shared" si="15211"/>
        <v>0</v>
      </c>
      <c r="SRX131" s="167">
        <f t="shared" si="15211"/>
        <v>0</v>
      </c>
      <c r="SRY131" s="167">
        <f t="shared" si="15211"/>
        <v>0</v>
      </c>
      <c r="SRZ131" s="167">
        <f t="shared" si="15211"/>
        <v>0</v>
      </c>
      <c r="SSA131" s="167">
        <f t="shared" si="15211"/>
        <v>0</v>
      </c>
      <c r="SSB131" s="167">
        <f t="shared" si="15211"/>
        <v>0</v>
      </c>
      <c r="SSC131" s="167">
        <f t="shared" si="15211"/>
        <v>0</v>
      </c>
      <c r="SSD131" s="167">
        <f t="shared" si="15211"/>
        <v>0</v>
      </c>
      <c r="SSE131" s="167">
        <f t="shared" si="15211"/>
        <v>0</v>
      </c>
      <c r="SSF131" s="168"/>
      <c r="SSG131" s="219" t="s">
        <v>36</v>
      </c>
      <c r="SSH131" s="213" t="s">
        <v>155</v>
      </c>
      <c r="SSI131" s="180">
        <f>SUM(SSJ131:SSU131)</f>
        <v>0</v>
      </c>
      <c r="SSJ131" s="167">
        <f t="shared" ref="SSJ131:SSU131" si="15212">SSJ84*70%</f>
        <v>0</v>
      </c>
      <c r="SSK131" s="167">
        <f t="shared" si="15212"/>
        <v>0</v>
      </c>
      <c r="SSL131" s="167">
        <f t="shared" si="15212"/>
        <v>0</v>
      </c>
      <c r="SSM131" s="167">
        <f t="shared" si="15212"/>
        <v>0</v>
      </c>
      <c r="SSN131" s="167">
        <f t="shared" si="15212"/>
        <v>0</v>
      </c>
      <c r="SSO131" s="167">
        <f t="shared" si="15212"/>
        <v>0</v>
      </c>
      <c r="SSP131" s="167">
        <f t="shared" si="15212"/>
        <v>0</v>
      </c>
      <c r="SSQ131" s="167">
        <f t="shared" si="15212"/>
        <v>0</v>
      </c>
      <c r="SSR131" s="167">
        <f t="shared" si="15212"/>
        <v>0</v>
      </c>
      <c r="SSS131" s="167">
        <f t="shared" si="15212"/>
        <v>0</v>
      </c>
      <c r="SST131" s="167">
        <f t="shared" si="15212"/>
        <v>0</v>
      </c>
      <c r="SSU131" s="167">
        <f t="shared" si="15212"/>
        <v>0</v>
      </c>
      <c r="SSV131" s="168"/>
      <c r="SSW131" s="219" t="s">
        <v>36</v>
      </c>
      <c r="SSX131" s="213" t="s">
        <v>155</v>
      </c>
      <c r="SSY131" s="180">
        <f>SUM(SSZ131:STK131)</f>
        <v>0</v>
      </c>
      <c r="SSZ131" s="167">
        <f t="shared" ref="SSZ131:STK131" si="15213">SSZ84*70%</f>
        <v>0</v>
      </c>
      <c r="STA131" s="167">
        <f t="shared" si="15213"/>
        <v>0</v>
      </c>
      <c r="STB131" s="167">
        <f t="shared" si="15213"/>
        <v>0</v>
      </c>
      <c r="STC131" s="167">
        <f t="shared" si="15213"/>
        <v>0</v>
      </c>
      <c r="STD131" s="167">
        <f t="shared" si="15213"/>
        <v>0</v>
      </c>
      <c r="STE131" s="167">
        <f t="shared" si="15213"/>
        <v>0</v>
      </c>
      <c r="STF131" s="167">
        <f t="shared" si="15213"/>
        <v>0</v>
      </c>
      <c r="STG131" s="167">
        <f t="shared" si="15213"/>
        <v>0</v>
      </c>
      <c r="STH131" s="167">
        <f t="shared" si="15213"/>
        <v>0</v>
      </c>
      <c r="STI131" s="167">
        <f t="shared" si="15213"/>
        <v>0</v>
      </c>
      <c r="STJ131" s="167">
        <f t="shared" si="15213"/>
        <v>0</v>
      </c>
      <c r="STK131" s="167">
        <f t="shared" si="15213"/>
        <v>0</v>
      </c>
      <c r="STL131" s="168"/>
      <c r="STM131" s="219" t="s">
        <v>36</v>
      </c>
      <c r="STN131" s="213" t="s">
        <v>155</v>
      </c>
      <c r="STO131" s="180">
        <f>SUM(STP131:SUA131)</f>
        <v>0</v>
      </c>
      <c r="STP131" s="167">
        <f t="shared" ref="STP131:SUA131" si="15214">STP84*70%</f>
        <v>0</v>
      </c>
      <c r="STQ131" s="167">
        <f t="shared" si="15214"/>
        <v>0</v>
      </c>
      <c r="STR131" s="167">
        <f t="shared" si="15214"/>
        <v>0</v>
      </c>
      <c r="STS131" s="167">
        <f t="shared" si="15214"/>
        <v>0</v>
      </c>
      <c r="STT131" s="167">
        <f t="shared" si="15214"/>
        <v>0</v>
      </c>
      <c r="STU131" s="167">
        <f t="shared" si="15214"/>
        <v>0</v>
      </c>
      <c r="STV131" s="167">
        <f t="shared" si="15214"/>
        <v>0</v>
      </c>
      <c r="STW131" s="167">
        <f t="shared" si="15214"/>
        <v>0</v>
      </c>
      <c r="STX131" s="167">
        <f t="shared" si="15214"/>
        <v>0</v>
      </c>
      <c r="STY131" s="167">
        <f t="shared" si="15214"/>
        <v>0</v>
      </c>
      <c r="STZ131" s="167">
        <f t="shared" si="15214"/>
        <v>0</v>
      </c>
      <c r="SUA131" s="167">
        <f t="shared" si="15214"/>
        <v>0</v>
      </c>
      <c r="SUB131" s="168"/>
      <c r="SUC131" s="219" t="s">
        <v>36</v>
      </c>
      <c r="SUD131" s="213" t="s">
        <v>155</v>
      </c>
      <c r="SUE131" s="180">
        <f>SUM(SUF131:SUQ131)</f>
        <v>0</v>
      </c>
      <c r="SUF131" s="167">
        <f t="shared" ref="SUF131:SUQ131" si="15215">SUF84*70%</f>
        <v>0</v>
      </c>
      <c r="SUG131" s="167">
        <f t="shared" si="15215"/>
        <v>0</v>
      </c>
      <c r="SUH131" s="167">
        <f t="shared" si="15215"/>
        <v>0</v>
      </c>
      <c r="SUI131" s="167">
        <f t="shared" si="15215"/>
        <v>0</v>
      </c>
      <c r="SUJ131" s="167">
        <f t="shared" si="15215"/>
        <v>0</v>
      </c>
      <c r="SUK131" s="167">
        <f t="shared" si="15215"/>
        <v>0</v>
      </c>
      <c r="SUL131" s="167">
        <f t="shared" si="15215"/>
        <v>0</v>
      </c>
      <c r="SUM131" s="167">
        <f t="shared" si="15215"/>
        <v>0</v>
      </c>
      <c r="SUN131" s="167">
        <f t="shared" si="15215"/>
        <v>0</v>
      </c>
      <c r="SUO131" s="167">
        <f t="shared" si="15215"/>
        <v>0</v>
      </c>
      <c r="SUP131" s="167">
        <f t="shared" si="15215"/>
        <v>0</v>
      </c>
      <c r="SUQ131" s="167">
        <f t="shared" si="15215"/>
        <v>0</v>
      </c>
      <c r="SUR131" s="168"/>
      <c r="SUS131" s="219" t="s">
        <v>36</v>
      </c>
      <c r="SUT131" s="213" t="s">
        <v>155</v>
      </c>
      <c r="SUU131" s="180">
        <f>SUM(SUV131:SVG131)</f>
        <v>0</v>
      </c>
      <c r="SUV131" s="167">
        <f t="shared" ref="SUV131:SVG131" si="15216">SUV84*70%</f>
        <v>0</v>
      </c>
      <c r="SUW131" s="167">
        <f t="shared" si="15216"/>
        <v>0</v>
      </c>
      <c r="SUX131" s="167">
        <f t="shared" si="15216"/>
        <v>0</v>
      </c>
      <c r="SUY131" s="167">
        <f t="shared" si="15216"/>
        <v>0</v>
      </c>
      <c r="SUZ131" s="167">
        <f t="shared" si="15216"/>
        <v>0</v>
      </c>
      <c r="SVA131" s="167">
        <f t="shared" si="15216"/>
        <v>0</v>
      </c>
      <c r="SVB131" s="167">
        <f t="shared" si="15216"/>
        <v>0</v>
      </c>
      <c r="SVC131" s="167">
        <f t="shared" si="15216"/>
        <v>0</v>
      </c>
      <c r="SVD131" s="167">
        <f t="shared" si="15216"/>
        <v>0</v>
      </c>
      <c r="SVE131" s="167">
        <f t="shared" si="15216"/>
        <v>0</v>
      </c>
      <c r="SVF131" s="167">
        <f t="shared" si="15216"/>
        <v>0</v>
      </c>
      <c r="SVG131" s="167">
        <f t="shared" si="15216"/>
        <v>0</v>
      </c>
      <c r="SVH131" s="168"/>
      <c r="SVI131" s="219" t="s">
        <v>36</v>
      </c>
      <c r="SVJ131" s="213" t="s">
        <v>155</v>
      </c>
      <c r="SVK131" s="180">
        <f>SUM(SVL131:SVW131)</f>
        <v>0</v>
      </c>
      <c r="SVL131" s="167">
        <f t="shared" ref="SVL131:SVW131" si="15217">SVL84*70%</f>
        <v>0</v>
      </c>
      <c r="SVM131" s="167">
        <f t="shared" si="15217"/>
        <v>0</v>
      </c>
      <c r="SVN131" s="167">
        <f t="shared" si="15217"/>
        <v>0</v>
      </c>
      <c r="SVO131" s="167">
        <f t="shared" si="15217"/>
        <v>0</v>
      </c>
      <c r="SVP131" s="167">
        <f t="shared" si="15217"/>
        <v>0</v>
      </c>
      <c r="SVQ131" s="167">
        <f t="shared" si="15217"/>
        <v>0</v>
      </c>
      <c r="SVR131" s="167">
        <f t="shared" si="15217"/>
        <v>0</v>
      </c>
      <c r="SVS131" s="167">
        <f t="shared" si="15217"/>
        <v>0</v>
      </c>
      <c r="SVT131" s="167">
        <f t="shared" si="15217"/>
        <v>0</v>
      </c>
      <c r="SVU131" s="167">
        <f t="shared" si="15217"/>
        <v>0</v>
      </c>
      <c r="SVV131" s="167">
        <f t="shared" si="15217"/>
        <v>0</v>
      </c>
      <c r="SVW131" s="167">
        <f t="shared" si="15217"/>
        <v>0</v>
      </c>
      <c r="SVX131" s="168"/>
      <c r="SVY131" s="219" t="s">
        <v>36</v>
      </c>
      <c r="SVZ131" s="213" t="s">
        <v>155</v>
      </c>
      <c r="SWA131" s="180">
        <f>SUM(SWB131:SWM131)</f>
        <v>0</v>
      </c>
      <c r="SWB131" s="167">
        <f t="shared" ref="SWB131:SWM131" si="15218">SWB84*70%</f>
        <v>0</v>
      </c>
      <c r="SWC131" s="167">
        <f t="shared" si="15218"/>
        <v>0</v>
      </c>
      <c r="SWD131" s="167">
        <f t="shared" si="15218"/>
        <v>0</v>
      </c>
      <c r="SWE131" s="167">
        <f t="shared" si="15218"/>
        <v>0</v>
      </c>
      <c r="SWF131" s="167">
        <f t="shared" si="15218"/>
        <v>0</v>
      </c>
      <c r="SWG131" s="167">
        <f t="shared" si="15218"/>
        <v>0</v>
      </c>
      <c r="SWH131" s="167">
        <f t="shared" si="15218"/>
        <v>0</v>
      </c>
      <c r="SWI131" s="167">
        <f t="shared" si="15218"/>
        <v>0</v>
      </c>
      <c r="SWJ131" s="167">
        <f t="shared" si="15218"/>
        <v>0</v>
      </c>
      <c r="SWK131" s="167">
        <f t="shared" si="15218"/>
        <v>0</v>
      </c>
      <c r="SWL131" s="167">
        <f t="shared" si="15218"/>
        <v>0</v>
      </c>
      <c r="SWM131" s="167">
        <f t="shared" si="15218"/>
        <v>0</v>
      </c>
      <c r="SWN131" s="168"/>
      <c r="SWO131" s="219" t="s">
        <v>36</v>
      </c>
      <c r="SWP131" s="213" t="s">
        <v>155</v>
      </c>
      <c r="SWQ131" s="180">
        <f>SUM(SWR131:SXC131)</f>
        <v>0</v>
      </c>
      <c r="SWR131" s="167">
        <f t="shared" ref="SWR131:SXC131" si="15219">SWR84*70%</f>
        <v>0</v>
      </c>
      <c r="SWS131" s="167">
        <f t="shared" si="15219"/>
        <v>0</v>
      </c>
      <c r="SWT131" s="167">
        <f t="shared" si="15219"/>
        <v>0</v>
      </c>
      <c r="SWU131" s="167">
        <f t="shared" si="15219"/>
        <v>0</v>
      </c>
      <c r="SWV131" s="167">
        <f t="shared" si="15219"/>
        <v>0</v>
      </c>
      <c r="SWW131" s="167">
        <f t="shared" si="15219"/>
        <v>0</v>
      </c>
      <c r="SWX131" s="167">
        <f t="shared" si="15219"/>
        <v>0</v>
      </c>
      <c r="SWY131" s="167">
        <f t="shared" si="15219"/>
        <v>0</v>
      </c>
      <c r="SWZ131" s="167">
        <f t="shared" si="15219"/>
        <v>0</v>
      </c>
      <c r="SXA131" s="167">
        <f t="shared" si="15219"/>
        <v>0</v>
      </c>
      <c r="SXB131" s="167">
        <f t="shared" si="15219"/>
        <v>0</v>
      </c>
      <c r="SXC131" s="167">
        <f t="shared" si="15219"/>
        <v>0</v>
      </c>
      <c r="SXD131" s="168"/>
      <c r="SXE131" s="219" t="s">
        <v>36</v>
      </c>
      <c r="SXF131" s="213" t="s">
        <v>155</v>
      </c>
      <c r="SXG131" s="180">
        <f>SUM(SXH131:SXS131)</f>
        <v>0</v>
      </c>
      <c r="SXH131" s="167">
        <f t="shared" ref="SXH131:SXS131" si="15220">SXH84*70%</f>
        <v>0</v>
      </c>
      <c r="SXI131" s="167">
        <f t="shared" si="15220"/>
        <v>0</v>
      </c>
      <c r="SXJ131" s="167">
        <f t="shared" si="15220"/>
        <v>0</v>
      </c>
      <c r="SXK131" s="167">
        <f t="shared" si="15220"/>
        <v>0</v>
      </c>
      <c r="SXL131" s="167">
        <f t="shared" si="15220"/>
        <v>0</v>
      </c>
      <c r="SXM131" s="167">
        <f t="shared" si="15220"/>
        <v>0</v>
      </c>
      <c r="SXN131" s="167">
        <f t="shared" si="15220"/>
        <v>0</v>
      </c>
      <c r="SXO131" s="167">
        <f t="shared" si="15220"/>
        <v>0</v>
      </c>
      <c r="SXP131" s="167">
        <f t="shared" si="15220"/>
        <v>0</v>
      </c>
      <c r="SXQ131" s="167">
        <f t="shared" si="15220"/>
        <v>0</v>
      </c>
      <c r="SXR131" s="167">
        <f t="shared" si="15220"/>
        <v>0</v>
      </c>
      <c r="SXS131" s="167">
        <f t="shared" si="15220"/>
        <v>0</v>
      </c>
      <c r="SXT131" s="168"/>
      <c r="SXU131" s="219" t="s">
        <v>36</v>
      </c>
      <c r="SXV131" s="213" t="s">
        <v>155</v>
      </c>
      <c r="SXW131" s="180">
        <f>SUM(SXX131:SYI131)</f>
        <v>0</v>
      </c>
      <c r="SXX131" s="167">
        <f t="shared" ref="SXX131:SYI131" si="15221">SXX84*70%</f>
        <v>0</v>
      </c>
      <c r="SXY131" s="167">
        <f t="shared" si="15221"/>
        <v>0</v>
      </c>
      <c r="SXZ131" s="167">
        <f t="shared" si="15221"/>
        <v>0</v>
      </c>
      <c r="SYA131" s="167">
        <f t="shared" si="15221"/>
        <v>0</v>
      </c>
      <c r="SYB131" s="167">
        <f t="shared" si="15221"/>
        <v>0</v>
      </c>
      <c r="SYC131" s="167">
        <f t="shared" si="15221"/>
        <v>0</v>
      </c>
      <c r="SYD131" s="167">
        <f t="shared" si="15221"/>
        <v>0</v>
      </c>
      <c r="SYE131" s="167">
        <f t="shared" si="15221"/>
        <v>0</v>
      </c>
      <c r="SYF131" s="167">
        <f t="shared" si="15221"/>
        <v>0</v>
      </c>
      <c r="SYG131" s="167">
        <f t="shared" si="15221"/>
        <v>0</v>
      </c>
      <c r="SYH131" s="167">
        <f t="shared" si="15221"/>
        <v>0</v>
      </c>
      <c r="SYI131" s="167">
        <f t="shared" si="15221"/>
        <v>0</v>
      </c>
      <c r="SYJ131" s="168"/>
      <c r="SYK131" s="219" t="s">
        <v>36</v>
      </c>
      <c r="SYL131" s="213" t="s">
        <v>155</v>
      </c>
      <c r="SYM131" s="180">
        <f>SUM(SYN131:SYY131)</f>
        <v>0</v>
      </c>
      <c r="SYN131" s="167">
        <f t="shared" ref="SYN131:SYY131" si="15222">SYN84*70%</f>
        <v>0</v>
      </c>
      <c r="SYO131" s="167">
        <f t="shared" si="15222"/>
        <v>0</v>
      </c>
      <c r="SYP131" s="167">
        <f t="shared" si="15222"/>
        <v>0</v>
      </c>
      <c r="SYQ131" s="167">
        <f t="shared" si="15222"/>
        <v>0</v>
      </c>
      <c r="SYR131" s="167">
        <f t="shared" si="15222"/>
        <v>0</v>
      </c>
      <c r="SYS131" s="167">
        <f t="shared" si="15222"/>
        <v>0</v>
      </c>
      <c r="SYT131" s="167">
        <f t="shared" si="15222"/>
        <v>0</v>
      </c>
      <c r="SYU131" s="167">
        <f t="shared" si="15222"/>
        <v>0</v>
      </c>
      <c r="SYV131" s="167">
        <f t="shared" si="15222"/>
        <v>0</v>
      </c>
      <c r="SYW131" s="167">
        <f t="shared" si="15222"/>
        <v>0</v>
      </c>
      <c r="SYX131" s="167">
        <f t="shared" si="15222"/>
        <v>0</v>
      </c>
      <c r="SYY131" s="167">
        <f t="shared" si="15222"/>
        <v>0</v>
      </c>
      <c r="SYZ131" s="168"/>
      <c r="SZA131" s="219" t="s">
        <v>36</v>
      </c>
      <c r="SZB131" s="213" t="s">
        <v>155</v>
      </c>
      <c r="SZC131" s="180">
        <f>SUM(SZD131:SZO131)</f>
        <v>0</v>
      </c>
      <c r="SZD131" s="167">
        <f t="shared" ref="SZD131:SZO131" si="15223">SZD84*70%</f>
        <v>0</v>
      </c>
      <c r="SZE131" s="167">
        <f t="shared" si="15223"/>
        <v>0</v>
      </c>
      <c r="SZF131" s="167">
        <f t="shared" si="15223"/>
        <v>0</v>
      </c>
      <c r="SZG131" s="167">
        <f t="shared" si="15223"/>
        <v>0</v>
      </c>
      <c r="SZH131" s="167">
        <f t="shared" si="15223"/>
        <v>0</v>
      </c>
      <c r="SZI131" s="167">
        <f t="shared" si="15223"/>
        <v>0</v>
      </c>
      <c r="SZJ131" s="167">
        <f t="shared" si="15223"/>
        <v>0</v>
      </c>
      <c r="SZK131" s="167">
        <f t="shared" si="15223"/>
        <v>0</v>
      </c>
      <c r="SZL131" s="167">
        <f t="shared" si="15223"/>
        <v>0</v>
      </c>
      <c r="SZM131" s="167">
        <f t="shared" si="15223"/>
        <v>0</v>
      </c>
      <c r="SZN131" s="167">
        <f t="shared" si="15223"/>
        <v>0</v>
      </c>
      <c r="SZO131" s="167">
        <f t="shared" si="15223"/>
        <v>0</v>
      </c>
      <c r="SZP131" s="168"/>
      <c r="SZQ131" s="219" t="s">
        <v>36</v>
      </c>
      <c r="SZR131" s="213" t="s">
        <v>155</v>
      </c>
      <c r="SZS131" s="180">
        <f>SUM(SZT131:TAE131)</f>
        <v>0</v>
      </c>
      <c r="SZT131" s="167">
        <f t="shared" ref="SZT131:TAE131" si="15224">SZT84*70%</f>
        <v>0</v>
      </c>
      <c r="SZU131" s="167">
        <f t="shared" si="15224"/>
        <v>0</v>
      </c>
      <c r="SZV131" s="167">
        <f t="shared" si="15224"/>
        <v>0</v>
      </c>
      <c r="SZW131" s="167">
        <f t="shared" si="15224"/>
        <v>0</v>
      </c>
      <c r="SZX131" s="167">
        <f t="shared" si="15224"/>
        <v>0</v>
      </c>
      <c r="SZY131" s="167">
        <f t="shared" si="15224"/>
        <v>0</v>
      </c>
      <c r="SZZ131" s="167">
        <f t="shared" si="15224"/>
        <v>0</v>
      </c>
      <c r="TAA131" s="167">
        <f t="shared" si="15224"/>
        <v>0</v>
      </c>
      <c r="TAB131" s="167">
        <f t="shared" si="15224"/>
        <v>0</v>
      </c>
      <c r="TAC131" s="167">
        <f t="shared" si="15224"/>
        <v>0</v>
      </c>
      <c r="TAD131" s="167">
        <f t="shared" si="15224"/>
        <v>0</v>
      </c>
      <c r="TAE131" s="167">
        <f t="shared" si="15224"/>
        <v>0</v>
      </c>
      <c r="TAF131" s="168"/>
      <c r="TAG131" s="219" t="s">
        <v>36</v>
      </c>
      <c r="TAH131" s="213" t="s">
        <v>155</v>
      </c>
      <c r="TAI131" s="180">
        <f>SUM(TAJ131:TAU131)</f>
        <v>0</v>
      </c>
      <c r="TAJ131" s="167">
        <f t="shared" ref="TAJ131:TAU131" si="15225">TAJ84*70%</f>
        <v>0</v>
      </c>
      <c r="TAK131" s="167">
        <f t="shared" si="15225"/>
        <v>0</v>
      </c>
      <c r="TAL131" s="167">
        <f t="shared" si="15225"/>
        <v>0</v>
      </c>
      <c r="TAM131" s="167">
        <f t="shared" si="15225"/>
        <v>0</v>
      </c>
      <c r="TAN131" s="167">
        <f t="shared" si="15225"/>
        <v>0</v>
      </c>
      <c r="TAO131" s="167">
        <f t="shared" si="15225"/>
        <v>0</v>
      </c>
      <c r="TAP131" s="167">
        <f t="shared" si="15225"/>
        <v>0</v>
      </c>
      <c r="TAQ131" s="167">
        <f t="shared" si="15225"/>
        <v>0</v>
      </c>
      <c r="TAR131" s="167">
        <f t="shared" si="15225"/>
        <v>0</v>
      </c>
      <c r="TAS131" s="167">
        <f t="shared" si="15225"/>
        <v>0</v>
      </c>
      <c r="TAT131" s="167">
        <f t="shared" si="15225"/>
        <v>0</v>
      </c>
      <c r="TAU131" s="167">
        <f t="shared" si="15225"/>
        <v>0</v>
      </c>
      <c r="TAV131" s="168"/>
      <c r="TAW131" s="219" t="s">
        <v>36</v>
      </c>
      <c r="TAX131" s="213" t="s">
        <v>155</v>
      </c>
      <c r="TAY131" s="180">
        <f>SUM(TAZ131:TBK131)</f>
        <v>0</v>
      </c>
      <c r="TAZ131" s="167">
        <f t="shared" ref="TAZ131:TBK131" si="15226">TAZ84*70%</f>
        <v>0</v>
      </c>
      <c r="TBA131" s="167">
        <f t="shared" si="15226"/>
        <v>0</v>
      </c>
      <c r="TBB131" s="167">
        <f t="shared" si="15226"/>
        <v>0</v>
      </c>
      <c r="TBC131" s="167">
        <f t="shared" si="15226"/>
        <v>0</v>
      </c>
      <c r="TBD131" s="167">
        <f t="shared" si="15226"/>
        <v>0</v>
      </c>
      <c r="TBE131" s="167">
        <f t="shared" si="15226"/>
        <v>0</v>
      </c>
      <c r="TBF131" s="167">
        <f t="shared" si="15226"/>
        <v>0</v>
      </c>
      <c r="TBG131" s="167">
        <f t="shared" si="15226"/>
        <v>0</v>
      </c>
      <c r="TBH131" s="167">
        <f t="shared" si="15226"/>
        <v>0</v>
      </c>
      <c r="TBI131" s="167">
        <f t="shared" si="15226"/>
        <v>0</v>
      </c>
      <c r="TBJ131" s="167">
        <f t="shared" si="15226"/>
        <v>0</v>
      </c>
      <c r="TBK131" s="167">
        <f t="shared" si="15226"/>
        <v>0</v>
      </c>
      <c r="TBL131" s="168"/>
      <c r="TBM131" s="219" t="s">
        <v>36</v>
      </c>
      <c r="TBN131" s="213" t="s">
        <v>155</v>
      </c>
      <c r="TBO131" s="180">
        <f>SUM(TBP131:TCA131)</f>
        <v>0</v>
      </c>
      <c r="TBP131" s="167">
        <f t="shared" ref="TBP131:TCA131" si="15227">TBP84*70%</f>
        <v>0</v>
      </c>
      <c r="TBQ131" s="167">
        <f t="shared" si="15227"/>
        <v>0</v>
      </c>
      <c r="TBR131" s="167">
        <f t="shared" si="15227"/>
        <v>0</v>
      </c>
      <c r="TBS131" s="167">
        <f t="shared" si="15227"/>
        <v>0</v>
      </c>
      <c r="TBT131" s="167">
        <f t="shared" si="15227"/>
        <v>0</v>
      </c>
      <c r="TBU131" s="167">
        <f t="shared" si="15227"/>
        <v>0</v>
      </c>
      <c r="TBV131" s="167">
        <f t="shared" si="15227"/>
        <v>0</v>
      </c>
      <c r="TBW131" s="167">
        <f t="shared" si="15227"/>
        <v>0</v>
      </c>
      <c r="TBX131" s="167">
        <f t="shared" si="15227"/>
        <v>0</v>
      </c>
      <c r="TBY131" s="167">
        <f t="shared" si="15227"/>
        <v>0</v>
      </c>
      <c r="TBZ131" s="167">
        <f t="shared" si="15227"/>
        <v>0</v>
      </c>
      <c r="TCA131" s="167">
        <f t="shared" si="15227"/>
        <v>0</v>
      </c>
      <c r="TCB131" s="168"/>
      <c r="TCC131" s="219" t="s">
        <v>36</v>
      </c>
      <c r="TCD131" s="213" t="s">
        <v>155</v>
      </c>
      <c r="TCE131" s="180">
        <f>SUM(TCF131:TCQ131)</f>
        <v>0</v>
      </c>
      <c r="TCF131" s="167">
        <f t="shared" ref="TCF131:TCQ131" si="15228">TCF84*70%</f>
        <v>0</v>
      </c>
      <c r="TCG131" s="167">
        <f t="shared" si="15228"/>
        <v>0</v>
      </c>
      <c r="TCH131" s="167">
        <f t="shared" si="15228"/>
        <v>0</v>
      </c>
      <c r="TCI131" s="167">
        <f t="shared" si="15228"/>
        <v>0</v>
      </c>
      <c r="TCJ131" s="167">
        <f t="shared" si="15228"/>
        <v>0</v>
      </c>
      <c r="TCK131" s="167">
        <f t="shared" si="15228"/>
        <v>0</v>
      </c>
      <c r="TCL131" s="167">
        <f t="shared" si="15228"/>
        <v>0</v>
      </c>
      <c r="TCM131" s="167">
        <f t="shared" si="15228"/>
        <v>0</v>
      </c>
      <c r="TCN131" s="167">
        <f t="shared" si="15228"/>
        <v>0</v>
      </c>
      <c r="TCO131" s="167">
        <f t="shared" si="15228"/>
        <v>0</v>
      </c>
      <c r="TCP131" s="167">
        <f t="shared" si="15228"/>
        <v>0</v>
      </c>
      <c r="TCQ131" s="167">
        <f t="shared" si="15228"/>
        <v>0</v>
      </c>
      <c r="TCR131" s="168"/>
      <c r="TCS131" s="219" t="s">
        <v>36</v>
      </c>
      <c r="TCT131" s="213" t="s">
        <v>155</v>
      </c>
      <c r="TCU131" s="180">
        <f>SUM(TCV131:TDG131)</f>
        <v>0</v>
      </c>
      <c r="TCV131" s="167">
        <f t="shared" ref="TCV131:TDG131" si="15229">TCV84*70%</f>
        <v>0</v>
      </c>
      <c r="TCW131" s="167">
        <f t="shared" si="15229"/>
        <v>0</v>
      </c>
      <c r="TCX131" s="167">
        <f t="shared" si="15229"/>
        <v>0</v>
      </c>
      <c r="TCY131" s="167">
        <f t="shared" si="15229"/>
        <v>0</v>
      </c>
      <c r="TCZ131" s="167">
        <f t="shared" si="15229"/>
        <v>0</v>
      </c>
      <c r="TDA131" s="167">
        <f t="shared" si="15229"/>
        <v>0</v>
      </c>
      <c r="TDB131" s="167">
        <f t="shared" si="15229"/>
        <v>0</v>
      </c>
      <c r="TDC131" s="167">
        <f t="shared" si="15229"/>
        <v>0</v>
      </c>
      <c r="TDD131" s="167">
        <f t="shared" si="15229"/>
        <v>0</v>
      </c>
      <c r="TDE131" s="167">
        <f t="shared" si="15229"/>
        <v>0</v>
      </c>
      <c r="TDF131" s="167">
        <f t="shared" si="15229"/>
        <v>0</v>
      </c>
      <c r="TDG131" s="167">
        <f t="shared" si="15229"/>
        <v>0</v>
      </c>
      <c r="TDH131" s="168"/>
      <c r="TDI131" s="219" t="s">
        <v>36</v>
      </c>
      <c r="TDJ131" s="213" t="s">
        <v>155</v>
      </c>
      <c r="TDK131" s="180">
        <f>SUM(TDL131:TDW131)</f>
        <v>0</v>
      </c>
      <c r="TDL131" s="167">
        <f t="shared" ref="TDL131:TDW131" si="15230">TDL84*70%</f>
        <v>0</v>
      </c>
      <c r="TDM131" s="167">
        <f t="shared" si="15230"/>
        <v>0</v>
      </c>
      <c r="TDN131" s="167">
        <f t="shared" si="15230"/>
        <v>0</v>
      </c>
      <c r="TDO131" s="167">
        <f t="shared" si="15230"/>
        <v>0</v>
      </c>
      <c r="TDP131" s="167">
        <f t="shared" si="15230"/>
        <v>0</v>
      </c>
      <c r="TDQ131" s="167">
        <f t="shared" si="15230"/>
        <v>0</v>
      </c>
      <c r="TDR131" s="167">
        <f t="shared" si="15230"/>
        <v>0</v>
      </c>
      <c r="TDS131" s="167">
        <f t="shared" si="15230"/>
        <v>0</v>
      </c>
      <c r="TDT131" s="167">
        <f t="shared" si="15230"/>
        <v>0</v>
      </c>
      <c r="TDU131" s="167">
        <f t="shared" si="15230"/>
        <v>0</v>
      </c>
      <c r="TDV131" s="167">
        <f t="shared" si="15230"/>
        <v>0</v>
      </c>
      <c r="TDW131" s="167">
        <f t="shared" si="15230"/>
        <v>0</v>
      </c>
      <c r="TDX131" s="168"/>
      <c r="TDY131" s="219" t="s">
        <v>36</v>
      </c>
      <c r="TDZ131" s="213" t="s">
        <v>155</v>
      </c>
      <c r="TEA131" s="180">
        <f>SUM(TEB131:TEM131)</f>
        <v>0</v>
      </c>
      <c r="TEB131" s="167">
        <f t="shared" ref="TEB131:TEM131" si="15231">TEB84*70%</f>
        <v>0</v>
      </c>
      <c r="TEC131" s="167">
        <f t="shared" si="15231"/>
        <v>0</v>
      </c>
      <c r="TED131" s="167">
        <f t="shared" si="15231"/>
        <v>0</v>
      </c>
      <c r="TEE131" s="167">
        <f t="shared" si="15231"/>
        <v>0</v>
      </c>
      <c r="TEF131" s="167">
        <f t="shared" si="15231"/>
        <v>0</v>
      </c>
      <c r="TEG131" s="167">
        <f t="shared" si="15231"/>
        <v>0</v>
      </c>
      <c r="TEH131" s="167">
        <f t="shared" si="15231"/>
        <v>0</v>
      </c>
      <c r="TEI131" s="167">
        <f t="shared" si="15231"/>
        <v>0</v>
      </c>
      <c r="TEJ131" s="167">
        <f t="shared" si="15231"/>
        <v>0</v>
      </c>
      <c r="TEK131" s="167">
        <f t="shared" si="15231"/>
        <v>0</v>
      </c>
      <c r="TEL131" s="167">
        <f t="shared" si="15231"/>
        <v>0</v>
      </c>
      <c r="TEM131" s="167">
        <f t="shared" si="15231"/>
        <v>0</v>
      </c>
      <c r="TEN131" s="168"/>
      <c r="TEO131" s="219" t="s">
        <v>36</v>
      </c>
      <c r="TEP131" s="213" t="s">
        <v>155</v>
      </c>
      <c r="TEQ131" s="180">
        <f>SUM(TER131:TFC131)</f>
        <v>0</v>
      </c>
      <c r="TER131" s="167">
        <f t="shared" ref="TER131:TFC131" si="15232">TER84*70%</f>
        <v>0</v>
      </c>
      <c r="TES131" s="167">
        <f t="shared" si="15232"/>
        <v>0</v>
      </c>
      <c r="TET131" s="167">
        <f t="shared" si="15232"/>
        <v>0</v>
      </c>
      <c r="TEU131" s="167">
        <f t="shared" si="15232"/>
        <v>0</v>
      </c>
      <c r="TEV131" s="167">
        <f t="shared" si="15232"/>
        <v>0</v>
      </c>
      <c r="TEW131" s="167">
        <f t="shared" si="15232"/>
        <v>0</v>
      </c>
      <c r="TEX131" s="167">
        <f t="shared" si="15232"/>
        <v>0</v>
      </c>
      <c r="TEY131" s="167">
        <f t="shared" si="15232"/>
        <v>0</v>
      </c>
      <c r="TEZ131" s="167">
        <f t="shared" si="15232"/>
        <v>0</v>
      </c>
      <c r="TFA131" s="167">
        <f t="shared" si="15232"/>
        <v>0</v>
      </c>
      <c r="TFB131" s="167">
        <f t="shared" si="15232"/>
        <v>0</v>
      </c>
      <c r="TFC131" s="167">
        <f t="shared" si="15232"/>
        <v>0</v>
      </c>
      <c r="TFD131" s="168"/>
      <c r="TFE131" s="219" t="s">
        <v>36</v>
      </c>
      <c r="TFF131" s="213" t="s">
        <v>155</v>
      </c>
      <c r="TFG131" s="180">
        <f>SUM(TFH131:TFS131)</f>
        <v>0</v>
      </c>
      <c r="TFH131" s="167">
        <f t="shared" ref="TFH131:TFS131" si="15233">TFH84*70%</f>
        <v>0</v>
      </c>
      <c r="TFI131" s="167">
        <f t="shared" si="15233"/>
        <v>0</v>
      </c>
      <c r="TFJ131" s="167">
        <f t="shared" si="15233"/>
        <v>0</v>
      </c>
      <c r="TFK131" s="167">
        <f t="shared" si="15233"/>
        <v>0</v>
      </c>
      <c r="TFL131" s="167">
        <f t="shared" si="15233"/>
        <v>0</v>
      </c>
      <c r="TFM131" s="167">
        <f t="shared" si="15233"/>
        <v>0</v>
      </c>
      <c r="TFN131" s="167">
        <f t="shared" si="15233"/>
        <v>0</v>
      </c>
      <c r="TFO131" s="167">
        <f t="shared" si="15233"/>
        <v>0</v>
      </c>
      <c r="TFP131" s="167">
        <f t="shared" si="15233"/>
        <v>0</v>
      </c>
      <c r="TFQ131" s="167">
        <f t="shared" si="15233"/>
        <v>0</v>
      </c>
      <c r="TFR131" s="167">
        <f t="shared" si="15233"/>
        <v>0</v>
      </c>
      <c r="TFS131" s="167">
        <f t="shared" si="15233"/>
        <v>0</v>
      </c>
      <c r="TFT131" s="168"/>
      <c r="TFU131" s="219" t="s">
        <v>36</v>
      </c>
      <c r="TFV131" s="213" t="s">
        <v>155</v>
      </c>
      <c r="TFW131" s="180">
        <f>SUM(TFX131:TGI131)</f>
        <v>0</v>
      </c>
      <c r="TFX131" s="167">
        <f t="shared" ref="TFX131:TGI131" si="15234">TFX84*70%</f>
        <v>0</v>
      </c>
      <c r="TFY131" s="167">
        <f t="shared" si="15234"/>
        <v>0</v>
      </c>
      <c r="TFZ131" s="167">
        <f t="shared" si="15234"/>
        <v>0</v>
      </c>
      <c r="TGA131" s="167">
        <f t="shared" si="15234"/>
        <v>0</v>
      </c>
      <c r="TGB131" s="167">
        <f t="shared" si="15234"/>
        <v>0</v>
      </c>
      <c r="TGC131" s="167">
        <f t="shared" si="15234"/>
        <v>0</v>
      </c>
      <c r="TGD131" s="167">
        <f t="shared" si="15234"/>
        <v>0</v>
      </c>
      <c r="TGE131" s="167">
        <f t="shared" si="15234"/>
        <v>0</v>
      </c>
      <c r="TGF131" s="167">
        <f t="shared" si="15234"/>
        <v>0</v>
      </c>
      <c r="TGG131" s="167">
        <f t="shared" si="15234"/>
        <v>0</v>
      </c>
      <c r="TGH131" s="167">
        <f t="shared" si="15234"/>
        <v>0</v>
      </c>
      <c r="TGI131" s="167">
        <f t="shared" si="15234"/>
        <v>0</v>
      </c>
      <c r="TGJ131" s="168"/>
      <c r="TGK131" s="219" t="s">
        <v>36</v>
      </c>
      <c r="TGL131" s="213" t="s">
        <v>155</v>
      </c>
      <c r="TGM131" s="180">
        <f>SUM(TGN131:TGY131)</f>
        <v>0</v>
      </c>
      <c r="TGN131" s="167">
        <f t="shared" ref="TGN131:TGY131" si="15235">TGN84*70%</f>
        <v>0</v>
      </c>
      <c r="TGO131" s="167">
        <f t="shared" si="15235"/>
        <v>0</v>
      </c>
      <c r="TGP131" s="167">
        <f t="shared" si="15235"/>
        <v>0</v>
      </c>
      <c r="TGQ131" s="167">
        <f t="shared" si="15235"/>
        <v>0</v>
      </c>
      <c r="TGR131" s="167">
        <f t="shared" si="15235"/>
        <v>0</v>
      </c>
      <c r="TGS131" s="167">
        <f t="shared" si="15235"/>
        <v>0</v>
      </c>
      <c r="TGT131" s="167">
        <f t="shared" si="15235"/>
        <v>0</v>
      </c>
      <c r="TGU131" s="167">
        <f t="shared" si="15235"/>
        <v>0</v>
      </c>
      <c r="TGV131" s="167">
        <f t="shared" si="15235"/>
        <v>0</v>
      </c>
      <c r="TGW131" s="167">
        <f t="shared" si="15235"/>
        <v>0</v>
      </c>
      <c r="TGX131" s="167">
        <f t="shared" si="15235"/>
        <v>0</v>
      </c>
      <c r="TGY131" s="167">
        <f t="shared" si="15235"/>
        <v>0</v>
      </c>
      <c r="TGZ131" s="168"/>
      <c r="THA131" s="219" t="s">
        <v>36</v>
      </c>
      <c r="THB131" s="213" t="s">
        <v>155</v>
      </c>
      <c r="THC131" s="180">
        <f>SUM(THD131:THO131)</f>
        <v>0</v>
      </c>
      <c r="THD131" s="167">
        <f t="shared" ref="THD131:THO131" si="15236">THD84*70%</f>
        <v>0</v>
      </c>
      <c r="THE131" s="167">
        <f t="shared" si="15236"/>
        <v>0</v>
      </c>
      <c r="THF131" s="167">
        <f t="shared" si="15236"/>
        <v>0</v>
      </c>
      <c r="THG131" s="167">
        <f t="shared" si="15236"/>
        <v>0</v>
      </c>
      <c r="THH131" s="167">
        <f t="shared" si="15236"/>
        <v>0</v>
      </c>
      <c r="THI131" s="167">
        <f t="shared" si="15236"/>
        <v>0</v>
      </c>
      <c r="THJ131" s="167">
        <f t="shared" si="15236"/>
        <v>0</v>
      </c>
      <c r="THK131" s="167">
        <f t="shared" si="15236"/>
        <v>0</v>
      </c>
      <c r="THL131" s="167">
        <f t="shared" si="15236"/>
        <v>0</v>
      </c>
      <c r="THM131" s="167">
        <f t="shared" si="15236"/>
        <v>0</v>
      </c>
      <c r="THN131" s="167">
        <f t="shared" si="15236"/>
        <v>0</v>
      </c>
      <c r="THO131" s="167">
        <f t="shared" si="15236"/>
        <v>0</v>
      </c>
      <c r="THP131" s="168"/>
      <c r="THQ131" s="219" t="s">
        <v>36</v>
      </c>
      <c r="THR131" s="213" t="s">
        <v>155</v>
      </c>
      <c r="THS131" s="180">
        <f>SUM(THT131:TIE131)</f>
        <v>0</v>
      </c>
      <c r="THT131" s="167">
        <f t="shared" ref="THT131:TIE131" si="15237">THT84*70%</f>
        <v>0</v>
      </c>
      <c r="THU131" s="167">
        <f t="shared" si="15237"/>
        <v>0</v>
      </c>
      <c r="THV131" s="167">
        <f t="shared" si="15237"/>
        <v>0</v>
      </c>
      <c r="THW131" s="167">
        <f t="shared" si="15237"/>
        <v>0</v>
      </c>
      <c r="THX131" s="167">
        <f t="shared" si="15237"/>
        <v>0</v>
      </c>
      <c r="THY131" s="167">
        <f t="shared" si="15237"/>
        <v>0</v>
      </c>
      <c r="THZ131" s="167">
        <f t="shared" si="15237"/>
        <v>0</v>
      </c>
      <c r="TIA131" s="167">
        <f t="shared" si="15237"/>
        <v>0</v>
      </c>
      <c r="TIB131" s="167">
        <f t="shared" si="15237"/>
        <v>0</v>
      </c>
      <c r="TIC131" s="167">
        <f t="shared" si="15237"/>
        <v>0</v>
      </c>
      <c r="TID131" s="167">
        <f t="shared" si="15237"/>
        <v>0</v>
      </c>
      <c r="TIE131" s="167">
        <f t="shared" si="15237"/>
        <v>0</v>
      </c>
      <c r="TIF131" s="168"/>
      <c r="TIG131" s="219" t="s">
        <v>36</v>
      </c>
      <c r="TIH131" s="213" t="s">
        <v>155</v>
      </c>
      <c r="TII131" s="180">
        <f>SUM(TIJ131:TIU131)</f>
        <v>0</v>
      </c>
      <c r="TIJ131" s="167">
        <f t="shared" ref="TIJ131:TIU131" si="15238">TIJ84*70%</f>
        <v>0</v>
      </c>
      <c r="TIK131" s="167">
        <f t="shared" si="15238"/>
        <v>0</v>
      </c>
      <c r="TIL131" s="167">
        <f t="shared" si="15238"/>
        <v>0</v>
      </c>
      <c r="TIM131" s="167">
        <f t="shared" si="15238"/>
        <v>0</v>
      </c>
      <c r="TIN131" s="167">
        <f t="shared" si="15238"/>
        <v>0</v>
      </c>
      <c r="TIO131" s="167">
        <f t="shared" si="15238"/>
        <v>0</v>
      </c>
      <c r="TIP131" s="167">
        <f t="shared" si="15238"/>
        <v>0</v>
      </c>
      <c r="TIQ131" s="167">
        <f t="shared" si="15238"/>
        <v>0</v>
      </c>
      <c r="TIR131" s="167">
        <f t="shared" si="15238"/>
        <v>0</v>
      </c>
      <c r="TIS131" s="167">
        <f t="shared" si="15238"/>
        <v>0</v>
      </c>
      <c r="TIT131" s="167">
        <f t="shared" si="15238"/>
        <v>0</v>
      </c>
      <c r="TIU131" s="167">
        <f t="shared" si="15238"/>
        <v>0</v>
      </c>
      <c r="TIV131" s="168"/>
      <c r="TIW131" s="219" t="s">
        <v>36</v>
      </c>
      <c r="TIX131" s="213" t="s">
        <v>155</v>
      </c>
      <c r="TIY131" s="180">
        <f>SUM(TIZ131:TJK131)</f>
        <v>0</v>
      </c>
      <c r="TIZ131" s="167">
        <f t="shared" ref="TIZ131:TJK131" si="15239">TIZ84*70%</f>
        <v>0</v>
      </c>
      <c r="TJA131" s="167">
        <f t="shared" si="15239"/>
        <v>0</v>
      </c>
      <c r="TJB131" s="167">
        <f t="shared" si="15239"/>
        <v>0</v>
      </c>
      <c r="TJC131" s="167">
        <f t="shared" si="15239"/>
        <v>0</v>
      </c>
      <c r="TJD131" s="167">
        <f t="shared" si="15239"/>
        <v>0</v>
      </c>
      <c r="TJE131" s="167">
        <f t="shared" si="15239"/>
        <v>0</v>
      </c>
      <c r="TJF131" s="167">
        <f t="shared" si="15239"/>
        <v>0</v>
      </c>
      <c r="TJG131" s="167">
        <f t="shared" si="15239"/>
        <v>0</v>
      </c>
      <c r="TJH131" s="167">
        <f t="shared" si="15239"/>
        <v>0</v>
      </c>
      <c r="TJI131" s="167">
        <f t="shared" si="15239"/>
        <v>0</v>
      </c>
      <c r="TJJ131" s="167">
        <f t="shared" si="15239"/>
        <v>0</v>
      </c>
      <c r="TJK131" s="167">
        <f t="shared" si="15239"/>
        <v>0</v>
      </c>
      <c r="TJL131" s="168"/>
      <c r="TJM131" s="219" t="s">
        <v>36</v>
      </c>
      <c r="TJN131" s="213" t="s">
        <v>155</v>
      </c>
      <c r="TJO131" s="180">
        <f>SUM(TJP131:TKA131)</f>
        <v>0</v>
      </c>
      <c r="TJP131" s="167">
        <f t="shared" ref="TJP131:TKA131" si="15240">TJP84*70%</f>
        <v>0</v>
      </c>
      <c r="TJQ131" s="167">
        <f t="shared" si="15240"/>
        <v>0</v>
      </c>
      <c r="TJR131" s="167">
        <f t="shared" si="15240"/>
        <v>0</v>
      </c>
      <c r="TJS131" s="167">
        <f t="shared" si="15240"/>
        <v>0</v>
      </c>
      <c r="TJT131" s="167">
        <f t="shared" si="15240"/>
        <v>0</v>
      </c>
      <c r="TJU131" s="167">
        <f t="shared" si="15240"/>
        <v>0</v>
      </c>
      <c r="TJV131" s="167">
        <f t="shared" si="15240"/>
        <v>0</v>
      </c>
      <c r="TJW131" s="167">
        <f t="shared" si="15240"/>
        <v>0</v>
      </c>
      <c r="TJX131" s="167">
        <f t="shared" si="15240"/>
        <v>0</v>
      </c>
      <c r="TJY131" s="167">
        <f t="shared" si="15240"/>
        <v>0</v>
      </c>
      <c r="TJZ131" s="167">
        <f t="shared" si="15240"/>
        <v>0</v>
      </c>
      <c r="TKA131" s="167">
        <f t="shared" si="15240"/>
        <v>0</v>
      </c>
      <c r="TKB131" s="168"/>
      <c r="TKC131" s="219" t="s">
        <v>36</v>
      </c>
      <c r="TKD131" s="213" t="s">
        <v>155</v>
      </c>
      <c r="TKE131" s="180">
        <f>SUM(TKF131:TKQ131)</f>
        <v>0</v>
      </c>
      <c r="TKF131" s="167">
        <f t="shared" ref="TKF131:TKQ131" si="15241">TKF84*70%</f>
        <v>0</v>
      </c>
      <c r="TKG131" s="167">
        <f t="shared" si="15241"/>
        <v>0</v>
      </c>
      <c r="TKH131" s="167">
        <f t="shared" si="15241"/>
        <v>0</v>
      </c>
      <c r="TKI131" s="167">
        <f t="shared" si="15241"/>
        <v>0</v>
      </c>
      <c r="TKJ131" s="167">
        <f t="shared" si="15241"/>
        <v>0</v>
      </c>
      <c r="TKK131" s="167">
        <f t="shared" si="15241"/>
        <v>0</v>
      </c>
      <c r="TKL131" s="167">
        <f t="shared" si="15241"/>
        <v>0</v>
      </c>
      <c r="TKM131" s="167">
        <f t="shared" si="15241"/>
        <v>0</v>
      </c>
      <c r="TKN131" s="167">
        <f t="shared" si="15241"/>
        <v>0</v>
      </c>
      <c r="TKO131" s="167">
        <f t="shared" si="15241"/>
        <v>0</v>
      </c>
      <c r="TKP131" s="167">
        <f t="shared" si="15241"/>
        <v>0</v>
      </c>
      <c r="TKQ131" s="167">
        <f t="shared" si="15241"/>
        <v>0</v>
      </c>
      <c r="TKR131" s="168"/>
      <c r="TKS131" s="219" t="s">
        <v>36</v>
      </c>
      <c r="TKT131" s="213" t="s">
        <v>155</v>
      </c>
      <c r="TKU131" s="180">
        <f>SUM(TKV131:TLG131)</f>
        <v>0</v>
      </c>
      <c r="TKV131" s="167">
        <f t="shared" ref="TKV131:TLG131" si="15242">TKV84*70%</f>
        <v>0</v>
      </c>
      <c r="TKW131" s="167">
        <f t="shared" si="15242"/>
        <v>0</v>
      </c>
      <c r="TKX131" s="167">
        <f t="shared" si="15242"/>
        <v>0</v>
      </c>
      <c r="TKY131" s="167">
        <f t="shared" si="15242"/>
        <v>0</v>
      </c>
      <c r="TKZ131" s="167">
        <f t="shared" si="15242"/>
        <v>0</v>
      </c>
      <c r="TLA131" s="167">
        <f t="shared" si="15242"/>
        <v>0</v>
      </c>
      <c r="TLB131" s="167">
        <f t="shared" si="15242"/>
        <v>0</v>
      </c>
      <c r="TLC131" s="167">
        <f t="shared" si="15242"/>
        <v>0</v>
      </c>
      <c r="TLD131" s="167">
        <f t="shared" si="15242"/>
        <v>0</v>
      </c>
      <c r="TLE131" s="167">
        <f t="shared" si="15242"/>
        <v>0</v>
      </c>
      <c r="TLF131" s="167">
        <f t="shared" si="15242"/>
        <v>0</v>
      </c>
      <c r="TLG131" s="167">
        <f t="shared" si="15242"/>
        <v>0</v>
      </c>
      <c r="TLH131" s="168"/>
      <c r="TLI131" s="219" t="s">
        <v>36</v>
      </c>
      <c r="TLJ131" s="213" t="s">
        <v>155</v>
      </c>
      <c r="TLK131" s="180">
        <f>SUM(TLL131:TLW131)</f>
        <v>0</v>
      </c>
      <c r="TLL131" s="167">
        <f t="shared" ref="TLL131:TLW131" si="15243">TLL84*70%</f>
        <v>0</v>
      </c>
      <c r="TLM131" s="167">
        <f t="shared" si="15243"/>
        <v>0</v>
      </c>
      <c r="TLN131" s="167">
        <f t="shared" si="15243"/>
        <v>0</v>
      </c>
      <c r="TLO131" s="167">
        <f t="shared" si="15243"/>
        <v>0</v>
      </c>
      <c r="TLP131" s="167">
        <f t="shared" si="15243"/>
        <v>0</v>
      </c>
      <c r="TLQ131" s="167">
        <f t="shared" si="15243"/>
        <v>0</v>
      </c>
      <c r="TLR131" s="167">
        <f t="shared" si="15243"/>
        <v>0</v>
      </c>
      <c r="TLS131" s="167">
        <f t="shared" si="15243"/>
        <v>0</v>
      </c>
      <c r="TLT131" s="167">
        <f t="shared" si="15243"/>
        <v>0</v>
      </c>
      <c r="TLU131" s="167">
        <f t="shared" si="15243"/>
        <v>0</v>
      </c>
      <c r="TLV131" s="167">
        <f t="shared" si="15243"/>
        <v>0</v>
      </c>
      <c r="TLW131" s="167">
        <f t="shared" si="15243"/>
        <v>0</v>
      </c>
      <c r="TLX131" s="168"/>
      <c r="TLY131" s="219" t="s">
        <v>36</v>
      </c>
      <c r="TLZ131" s="213" t="s">
        <v>155</v>
      </c>
      <c r="TMA131" s="180">
        <f>SUM(TMB131:TMM131)</f>
        <v>0</v>
      </c>
      <c r="TMB131" s="167">
        <f t="shared" ref="TMB131:TMM131" si="15244">TMB84*70%</f>
        <v>0</v>
      </c>
      <c r="TMC131" s="167">
        <f t="shared" si="15244"/>
        <v>0</v>
      </c>
      <c r="TMD131" s="167">
        <f t="shared" si="15244"/>
        <v>0</v>
      </c>
      <c r="TME131" s="167">
        <f t="shared" si="15244"/>
        <v>0</v>
      </c>
      <c r="TMF131" s="167">
        <f t="shared" si="15244"/>
        <v>0</v>
      </c>
      <c r="TMG131" s="167">
        <f t="shared" si="15244"/>
        <v>0</v>
      </c>
      <c r="TMH131" s="167">
        <f t="shared" si="15244"/>
        <v>0</v>
      </c>
      <c r="TMI131" s="167">
        <f t="shared" si="15244"/>
        <v>0</v>
      </c>
      <c r="TMJ131" s="167">
        <f t="shared" si="15244"/>
        <v>0</v>
      </c>
      <c r="TMK131" s="167">
        <f t="shared" si="15244"/>
        <v>0</v>
      </c>
      <c r="TML131" s="167">
        <f t="shared" si="15244"/>
        <v>0</v>
      </c>
      <c r="TMM131" s="167">
        <f t="shared" si="15244"/>
        <v>0</v>
      </c>
      <c r="TMN131" s="168"/>
      <c r="TMO131" s="219" t="s">
        <v>36</v>
      </c>
      <c r="TMP131" s="213" t="s">
        <v>155</v>
      </c>
      <c r="TMQ131" s="180">
        <f>SUM(TMR131:TNC131)</f>
        <v>0</v>
      </c>
      <c r="TMR131" s="167">
        <f t="shared" ref="TMR131:TNC131" si="15245">TMR84*70%</f>
        <v>0</v>
      </c>
      <c r="TMS131" s="167">
        <f t="shared" si="15245"/>
        <v>0</v>
      </c>
      <c r="TMT131" s="167">
        <f t="shared" si="15245"/>
        <v>0</v>
      </c>
      <c r="TMU131" s="167">
        <f t="shared" si="15245"/>
        <v>0</v>
      </c>
      <c r="TMV131" s="167">
        <f t="shared" si="15245"/>
        <v>0</v>
      </c>
      <c r="TMW131" s="167">
        <f t="shared" si="15245"/>
        <v>0</v>
      </c>
      <c r="TMX131" s="167">
        <f t="shared" si="15245"/>
        <v>0</v>
      </c>
      <c r="TMY131" s="167">
        <f t="shared" si="15245"/>
        <v>0</v>
      </c>
      <c r="TMZ131" s="167">
        <f t="shared" si="15245"/>
        <v>0</v>
      </c>
      <c r="TNA131" s="167">
        <f t="shared" si="15245"/>
        <v>0</v>
      </c>
      <c r="TNB131" s="167">
        <f t="shared" si="15245"/>
        <v>0</v>
      </c>
      <c r="TNC131" s="167">
        <f t="shared" si="15245"/>
        <v>0</v>
      </c>
      <c r="TND131" s="168"/>
      <c r="TNE131" s="219" t="s">
        <v>36</v>
      </c>
      <c r="TNF131" s="213" t="s">
        <v>155</v>
      </c>
      <c r="TNG131" s="180">
        <f>SUM(TNH131:TNS131)</f>
        <v>0</v>
      </c>
      <c r="TNH131" s="167">
        <f t="shared" ref="TNH131:TNS131" si="15246">TNH84*70%</f>
        <v>0</v>
      </c>
      <c r="TNI131" s="167">
        <f t="shared" si="15246"/>
        <v>0</v>
      </c>
      <c r="TNJ131" s="167">
        <f t="shared" si="15246"/>
        <v>0</v>
      </c>
      <c r="TNK131" s="167">
        <f t="shared" si="15246"/>
        <v>0</v>
      </c>
      <c r="TNL131" s="167">
        <f t="shared" si="15246"/>
        <v>0</v>
      </c>
      <c r="TNM131" s="167">
        <f t="shared" si="15246"/>
        <v>0</v>
      </c>
      <c r="TNN131" s="167">
        <f t="shared" si="15246"/>
        <v>0</v>
      </c>
      <c r="TNO131" s="167">
        <f t="shared" si="15246"/>
        <v>0</v>
      </c>
      <c r="TNP131" s="167">
        <f t="shared" si="15246"/>
        <v>0</v>
      </c>
      <c r="TNQ131" s="167">
        <f t="shared" si="15246"/>
        <v>0</v>
      </c>
      <c r="TNR131" s="167">
        <f t="shared" si="15246"/>
        <v>0</v>
      </c>
      <c r="TNS131" s="167">
        <f t="shared" si="15246"/>
        <v>0</v>
      </c>
      <c r="TNT131" s="168"/>
      <c r="TNU131" s="219" t="s">
        <v>36</v>
      </c>
      <c r="TNV131" s="213" t="s">
        <v>155</v>
      </c>
      <c r="TNW131" s="180">
        <f>SUM(TNX131:TOI131)</f>
        <v>0</v>
      </c>
      <c r="TNX131" s="167">
        <f t="shared" ref="TNX131:TOI131" si="15247">TNX84*70%</f>
        <v>0</v>
      </c>
      <c r="TNY131" s="167">
        <f t="shared" si="15247"/>
        <v>0</v>
      </c>
      <c r="TNZ131" s="167">
        <f t="shared" si="15247"/>
        <v>0</v>
      </c>
      <c r="TOA131" s="167">
        <f t="shared" si="15247"/>
        <v>0</v>
      </c>
      <c r="TOB131" s="167">
        <f t="shared" si="15247"/>
        <v>0</v>
      </c>
      <c r="TOC131" s="167">
        <f t="shared" si="15247"/>
        <v>0</v>
      </c>
      <c r="TOD131" s="167">
        <f t="shared" si="15247"/>
        <v>0</v>
      </c>
      <c r="TOE131" s="167">
        <f t="shared" si="15247"/>
        <v>0</v>
      </c>
      <c r="TOF131" s="167">
        <f t="shared" si="15247"/>
        <v>0</v>
      </c>
      <c r="TOG131" s="167">
        <f t="shared" si="15247"/>
        <v>0</v>
      </c>
      <c r="TOH131" s="167">
        <f t="shared" si="15247"/>
        <v>0</v>
      </c>
      <c r="TOI131" s="167">
        <f t="shared" si="15247"/>
        <v>0</v>
      </c>
      <c r="TOJ131" s="168"/>
      <c r="TOK131" s="219" t="s">
        <v>36</v>
      </c>
      <c r="TOL131" s="213" t="s">
        <v>155</v>
      </c>
      <c r="TOM131" s="180">
        <f>SUM(TON131:TOY131)</f>
        <v>0</v>
      </c>
      <c r="TON131" s="167">
        <f t="shared" ref="TON131:TOY131" si="15248">TON84*70%</f>
        <v>0</v>
      </c>
      <c r="TOO131" s="167">
        <f t="shared" si="15248"/>
        <v>0</v>
      </c>
      <c r="TOP131" s="167">
        <f t="shared" si="15248"/>
        <v>0</v>
      </c>
      <c r="TOQ131" s="167">
        <f t="shared" si="15248"/>
        <v>0</v>
      </c>
      <c r="TOR131" s="167">
        <f t="shared" si="15248"/>
        <v>0</v>
      </c>
      <c r="TOS131" s="167">
        <f t="shared" si="15248"/>
        <v>0</v>
      </c>
      <c r="TOT131" s="167">
        <f t="shared" si="15248"/>
        <v>0</v>
      </c>
      <c r="TOU131" s="167">
        <f t="shared" si="15248"/>
        <v>0</v>
      </c>
      <c r="TOV131" s="167">
        <f t="shared" si="15248"/>
        <v>0</v>
      </c>
      <c r="TOW131" s="167">
        <f t="shared" si="15248"/>
        <v>0</v>
      </c>
      <c r="TOX131" s="167">
        <f t="shared" si="15248"/>
        <v>0</v>
      </c>
      <c r="TOY131" s="167">
        <f t="shared" si="15248"/>
        <v>0</v>
      </c>
      <c r="TOZ131" s="168"/>
      <c r="TPA131" s="219" t="s">
        <v>36</v>
      </c>
      <c r="TPB131" s="213" t="s">
        <v>155</v>
      </c>
      <c r="TPC131" s="180">
        <f>SUM(TPD131:TPO131)</f>
        <v>0</v>
      </c>
      <c r="TPD131" s="167">
        <f t="shared" ref="TPD131:TPO131" si="15249">TPD84*70%</f>
        <v>0</v>
      </c>
      <c r="TPE131" s="167">
        <f t="shared" si="15249"/>
        <v>0</v>
      </c>
      <c r="TPF131" s="167">
        <f t="shared" si="15249"/>
        <v>0</v>
      </c>
      <c r="TPG131" s="167">
        <f t="shared" si="15249"/>
        <v>0</v>
      </c>
      <c r="TPH131" s="167">
        <f t="shared" si="15249"/>
        <v>0</v>
      </c>
      <c r="TPI131" s="167">
        <f t="shared" si="15249"/>
        <v>0</v>
      </c>
      <c r="TPJ131" s="167">
        <f t="shared" si="15249"/>
        <v>0</v>
      </c>
      <c r="TPK131" s="167">
        <f t="shared" si="15249"/>
        <v>0</v>
      </c>
      <c r="TPL131" s="167">
        <f t="shared" si="15249"/>
        <v>0</v>
      </c>
      <c r="TPM131" s="167">
        <f t="shared" si="15249"/>
        <v>0</v>
      </c>
      <c r="TPN131" s="167">
        <f t="shared" si="15249"/>
        <v>0</v>
      </c>
      <c r="TPO131" s="167">
        <f t="shared" si="15249"/>
        <v>0</v>
      </c>
      <c r="TPP131" s="168"/>
      <c r="TPQ131" s="219" t="s">
        <v>36</v>
      </c>
      <c r="TPR131" s="213" t="s">
        <v>155</v>
      </c>
      <c r="TPS131" s="180">
        <f>SUM(TPT131:TQE131)</f>
        <v>0</v>
      </c>
      <c r="TPT131" s="167">
        <f t="shared" ref="TPT131:TQE131" si="15250">TPT84*70%</f>
        <v>0</v>
      </c>
      <c r="TPU131" s="167">
        <f t="shared" si="15250"/>
        <v>0</v>
      </c>
      <c r="TPV131" s="167">
        <f t="shared" si="15250"/>
        <v>0</v>
      </c>
      <c r="TPW131" s="167">
        <f t="shared" si="15250"/>
        <v>0</v>
      </c>
      <c r="TPX131" s="167">
        <f t="shared" si="15250"/>
        <v>0</v>
      </c>
      <c r="TPY131" s="167">
        <f t="shared" si="15250"/>
        <v>0</v>
      </c>
      <c r="TPZ131" s="167">
        <f t="shared" si="15250"/>
        <v>0</v>
      </c>
      <c r="TQA131" s="167">
        <f t="shared" si="15250"/>
        <v>0</v>
      </c>
      <c r="TQB131" s="167">
        <f t="shared" si="15250"/>
        <v>0</v>
      </c>
      <c r="TQC131" s="167">
        <f t="shared" si="15250"/>
        <v>0</v>
      </c>
      <c r="TQD131" s="167">
        <f t="shared" si="15250"/>
        <v>0</v>
      </c>
      <c r="TQE131" s="167">
        <f t="shared" si="15250"/>
        <v>0</v>
      </c>
      <c r="TQF131" s="168"/>
      <c r="TQG131" s="219" t="s">
        <v>36</v>
      </c>
      <c r="TQH131" s="213" t="s">
        <v>155</v>
      </c>
      <c r="TQI131" s="180">
        <f>SUM(TQJ131:TQU131)</f>
        <v>0</v>
      </c>
      <c r="TQJ131" s="167">
        <f t="shared" ref="TQJ131:TQU131" si="15251">TQJ84*70%</f>
        <v>0</v>
      </c>
      <c r="TQK131" s="167">
        <f t="shared" si="15251"/>
        <v>0</v>
      </c>
      <c r="TQL131" s="167">
        <f t="shared" si="15251"/>
        <v>0</v>
      </c>
      <c r="TQM131" s="167">
        <f t="shared" si="15251"/>
        <v>0</v>
      </c>
      <c r="TQN131" s="167">
        <f t="shared" si="15251"/>
        <v>0</v>
      </c>
      <c r="TQO131" s="167">
        <f t="shared" si="15251"/>
        <v>0</v>
      </c>
      <c r="TQP131" s="167">
        <f t="shared" si="15251"/>
        <v>0</v>
      </c>
      <c r="TQQ131" s="167">
        <f t="shared" si="15251"/>
        <v>0</v>
      </c>
      <c r="TQR131" s="167">
        <f t="shared" si="15251"/>
        <v>0</v>
      </c>
      <c r="TQS131" s="167">
        <f t="shared" si="15251"/>
        <v>0</v>
      </c>
      <c r="TQT131" s="167">
        <f t="shared" si="15251"/>
        <v>0</v>
      </c>
      <c r="TQU131" s="167">
        <f t="shared" si="15251"/>
        <v>0</v>
      </c>
      <c r="TQV131" s="168"/>
      <c r="TQW131" s="219" t="s">
        <v>36</v>
      </c>
      <c r="TQX131" s="213" t="s">
        <v>155</v>
      </c>
      <c r="TQY131" s="180">
        <f>SUM(TQZ131:TRK131)</f>
        <v>0</v>
      </c>
      <c r="TQZ131" s="167">
        <f t="shared" ref="TQZ131:TRK131" si="15252">TQZ84*70%</f>
        <v>0</v>
      </c>
      <c r="TRA131" s="167">
        <f t="shared" si="15252"/>
        <v>0</v>
      </c>
      <c r="TRB131" s="167">
        <f t="shared" si="15252"/>
        <v>0</v>
      </c>
      <c r="TRC131" s="167">
        <f t="shared" si="15252"/>
        <v>0</v>
      </c>
      <c r="TRD131" s="167">
        <f t="shared" si="15252"/>
        <v>0</v>
      </c>
      <c r="TRE131" s="167">
        <f t="shared" si="15252"/>
        <v>0</v>
      </c>
      <c r="TRF131" s="167">
        <f t="shared" si="15252"/>
        <v>0</v>
      </c>
      <c r="TRG131" s="167">
        <f t="shared" si="15252"/>
        <v>0</v>
      </c>
      <c r="TRH131" s="167">
        <f t="shared" si="15252"/>
        <v>0</v>
      </c>
      <c r="TRI131" s="167">
        <f t="shared" si="15252"/>
        <v>0</v>
      </c>
      <c r="TRJ131" s="167">
        <f t="shared" si="15252"/>
        <v>0</v>
      </c>
      <c r="TRK131" s="167">
        <f t="shared" si="15252"/>
        <v>0</v>
      </c>
      <c r="TRL131" s="168"/>
      <c r="TRM131" s="219" t="s">
        <v>36</v>
      </c>
      <c r="TRN131" s="213" t="s">
        <v>155</v>
      </c>
      <c r="TRO131" s="180">
        <f>SUM(TRP131:TSA131)</f>
        <v>0</v>
      </c>
      <c r="TRP131" s="167">
        <f t="shared" ref="TRP131:TSA131" si="15253">TRP84*70%</f>
        <v>0</v>
      </c>
      <c r="TRQ131" s="167">
        <f t="shared" si="15253"/>
        <v>0</v>
      </c>
      <c r="TRR131" s="167">
        <f t="shared" si="15253"/>
        <v>0</v>
      </c>
      <c r="TRS131" s="167">
        <f t="shared" si="15253"/>
        <v>0</v>
      </c>
      <c r="TRT131" s="167">
        <f t="shared" si="15253"/>
        <v>0</v>
      </c>
      <c r="TRU131" s="167">
        <f t="shared" si="15253"/>
        <v>0</v>
      </c>
      <c r="TRV131" s="167">
        <f t="shared" si="15253"/>
        <v>0</v>
      </c>
      <c r="TRW131" s="167">
        <f t="shared" si="15253"/>
        <v>0</v>
      </c>
      <c r="TRX131" s="167">
        <f t="shared" si="15253"/>
        <v>0</v>
      </c>
      <c r="TRY131" s="167">
        <f t="shared" si="15253"/>
        <v>0</v>
      </c>
      <c r="TRZ131" s="167">
        <f t="shared" si="15253"/>
        <v>0</v>
      </c>
      <c r="TSA131" s="167">
        <f t="shared" si="15253"/>
        <v>0</v>
      </c>
      <c r="TSB131" s="168"/>
      <c r="TSC131" s="219" t="s">
        <v>36</v>
      </c>
      <c r="TSD131" s="213" t="s">
        <v>155</v>
      </c>
      <c r="TSE131" s="180">
        <f>SUM(TSF131:TSQ131)</f>
        <v>0</v>
      </c>
      <c r="TSF131" s="167">
        <f t="shared" ref="TSF131:TSQ131" si="15254">TSF84*70%</f>
        <v>0</v>
      </c>
      <c r="TSG131" s="167">
        <f t="shared" si="15254"/>
        <v>0</v>
      </c>
      <c r="TSH131" s="167">
        <f t="shared" si="15254"/>
        <v>0</v>
      </c>
      <c r="TSI131" s="167">
        <f t="shared" si="15254"/>
        <v>0</v>
      </c>
      <c r="TSJ131" s="167">
        <f t="shared" si="15254"/>
        <v>0</v>
      </c>
      <c r="TSK131" s="167">
        <f t="shared" si="15254"/>
        <v>0</v>
      </c>
      <c r="TSL131" s="167">
        <f t="shared" si="15254"/>
        <v>0</v>
      </c>
      <c r="TSM131" s="167">
        <f t="shared" si="15254"/>
        <v>0</v>
      </c>
      <c r="TSN131" s="167">
        <f t="shared" si="15254"/>
        <v>0</v>
      </c>
      <c r="TSO131" s="167">
        <f t="shared" si="15254"/>
        <v>0</v>
      </c>
      <c r="TSP131" s="167">
        <f t="shared" si="15254"/>
        <v>0</v>
      </c>
      <c r="TSQ131" s="167">
        <f t="shared" si="15254"/>
        <v>0</v>
      </c>
      <c r="TSR131" s="168"/>
      <c r="TSS131" s="219" t="s">
        <v>36</v>
      </c>
      <c r="TST131" s="213" t="s">
        <v>155</v>
      </c>
      <c r="TSU131" s="180">
        <f>SUM(TSV131:TTG131)</f>
        <v>0</v>
      </c>
      <c r="TSV131" s="167">
        <f t="shared" ref="TSV131:TTG131" si="15255">TSV84*70%</f>
        <v>0</v>
      </c>
      <c r="TSW131" s="167">
        <f t="shared" si="15255"/>
        <v>0</v>
      </c>
      <c r="TSX131" s="167">
        <f t="shared" si="15255"/>
        <v>0</v>
      </c>
      <c r="TSY131" s="167">
        <f t="shared" si="15255"/>
        <v>0</v>
      </c>
      <c r="TSZ131" s="167">
        <f t="shared" si="15255"/>
        <v>0</v>
      </c>
      <c r="TTA131" s="167">
        <f t="shared" si="15255"/>
        <v>0</v>
      </c>
      <c r="TTB131" s="167">
        <f t="shared" si="15255"/>
        <v>0</v>
      </c>
      <c r="TTC131" s="167">
        <f t="shared" si="15255"/>
        <v>0</v>
      </c>
      <c r="TTD131" s="167">
        <f t="shared" si="15255"/>
        <v>0</v>
      </c>
      <c r="TTE131" s="167">
        <f t="shared" si="15255"/>
        <v>0</v>
      </c>
      <c r="TTF131" s="167">
        <f t="shared" si="15255"/>
        <v>0</v>
      </c>
      <c r="TTG131" s="167">
        <f t="shared" si="15255"/>
        <v>0</v>
      </c>
      <c r="TTH131" s="168"/>
      <c r="TTI131" s="219" t="s">
        <v>36</v>
      </c>
      <c r="TTJ131" s="213" t="s">
        <v>155</v>
      </c>
      <c r="TTK131" s="180">
        <f>SUM(TTL131:TTW131)</f>
        <v>0</v>
      </c>
      <c r="TTL131" s="167">
        <f t="shared" ref="TTL131:TTW131" si="15256">TTL84*70%</f>
        <v>0</v>
      </c>
      <c r="TTM131" s="167">
        <f t="shared" si="15256"/>
        <v>0</v>
      </c>
      <c r="TTN131" s="167">
        <f t="shared" si="15256"/>
        <v>0</v>
      </c>
      <c r="TTO131" s="167">
        <f t="shared" si="15256"/>
        <v>0</v>
      </c>
      <c r="TTP131" s="167">
        <f t="shared" si="15256"/>
        <v>0</v>
      </c>
      <c r="TTQ131" s="167">
        <f t="shared" si="15256"/>
        <v>0</v>
      </c>
      <c r="TTR131" s="167">
        <f t="shared" si="15256"/>
        <v>0</v>
      </c>
      <c r="TTS131" s="167">
        <f t="shared" si="15256"/>
        <v>0</v>
      </c>
      <c r="TTT131" s="167">
        <f t="shared" si="15256"/>
        <v>0</v>
      </c>
      <c r="TTU131" s="167">
        <f t="shared" si="15256"/>
        <v>0</v>
      </c>
      <c r="TTV131" s="167">
        <f t="shared" si="15256"/>
        <v>0</v>
      </c>
      <c r="TTW131" s="167">
        <f t="shared" si="15256"/>
        <v>0</v>
      </c>
      <c r="TTX131" s="168"/>
      <c r="TTY131" s="219" t="s">
        <v>36</v>
      </c>
      <c r="TTZ131" s="213" t="s">
        <v>155</v>
      </c>
      <c r="TUA131" s="180">
        <f>SUM(TUB131:TUM131)</f>
        <v>0</v>
      </c>
      <c r="TUB131" s="167">
        <f t="shared" ref="TUB131:TUM131" si="15257">TUB84*70%</f>
        <v>0</v>
      </c>
      <c r="TUC131" s="167">
        <f t="shared" si="15257"/>
        <v>0</v>
      </c>
      <c r="TUD131" s="167">
        <f t="shared" si="15257"/>
        <v>0</v>
      </c>
      <c r="TUE131" s="167">
        <f t="shared" si="15257"/>
        <v>0</v>
      </c>
      <c r="TUF131" s="167">
        <f t="shared" si="15257"/>
        <v>0</v>
      </c>
      <c r="TUG131" s="167">
        <f t="shared" si="15257"/>
        <v>0</v>
      </c>
      <c r="TUH131" s="167">
        <f t="shared" si="15257"/>
        <v>0</v>
      </c>
      <c r="TUI131" s="167">
        <f t="shared" si="15257"/>
        <v>0</v>
      </c>
      <c r="TUJ131" s="167">
        <f t="shared" si="15257"/>
        <v>0</v>
      </c>
      <c r="TUK131" s="167">
        <f t="shared" si="15257"/>
        <v>0</v>
      </c>
      <c r="TUL131" s="167">
        <f t="shared" si="15257"/>
        <v>0</v>
      </c>
      <c r="TUM131" s="167">
        <f t="shared" si="15257"/>
        <v>0</v>
      </c>
      <c r="TUN131" s="168"/>
      <c r="TUO131" s="219" t="s">
        <v>36</v>
      </c>
      <c r="TUP131" s="213" t="s">
        <v>155</v>
      </c>
      <c r="TUQ131" s="180">
        <f>SUM(TUR131:TVC131)</f>
        <v>0</v>
      </c>
      <c r="TUR131" s="167">
        <f t="shared" ref="TUR131:TVC131" si="15258">TUR84*70%</f>
        <v>0</v>
      </c>
      <c r="TUS131" s="167">
        <f t="shared" si="15258"/>
        <v>0</v>
      </c>
      <c r="TUT131" s="167">
        <f t="shared" si="15258"/>
        <v>0</v>
      </c>
      <c r="TUU131" s="167">
        <f t="shared" si="15258"/>
        <v>0</v>
      </c>
      <c r="TUV131" s="167">
        <f t="shared" si="15258"/>
        <v>0</v>
      </c>
      <c r="TUW131" s="167">
        <f t="shared" si="15258"/>
        <v>0</v>
      </c>
      <c r="TUX131" s="167">
        <f t="shared" si="15258"/>
        <v>0</v>
      </c>
      <c r="TUY131" s="167">
        <f t="shared" si="15258"/>
        <v>0</v>
      </c>
      <c r="TUZ131" s="167">
        <f t="shared" si="15258"/>
        <v>0</v>
      </c>
      <c r="TVA131" s="167">
        <f t="shared" si="15258"/>
        <v>0</v>
      </c>
      <c r="TVB131" s="167">
        <f t="shared" si="15258"/>
        <v>0</v>
      </c>
      <c r="TVC131" s="167">
        <f t="shared" si="15258"/>
        <v>0</v>
      </c>
      <c r="TVD131" s="168"/>
      <c r="TVE131" s="219" t="s">
        <v>36</v>
      </c>
      <c r="TVF131" s="213" t="s">
        <v>155</v>
      </c>
      <c r="TVG131" s="180">
        <f>SUM(TVH131:TVS131)</f>
        <v>0</v>
      </c>
      <c r="TVH131" s="167">
        <f t="shared" ref="TVH131:TVS131" si="15259">TVH84*70%</f>
        <v>0</v>
      </c>
      <c r="TVI131" s="167">
        <f t="shared" si="15259"/>
        <v>0</v>
      </c>
      <c r="TVJ131" s="167">
        <f t="shared" si="15259"/>
        <v>0</v>
      </c>
      <c r="TVK131" s="167">
        <f t="shared" si="15259"/>
        <v>0</v>
      </c>
      <c r="TVL131" s="167">
        <f t="shared" si="15259"/>
        <v>0</v>
      </c>
      <c r="TVM131" s="167">
        <f t="shared" si="15259"/>
        <v>0</v>
      </c>
      <c r="TVN131" s="167">
        <f t="shared" si="15259"/>
        <v>0</v>
      </c>
      <c r="TVO131" s="167">
        <f t="shared" si="15259"/>
        <v>0</v>
      </c>
      <c r="TVP131" s="167">
        <f t="shared" si="15259"/>
        <v>0</v>
      </c>
      <c r="TVQ131" s="167">
        <f t="shared" si="15259"/>
        <v>0</v>
      </c>
      <c r="TVR131" s="167">
        <f t="shared" si="15259"/>
        <v>0</v>
      </c>
      <c r="TVS131" s="167">
        <f t="shared" si="15259"/>
        <v>0</v>
      </c>
      <c r="TVT131" s="168"/>
      <c r="TVU131" s="219" t="s">
        <v>36</v>
      </c>
      <c r="TVV131" s="213" t="s">
        <v>155</v>
      </c>
      <c r="TVW131" s="180">
        <f>SUM(TVX131:TWI131)</f>
        <v>0</v>
      </c>
      <c r="TVX131" s="167">
        <f t="shared" ref="TVX131:TWI131" si="15260">TVX84*70%</f>
        <v>0</v>
      </c>
      <c r="TVY131" s="167">
        <f t="shared" si="15260"/>
        <v>0</v>
      </c>
      <c r="TVZ131" s="167">
        <f t="shared" si="15260"/>
        <v>0</v>
      </c>
      <c r="TWA131" s="167">
        <f t="shared" si="15260"/>
        <v>0</v>
      </c>
      <c r="TWB131" s="167">
        <f t="shared" si="15260"/>
        <v>0</v>
      </c>
      <c r="TWC131" s="167">
        <f t="shared" si="15260"/>
        <v>0</v>
      </c>
      <c r="TWD131" s="167">
        <f t="shared" si="15260"/>
        <v>0</v>
      </c>
      <c r="TWE131" s="167">
        <f t="shared" si="15260"/>
        <v>0</v>
      </c>
      <c r="TWF131" s="167">
        <f t="shared" si="15260"/>
        <v>0</v>
      </c>
      <c r="TWG131" s="167">
        <f t="shared" si="15260"/>
        <v>0</v>
      </c>
      <c r="TWH131" s="167">
        <f t="shared" si="15260"/>
        <v>0</v>
      </c>
      <c r="TWI131" s="167">
        <f t="shared" si="15260"/>
        <v>0</v>
      </c>
      <c r="TWJ131" s="168"/>
      <c r="TWK131" s="219" t="s">
        <v>36</v>
      </c>
      <c r="TWL131" s="213" t="s">
        <v>155</v>
      </c>
      <c r="TWM131" s="180">
        <f>SUM(TWN131:TWY131)</f>
        <v>0</v>
      </c>
      <c r="TWN131" s="167">
        <f t="shared" ref="TWN131:TWY131" si="15261">TWN84*70%</f>
        <v>0</v>
      </c>
      <c r="TWO131" s="167">
        <f t="shared" si="15261"/>
        <v>0</v>
      </c>
      <c r="TWP131" s="167">
        <f t="shared" si="15261"/>
        <v>0</v>
      </c>
      <c r="TWQ131" s="167">
        <f t="shared" si="15261"/>
        <v>0</v>
      </c>
      <c r="TWR131" s="167">
        <f t="shared" si="15261"/>
        <v>0</v>
      </c>
      <c r="TWS131" s="167">
        <f t="shared" si="15261"/>
        <v>0</v>
      </c>
      <c r="TWT131" s="167">
        <f t="shared" si="15261"/>
        <v>0</v>
      </c>
      <c r="TWU131" s="167">
        <f t="shared" si="15261"/>
        <v>0</v>
      </c>
      <c r="TWV131" s="167">
        <f t="shared" si="15261"/>
        <v>0</v>
      </c>
      <c r="TWW131" s="167">
        <f t="shared" si="15261"/>
        <v>0</v>
      </c>
      <c r="TWX131" s="167">
        <f t="shared" si="15261"/>
        <v>0</v>
      </c>
      <c r="TWY131" s="167">
        <f t="shared" si="15261"/>
        <v>0</v>
      </c>
      <c r="TWZ131" s="168"/>
      <c r="TXA131" s="219" t="s">
        <v>36</v>
      </c>
      <c r="TXB131" s="213" t="s">
        <v>155</v>
      </c>
      <c r="TXC131" s="180">
        <f>SUM(TXD131:TXO131)</f>
        <v>0</v>
      </c>
      <c r="TXD131" s="167">
        <f t="shared" ref="TXD131:TXO131" si="15262">TXD84*70%</f>
        <v>0</v>
      </c>
      <c r="TXE131" s="167">
        <f t="shared" si="15262"/>
        <v>0</v>
      </c>
      <c r="TXF131" s="167">
        <f t="shared" si="15262"/>
        <v>0</v>
      </c>
      <c r="TXG131" s="167">
        <f t="shared" si="15262"/>
        <v>0</v>
      </c>
      <c r="TXH131" s="167">
        <f t="shared" si="15262"/>
        <v>0</v>
      </c>
      <c r="TXI131" s="167">
        <f t="shared" si="15262"/>
        <v>0</v>
      </c>
      <c r="TXJ131" s="167">
        <f t="shared" si="15262"/>
        <v>0</v>
      </c>
      <c r="TXK131" s="167">
        <f t="shared" si="15262"/>
        <v>0</v>
      </c>
      <c r="TXL131" s="167">
        <f t="shared" si="15262"/>
        <v>0</v>
      </c>
      <c r="TXM131" s="167">
        <f t="shared" si="15262"/>
        <v>0</v>
      </c>
      <c r="TXN131" s="167">
        <f t="shared" si="15262"/>
        <v>0</v>
      </c>
      <c r="TXO131" s="167">
        <f t="shared" si="15262"/>
        <v>0</v>
      </c>
      <c r="TXP131" s="168"/>
      <c r="TXQ131" s="219" t="s">
        <v>36</v>
      </c>
      <c r="TXR131" s="213" t="s">
        <v>155</v>
      </c>
      <c r="TXS131" s="180">
        <f>SUM(TXT131:TYE131)</f>
        <v>0</v>
      </c>
      <c r="TXT131" s="167">
        <f t="shared" ref="TXT131:TYE131" si="15263">TXT84*70%</f>
        <v>0</v>
      </c>
      <c r="TXU131" s="167">
        <f t="shared" si="15263"/>
        <v>0</v>
      </c>
      <c r="TXV131" s="167">
        <f t="shared" si="15263"/>
        <v>0</v>
      </c>
      <c r="TXW131" s="167">
        <f t="shared" si="15263"/>
        <v>0</v>
      </c>
      <c r="TXX131" s="167">
        <f t="shared" si="15263"/>
        <v>0</v>
      </c>
      <c r="TXY131" s="167">
        <f t="shared" si="15263"/>
        <v>0</v>
      </c>
      <c r="TXZ131" s="167">
        <f t="shared" si="15263"/>
        <v>0</v>
      </c>
      <c r="TYA131" s="167">
        <f t="shared" si="15263"/>
        <v>0</v>
      </c>
      <c r="TYB131" s="167">
        <f t="shared" si="15263"/>
        <v>0</v>
      </c>
      <c r="TYC131" s="167">
        <f t="shared" si="15263"/>
        <v>0</v>
      </c>
      <c r="TYD131" s="167">
        <f t="shared" si="15263"/>
        <v>0</v>
      </c>
      <c r="TYE131" s="167">
        <f t="shared" si="15263"/>
        <v>0</v>
      </c>
      <c r="TYF131" s="168"/>
      <c r="TYG131" s="219" t="s">
        <v>36</v>
      </c>
      <c r="TYH131" s="213" t="s">
        <v>155</v>
      </c>
      <c r="TYI131" s="180">
        <f>SUM(TYJ131:TYU131)</f>
        <v>0</v>
      </c>
      <c r="TYJ131" s="167">
        <f t="shared" ref="TYJ131:TYU131" si="15264">TYJ84*70%</f>
        <v>0</v>
      </c>
      <c r="TYK131" s="167">
        <f t="shared" si="15264"/>
        <v>0</v>
      </c>
      <c r="TYL131" s="167">
        <f t="shared" si="15264"/>
        <v>0</v>
      </c>
      <c r="TYM131" s="167">
        <f t="shared" si="15264"/>
        <v>0</v>
      </c>
      <c r="TYN131" s="167">
        <f t="shared" si="15264"/>
        <v>0</v>
      </c>
      <c r="TYO131" s="167">
        <f t="shared" si="15264"/>
        <v>0</v>
      </c>
      <c r="TYP131" s="167">
        <f t="shared" si="15264"/>
        <v>0</v>
      </c>
      <c r="TYQ131" s="167">
        <f t="shared" si="15264"/>
        <v>0</v>
      </c>
      <c r="TYR131" s="167">
        <f t="shared" si="15264"/>
        <v>0</v>
      </c>
      <c r="TYS131" s="167">
        <f t="shared" si="15264"/>
        <v>0</v>
      </c>
      <c r="TYT131" s="167">
        <f t="shared" si="15264"/>
        <v>0</v>
      </c>
      <c r="TYU131" s="167">
        <f t="shared" si="15264"/>
        <v>0</v>
      </c>
      <c r="TYV131" s="168"/>
      <c r="TYW131" s="219" t="s">
        <v>36</v>
      </c>
      <c r="TYX131" s="213" t="s">
        <v>155</v>
      </c>
      <c r="TYY131" s="180">
        <f>SUM(TYZ131:TZK131)</f>
        <v>0</v>
      </c>
      <c r="TYZ131" s="167">
        <f t="shared" ref="TYZ131:TZK131" si="15265">TYZ84*70%</f>
        <v>0</v>
      </c>
      <c r="TZA131" s="167">
        <f t="shared" si="15265"/>
        <v>0</v>
      </c>
      <c r="TZB131" s="167">
        <f t="shared" si="15265"/>
        <v>0</v>
      </c>
      <c r="TZC131" s="167">
        <f t="shared" si="15265"/>
        <v>0</v>
      </c>
      <c r="TZD131" s="167">
        <f t="shared" si="15265"/>
        <v>0</v>
      </c>
      <c r="TZE131" s="167">
        <f t="shared" si="15265"/>
        <v>0</v>
      </c>
      <c r="TZF131" s="167">
        <f t="shared" si="15265"/>
        <v>0</v>
      </c>
      <c r="TZG131" s="167">
        <f t="shared" si="15265"/>
        <v>0</v>
      </c>
      <c r="TZH131" s="167">
        <f t="shared" si="15265"/>
        <v>0</v>
      </c>
      <c r="TZI131" s="167">
        <f t="shared" si="15265"/>
        <v>0</v>
      </c>
      <c r="TZJ131" s="167">
        <f t="shared" si="15265"/>
        <v>0</v>
      </c>
      <c r="TZK131" s="167">
        <f t="shared" si="15265"/>
        <v>0</v>
      </c>
      <c r="TZL131" s="168"/>
      <c r="TZM131" s="219" t="s">
        <v>36</v>
      </c>
      <c r="TZN131" s="213" t="s">
        <v>155</v>
      </c>
      <c r="TZO131" s="180">
        <f>SUM(TZP131:UAA131)</f>
        <v>0</v>
      </c>
      <c r="TZP131" s="167">
        <f t="shared" ref="TZP131:UAA131" si="15266">TZP84*70%</f>
        <v>0</v>
      </c>
      <c r="TZQ131" s="167">
        <f t="shared" si="15266"/>
        <v>0</v>
      </c>
      <c r="TZR131" s="167">
        <f t="shared" si="15266"/>
        <v>0</v>
      </c>
      <c r="TZS131" s="167">
        <f t="shared" si="15266"/>
        <v>0</v>
      </c>
      <c r="TZT131" s="167">
        <f t="shared" si="15266"/>
        <v>0</v>
      </c>
      <c r="TZU131" s="167">
        <f t="shared" si="15266"/>
        <v>0</v>
      </c>
      <c r="TZV131" s="167">
        <f t="shared" si="15266"/>
        <v>0</v>
      </c>
      <c r="TZW131" s="167">
        <f t="shared" si="15266"/>
        <v>0</v>
      </c>
      <c r="TZX131" s="167">
        <f t="shared" si="15266"/>
        <v>0</v>
      </c>
      <c r="TZY131" s="167">
        <f t="shared" si="15266"/>
        <v>0</v>
      </c>
      <c r="TZZ131" s="167">
        <f t="shared" si="15266"/>
        <v>0</v>
      </c>
      <c r="UAA131" s="167">
        <f t="shared" si="15266"/>
        <v>0</v>
      </c>
      <c r="UAB131" s="168"/>
      <c r="UAC131" s="219" t="s">
        <v>36</v>
      </c>
      <c r="UAD131" s="213" t="s">
        <v>155</v>
      </c>
      <c r="UAE131" s="180">
        <f>SUM(UAF131:UAQ131)</f>
        <v>0</v>
      </c>
      <c r="UAF131" s="167">
        <f t="shared" ref="UAF131:UAQ131" si="15267">UAF84*70%</f>
        <v>0</v>
      </c>
      <c r="UAG131" s="167">
        <f t="shared" si="15267"/>
        <v>0</v>
      </c>
      <c r="UAH131" s="167">
        <f t="shared" si="15267"/>
        <v>0</v>
      </c>
      <c r="UAI131" s="167">
        <f t="shared" si="15267"/>
        <v>0</v>
      </c>
      <c r="UAJ131" s="167">
        <f t="shared" si="15267"/>
        <v>0</v>
      </c>
      <c r="UAK131" s="167">
        <f t="shared" si="15267"/>
        <v>0</v>
      </c>
      <c r="UAL131" s="167">
        <f t="shared" si="15267"/>
        <v>0</v>
      </c>
      <c r="UAM131" s="167">
        <f t="shared" si="15267"/>
        <v>0</v>
      </c>
      <c r="UAN131" s="167">
        <f t="shared" si="15267"/>
        <v>0</v>
      </c>
      <c r="UAO131" s="167">
        <f t="shared" si="15267"/>
        <v>0</v>
      </c>
      <c r="UAP131" s="167">
        <f t="shared" si="15267"/>
        <v>0</v>
      </c>
      <c r="UAQ131" s="167">
        <f t="shared" si="15267"/>
        <v>0</v>
      </c>
      <c r="UAR131" s="168"/>
      <c r="UAS131" s="219" t="s">
        <v>36</v>
      </c>
      <c r="UAT131" s="213" t="s">
        <v>155</v>
      </c>
      <c r="UAU131" s="180">
        <f>SUM(UAV131:UBG131)</f>
        <v>0</v>
      </c>
      <c r="UAV131" s="167">
        <f t="shared" ref="UAV131:UBG131" si="15268">UAV84*70%</f>
        <v>0</v>
      </c>
      <c r="UAW131" s="167">
        <f t="shared" si="15268"/>
        <v>0</v>
      </c>
      <c r="UAX131" s="167">
        <f t="shared" si="15268"/>
        <v>0</v>
      </c>
      <c r="UAY131" s="167">
        <f t="shared" si="15268"/>
        <v>0</v>
      </c>
      <c r="UAZ131" s="167">
        <f t="shared" si="15268"/>
        <v>0</v>
      </c>
      <c r="UBA131" s="167">
        <f t="shared" si="15268"/>
        <v>0</v>
      </c>
      <c r="UBB131" s="167">
        <f t="shared" si="15268"/>
        <v>0</v>
      </c>
      <c r="UBC131" s="167">
        <f t="shared" si="15268"/>
        <v>0</v>
      </c>
      <c r="UBD131" s="167">
        <f t="shared" si="15268"/>
        <v>0</v>
      </c>
      <c r="UBE131" s="167">
        <f t="shared" si="15268"/>
        <v>0</v>
      </c>
      <c r="UBF131" s="167">
        <f t="shared" si="15268"/>
        <v>0</v>
      </c>
      <c r="UBG131" s="167">
        <f t="shared" si="15268"/>
        <v>0</v>
      </c>
      <c r="UBH131" s="168"/>
      <c r="UBI131" s="219" t="s">
        <v>36</v>
      </c>
      <c r="UBJ131" s="213" t="s">
        <v>155</v>
      </c>
      <c r="UBK131" s="180">
        <f>SUM(UBL131:UBW131)</f>
        <v>0</v>
      </c>
      <c r="UBL131" s="167">
        <f t="shared" ref="UBL131:UBW131" si="15269">UBL84*70%</f>
        <v>0</v>
      </c>
      <c r="UBM131" s="167">
        <f t="shared" si="15269"/>
        <v>0</v>
      </c>
      <c r="UBN131" s="167">
        <f t="shared" si="15269"/>
        <v>0</v>
      </c>
      <c r="UBO131" s="167">
        <f t="shared" si="15269"/>
        <v>0</v>
      </c>
      <c r="UBP131" s="167">
        <f t="shared" si="15269"/>
        <v>0</v>
      </c>
      <c r="UBQ131" s="167">
        <f t="shared" si="15269"/>
        <v>0</v>
      </c>
      <c r="UBR131" s="167">
        <f t="shared" si="15269"/>
        <v>0</v>
      </c>
      <c r="UBS131" s="167">
        <f t="shared" si="15269"/>
        <v>0</v>
      </c>
      <c r="UBT131" s="167">
        <f t="shared" si="15269"/>
        <v>0</v>
      </c>
      <c r="UBU131" s="167">
        <f t="shared" si="15269"/>
        <v>0</v>
      </c>
      <c r="UBV131" s="167">
        <f t="shared" si="15269"/>
        <v>0</v>
      </c>
      <c r="UBW131" s="167">
        <f t="shared" si="15269"/>
        <v>0</v>
      </c>
      <c r="UBX131" s="168"/>
      <c r="UBY131" s="219" t="s">
        <v>36</v>
      </c>
      <c r="UBZ131" s="213" t="s">
        <v>155</v>
      </c>
      <c r="UCA131" s="180">
        <f>SUM(UCB131:UCM131)</f>
        <v>0</v>
      </c>
      <c r="UCB131" s="167">
        <f t="shared" ref="UCB131:UCM131" si="15270">UCB84*70%</f>
        <v>0</v>
      </c>
      <c r="UCC131" s="167">
        <f t="shared" si="15270"/>
        <v>0</v>
      </c>
      <c r="UCD131" s="167">
        <f t="shared" si="15270"/>
        <v>0</v>
      </c>
      <c r="UCE131" s="167">
        <f t="shared" si="15270"/>
        <v>0</v>
      </c>
      <c r="UCF131" s="167">
        <f t="shared" si="15270"/>
        <v>0</v>
      </c>
      <c r="UCG131" s="167">
        <f t="shared" si="15270"/>
        <v>0</v>
      </c>
      <c r="UCH131" s="167">
        <f t="shared" si="15270"/>
        <v>0</v>
      </c>
      <c r="UCI131" s="167">
        <f t="shared" si="15270"/>
        <v>0</v>
      </c>
      <c r="UCJ131" s="167">
        <f t="shared" si="15270"/>
        <v>0</v>
      </c>
      <c r="UCK131" s="167">
        <f t="shared" si="15270"/>
        <v>0</v>
      </c>
      <c r="UCL131" s="167">
        <f t="shared" si="15270"/>
        <v>0</v>
      </c>
      <c r="UCM131" s="167">
        <f t="shared" si="15270"/>
        <v>0</v>
      </c>
      <c r="UCN131" s="168"/>
      <c r="UCO131" s="219" t="s">
        <v>36</v>
      </c>
      <c r="UCP131" s="213" t="s">
        <v>155</v>
      </c>
      <c r="UCQ131" s="180">
        <f>SUM(UCR131:UDC131)</f>
        <v>0</v>
      </c>
      <c r="UCR131" s="167">
        <f t="shared" ref="UCR131:UDC131" si="15271">UCR84*70%</f>
        <v>0</v>
      </c>
      <c r="UCS131" s="167">
        <f t="shared" si="15271"/>
        <v>0</v>
      </c>
      <c r="UCT131" s="167">
        <f t="shared" si="15271"/>
        <v>0</v>
      </c>
      <c r="UCU131" s="167">
        <f t="shared" si="15271"/>
        <v>0</v>
      </c>
      <c r="UCV131" s="167">
        <f t="shared" si="15271"/>
        <v>0</v>
      </c>
      <c r="UCW131" s="167">
        <f t="shared" si="15271"/>
        <v>0</v>
      </c>
      <c r="UCX131" s="167">
        <f t="shared" si="15271"/>
        <v>0</v>
      </c>
      <c r="UCY131" s="167">
        <f t="shared" si="15271"/>
        <v>0</v>
      </c>
      <c r="UCZ131" s="167">
        <f t="shared" si="15271"/>
        <v>0</v>
      </c>
      <c r="UDA131" s="167">
        <f t="shared" si="15271"/>
        <v>0</v>
      </c>
      <c r="UDB131" s="167">
        <f t="shared" si="15271"/>
        <v>0</v>
      </c>
      <c r="UDC131" s="167">
        <f t="shared" si="15271"/>
        <v>0</v>
      </c>
      <c r="UDD131" s="168"/>
      <c r="UDE131" s="219" t="s">
        <v>36</v>
      </c>
      <c r="UDF131" s="213" t="s">
        <v>155</v>
      </c>
      <c r="UDG131" s="180">
        <f>SUM(UDH131:UDS131)</f>
        <v>0</v>
      </c>
      <c r="UDH131" s="167">
        <f t="shared" ref="UDH131:UDS131" si="15272">UDH84*70%</f>
        <v>0</v>
      </c>
      <c r="UDI131" s="167">
        <f t="shared" si="15272"/>
        <v>0</v>
      </c>
      <c r="UDJ131" s="167">
        <f t="shared" si="15272"/>
        <v>0</v>
      </c>
      <c r="UDK131" s="167">
        <f t="shared" si="15272"/>
        <v>0</v>
      </c>
      <c r="UDL131" s="167">
        <f t="shared" si="15272"/>
        <v>0</v>
      </c>
      <c r="UDM131" s="167">
        <f t="shared" si="15272"/>
        <v>0</v>
      </c>
      <c r="UDN131" s="167">
        <f t="shared" si="15272"/>
        <v>0</v>
      </c>
      <c r="UDO131" s="167">
        <f t="shared" si="15272"/>
        <v>0</v>
      </c>
      <c r="UDP131" s="167">
        <f t="shared" si="15272"/>
        <v>0</v>
      </c>
      <c r="UDQ131" s="167">
        <f t="shared" si="15272"/>
        <v>0</v>
      </c>
      <c r="UDR131" s="167">
        <f t="shared" si="15272"/>
        <v>0</v>
      </c>
      <c r="UDS131" s="167">
        <f t="shared" si="15272"/>
        <v>0</v>
      </c>
      <c r="UDT131" s="168"/>
      <c r="UDU131" s="219" t="s">
        <v>36</v>
      </c>
      <c r="UDV131" s="213" t="s">
        <v>155</v>
      </c>
      <c r="UDW131" s="180">
        <f>SUM(UDX131:UEI131)</f>
        <v>0</v>
      </c>
      <c r="UDX131" s="167">
        <f t="shared" ref="UDX131:UEI131" si="15273">UDX84*70%</f>
        <v>0</v>
      </c>
      <c r="UDY131" s="167">
        <f t="shared" si="15273"/>
        <v>0</v>
      </c>
      <c r="UDZ131" s="167">
        <f t="shared" si="15273"/>
        <v>0</v>
      </c>
      <c r="UEA131" s="167">
        <f t="shared" si="15273"/>
        <v>0</v>
      </c>
      <c r="UEB131" s="167">
        <f t="shared" si="15273"/>
        <v>0</v>
      </c>
      <c r="UEC131" s="167">
        <f t="shared" si="15273"/>
        <v>0</v>
      </c>
      <c r="UED131" s="167">
        <f t="shared" si="15273"/>
        <v>0</v>
      </c>
      <c r="UEE131" s="167">
        <f t="shared" si="15273"/>
        <v>0</v>
      </c>
      <c r="UEF131" s="167">
        <f t="shared" si="15273"/>
        <v>0</v>
      </c>
      <c r="UEG131" s="167">
        <f t="shared" si="15273"/>
        <v>0</v>
      </c>
      <c r="UEH131" s="167">
        <f t="shared" si="15273"/>
        <v>0</v>
      </c>
      <c r="UEI131" s="167">
        <f t="shared" si="15273"/>
        <v>0</v>
      </c>
      <c r="UEJ131" s="168"/>
      <c r="UEK131" s="219" t="s">
        <v>36</v>
      </c>
      <c r="UEL131" s="213" t="s">
        <v>155</v>
      </c>
      <c r="UEM131" s="180">
        <f>SUM(UEN131:UEY131)</f>
        <v>0</v>
      </c>
      <c r="UEN131" s="167">
        <f t="shared" ref="UEN131:UEY131" si="15274">UEN84*70%</f>
        <v>0</v>
      </c>
      <c r="UEO131" s="167">
        <f t="shared" si="15274"/>
        <v>0</v>
      </c>
      <c r="UEP131" s="167">
        <f t="shared" si="15274"/>
        <v>0</v>
      </c>
      <c r="UEQ131" s="167">
        <f t="shared" si="15274"/>
        <v>0</v>
      </c>
      <c r="UER131" s="167">
        <f t="shared" si="15274"/>
        <v>0</v>
      </c>
      <c r="UES131" s="167">
        <f t="shared" si="15274"/>
        <v>0</v>
      </c>
      <c r="UET131" s="167">
        <f t="shared" si="15274"/>
        <v>0</v>
      </c>
      <c r="UEU131" s="167">
        <f t="shared" si="15274"/>
        <v>0</v>
      </c>
      <c r="UEV131" s="167">
        <f t="shared" si="15274"/>
        <v>0</v>
      </c>
      <c r="UEW131" s="167">
        <f t="shared" si="15274"/>
        <v>0</v>
      </c>
      <c r="UEX131" s="167">
        <f t="shared" si="15274"/>
        <v>0</v>
      </c>
      <c r="UEY131" s="167">
        <f t="shared" si="15274"/>
        <v>0</v>
      </c>
      <c r="UEZ131" s="168"/>
      <c r="UFA131" s="219" t="s">
        <v>36</v>
      </c>
      <c r="UFB131" s="213" t="s">
        <v>155</v>
      </c>
      <c r="UFC131" s="180">
        <f>SUM(UFD131:UFO131)</f>
        <v>0</v>
      </c>
      <c r="UFD131" s="167">
        <f t="shared" ref="UFD131:UFO131" si="15275">UFD84*70%</f>
        <v>0</v>
      </c>
      <c r="UFE131" s="167">
        <f t="shared" si="15275"/>
        <v>0</v>
      </c>
      <c r="UFF131" s="167">
        <f t="shared" si="15275"/>
        <v>0</v>
      </c>
      <c r="UFG131" s="167">
        <f t="shared" si="15275"/>
        <v>0</v>
      </c>
      <c r="UFH131" s="167">
        <f t="shared" si="15275"/>
        <v>0</v>
      </c>
      <c r="UFI131" s="167">
        <f t="shared" si="15275"/>
        <v>0</v>
      </c>
      <c r="UFJ131" s="167">
        <f t="shared" si="15275"/>
        <v>0</v>
      </c>
      <c r="UFK131" s="167">
        <f t="shared" si="15275"/>
        <v>0</v>
      </c>
      <c r="UFL131" s="167">
        <f t="shared" si="15275"/>
        <v>0</v>
      </c>
      <c r="UFM131" s="167">
        <f t="shared" si="15275"/>
        <v>0</v>
      </c>
      <c r="UFN131" s="167">
        <f t="shared" si="15275"/>
        <v>0</v>
      </c>
      <c r="UFO131" s="167">
        <f t="shared" si="15275"/>
        <v>0</v>
      </c>
      <c r="UFP131" s="168"/>
      <c r="UFQ131" s="219" t="s">
        <v>36</v>
      </c>
      <c r="UFR131" s="213" t="s">
        <v>155</v>
      </c>
      <c r="UFS131" s="180">
        <f>SUM(UFT131:UGE131)</f>
        <v>0</v>
      </c>
      <c r="UFT131" s="167">
        <f t="shared" ref="UFT131:UGE131" si="15276">UFT84*70%</f>
        <v>0</v>
      </c>
      <c r="UFU131" s="167">
        <f t="shared" si="15276"/>
        <v>0</v>
      </c>
      <c r="UFV131" s="167">
        <f t="shared" si="15276"/>
        <v>0</v>
      </c>
      <c r="UFW131" s="167">
        <f t="shared" si="15276"/>
        <v>0</v>
      </c>
      <c r="UFX131" s="167">
        <f t="shared" si="15276"/>
        <v>0</v>
      </c>
      <c r="UFY131" s="167">
        <f t="shared" si="15276"/>
        <v>0</v>
      </c>
      <c r="UFZ131" s="167">
        <f t="shared" si="15276"/>
        <v>0</v>
      </c>
      <c r="UGA131" s="167">
        <f t="shared" si="15276"/>
        <v>0</v>
      </c>
      <c r="UGB131" s="167">
        <f t="shared" si="15276"/>
        <v>0</v>
      </c>
      <c r="UGC131" s="167">
        <f t="shared" si="15276"/>
        <v>0</v>
      </c>
      <c r="UGD131" s="167">
        <f t="shared" si="15276"/>
        <v>0</v>
      </c>
      <c r="UGE131" s="167">
        <f t="shared" si="15276"/>
        <v>0</v>
      </c>
      <c r="UGF131" s="168"/>
      <c r="UGG131" s="219" t="s">
        <v>36</v>
      </c>
      <c r="UGH131" s="213" t="s">
        <v>155</v>
      </c>
      <c r="UGI131" s="180">
        <f>SUM(UGJ131:UGU131)</f>
        <v>0</v>
      </c>
      <c r="UGJ131" s="167">
        <f t="shared" ref="UGJ131:UGU131" si="15277">UGJ84*70%</f>
        <v>0</v>
      </c>
      <c r="UGK131" s="167">
        <f t="shared" si="15277"/>
        <v>0</v>
      </c>
      <c r="UGL131" s="167">
        <f t="shared" si="15277"/>
        <v>0</v>
      </c>
      <c r="UGM131" s="167">
        <f t="shared" si="15277"/>
        <v>0</v>
      </c>
      <c r="UGN131" s="167">
        <f t="shared" si="15277"/>
        <v>0</v>
      </c>
      <c r="UGO131" s="167">
        <f t="shared" si="15277"/>
        <v>0</v>
      </c>
      <c r="UGP131" s="167">
        <f t="shared" si="15277"/>
        <v>0</v>
      </c>
      <c r="UGQ131" s="167">
        <f t="shared" si="15277"/>
        <v>0</v>
      </c>
      <c r="UGR131" s="167">
        <f t="shared" si="15277"/>
        <v>0</v>
      </c>
      <c r="UGS131" s="167">
        <f t="shared" si="15277"/>
        <v>0</v>
      </c>
      <c r="UGT131" s="167">
        <f t="shared" si="15277"/>
        <v>0</v>
      </c>
      <c r="UGU131" s="167">
        <f t="shared" si="15277"/>
        <v>0</v>
      </c>
      <c r="UGV131" s="168"/>
      <c r="UGW131" s="219" t="s">
        <v>36</v>
      </c>
      <c r="UGX131" s="213" t="s">
        <v>155</v>
      </c>
      <c r="UGY131" s="180">
        <f>SUM(UGZ131:UHK131)</f>
        <v>0</v>
      </c>
      <c r="UGZ131" s="167">
        <f t="shared" ref="UGZ131:UHK131" si="15278">UGZ84*70%</f>
        <v>0</v>
      </c>
      <c r="UHA131" s="167">
        <f t="shared" si="15278"/>
        <v>0</v>
      </c>
      <c r="UHB131" s="167">
        <f t="shared" si="15278"/>
        <v>0</v>
      </c>
      <c r="UHC131" s="167">
        <f t="shared" si="15278"/>
        <v>0</v>
      </c>
      <c r="UHD131" s="167">
        <f t="shared" si="15278"/>
        <v>0</v>
      </c>
      <c r="UHE131" s="167">
        <f t="shared" si="15278"/>
        <v>0</v>
      </c>
      <c r="UHF131" s="167">
        <f t="shared" si="15278"/>
        <v>0</v>
      </c>
      <c r="UHG131" s="167">
        <f t="shared" si="15278"/>
        <v>0</v>
      </c>
      <c r="UHH131" s="167">
        <f t="shared" si="15278"/>
        <v>0</v>
      </c>
      <c r="UHI131" s="167">
        <f t="shared" si="15278"/>
        <v>0</v>
      </c>
      <c r="UHJ131" s="167">
        <f t="shared" si="15278"/>
        <v>0</v>
      </c>
      <c r="UHK131" s="167">
        <f t="shared" si="15278"/>
        <v>0</v>
      </c>
      <c r="UHL131" s="168"/>
      <c r="UHM131" s="219" t="s">
        <v>36</v>
      </c>
      <c r="UHN131" s="213" t="s">
        <v>155</v>
      </c>
      <c r="UHO131" s="180">
        <f>SUM(UHP131:UIA131)</f>
        <v>0</v>
      </c>
      <c r="UHP131" s="167">
        <f t="shared" ref="UHP131:UIA131" si="15279">UHP84*70%</f>
        <v>0</v>
      </c>
      <c r="UHQ131" s="167">
        <f t="shared" si="15279"/>
        <v>0</v>
      </c>
      <c r="UHR131" s="167">
        <f t="shared" si="15279"/>
        <v>0</v>
      </c>
      <c r="UHS131" s="167">
        <f t="shared" si="15279"/>
        <v>0</v>
      </c>
      <c r="UHT131" s="167">
        <f t="shared" si="15279"/>
        <v>0</v>
      </c>
      <c r="UHU131" s="167">
        <f t="shared" si="15279"/>
        <v>0</v>
      </c>
      <c r="UHV131" s="167">
        <f t="shared" si="15279"/>
        <v>0</v>
      </c>
      <c r="UHW131" s="167">
        <f t="shared" si="15279"/>
        <v>0</v>
      </c>
      <c r="UHX131" s="167">
        <f t="shared" si="15279"/>
        <v>0</v>
      </c>
      <c r="UHY131" s="167">
        <f t="shared" si="15279"/>
        <v>0</v>
      </c>
      <c r="UHZ131" s="167">
        <f t="shared" si="15279"/>
        <v>0</v>
      </c>
      <c r="UIA131" s="167">
        <f t="shared" si="15279"/>
        <v>0</v>
      </c>
      <c r="UIB131" s="168"/>
      <c r="UIC131" s="219" t="s">
        <v>36</v>
      </c>
      <c r="UID131" s="213" t="s">
        <v>155</v>
      </c>
      <c r="UIE131" s="180">
        <f>SUM(UIF131:UIQ131)</f>
        <v>0</v>
      </c>
      <c r="UIF131" s="167">
        <f t="shared" ref="UIF131:UIQ131" si="15280">UIF84*70%</f>
        <v>0</v>
      </c>
      <c r="UIG131" s="167">
        <f t="shared" si="15280"/>
        <v>0</v>
      </c>
      <c r="UIH131" s="167">
        <f t="shared" si="15280"/>
        <v>0</v>
      </c>
      <c r="UII131" s="167">
        <f t="shared" si="15280"/>
        <v>0</v>
      </c>
      <c r="UIJ131" s="167">
        <f t="shared" si="15280"/>
        <v>0</v>
      </c>
      <c r="UIK131" s="167">
        <f t="shared" si="15280"/>
        <v>0</v>
      </c>
      <c r="UIL131" s="167">
        <f t="shared" si="15280"/>
        <v>0</v>
      </c>
      <c r="UIM131" s="167">
        <f t="shared" si="15280"/>
        <v>0</v>
      </c>
      <c r="UIN131" s="167">
        <f t="shared" si="15280"/>
        <v>0</v>
      </c>
      <c r="UIO131" s="167">
        <f t="shared" si="15280"/>
        <v>0</v>
      </c>
      <c r="UIP131" s="167">
        <f t="shared" si="15280"/>
        <v>0</v>
      </c>
      <c r="UIQ131" s="167">
        <f t="shared" si="15280"/>
        <v>0</v>
      </c>
      <c r="UIR131" s="168"/>
      <c r="UIS131" s="219" t="s">
        <v>36</v>
      </c>
      <c r="UIT131" s="213" t="s">
        <v>155</v>
      </c>
      <c r="UIU131" s="180">
        <f>SUM(UIV131:UJG131)</f>
        <v>0</v>
      </c>
      <c r="UIV131" s="167">
        <f t="shared" ref="UIV131:UJG131" si="15281">UIV84*70%</f>
        <v>0</v>
      </c>
      <c r="UIW131" s="167">
        <f t="shared" si="15281"/>
        <v>0</v>
      </c>
      <c r="UIX131" s="167">
        <f t="shared" si="15281"/>
        <v>0</v>
      </c>
      <c r="UIY131" s="167">
        <f t="shared" si="15281"/>
        <v>0</v>
      </c>
      <c r="UIZ131" s="167">
        <f t="shared" si="15281"/>
        <v>0</v>
      </c>
      <c r="UJA131" s="167">
        <f t="shared" si="15281"/>
        <v>0</v>
      </c>
      <c r="UJB131" s="167">
        <f t="shared" si="15281"/>
        <v>0</v>
      </c>
      <c r="UJC131" s="167">
        <f t="shared" si="15281"/>
        <v>0</v>
      </c>
      <c r="UJD131" s="167">
        <f t="shared" si="15281"/>
        <v>0</v>
      </c>
      <c r="UJE131" s="167">
        <f t="shared" si="15281"/>
        <v>0</v>
      </c>
      <c r="UJF131" s="167">
        <f t="shared" si="15281"/>
        <v>0</v>
      </c>
      <c r="UJG131" s="167">
        <f t="shared" si="15281"/>
        <v>0</v>
      </c>
      <c r="UJH131" s="168"/>
      <c r="UJI131" s="219" t="s">
        <v>36</v>
      </c>
      <c r="UJJ131" s="213" t="s">
        <v>155</v>
      </c>
      <c r="UJK131" s="180">
        <f>SUM(UJL131:UJW131)</f>
        <v>0</v>
      </c>
      <c r="UJL131" s="167">
        <f t="shared" ref="UJL131:UJW131" si="15282">UJL84*70%</f>
        <v>0</v>
      </c>
      <c r="UJM131" s="167">
        <f t="shared" si="15282"/>
        <v>0</v>
      </c>
      <c r="UJN131" s="167">
        <f t="shared" si="15282"/>
        <v>0</v>
      </c>
      <c r="UJO131" s="167">
        <f t="shared" si="15282"/>
        <v>0</v>
      </c>
      <c r="UJP131" s="167">
        <f t="shared" si="15282"/>
        <v>0</v>
      </c>
      <c r="UJQ131" s="167">
        <f t="shared" si="15282"/>
        <v>0</v>
      </c>
      <c r="UJR131" s="167">
        <f t="shared" si="15282"/>
        <v>0</v>
      </c>
      <c r="UJS131" s="167">
        <f t="shared" si="15282"/>
        <v>0</v>
      </c>
      <c r="UJT131" s="167">
        <f t="shared" si="15282"/>
        <v>0</v>
      </c>
      <c r="UJU131" s="167">
        <f t="shared" si="15282"/>
        <v>0</v>
      </c>
      <c r="UJV131" s="167">
        <f t="shared" si="15282"/>
        <v>0</v>
      </c>
      <c r="UJW131" s="167">
        <f t="shared" si="15282"/>
        <v>0</v>
      </c>
      <c r="UJX131" s="168"/>
      <c r="UJY131" s="219" t="s">
        <v>36</v>
      </c>
      <c r="UJZ131" s="213" t="s">
        <v>155</v>
      </c>
      <c r="UKA131" s="180">
        <f>SUM(UKB131:UKM131)</f>
        <v>0</v>
      </c>
      <c r="UKB131" s="167">
        <f t="shared" ref="UKB131:UKM131" si="15283">UKB84*70%</f>
        <v>0</v>
      </c>
      <c r="UKC131" s="167">
        <f t="shared" si="15283"/>
        <v>0</v>
      </c>
      <c r="UKD131" s="167">
        <f t="shared" si="15283"/>
        <v>0</v>
      </c>
      <c r="UKE131" s="167">
        <f t="shared" si="15283"/>
        <v>0</v>
      </c>
      <c r="UKF131" s="167">
        <f t="shared" si="15283"/>
        <v>0</v>
      </c>
      <c r="UKG131" s="167">
        <f t="shared" si="15283"/>
        <v>0</v>
      </c>
      <c r="UKH131" s="167">
        <f t="shared" si="15283"/>
        <v>0</v>
      </c>
      <c r="UKI131" s="167">
        <f t="shared" si="15283"/>
        <v>0</v>
      </c>
      <c r="UKJ131" s="167">
        <f t="shared" si="15283"/>
        <v>0</v>
      </c>
      <c r="UKK131" s="167">
        <f t="shared" si="15283"/>
        <v>0</v>
      </c>
      <c r="UKL131" s="167">
        <f t="shared" si="15283"/>
        <v>0</v>
      </c>
      <c r="UKM131" s="167">
        <f t="shared" si="15283"/>
        <v>0</v>
      </c>
      <c r="UKN131" s="168"/>
      <c r="UKO131" s="219" t="s">
        <v>36</v>
      </c>
      <c r="UKP131" s="213" t="s">
        <v>155</v>
      </c>
      <c r="UKQ131" s="180">
        <f>SUM(UKR131:ULC131)</f>
        <v>0</v>
      </c>
      <c r="UKR131" s="167">
        <f t="shared" ref="UKR131:ULC131" si="15284">UKR84*70%</f>
        <v>0</v>
      </c>
      <c r="UKS131" s="167">
        <f t="shared" si="15284"/>
        <v>0</v>
      </c>
      <c r="UKT131" s="167">
        <f t="shared" si="15284"/>
        <v>0</v>
      </c>
      <c r="UKU131" s="167">
        <f t="shared" si="15284"/>
        <v>0</v>
      </c>
      <c r="UKV131" s="167">
        <f t="shared" si="15284"/>
        <v>0</v>
      </c>
      <c r="UKW131" s="167">
        <f t="shared" si="15284"/>
        <v>0</v>
      </c>
      <c r="UKX131" s="167">
        <f t="shared" si="15284"/>
        <v>0</v>
      </c>
      <c r="UKY131" s="167">
        <f t="shared" si="15284"/>
        <v>0</v>
      </c>
      <c r="UKZ131" s="167">
        <f t="shared" si="15284"/>
        <v>0</v>
      </c>
      <c r="ULA131" s="167">
        <f t="shared" si="15284"/>
        <v>0</v>
      </c>
      <c r="ULB131" s="167">
        <f t="shared" si="15284"/>
        <v>0</v>
      </c>
      <c r="ULC131" s="167">
        <f t="shared" si="15284"/>
        <v>0</v>
      </c>
      <c r="ULD131" s="168"/>
      <c r="ULE131" s="219" t="s">
        <v>36</v>
      </c>
      <c r="ULF131" s="213" t="s">
        <v>155</v>
      </c>
      <c r="ULG131" s="180">
        <f>SUM(ULH131:ULS131)</f>
        <v>0</v>
      </c>
      <c r="ULH131" s="167">
        <f t="shared" ref="ULH131:ULS131" si="15285">ULH84*70%</f>
        <v>0</v>
      </c>
      <c r="ULI131" s="167">
        <f t="shared" si="15285"/>
        <v>0</v>
      </c>
      <c r="ULJ131" s="167">
        <f t="shared" si="15285"/>
        <v>0</v>
      </c>
      <c r="ULK131" s="167">
        <f t="shared" si="15285"/>
        <v>0</v>
      </c>
      <c r="ULL131" s="167">
        <f t="shared" si="15285"/>
        <v>0</v>
      </c>
      <c r="ULM131" s="167">
        <f t="shared" si="15285"/>
        <v>0</v>
      </c>
      <c r="ULN131" s="167">
        <f t="shared" si="15285"/>
        <v>0</v>
      </c>
      <c r="ULO131" s="167">
        <f t="shared" si="15285"/>
        <v>0</v>
      </c>
      <c r="ULP131" s="167">
        <f t="shared" si="15285"/>
        <v>0</v>
      </c>
      <c r="ULQ131" s="167">
        <f t="shared" si="15285"/>
        <v>0</v>
      </c>
      <c r="ULR131" s="167">
        <f t="shared" si="15285"/>
        <v>0</v>
      </c>
      <c r="ULS131" s="167">
        <f t="shared" si="15285"/>
        <v>0</v>
      </c>
      <c r="ULT131" s="168"/>
      <c r="ULU131" s="219" t="s">
        <v>36</v>
      </c>
      <c r="ULV131" s="213" t="s">
        <v>155</v>
      </c>
      <c r="ULW131" s="180">
        <f>SUM(ULX131:UMI131)</f>
        <v>0</v>
      </c>
      <c r="ULX131" s="167">
        <f t="shared" ref="ULX131:UMI131" si="15286">ULX84*70%</f>
        <v>0</v>
      </c>
      <c r="ULY131" s="167">
        <f t="shared" si="15286"/>
        <v>0</v>
      </c>
      <c r="ULZ131" s="167">
        <f t="shared" si="15286"/>
        <v>0</v>
      </c>
      <c r="UMA131" s="167">
        <f t="shared" si="15286"/>
        <v>0</v>
      </c>
      <c r="UMB131" s="167">
        <f t="shared" si="15286"/>
        <v>0</v>
      </c>
      <c r="UMC131" s="167">
        <f t="shared" si="15286"/>
        <v>0</v>
      </c>
      <c r="UMD131" s="167">
        <f t="shared" si="15286"/>
        <v>0</v>
      </c>
      <c r="UME131" s="167">
        <f t="shared" si="15286"/>
        <v>0</v>
      </c>
      <c r="UMF131" s="167">
        <f t="shared" si="15286"/>
        <v>0</v>
      </c>
      <c r="UMG131" s="167">
        <f t="shared" si="15286"/>
        <v>0</v>
      </c>
      <c r="UMH131" s="167">
        <f t="shared" si="15286"/>
        <v>0</v>
      </c>
      <c r="UMI131" s="167">
        <f t="shared" si="15286"/>
        <v>0</v>
      </c>
      <c r="UMJ131" s="168"/>
      <c r="UMK131" s="219" t="s">
        <v>36</v>
      </c>
      <c r="UML131" s="213" t="s">
        <v>155</v>
      </c>
      <c r="UMM131" s="180">
        <f>SUM(UMN131:UMY131)</f>
        <v>0</v>
      </c>
      <c r="UMN131" s="167">
        <f t="shared" ref="UMN131:UMY131" si="15287">UMN84*70%</f>
        <v>0</v>
      </c>
      <c r="UMO131" s="167">
        <f t="shared" si="15287"/>
        <v>0</v>
      </c>
      <c r="UMP131" s="167">
        <f t="shared" si="15287"/>
        <v>0</v>
      </c>
      <c r="UMQ131" s="167">
        <f t="shared" si="15287"/>
        <v>0</v>
      </c>
      <c r="UMR131" s="167">
        <f t="shared" si="15287"/>
        <v>0</v>
      </c>
      <c r="UMS131" s="167">
        <f t="shared" si="15287"/>
        <v>0</v>
      </c>
      <c r="UMT131" s="167">
        <f t="shared" si="15287"/>
        <v>0</v>
      </c>
      <c r="UMU131" s="167">
        <f t="shared" si="15287"/>
        <v>0</v>
      </c>
      <c r="UMV131" s="167">
        <f t="shared" si="15287"/>
        <v>0</v>
      </c>
      <c r="UMW131" s="167">
        <f t="shared" si="15287"/>
        <v>0</v>
      </c>
      <c r="UMX131" s="167">
        <f t="shared" si="15287"/>
        <v>0</v>
      </c>
      <c r="UMY131" s="167">
        <f t="shared" si="15287"/>
        <v>0</v>
      </c>
      <c r="UMZ131" s="168"/>
      <c r="UNA131" s="219" t="s">
        <v>36</v>
      </c>
      <c r="UNB131" s="213" t="s">
        <v>155</v>
      </c>
      <c r="UNC131" s="180">
        <f>SUM(UND131:UNO131)</f>
        <v>0</v>
      </c>
      <c r="UND131" s="167">
        <f t="shared" ref="UND131:UNO131" si="15288">UND84*70%</f>
        <v>0</v>
      </c>
      <c r="UNE131" s="167">
        <f t="shared" si="15288"/>
        <v>0</v>
      </c>
      <c r="UNF131" s="167">
        <f t="shared" si="15288"/>
        <v>0</v>
      </c>
      <c r="UNG131" s="167">
        <f t="shared" si="15288"/>
        <v>0</v>
      </c>
      <c r="UNH131" s="167">
        <f t="shared" si="15288"/>
        <v>0</v>
      </c>
      <c r="UNI131" s="167">
        <f t="shared" si="15288"/>
        <v>0</v>
      </c>
      <c r="UNJ131" s="167">
        <f t="shared" si="15288"/>
        <v>0</v>
      </c>
      <c r="UNK131" s="167">
        <f t="shared" si="15288"/>
        <v>0</v>
      </c>
      <c r="UNL131" s="167">
        <f t="shared" si="15288"/>
        <v>0</v>
      </c>
      <c r="UNM131" s="167">
        <f t="shared" si="15288"/>
        <v>0</v>
      </c>
      <c r="UNN131" s="167">
        <f t="shared" si="15288"/>
        <v>0</v>
      </c>
      <c r="UNO131" s="167">
        <f t="shared" si="15288"/>
        <v>0</v>
      </c>
      <c r="UNP131" s="168"/>
      <c r="UNQ131" s="219" t="s">
        <v>36</v>
      </c>
      <c r="UNR131" s="213" t="s">
        <v>155</v>
      </c>
      <c r="UNS131" s="180">
        <f>SUM(UNT131:UOE131)</f>
        <v>0</v>
      </c>
      <c r="UNT131" s="167">
        <f t="shared" ref="UNT131:UOE131" si="15289">UNT84*70%</f>
        <v>0</v>
      </c>
      <c r="UNU131" s="167">
        <f t="shared" si="15289"/>
        <v>0</v>
      </c>
      <c r="UNV131" s="167">
        <f t="shared" si="15289"/>
        <v>0</v>
      </c>
      <c r="UNW131" s="167">
        <f t="shared" si="15289"/>
        <v>0</v>
      </c>
      <c r="UNX131" s="167">
        <f t="shared" si="15289"/>
        <v>0</v>
      </c>
      <c r="UNY131" s="167">
        <f t="shared" si="15289"/>
        <v>0</v>
      </c>
      <c r="UNZ131" s="167">
        <f t="shared" si="15289"/>
        <v>0</v>
      </c>
      <c r="UOA131" s="167">
        <f t="shared" si="15289"/>
        <v>0</v>
      </c>
      <c r="UOB131" s="167">
        <f t="shared" si="15289"/>
        <v>0</v>
      </c>
      <c r="UOC131" s="167">
        <f t="shared" si="15289"/>
        <v>0</v>
      </c>
      <c r="UOD131" s="167">
        <f t="shared" si="15289"/>
        <v>0</v>
      </c>
      <c r="UOE131" s="167">
        <f t="shared" si="15289"/>
        <v>0</v>
      </c>
      <c r="UOF131" s="168"/>
      <c r="UOG131" s="219" t="s">
        <v>36</v>
      </c>
      <c r="UOH131" s="213" t="s">
        <v>155</v>
      </c>
      <c r="UOI131" s="180">
        <f>SUM(UOJ131:UOU131)</f>
        <v>0</v>
      </c>
      <c r="UOJ131" s="167">
        <f t="shared" ref="UOJ131:UOU131" si="15290">UOJ84*70%</f>
        <v>0</v>
      </c>
      <c r="UOK131" s="167">
        <f t="shared" si="15290"/>
        <v>0</v>
      </c>
      <c r="UOL131" s="167">
        <f t="shared" si="15290"/>
        <v>0</v>
      </c>
      <c r="UOM131" s="167">
        <f t="shared" si="15290"/>
        <v>0</v>
      </c>
      <c r="UON131" s="167">
        <f t="shared" si="15290"/>
        <v>0</v>
      </c>
      <c r="UOO131" s="167">
        <f t="shared" si="15290"/>
        <v>0</v>
      </c>
      <c r="UOP131" s="167">
        <f t="shared" si="15290"/>
        <v>0</v>
      </c>
      <c r="UOQ131" s="167">
        <f t="shared" si="15290"/>
        <v>0</v>
      </c>
      <c r="UOR131" s="167">
        <f t="shared" si="15290"/>
        <v>0</v>
      </c>
      <c r="UOS131" s="167">
        <f t="shared" si="15290"/>
        <v>0</v>
      </c>
      <c r="UOT131" s="167">
        <f t="shared" si="15290"/>
        <v>0</v>
      </c>
      <c r="UOU131" s="167">
        <f t="shared" si="15290"/>
        <v>0</v>
      </c>
      <c r="UOV131" s="168"/>
      <c r="UOW131" s="219" t="s">
        <v>36</v>
      </c>
      <c r="UOX131" s="213" t="s">
        <v>155</v>
      </c>
      <c r="UOY131" s="180">
        <f>SUM(UOZ131:UPK131)</f>
        <v>0</v>
      </c>
      <c r="UOZ131" s="167">
        <f t="shared" ref="UOZ131:UPK131" si="15291">UOZ84*70%</f>
        <v>0</v>
      </c>
      <c r="UPA131" s="167">
        <f t="shared" si="15291"/>
        <v>0</v>
      </c>
      <c r="UPB131" s="167">
        <f t="shared" si="15291"/>
        <v>0</v>
      </c>
      <c r="UPC131" s="167">
        <f t="shared" si="15291"/>
        <v>0</v>
      </c>
      <c r="UPD131" s="167">
        <f t="shared" si="15291"/>
        <v>0</v>
      </c>
      <c r="UPE131" s="167">
        <f t="shared" si="15291"/>
        <v>0</v>
      </c>
      <c r="UPF131" s="167">
        <f t="shared" si="15291"/>
        <v>0</v>
      </c>
      <c r="UPG131" s="167">
        <f t="shared" si="15291"/>
        <v>0</v>
      </c>
      <c r="UPH131" s="167">
        <f t="shared" si="15291"/>
        <v>0</v>
      </c>
      <c r="UPI131" s="167">
        <f t="shared" si="15291"/>
        <v>0</v>
      </c>
      <c r="UPJ131" s="167">
        <f t="shared" si="15291"/>
        <v>0</v>
      </c>
      <c r="UPK131" s="167">
        <f t="shared" si="15291"/>
        <v>0</v>
      </c>
      <c r="UPL131" s="168"/>
      <c r="UPM131" s="219" t="s">
        <v>36</v>
      </c>
      <c r="UPN131" s="213" t="s">
        <v>155</v>
      </c>
      <c r="UPO131" s="180">
        <f>SUM(UPP131:UQA131)</f>
        <v>0</v>
      </c>
      <c r="UPP131" s="167">
        <f t="shared" ref="UPP131:UQA131" si="15292">UPP84*70%</f>
        <v>0</v>
      </c>
      <c r="UPQ131" s="167">
        <f t="shared" si="15292"/>
        <v>0</v>
      </c>
      <c r="UPR131" s="167">
        <f t="shared" si="15292"/>
        <v>0</v>
      </c>
      <c r="UPS131" s="167">
        <f t="shared" si="15292"/>
        <v>0</v>
      </c>
      <c r="UPT131" s="167">
        <f t="shared" si="15292"/>
        <v>0</v>
      </c>
      <c r="UPU131" s="167">
        <f t="shared" si="15292"/>
        <v>0</v>
      </c>
      <c r="UPV131" s="167">
        <f t="shared" si="15292"/>
        <v>0</v>
      </c>
      <c r="UPW131" s="167">
        <f t="shared" si="15292"/>
        <v>0</v>
      </c>
      <c r="UPX131" s="167">
        <f t="shared" si="15292"/>
        <v>0</v>
      </c>
      <c r="UPY131" s="167">
        <f t="shared" si="15292"/>
        <v>0</v>
      </c>
      <c r="UPZ131" s="167">
        <f t="shared" si="15292"/>
        <v>0</v>
      </c>
      <c r="UQA131" s="167">
        <f t="shared" si="15292"/>
        <v>0</v>
      </c>
      <c r="UQB131" s="168"/>
      <c r="UQC131" s="219" t="s">
        <v>36</v>
      </c>
      <c r="UQD131" s="213" t="s">
        <v>155</v>
      </c>
      <c r="UQE131" s="180">
        <f>SUM(UQF131:UQQ131)</f>
        <v>0</v>
      </c>
      <c r="UQF131" s="167">
        <f t="shared" ref="UQF131:UQQ131" si="15293">UQF84*70%</f>
        <v>0</v>
      </c>
      <c r="UQG131" s="167">
        <f t="shared" si="15293"/>
        <v>0</v>
      </c>
      <c r="UQH131" s="167">
        <f t="shared" si="15293"/>
        <v>0</v>
      </c>
      <c r="UQI131" s="167">
        <f t="shared" si="15293"/>
        <v>0</v>
      </c>
      <c r="UQJ131" s="167">
        <f t="shared" si="15293"/>
        <v>0</v>
      </c>
      <c r="UQK131" s="167">
        <f t="shared" si="15293"/>
        <v>0</v>
      </c>
      <c r="UQL131" s="167">
        <f t="shared" si="15293"/>
        <v>0</v>
      </c>
      <c r="UQM131" s="167">
        <f t="shared" si="15293"/>
        <v>0</v>
      </c>
      <c r="UQN131" s="167">
        <f t="shared" si="15293"/>
        <v>0</v>
      </c>
      <c r="UQO131" s="167">
        <f t="shared" si="15293"/>
        <v>0</v>
      </c>
      <c r="UQP131" s="167">
        <f t="shared" si="15293"/>
        <v>0</v>
      </c>
      <c r="UQQ131" s="167">
        <f t="shared" si="15293"/>
        <v>0</v>
      </c>
      <c r="UQR131" s="168"/>
      <c r="UQS131" s="219" t="s">
        <v>36</v>
      </c>
      <c r="UQT131" s="213" t="s">
        <v>155</v>
      </c>
      <c r="UQU131" s="180">
        <f>SUM(UQV131:URG131)</f>
        <v>0</v>
      </c>
      <c r="UQV131" s="167">
        <f t="shared" ref="UQV131:URG131" si="15294">UQV84*70%</f>
        <v>0</v>
      </c>
      <c r="UQW131" s="167">
        <f t="shared" si="15294"/>
        <v>0</v>
      </c>
      <c r="UQX131" s="167">
        <f t="shared" si="15294"/>
        <v>0</v>
      </c>
      <c r="UQY131" s="167">
        <f t="shared" si="15294"/>
        <v>0</v>
      </c>
      <c r="UQZ131" s="167">
        <f t="shared" si="15294"/>
        <v>0</v>
      </c>
      <c r="URA131" s="167">
        <f t="shared" si="15294"/>
        <v>0</v>
      </c>
      <c r="URB131" s="167">
        <f t="shared" si="15294"/>
        <v>0</v>
      </c>
      <c r="URC131" s="167">
        <f t="shared" si="15294"/>
        <v>0</v>
      </c>
      <c r="URD131" s="167">
        <f t="shared" si="15294"/>
        <v>0</v>
      </c>
      <c r="URE131" s="167">
        <f t="shared" si="15294"/>
        <v>0</v>
      </c>
      <c r="URF131" s="167">
        <f t="shared" si="15294"/>
        <v>0</v>
      </c>
      <c r="URG131" s="167">
        <f t="shared" si="15294"/>
        <v>0</v>
      </c>
      <c r="URH131" s="168"/>
      <c r="URI131" s="219" t="s">
        <v>36</v>
      </c>
      <c r="URJ131" s="213" t="s">
        <v>155</v>
      </c>
      <c r="URK131" s="180">
        <f>SUM(URL131:URW131)</f>
        <v>0</v>
      </c>
      <c r="URL131" s="167">
        <f t="shared" ref="URL131:URW131" si="15295">URL84*70%</f>
        <v>0</v>
      </c>
      <c r="URM131" s="167">
        <f t="shared" si="15295"/>
        <v>0</v>
      </c>
      <c r="URN131" s="167">
        <f t="shared" si="15295"/>
        <v>0</v>
      </c>
      <c r="URO131" s="167">
        <f t="shared" si="15295"/>
        <v>0</v>
      </c>
      <c r="URP131" s="167">
        <f t="shared" si="15295"/>
        <v>0</v>
      </c>
      <c r="URQ131" s="167">
        <f t="shared" si="15295"/>
        <v>0</v>
      </c>
      <c r="URR131" s="167">
        <f t="shared" si="15295"/>
        <v>0</v>
      </c>
      <c r="URS131" s="167">
        <f t="shared" si="15295"/>
        <v>0</v>
      </c>
      <c r="URT131" s="167">
        <f t="shared" si="15295"/>
        <v>0</v>
      </c>
      <c r="URU131" s="167">
        <f t="shared" si="15295"/>
        <v>0</v>
      </c>
      <c r="URV131" s="167">
        <f t="shared" si="15295"/>
        <v>0</v>
      </c>
      <c r="URW131" s="167">
        <f t="shared" si="15295"/>
        <v>0</v>
      </c>
      <c r="URX131" s="168"/>
      <c r="URY131" s="219" t="s">
        <v>36</v>
      </c>
      <c r="URZ131" s="213" t="s">
        <v>155</v>
      </c>
      <c r="USA131" s="180">
        <f>SUM(USB131:USM131)</f>
        <v>0</v>
      </c>
      <c r="USB131" s="167">
        <f t="shared" ref="USB131:USM131" si="15296">USB84*70%</f>
        <v>0</v>
      </c>
      <c r="USC131" s="167">
        <f t="shared" si="15296"/>
        <v>0</v>
      </c>
      <c r="USD131" s="167">
        <f t="shared" si="15296"/>
        <v>0</v>
      </c>
      <c r="USE131" s="167">
        <f t="shared" si="15296"/>
        <v>0</v>
      </c>
      <c r="USF131" s="167">
        <f t="shared" si="15296"/>
        <v>0</v>
      </c>
      <c r="USG131" s="167">
        <f t="shared" si="15296"/>
        <v>0</v>
      </c>
      <c r="USH131" s="167">
        <f t="shared" si="15296"/>
        <v>0</v>
      </c>
      <c r="USI131" s="167">
        <f t="shared" si="15296"/>
        <v>0</v>
      </c>
      <c r="USJ131" s="167">
        <f t="shared" si="15296"/>
        <v>0</v>
      </c>
      <c r="USK131" s="167">
        <f t="shared" si="15296"/>
        <v>0</v>
      </c>
      <c r="USL131" s="167">
        <f t="shared" si="15296"/>
        <v>0</v>
      </c>
      <c r="USM131" s="167">
        <f t="shared" si="15296"/>
        <v>0</v>
      </c>
      <c r="USN131" s="168"/>
      <c r="USO131" s="219" t="s">
        <v>36</v>
      </c>
      <c r="USP131" s="213" t="s">
        <v>155</v>
      </c>
      <c r="USQ131" s="180">
        <f>SUM(USR131:UTC131)</f>
        <v>0</v>
      </c>
      <c r="USR131" s="167">
        <f t="shared" ref="USR131:UTC131" si="15297">USR84*70%</f>
        <v>0</v>
      </c>
      <c r="USS131" s="167">
        <f t="shared" si="15297"/>
        <v>0</v>
      </c>
      <c r="UST131" s="167">
        <f t="shared" si="15297"/>
        <v>0</v>
      </c>
      <c r="USU131" s="167">
        <f t="shared" si="15297"/>
        <v>0</v>
      </c>
      <c r="USV131" s="167">
        <f t="shared" si="15297"/>
        <v>0</v>
      </c>
      <c r="USW131" s="167">
        <f t="shared" si="15297"/>
        <v>0</v>
      </c>
      <c r="USX131" s="167">
        <f t="shared" si="15297"/>
        <v>0</v>
      </c>
      <c r="USY131" s="167">
        <f t="shared" si="15297"/>
        <v>0</v>
      </c>
      <c r="USZ131" s="167">
        <f t="shared" si="15297"/>
        <v>0</v>
      </c>
      <c r="UTA131" s="167">
        <f t="shared" si="15297"/>
        <v>0</v>
      </c>
      <c r="UTB131" s="167">
        <f t="shared" si="15297"/>
        <v>0</v>
      </c>
      <c r="UTC131" s="167">
        <f t="shared" si="15297"/>
        <v>0</v>
      </c>
      <c r="UTD131" s="168"/>
      <c r="UTE131" s="219" t="s">
        <v>36</v>
      </c>
      <c r="UTF131" s="213" t="s">
        <v>155</v>
      </c>
      <c r="UTG131" s="180">
        <f>SUM(UTH131:UTS131)</f>
        <v>0</v>
      </c>
      <c r="UTH131" s="167">
        <f t="shared" ref="UTH131:UTS131" si="15298">UTH84*70%</f>
        <v>0</v>
      </c>
      <c r="UTI131" s="167">
        <f t="shared" si="15298"/>
        <v>0</v>
      </c>
      <c r="UTJ131" s="167">
        <f t="shared" si="15298"/>
        <v>0</v>
      </c>
      <c r="UTK131" s="167">
        <f t="shared" si="15298"/>
        <v>0</v>
      </c>
      <c r="UTL131" s="167">
        <f t="shared" si="15298"/>
        <v>0</v>
      </c>
      <c r="UTM131" s="167">
        <f t="shared" si="15298"/>
        <v>0</v>
      </c>
      <c r="UTN131" s="167">
        <f t="shared" si="15298"/>
        <v>0</v>
      </c>
      <c r="UTO131" s="167">
        <f t="shared" si="15298"/>
        <v>0</v>
      </c>
      <c r="UTP131" s="167">
        <f t="shared" si="15298"/>
        <v>0</v>
      </c>
      <c r="UTQ131" s="167">
        <f t="shared" si="15298"/>
        <v>0</v>
      </c>
      <c r="UTR131" s="167">
        <f t="shared" si="15298"/>
        <v>0</v>
      </c>
      <c r="UTS131" s="167">
        <f t="shared" si="15298"/>
        <v>0</v>
      </c>
      <c r="UTT131" s="168"/>
      <c r="UTU131" s="219" t="s">
        <v>36</v>
      </c>
      <c r="UTV131" s="213" t="s">
        <v>155</v>
      </c>
      <c r="UTW131" s="180">
        <f>SUM(UTX131:UUI131)</f>
        <v>0</v>
      </c>
      <c r="UTX131" s="167">
        <f t="shared" ref="UTX131:UUI131" si="15299">UTX84*70%</f>
        <v>0</v>
      </c>
      <c r="UTY131" s="167">
        <f t="shared" si="15299"/>
        <v>0</v>
      </c>
      <c r="UTZ131" s="167">
        <f t="shared" si="15299"/>
        <v>0</v>
      </c>
      <c r="UUA131" s="167">
        <f t="shared" si="15299"/>
        <v>0</v>
      </c>
      <c r="UUB131" s="167">
        <f t="shared" si="15299"/>
        <v>0</v>
      </c>
      <c r="UUC131" s="167">
        <f t="shared" si="15299"/>
        <v>0</v>
      </c>
      <c r="UUD131" s="167">
        <f t="shared" si="15299"/>
        <v>0</v>
      </c>
      <c r="UUE131" s="167">
        <f t="shared" si="15299"/>
        <v>0</v>
      </c>
      <c r="UUF131" s="167">
        <f t="shared" si="15299"/>
        <v>0</v>
      </c>
      <c r="UUG131" s="167">
        <f t="shared" si="15299"/>
        <v>0</v>
      </c>
      <c r="UUH131" s="167">
        <f t="shared" si="15299"/>
        <v>0</v>
      </c>
      <c r="UUI131" s="167">
        <f t="shared" si="15299"/>
        <v>0</v>
      </c>
      <c r="UUJ131" s="168"/>
      <c r="UUK131" s="219" t="s">
        <v>36</v>
      </c>
      <c r="UUL131" s="213" t="s">
        <v>155</v>
      </c>
      <c r="UUM131" s="180">
        <f>SUM(UUN131:UUY131)</f>
        <v>0</v>
      </c>
      <c r="UUN131" s="167">
        <f t="shared" ref="UUN131:UUY131" si="15300">UUN84*70%</f>
        <v>0</v>
      </c>
      <c r="UUO131" s="167">
        <f t="shared" si="15300"/>
        <v>0</v>
      </c>
      <c r="UUP131" s="167">
        <f t="shared" si="15300"/>
        <v>0</v>
      </c>
      <c r="UUQ131" s="167">
        <f t="shared" si="15300"/>
        <v>0</v>
      </c>
      <c r="UUR131" s="167">
        <f t="shared" si="15300"/>
        <v>0</v>
      </c>
      <c r="UUS131" s="167">
        <f t="shared" si="15300"/>
        <v>0</v>
      </c>
      <c r="UUT131" s="167">
        <f t="shared" si="15300"/>
        <v>0</v>
      </c>
      <c r="UUU131" s="167">
        <f t="shared" si="15300"/>
        <v>0</v>
      </c>
      <c r="UUV131" s="167">
        <f t="shared" si="15300"/>
        <v>0</v>
      </c>
      <c r="UUW131" s="167">
        <f t="shared" si="15300"/>
        <v>0</v>
      </c>
      <c r="UUX131" s="167">
        <f t="shared" si="15300"/>
        <v>0</v>
      </c>
      <c r="UUY131" s="167">
        <f t="shared" si="15300"/>
        <v>0</v>
      </c>
      <c r="UUZ131" s="168"/>
      <c r="UVA131" s="219" t="s">
        <v>36</v>
      </c>
      <c r="UVB131" s="213" t="s">
        <v>155</v>
      </c>
      <c r="UVC131" s="180">
        <f>SUM(UVD131:UVO131)</f>
        <v>0</v>
      </c>
      <c r="UVD131" s="167">
        <f t="shared" ref="UVD131:UVO131" si="15301">UVD84*70%</f>
        <v>0</v>
      </c>
      <c r="UVE131" s="167">
        <f t="shared" si="15301"/>
        <v>0</v>
      </c>
      <c r="UVF131" s="167">
        <f t="shared" si="15301"/>
        <v>0</v>
      </c>
      <c r="UVG131" s="167">
        <f t="shared" si="15301"/>
        <v>0</v>
      </c>
      <c r="UVH131" s="167">
        <f t="shared" si="15301"/>
        <v>0</v>
      </c>
      <c r="UVI131" s="167">
        <f t="shared" si="15301"/>
        <v>0</v>
      </c>
      <c r="UVJ131" s="167">
        <f t="shared" si="15301"/>
        <v>0</v>
      </c>
      <c r="UVK131" s="167">
        <f t="shared" si="15301"/>
        <v>0</v>
      </c>
      <c r="UVL131" s="167">
        <f t="shared" si="15301"/>
        <v>0</v>
      </c>
      <c r="UVM131" s="167">
        <f t="shared" si="15301"/>
        <v>0</v>
      </c>
      <c r="UVN131" s="167">
        <f t="shared" si="15301"/>
        <v>0</v>
      </c>
      <c r="UVO131" s="167">
        <f t="shared" si="15301"/>
        <v>0</v>
      </c>
      <c r="UVP131" s="168"/>
      <c r="UVQ131" s="219" t="s">
        <v>36</v>
      </c>
      <c r="UVR131" s="213" t="s">
        <v>155</v>
      </c>
      <c r="UVS131" s="180">
        <f>SUM(UVT131:UWE131)</f>
        <v>0</v>
      </c>
      <c r="UVT131" s="167">
        <f t="shared" ref="UVT131:UWE131" si="15302">UVT84*70%</f>
        <v>0</v>
      </c>
      <c r="UVU131" s="167">
        <f t="shared" si="15302"/>
        <v>0</v>
      </c>
      <c r="UVV131" s="167">
        <f t="shared" si="15302"/>
        <v>0</v>
      </c>
      <c r="UVW131" s="167">
        <f t="shared" si="15302"/>
        <v>0</v>
      </c>
      <c r="UVX131" s="167">
        <f t="shared" si="15302"/>
        <v>0</v>
      </c>
      <c r="UVY131" s="167">
        <f t="shared" si="15302"/>
        <v>0</v>
      </c>
      <c r="UVZ131" s="167">
        <f t="shared" si="15302"/>
        <v>0</v>
      </c>
      <c r="UWA131" s="167">
        <f t="shared" si="15302"/>
        <v>0</v>
      </c>
      <c r="UWB131" s="167">
        <f t="shared" si="15302"/>
        <v>0</v>
      </c>
      <c r="UWC131" s="167">
        <f t="shared" si="15302"/>
        <v>0</v>
      </c>
      <c r="UWD131" s="167">
        <f t="shared" si="15302"/>
        <v>0</v>
      </c>
      <c r="UWE131" s="167">
        <f t="shared" si="15302"/>
        <v>0</v>
      </c>
      <c r="UWF131" s="168"/>
      <c r="UWG131" s="219" t="s">
        <v>36</v>
      </c>
      <c r="UWH131" s="213" t="s">
        <v>155</v>
      </c>
      <c r="UWI131" s="180">
        <f>SUM(UWJ131:UWU131)</f>
        <v>0</v>
      </c>
      <c r="UWJ131" s="167">
        <f t="shared" ref="UWJ131:UWU131" si="15303">UWJ84*70%</f>
        <v>0</v>
      </c>
      <c r="UWK131" s="167">
        <f t="shared" si="15303"/>
        <v>0</v>
      </c>
      <c r="UWL131" s="167">
        <f t="shared" si="15303"/>
        <v>0</v>
      </c>
      <c r="UWM131" s="167">
        <f t="shared" si="15303"/>
        <v>0</v>
      </c>
      <c r="UWN131" s="167">
        <f t="shared" si="15303"/>
        <v>0</v>
      </c>
      <c r="UWO131" s="167">
        <f t="shared" si="15303"/>
        <v>0</v>
      </c>
      <c r="UWP131" s="167">
        <f t="shared" si="15303"/>
        <v>0</v>
      </c>
      <c r="UWQ131" s="167">
        <f t="shared" si="15303"/>
        <v>0</v>
      </c>
      <c r="UWR131" s="167">
        <f t="shared" si="15303"/>
        <v>0</v>
      </c>
      <c r="UWS131" s="167">
        <f t="shared" si="15303"/>
        <v>0</v>
      </c>
      <c r="UWT131" s="167">
        <f t="shared" si="15303"/>
        <v>0</v>
      </c>
      <c r="UWU131" s="167">
        <f t="shared" si="15303"/>
        <v>0</v>
      </c>
      <c r="UWV131" s="168"/>
      <c r="UWW131" s="219" t="s">
        <v>36</v>
      </c>
      <c r="UWX131" s="213" t="s">
        <v>155</v>
      </c>
      <c r="UWY131" s="180">
        <f>SUM(UWZ131:UXK131)</f>
        <v>0</v>
      </c>
      <c r="UWZ131" s="167">
        <f t="shared" ref="UWZ131:UXK131" si="15304">UWZ84*70%</f>
        <v>0</v>
      </c>
      <c r="UXA131" s="167">
        <f t="shared" si="15304"/>
        <v>0</v>
      </c>
      <c r="UXB131" s="167">
        <f t="shared" si="15304"/>
        <v>0</v>
      </c>
      <c r="UXC131" s="167">
        <f t="shared" si="15304"/>
        <v>0</v>
      </c>
      <c r="UXD131" s="167">
        <f t="shared" si="15304"/>
        <v>0</v>
      </c>
      <c r="UXE131" s="167">
        <f t="shared" si="15304"/>
        <v>0</v>
      </c>
      <c r="UXF131" s="167">
        <f t="shared" si="15304"/>
        <v>0</v>
      </c>
      <c r="UXG131" s="167">
        <f t="shared" si="15304"/>
        <v>0</v>
      </c>
      <c r="UXH131" s="167">
        <f t="shared" si="15304"/>
        <v>0</v>
      </c>
      <c r="UXI131" s="167">
        <f t="shared" si="15304"/>
        <v>0</v>
      </c>
      <c r="UXJ131" s="167">
        <f t="shared" si="15304"/>
        <v>0</v>
      </c>
      <c r="UXK131" s="167">
        <f t="shared" si="15304"/>
        <v>0</v>
      </c>
      <c r="UXL131" s="168"/>
      <c r="UXM131" s="219" t="s">
        <v>36</v>
      </c>
      <c r="UXN131" s="213" t="s">
        <v>155</v>
      </c>
      <c r="UXO131" s="180">
        <f>SUM(UXP131:UYA131)</f>
        <v>0</v>
      </c>
      <c r="UXP131" s="167">
        <f t="shared" ref="UXP131:UYA131" si="15305">UXP84*70%</f>
        <v>0</v>
      </c>
      <c r="UXQ131" s="167">
        <f t="shared" si="15305"/>
        <v>0</v>
      </c>
      <c r="UXR131" s="167">
        <f t="shared" si="15305"/>
        <v>0</v>
      </c>
      <c r="UXS131" s="167">
        <f t="shared" si="15305"/>
        <v>0</v>
      </c>
      <c r="UXT131" s="167">
        <f t="shared" si="15305"/>
        <v>0</v>
      </c>
      <c r="UXU131" s="167">
        <f t="shared" si="15305"/>
        <v>0</v>
      </c>
      <c r="UXV131" s="167">
        <f t="shared" si="15305"/>
        <v>0</v>
      </c>
      <c r="UXW131" s="167">
        <f t="shared" si="15305"/>
        <v>0</v>
      </c>
      <c r="UXX131" s="167">
        <f t="shared" si="15305"/>
        <v>0</v>
      </c>
      <c r="UXY131" s="167">
        <f t="shared" si="15305"/>
        <v>0</v>
      </c>
      <c r="UXZ131" s="167">
        <f t="shared" si="15305"/>
        <v>0</v>
      </c>
      <c r="UYA131" s="167">
        <f t="shared" si="15305"/>
        <v>0</v>
      </c>
      <c r="UYB131" s="168"/>
      <c r="UYC131" s="219" t="s">
        <v>36</v>
      </c>
      <c r="UYD131" s="213" t="s">
        <v>155</v>
      </c>
      <c r="UYE131" s="180">
        <f>SUM(UYF131:UYQ131)</f>
        <v>0</v>
      </c>
      <c r="UYF131" s="167">
        <f t="shared" ref="UYF131:UYQ131" si="15306">UYF84*70%</f>
        <v>0</v>
      </c>
      <c r="UYG131" s="167">
        <f t="shared" si="15306"/>
        <v>0</v>
      </c>
      <c r="UYH131" s="167">
        <f t="shared" si="15306"/>
        <v>0</v>
      </c>
      <c r="UYI131" s="167">
        <f t="shared" si="15306"/>
        <v>0</v>
      </c>
      <c r="UYJ131" s="167">
        <f t="shared" si="15306"/>
        <v>0</v>
      </c>
      <c r="UYK131" s="167">
        <f t="shared" si="15306"/>
        <v>0</v>
      </c>
      <c r="UYL131" s="167">
        <f t="shared" si="15306"/>
        <v>0</v>
      </c>
      <c r="UYM131" s="167">
        <f t="shared" si="15306"/>
        <v>0</v>
      </c>
      <c r="UYN131" s="167">
        <f t="shared" si="15306"/>
        <v>0</v>
      </c>
      <c r="UYO131" s="167">
        <f t="shared" si="15306"/>
        <v>0</v>
      </c>
      <c r="UYP131" s="167">
        <f t="shared" si="15306"/>
        <v>0</v>
      </c>
      <c r="UYQ131" s="167">
        <f t="shared" si="15306"/>
        <v>0</v>
      </c>
      <c r="UYR131" s="168"/>
      <c r="UYS131" s="219" t="s">
        <v>36</v>
      </c>
      <c r="UYT131" s="213" t="s">
        <v>155</v>
      </c>
      <c r="UYU131" s="180">
        <f>SUM(UYV131:UZG131)</f>
        <v>0</v>
      </c>
      <c r="UYV131" s="167">
        <f t="shared" ref="UYV131:UZG131" si="15307">UYV84*70%</f>
        <v>0</v>
      </c>
      <c r="UYW131" s="167">
        <f t="shared" si="15307"/>
        <v>0</v>
      </c>
      <c r="UYX131" s="167">
        <f t="shared" si="15307"/>
        <v>0</v>
      </c>
      <c r="UYY131" s="167">
        <f t="shared" si="15307"/>
        <v>0</v>
      </c>
      <c r="UYZ131" s="167">
        <f t="shared" si="15307"/>
        <v>0</v>
      </c>
      <c r="UZA131" s="167">
        <f t="shared" si="15307"/>
        <v>0</v>
      </c>
      <c r="UZB131" s="167">
        <f t="shared" si="15307"/>
        <v>0</v>
      </c>
      <c r="UZC131" s="167">
        <f t="shared" si="15307"/>
        <v>0</v>
      </c>
      <c r="UZD131" s="167">
        <f t="shared" si="15307"/>
        <v>0</v>
      </c>
      <c r="UZE131" s="167">
        <f t="shared" si="15307"/>
        <v>0</v>
      </c>
      <c r="UZF131" s="167">
        <f t="shared" si="15307"/>
        <v>0</v>
      </c>
      <c r="UZG131" s="167">
        <f t="shared" si="15307"/>
        <v>0</v>
      </c>
      <c r="UZH131" s="168"/>
      <c r="UZI131" s="219" t="s">
        <v>36</v>
      </c>
      <c r="UZJ131" s="213" t="s">
        <v>155</v>
      </c>
      <c r="UZK131" s="180">
        <f>SUM(UZL131:UZW131)</f>
        <v>0</v>
      </c>
      <c r="UZL131" s="167">
        <f t="shared" ref="UZL131:UZW131" si="15308">UZL84*70%</f>
        <v>0</v>
      </c>
      <c r="UZM131" s="167">
        <f t="shared" si="15308"/>
        <v>0</v>
      </c>
      <c r="UZN131" s="167">
        <f t="shared" si="15308"/>
        <v>0</v>
      </c>
      <c r="UZO131" s="167">
        <f t="shared" si="15308"/>
        <v>0</v>
      </c>
      <c r="UZP131" s="167">
        <f t="shared" si="15308"/>
        <v>0</v>
      </c>
      <c r="UZQ131" s="167">
        <f t="shared" si="15308"/>
        <v>0</v>
      </c>
      <c r="UZR131" s="167">
        <f t="shared" si="15308"/>
        <v>0</v>
      </c>
      <c r="UZS131" s="167">
        <f t="shared" si="15308"/>
        <v>0</v>
      </c>
      <c r="UZT131" s="167">
        <f t="shared" si="15308"/>
        <v>0</v>
      </c>
      <c r="UZU131" s="167">
        <f t="shared" si="15308"/>
        <v>0</v>
      </c>
      <c r="UZV131" s="167">
        <f t="shared" si="15308"/>
        <v>0</v>
      </c>
      <c r="UZW131" s="167">
        <f t="shared" si="15308"/>
        <v>0</v>
      </c>
      <c r="UZX131" s="168"/>
      <c r="UZY131" s="219" t="s">
        <v>36</v>
      </c>
      <c r="UZZ131" s="213" t="s">
        <v>155</v>
      </c>
      <c r="VAA131" s="180">
        <f>SUM(VAB131:VAM131)</f>
        <v>0</v>
      </c>
      <c r="VAB131" s="167">
        <f t="shared" ref="VAB131:VAM131" si="15309">VAB84*70%</f>
        <v>0</v>
      </c>
      <c r="VAC131" s="167">
        <f t="shared" si="15309"/>
        <v>0</v>
      </c>
      <c r="VAD131" s="167">
        <f t="shared" si="15309"/>
        <v>0</v>
      </c>
      <c r="VAE131" s="167">
        <f t="shared" si="15309"/>
        <v>0</v>
      </c>
      <c r="VAF131" s="167">
        <f t="shared" si="15309"/>
        <v>0</v>
      </c>
      <c r="VAG131" s="167">
        <f t="shared" si="15309"/>
        <v>0</v>
      </c>
      <c r="VAH131" s="167">
        <f t="shared" si="15309"/>
        <v>0</v>
      </c>
      <c r="VAI131" s="167">
        <f t="shared" si="15309"/>
        <v>0</v>
      </c>
      <c r="VAJ131" s="167">
        <f t="shared" si="15309"/>
        <v>0</v>
      </c>
      <c r="VAK131" s="167">
        <f t="shared" si="15309"/>
        <v>0</v>
      </c>
      <c r="VAL131" s="167">
        <f t="shared" si="15309"/>
        <v>0</v>
      </c>
      <c r="VAM131" s="167">
        <f t="shared" si="15309"/>
        <v>0</v>
      </c>
      <c r="VAN131" s="168"/>
      <c r="VAO131" s="219" t="s">
        <v>36</v>
      </c>
      <c r="VAP131" s="213" t="s">
        <v>155</v>
      </c>
      <c r="VAQ131" s="180">
        <f>SUM(VAR131:VBC131)</f>
        <v>0</v>
      </c>
      <c r="VAR131" s="167">
        <f t="shared" ref="VAR131:VBC131" si="15310">VAR84*70%</f>
        <v>0</v>
      </c>
      <c r="VAS131" s="167">
        <f t="shared" si="15310"/>
        <v>0</v>
      </c>
      <c r="VAT131" s="167">
        <f t="shared" si="15310"/>
        <v>0</v>
      </c>
      <c r="VAU131" s="167">
        <f t="shared" si="15310"/>
        <v>0</v>
      </c>
      <c r="VAV131" s="167">
        <f t="shared" si="15310"/>
        <v>0</v>
      </c>
      <c r="VAW131" s="167">
        <f t="shared" si="15310"/>
        <v>0</v>
      </c>
      <c r="VAX131" s="167">
        <f t="shared" si="15310"/>
        <v>0</v>
      </c>
      <c r="VAY131" s="167">
        <f t="shared" si="15310"/>
        <v>0</v>
      </c>
      <c r="VAZ131" s="167">
        <f t="shared" si="15310"/>
        <v>0</v>
      </c>
      <c r="VBA131" s="167">
        <f t="shared" si="15310"/>
        <v>0</v>
      </c>
      <c r="VBB131" s="167">
        <f t="shared" si="15310"/>
        <v>0</v>
      </c>
      <c r="VBC131" s="167">
        <f t="shared" si="15310"/>
        <v>0</v>
      </c>
      <c r="VBD131" s="168"/>
      <c r="VBE131" s="219" t="s">
        <v>36</v>
      </c>
      <c r="VBF131" s="213" t="s">
        <v>155</v>
      </c>
      <c r="VBG131" s="180">
        <f>SUM(VBH131:VBS131)</f>
        <v>0</v>
      </c>
      <c r="VBH131" s="167">
        <f t="shared" ref="VBH131:VBS131" si="15311">VBH84*70%</f>
        <v>0</v>
      </c>
      <c r="VBI131" s="167">
        <f t="shared" si="15311"/>
        <v>0</v>
      </c>
      <c r="VBJ131" s="167">
        <f t="shared" si="15311"/>
        <v>0</v>
      </c>
      <c r="VBK131" s="167">
        <f t="shared" si="15311"/>
        <v>0</v>
      </c>
      <c r="VBL131" s="167">
        <f t="shared" si="15311"/>
        <v>0</v>
      </c>
      <c r="VBM131" s="167">
        <f t="shared" si="15311"/>
        <v>0</v>
      </c>
      <c r="VBN131" s="167">
        <f t="shared" si="15311"/>
        <v>0</v>
      </c>
      <c r="VBO131" s="167">
        <f t="shared" si="15311"/>
        <v>0</v>
      </c>
      <c r="VBP131" s="167">
        <f t="shared" si="15311"/>
        <v>0</v>
      </c>
      <c r="VBQ131" s="167">
        <f t="shared" si="15311"/>
        <v>0</v>
      </c>
      <c r="VBR131" s="167">
        <f t="shared" si="15311"/>
        <v>0</v>
      </c>
      <c r="VBS131" s="167">
        <f t="shared" si="15311"/>
        <v>0</v>
      </c>
      <c r="VBT131" s="168"/>
      <c r="VBU131" s="219" t="s">
        <v>36</v>
      </c>
      <c r="VBV131" s="213" t="s">
        <v>155</v>
      </c>
      <c r="VBW131" s="180">
        <f>SUM(VBX131:VCI131)</f>
        <v>0</v>
      </c>
      <c r="VBX131" s="167">
        <f t="shared" ref="VBX131:VCI131" si="15312">VBX84*70%</f>
        <v>0</v>
      </c>
      <c r="VBY131" s="167">
        <f t="shared" si="15312"/>
        <v>0</v>
      </c>
      <c r="VBZ131" s="167">
        <f t="shared" si="15312"/>
        <v>0</v>
      </c>
      <c r="VCA131" s="167">
        <f t="shared" si="15312"/>
        <v>0</v>
      </c>
      <c r="VCB131" s="167">
        <f t="shared" si="15312"/>
        <v>0</v>
      </c>
      <c r="VCC131" s="167">
        <f t="shared" si="15312"/>
        <v>0</v>
      </c>
      <c r="VCD131" s="167">
        <f t="shared" si="15312"/>
        <v>0</v>
      </c>
      <c r="VCE131" s="167">
        <f t="shared" si="15312"/>
        <v>0</v>
      </c>
      <c r="VCF131" s="167">
        <f t="shared" si="15312"/>
        <v>0</v>
      </c>
      <c r="VCG131" s="167">
        <f t="shared" si="15312"/>
        <v>0</v>
      </c>
      <c r="VCH131" s="167">
        <f t="shared" si="15312"/>
        <v>0</v>
      </c>
      <c r="VCI131" s="167">
        <f t="shared" si="15312"/>
        <v>0</v>
      </c>
      <c r="VCJ131" s="168"/>
      <c r="VCK131" s="219" t="s">
        <v>36</v>
      </c>
      <c r="VCL131" s="213" t="s">
        <v>155</v>
      </c>
      <c r="VCM131" s="180">
        <f>SUM(VCN131:VCY131)</f>
        <v>0</v>
      </c>
      <c r="VCN131" s="167">
        <f t="shared" ref="VCN131:VCY131" si="15313">VCN84*70%</f>
        <v>0</v>
      </c>
      <c r="VCO131" s="167">
        <f t="shared" si="15313"/>
        <v>0</v>
      </c>
      <c r="VCP131" s="167">
        <f t="shared" si="15313"/>
        <v>0</v>
      </c>
      <c r="VCQ131" s="167">
        <f t="shared" si="15313"/>
        <v>0</v>
      </c>
      <c r="VCR131" s="167">
        <f t="shared" si="15313"/>
        <v>0</v>
      </c>
      <c r="VCS131" s="167">
        <f t="shared" si="15313"/>
        <v>0</v>
      </c>
      <c r="VCT131" s="167">
        <f t="shared" si="15313"/>
        <v>0</v>
      </c>
      <c r="VCU131" s="167">
        <f t="shared" si="15313"/>
        <v>0</v>
      </c>
      <c r="VCV131" s="167">
        <f t="shared" si="15313"/>
        <v>0</v>
      </c>
      <c r="VCW131" s="167">
        <f t="shared" si="15313"/>
        <v>0</v>
      </c>
      <c r="VCX131" s="167">
        <f t="shared" si="15313"/>
        <v>0</v>
      </c>
      <c r="VCY131" s="167">
        <f t="shared" si="15313"/>
        <v>0</v>
      </c>
      <c r="VCZ131" s="168"/>
      <c r="VDA131" s="219" t="s">
        <v>36</v>
      </c>
      <c r="VDB131" s="213" t="s">
        <v>155</v>
      </c>
      <c r="VDC131" s="180">
        <f>SUM(VDD131:VDO131)</f>
        <v>0</v>
      </c>
      <c r="VDD131" s="167">
        <f t="shared" ref="VDD131:VDO131" si="15314">VDD84*70%</f>
        <v>0</v>
      </c>
      <c r="VDE131" s="167">
        <f t="shared" si="15314"/>
        <v>0</v>
      </c>
      <c r="VDF131" s="167">
        <f t="shared" si="15314"/>
        <v>0</v>
      </c>
      <c r="VDG131" s="167">
        <f t="shared" si="15314"/>
        <v>0</v>
      </c>
      <c r="VDH131" s="167">
        <f t="shared" si="15314"/>
        <v>0</v>
      </c>
      <c r="VDI131" s="167">
        <f t="shared" si="15314"/>
        <v>0</v>
      </c>
      <c r="VDJ131" s="167">
        <f t="shared" si="15314"/>
        <v>0</v>
      </c>
      <c r="VDK131" s="167">
        <f t="shared" si="15314"/>
        <v>0</v>
      </c>
      <c r="VDL131" s="167">
        <f t="shared" si="15314"/>
        <v>0</v>
      </c>
      <c r="VDM131" s="167">
        <f t="shared" si="15314"/>
        <v>0</v>
      </c>
      <c r="VDN131" s="167">
        <f t="shared" si="15314"/>
        <v>0</v>
      </c>
      <c r="VDO131" s="167">
        <f t="shared" si="15314"/>
        <v>0</v>
      </c>
      <c r="VDP131" s="168"/>
      <c r="VDQ131" s="219" t="s">
        <v>36</v>
      </c>
      <c r="VDR131" s="213" t="s">
        <v>155</v>
      </c>
      <c r="VDS131" s="180">
        <f>SUM(VDT131:VEE131)</f>
        <v>0</v>
      </c>
      <c r="VDT131" s="167">
        <f t="shared" ref="VDT131:VEE131" si="15315">VDT84*70%</f>
        <v>0</v>
      </c>
      <c r="VDU131" s="167">
        <f t="shared" si="15315"/>
        <v>0</v>
      </c>
      <c r="VDV131" s="167">
        <f t="shared" si="15315"/>
        <v>0</v>
      </c>
      <c r="VDW131" s="167">
        <f t="shared" si="15315"/>
        <v>0</v>
      </c>
      <c r="VDX131" s="167">
        <f t="shared" si="15315"/>
        <v>0</v>
      </c>
      <c r="VDY131" s="167">
        <f t="shared" si="15315"/>
        <v>0</v>
      </c>
      <c r="VDZ131" s="167">
        <f t="shared" si="15315"/>
        <v>0</v>
      </c>
      <c r="VEA131" s="167">
        <f t="shared" si="15315"/>
        <v>0</v>
      </c>
      <c r="VEB131" s="167">
        <f t="shared" si="15315"/>
        <v>0</v>
      </c>
      <c r="VEC131" s="167">
        <f t="shared" si="15315"/>
        <v>0</v>
      </c>
      <c r="VED131" s="167">
        <f t="shared" si="15315"/>
        <v>0</v>
      </c>
      <c r="VEE131" s="167">
        <f t="shared" si="15315"/>
        <v>0</v>
      </c>
      <c r="VEF131" s="168"/>
      <c r="VEG131" s="219" t="s">
        <v>36</v>
      </c>
      <c r="VEH131" s="213" t="s">
        <v>155</v>
      </c>
      <c r="VEI131" s="180">
        <f>SUM(VEJ131:VEU131)</f>
        <v>0</v>
      </c>
      <c r="VEJ131" s="167">
        <f t="shared" ref="VEJ131:VEU131" si="15316">VEJ84*70%</f>
        <v>0</v>
      </c>
      <c r="VEK131" s="167">
        <f t="shared" si="15316"/>
        <v>0</v>
      </c>
      <c r="VEL131" s="167">
        <f t="shared" si="15316"/>
        <v>0</v>
      </c>
      <c r="VEM131" s="167">
        <f t="shared" si="15316"/>
        <v>0</v>
      </c>
      <c r="VEN131" s="167">
        <f t="shared" si="15316"/>
        <v>0</v>
      </c>
      <c r="VEO131" s="167">
        <f t="shared" si="15316"/>
        <v>0</v>
      </c>
      <c r="VEP131" s="167">
        <f t="shared" si="15316"/>
        <v>0</v>
      </c>
      <c r="VEQ131" s="167">
        <f t="shared" si="15316"/>
        <v>0</v>
      </c>
      <c r="VER131" s="167">
        <f t="shared" si="15316"/>
        <v>0</v>
      </c>
      <c r="VES131" s="167">
        <f t="shared" si="15316"/>
        <v>0</v>
      </c>
      <c r="VET131" s="167">
        <f t="shared" si="15316"/>
        <v>0</v>
      </c>
      <c r="VEU131" s="167">
        <f t="shared" si="15316"/>
        <v>0</v>
      </c>
      <c r="VEV131" s="168"/>
      <c r="VEW131" s="219" t="s">
        <v>36</v>
      </c>
      <c r="VEX131" s="213" t="s">
        <v>155</v>
      </c>
      <c r="VEY131" s="180">
        <f>SUM(VEZ131:VFK131)</f>
        <v>0</v>
      </c>
      <c r="VEZ131" s="167">
        <f t="shared" ref="VEZ131:VFK131" si="15317">VEZ84*70%</f>
        <v>0</v>
      </c>
      <c r="VFA131" s="167">
        <f t="shared" si="15317"/>
        <v>0</v>
      </c>
      <c r="VFB131" s="167">
        <f t="shared" si="15317"/>
        <v>0</v>
      </c>
      <c r="VFC131" s="167">
        <f t="shared" si="15317"/>
        <v>0</v>
      </c>
      <c r="VFD131" s="167">
        <f t="shared" si="15317"/>
        <v>0</v>
      </c>
      <c r="VFE131" s="167">
        <f t="shared" si="15317"/>
        <v>0</v>
      </c>
      <c r="VFF131" s="167">
        <f t="shared" si="15317"/>
        <v>0</v>
      </c>
      <c r="VFG131" s="167">
        <f t="shared" si="15317"/>
        <v>0</v>
      </c>
      <c r="VFH131" s="167">
        <f t="shared" si="15317"/>
        <v>0</v>
      </c>
      <c r="VFI131" s="167">
        <f t="shared" si="15317"/>
        <v>0</v>
      </c>
      <c r="VFJ131" s="167">
        <f t="shared" si="15317"/>
        <v>0</v>
      </c>
      <c r="VFK131" s="167">
        <f t="shared" si="15317"/>
        <v>0</v>
      </c>
      <c r="VFL131" s="168"/>
      <c r="VFM131" s="219" t="s">
        <v>36</v>
      </c>
      <c r="VFN131" s="213" t="s">
        <v>155</v>
      </c>
      <c r="VFO131" s="180">
        <f>SUM(VFP131:VGA131)</f>
        <v>0</v>
      </c>
      <c r="VFP131" s="167">
        <f t="shared" ref="VFP131:VGA131" si="15318">VFP84*70%</f>
        <v>0</v>
      </c>
      <c r="VFQ131" s="167">
        <f t="shared" si="15318"/>
        <v>0</v>
      </c>
      <c r="VFR131" s="167">
        <f t="shared" si="15318"/>
        <v>0</v>
      </c>
      <c r="VFS131" s="167">
        <f t="shared" si="15318"/>
        <v>0</v>
      </c>
      <c r="VFT131" s="167">
        <f t="shared" si="15318"/>
        <v>0</v>
      </c>
      <c r="VFU131" s="167">
        <f t="shared" si="15318"/>
        <v>0</v>
      </c>
      <c r="VFV131" s="167">
        <f t="shared" si="15318"/>
        <v>0</v>
      </c>
      <c r="VFW131" s="167">
        <f t="shared" si="15318"/>
        <v>0</v>
      </c>
      <c r="VFX131" s="167">
        <f t="shared" si="15318"/>
        <v>0</v>
      </c>
      <c r="VFY131" s="167">
        <f t="shared" si="15318"/>
        <v>0</v>
      </c>
      <c r="VFZ131" s="167">
        <f t="shared" si="15318"/>
        <v>0</v>
      </c>
      <c r="VGA131" s="167">
        <f t="shared" si="15318"/>
        <v>0</v>
      </c>
      <c r="VGB131" s="168"/>
      <c r="VGC131" s="219" t="s">
        <v>36</v>
      </c>
      <c r="VGD131" s="213" t="s">
        <v>155</v>
      </c>
      <c r="VGE131" s="180">
        <f>SUM(VGF131:VGQ131)</f>
        <v>0</v>
      </c>
      <c r="VGF131" s="167">
        <f t="shared" ref="VGF131:VGQ131" si="15319">VGF84*70%</f>
        <v>0</v>
      </c>
      <c r="VGG131" s="167">
        <f t="shared" si="15319"/>
        <v>0</v>
      </c>
      <c r="VGH131" s="167">
        <f t="shared" si="15319"/>
        <v>0</v>
      </c>
      <c r="VGI131" s="167">
        <f t="shared" si="15319"/>
        <v>0</v>
      </c>
      <c r="VGJ131" s="167">
        <f t="shared" si="15319"/>
        <v>0</v>
      </c>
      <c r="VGK131" s="167">
        <f t="shared" si="15319"/>
        <v>0</v>
      </c>
      <c r="VGL131" s="167">
        <f t="shared" si="15319"/>
        <v>0</v>
      </c>
      <c r="VGM131" s="167">
        <f t="shared" si="15319"/>
        <v>0</v>
      </c>
      <c r="VGN131" s="167">
        <f t="shared" si="15319"/>
        <v>0</v>
      </c>
      <c r="VGO131" s="167">
        <f t="shared" si="15319"/>
        <v>0</v>
      </c>
      <c r="VGP131" s="167">
        <f t="shared" si="15319"/>
        <v>0</v>
      </c>
      <c r="VGQ131" s="167">
        <f t="shared" si="15319"/>
        <v>0</v>
      </c>
      <c r="VGR131" s="168"/>
      <c r="VGS131" s="219" t="s">
        <v>36</v>
      </c>
      <c r="VGT131" s="213" t="s">
        <v>155</v>
      </c>
      <c r="VGU131" s="180">
        <f>SUM(VGV131:VHG131)</f>
        <v>0</v>
      </c>
      <c r="VGV131" s="167">
        <f t="shared" ref="VGV131:VHG131" si="15320">VGV84*70%</f>
        <v>0</v>
      </c>
      <c r="VGW131" s="167">
        <f t="shared" si="15320"/>
        <v>0</v>
      </c>
      <c r="VGX131" s="167">
        <f t="shared" si="15320"/>
        <v>0</v>
      </c>
      <c r="VGY131" s="167">
        <f t="shared" si="15320"/>
        <v>0</v>
      </c>
      <c r="VGZ131" s="167">
        <f t="shared" si="15320"/>
        <v>0</v>
      </c>
      <c r="VHA131" s="167">
        <f t="shared" si="15320"/>
        <v>0</v>
      </c>
      <c r="VHB131" s="167">
        <f t="shared" si="15320"/>
        <v>0</v>
      </c>
      <c r="VHC131" s="167">
        <f t="shared" si="15320"/>
        <v>0</v>
      </c>
      <c r="VHD131" s="167">
        <f t="shared" si="15320"/>
        <v>0</v>
      </c>
      <c r="VHE131" s="167">
        <f t="shared" si="15320"/>
        <v>0</v>
      </c>
      <c r="VHF131" s="167">
        <f t="shared" si="15320"/>
        <v>0</v>
      </c>
      <c r="VHG131" s="167">
        <f t="shared" si="15320"/>
        <v>0</v>
      </c>
      <c r="VHH131" s="168"/>
      <c r="VHI131" s="219" t="s">
        <v>36</v>
      </c>
      <c r="VHJ131" s="213" t="s">
        <v>155</v>
      </c>
      <c r="VHK131" s="180">
        <f>SUM(VHL131:VHW131)</f>
        <v>0</v>
      </c>
      <c r="VHL131" s="167">
        <f t="shared" ref="VHL131:VHW131" si="15321">VHL84*70%</f>
        <v>0</v>
      </c>
      <c r="VHM131" s="167">
        <f t="shared" si="15321"/>
        <v>0</v>
      </c>
      <c r="VHN131" s="167">
        <f t="shared" si="15321"/>
        <v>0</v>
      </c>
      <c r="VHO131" s="167">
        <f t="shared" si="15321"/>
        <v>0</v>
      </c>
      <c r="VHP131" s="167">
        <f t="shared" si="15321"/>
        <v>0</v>
      </c>
      <c r="VHQ131" s="167">
        <f t="shared" si="15321"/>
        <v>0</v>
      </c>
      <c r="VHR131" s="167">
        <f t="shared" si="15321"/>
        <v>0</v>
      </c>
      <c r="VHS131" s="167">
        <f t="shared" si="15321"/>
        <v>0</v>
      </c>
      <c r="VHT131" s="167">
        <f t="shared" si="15321"/>
        <v>0</v>
      </c>
      <c r="VHU131" s="167">
        <f t="shared" si="15321"/>
        <v>0</v>
      </c>
      <c r="VHV131" s="167">
        <f t="shared" si="15321"/>
        <v>0</v>
      </c>
      <c r="VHW131" s="167">
        <f t="shared" si="15321"/>
        <v>0</v>
      </c>
      <c r="VHX131" s="168"/>
      <c r="VHY131" s="219" t="s">
        <v>36</v>
      </c>
      <c r="VHZ131" s="213" t="s">
        <v>155</v>
      </c>
      <c r="VIA131" s="180">
        <f>SUM(VIB131:VIM131)</f>
        <v>0</v>
      </c>
      <c r="VIB131" s="167">
        <f t="shared" ref="VIB131:VIM131" si="15322">VIB84*70%</f>
        <v>0</v>
      </c>
      <c r="VIC131" s="167">
        <f t="shared" si="15322"/>
        <v>0</v>
      </c>
      <c r="VID131" s="167">
        <f t="shared" si="15322"/>
        <v>0</v>
      </c>
      <c r="VIE131" s="167">
        <f t="shared" si="15322"/>
        <v>0</v>
      </c>
      <c r="VIF131" s="167">
        <f t="shared" si="15322"/>
        <v>0</v>
      </c>
      <c r="VIG131" s="167">
        <f t="shared" si="15322"/>
        <v>0</v>
      </c>
      <c r="VIH131" s="167">
        <f t="shared" si="15322"/>
        <v>0</v>
      </c>
      <c r="VII131" s="167">
        <f t="shared" si="15322"/>
        <v>0</v>
      </c>
      <c r="VIJ131" s="167">
        <f t="shared" si="15322"/>
        <v>0</v>
      </c>
      <c r="VIK131" s="167">
        <f t="shared" si="15322"/>
        <v>0</v>
      </c>
      <c r="VIL131" s="167">
        <f t="shared" si="15322"/>
        <v>0</v>
      </c>
      <c r="VIM131" s="167">
        <f t="shared" si="15322"/>
        <v>0</v>
      </c>
      <c r="VIN131" s="168"/>
      <c r="VIO131" s="219" t="s">
        <v>36</v>
      </c>
      <c r="VIP131" s="213" t="s">
        <v>155</v>
      </c>
      <c r="VIQ131" s="180">
        <f>SUM(VIR131:VJC131)</f>
        <v>0</v>
      </c>
      <c r="VIR131" s="167">
        <f t="shared" ref="VIR131:VJC131" si="15323">VIR84*70%</f>
        <v>0</v>
      </c>
      <c r="VIS131" s="167">
        <f t="shared" si="15323"/>
        <v>0</v>
      </c>
      <c r="VIT131" s="167">
        <f t="shared" si="15323"/>
        <v>0</v>
      </c>
      <c r="VIU131" s="167">
        <f t="shared" si="15323"/>
        <v>0</v>
      </c>
      <c r="VIV131" s="167">
        <f t="shared" si="15323"/>
        <v>0</v>
      </c>
      <c r="VIW131" s="167">
        <f t="shared" si="15323"/>
        <v>0</v>
      </c>
      <c r="VIX131" s="167">
        <f t="shared" si="15323"/>
        <v>0</v>
      </c>
      <c r="VIY131" s="167">
        <f t="shared" si="15323"/>
        <v>0</v>
      </c>
      <c r="VIZ131" s="167">
        <f t="shared" si="15323"/>
        <v>0</v>
      </c>
      <c r="VJA131" s="167">
        <f t="shared" si="15323"/>
        <v>0</v>
      </c>
      <c r="VJB131" s="167">
        <f t="shared" si="15323"/>
        <v>0</v>
      </c>
      <c r="VJC131" s="167">
        <f t="shared" si="15323"/>
        <v>0</v>
      </c>
      <c r="VJD131" s="168"/>
      <c r="VJE131" s="219" t="s">
        <v>36</v>
      </c>
      <c r="VJF131" s="213" t="s">
        <v>155</v>
      </c>
      <c r="VJG131" s="180">
        <f>SUM(VJH131:VJS131)</f>
        <v>0</v>
      </c>
      <c r="VJH131" s="167">
        <f t="shared" ref="VJH131:VJS131" si="15324">VJH84*70%</f>
        <v>0</v>
      </c>
      <c r="VJI131" s="167">
        <f t="shared" si="15324"/>
        <v>0</v>
      </c>
      <c r="VJJ131" s="167">
        <f t="shared" si="15324"/>
        <v>0</v>
      </c>
      <c r="VJK131" s="167">
        <f t="shared" si="15324"/>
        <v>0</v>
      </c>
      <c r="VJL131" s="167">
        <f t="shared" si="15324"/>
        <v>0</v>
      </c>
      <c r="VJM131" s="167">
        <f t="shared" si="15324"/>
        <v>0</v>
      </c>
      <c r="VJN131" s="167">
        <f t="shared" si="15324"/>
        <v>0</v>
      </c>
      <c r="VJO131" s="167">
        <f t="shared" si="15324"/>
        <v>0</v>
      </c>
      <c r="VJP131" s="167">
        <f t="shared" si="15324"/>
        <v>0</v>
      </c>
      <c r="VJQ131" s="167">
        <f t="shared" si="15324"/>
        <v>0</v>
      </c>
      <c r="VJR131" s="167">
        <f t="shared" si="15324"/>
        <v>0</v>
      </c>
      <c r="VJS131" s="167">
        <f t="shared" si="15324"/>
        <v>0</v>
      </c>
      <c r="VJT131" s="168"/>
      <c r="VJU131" s="219" t="s">
        <v>36</v>
      </c>
      <c r="VJV131" s="213" t="s">
        <v>155</v>
      </c>
      <c r="VJW131" s="180">
        <f>SUM(VJX131:VKI131)</f>
        <v>0</v>
      </c>
      <c r="VJX131" s="167">
        <f t="shared" ref="VJX131:VKI131" si="15325">VJX84*70%</f>
        <v>0</v>
      </c>
      <c r="VJY131" s="167">
        <f t="shared" si="15325"/>
        <v>0</v>
      </c>
      <c r="VJZ131" s="167">
        <f t="shared" si="15325"/>
        <v>0</v>
      </c>
      <c r="VKA131" s="167">
        <f t="shared" si="15325"/>
        <v>0</v>
      </c>
      <c r="VKB131" s="167">
        <f t="shared" si="15325"/>
        <v>0</v>
      </c>
      <c r="VKC131" s="167">
        <f t="shared" si="15325"/>
        <v>0</v>
      </c>
      <c r="VKD131" s="167">
        <f t="shared" si="15325"/>
        <v>0</v>
      </c>
      <c r="VKE131" s="167">
        <f t="shared" si="15325"/>
        <v>0</v>
      </c>
      <c r="VKF131" s="167">
        <f t="shared" si="15325"/>
        <v>0</v>
      </c>
      <c r="VKG131" s="167">
        <f t="shared" si="15325"/>
        <v>0</v>
      </c>
      <c r="VKH131" s="167">
        <f t="shared" si="15325"/>
        <v>0</v>
      </c>
      <c r="VKI131" s="167">
        <f t="shared" si="15325"/>
        <v>0</v>
      </c>
      <c r="VKJ131" s="168"/>
      <c r="VKK131" s="219" t="s">
        <v>36</v>
      </c>
      <c r="VKL131" s="213" t="s">
        <v>155</v>
      </c>
      <c r="VKM131" s="180">
        <f>SUM(VKN131:VKY131)</f>
        <v>0</v>
      </c>
      <c r="VKN131" s="167">
        <f t="shared" ref="VKN131:VKY131" si="15326">VKN84*70%</f>
        <v>0</v>
      </c>
      <c r="VKO131" s="167">
        <f t="shared" si="15326"/>
        <v>0</v>
      </c>
      <c r="VKP131" s="167">
        <f t="shared" si="15326"/>
        <v>0</v>
      </c>
      <c r="VKQ131" s="167">
        <f t="shared" si="15326"/>
        <v>0</v>
      </c>
      <c r="VKR131" s="167">
        <f t="shared" si="15326"/>
        <v>0</v>
      </c>
      <c r="VKS131" s="167">
        <f t="shared" si="15326"/>
        <v>0</v>
      </c>
      <c r="VKT131" s="167">
        <f t="shared" si="15326"/>
        <v>0</v>
      </c>
      <c r="VKU131" s="167">
        <f t="shared" si="15326"/>
        <v>0</v>
      </c>
      <c r="VKV131" s="167">
        <f t="shared" si="15326"/>
        <v>0</v>
      </c>
      <c r="VKW131" s="167">
        <f t="shared" si="15326"/>
        <v>0</v>
      </c>
      <c r="VKX131" s="167">
        <f t="shared" si="15326"/>
        <v>0</v>
      </c>
      <c r="VKY131" s="167">
        <f t="shared" si="15326"/>
        <v>0</v>
      </c>
      <c r="VKZ131" s="168"/>
      <c r="VLA131" s="219" t="s">
        <v>36</v>
      </c>
      <c r="VLB131" s="213" t="s">
        <v>155</v>
      </c>
      <c r="VLC131" s="180">
        <f>SUM(VLD131:VLO131)</f>
        <v>0</v>
      </c>
      <c r="VLD131" s="167">
        <f t="shared" ref="VLD131:VLO131" si="15327">VLD84*70%</f>
        <v>0</v>
      </c>
      <c r="VLE131" s="167">
        <f t="shared" si="15327"/>
        <v>0</v>
      </c>
      <c r="VLF131" s="167">
        <f t="shared" si="15327"/>
        <v>0</v>
      </c>
      <c r="VLG131" s="167">
        <f t="shared" si="15327"/>
        <v>0</v>
      </c>
      <c r="VLH131" s="167">
        <f t="shared" si="15327"/>
        <v>0</v>
      </c>
      <c r="VLI131" s="167">
        <f t="shared" si="15327"/>
        <v>0</v>
      </c>
      <c r="VLJ131" s="167">
        <f t="shared" si="15327"/>
        <v>0</v>
      </c>
      <c r="VLK131" s="167">
        <f t="shared" si="15327"/>
        <v>0</v>
      </c>
      <c r="VLL131" s="167">
        <f t="shared" si="15327"/>
        <v>0</v>
      </c>
      <c r="VLM131" s="167">
        <f t="shared" si="15327"/>
        <v>0</v>
      </c>
      <c r="VLN131" s="167">
        <f t="shared" si="15327"/>
        <v>0</v>
      </c>
      <c r="VLO131" s="167">
        <f t="shared" si="15327"/>
        <v>0</v>
      </c>
      <c r="VLP131" s="168"/>
      <c r="VLQ131" s="219" t="s">
        <v>36</v>
      </c>
      <c r="VLR131" s="213" t="s">
        <v>155</v>
      </c>
      <c r="VLS131" s="180">
        <f>SUM(VLT131:VME131)</f>
        <v>0</v>
      </c>
      <c r="VLT131" s="167">
        <f t="shared" ref="VLT131:VME131" si="15328">VLT84*70%</f>
        <v>0</v>
      </c>
      <c r="VLU131" s="167">
        <f t="shared" si="15328"/>
        <v>0</v>
      </c>
      <c r="VLV131" s="167">
        <f t="shared" si="15328"/>
        <v>0</v>
      </c>
      <c r="VLW131" s="167">
        <f t="shared" si="15328"/>
        <v>0</v>
      </c>
      <c r="VLX131" s="167">
        <f t="shared" si="15328"/>
        <v>0</v>
      </c>
      <c r="VLY131" s="167">
        <f t="shared" si="15328"/>
        <v>0</v>
      </c>
      <c r="VLZ131" s="167">
        <f t="shared" si="15328"/>
        <v>0</v>
      </c>
      <c r="VMA131" s="167">
        <f t="shared" si="15328"/>
        <v>0</v>
      </c>
      <c r="VMB131" s="167">
        <f t="shared" si="15328"/>
        <v>0</v>
      </c>
      <c r="VMC131" s="167">
        <f t="shared" si="15328"/>
        <v>0</v>
      </c>
      <c r="VMD131" s="167">
        <f t="shared" si="15328"/>
        <v>0</v>
      </c>
      <c r="VME131" s="167">
        <f t="shared" si="15328"/>
        <v>0</v>
      </c>
      <c r="VMF131" s="168"/>
      <c r="VMG131" s="219" t="s">
        <v>36</v>
      </c>
      <c r="VMH131" s="213" t="s">
        <v>155</v>
      </c>
      <c r="VMI131" s="180">
        <f>SUM(VMJ131:VMU131)</f>
        <v>0</v>
      </c>
      <c r="VMJ131" s="167">
        <f t="shared" ref="VMJ131:VMU131" si="15329">VMJ84*70%</f>
        <v>0</v>
      </c>
      <c r="VMK131" s="167">
        <f t="shared" si="15329"/>
        <v>0</v>
      </c>
      <c r="VML131" s="167">
        <f t="shared" si="15329"/>
        <v>0</v>
      </c>
      <c r="VMM131" s="167">
        <f t="shared" si="15329"/>
        <v>0</v>
      </c>
      <c r="VMN131" s="167">
        <f t="shared" si="15329"/>
        <v>0</v>
      </c>
      <c r="VMO131" s="167">
        <f t="shared" si="15329"/>
        <v>0</v>
      </c>
      <c r="VMP131" s="167">
        <f t="shared" si="15329"/>
        <v>0</v>
      </c>
      <c r="VMQ131" s="167">
        <f t="shared" si="15329"/>
        <v>0</v>
      </c>
      <c r="VMR131" s="167">
        <f t="shared" si="15329"/>
        <v>0</v>
      </c>
      <c r="VMS131" s="167">
        <f t="shared" si="15329"/>
        <v>0</v>
      </c>
      <c r="VMT131" s="167">
        <f t="shared" si="15329"/>
        <v>0</v>
      </c>
      <c r="VMU131" s="167">
        <f t="shared" si="15329"/>
        <v>0</v>
      </c>
      <c r="VMV131" s="168"/>
      <c r="VMW131" s="219" t="s">
        <v>36</v>
      </c>
      <c r="VMX131" s="213" t="s">
        <v>155</v>
      </c>
      <c r="VMY131" s="180">
        <f>SUM(VMZ131:VNK131)</f>
        <v>0</v>
      </c>
      <c r="VMZ131" s="167">
        <f t="shared" ref="VMZ131:VNK131" si="15330">VMZ84*70%</f>
        <v>0</v>
      </c>
      <c r="VNA131" s="167">
        <f t="shared" si="15330"/>
        <v>0</v>
      </c>
      <c r="VNB131" s="167">
        <f t="shared" si="15330"/>
        <v>0</v>
      </c>
      <c r="VNC131" s="167">
        <f t="shared" si="15330"/>
        <v>0</v>
      </c>
      <c r="VND131" s="167">
        <f t="shared" si="15330"/>
        <v>0</v>
      </c>
      <c r="VNE131" s="167">
        <f t="shared" si="15330"/>
        <v>0</v>
      </c>
      <c r="VNF131" s="167">
        <f t="shared" si="15330"/>
        <v>0</v>
      </c>
      <c r="VNG131" s="167">
        <f t="shared" si="15330"/>
        <v>0</v>
      </c>
      <c r="VNH131" s="167">
        <f t="shared" si="15330"/>
        <v>0</v>
      </c>
      <c r="VNI131" s="167">
        <f t="shared" si="15330"/>
        <v>0</v>
      </c>
      <c r="VNJ131" s="167">
        <f t="shared" si="15330"/>
        <v>0</v>
      </c>
      <c r="VNK131" s="167">
        <f t="shared" si="15330"/>
        <v>0</v>
      </c>
      <c r="VNL131" s="168"/>
      <c r="VNM131" s="219" t="s">
        <v>36</v>
      </c>
      <c r="VNN131" s="213" t="s">
        <v>155</v>
      </c>
      <c r="VNO131" s="180">
        <f>SUM(VNP131:VOA131)</f>
        <v>0</v>
      </c>
      <c r="VNP131" s="167">
        <f t="shared" ref="VNP131:VOA131" si="15331">VNP84*70%</f>
        <v>0</v>
      </c>
      <c r="VNQ131" s="167">
        <f t="shared" si="15331"/>
        <v>0</v>
      </c>
      <c r="VNR131" s="167">
        <f t="shared" si="15331"/>
        <v>0</v>
      </c>
      <c r="VNS131" s="167">
        <f t="shared" si="15331"/>
        <v>0</v>
      </c>
      <c r="VNT131" s="167">
        <f t="shared" si="15331"/>
        <v>0</v>
      </c>
      <c r="VNU131" s="167">
        <f t="shared" si="15331"/>
        <v>0</v>
      </c>
      <c r="VNV131" s="167">
        <f t="shared" si="15331"/>
        <v>0</v>
      </c>
      <c r="VNW131" s="167">
        <f t="shared" si="15331"/>
        <v>0</v>
      </c>
      <c r="VNX131" s="167">
        <f t="shared" si="15331"/>
        <v>0</v>
      </c>
      <c r="VNY131" s="167">
        <f t="shared" si="15331"/>
        <v>0</v>
      </c>
      <c r="VNZ131" s="167">
        <f t="shared" si="15331"/>
        <v>0</v>
      </c>
      <c r="VOA131" s="167">
        <f t="shared" si="15331"/>
        <v>0</v>
      </c>
      <c r="VOB131" s="168"/>
      <c r="VOC131" s="219" t="s">
        <v>36</v>
      </c>
      <c r="VOD131" s="213" t="s">
        <v>155</v>
      </c>
      <c r="VOE131" s="180">
        <f>SUM(VOF131:VOQ131)</f>
        <v>0</v>
      </c>
      <c r="VOF131" s="167">
        <f t="shared" ref="VOF131:VOQ131" si="15332">VOF84*70%</f>
        <v>0</v>
      </c>
      <c r="VOG131" s="167">
        <f t="shared" si="15332"/>
        <v>0</v>
      </c>
      <c r="VOH131" s="167">
        <f t="shared" si="15332"/>
        <v>0</v>
      </c>
      <c r="VOI131" s="167">
        <f t="shared" si="15332"/>
        <v>0</v>
      </c>
      <c r="VOJ131" s="167">
        <f t="shared" si="15332"/>
        <v>0</v>
      </c>
      <c r="VOK131" s="167">
        <f t="shared" si="15332"/>
        <v>0</v>
      </c>
      <c r="VOL131" s="167">
        <f t="shared" si="15332"/>
        <v>0</v>
      </c>
      <c r="VOM131" s="167">
        <f t="shared" si="15332"/>
        <v>0</v>
      </c>
      <c r="VON131" s="167">
        <f t="shared" si="15332"/>
        <v>0</v>
      </c>
      <c r="VOO131" s="167">
        <f t="shared" si="15332"/>
        <v>0</v>
      </c>
      <c r="VOP131" s="167">
        <f t="shared" si="15332"/>
        <v>0</v>
      </c>
      <c r="VOQ131" s="167">
        <f t="shared" si="15332"/>
        <v>0</v>
      </c>
      <c r="VOR131" s="168"/>
      <c r="VOS131" s="219" t="s">
        <v>36</v>
      </c>
      <c r="VOT131" s="213" t="s">
        <v>155</v>
      </c>
      <c r="VOU131" s="180">
        <f>SUM(VOV131:VPG131)</f>
        <v>0</v>
      </c>
      <c r="VOV131" s="167">
        <f t="shared" ref="VOV131:VPG131" si="15333">VOV84*70%</f>
        <v>0</v>
      </c>
      <c r="VOW131" s="167">
        <f t="shared" si="15333"/>
        <v>0</v>
      </c>
      <c r="VOX131" s="167">
        <f t="shared" si="15333"/>
        <v>0</v>
      </c>
      <c r="VOY131" s="167">
        <f t="shared" si="15333"/>
        <v>0</v>
      </c>
      <c r="VOZ131" s="167">
        <f t="shared" si="15333"/>
        <v>0</v>
      </c>
      <c r="VPA131" s="167">
        <f t="shared" si="15333"/>
        <v>0</v>
      </c>
      <c r="VPB131" s="167">
        <f t="shared" si="15333"/>
        <v>0</v>
      </c>
      <c r="VPC131" s="167">
        <f t="shared" si="15333"/>
        <v>0</v>
      </c>
      <c r="VPD131" s="167">
        <f t="shared" si="15333"/>
        <v>0</v>
      </c>
      <c r="VPE131" s="167">
        <f t="shared" si="15333"/>
        <v>0</v>
      </c>
      <c r="VPF131" s="167">
        <f t="shared" si="15333"/>
        <v>0</v>
      </c>
      <c r="VPG131" s="167">
        <f t="shared" si="15333"/>
        <v>0</v>
      </c>
      <c r="VPH131" s="168"/>
      <c r="VPI131" s="219" t="s">
        <v>36</v>
      </c>
      <c r="VPJ131" s="213" t="s">
        <v>155</v>
      </c>
      <c r="VPK131" s="180">
        <f>SUM(VPL131:VPW131)</f>
        <v>0</v>
      </c>
      <c r="VPL131" s="167">
        <f t="shared" ref="VPL131:VPW131" si="15334">VPL84*70%</f>
        <v>0</v>
      </c>
      <c r="VPM131" s="167">
        <f t="shared" si="15334"/>
        <v>0</v>
      </c>
      <c r="VPN131" s="167">
        <f t="shared" si="15334"/>
        <v>0</v>
      </c>
      <c r="VPO131" s="167">
        <f t="shared" si="15334"/>
        <v>0</v>
      </c>
      <c r="VPP131" s="167">
        <f t="shared" si="15334"/>
        <v>0</v>
      </c>
      <c r="VPQ131" s="167">
        <f t="shared" si="15334"/>
        <v>0</v>
      </c>
      <c r="VPR131" s="167">
        <f t="shared" si="15334"/>
        <v>0</v>
      </c>
      <c r="VPS131" s="167">
        <f t="shared" si="15334"/>
        <v>0</v>
      </c>
      <c r="VPT131" s="167">
        <f t="shared" si="15334"/>
        <v>0</v>
      </c>
      <c r="VPU131" s="167">
        <f t="shared" si="15334"/>
        <v>0</v>
      </c>
      <c r="VPV131" s="167">
        <f t="shared" si="15334"/>
        <v>0</v>
      </c>
      <c r="VPW131" s="167">
        <f t="shared" si="15334"/>
        <v>0</v>
      </c>
      <c r="VPX131" s="168"/>
      <c r="VPY131" s="219" t="s">
        <v>36</v>
      </c>
      <c r="VPZ131" s="213" t="s">
        <v>155</v>
      </c>
      <c r="VQA131" s="180">
        <f>SUM(VQB131:VQM131)</f>
        <v>0</v>
      </c>
      <c r="VQB131" s="167">
        <f t="shared" ref="VQB131:VQM131" si="15335">VQB84*70%</f>
        <v>0</v>
      </c>
      <c r="VQC131" s="167">
        <f t="shared" si="15335"/>
        <v>0</v>
      </c>
      <c r="VQD131" s="167">
        <f t="shared" si="15335"/>
        <v>0</v>
      </c>
      <c r="VQE131" s="167">
        <f t="shared" si="15335"/>
        <v>0</v>
      </c>
      <c r="VQF131" s="167">
        <f t="shared" si="15335"/>
        <v>0</v>
      </c>
      <c r="VQG131" s="167">
        <f t="shared" si="15335"/>
        <v>0</v>
      </c>
      <c r="VQH131" s="167">
        <f t="shared" si="15335"/>
        <v>0</v>
      </c>
      <c r="VQI131" s="167">
        <f t="shared" si="15335"/>
        <v>0</v>
      </c>
      <c r="VQJ131" s="167">
        <f t="shared" si="15335"/>
        <v>0</v>
      </c>
      <c r="VQK131" s="167">
        <f t="shared" si="15335"/>
        <v>0</v>
      </c>
      <c r="VQL131" s="167">
        <f t="shared" si="15335"/>
        <v>0</v>
      </c>
      <c r="VQM131" s="167">
        <f t="shared" si="15335"/>
        <v>0</v>
      </c>
      <c r="VQN131" s="168"/>
      <c r="VQO131" s="219" t="s">
        <v>36</v>
      </c>
      <c r="VQP131" s="213" t="s">
        <v>155</v>
      </c>
      <c r="VQQ131" s="180">
        <f>SUM(VQR131:VRC131)</f>
        <v>0</v>
      </c>
      <c r="VQR131" s="167">
        <f t="shared" ref="VQR131:VRC131" si="15336">VQR84*70%</f>
        <v>0</v>
      </c>
      <c r="VQS131" s="167">
        <f t="shared" si="15336"/>
        <v>0</v>
      </c>
      <c r="VQT131" s="167">
        <f t="shared" si="15336"/>
        <v>0</v>
      </c>
      <c r="VQU131" s="167">
        <f t="shared" si="15336"/>
        <v>0</v>
      </c>
      <c r="VQV131" s="167">
        <f t="shared" si="15336"/>
        <v>0</v>
      </c>
      <c r="VQW131" s="167">
        <f t="shared" si="15336"/>
        <v>0</v>
      </c>
      <c r="VQX131" s="167">
        <f t="shared" si="15336"/>
        <v>0</v>
      </c>
      <c r="VQY131" s="167">
        <f t="shared" si="15336"/>
        <v>0</v>
      </c>
      <c r="VQZ131" s="167">
        <f t="shared" si="15336"/>
        <v>0</v>
      </c>
      <c r="VRA131" s="167">
        <f t="shared" si="15336"/>
        <v>0</v>
      </c>
      <c r="VRB131" s="167">
        <f t="shared" si="15336"/>
        <v>0</v>
      </c>
      <c r="VRC131" s="167">
        <f t="shared" si="15336"/>
        <v>0</v>
      </c>
      <c r="VRD131" s="168"/>
      <c r="VRE131" s="219" t="s">
        <v>36</v>
      </c>
      <c r="VRF131" s="213" t="s">
        <v>155</v>
      </c>
      <c r="VRG131" s="180">
        <f>SUM(VRH131:VRS131)</f>
        <v>0</v>
      </c>
      <c r="VRH131" s="167">
        <f t="shared" ref="VRH131:VRS131" si="15337">VRH84*70%</f>
        <v>0</v>
      </c>
      <c r="VRI131" s="167">
        <f t="shared" si="15337"/>
        <v>0</v>
      </c>
      <c r="VRJ131" s="167">
        <f t="shared" si="15337"/>
        <v>0</v>
      </c>
      <c r="VRK131" s="167">
        <f t="shared" si="15337"/>
        <v>0</v>
      </c>
      <c r="VRL131" s="167">
        <f t="shared" si="15337"/>
        <v>0</v>
      </c>
      <c r="VRM131" s="167">
        <f t="shared" si="15337"/>
        <v>0</v>
      </c>
      <c r="VRN131" s="167">
        <f t="shared" si="15337"/>
        <v>0</v>
      </c>
      <c r="VRO131" s="167">
        <f t="shared" si="15337"/>
        <v>0</v>
      </c>
      <c r="VRP131" s="167">
        <f t="shared" si="15337"/>
        <v>0</v>
      </c>
      <c r="VRQ131" s="167">
        <f t="shared" si="15337"/>
        <v>0</v>
      </c>
      <c r="VRR131" s="167">
        <f t="shared" si="15337"/>
        <v>0</v>
      </c>
      <c r="VRS131" s="167">
        <f t="shared" si="15337"/>
        <v>0</v>
      </c>
      <c r="VRT131" s="168"/>
      <c r="VRU131" s="219" t="s">
        <v>36</v>
      </c>
      <c r="VRV131" s="213" t="s">
        <v>155</v>
      </c>
      <c r="VRW131" s="180">
        <f>SUM(VRX131:VSI131)</f>
        <v>0</v>
      </c>
      <c r="VRX131" s="167">
        <f t="shared" ref="VRX131:VSI131" si="15338">VRX84*70%</f>
        <v>0</v>
      </c>
      <c r="VRY131" s="167">
        <f t="shared" si="15338"/>
        <v>0</v>
      </c>
      <c r="VRZ131" s="167">
        <f t="shared" si="15338"/>
        <v>0</v>
      </c>
      <c r="VSA131" s="167">
        <f t="shared" si="15338"/>
        <v>0</v>
      </c>
      <c r="VSB131" s="167">
        <f t="shared" si="15338"/>
        <v>0</v>
      </c>
      <c r="VSC131" s="167">
        <f t="shared" si="15338"/>
        <v>0</v>
      </c>
      <c r="VSD131" s="167">
        <f t="shared" si="15338"/>
        <v>0</v>
      </c>
      <c r="VSE131" s="167">
        <f t="shared" si="15338"/>
        <v>0</v>
      </c>
      <c r="VSF131" s="167">
        <f t="shared" si="15338"/>
        <v>0</v>
      </c>
      <c r="VSG131" s="167">
        <f t="shared" si="15338"/>
        <v>0</v>
      </c>
      <c r="VSH131" s="167">
        <f t="shared" si="15338"/>
        <v>0</v>
      </c>
      <c r="VSI131" s="167">
        <f t="shared" si="15338"/>
        <v>0</v>
      </c>
      <c r="VSJ131" s="168"/>
      <c r="VSK131" s="219" t="s">
        <v>36</v>
      </c>
      <c r="VSL131" s="213" t="s">
        <v>155</v>
      </c>
      <c r="VSM131" s="180">
        <f>SUM(VSN131:VSY131)</f>
        <v>0</v>
      </c>
      <c r="VSN131" s="167">
        <f t="shared" ref="VSN131:VSY131" si="15339">VSN84*70%</f>
        <v>0</v>
      </c>
      <c r="VSO131" s="167">
        <f t="shared" si="15339"/>
        <v>0</v>
      </c>
      <c r="VSP131" s="167">
        <f t="shared" si="15339"/>
        <v>0</v>
      </c>
      <c r="VSQ131" s="167">
        <f t="shared" si="15339"/>
        <v>0</v>
      </c>
      <c r="VSR131" s="167">
        <f t="shared" si="15339"/>
        <v>0</v>
      </c>
      <c r="VSS131" s="167">
        <f t="shared" si="15339"/>
        <v>0</v>
      </c>
      <c r="VST131" s="167">
        <f t="shared" si="15339"/>
        <v>0</v>
      </c>
      <c r="VSU131" s="167">
        <f t="shared" si="15339"/>
        <v>0</v>
      </c>
      <c r="VSV131" s="167">
        <f t="shared" si="15339"/>
        <v>0</v>
      </c>
      <c r="VSW131" s="167">
        <f t="shared" si="15339"/>
        <v>0</v>
      </c>
      <c r="VSX131" s="167">
        <f t="shared" si="15339"/>
        <v>0</v>
      </c>
      <c r="VSY131" s="167">
        <f t="shared" si="15339"/>
        <v>0</v>
      </c>
      <c r="VSZ131" s="168"/>
      <c r="VTA131" s="219" t="s">
        <v>36</v>
      </c>
      <c r="VTB131" s="213" t="s">
        <v>155</v>
      </c>
      <c r="VTC131" s="180">
        <f>SUM(VTD131:VTO131)</f>
        <v>0</v>
      </c>
      <c r="VTD131" s="167">
        <f t="shared" ref="VTD131:VTO131" si="15340">VTD84*70%</f>
        <v>0</v>
      </c>
      <c r="VTE131" s="167">
        <f t="shared" si="15340"/>
        <v>0</v>
      </c>
      <c r="VTF131" s="167">
        <f t="shared" si="15340"/>
        <v>0</v>
      </c>
      <c r="VTG131" s="167">
        <f t="shared" si="15340"/>
        <v>0</v>
      </c>
      <c r="VTH131" s="167">
        <f t="shared" si="15340"/>
        <v>0</v>
      </c>
      <c r="VTI131" s="167">
        <f t="shared" si="15340"/>
        <v>0</v>
      </c>
      <c r="VTJ131" s="167">
        <f t="shared" si="15340"/>
        <v>0</v>
      </c>
      <c r="VTK131" s="167">
        <f t="shared" si="15340"/>
        <v>0</v>
      </c>
      <c r="VTL131" s="167">
        <f t="shared" si="15340"/>
        <v>0</v>
      </c>
      <c r="VTM131" s="167">
        <f t="shared" si="15340"/>
        <v>0</v>
      </c>
      <c r="VTN131" s="167">
        <f t="shared" si="15340"/>
        <v>0</v>
      </c>
      <c r="VTO131" s="167">
        <f t="shared" si="15340"/>
        <v>0</v>
      </c>
      <c r="VTP131" s="168"/>
      <c r="VTQ131" s="219" t="s">
        <v>36</v>
      </c>
      <c r="VTR131" s="213" t="s">
        <v>155</v>
      </c>
      <c r="VTS131" s="180">
        <f>SUM(VTT131:VUE131)</f>
        <v>0</v>
      </c>
      <c r="VTT131" s="167">
        <f t="shared" ref="VTT131:VUE131" si="15341">VTT84*70%</f>
        <v>0</v>
      </c>
      <c r="VTU131" s="167">
        <f t="shared" si="15341"/>
        <v>0</v>
      </c>
      <c r="VTV131" s="167">
        <f t="shared" si="15341"/>
        <v>0</v>
      </c>
      <c r="VTW131" s="167">
        <f t="shared" si="15341"/>
        <v>0</v>
      </c>
      <c r="VTX131" s="167">
        <f t="shared" si="15341"/>
        <v>0</v>
      </c>
      <c r="VTY131" s="167">
        <f t="shared" si="15341"/>
        <v>0</v>
      </c>
      <c r="VTZ131" s="167">
        <f t="shared" si="15341"/>
        <v>0</v>
      </c>
      <c r="VUA131" s="167">
        <f t="shared" si="15341"/>
        <v>0</v>
      </c>
      <c r="VUB131" s="167">
        <f t="shared" si="15341"/>
        <v>0</v>
      </c>
      <c r="VUC131" s="167">
        <f t="shared" si="15341"/>
        <v>0</v>
      </c>
      <c r="VUD131" s="167">
        <f t="shared" si="15341"/>
        <v>0</v>
      </c>
      <c r="VUE131" s="167">
        <f t="shared" si="15341"/>
        <v>0</v>
      </c>
      <c r="VUF131" s="168"/>
      <c r="VUG131" s="219" t="s">
        <v>36</v>
      </c>
      <c r="VUH131" s="213" t="s">
        <v>155</v>
      </c>
      <c r="VUI131" s="180">
        <f>SUM(VUJ131:VUU131)</f>
        <v>0</v>
      </c>
      <c r="VUJ131" s="167">
        <f t="shared" ref="VUJ131:VUU131" si="15342">VUJ84*70%</f>
        <v>0</v>
      </c>
      <c r="VUK131" s="167">
        <f t="shared" si="15342"/>
        <v>0</v>
      </c>
      <c r="VUL131" s="167">
        <f t="shared" si="15342"/>
        <v>0</v>
      </c>
      <c r="VUM131" s="167">
        <f t="shared" si="15342"/>
        <v>0</v>
      </c>
      <c r="VUN131" s="167">
        <f t="shared" si="15342"/>
        <v>0</v>
      </c>
      <c r="VUO131" s="167">
        <f t="shared" si="15342"/>
        <v>0</v>
      </c>
      <c r="VUP131" s="167">
        <f t="shared" si="15342"/>
        <v>0</v>
      </c>
      <c r="VUQ131" s="167">
        <f t="shared" si="15342"/>
        <v>0</v>
      </c>
      <c r="VUR131" s="167">
        <f t="shared" si="15342"/>
        <v>0</v>
      </c>
      <c r="VUS131" s="167">
        <f t="shared" si="15342"/>
        <v>0</v>
      </c>
      <c r="VUT131" s="167">
        <f t="shared" si="15342"/>
        <v>0</v>
      </c>
      <c r="VUU131" s="167">
        <f t="shared" si="15342"/>
        <v>0</v>
      </c>
      <c r="VUV131" s="168"/>
      <c r="VUW131" s="219" t="s">
        <v>36</v>
      </c>
      <c r="VUX131" s="213" t="s">
        <v>155</v>
      </c>
      <c r="VUY131" s="180">
        <f>SUM(VUZ131:VVK131)</f>
        <v>0</v>
      </c>
      <c r="VUZ131" s="167">
        <f t="shared" ref="VUZ131:VVK131" si="15343">VUZ84*70%</f>
        <v>0</v>
      </c>
      <c r="VVA131" s="167">
        <f t="shared" si="15343"/>
        <v>0</v>
      </c>
      <c r="VVB131" s="167">
        <f t="shared" si="15343"/>
        <v>0</v>
      </c>
      <c r="VVC131" s="167">
        <f t="shared" si="15343"/>
        <v>0</v>
      </c>
      <c r="VVD131" s="167">
        <f t="shared" si="15343"/>
        <v>0</v>
      </c>
      <c r="VVE131" s="167">
        <f t="shared" si="15343"/>
        <v>0</v>
      </c>
      <c r="VVF131" s="167">
        <f t="shared" si="15343"/>
        <v>0</v>
      </c>
      <c r="VVG131" s="167">
        <f t="shared" si="15343"/>
        <v>0</v>
      </c>
      <c r="VVH131" s="167">
        <f t="shared" si="15343"/>
        <v>0</v>
      </c>
      <c r="VVI131" s="167">
        <f t="shared" si="15343"/>
        <v>0</v>
      </c>
      <c r="VVJ131" s="167">
        <f t="shared" si="15343"/>
        <v>0</v>
      </c>
      <c r="VVK131" s="167">
        <f t="shared" si="15343"/>
        <v>0</v>
      </c>
      <c r="VVL131" s="168"/>
      <c r="VVM131" s="219" t="s">
        <v>36</v>
      </c>
      <c r="VVN131" s="213" t="s">
        <v>155</v>
      </c>
      <c r="VVO131" s="180">
        <f>SUM(VVP131:VWA131)</f>
        <v>0</v>
      </c>
      <c r="VVP131" s="167">
        <f t="shared" ref="VVP131:VWA131" si="15344">VVP84*70%</f>
        <v>0</v>
      </c>
      <c r="VVQ131" s="167">
        <f t="shared" si="15344"/>
        <v>0</v>
      </c>
      <c r="VVR131" s="167">
        <f t="shared" si="15344"/>
        <v>0</v>
      </c>
      <c r="VVS131" s="167">
        <f t="shared" si="15344"/>
        <v>0</v>
      </c>
      <c r="VVT131" s="167">
        <f t="shared" si="15344"/>
        <v>0</v>
      </c>
      <c r="VVU131" s="167">
        <f t="shared" si="15344"/>
        <v>0</v>
      </c>
      <c r="VVV131" s="167">
        <f t="shared" si="15344"/>
        <v>0</v>
      </c>
      <c r="VVW131" s="167">
        <f t="shared" si="15344"/>
        <v>0</v>
      </c>
      <c r="VVX131" s="167">
        <f t="shared" si="15344"/>
        <v>0</v>
      </c>
      <c r="VVY131" s="167">
        <f t="shared" si="15344"/>
        <v>0</v>
      </c>
      <c r="VVZ131" s="167">
        <f t="shared" si="15344"/>
        <v>0</v>
      </c>
      <c r="VWA131" s="167">
        <f t="shared" si="15344"/>
        <v>0</v>
      </c>
      <c r="VWB131" s="168"/>
      <c r="VWC131" s="219" t="s">
        <v>36</v>
      </c>
      <c r="VWD131" s="213" t="s">
        <v>155</v>
      </c>
      <c r="VWE131" s="180">
        <f>SUM(VWF131:VWQ131)</f>
        <v>0</v>
      </c>
      <c r="VWF131" s="167">
        <f t="shared" ref="VWF131:VWQ131" si="15345">VWF84*70%</f>
        <v>0</v>
      </c>
      <c r="VWG131" s="167">
        <f t="shared" si="15345"/>
        <v>0</v>
      </c>
      <c r="VWH131" s="167">
        <f t="shared" si="15345"/>
        <v>0</v>
      </c>
      <c r="VWI131" s="167">
        <f t="shared" si="15345"/>
        <v>0</v>
      </c>
      <c r="VWJ131" s="167">
        <f t="shared" si="15345"/>
        <v>0</v>
      </c>
      <c r="VWK131" s="167">
        <f t="shared" si="15345"/>
        <v>0</v>
      </c>
      <c r="VWL131" s="167">
        <f t="shared" si="15345"/>
        <v>0</v>
      </c>
      <c r="VWM131" s="167">
        <f t="shared" si="15345"/>
        <v>0</v>
      </c>
      <c r="VWN131" s="167">
        <f t="shared" si="15345"/>
        <v>0</v>
      </c>
      <c r="VWO131" s="167">
        <f t="shared" si="15345"/>
        <v>0</v>
      </c>
      <c r="VWP131" s="167">
        <f t="shared" si="15345"/>
        <v>0</v>
      </c>
      <c r="VWQ131" s="167">
        <f t="shared" si="15345"/>
        <v>0</v>
      </c>
      <c r="VWR131" s="168"/>
      <c r="VWS131" s="219" t="s">
        <v>36</v>
      </c>
      <c r="VWT131" s="213" t="s">
        <v>155</v>
      </c>
      <c r="VWU131" s="180">
        <f>SUM(VWV131:VXG131)</f>
        <v>0</v>
      </c>
      <c r="VWV131" s="167">
        <f t="shared" ref="VWV131:VXG131" si="15346">VWV84*70%</f>
        <v>0</v>
      </c>
      <c r="VWW131" s="167">
        <f t="shared" si="15346"/>
        <v>0</v>
      </c>
      <c r="VWX131" s="167">
        <f t="shared" si="15346"/>
        <v>0</v>
      </c>
      <c r="VWY131" s="167">
        <f t="shared" si="15346"/>
        <v>0</v>
      </c>
      <c r="VWZ131" s="167">
        <f t="shared" si="15346"/>
        <v>0</v>
      </c>
      <c r="VXA131" s="167">
        <f t="shared" si="15346"/>
        <v>0</v>
      </c>
      <c r="VXB131" s="167">
        <f t="shared" si="15346"/>
        <v>0</v>
      </c>
      <c r="VXC131" s="167">
        <f t="shared" si="15346"/>
        <v>0</v>
      </c>
      <c r="VXD131" s="167">
        <f t="shared" si="15346"/>
        <v>0</v>
      </c>
      <c r="VXE131" s="167">
        <f t="shared" si="15346"/>
        <v>0</v>
      </c>
      <c r="VXF131" s="167">
        <f t="shared" si="15346"/>
        <v>0</v>
      </c>
      <c r="VXG131" s="167">
        <f t="shared" si="15346"/>
        <v>0</v>
      </c>
      <c r="VXH131" s="168"/>
      <c r="VXI131" s="219" t="s">
        <v>36</v>
      </c>
      <c r="VXJ131" s="213" t="s">
        <v>155</v>
      </c>
      <c r="VXK131" s="180">
        <f>SUM(VXL131:VXW131)</f>
        <v>0</v>
      </c>
      <c r="VXL131" s="167">
        <f t="shared" ref="VXL131:VXW131" si="15347">VXL84*70%</f>
        <v>0</v>
      </c>
      <c r="VXM131" s="167">
        <f t="shared" si="15347"/>
        <v>0</v>
      </c>
      <c r="VXN131" s="167">
        <f t="shared" si="15347"/>
        <v>0</v>
      </c>
      <c r="VXO131" s="167">
        <f t="shared" si="15347"/>
        <v>0</v>
      </c>
      <c r="VXP131" s="167">
        <f t="shared" si="15347"/>
        <v>0</v>
      </c>
      <c r="VXQ131" s="167">
        <f t="shared" si="15347"/>
        <v>0</v>
      </c>
      <c r="VXR131" s="167">
        <f t="shared" si="15347"/>
        <v>0</v>
      </c>
      <c r="VXS131" s="167">
        <f t="shared" si="15347"/>
        <v>0</v>
      </c>
      <c r="VXT131" s="167">
        <f t="shared" si="15347"/>
        <v>0</v>
      </c>
      <c r="VXU131" s="167">
        <f t="shared" si="15347"/>
        <v>0</v>
      </c>
      <c r="VXV131" s="167">
        <f t="shared" si="15347"/>
        <v>0</v>
      </c>
      <c r="VXW131" s="167">
        <f t="shared" si="15347"/>
        <v>0</v>
      </c>
      <c r="VXX131" s="168"/>
      <c r="VXY131" s="219" t="s">
        <v>36</v>
      </c>
      <c r="VXZ131" s="213" t="s">
        <v>155</v>
      </c>
      <c r="VYA131" s="180">
        <f>SUM(VYB131:VYM131)</f>
        <v>0</v>
      </c>
      <c r="VYB131" s="167">
        <f t="shared" ref="VYB131:VYM131" si="15348">VYB84*70%</f>
        <v>0</v>
      </c>
      <c r="VYC131" s="167">
        <f t="shared" si="15348"/>
        <v>0</v>
      </c>
      <c r="VYD131" s="167">
        <f t="shared" si="15348"/>
        <v>0</v>
      </c>
      <c r="VYE131" s="167">
        <f t="shared" si="15348"/>
        <v>0</v>
      </c>
      <c r="VYF131" s="167">
        <f t="shared" si="15348"/>
        <v>0</v>
      </c>
      <c r="VYG131" s="167">
        <f t="shared" si="15348"/>
        <v>0</v>
      </c>
      <c r="VYH131" s="167">
        <f t="shared" si="15348"/>
        <v>0</v>
      </c>
      <c r="VYI131" s="167">
        <f t="shared" si="15348"/>
        <v>0</v>
      </c>
      <c r="VYJ131" s="167">
        <f t="shared" si="15348"/>
        <v>0</v>
      </c>
      <c r="VYK131" s="167">
        <f t="shared" si="15348"/>
        <v>0</v>
      </c>
      <c r="VYL131" s="167">
        <f t="shared" si="15348"/>
        <v>0</v>
      </c>
      <c r="VYM131" s="167">
        <f t="shared" si="15348"/>
        <v>0</v>
      </c>
      <c r="VYN131" s="168"/>
      <c r="VYO131" s="219" t="s">
        <v>36</v>
      </c>
      <c r="VYP131" s="213" t="s">
        <v>155</v>
      </c>
      <c r="VYQ131" s="180">
        <f>SUM(VYR131:VZC131)</f>
        <v>0</v>
      </c>
      <c r="VYR131" s="167">
        <f t="shared" ref="VYR131:VZC131" si="15349">VYR84*70%</f>
        <v>0</v>
      </c>
      <c r="VYS131" s="167">
        <f t="shared" si="15349"/>
        <v>0</v>
      </c>
      <c r="VYT131" s="167">
        <f t="shared" si="15349"/>
        <v>0</v>
      </c>
      <c r="VYU131" s="167">
        <f t="shared" si="15349"/>
        <v>0</v>
      </c>
      <c r="VYV131" s="167">
        <f t="shared" si="15349"/>
        <v>0</v>
      </c>
      <c r="VYW131" s="167">
        <f t="shared" si="15349"/>
        <v>0</v>
      </c>
      <c r="VYX131" s="167">
        <f t="shared" si="15349"/>
        <v>0</v>
      </c>
      <c r="VYY131" s="167">
        <f t="shared" si="15349"/>
        <v>0</v>
      </c>
      <c r="VYZ131" s="167">
        <f t="shared" si="15349"/>
        <v>0</v>
      </c>
      <c r="VZA131" s="167">
        <f t="shared" si="15349"/>
        <v>0</v>
      </c>
      <c r="VZB131" s="167">
        <f t="shared" si="15349"/>
        <v>0</v>
      </c>
      <c r="VZC131" s="167">
        <f t="shared" si="15349"/>
        <v>0</v>
      </c>
      <c r="VZD131" s="168"/>
      <c r="VZE131" s="219" t="s">
        <v>36</v>
      </c>
      <c r="VZF131" s="213" t="s">
        <v>155</v>
      </c>
      <c r="VZG131" s="180">
        <f>SUM(VZH131:VZS131)</f>
        <v>0</v>
      </c>
      <c r="VZH131" s="167">
        <f t="shared" ref="VZH131:VZS131" si="15350">VZH84*70%</f>
        <v>0</v>
      </c>
      <c r="VZI131" s="167">
        <f t="shared" si="15350"/>
        <v>0</v>
      </c>
      <c r="VZJ131" s="167">
        <f t="shared" si="15350"/>
        <v>0</v>
      </c>
      <c r="VZK131" s="167">
        <f t="shared" si="15350"/>
        <v>0</v>
      </c>
      <c r="VZL131" s="167">
        <f t="shared" si="15350"/>
        <v>0</v>
      </c>
      <c r="VZM131" s="167">
        <f t="shared" si="15350"/>
        <v>0</v>
      </c>
      <c r="VZN131" s="167">
        <f t="shared" si="15350"/>
        <v>0</v>
      </c>
      <c r="VZO131" s="167">
        <f t="shared" si="15350"/>
        <v>0</v>
      </c>
      <c r="VZP131" s="167">
        <f t="shared" si="15350"/>
        <v>0</v>
      </c>
      <c r="VZQ131" s="167">
        <f t="shared" si="15350"/>
        <v>0</v>
      </c>
      <c r="VZR131" s="167">
        <f t="shared" si="15350"/>
        <v>0</v>
      </c>
      <c r="VZS131" s="167">
        <f t="shared" si="15350"/>
        <v>0</v>
      </c>
      <c r="VZT131" s="168"/>
      <c r="VZU131" s="219" t="s">
        <v>36</v>
      </c>
      <c r="VZV131" s="213" t="s">
        <v>155</v>
      </c>
      <c r="VZW131" s="180">
        <f>SUM(VZX131:WAI131)</f>
        <v>0</v>
      </c>
      <c r="VZX131" s="167">
        <f t="shared" ref="VZX131:WAI131" si="15351">VZX84*70%</f>
        <v>0</v>
      </c>
      <c r="VZY131" s="167">
        <f t="shared" si="15351"/>
        <v>0</v>
      </c>
      <c r="VZZ131" s="167">
        <f t="shared" si="15351"/>
        <v>0</v>
      </c>
      <c r="WAA131" s="167">
        <f t="shared" si="15351"/>
        <v>0</v>
      </c>
      <c r="WAB131" s="167">
        <f t="shared" si="15351"/>
        <v>0</v>
      </c>
      <c r="WAC131" s="167">
        <f t="shared" si="15351"/>
        <v>0</v>
      </c>
      <c r="WAD131" s="167">
        <f t="shared" si="15351"/>
        <v>0</v>
      </c>
      <c r="WAE131" s="167">
        <f t="shared" si="15351"/>
        <v>0</v>
      </c>
      <c r="WAF131" s="167">
        <f t="shared" si="15351"/>
        <v>0</v>
      </c>
      <c r="WAG131" s="167">
        <f t="shared" si="15351"/>
        <v>0</v>
      </c>
      <c r="WAH131" s="167">
        <f t="shared" si="15351"/>
        <v>0</v>
      </c>
      <c r="WAI131" s="167">
        <f t="shared" si="15351"/>
        <v>0</v>
      </c>
      <c r="WAJ131" s="168"/>
      <c r="WAK131" s="219" t="s">
        <v>36</v>
      </c>
      <c r="WAL131" s="213" t="s">
        <v>155</v>
      </c>
      <c r="WAM131" s="180">
        <f>SUM(WAN131:WAY131)</f>
        <v>0</v>
      </c>
      <c r="WAN131" s="167">
        <f t="shared" ref="WAN131:WAY131" si="15352">WAN84*70%</f>
        <v>0</v>
      </c>
      <c r="WAO131" s="167">
        <f t="shared" si="15352"/>
        <v>0</v>
      </c>
      <c r="WAP131" s="167">
        <f t="shared" si="15352"/>
        <v>0</v>
      </c>
      <c r="WAQ131" s="167">
        <f t="shared" si="15352"/>
        <v>0</v>
      </c>
      <c r="WAR131" s="167">
        <f t="shared" si="15352"/>
        <v>0</v>
      </c>
      <c r="WAS131" s="167">
        <f t="shared" si="15352"/>
        <v>0</v>
      </c>
      <c r="WAT131" s="167">
        <f t="shared" si="15352"/>
        <v>0</v>
      </c>
      <c r="WAU131" s="167">
        <f t="shared" si="15352"/>
        <v>0</v>
      </c>
      <c r="WAV131" s="167">
        <f t="shared" si="15352"/>
        <v>0</v>
      </c>
      <c r="WAW131" s="167">
        <f t="shared" si="15352"/>
        <v>0</v>
      </c>
      <c r="WAX131" s="167">
        <f t="shared" si="15352"/>
        <v>0</v>
      </c>
      <c r="WAY131" s="167">
        <f t="shared" si="15352"/>
        <v>0</v>
      </c>
      <c r="WAZ131" s="168"/>
      <c r="WBA131" s="219" t="s">
        <v>36</v>
      </c>
      <c r="WBB131" s="213" t="s">
        <v>155</v>
      </c>
      <c r="WBC131" s="180">
        <f>SUM(WBD131:WBO131)</f>
        <v>0</v>
      </c>
      <c r="WBD131" s="167">
        <f t="shared" ref="WBD131:WBO131" si="15353">WBD84*70%</f>
        <v>0</v>
      </c>
      <c r="WBE131" s="167">
        <f t="shared" si="15353"/>
        <v>0</v>
      </c>
      <c r="WBF131" s="167">
        <f t="shared" si="15353"/>
        <v>0</v>
      </c>
      <c r="WBG131" s="167">
        <f t="shared" si="15353"/>
        <v>0</v>
      </c>
      <c r="WBH131" s="167">
        <f t="shared" si="15353"/>
        <v>0</v>
      </c>
      <c r="WBI131" s="167">
        <f t="shared" si="15353"/>
        <v>0</v>
      </c>
      <c r="WBJ131" s="167">
        <f t="shared" si="15353"/>
        <v>0</v>
      </c>
      <c r="WBK131" s="167">
        <f t="shared" si="15353"/>
        <v>0</v>
      </c>
      <c r="WBL131" s="167">
        <f t="shared" si="15353"/>
        <v>0</v>
      </c>
      <c r="WBM131" s="167">
        <f t="shared" si="15353"/>
        <v>0</v>
      </c>
      <c r="WBN131" s="167">
        <f t="shared" si="15353"/>
        <v>0</v>
      </c>
      <c r="WBO131" s="167">
        <f t="shared" si="15353"/>
        <v>0</v>
      </c>
      <c r="WBP131" s="168"/>
      <c r="WBQ131" s="219" t="s">
        <v>36</v>
      </c>
      <c r="WBR131" s="213" t="s">
        <v>155</v>
      </c>
      <c r="WBS131" s="180">
        <f>SUM(WBT131:WCE131)</f>
        <v>0</v>
      </c>
      <c r="WBT131" s="167">
        <f t="shared" ref="WBT131:WCE131" si="15354">WBT84*70%</f>
        <v>0</v>
      </c>
      <c r="WBU131" s="167">
        <f t="shared" si="15354"/>
        <v>0</v>
      </c>
      <c r="WBV131" s="167">
        <f t="shared" si="15354"/>
        <v>0</v>
      </c>
      <c r="WBW131" s="167">
        <f t="shared" si="15354"/>
        <v>0</v>
      </c>
      <c r="WBX131" s="167">
        <f t="shared" si="15354"/>
        <v>0</v>
      </c>
      <c r="WBY131" s="167">
        <f t="shared" si="15354"/>
        <v>0</v>
      </c>
      <c r="WBZ131" s="167">
        <f t="shared" si="15354"/>
        <v>0</v>
      </c>
      <c r="WCA131" s="167">
        <f t="shared" si="15354"/>
        <v>0</v>
      </c>
      <c r="WCB131" s="167">
        <f t="shared" si="15354"/>
        <v>0</v>
      </c>
      <c r="WCC131" s="167">
        <f t="shared" si="15354"/>
        <v>0</v>
      </c>
      <c r="WCD131" s="167">
        <f t="shared" si="15354"/>
        <v>0</v>
      </c>
      <c r="WCE131" s="167">
        <f t="shared" si="15354"/>
        <v>0</v>
      </c>
      <c r="WCF131" s="168"/>
      <c r="WCG131" s="219" t="s">
        <v>36</v>
      </c>
      <c r="WCH131" s="213" t="s">
        <v>155</v>
      </c>
      <c r="WCI131" s="180">
        <f>SUM(WCJ131:WCU131)</f>
        <v>0</v>
      </c>
      <c r="WCJ131" s="167">
        <f t="shared" ref="WCJ131:WCU131" si="15355">WCJ84*70%</f>
        <v>0</v>
      </c>
      <c r="WCK131" s="167">
        <f t="shared" si="15355"/>
        <v>0</v>
      </c>
      <c r="WCL131" s="167">
        <f t="shared" si="15355"/>
        <v>0</v>
      </c>
      <c r="WCM131" s="167">
        <f t="shared" si="15355"/>
        <v>0</v>
      </c>
      <c r="WCN131" s="167">
        <f t="shared" si="15355"/>
        <v>0</v>
      </c>
      <c r="WCO131" s="167">
        <f t="shared" si="15355"/>
        <v>0</v>
      </c>
      <c r="WCP131" s="167">
        <f t="shared" si="15355"/>
        <v>0</v>
      </c>
      <c r="WCQ131" s="167">
        <f t="shared" si="15355"/>
        <v>0</v>
      </c>
      <c r="WCR131" s="167">
        <f t="shared" si="15355"/>
        <v>0</v>
      </c>
      <c r="WCS131" s="167">
        <f t="shared" si="15355"/>
        <v>0</v>
      </c>
      <c r="WCT131" s="167">
        <f t="shared" si="15355"/>
        <v>0</v>
      </c>
      <c r="WCU131" s="167">
        <f t="shared" si="15355"/>
        <v>0</v>
      </c>
      <c r="WCV131" s="168"/>
      <c r="WCW131" s="219" t="s">
        <v>36</v>
      </c>
      <c r="WCX131" s="213" t="s">
        <v>155</v>
      </c>
      <c r="WCY131" s="180">
        <f>SUM(WCZ131:WDK131)</f>
        <v>0</v>
      </c>
      <c r="WCZ131" s="167">
        <f t="shared" ref="WCZ131:WDK131" si="15356">WCZ84*70%</f>
        <v>0</v>
      </c>
      <c r="WDA131" s="167">
        <f t="shared" si="15356"/>
        <v>0</v>
      </c>
      <c r="WDB131" s="167">
        <f t="shared" si="15356"/>
        <v>0</v>
      </c>
      <c r="WDC131" s="167">
        <f t="shared" si="15356"/>
        <v>0</v>
      </c>
      <c r="WDD131" s="167">
        <f t="shared" si="15356"/>
        <v>0</v>
      </c>
      <c r="WDE131" s="167">
        <f t="shared" si="15356"/>
        <v>0</v>
      </c>
      <c r="WDF131" s="167">
        <f t="shared" si="15356"/>
        <v>0</v>
      </c>
      <c r="WDG131" s="167">
        <f t="shared" si="15356"/>
        <v>0</v>
      </c>
      <c r="WDH131" s="167">
        <f t="shared" si="15356"/>
        <v>0</v>
      </c>
      <c r="WDI131" s="167">
        <f t="shared" si="15356"/>
        <v>0</v>
      </c>
      <c r="WDJ131" s="167">
        <f t="shared" si="15356"/>
        <v>0</v>
      </c>
      <c r="WDK131" s="167">
        <f t="shared" si="15356"/>
        <v>0</v>
      </c>
      <c r="WDL131" s="168"/>
      <c r="WDM131" s="219" t="s">
        <v>36</v>
      </c>
      <c r="WDN131" s="213" t="s">
        <v>155</v>
      </c>
      <c r="WDO131" s="180">
        <f>SUM(WDP131:WEA131)</f>
        <v>0</v>
      </c>
      <c r="WDP131" s="167">
        <f t="shared" ref="WDP131:WEA131" si="15357">WDP84*70%</f>
        <v>0</v>
      </c>
      <c r="WDQ131" s="167">
        <f t="shared" si="15357"/>
        <v>0</v>
      </c>
      <c r="WDR131" s="167">
        <f t="shared" si="15357"/>
        <v>0</v>
      </c>
      <c r="WDS131" s="167">
        <f t="shared" si="15357"/>
        <v>0</v>
      </c>
      <c r="WDT131" s="167">
        <f t="shared" si="15357"/>
        <v>0</v>
      </c>
      <c r="WDU131" s="167">
        <f t="shared" si="15357"/>
        <v>0</v>
      </c>
      <c r="WDV131" s="167">
        <f t="shared" si="15357"/>
        <v>0</v>
      </c>
      <c r="WDW131" s="167">
        <f t="shared" si="15357"/>
        <v>0</v>
      </c>
      <c r="WDX131" s="167">
        <f t="shared" si="15357"/>
        <v>0</v>
      </c>
      <c r="WDY131" s="167">
        <f t="shared" si="15357"/>
        <v>0</v>
      </c>
      <c r="WDZ131" s="167">
        <f t="shared" si="15357"/>
        <v>0</v>
      </c>
      <c r="WEA131" s="167">
        <f t="shared" si="15357"/>
        <v>0</v>
      </c>
      <c r="WEB131" s="168"/>
      <c r="WEC131" s="219" t="s">
        <v>36</v>
      </c>
      <c r="WED131" s="213" t="s">
        <v>155</v>
      </c>
      <c r="WEE131" s="180">
        <f>SUM(WEF131:WEQ131)</f>
        <v>0</v>
      </c>
      <c r="WEF131" s="167">
        <f t="shared" ref="WEF131:WEQ131" si="15358">WEF84*70%</f>
        <v>0</v>
      </c>
      <c r="WEG131" s="167">
        <f t="shared" si="15358"/>
        <v>0</v>
      </c>
      <c r="WEH131" s="167">
        <f t="shared" si="15358"/>
        <v>0</v>
      </c>
      <c r="WEI131" s="167">
        <f t="shared" si="15358"/>
        <v>0</v>
      </c>
      <c r="WEJ131" s="167">
        <f t="shared" si="15358"/>
        <v>0</v>
      </c>
      <c r="WEK131" s="167">
        <f t="shared" si="15358"/>
        <v>0</v>
      </c>
      <c r="WEL131" s="167">
        <f t="shared" si="15358"/>
        <v>0</v>
      </c>
      <c r="WEM131" s="167">
        <f t="shared" si="15358"/>
        <v>0</v>
      </c>
      <c r="WEN131" s="167">
        <f t="shared" si="15358"/>
        <v>0</v>
      </c>
      <c r="WEO131" s="167">
        <f t="shared" si="15358"/>
        <v>0</v>
      </c>
      <c r="WEP131" s="167">
        <f t="shared" si="15358"/>
        <v>0</v>
      </c>
      <c r="WEQ131" s="167">
        <f t="shared" si="15358"/>
        <v>0</v>
      </c>
      <c r="WER131" s="168"/>
      <c r="WES131" s="219" t="s">
        <v>36</v>
      </c>
      <c r="WET131" s="213" t="s">
        <v>155</v>
      </c>
      <c r="WEU131" s="180">
        <f>SUM(WEV131:WFG131)</f>
        <v>0</v>
      </c>
      <c r="WEV131" s="167">
        <f t="shared" ref="WEV131:WFG131" si="15359">WEV84*70%</f>
        <v>0</v>
      </c>
      <c r="WEW131" s="167">
        <f t="shared" si="15359"/>
        <v>0</v>
      </c>
      <c r="WEX131" s="167">
        <f t="shared" si="15359"/>
        <v>0</v>
      </c>
      <c r="WEY131" s="167">
        <f t="shared" si="15359"/>
        <v>0</v>
      </c>
      <c r="WEZ131" s="167">
        <f t="shared" si="15359"/>
        <v>0</v>
      </c>
      <c r="WFA131" s="167">
        <f t="shared" si="15359"/>
        <v>0</v>
      </c>
      <c r="WFB131" s="167">
        <f t="shared" si="15359"/>
        <v>0</v>
      </c>
      <c r="WFC131" s="167">
        <f t="shared" si="15359"/>
        <v>0</v>
      </c>
      <c r="WFD131" s="167">
        <f t="shared" si="15359"/>
        <v>0</v>
      </c>
      <c r="WFE131" s="167">
        <f t="shared" si="15359"/>
        <v>0</v>
      </c>
      <c r="WFF131" s="167">
        <f t="shared" si="15359"/>
        <v>0</v>
      </c>
      <c r="WFG131" s="167">
        <f t="shared" si="15359"/>
        <v>0</v>
      </c>
      <c r="WFH131" s="168"/>
      <c r="WFI131" s="219" t="s">
        <v>36</v>
      </c>
      <c r="WFJ131" s="213" t="s">
        <v>155</v>
      </c>
      <c r="WFK131" s="180">
        <f>SUM(WFL131:WFW131)</f>
        <v>0</v>
      </c>
      <c r="WFL131" s="167">
        <f t="shared" ref="WFL131:WFW131" si="15360">WFL84*70%</f>
        <v>0</v>
      </c>
      <c r="WFM131" s="167">
        <f t="shared" si="15360"/>
        <v>0</v>
      </c>
      <c r="WFN131" s="167">
        <f t="shared" si="15360"/>
        <v>0</v>
      </c>
      <c r="WFO131" s="167">
        <f t="shared" si="15360"/>
        <v>0</v>
      </c>
      <c r="WFP131" s="167">
        <f t="shared" si="15360"/>
        <v>0</v>
      </c>
      <c r="WFQ131" s="167">
        <f t="shared" si="15360"/>
        <v>0</v>
      </c>
      <c r="WFR131" s="167">
        <f t="shared" si="15360"/>
        <v>0</v>
      </c>
      <c r="WFS131" s="167">
        <f t="shared" si="15360"/>
        <v>0</v>
      </c>
      <c r="WFT131" s="167">
        <f t="shared" si="15360"/>
        <v>0</v>
      </c>
      <c r="WFU131" s="167">
        <f t="shared" si="15360"/>
        <v>0</v>
      </c>
      <c r="WFV131" s="167">
        <f t="shared" si="15360"/>
        <v>0</v>
      </c>
      <c r="WFW131" s="167">
        <f t="shared" si="15360"/>
        <v>0</v>
      </c>
      <c r="WFX131" s="168"/>
      <c r="WFY131" s="219" t="s">
        <v>36</v>
      </c>
      <c r="WFZ131" s="213" t="s">
        <v>155</v>
      </c>
      <c r="WGA131" s="180">
        <f>SUM(WGB131:WGM131)</f>
        <v>0</v>
      </c>
      <c r="WGB131" s="167">
        <f t="shared" ref="WGB131:WGM131" si="15361">WGB84*70%</f>
        <v>0</v>
      </c>
      <c r="WGC131" s="167">
        <f t="shared" si="15361"/>
        <v>0</v>
      </c>
      <c r="WGD131" s="167">
        <f t="shared" si="15361"/>
        <v>0</v>
      </c>
      <c r="WGE131" s="167">
        <f t="shared" si="15361"/>
        <v>0</v>
      </c>
      <c r="WGF131" s="167">
        <f t="shared" si="15361"/>
        <v>0</v>
      </c>
      <c r="WGG131" s="167">
        <f t="shared" si="15361"/>
        <v>0</v>
      </c>
      <c r="WGH131" s="167">
        <f t="shared" si="15361"/>
        <v>0</v>
      </c>
      <c r="WGI131" s="167">
        <f t="shared" si="15361"/>
        <v>0</v>
      </c>
      <c r="WGJ131" s="167">
        <f t="shared" si="15361"/>
        <v>0</v>
      </c>
      <c r="WGK131" s="167">
        <f t="shared" si="15361"/>
        <v>0</v>
      </c>
      <c r="WGL131" s="167">
        <f t="shared" si="15361"/>
        <v>0</v>
      </c>
      <c r="WGM131" s="167">
        <f t="shared" si="15361"/>
        <v>0</v>
      </c>
      <c r="WGN131" s="168"/>
      <c r="WGO131" s="219" t="s">
        <v>36</v>
      </c>
      <c r="WGP131" s="213" t="s">
        <v>155</v>
      </c>
      <c r="WGQ131" s="180">
        <f>SUM(WGR131:WHC131)</f>
        <v>0</v>
      </c>
      <c r="WGR131" s="167">
        <f t="shared" ref="WGR131:WHC131" si="15362">WGR84*70%</f>
        <v>0</v>
      </c>
      <c r="WGS131" s="167">
        <f t="shared" si="15362"/>
        <v>0</v>
      </c>
      <c r="WGT131" s="167">
        <f t="shared" si="15362"/>
        <v>0</v>
      </c>
      <c r="WGU131" s="167">
        <f t="shared" si="15362"/>
        <v>0</v>
      </c>
      <c r="WGV131" s="167">
        <f t="shared" si="15362"/>
        <v>0</v>
      </c>
      <c r="WGW131" s="167">
        <f t="shared" si="15362"/>
        <v>0</v>
      </c>
      <c r="WGX131" s="167">
        <f t="shared" si="15362"/>
        <v>0</v>
      </c>
      <c r="WGY131" s="167">
        <f t="shared" si="15362"/>
        <v>0</v>
      </c>
      <c r="WGZ131" s="167">
        <f t="shared" si="15362"/>
        <v>0</v>
      </c>
      <c r="WHA131" s="167">
        <f t="shared" si="15362"/>
        <v>0</v>
      </c>
      <c r="WHB131" s="167">
        <f t="shared" si="15362"/>
        <v>0</v>
      </c>
      <c r="WHC131" s="167">
        <f t="shared" si="15362"/>
        <v>0</v>
      </c>
      <c r="WHD131" s="168"/>
      <c r="WHE131" s="219" t="s">
        <v>36</v>
      </c>
      <c r="WHF131" s="213" t="s">
        <v>155</v>
      </c>
      <c r="WHG131" s="180">
        <f>SUM(WHH131:WHS131)</f>
        <v>0</v>
      </c>
      <c r="WHH131" s="167">
        <f t="shared" ref="WHH131:WHS131" si="15363">WHH84*70%</f>
        <v>0</v>
      </c>
      <c r="WHI131" s="167">
        <f t="shared" si="15363"/>
        <v>0</v>
      </c>
      <c r="WHJ131" s="167">
        <f t="shared" si="15363"/>
        <v>0</v>
      </c>
      <c r="WHK131" s="167">
        <f t="shared" si="15363"/>
        <v>0</v>
      </c>
      <c r="WHL131" s="167">
        <f t="shared" si="15363"/>
        <v>0</v>
      </c>
      <c r="WHM131" s="167">
        <f t="shared" si="15363"/>
        <v>0</v>
      </c>
      <c r="WHN131" s="167">
        <f t="shared" si="15363"/>
        <v>0</v>
      </c>
      <c r="WHO131" s="167">
        <f t="shared" si="15363"/>
        <v>0</v>
      </c>
      <c r="WHP131" s="167">
        <f t="shared" si="15363"/>
        <v>0</v>
      </c>
      <c r="WHQ131" s="167">
        <f t="shared" si="15363"/>
        <v>0</v>
      </c>
      <c r="WHR131" s="167">
        <f t="shared" si="15363"/>
        <v>0</v>
      </c>
      <c r="WHS131" s="167">
        <f t="shared" si="15363"/>
        <v>0</v>
      </c>
      <c r="WHT131" s="168"/>
      <c r="WHU131" s="219" t="s">
        <v>36</v>
      </c>
      <c r="WHV131" s="213" t="s">
        <v>155</v>
      </c>
      <c r="WHW131" s="180">
        <f>SUM(WHX131:WII131)</f>
        <v>0</v>
      </c>
      <c r="WHX131" s="167">
        <f t="shared" ref="WHX131:WII131" si="15364">WHX84*70%</f>
        <v>0</v>
      </c>
      <c r="WHY131" s="167">
        <f t="shared" si="15364"/>
        <v>0</v>
      </c>
      <c r="WHZ131" s="167">
        <f t="shared" si="15364"/>
        <v>0</v>
      </c>
      <c r="WIA131" s="167">
        <f t="shared" si="15364"/>
        <v>0</v>
      </c>
      <c r="WIB131" s="167">
        <f t="shared" si="15364"/>
        <v>0</v>
      </c>
      <c r="WIC131" s="167">
        <f t="shared" si="15364"/>
        <v>0</v>
      </c>
      <c r="WID131" s="167">
        <f t="shared" si="15364"/>
        <v>0</v>
      </c>
      <c r="WIE131" s="167">
        <f t="shared" si="15364"/>
        <v>0</v>
      </c>
      <c r="WIF131" s="167">
        <f t="shared" si="15364"/>
        <v>0</v>
      </c>
      <c r="WIG131" s="167">
        <f t="shared" si="15364"/>
        <v>0</v>
      </c>
      <c r="WIH131" s="167">
        <f t="shared" si="15364"/>
        <v>0</v>
      </c>
      <c r="WII131" s="167">
        <f t="shared" si="15364"/>
        <v>0</v>
      </c>
      <c r="WIJ131" s="168"/>
      <c r="WIK131" s="219" t="s">
        <v>36</v>
      </c>
      <c r="WIL131" s="213" t="s">
        <v>155</v>
      </c>
      <c r="WIM131" s="180">
        <f>SUM(WIN131:WIY131)</f>
        <v>0</v>
      </c>
      <c r="WIN131" s="167">
        <f t="shared" ref="WIN131:WIY131" si="15365">WIN84*70%</f>
        <v>0</v>
      </c>
      <c r="WIO131" s="167">
        <f t="shared" si="15365"/>
        <v>0</v>
      </c>
      <c r="WIP131" s="167">
        <f t="shared" si="15365"/>
        <v>0</v>
      </c>
      <c r="WIQ131" s="167">
        <f t="shared" si="15365"/>
        <v>0</v>
      </c>
      <c r="WIR131" s="167">
        <f t="shared" si="15365"/>
        <v>0</v>
      </c>
      <c r="WIS131" s="167">
        <f t="shared" si="15365"/>
        <v>0</v>
      </c>
      <c r="WIT131" s="167">
        <f t="shared" si="15365"/>
        <v>0</v>
      </c>
      <c r="WIU131" s="167">
        <f t="shared" si="15365"/>
        <v>0</v>
      </c>
      <c r="WIV131" s="167">
        <f t="shared" si="15365"/>
        <v>0</v>
      </c>
      <c r="WIW131" s="167">
        <f t="shared" si="15365"/>
        <v>0</v>
      </c>
      <c r="WIX131" s="167">
        <f t="shared" si="15365"/>
        <v>0</v>
      </c>
      <c r="WIY131" s="167">
        <f t="shared" si="15365"/>
        <v>0</v>
      </c>
      <c r="WIZ131" s="168"/>
      <c r="WJA131" s="219" t="s">
        <v>36</v>
      </c>
      <c r="WJB131" s="213" t="s">
        <v>155</v>
      </c>
      <c r="WJC131" s="180">
        <f>SUM(WJD131:WJO131)</f>
        <v>0</v>
      </c>
      <c r="WJD131" s="167">
        <f t="shared" ref="WJD131:WJO131" si="15366">WJD84*70%</f>
        <v>0</v>
      </c>
      <c r="WJE131" s="167">
        <f t="shared" si="15366"/>
        <v>0</v>
      </c>
      <c r="WJF131" s="167">
        <f t="shared" si="15366"/>
        <v>0</v>
      </c>
      <c r="WJG131" s="167">
        <f t="shared" si="15366"/>
        <v>0</v>
      </c>
      <c r="WJH131" s="167">
        <f t="shared" si="15366"/>
        <v>0</v>
      </c>
      <c r="WJI131" s="167">
        <f t="shared" si="15366"/>
        <v>0</v>
      </c>
      <c r="WJJ131" s="167">
        <f t="shared" si="15366"/>
        <v>0</v>
      </c>
      <c r="WJK131" s="167">
        <f t="shared" si="15366"/>
        <v>0</v>
      </c>
      <c r="WJL131" s="167">
        <f t="shared" si="15366"/>
        <v>0</v>
      </c>
      <c r="WJM131" s="167">
        <f t="shared" si="15366"/>
        <v>0</v>
      </c>
      <c r="WJN131" s="167">
        <f t="shared" si="15366"/>
        <v>0</v>
      </c>
      <c r="WJO131" s="167">
        <f t="shared" si="15366"/>
        <v>0</v>
      </c>
      <c r="WJP131" s="168"/>
      <c r="WJQ131" s="219" t="s">
        <v>36</v>
      </c>
      <c r="WJR131" s="213" t="s">
        <v>155</v>
      </c>
      <c r="WJS131" s="180">
        <f>SUM(WJT131:WKE131)</f>
        <v>0</v>
      </c>
      <c r="WJT131" s="167">
        <f t="shared" ref="WJT131:WKE131" si="15367">WJT84*70%</f>
        <v>0</v>
      </c>
      <c r="WJU131" s="167">
        <f t="shared" si="15367"/>
        <v>0</v>
      </c>
      <c r="WJV131" s="167">
        <f t="shared" si="15367"/>
        <v>0</v>
      </c>
      <c r="WJW131" s="167">
        <f t="shared" si="15367"/>
        <v>0</v>
      </c>
      <c r="WJX131" s="167">
        <f t="shared" si="15367"/>
        <v>0</v>
      </c>
      <c r="WJY131" s="167">
        <f t="shared" si="15367"/>
        <v>0</v>
      </c>
      <c r="WJZ131" s="167">
        <f t="shared" si="15367"/>
        <v>0</v>
      </c>
      <c r="WKA131" s="167">
        <f t="shared" si="15367"/>
        <v>0</v>
      </c>
      <c r="WKB131" s="167">
        <f t="shared" si="15367"/>
        <v>0</v>
      </c>
      <c r="WKC131" s="167">
        <f t="shared" si="15367"/>
        <v>0</v>
      </c>
      <c r="WKD131" s="167">
        <f t="shared" si="15367"/>
        <v>0</v>
      </c>
      <c r="WKE131" s="167">
        <f t="shared" si="15367"/>
        <v>0</v>
      </c>
      <c r="WKF131" s="168"/>
      <c r="WKG131" s="219" t="s">
        <v>36</v>
      </c>
      <c r="WKH131" s="213" t="s">
        <v>155</v>
      </c>
      <c r="WKI131" s="180">
        <f>SUM(WKJ131:WKU131)</f>
        <v>0</v>
      </c>
      <c r="WKJ131" s="167">
        <f t="shared" ref="WKJ131:WKU131" si="15368">WKJ84*70%</f>
        <v>0</v>
      </c>
      <c r="WKK131" s="167">
        <f t="shared" si="15368"/>
        <v>0</v>
      </c>
      <c r="WKL131" s="167">
        <f t="shared" si="15368"/>
        <v>0</v>
      </c>
      <c r="WKM131" s="167">
        <f t="shared" si="15368"/>
        <v>0</v>
      </c>
      <c r="WKN131" s="167">
        <f t="shared" si="15368"/>
        <v>0</v>
      </c>
      <c r="WKO131" s="167">
        <f t="shared" si="15368"/>
        <v>0</v>
      </c>
      <c r="WKP131" s="167">
        <f t="shared" si="15368"/>
        <v>0</v>
      </c>
      <c r="WKQ131" s="167">
        <f t="shared" si="15368"/>
        <v>0</v>
      </c>
      <c r="WKR131" s="167">
        <f t="shared" si="15368"/>
        <v>0</v>
      </c>
      <c r="WKS131" s="167">
        <f t="shared" si="15368"/>
        <v>0</v>
      </c>
      <c r="WKT131" s="167">
        <f t="shared" si="15368"/>
        <v>0</v>
      </c>
      <c r="WKU131" s="167">
        <f t="shared" si="15368"/>
        <v>0</v>
      </c>
      <c r="WKV131" s="168"/>
      <c r="WKW131" s="219" t="s">
        <v>36</v>
      </c>
      <c r="WKX131" s="213" t="s">
        <v>155</v>
      </c>
      <c r="WKY131" s="180">
        <f>SUM(WKZ131:WLK131)</f>
        <v>0</v>
      </c>
      <c r="WKZ131" s="167">
        <f t="shared" ref="WKZ131:WLK131" si="15369">WKZ84*70%</f>
        <v>0</v>
      </c>
      <c r="WLA131" s="167">
        <f t="shared" si="15369"/>
        <v>0</v>
      </c>
      <c r="WLB131" s="167">
        <f t="shared" si="15369"/>
        <v>0</v>
      </c>
      <c r="WLC131" s="167">
        <f t="shared" si="15369"/>
        <v>0</v>
      </c>
      <c r="WLD131" s="167">
        <f t="shared" si="15369"/>
        <v>0</v>
      </c>
      <c r="WLE131" s="167">
        <f t="shared" si="15369"/>
        <v>0</v>
      </c>
      <c r="WLF131" s="167">
        <f t="shared" si="15369"/>
        <v>0</v>
      </c>
      <c r="WLG131" s="167">
        <f t="shared" si="15369"/>
        <v>0</v>
      </c>
      <c r="WLH131" s="167">
        <f t="shared" si="15369"/>
        <v>0</v>
      </c>
      <c r="WLI131" s="167">
        <f t="shared" si="15369"/>
        <v>0</v>
      </c>
      <c r="WLJ131" s="167">
        <f t="shared" si="15369"/>
        <v>0</v>
      </c>
      <c r="WLK131" s="167">
        <f t="shared" si="15369"/>
        <v>0</v>
      </c>
      <c r="WLL131" s="168"/>
      <c r="WLM131" s="219" t="s">
        <v>36</v>
      </c>
      <c r="WLN131" s="213" t="s">
        <v>155</v>
      </c>
      <c r="WLO131" s="180">
        <f>SUM(WLP131:WMA131)</f>
        <v>0</v>
      </c>
      <c r="WLP131" s="167">
        <f t="shared" ref="WLP131:WMA131" si="15370">WLP84*70%</f>
        <v>0</v>
      </c>
      <c r="WLQ131" s="167">
        <f t="shared" si="15370"/>
        <v>0</v>
      </c>
      <c r="WLR131" s="167">
        <f t="shared" si="15370"/>
        <v>0</v>
      </c>
      <c r="WLS131" s="167">
        <f t="shared" si="15370"/>
        <v>0</v>
      </c>
      <c r="WLT131" s="167">
        <f t="shared" si="15370"/>
        <v>0</v>
      </c>
      <c r="WLU131" s="167">
        <f t="shared" si="15370"/>
        <v>0</v>
      </c>
      <c r="WLV131" s="167">
        <f t="shared" si="15370"/>
        <v>0</v>
      </c>
      <c r="WLW131" s="167">
        <f t="shared" si="15370"/>
        <v>0</v>
      </c>
      <c r="WLX131" s="167">
        <f t="shared" si="15370"/>
        <v>0</v>
      </c>
      <c r="WLY131" s="167">
        <f t="shared" si="15370"/>
        <v>0</v>
      </c>
      <c r="WLZ131" s="167">
        <f t="shared" si="15370"/>
        <v>0</v>
      </c>
      <c r="WMA131" s="167">
        <f t="shared" si="15370"/>
        <v>0</v>
      </c>
      <c r="WMB131" s="168"/>
      <c r="WMC131" s="219" t="s">
        <v>36</v>
      </c>
      <c r="WMD131" s="213" t="s">
        <v>155</v>
      </c>
      <c r="WME131" s="180">
        <f>SUM(WMF131:WMQ131)</f>
        <v>0</v>
      </c>
      <c r="WMF131" s="167">
        <f t="shared" ref="WMF131:WMQ131" si="15371">WMF84*70%</f>
        <v>0</v>
      </c>
      <c r="WMG131" s="167">
        <f t="shared" si="15371"/>
        <v>0</v>
      </c>
      <c r="WMH131" s="167">
        <f t="shared" si="15371"/>
        <v>0</v>
      </c>
      <c r="WMI131" s="167">
        <f t="shared" si="15371"/>
        <v>0</v>
      </c>
      <c r="WMJ131" s="167">
        <f t="shared" si="15371"/>
        <v>0</v>
      </c>
      <c r="WMK131" s="167">
        <f t="shared" si="15371"/>
        <v>0</v>
      </c>
      <c r="WML131" s="167">
        <f t="shared" si="15371"/>
        <v>0</v>
      </c>
      <c r="WMM131" s="167">
        <f t="shared" si="15371"/>
        <v>0</v>
      </c>
      <c r="WMN131" s="167">
        <f t="shared" si="15371"/>
        <v>0</v>
      </c>
      <c r="WMO131" s="167">
        <f t="shared" si="15371"/>
        <v>0</v>
      </c>
      <c r="WMP131" s="167">
        <f t="shared" si="15371"/>
        <v>0</v>
      </c>
      <c r="WMQ131" s="167">
        <f t="shared" si="15371"/>
        <v>0</v>
      </c>
      <c r="WMR131" s="168"/>
      <c r="WMS131" s="219" t="s">
        <v>36</v>
      </c>
      <c r="WMT131" s="213" t="s">
        <v>155</v>
      </c>
      <c r="WMU131" s="180">
        <f>SUM(WMV131:WNG131)</f>
        <v>0</v>
      </c>
      <c r="WMV131" s="167">
        <f t="shared" ref="WMV131:WNG131" si="15372">WMV84*70%</f>
        <v>0</v>
      </c>
      <c r="WMW131" s="167">
        <f t="shared" si="15372"/>
        <v>0</v>
      </c>
      <c r="WMX131" s="167">
        <f t="shared" si="15372"/>
        <v>0</v>
      </c>
      <c r="WMY131" s="167">
        <f t="shared" si="15372"/>
        <v>0</v>
      </c>
      <c r="WMZ131" s="167">
        <f t="shared" si="15372"/>
        <v>0</v>
      </c>
      <c r="WNA131" s="167">
        <f t="shared" si="15372"/>
        <v>0</v>
      </c>
      <c r="WNB131" s="167">
        <f t="shared" si="15372"/>
        <v>0</v>
      </c>
      <c r="WNC131" s="167">
        <f t="shared" si="15372"/>
        <v>0</v>
      </c>
      <c r="WND131" s="167">
        <f t="shared" si="15372"/>
        <v>0</v>
      </c>
      <c r="WNE131" s="167">
        <f t="shared" si="15372"/>
        <v>0</v>
      </c>
      <c r="WNF131" s="167">
        <f t="shared" si="15372"/>
        <v>0</v>
      </c>
      <c r="WNG131" s="167">
        <f t="shared" si="15372"/>
        <v>0</v>
      </c>
      <c r="WNH131" s="168"/>
      <c r="WNI131" s="219" t="s">
        <v>36</v>
      </c>
      <c r="WNJ131" s="213" t="s">
        <v>155</v>
      </c>
      <c r="WNK131" s="180">
        <f>SUM(WNL131:WNW131)</f>
        <v>0</v>
      </c>
      <c r="WNL131" s="167">
        <f t="shared" ref="WNL131:WNW131" si="15373">WNL84*70%</f>
        <v>0</v>
      </c>
      <c r="WNM131" s="167">
        <f t="shared" si="15373"/>
        <v>0</v>
      </c>
      <c r="WNN131" s="167">
        <f t="shared" si="15373"/>
        <v>0</v>
      </c>
      <c r="WNO131" s="167">
        <f t="shared" si="15373"/>
        <v>0</v>
      </c>
      <c r="WNP131" s="167">
        <f t="shared" si="15373"/>
        <v>0</v>
      </c>
      <c r="WNQ131" s="167">
        <f t="shared" si="15373"/>
        <v>0</v>
      </c>
      <c r="WNR131" s="167">
        <f t="shared" si="15373"/>
        <v>0</v>
      </c>
      <c r="WNS131" s="167">
        <f t="shared" si="15373"/>
        <v>0</v>
      </c>
      <c r="WNT131" s="167">
        <f t="shared" si="15373"/>
        <v>0</v>
      </c>
      <c r="WNU131" s="167">
        <f t="shared" si="15373"/>
        <v>0</v>
      </c>
      <c r="WNV131" s="167">
        <f t="shared" si="15373"/>
        <v>0</v>
      </c>
      <c r="WNW131" s="167">
        <f t="shared" si="15373"/>
        <v>0</v>
      </c>
      <c r="WNX131" s="168"/>
      <c r="WNY131" s="219" t="s">
        <v>36</v>
      </c>
      <c r="WNZ131" s="213" t="s">
        <v>155</v>
      </c>
      <c r="WOA131" s="180">
        <f>SUM(WOB131:WOM131)</f>
        <v>0</v>
      </c>
      <c r="WOB131" s="167">
        <f t="shared" ref="WOB131:WOM131" si="15374">WOB84*70%</f>
        <v>0</v>
      </c>
      <c r="WOC131" s="167">
        <f t="shared" si="15374"/>
        <v>0</v>
      </c>
      <c r="WOD131" s="167">
        <f t="shared" si="15374"/>
        <v>0</v>
      </c>
      <c r="WOE131" s="167">
        <f t="shared" si="15374"/>
        <v>0</v>
      </c>
      <c r="WOF131" s="167">
        <f t="shared" si="15374"/>
        <v>0</v>
      </c>
      <c r="WOG131" s="167">
        <f t="shared" si="15374"/>
        <v>0</v>
      </c>
      <c r="WOH131" s="167">
        <f t="shared" si="15374"/>
        <v>0</v>
      </c>
      <c r="WOI131" s="167">
        <f t="shared" si="15374"/>
        <v>0</v>
      </c>
      <c r="WOJ131" s="167">
        <f t="shared" si="15374"/>
        <v>0</v>
      </c>
      <c r="WOK131" s="167">
        <f t="shared" si="15374"/>
        <v>0</v>
      </c>
      <c r="WOL131" s="167">
        <f t="shared" si="15374"/>
        <v>0</v>
      </c>
      <c r="WOM131" s="167">
        <f t="shared" si="15374"/>
        <v>0</v>
      </c>
      <c r="WON131" s="168"/>
      <c r="WOO131" s="219" t="s">
        <v>36</v>
      </c>
      <c r="WOP131" s="213" t="s">
        <v>155</v>
      </c>
      <c r="WOQ131" s="180">
        <f>SUM(WOR131:WPC131)</f>
        <v>0</v>
      </c>
      <c r="WOR131" s="167">
        <f t="shared" ref="WOR131:WPC131" si="15375">WOR84*70%</f>
        <v>0</v>
      </c>
      <c r="WOS131" s="167">
        <f t="shared" si="15375"/>
        <v>0</v>
      </c>
      <c r="WOT131" s="167">
        <f t="shared" si="15375"/>
        <v>0</v>
      </c>
      <c r="WOU131" s="167">
        <f t="shared" si="15375"/>
        <v>0</v>
      </c>
      <c r="WOV131" s="167">
        <f t="shared" si="15375"/>
        <v>0</v>
      </c>
      <c r="WOW131" s="167">
        <f t="shared" si="15375"/>
        <v>0</v>
      </c>
      <c r="WOX131" s="167">
        <f t="shared" si="15375"/>
        <v>0</v>
      </c>
      <c r="WOY131" s="167">
        <f t="shared" si="15375"/>
        <v>0</v>
      </c>
      <c r="WOZ131" s="167">
        <f t="shared" si="15375"/>
        <v>0</v>
      </c>
      <c r="WPA131" s="167">
        <f t="shared" si="15375"/>
        <v>0</v>
      </c>
      <c r="WPB131" s="167">
        <f t="shared" si="15375"/>
        <v>0</v>
      </c>
      <c r="WPC131" s="167">
        <f t="shared" si="15375"/>
        <v>0</v>
      </c>
      <c r="WPD131" s="168"/>
      <c r="WPE131" s="219" t="s">
        <v>36</v>
      </c>
      <c r="WPF131" s="213" t="s">
        <v>155</v>
      </c>
      <c r="WPG131" s="180">
        <f>SUM(WPH131:WPS131)</f>
        <v>0</v>
      </c>
      <c r="WPH131" s="167">
        <f t="shared" ref="WPH131:WPS131" si="15376">WPH84*70%</f>
        <v>0</v>
      </c>
      <c r="WPI131" s="167">
        <f t="shared" si="15376"/>
        <v>0</v>
      </c>
      <c r="WPJ131" s="167">
        <f t="shared" si="15376"/>
        <v>0</v>
      </c>
      <c r="WPK131" s="167">
        <f t="shared" si="15376"/>
        <v>0</v>
      </c>
      <c r="WPL131" s="167">
        <f t="shared" si="15376"/>
        <v>0</v>
      </c>
      <c r="WPM131" s="167">
        <f t="shared" si="15376"/>
        <v>0</v>
      </c>
      <c r="WPN131" s="167">
        <f t="shared" si="15376"/>
        <v>0</v>
      </c>
      <c r="WPO131" s="167">
        <f t="shared" si="15376"/>
        <v>0</v>
      </c>
      <c r="WPP131" s="167">
        <f t="shared" si="15376"/>
        <v>0</v>
      </c>
      <c r="WPQ131" s="167">
        <f t="shared" si="15376"/>
        <v>0</v>
      </c>
      <c r="WPR131" s="167">
        <f t="shared" si="15376"/>
        <v>0</v>
      </c>
      <c r="WPS131" s="167">
        <f t="shared" si="15376"/>
        <v>0</v>
      </c>
      <c r="WPT131" s="168"/>
      <c r="WPU131" s="219" t="s">
        <v>36</v>
      </c>
      <c r="WPV131" s="213" t="s">
        <v>155</v>
      </c>
      <c r="WPW131" s="180">
        <f>SUM(WPX131:WQI131)</f>
        <v>0</v>
      </c>
      <c r="WPX131" s="167">
        <f t="shared" ref="WPX131:WQI131" si="15377">WPX84*70%</f>
        <v>0</v>
      </c>
      <c r="WPY131" s="167">
        <f t="shared" si="15377"/>
        <v>0</v>
      </c>
      <c r="WPZ131" s="167">
        <f t="shared" si="15377"/>
        <v>0</v>
      </c>
      <c r="WQA131" s="167">
        <f t="shared" si="15377"/>
        <v>0</v>
      </c>
      <c r="WQB131" s="167">
        <f t="shared" si="15377"/>
        <v>0</v>
      </c>
      <c r="WQC131" s="167">
        <f t="shared" si="15377"/>
        <v>0</v>
      </c>
      <c r="WQD131" s="167">
        <f t="shared" si="15377"/>
        <v>0</v>
      </c>
      <c r="WQE131" s="167">
        <f t="shared" si="15377"/>
        <v>0</v>
      </c>
      <c r="WQF131" s="167">
        <f t="shared" si="15377"/>
        <v>0</v>
      </c>
      <c r="WQG131" s="167">
        <f t="shared" si="15377"/>
        <v>0</v>
      </c>
      <c r="WQH131" s="167">
        <f t="shared" si="15377"/>
        <v>0</v>
      </c>
      <c r="WQI131" s="167">
        <f t="shared" si="15377"/>
        <v>0</v>
      </c>
      <c r="WQJ131" s="168"/>
      <c r="WQK131" s="219" t="s">
        <v>36</v>
      </c>
      <c r="WQL131" s="213" t="s">
        <v>155</v>
      </c>
      <c r="WQM131" s="180">
        <f>SUM(WQN131:WQY131)</f>
        <v>0</v>
      </c>
      <c r="WQN131" s="167">
        <f t="shared" ref="WQN131:WQY131" si="15378">WQN84*70%</f>
        <v>0</v>
      </c>
      <c r="WQO131" s="167">
        <f t="shared" si="15378"/>
        <v>0</v>
      </c>
      <c r="WQP131" s="167">
        <f t="shared" si="15378"/>
        <v>0</v>
      </c>
      <c r="WQQ131" s="167">
        <f t="shared" si="15378"/>
        <v>0</v>
      </c>
      <c r="WQR131" s="167">
        <f t="shared" si="15378"/>
        <v>0</v>
      </c>
      <c r="WQS131" s="167">
        <f t="shared" si="15378"/>
        <v>0</v>
      </c>
      <c r="WQT131" s="167">
        <f t="shared" si="15378"/>
        <v>0</v>
      </c>
      <c r="WQU131" s="167">
        <f t="shared" si="15378"/>
        <v>0</v>
      </c>
      <c r="WQV131" s="167">
        <f t="shared" si="15378"/>
        <v>0</v>
      </c>
      <c r="WQW131" s="167">
        <f t="shared" si="15378"/>
        <v>0</v>
      </c>
      <c r="WQX131" s="167">
        <f t="shared" si="15378"/>
        <v>0</v>
      </c>
      <c r="WQY131" s="167">
        <f t="shared" si="15378"/>
        <v>0</v>
      </c>
      <c r="WQZ131" s="168"/>
      <c r="WRA131" s="219" t="s">
        <v>36</v>
      </c>
      <c r="WRB131" s="213" t="s">
        <v>155</v>
      </c>
      <c r="WRC131" s="180">
        <f>SUM(WRD131:WRO131)</f>
        <v>0</v>
      </c>
      <c r="WRD131" s="167">
        <f t="shared" ref="WRD131:WRO131" si="15379">WRD84*70%</f>
        <v>0</v>
      </c>
      <c r="WRE131" s="167">
        <f t="shared" si="15379"/>
        <v>0</v>
      </c>
      <c r="WRF131" s="167">
        <f t="shared" si="15379"/>
        <v>0</v>
      </c>
      <c r="WRG131" s="167">
        <f t="shared" si="15379"/>
        <v>0</v>
      </c>
      <c r="WRH131" s="167">
        <f t="shared" si="15379"/>
        <v>0</v>
      </c>
      <c r="WRI131" s="167">
        <f t="shared" si="15379"/>
        <v>0</v>
      </c>
      <c r="WRJ131" s="167">
        <f t="shared" si="15379"/>
        <v>0</v>
      </c>
      <c r="WRK131" s="167">
        <f t="shared" si="15379"/>
        <v>0</v>
      </c>
      <c r="WRL131" s="167">
        <f t="shared" si="15379"/>
        <v>0</v>
      </c>
      <c r="WRM131" s="167">
        <f t="shared" si="15379"/>
        <v>0</v>
      </c>
      <c r="WRN131" s="167">
        <f t="shared" si="15379"/>
        <v>0</v>
      </c>
      <c r="WRO131" s="167">
        <f t="shared" si="15379"/>
        <v>0</v>
      </c>
      <c r="WRP131" s="168"/>
      <c r="WRQ131" s="219" t="s">
        <v>36</v>
      </c>
      <c r="WRR131" s="213" t="s">
        <v>155</v>
      </c>
      <c r="WRS131" s="180">
        <f>SUM(WRT131:WSE131)</f>
        <v>0</v>
      </c>
      <c r="WRT131" s="167">
        <f t="shared" ref="WRT131:WSE131" si="15380">WRT84*70%</f>
        <v>0</v>
      </c>
      <c r="WRU131" s="167">
        <f t="shared" si="15380"/>
        <v>0</v>
      </c>
      <c r="WRV131" s="167">
        <f t="shared" si="15380"/>
        <v>0</v>
      </c>
      <c r="WRW131" s="167">
        <f t="shared" si="15380"/>
        <v>0</v>
      </c>
      <c r="WRX131" s="167">
        <f t="shared" si="15380"/>
        <v>0</v>
      </c>
      <c r="WRY131" s="167">
        <f t="shared" si="15380"/>
        <v>0</v>
      </c>
      <c r="WRZ131" s="167">
        <f t="shared" si="15380"/>
        <v>0</v>
      </c>
      <c r="WSA131" s="167">
        <f t="shared" si="15380"/>
        <v>0</v>
      </c>
      <c r="WSB131" s="167">
        <f t="shared" si="15380"/>
        <v>0</v>
      </c>
      <c r="WSC131" s="167">
        <f t="shared" si="15380"/>
        <v>0</v>
      </c>
      <c r="WSD131" s="167">
        <f t="shared" si="15380"/>
        <v>0</v>
      </c>
      <c r="WSE131" s="167">
        <f t="shared" si="15380"/>
        <v>0</v>
      </c>
      <c r="WSF131" s="168"/>
      <c r="WSG131" s="219" t="s">
        <v>36</v>
      </c>
      <c r="WSH131" s="213" t="s">
        <v>155</v>
      </c>
      <c r="WSI131" s="180">
        <f>SUM(WSJ131:WSU131)</f>
        <v>0</v>
      </c>
      <c r="WSJ131" s="167">
        <f t="shared" ref="WSJ131:WSU131" si="15381">WSJ84*70%</f>
        <v>0</v>
      </c>
      <c r="WSK131" s="167">
        <f t="shared" si="15381"/>
        <v>0</v>
      </c>
      <c r="WSL131" s="167">
        <f t="shared" si="15381"/>
        <v>0</v>
      </c>
      <c r="WSM131" s="167">
        <f t="shared" si="15381"/>
        <v>0</v>
      </c>
      <c r="WSN131" s="167">
        <f t="shared" si="15381"/>
        <v>0</v>
      </c>
      <c r="WSO131" s="167">
        <f t="shared" si="15381"/>
        <v>0</v>
      </c>
      <c r="WSP131" s="167">
        <f t="shared" si="15381"/>
        <v>0</v>
      </c>
      <c r="WSQ131" s="167">
        <f t="shared" si="15381"/>
        <v>0</v>
      </c>
      <c r="WSR131" s="167">
        <f t="shared" si="15381"/>
        <v>0</v>
      </c>
      <c r="WSS131" s="167">
        <f t="shared" si="15381"/>
        <v>0</v>
      </c>
      <c r="WST131" s="167">
        <f t="shared" si="15381"/>
        <v>0</v>
      </c>
      <c r="WSU131" s="167">
        <f t="shared" si="15381"/>
        <v>0</v>
      </c>
      <c r="WSV131" s="168"/>
      <c r="WSW131" s="219" t="s">
        <v>36</v>
      </c>
      <c r="WSX131" s="213" t="s">
        <v>155</v>
      </c>
      <c r="WSY131" s="180">
        <f>SUM(WSZ131:WTK131)</f>
        <v>0</v>
      </c>
      <c r="WSZ131" s="167">
        <f t="shared" ref="WSZ131:WTK131" si="15382">WSZ84*70%</f>
        <v>0</v>
      </c>
      <c r="WTA131" s="167">
        <f t="shared" si="15382"/>
        <v>0</v>
      </c>
      <c r="WTB131" s="167">
        <f t="shared" si="15382"/>
        <v>0</v>
      </c>
      <c r="WTC131" s="167">
        <f t="shared" si="15382"/>
        <v>0</v>
      </c>
      <c r="WTD131" s="167">
        <f t="shared" si="15382"/>
        <v>0</v>
      </c>
      <c r="WTE131" s="167">
        <f t="shared" si="15382"/>
        <v>0</v>
      </c>
      <c r="WTF131" s="167">
        <f t="shared" si="15382"/>
        <v>0</v>
      </c>
      <c r="WTG131" s="167">
        <f t="shared" si="15382"/>
        <v>0</v>
      </c>
      <c r="WTH131" s="167">
        <f t="shared" si="15382"/>
        <v>0</v>
      </c>
      <c r="WTI131" s="167">
        <f t="shared" si="15382"/>
        <v>0</v>
      </c>
      <c r="WTJ131" s="167">
        <f t="shared" si="15382"/>
        <v>0</v>
      </c>
      <c r="WTK131" s="167">
        <f t="shared" si="15382"/>
        <v>0</v>
      </c>
      <c r="WTL131" s="168"/>
      <c r="WTM131" s="219" t="s">
        <v>36</v>
      </c>
      <c r="WTN131" s="213" t="s">
        <v>155</v>
      </c>
      <c r="WTO131" s="180">
        <f>SUM(WTP131:WUA131)</f>
        <v>0</v>
      </c>
      <c r="WTP131" s="167">
        <f t="shared" ref="WTP131:WUA131" si="15383">WTP84*70%</f>
        <v>0</v>
      </c>
      <c r="WTQ131" s="167">
        <f t="shared" si="15383"/>
        <v>0</v>
      </c>
      <c r="WTR131" s="167">
        <f t="shared" si="15383"/>
        <v>0</v>
      </c>
      <c r="WTS131" s="167">
        <f t="shared" si="15383"/>
        <v>0</v>
      </c>
      <c r="WTT131" s="167">
        <f t="shared" si="15383"/>
        <v>0</v>
      </c>
      <c r="WTU131" s="167">
        <f t="shared" si="15383"/>
        <v>0</v>
      </c>
      <c r="WTV131" s="167">
        <f t="shared" si="15383"/>
        <v>0</v>
      </c>
      <c r="WTW131" s="167">
        <f t="shared" si="15383"/>
        <v>0</v>
      </c>
      <c r="WTX131" s="167">
        <f t="shared" si="15383"/>
        <v>0</v>
      </c>
      <c r="WTY131" s="167">
        <f t="shared" si="15383"/>
        <v>0</v>
      </c>
      <c r="WTZ131" s="167">
        <f t="shared" si="15383"/>
        <v>0</v>
      </c>
      <c r="WUA131" s="167">
        <f t="shared" si="15383"/>
        <v>0</v>
      </c>
      <c r="WUB131" s="168"/>
      <c r="WUC131" s="219" t="s">
        <v>36</v>
      </c>
      <c r="WUD131" s="213" t="s">
        <v>155</v>
      </c>
      <c r="WUE131" s="180">
        <f>SUM(WUF131:WUQ131)</f>
        <v>0</v>
      </c>
      <c r="WUF131" s="167">
        <f t="shared" ref="WUF131:WUQ131" si="15384">WUF84*70%</f>
        <v>0</v>
      </c>
      <c r="WUG131" s="167">
        <f t="shared" si="15384"/>
        <v>0</v>
      </c>
      <c r="WUH131" s="167">
        <f t="shared" si="15384"/>
        <v>0</v>
      </c>
      <c r="WUI131" s="167">
        <f t="shared" si="15384"/>
        <v>0</v>
      </c>
      <c r="WUJ131" s="167">
        <f t="shared" si="15384"/>
        <v>0</v>
      </c>
      <c r="WUK131" s="167">
        <f t="shared" si="15384"/>
        <v>0</v>
      </c>
      <c r="WUL131" s="167">
        <f t="shared" si="15384"/>
        <v>0</v>
      </c>
      <c r="WUM131" s="167">
        <f t="shared" si="15384"/>
        <v>0</v>
      </c>
      <c r="WUN131" s="167">
        <f t="shared" si="15384"/>
        <v>0</v>
      </c>
      <c r="WUO131" s="167">
        <f t="shared" si="15384"/>
        <v>0</v>
      </c>
      <c r="WUP131" s="167">
        <f t="shared" si="15384"/>
        <v>0</v>
      </c>
      <c r="WUQ131" s="167">
        <f t="shared" si="15384"/>
        <v>0</v>
      </c>
      <c r="WUR131" s="168"/>
      <c r="WUS131" s="219" t="s">
        <v>36</v>
      </c>
      <c r="WUT131" s="213" t="s">
        <v>155</v>
      </c>
      <c r="WUU131" s="180">
        <f>SUM(WUV131:WVG131)</f>
        <v>0</v>
      </c>
      <c r="WUV131" s="167">
        <f t="shared" ref="WUV131:WVG131" si="15385">WUV84*70%</f>
        <v>0</v>
      </c>
      <c r="WUW131" s="167">
        <f t="shared" si="15385"/>
        <v>0</v>
      </c>
      <c r="WUX131" s="167">
        <f t="shared" si="15385"/>
        <v>0</v>
      </c>
      <c r="WUY131" s="167">
        <f t="shared" si="15385"/>
        <v>0</v>
      </c>
      <c r="WUZ131" s="167">
        <f t="shared" si="15385"/>
        <v>0</v>
      </c>
      <c r="WVA131" s="167">
        <f t="shared" si="15385"/>
        <v>0</v>
      </c>
      <c r="WVB131" s="167">
        <f t="shared" si="15385"/>
        <v>0</v>
      </c>
      <c r="WVC131" s="167">
        <f t="shared" si="15385"/>
        <v>0</v>
      </c>
      <c r="WVD131" s="167">
        <f t="shared" si="15385"/>
        <v>0</v>
      </c>
      <c r="WVE131" s="167">
        <f t="shared" si="15385"/>
        <v>0</v>
      </c>
      <c r="WVF131" s="167">
        <f t="shared" si="15385"/>
        <v>0</v>
      </c>
      <c r="WVG131" s="167">
        <f t="shared" si="15385"/>
        <v>0</v>
      </c>
      <c r="WVH131" s="168"/>
      <c r="WVI131" s="219" t="s">
        <v>36</v>
      </c>
      <c r="WVJ131" s="213" t="s">
        <v>155</v>
      </c>
      <c r="WVK131" s="180">
        <f>SUM(WVL131:WVW131)</f>
        <v>0</v>
      </c>
      <c r="WVL131" s="167">
        <f t="shared" ref="WVL131:WVW131" si="15386">WVL84*70%</f>
        <v>0</v>
      </c>
      <c r="WVM131" s="167">
        <f t="shared" si="15386"/>
        <v>0</v>
      </c>
      <c r="WVN131" s="167">
        <f t="shared" si="15386"/>
        <v>0</v>
      </c>
      <c r="WVO131" s="167">
        <f t="shared" si="15386"/>
        <v>0</v>
      </c>
      <c r="WVP131" s="167">
        <f t="shared" si="15386"/>
        <v>0</v>
      </c>
      <c r="WVQ131" s="167">
        <f t="shared" si="15386"/>
        <v>0</v>
      </c>
      <c r="WVR131" s="167">
        <f t="shared" si="15386"/>
        <v>0</v>
      </c>
      <c r="WVS131" s="167">
        <f t="shared" si="15386"/>
        <v>0</v>
      </c>
      <c r="WVT131" s="167">
        <f t="shared" si="15386"/>
        <v>0</v>
      </c>
      <c r="WVU131" s="167">
        <f t="shared" si="15386"/>
        <v>0</v>
      </c>
      <c r="WVV131" s="167">
        <f t="shared" si="15386"/>
        <v>0</v>
      </c>
      <c r="WVW131" s="167">
        <f t="shared" si="15386"/>
        <v>0</v>
      </c>
      <c r="WVX131" s="168"/>
      <c r="WVY131" s="219" t="s">
        <v>36</v>
      </c>
      <c r="WVZ131" s="213" t="s">
        <v>155</v>
      </c>
      <c r="WWA131" s="180">
        <f>SUM(WWB131:WWM131)</f>
        <v>0</v>
      </c>
      <c r="WWB131" s="167">
        <f t="shared" ref="WWB131:WWM131" si="15387">WWB84*70%</f>
        <v>0</v>
      </c>
      <c r="WWC131" s="167">
        <f t="shared" si="15387"/>
        <v>0</v>
      </c>
      <c r="WWD131" s="167">
        <f t="shared" si="15387"/>
        <v>0</v>
      </c>
      <c r="WWE131" s="167">
        <f t="shared" si="15387"/>
        <v>0</v>
      </c>
      <c r="WWF131" s="167">
        <f t="shared" si="15387"/>
        <v>0</v>
      </c>
      <c r="WWG131" s="167">
        <f t="shared" si="15387"/>
        <v>0</v>
      </c>
      <c r="WWH131" s="167">
        <f t="shared" si="15387"/>
        <v>0</v>
      </c>
      <c r="WWI131" s="167">
        <f t="shared" si="15387"/>
        <v>0</v>
      </c>
      <c r="WWJ131" s="167">
        <f t="shared" si="15387"/>
        <v>0</v>
      </c>
      <c r="WWK131" s="167">
        <f t="shared" si="15387"/>
        <v>0</v>
      </c>
      <c r="WWL131" s="167">
        <f t="shared" si="15387"/>
        <v>0</v>
      </c>
      <c r="WWM131" s="167">
        <f t="shared" si="15387"/>
        <v>0</v>
      </c>
      <c r="WWN131" s="168"/>
      <c r="WWO131" s="219" t="s">
        <v>36</v>
      </c>
      <c r="WWP131" s="213" t="s">
        <v>155</v>
      </c>
      <c r="WWQ131" s="180">
        <f>SUM(WWR131:WXC131)</f>
        <v>0</v>
      </c>
      <c r="WWR131" s="167">
        <f t="shared" ref="WWR131:WXC131" si="15388">WWR84*70%</f>
        <v>0</v>
      </c>
      <c r="WWS131" s="167">
        <f t="shared" si="15388"/>
        <v>0</v>
      </c>
      <c r="WWT131" s="167">
        <f t="shared" si="15388"/>
        <v>0</v>
      </c>
      <c r="WWU131" s="167">
        <f t="shared" si="15388"/>
        <v>0</v>
      </c>
      <c r="WWV131" s="167">
        <f t="shared" si="15388"/>
        <v>0</v>
      </c>
      <c r="WWW131" s="167">
        <f t="shared" si="15388"/>
        <v>0</v>
      </c>
      <c r="WWX131" s="167">
        <f t="shared" si="15388"/>
        <v>0</v>
      </c>
      <c r="WWY131" s="167">
        <f t="shared" si="15388"/>
        <v>0</v>
      </c>
      <c r="WWZ131" s="167">
        <f t="shared" si="15388"/>
        <v>0</v>
      </c>
      <c r="WXA131" s="167">
        <f t="shared" si="15388"/>
        <v>0</v>
      </c>
      <c r="WXB131" s="167">
        <f t="shared" si="15388"/>
        <v>0</v>
      </c>
      <c r="WXC131" s="167">
        <f t="shared" si="15388"/>
        <v>0</v>
      </c>
      <c r="WXD131" s="168"/>
      <c r="WXE131" s="219" t="s">
        <v>36</v>
      </c>
      <c r="WXF131" s="213" t="s">
        <v>155</v>
      </c>
      <c r="WXG131" s="180">
        <f>SUM(WXH131:WXS131)</f>
        <v>0</v>
      </c>
      <c r="WXH131" s="167">
        <f t="shared" ref="WXH131:WXS131" si="15389">WXH84*70%</f>
        <v>0</v>
      </c>
      <c r="WXI131" s="167">
        <f t="shared" si="15389"/>
        <v>0</v>
      </c>
      <c r="WXJ131" s="167">
        <f t="shared" si="15389"/>
        <v>0</v>
      </c>
      <c r="WXK131" s="167">
        <f t="shared" si="15389"/>
        <v>0</v>
      </c>
      <c r="WXL131" s="167">
        <f t="shared" si="15389"/>
        <v>0</v>
      </c>
      <c r="WXM131" s="167">
        <f t="shared" si="15389"/>
        <v>0</v>
      </c>
      <c r="WXN131" s="167">
        <f t="shared" si="15389"/>
        <v>0</v>
      </c>
      <c r="WXO131" s="167">
        <f t="shared" si="15389"/>
        <v>0</v>
      </c>
      <c r="WXP131" s="167">
        <f t="shared" si="15389"/>
        <v>0</v>
      </c>
      <c r="WXQ131" s="167">
        <f t="shared" si="15389"/>
        <v>0</v>
      </c>
      <c r="WXR131" s="167">
        <f t="shared" si="15389"/>
        <v>0</v>
      </c>
      <c r="WXS131" s="167">
        <f t="shared" si="15389"/>
        <v>0</v>
      </c>
      <c r="WXT131" s="168"/>
      <c r="WXU131" s="219" t="s">
        <v>36</v>
      </c>
      <c r="WXV131" s="213" t="s">
        <v>155</v>
      </c>
      <c r="WXW131" s="180">
        <f>SUM(WXX131:WYI131)</f>
        <v>0</v>
      </c>
      <c r="WXX131" s="167">
        <f t="shared" ref="WXX131:WYI131" si="15390">WXX84*70%</f>
        <v>0</v>
      </c>
      <c r="WXY131" s="167">
        <f t="shared" si="15390"/>
        <v>0</v>
      </c>
      <c r="WXZ131" s="167">
        <f t="shared" si="15390"/>
        <v>0</v>
      </c>
      <c r="WYA131" s="167">
        <f t="shared" si="15390"/>
        <v>0</v>
      </c>
      <c r="WYB131" s="167">
        <f t="shared" si="15390"/>
        <v>0</v>
      </c>
      <c r="WYC131" s="167">
        <f t="shared" si="15390"/>
        <v>0</v>
      </c>
      <c r="WYD131" s="167">
        <f t="shared" si="15390"/>
        <v>0</v>
      </c>
      <c r="WYE131" s="167">
        <f t="shared" si="15390"/>
        <v>0</v>
      </c>
      <c r="WYF131" s="167">
        <f t="shared" si="15390"/>
        <v>0</v>
      </c>
      <c r="WYG131" s="167">
        <f t="shared" si="15390"/>
        <v>0</v>
      </c>
      <c r="WYH131" s="167">
        <f t="shared" si="15390"/>
        <v>0</v>
      </c>
      <c r="WYI131" s="167">
        <f t="shared" si="15390"/>
        <v>0</v>
      </c>
      <c r="WYJ131" s="168"/>
      <c r="WYK131" s="219" t="s">
        <v>36</v>
      </c>
      <c r="WYL131" s="213" t="s">
        <v>155</v>
      </c>
      <c r="WYM131" s="180">
        <f>SUM(WYN131:WYY131)</f>
        <v>0</v>
      </c>
      <c r="WYN131" s="167">
        <f t="shared" ref="WYN131:WYY131" si="15391">WYN84*70%</f>
        <v>0</v>
      </c>
      <c r="WYO131" s="167">
        <f t="shared" si="15391"/>
        <v>0</v>
      </c>
      <c r="WYP131" s="167">
        <f t="shared" si="15391"/>
        <v>0</v>
      </c>
      <c r="WYQ131" s="167">
        <f t="shared" si="15391"/>
        <v>0</v>
      </c>
      <c r="WYR131" s="167">
        <f t="shared" si="15391"/>
        <v>0</v>
      </c>
      <c r="WYS131" s="167">
        <f t="shared" si="15391"/>
        <v>0</v>
      </c>
      <c r="WYT131" s="167">
        <f t="shared" si="15391"/>
        <v>0</v>
      </c>
      <c r="WYU131" s="167">
        <f t="shared" si="15391"/>
        <v>0</v>
      </c>
      <c r="WYV131" s="167">
        <f t="shared" si="15391"/>
        <v>0</v>
      </c>
      <c r="WYW131" s="167">
        <f t="shared" si="15391"/>
        <v>0</v>
      </c>
      <c r="WYX131" s="167">
        <f t="shared" si="15391"/>
        <v>0</v>
      </c>
      <c r="WYY131" s="167">
        <f t="shared" si="15391"/>
        <v>0</v>
      </c>
      <c r="WYZ131" s="168"/>
      <c r="WZA131" s="219" t="s">
        <v>36</v>
      </c>
      <c r="WZB131" s="213" t="s">
        <v>155</v>
      </c>
      <c r="WZC131" s="180">
        <f>SUM(WZD131:WZO131)</f>
        <v>0</v>
      </c>
      <c r="WZD131" s="167">
        <f t="shared" ref="WZD131:WZO131" si="15392">WZD84*70%</f>
        <v>0</v>
      </c>
      <c r="WZE131" s="167">
        <f t="shared" si="15392"/>
        <v>0</v>
      </c>
      <c r="WZF131" s="167">
        <f t="shared" si="15392"/>
        <v>0</v>
      </c>
      <c r="WZG131" s="167">
        <f t="shared" si="15392"/>
        <v>0</v>
      </c>
      <c r="WZH131" s="167">
        <f t="shared" si="15392"/>
        <v>0</v>
      </c>
      <c r="WZI131" s="167">
        <f t="shared" si="15392"/>
        <v>0</v>
      </c>
      <c r="WZJ131" s="167">
        <f t="shared" si="15392"/>
        <v>0</v>
      </c>
      <c r="WZK131" s="167">
        <f t="shared" si="15392"/>
        <v>0</v>
      </c>
      <c r="WZL131" s="167">
        <f t="shared" si="15392"/>
        <v>0</v>
      </c>
      <c r="WZM131" s="167">
        <f t="shared" si="15392"/>
        <v>0</v>
      </c>
      <c r="WZN131" s="167">
        <f t="shared" si="15392"/>
        <v>0</v>
      </c>
      <c r="WZO131" s="167">
        <f t="shared" si="15392"/>
        <v>0</v>
      </c>
      <c r="WZP131" s="168"/>
      <c r="WZQ131" s="219" t="s">
        <v>36</v>
      </c>
      <c r="WZR131" s="213" t="s">
        <v>155</v>
      </c>
      <c r="WZS131" s="180">
        <f>SUM(WZT131:XAE131)</f>
        <v>0</v>
      </c>
      <c r="WZT131" s="167">
        <f t="shared" ref="WZT131:XAE131" si="15393">WZT84*70%</f>
        <v>0</v>
      </c>
      <c r="WZU131" s="167">
        <f t="shared" si="15393"/>
        <v>0</v>
      </c>
      <c r="WZV131" s="167">
        <f t="shared" si="15393"/>
        <v>0</v>
      </c>
      <c r="WZW131" s="167">
        <f t="shared" si="15393"/>
        <v>0</v>
      </c>
      <c r="WZX131" s="167">
        <f t="shared" si="15393"/>
        <v>0</v>
      </c>
      <c r="WZY131" s="167">
        <f t="shared" si="15393"/>
        <v>0</v>
      </c>
      <c r="WZZ131" s="167">
        <f t="shared" si="15393"/>
        <v>0</v>
      </c>
      <c r="XAA131" s="167">
        <f t="shared" si="15393"/>
        <v>0</v>
      </c>
      <c r="XAB131" s="167">
        <f t="shared" si="15393"/>
        <v>0</v>
      </c>
      <c r="XAC131" s="167">
        <f t="shared" si="15393"/>
        <v>0</v>
      </c>
      <c r="XAD131" s="167">
        <f t="shared" si="15393"/>
        <v>0</v>
      </c>
      <c r="XAE131" s="167">
        <f t="shared" si="15393"/>
        <v>0</v>
      </c>
      <c r="XAF131" s="168"/>
      <c r="XAG131" s="219" t="s">
        <v>36</v>
      </c>
      <c r="XAH131" s="213" t="s">
        <v>155</v>
      </c>
      <c r="XAI131" s="180">
        <f>SUM(XAJ131:XAU131)</f>
        <v>0</v>
      </c>
      <c r="XAJ131" s="167">
        <f t="shared" ref="XAJ131:XAU131" si="15394">XAJ84*70%</f>
        <v>0</v>
      </c>
      <c r="XAK131" s="167">
        <f t="shared" si="15394"/>
        <v>0</v>
      </c>
      <c r="XAL131" s="167">
        <f t="shared" si="15394"/>
        <v>0</v>
      </c>
      <c r="XAM131" s="167">
        <f t="shared" si="15394"/>
        <v>0</v>
      </c>
      <c r="XAN131" s="167">
        <f t="shared" si="15394"/>
        <v>0</v>
      </c>
      <c r="XAO131" s="167">
        <f t="shared" si="15394"/>
        <v>0</v>
      </c>
      <c r="XAP131" s="167">
        <f t="shared" si="15394"/>
        <v>0</v>
      </c>
      <c r="XAQ131" s="167">
        <f t="shared" si="15394"/>
        <v>0</v>
      </c>
      <c r="XAR131" s="167">
        <f t="shared" si="15394"/>
        <v>0</v>
      </c>
      <c r="XAS131" s="167">
        <f t="shared" si="15394"/>
        <v>0</v>
      </c>
      <c r="XAT131" s="167">
        <f t="shared" si="15394"/>
        <v>0</v>
      </c>
      <c r="XAU131" s="167">
        <f t="shared" si="15394"/>
        <v>0</v>
      </c>
      <c r="XAV131" s="168"/>
      <c r="XAW131" s="219" t="s">
        <v>36</v>
      </c>
      <c r="XAX131" s="213" t="s">
        <v>155</v>
      </c>
      <c r="XAY131" s="180">
        <f>SUM(XAZ131:XBK131)</f>
        <v>0</v>
      </c>
      <c r="XAZ131" s="167">
        <f t="shared" ref="XAZ131:XBK131" si="15395">XAZ84*70%</f>
        <v>0</v>
      </c>
      <c r="XBA131" s="167">
        <f t="shared" si="15395"/>
        <v>0</v>
      </c>
      <c r="XBB131" s="167">
        <f t="shared" si="15395"/>
        <v>0</v>
      </c>
      <c r="XBC131" s="167">
        <f t="shared" si="15395"/>
        <v>0</v>
      </c>
      <c r="XBD131" s="167">
        <f t="shared" si="15395"/>
        <v>0</v>
      </c>
      <c r="XBE131" s="167">
        <f t="shared" si="15395"/>
        <v>0</v>
      </c>
      <c r="XBF131" s="167">
        <f t="shared" si="15395"/>
        <v>0</v>
      </c>
      <c r="XBG131" s="167">
        <f t="shared" si="15395"/>
        <v>0</v>
      </c>
      <c r="XBH131" s="167">
        <f t="shared" si="15395"/>
        <v>0</v>
      </c>
      <c r="XBI131" s="167">
        <f t="shared" si="15395"/>
        <v>0</v>
      </c>
      <c r="XBJ131" s="167">
        <f t="shared" si="15395"/>
        <v>0</v>
      </c>
      <c r="XBK131" s="167">
        <f t="shared" si="15395"/>
        <v>0</v>
      </c>
      <c r="XBL131" s="168"/>
      <c r="XBM131" s="219" t="s">
        <v>36</v>
      </c>
      <c r="XBN131" s="213" t="s">
        <v>155</v>
      </c>
      <c r="XBO131" s="180">
        <f>SUM(XBP131:XCA131)</f>
        <v>0</v>
      </c>
      <c r="XBP131" s="167">
        <f t="shared" ref="XBP131:XCA131" si="15396">XBP84*70%</f>
        <v>0</v>
      </c>
      <c r="XBQ131" s="167">
        <f t="shared" si="15396"/>
        <v>0</v>
      </c>
      <c r="XBR131" s="167">
        <f t="shared" si="15396"/>
        <v>0</v>
      </c>
      <c r="XBS131" s="167">
        <f t="shared" si="15396"/>
        <v>0</v>
      </c>
      <c r="XBT131" s="167">
        <f t="shared" si="15396"/>
        <v>0</v>
      </c>
      <c r="XBU131" s="167">
        <f t="shared" si="15396"/>
        <v>0</v>
      </c>
      <c r="XBV131" s="167">
        <f t="shared" si="15396"/>
        <v>0</v>
      </c>
      <c r="XBW131" s="167">
        <f t="shared" si="15396"/>
        <v>0</v>
      </c>
      <c r="XBX131" s="167">
        <f t="shared" si="15396"/>
        <v>0</v>
      </c>
      <c r="XBY131" s="167">
        <f t="shared" si="15396"/>
        <v>0</v>
      </c>
      <c r="XBZ131" s="167">
        <f t="shared" si="15396"/>
        <v>0</v>
      </c>
      <c r="XCA131" s="167">
        <f t="shared" si="15396"/>
        <v>0</v>
      </c>
      <c r="XCB131" s="168"/>
      <c r="XCC131" s="219" t="s">
        <v>36</v>
      </c>
      <c r="XCD131" s="213" t="s">
        <v>155</v>
      </c>
      <c r="XCE131" s="180">
        <f>SUM(XCF131:XCQ131)</f>
        <v>0</v>
      </c>
      <c r="XCF131" s="167">
        <f t="shared" ref="XCF131:XCQ131" si="15397">XCF84*70%</f>
        <v>0</v>
      </c>
      <c r="XCG131" s="167">
        <f t="shared" si="15397"/>
        <v>0</v>
      </c>
      <c r="XCH131" s="167">
        <f t="shared" si="15397"/>
        <v>0</v>
      </c>
      <c r="XCI131" s="167">
        <f t="shared" si="15397"/>
        <v>0</v>
      </c>
      <c r="XCJ131" s="167">
        <f t="shared" si="15397"/>
        <v>0</v>
      </c>
      <c r="XCK131" s="167">
        <f t="shared" si="15397"/>
        <v>0</v>
      </c>
      <c r="XCL131" s="167">
        <f t="shared" si="15397"/>
        <v>0</v>
      </c>
      <c r="XCM131" s="167">
        <f t="shared" si="15397"/>
        <v>0</v>
      </c>
      <c r="XCN131" s="167">
        <f t="shared" si="15397"/>
        <v>0</v>
      </c>
      <c r="XCO131" s="167">
        <f t="shared" si="15397"/>
        <v>0</v>
      </c>
      <c r="XCP131" s="167">
        <f t="shared" si="15397"/>
        <v>0</v>
      </c>
      <c r="XCQ131" s="167">
        <f t="shared" si="15397"/>
        <v>0</v>
      </c>
      <c r="XCR131" s="168"/>
      <c r="XCS131" s="219" t="s">
        <v>36</v>
      </c>
      <c r="XCT131" s="213" t="s">
        <v>155</v>
      </c>
      <c r="XCU131" s="180">
        <f>SUM(XCV131:XDG131)</f>
        <v>0</v>
      </c>
      <c r="XCV131" s="167">
        <f t="shared" ref="XCV131:XDG131" si="15398">XCV84*70%</f>
        <v>0</v>
      </c>
      <c r="XCW131" s="167">
        <f t="shared" si="15398"/>
        <v>0</v>
      </c>
      <c r="XCX131" s="167">
        <f t="shared" si="15398"/>
        <v>0</v>
      </c>
      <c r="XCY131" s="167">
        <f t="shared" si="15398"/>
        <v>0</v>
      </c>
      <c r="XCZ131" s="167">
        <f t="shared" si="15398"/>
        <v>0</v>
      </c>
      <c r="XDA131" s="167">
        <f t="shared" si="15398"/>
        <v>0</v>
      </c>
      <c r="XDB131" s="167">
        <f t="shared" si="15398"/>
        <v>0</v>
      </c>
      <c r="XDC131" s="167">
        <f t="shared" si="15398"/>
        <v>0</v>
      </c>
      <c r="XDD131" s="167">
        <f t="shared" si="15398"/>
        <v>0</v>
      </c>
      <c r="XDE131" s="167">
        <f t="shared" si="15398"/>
        <v>0</v>
      </c>
      <c r="XDF131" s="167">
        <f t="shared" si="15398"/>
        <v>0</v>
      </c>
      <c r="XDG131" s="167">
        <f t="shared" si="15398"/>
        <v>0</v>
      </c>
      <c r="XDH131" s="168"/>
      <c r="XDI131" s="219" t="s">
        <v>36</v>
      </c>
      <c r="XDJ131" s="213" t="s">
        <v>155</v>
      </c>
      <c r="XDK131" s="180">
        <f>SUM(XDL131:XDW131)</f>
        <v>0</v>
      </c>
      <c r="XDL131" s="167">
        <f t="shared" ref="XDL131:XDW131" si="15399">XDL84*70%</f>
        <v>0</v>
      </c>
      <c r="XDM131" s="167">
        <f t="shared" si="15399"/>
        <v>0</v>
      </c>
      <c r="XDN131" s="167">
        <f t="shared" si="15399"/>
        <v>0</v>
      </c>
      <c r="XDO131" s="167">
        <f t="shared" si="15399"/>
        <v>0</v>
      </c>
      <c r="XDP131" s="167">
        <f t="shared" si="15399"/>
        <v>0</v>
      </c>
      <c r="XDQ131" s="167">
        <f t="shared" si="15399"/>
        <v>0</v>
      </c>
      <c r="XDR131" s="167">
        <f t="shared" si="15399"/>
        <v>0</v>
      </c>
      <c r="XDS131" s="167">
        <f t="shared" si="15399"/>
        <v>0</v>
      </c>
      <c r="XDT131" s="167">
        <f t="shared" si="15399"/>
        <v>0</v>
      </c>
      <c r="XDU131" s="167">
        <f t="shared" si="15399"/>
        <v>0</v>
      </c>
      <c r="XDV131" s="167">
        <f t="shared" si="15399"/>
        <v>0</v>
      </c>
      <c r="XDW131" s="167">
        <f t="shared" si="15399"/>
        <v>0</v>
      </c>
      <c r="XDX131" s="168"/>
      <c r="XDY131" s="219" t="s">
        <v>36</v>
      </c>
      <c r="XDZ131" s="213" t="s">
        <v>155</v>
      </c>
      <c r="XEA131" s="180">
        <f>SUM(XEB131:XEM131)</f>
        <v>0</v>
      </c>
      <c r="XEB131" s="167">
        <f t="shared" ref="XEB131:XEM131" si="15400">XEB84*70%</f>
        <v>0</v>
      </c>
      <c r="XEC131" s="167">
        <f t="shared" si="15400"/>
        <v>0</v>
      </c>
      <c r="XED131" s="167">
        <f t="shared" si="15400"/>
        <v>0</v>
      </c>
      <c r="XEE131" s="167">
        <f t="shared" si="15400"/>
        <v>0</v>
      </c>
      <c r="XEF131" s="167">
        <f t="shared" si="15400"/>
        <v>0</v>
      </c>
      <c r="XEG131" s="167">
        <f t="shared" si="15400"/>
        <v>0</v>
      </c>
      <c r="XEH131" s="167">
        <f t="shared" si="15400"/>
        <v>0</v>
      </c>
      <c r="XEI131" s="167">
        <f t="shared" si="15400"/>
        <v>0</v>
      </c>
      <c r="XEJ131" s="167">
        <f t="shared" si="15400"/>
        <v>0</v>
      </c>
      <c r="XEK131" s="167">
        <f t="shared" si="15400"/>
        <v>0</v>
      </c>
      <c r="XEL131" s="167">
        <f t="shared" si="15400"/>
        <v>0</v>
      </c>
      <c r="XEM131" s="167">
        <f t="shared" si="15400"/>
        <v>0</v>
      </c>
      <c r="XEN131" s="168"/>
      <c r="XEO131" s="219" t="s">
        <v>36</v>
      </c>
      <c r="XEP131" s="213" t="s">
        <v>155</v>
      </c>
      <c r="XEQ131" s="180">
        <f>SUM(XER131:XFC131)</f>
        <v>0</v>
      </c>
      <c r="XER131" s="167">
        <f t="shared" ref="XER131:XFC131" si="15401">XER84*70%</f>
        <v>0</v>
      </c>
      <c r="XES131" s="167">
        <f t="shared" si="15401"/>
        <v>0</v>
      </c>
      <c r="XET131" s="167">
        <f t="shared" si="15401"/>
        <v>0</v>
      </c>
      <c r="XEU131" s="167">
        <f t="shared" si="15401"/>
        <v>0</v>
      </c>
      <c r="XEV131" s="167">
        <f t="shared" si="15401"/>
        <v>0</v>
      </c>
      <c r="XEW131" s="167">
        <f t="shared" si="15401"/>
        <v>0</v>
      </c>
      <c r="XEX131" s="167">
        <f t="shared" si="15401"/>
        <v>0</v>
      </c>
      <c r="XEY131" s="167">
        <f t="shared" si="15401"/>
        <v>0</v>
      </c>
      <c r="XEZ131" s="167">
        <f t="shared" si="15401"/>
        <v>0</v>
      </c>
      <c r="XFA131" s="167">
        <f t="shared" si="15401"/>
        <v>0</v>
      </c>
      <c r="XFB131" s="167">
        <f t="shared" si="15401"/>
        <v>0</v>
      </c>
      <c r="XFC131" s="167">
        <f t="shared" si="15401"/>
        <v>0</v>
      </c>
      <c r="XFD131" s="168"/>
    </row>
    <row r="132" spans="1:16384" s="207" customFormat="1" ht="45" customHeight="1" thickTop="1" thickBot="1" x14ac:dyDescent="0.55000000000000004">
      <c r="A132" s="220"/>
      <c r="B132" s="221"/>
      <c r="C132" s="180"/>
      <c r="D132" s="174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151"/>
      <c r="P132" s="151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</row>
    <row r="133" spans="1:16384" s="207" customFormat="1" ht="45" customHeight="1" thickTop="1" thickBot="1" x14ac:dyDescent="0.55000000000000004">
      <c r="A133" s="215" t="s">
        <v>3</v>
      </c>
      <c r="B133" s="216" t="s">
        <v>164</v>
      </c>
      <c r="C133" s="180">
        <f>SUM(D133:J133)</f>
        <v>262500</v>
      </c>
      <c r="D133" s="126">
        <f t="shared" ref="D133:O133" si="15402">D86*75%</f>
        <v>37500</v>
      </c>
      <c r="E133" s="126">
        <f t="shared" si="15402"/>
        <v>37500</v>
      </c>
      <c r="F133" s="126">
        <f t="shared" si="15402"/>
        <v>37500</v>
      </c>
      <c r="G133" s="126">
        <f t="shared" si="15402"/>
        <v>37500</v>
      </c>
      <c r="H133" s="126">
        <f t="shared" si="15402"/>
        <v>37500</v>
      </c>
      <c r="I133" s="126">
        <f t="shared" si="15402"/>
        <v>37500</v>
      </c>
      <c r="J133" s="126">
        <f t="shared" si="15402"/>
        <v>37500</v>
      </c>
      <c r="K133" s="126">
        <f t="shared" si="15402"/>
        <v>37500</v>
      </c>
      <c r="L133" s="126">
        <f t="shared" si="15402"/>
        <v>37500</v>
      </c>
      <c r="M133" s="126">
        <f t="shared" si="15402"/>
        <v>37500</v>
      </c>
      <c r="N133" s="126">
        <f t="shared" si="15402"/>
        <v>37500</v>
      </c>
      <c r="O133" s="126">
        <f t="shared" si="15402"/>
        <v>37500</v>
      </c>
      <c r="P133" s="207">
        <f t="shared" ref="P133" si="15403">SUM(D133:O133)</f>
        <v>450000</v>
      </c>
      <c r="Q133" s="215" t="s">
        <v>3</v>
      </c>
      <c r="R133" s="216" t="s">
        <v>157</v>
      </c>
      <c r="S133" s="180">
        <f>SUM(T133:AE133)</f>
        <v>240000</v>
      </c>
      <c r="T133" s="126">
        <f t="shared" ref="T133:AE133" si="15404">T86*60%</f>
        <v>18000</v>
      </c>
      <c r="U133" s="126">
        <f t="shared" si="15404"/>
        <v>18000</v>
      </c>
      <c r="V133" s="126">
        <f t="shared" si="15404"/>
        <v>18000</v>
      </c>
      <c r="W133" s="126">
        <f t="shared" si="15404"/>
        <v>18000</v>
      </c>
      <c r="X133" s="126">
        <f t="shared" si="15404"/>
        <v>18000</v>
      </c>
      <c r="Y133" s="126">
        <f t="shared" si="15404"/>
        <v>24000</v>
      </c>
      <c r="Z133" s="126">
        <f t="shared" si="15404"/>
        <v>24000</v>
      </c>
      <c r="AA133" s="126">
        <f t="shared" si="15404"/>
        <v>18000</v>
      </c>
      <c r="AB133" s="126">
        <f t="shared" si="15404"/>
        <v>24000</v>
      </c>
      <c r="AC133" s="126">
        <f t="shared" si="15404"/>
        <v>18000</v>
      </c>
      <c r="AD133" s="126">
        <f t="shared" si="15404"/>
        <v>18000</v>
      </c>
      <c r="AE133" s="126">
        <f t="shared" si="15404"/>
        <v>24000</v>
      </c>
      <c r="AF133" s="207">
        <f t="shared" ref="AF133" si="15405">SUM(T133:AE133)</f>
        <v>240000</v>
      </c>
      <c r="AG133" s="215" t="s">
        <v>3</v>
      </c>
      <c r="AH133" s="216" t="s">
        <v>157</v>
      </c>
      <c r="AI133" s="180">
        <f>SUM(AJ133:AU133)</f>
        <v>240000</v>
      </c>
      <c r="AJ133" s="126">
        <f t="shared" ref="AJ133:AU133" si="15406">AJ86*60%</f>
        <v>18000</v>
      </c>
      <c r="AK133" s="126">
        <f t="shared" si="15406"/>
        <v>18000</v>
      </c>
      <c r="AL133" s="126">
        <f t="shared" si="15406"/>
        <v>18000</v>
      </c>
      <c r="AM133" s="126">
        <f t="shared" si="15406"/>
        <v>18000</v>
      </c>
      <c r="AN133" s="126">
        <f t="shared" si="15406"/>
        <v>18000</v>
      </c>
      <c r="AO133" s="126">
        <f t="shared" si="15406"/>
        <v>24000</v>
      </c>
      <c r="AP133" s="126">
        <f t="shared" si="15406"/>
        <v>24000</v>
      </c>
      <c r="AQ133" s="126">
        <f t="shared" si="15406"/>
        <v>18000</v>
      </c>
      <c r="AR133" s="126">
        <f t="shared" si="15406"/>
        <v>24000</v>
      </c>
      <c r="AS133" s="126">
        <f t="shared" si="15406"/>
        <v>18000</v>
      </c>
      <c r="AT133" s="126">
        <f t="shared" si="15406"/>
        <v>18000</v>
      </c>
      <c r="AU133" s="126">
        <f t="shared" si="15406"/>
        <v>24000</v>
      </c>
      <c r="AV133" s="207">
        <f t="shared" ref="AV133" si="15407">SUM(AJ133:AU133)</f>
        <v>240000</v>
      </c>
      <c r="AW133" s="215" t="s">
        <v>3</v>
      </c>
      <c r="AX133" s="216" t="s">
        <v>157</v>
      </c>
      <c r="AY133" s="180">
        <f>SUM(AZ133:BK133)</f>
        <v>240000</v>
      </c>
      <c r="AZ133" s="126">
        <f t="shared" ref="AZ133:BK133" si="15408">AZ86*60%</f>
        <v>18000</v>
      </c>
      <c r="BA133" s="126">
        <f t="shared" si="15408"/>
        <v>18000</v>
      </c>
      <c r="BB133" s="126">
        <f t="shared" si="15408"/>
        <v>18000</v>
      </c>
      <c r="BC133" s="126">
        <f t="shared" si="15408"/>
        <v>18000</v>
      </c>
      <c r="BD133" s="126">
        <f t="shared" si="15408"/>
        <v>18000</v>
      </c>
      <c r="BE133" s="126">
        <f t="shared" si="15408"/>
        <v>24000</v>
      </c>
      <c r="BF133" s="126">
        <f t="shared" si="15408"/>
        <v>24000</v>
      </c>
      <c r="BG133" s="126">
        <f t="shared" si="15408"/>
        <v>18000</v>
      </c>
      <c r="BH133" s="126">
        <f t="shared" si="15408"/>
        <v>24000</v>
      </c>
      <c r="BI133" s="126">
        <f t="shared" si="15408"/>
        <v>18000</v>
      </c>
      <c r="BJ133" s="126">
        <f t="shared" si="15408"/>
        <v>18000</v>
      </c>
      <c r="BK133" s="126">
        <f t="shared" si="15408"/>
        <v>24000</v>
      </c>
      <c r="BL133" s="207">
        <f t="shared" ref="BL133" si="15409">SUM(AZ133:BK133)</f>
        <v>240000</v>
      </c>
      <c r="BM133" s="215" t="s">
        <v>3</v>
      </c>
      <c r="BN133" s="216" t="s">
        <v>157</v>
      </c>
      <c r="BO133" s="180">
        <f>SUM(BP133:CA133)</f>
        <v>240000</v>
      </c>
      <c r="BP133" s="126">
        <f t="shared" ref="BP133:CA133" si="15410">BP86*60%</f>
        <v>18000</v>
      </c>
      <c r="BQ133" s="126">
        <f t="shared" si="15410"/>
        <v>18000</v>
      </c>
      <c r="BR133" s="126">
        <f t="shared" si="15410"/>
        <v>18000</v>
      </c>
      <c r="BS133" s="126">
        <f t="shared" si="15410"/>
        <v>18000</v>
      </c>
      <c r="BT133" s="126">
        <f t="shared" si="15410"/>
        <v>18000</v>
      </c>
      <c r="BU133" s="126">
        <f t="shared" si="15410"/>
        <v>24000</v>
      </c>
      <c r="BV133" s="126">
        <f t="shared" si="15410"/>
        <v>24000</v>
      </c>
      <c r="BW133" s="126">
        <f t="shared" si="15410"/>
        <v>18000</v>
      </c>
      <c r="BX133" s="126">
        <f t="shared" si="15410"/>
        <v>24000</v>
      </c>
      <c r="BY133" s="126">
        <f t="shared" si="15410"/>
        <v>18000</v>
      </c>
      <c r="BZ133" s="126">
        <f t="shared" si="15410"/>
        <v>18000</v>
      </c>
      <c r="CA133" s="126">
        <f t="shared" si="15410"/>
        <v>24000</v>
      </c>
      <c r="CB133" s="207">
        <f t="shared" ref="CB133" si="15411">SUM(BP133:CA133)</f>
        <v>240000</v>
      </c>
      <c r="CC133" s="215" t="s">
        <v>3</v>
      </c>
      <c r="CD133" s="216" t="s">
        <v>157</v>
      </c>
      <c r="CE133" s="180">
        <f>SUM(CF133:CQ133)</f>
        <v>240000</v>
      </c>
      <c r="CF133" s="126">
        <f t="shared" ref="CF133:CQ133" si="15412">CF86*60%</f>
        <v>18000</v>
      </c>
      <c r="CG133" s="126">
        <f t="shared" si="15412"/>
        <v>18000</v>
      </c>
      <c r="CH133" s="126">
        <f t="shared" si="15412"/>
        <v>18000</v>
      </c>
      <c r="CI133" s="126">
        <f t="shared" si="15412"/>
        <v>18000</v>
      </c>
      <c r="CJ133" s="126">
        <f t="shared" si="15412"/>
        <v>18000</v>
      </c>
      <c r="CK133" s="126">
        <f t="shared" si="15412"/>
        <v>24000</v>
      </c>
      <c r="CL133" s="126">
        <f t="shared" si="15412"/>
        <v>24000</v>
      </c>
      <c r="CM133" s="126">
        <f t="shared" si="15412"/>
        <v>18000</v>
      </c>
      <c r="CN133" s="126">
        <f t="shared" si="15412"/>
        <v>24000</v>
      </c>
      <c r="CO133" s="126">
        <f t="shared" si="15412"/>
        <v>18000</v>
      </c>
      <c r="CP133" s="126">
        <f t="shared" si="15412"/>
        <v>18000</v>
      </c>
      <c r="CQ133" s="126">
        <f t="shared" si="15412"/>
        <v>24000</v>
      </c>
      <c r="CR133" s="207">
        <f t="shared" ref="CR133" si="15413">SUM(CF133:CQ133)</f>
        <v>240000</v>
      </c>
      <c r="CS133" s="215" t="s">
        <v>3</v>
      </c>
      <c r="CT133" s="216" t="s">
        <v>157</v>
      </c>
      <c r="CU133" s="180">
        <f>SUM(CV133:DG133)</f>
        <v>240000</v>
      </c>
      <c r="CV133" s="126">
        <f t="shared" ref="CV133:DG133" si="15414">CV86*60%</f>
        <v>18000</v>
      </c>
      <c r="CW133" s="126">
        <f t="shared" si="15414"/>
        <v>18000</v>
      </c>
      <c r="CX133" s="126">
        <f t="shared" si="15414"/>
        <v>18000</v>
      </c>
      <c r="CY133" s="126">
        <f t="shared" si="15414"/>
        <v>18000</v>
      </c>
      <c r="CZ133" s="126">
        <f t="shared" si="15414"/>
        <v>18000</v>
      </c>
      <c r="DA133" s="126">
        <f t="shared" si="15414"/>
        <v>24000</v>
      </c>
      <c r="DB133" s="126">
        <f t="shared" si="15414"/>
        <v>24000</v>
      </c>
      <c r="DC133" s="126">
        <f t="shared" si="15414"/>
        <v>18000</v>
      </c>
      <c r="DD133" s="126">
        <f t="shared" si="15414"/>
        <v>24000</v>
      </c>
      <c r="DE133" s="126">
        <f t="shared" si="15414"/>
        <v>18000</v>
      </c>
      <c r="DF133" s="126">
        <f t="shared" si="15414"/>
        <v>18000</v>
      </c>
      <c r="DG133" s="126">
        <f t="shared" si="15414"/>
        <v>24000</v>
      </c>
      <c r="DH133" s="207">
        <f t="shared" ref="DH133" si="15415">SUM(CV133:DG133)</f>
        <v>240000</v>
      </c>
      <c r="DI133" s="215" t="s">
        <v>3</v>
      </c>
      <c r="DJ133" s="216" t="s">
        <v>157</v>
      </c>
      <c r="DK133" s="180">
        <f>SUM(DL133:DW133)</f>
        <v>240000</v>
      </c>
      <c r="DL133" s="126">
        <f t="shared" ref="DL133:DW133" si="15416">DL86*60%</f>
        <v>18000</v>
      </c>
      <c r="DM133" s="126">
        <f t="shared" si="15416"/>
        <v>18000</v>
      </c>
      <c r="DN133" s="126">
        <f t="shared" si="15416"/>
        <v>18000</v>
      </c>
      <c r="DO133" s="126">
        <f t="shared" si="15416"/>
        <v>18000</v>
      </c>
      <c r="DP133" s="126">
        <f t="shared" si="15416"/>
        <v>18000</v>
      </c>
      <c r="DQ133" s="126">
        <f t="shared" si="15416"/>
        <v>24000</v>
      </c>
      <c r="DR133" s="126">
        <f t="shared" si="15416"/>
        <v>24000</v>
      </c>
      <c r="DS133" s="126">
        <f t="shared" si="15416"/>
        <v>18000</v>
      </c>
      <c r="DT133" s="126">
        <f t="shared" si="15416"/>
        <v>24000</v>
      </c>
      <c r="DU133" s="126">
        <f t="shared" si="15416"/>
        <v>18000</v>
      </c>
      <c r="DV133" s="126">
        <f t="shared" si="15416"/>
        <v>18000</v>
      </c>
      <c r="DW133" s="126">
        <f t="shared" si="15416"/>
        <v>24000</v>
      </c>
      <c r="DX133" s="207">
        <f t="shared" ref="DX133" si="15417">SUM(DL133:DW133)</f>
        <v>240000</v>
      </c>
      <c r="DY133" s="215" t="s">
        <v>3</v>
      </c>
      <c r="DZ133" s="216" t="s">
        <v>157</v>
      </c>
      <c r="EA133" s="180">
        <f>SUM(EB133:EM133)</f>
        <v>240000</v>
      </c>
      <c r="EB133" s="126">
        <f t="shared" ref="EB133:EM133" si="15418">EB86*60%</f>
        <v>18000</v>
      </c>
      <c r="EC133" s="126">
        <f t="shared" si="15418"/>
        <v>18000</v>
      </c>
      <c r="ED133" s="126">
        <f t="shared" si="15418"/>
        <v>18000</v>
      </c>
      <c r="EE133" s="126">
        <f t="shared" si="15418"/>
        <v>18000</v>
      </c>
      <c r="EF133" s="126">
        <f t="shared" si="15418"/>
        <v>18000</v>
      </c>
      <c r="EG133" s="126">
        <f t="shared" si="15418"/>
        <v>24000</v>
      </c>
      <c r="EH133" s="126">
        <f t="shared" si="15418"/>
        <v>24000</v>
      </c>
      <c r="EI133" s="126">
        <f t="shared" si="15418"/>
        <v>18000</v>
      </c>
      <c r="EJ133" s="126">
        <f t="shared" si="15418"/>
        <v>24000</v>
      </c>
      <c r="EK133" s="126">
        <f t="shared" si="15418"/>
        <v>18000</v>
      </c>
      <c r="EL133" s="126">
        <f t="shared" si="15418"/>
        <v>18000</v>
      </c>
      <c r="EM133" s="126">
        <f t="shared" si="15418"/>
        <v>24000</v>
      </c>
      <c r="EN133" s="207">
        <f t="shared" ref="EN133" si="15419">SUM(EB133:EM133)</f>
        <v>240000</v>
      </c>
      <c r="EO133" s="215" t="s">
        <v>3</v>
      </c>
      <c r="EP133" s="216" t="s">
        <v>157</v>
      </c>
      <c r="EQ133" s="180">
        <f>SUM(ER133:FC133)</f>
        <v>240000</v>
      </c>
      <c r="ER133" s="126">
        <f t="shared" ref="ER133:FC133" si="15420">ER86*60%</f>
        <v>18000</v>
      </c>
      <c r="ES133" s="126">
        <f t="shared" si="15420"/>
        <v>18000</v>
      </c>
      <c r="ET133" s="126">
        <f t="shared" si="15420"/>
        <v>18000</v>
      </c>
      <c r="EU133" s="126">
        <f t="shared" si="15420"/>
        <v>18000</v>
      </c>
      <c r="EV133" s="126">
        <f t="shared" si="15420"/>
        <v>18000</v>
      </c>
      <c r="EW133" s="126">
        <f t="shared" si="15420"/>
        <v>24000</v>
      </c>
      <c r="EX133" s="126">
        <f t="shared" si="15420"/>
        <v>24000</v>
      </c>
      <c r="EY133" s="126">
        <f t="shared" si="15420"/>
        <v>18000</v>
      </c>
      <c r="EZ133" s="126">
        <f t="shared" si="15420"/>
        <v>24000</v>
      </c>
      <c r="FA133" s="126">
        <f t="shared" si="15420"/>
        <v>18000</v>
      </c>
      <c r="FB133" s="126">
        <f t="shared" si="15420"/>
        <v>18000</v>
      </c>
      <c r="FC133" s="126">
        <f t="shared" si="15420"/>
        <v>24000</v>
      </c>
      <c r="FD133" s="207">
        <f t="shared" ref="FD133" si="15421">SUM(ER133:FC133)</f>
        <v>240000</v>
      </c>
      <c r="FE133" s="215" t="s">
        <v>3</v>
      </c>
      <c r="FF133" s="216" t="s">
        <v>157</v>
      </c>
      <c r="FG133" s="180">
        <f>SUM(FH133:FS133)</f>
        <v>240000</v>
      </c>
      <c r="FH133" s="126">
        <f t="shared" ref="FH133:FS133" si="15422">FH86*60%</f>
        <v>18000</v>
      </c>
      <c r="FI133" s="126">
        <f t="shared" si="15422"/>
        <v>18000</v>
      </c>
      <c r="FJ133" s="126">
        <f t="shared" si="15422"/>
        <v>18000</v>
      </c>
      <c r="FK133" s="126">
        <f t="shared" si="15422"/>
        <v>18000</v>
      </c>
      <c r="FL133" s="126">
        <f t="shared" si="15422"/>
        <v>18000</v>
      </c>
      <c r="FM133" s="126">
        <f t="shared" si="15422"/>
        <v>24000</v>
      </c>
      <c r="FN133" s="126">
        <f t="shared" si="15422"/>
        <v>24000</v>
      </c>
      <c r="FO133" s="126">
        <f t="shared" si="15422"/>
        <v>18000</v>
      </c>
      <c r="FP133" s="126">
        <f t="shared" si="15422"/>
        <v>24000</v>
      </c>
      <c r="FQ133" s="126">
        <f t="shared" si="15422"/>
        <v>18000</v>
      </c>
      <c r="FR133" s="126">
        <f t="shared" si="15422"/>
        <v>18000</v>
      </c>
      <c r="FS133" s="126">
        <f t="shared" si="15422"/>
        <v>24000</v>
      </c>
      <c r="FT133" s="207">
        <f t="shared" ref="FT133" si="15423">SUM(FH133:FS133)</f>
        <v>240000</v>
      </c>
      <c r="FU133" s="215" t="s">
        <v>3</v>
      </c>
      <c r="FV133" s="216" t="s">
        <v>157</v>
      </c>
      <c r="FW133" s="180">
        <f>SUM(FX133:GI133)</f>
        <v>240000</v>
      </c>
      <c r="FX133" s="126">
        <f t="shared" ref="FX133:GI133" si="15424">FX86*60%</f>
        <v>18000</v>
      </c>
      <c r="FY133" s="126">
        <f t="shared" si="15424"/>
        <v>18000</v>
      </c>
      <c r="FZ133" s="126">
        <f t="shared" si="15424"/>
        <v>18000</v>
      </c>
      <c r="GA133" s="126">
        <f t="shared" si="15424"/>
        <v>18000</v>
      </c>
      <c r="GB133" s="126">
        <f t="shared" si="15424"/>
        <v>18000</v>
      </c>
      <c r="GC133" s="126">
        <f t="shared" si="15424"/>
        <v>24000</v>
      </c>
      <c r="GD133" s="126">
        <f t="shared" si="15424"/>
        <v>24000</v>
      </c>
      <c r="GE133" s="126">
        <f t="shared" si="15424"/>
        <v>18000</v>
      </c>
      <c r="GF133" s="126">
        <f t="shared" si="15424"/>
        <v>24000</v>
      </c>
      <c r="GG133" s="126">
        <f t="shared" si="15424"/>
        <v>18000</v>
      </c>
      <c r="GH133" s="126">
        <f t="shared" si="15424"/>
        <v>18000</v>
      </c>
      <c r="GI133" s="126">
        <f t="shared" si="15424"/>
        <v>24000</v>
      </c>
      <c r="GJ133" s="207">
        <f t="shared" ref="GJ133" si="15425">SUM(FX133:GI133)</f>
        <v>240000</v>
      </c>
      <c r="GK133" s="215" t="s">
        <v>3</v>
      </c>
      <c r="GL133" s="216" t="s">
        <v>157</v>
      </c>
      <c r="GM133" s="180">
        <f>SUM(GN133:GY133)</f>
        <v>240000</v>
      </c>
      <c r="GN133" s="126">
        <f t="shared" ref="GN133:GY133" si="15426">GN86*60%</f>
        <v>18000</v>
      </c>
      <c r="GO133" s="126">
        <f t="shared" si="15426"/>
        <v>18000</v>
      </c>
      <c r="GP133" s="126">
        <f t="shared" si="15426"/>
        <v>18000</v>
      </c>
      <c r="GQ133" s="126">
        <f t="shared" si="15426"/>
        <v>18000</v>
      </c>
      <c r="GR133" s="126">
        <f t="shared" si="15426"/>
        <v>18000</v>
      </c>
      <c r="GS133" s="126">
        <f t="shared" si="15426"/>
        <v>24000</v>
      </c>
      <c r="GT133" s="126">
        <f t="shared" si="15426"/>
        <v>24000</v>
      </c>
      <c r="GU133" s="126">
        <f t="shared" si="15426"/>
        <v>18000</v>
      </c>
      <c r="GV133" s="126">
        <f t="shared" si="15426"/>
        <v>24000</v>
      </c>
      <c r="GW133" s="126">
        <f t="shared" si="15426"/>
        <v>18000</v>
      </c>
      <c r="GX133" s="126">
        <f t="shared" si="15426"/>
        <v>18000</v>
      </c>
      <c r="GY133" s="126">
        <f t="shared" si="15426"/>
        <v>24000</v>
      </c>
      <c r="GZ133" s="207">
        <f t="shared" ref="GZ133" si="15427">SUM(GN133:GY133)</f>
        <v>240000</v>
      </c>
      <c r="HA133" s="215" t="s">
        <v>3</v>
      </c>
      <c r="HB133" s="216" t="s">
        <v>157</v>
      </c>
      <c r="HC133" s="180">
        <f>SUM(HD133:HO133)</f>
        <v>240000</v>
      </c>
      <c r="HD133" s="126">
        <f t="shared" ref="HD133:HO133" si="15428">HD86*60%</f>
        <v>18000</v>
      </c>
      <c r="HE133" s="126">
        <f t="shared" si="15428"/>
        <v>18000</v>
      </c>
      <c r="HF133" s="126">
        <f t="shared" si="15428"/>
        <v>18000</v>
      </c>
      <c r="HG133" s="126">
        <f t="shared" si="15428"/>
        <v>18000</v>
      </c>
      <c r="HH133" s="126">
        <f t="shared" si="15428"/>
        <v>18000</v>
      </c>
      <c r="HI133" s="126">
        <f t="shared" si="15428"/>
        <v>24000</v>
      </c>
      <c r="HJ133" s="126">
        <f t="shared" si="15428"/>
        <v>24000</v>
      </c>
      <c r="HK133" s="126">
        <f t="shared" si="15428"/>
        <v>18000</v>
      </c>
      <c r="HL133" s="126">
        <f t="shared" si="15428"/>
        <v>24000</v>
      </c>
      <c r="HM133" s="126">
        <f t="shared" si="15428"/>
        <v>18000</v>
      </c>
      <c r="HN133" s="126">
        <f t="shared" si="15428"/>
        <v>18000</v>
      </c>
      <c r="HO133" s="126">
        <f t="shared" si="15428"/>
        <v>24000</v>
      </c>
      <c r="HP133" s="207">
        <f t="shared" ref="HP133" si="15429">SUM(HD133:HO133)</f>
        <v>240000</v>
      </c>
      <c r="HQ133" s="215" t="s">
        <v>3</v>
      </c>
      <c r="HR133" s="216" t="s">
        <v>157</v>
      </c>
      <c r="HS133" s="180">
        <f>SUM(HT133:IE133)</f>
        <v>240000</v>
      </c>
      <c r="HT133" s="126">
        <f t="shared" ref="HT133:IE133" si="15430">HT86*60%</f>
        <v>18000</v>
      </c>
      <c r="HU133" s="126">
        <f t="shared" si="15430"/>
        <v>18000</v>
      </c>
      <c r="HV133" s="126">
        <f t="shared" si="15430"/>
        <v>18000</v>
      </c>
      <c r="HW133" s="126">
        <f t="shared" si="15430"/>
        <v>18000</v>
      </c>
      <c r="HX133" s="126">
        <f t="shared" si="15430"/>
        <v>18000</v>
      </c>
      <c r="HY133" s="126">
        <f t="shared" si="15430"/>
        <v>24000</v>
      </c>
      <c r="HZ133" s="126">
        <f t="shared" si="15430"/>
        <v>24000</v>
      </c>
      <c r="IA133" s="126">
        <f t="shared" si="15430"/>
        <v>18000</v>
      </c>
      <c r="IB133" s="126">
        <f t="shared" si="15430"/>
        <v>24000</v>
      </c>
      <c r="IC133" s="126">
        <f t="shared" si="15430"/>
        <v>18000</v>
      </c>
      <c r="ID133" s="126">
        <f t="shared" si="15430"/>
        <v>18000</v>
      </c>
      <c r="IE133" s="126">
        <f t="shared" si="15430"/>
        <v>24000</v>
      </c>
      <c r="IF133" s="207">
        <f t="shared" ref="IF133" si="15431">SUM(HT133:IE133)</f>
        <v>240000</v>
      </c>
      <c r="IG133" s="215" t="s">
        <v>3</v>
      </c>
      <c r="IH133" s="216" t="s">
        <v>157</v>
      </c>
      <c r="II133" s="180">
        <f>SUM(IJ133:IU133)</f>
        <v>240000</v>
      </c>
      <c r="IJ133" s="126">
        <f t="shared" ref="IJ133:IU133" si="15432">IJ86*60%</f>
        <v>18000</v>
      </c>
      <c r="IK133" s="126">
        <f t="shared" si="15432"/>
        <v>18000</v>
      </c>
      <c r="IL133" s="126">
        <f t="shared" si="15432"/>
        <v>18000</v>
      </c>
      <c r="IM133" s="126">
        <f t="shared" si="15432"/>
        <v>18000</v>
      </c>
      <c r="IN133" s="126">
        <f t="shared" si="15432"/>
        <v>18000</v>
      </c>
      <c r="IO133" s="126">
        <f t="shared" si="15432"/>
        <v>24000</v>
      </c>
      <c r="IP133" s="126">
        <f t="shared" si="15432"/>
        <v>24000</v>
      </c>
      <c r="IQ133" s="126">
        <f t="shared" si="15432"/>
        <v>18000</v>
      </c>
      <c r="IR133" s="126">
        <f t="shared" si="15432"/>
        <v>24000</v>
      </c>
      <c r="IS133" s="126">
        <f t="shared" si="15432"/>
        <v>18000</v>
      </c>
      <c r="IT133" s="126">
        <f t="shared" si="15432"/>
        <v>18000</v>
      </c>
      <c r="IU133" s="126">
        <f t="shared" si="15432"/>
        <v>24000</v>
      </c>
      <c r="IV133" s="207">
        <f t="shared" ref="IV133" si="15433">SUM(IJ133:IU133)</f>
        <v>240000</v>
      </c>
      <c r="IW133" s="215" t="s">
        <v>3</v>
      </c>
      <c r="IX133" s="216" t="s">
        <v>157</v>
      </c>
      <c r="IY133" s="180">
        <f>SUM(IZ133:JK133)</f>
        <v>240000</v>
      </c>
      <c r="IZ133" s="126">
        <f t="shared" ref="IZ133:JK133" si="15434">IZ86*60%</f>
        <v>18000</v>
      </c>
      <c r="JA133" s="126">
        <f t="shared" si="15434"/>
        <v>18000</v>
      </c>
      <c r="JB133" s="126">
        <f t="shared" si="15434"/>
        <v>18000</v>
      </c>
      <c r="JC133" s="126">
        <f t="shared" si="15434"/>
        <v>18000</v>
      </c>
      <c r="JD133" s="126">
        <f t="shared" si="15434"/>
        <v>18000</v>
      </c>
      <c r="JE133" s="126">
        <f t="shared" si="15434"/>
        <v>24000</v>
      </c>
      <c r="JF133" s="126">
        <f t="shared" si="15434"/>
        <v>24000</v>
      </c>
      <c r="JG133" s="126">
        <f t="shared" si="15434"/>
        <v>18000</v>
      </c>
      <c r="JH133" s="126">
        <f t="shared" si="15434"/>
        <v>24000</v>
      </c>
      <c r="JI133" s="126">
        <f t="shared" si="15434"/>
        <v>18000</v>
      </c>
      <c r="JJ133" s="126">
        <f t="shared" si="15434"/>
        <v>18000</v>
      </c>
      <c r="JK133" s="126">
        <f t="shared" si="15434"/>
        <v>24000</v>
      </c>
      <c r="JL133" s="207">
        <f t="shared" ref="JL133" si="15435">SUM(IZ133:JK133)</f>
        <v>240000</v>
      </c>
      <c r="JM133" s="215" t="s">
        <v>3</v>
      </c>
      <c r="JN133" s="216" t="s">
        <v>157</v>
      </c>
      <c r="JO133" s="180">
        <f>SUM(JP133:KA133)</f>
        <v>240000</v>
      </c>
      <c r="JP133" s="126">
        <f t="shared" ref="JP133:KA133" si="15436">JP86*60%</f>
        <v>18000</v>
      </c>
      <c r="JQ133" s="126">
        <f t="shared" si="15436"/>
        <v>18000</v>
      </c>
      <c r="JR133" s="126">
        <f t="shared" si="15436"/>
        <v>18000</v>
      </c>
      <c r="JS133" s="126">
        <f t="shared" si="15436"/>
        <v>18000</v>
      </c>
      <c r="JT133" s="126">
        <f t="shared" si="15436"/>
        <v>18000</v>
      </c>
      <c r="JU133" s="126">
        <f t="shared" si="15436"/>
        <v>24000</v>
      </c>
      <c r="JV133" s="126">
        <f t="shared" si="15436"/>
        <v>24000</v>
      </c>
      <c r="JW133" s="126">
        <f t="shared" si="15436"/>
        <v>18000</v>
      </c>
      <c r="JX133" s="126">
        <f t="shared" si="15436"/>
        <v>24000</v>
      </c>
      <c r="JY133" s="126">
        <f t="shared" si="15436"/>
        <v>18000</v>
      </c>
      <c r="JZ133" s="126">
        <f t="shared" si="15436"/>
        <v>18000</v>
      </c>
      <c r="KA133" s="126">
        <f t="shared" si="15436"/>
        <v>24000</v>
      </c>
      <c r="KB133" s="207">
        <f t="shared" ref="KB133" si="15437">SUM(JP133:KA133)</f>
        <v>240000</v>
      </c>
      <c r="KC133" s="215" t="s">
        <v>3</v>
      </c>
      <c r="KD133" s="216" t="s">
        <v>157</v>
      </c>
      <c r="KE133" s="180">
        <f>SUM(KF133:KQ133)</f>
        <v>240000</v>
      </c>
      <c r="KF133" s="126">
        <f t="shared" ref="KF133:KQ133" si="15438">KF86*60%</f>
        <v>18000</v>
      </c>
      <c r="KG133" s="126">
        <f t="shared" si="15438"/>
        <v>18000</v>
      </c>
      <c r="KH133" s="126">
        <f t="shared" si="15438"/>
        <v>18000</v>
      </c>
      <c r="KI133" s="126">
        <f t="shared" si="15438"/>
        <v>18000</v>
      </c>
      <c r="KJ133" s="126">
        <f t="shared" si="15438"/>
        <v>18000</v>
      </c>
      <c r="KK133" s="126">
        <f t="shared" si="15438"/>
        <v>24000</v>
      </c>
      <c r="KL133" s="126">
        <f t="shared" si="15438"/>
        <v>24000</v>
      </c>
      <c r="KM133" s="126">
        <f t="shared" si="15438"/>
        <v>18000</v>
      </c>
      <c r="KN133" s="126">
        <f t="shared" si="15438"/>
        <v>24000</v>
      </c>
      <c r="KO133" s="126">
        <f t="shared" si="15438"/>
        <v>18000</v>
      </c>
      <c r="KP133" s="126">
        <f t="shared" si="15438"/>
        <v>18000</v>
      </c>
      <c r="KQ133" s="126">
        <f t="shared" si="15438"/>
        <v>24000</v>
      </c>
      <c r="KR133" s="207">
        <f t="shared" ref="KR133" si="15439">SUM(KF133:KQ133)</f>
        <v>240000</v>
      </c>
      <c r="KS133" s="215" t="s">
        <v>3</v>
      </c>
      <c r="KT133" s="216" t="s">
        <v>157</v>
      </c>
      <c r="KU133" s="180">
        <f>SUM(KV133:LG133)</f>
        <v>240000</v>
      </c>
      <c r="KV133" s="126">
        <f t="shared" ref="KV133:LG133" si="15440">KV86*60%</f>
        <v>18000</v>
      </c>
      <c r="KW133" s="126">
        <f t="shared" si="15440"/>
        <v>18000</v>
      </c>
      <c r="KX133" s="126">
        <f t="shared" si="15440"/>
        <v>18000</v>
      </c>
      <c r="KY133" s="126">
        <f t="shared" si="15440"/>
        <v>18000</v>
      </c>
      <c r="KZ133" s="126">
        <f t="shared" si="15440"/>
        <v>18000</v>
      </c>
      <c r="LA133" s="126">
        <f t="shared" si="15440"/>
        <v>24000</v>
      </c>
      <c r="LB133" s="126">
        <f t="shared" si="15440"/>
        <v>24000</v>
      </c>
      <c r="LC133" s="126">
        <f t="shared" si="15440"/>
        <v>18000</v>
      </c>
      <c r="LD133" s="126">
        <f t="shared" si="15440"/>
        <v>24000</v>
      </c>
      <c r="LE133" s="126">
        <f t="shared" si="15440"/>
        <v>18000</v>
      </c>
      <c r="LF133" s="126">
        <f t="shared" si="15440"/>
        <v>18000</v>
      </c>
      <c r="LG133" s="126">
        <f t="shared" si="15440"/>
        <v>24000</v>
      </c>
      <c r="LH133" s="207">
        <f t="shared" ref="LH133" si="15441">SUM(KV133:LG133)</f>
        <v>240000</v>
      </c>
      <c r="LI133" s="215" t="s">
        <v>3</v>
      </c>
      <c r="LJ133" s="216" t="s">
        <v>157</v>
      </c>
      <c r="LK133" s="180">
        <f>SUM(LL133:LW133)</f>
        <v>240000</v>
      </c>
      <c r="LL133" s="126">
        <f t="shared" ref="LL133:LW133" si="15442">LL86*60%</f>
        <v>18000</v>
      </c>
      <c r="LM133" s="126">
        <f t="shared" si="15442"/>
        <v>18000</v>
      </c>
      <c r="LN133" s="126">
        <f t="shared" si="15442"/>
        <v>18000</v>
      </c>
      <c r="LO133" s="126">
        <f t="shared" si="15442"/>
        <v>18000</v>
      </c>
      <c r="LP133" s="126">
        <f t="shared" si="15442"/>
        <v>18000</v>
      </c>
      <c r="LQ133" s="126">
        <f t="shared" si="15442"/>
        <v>24000</v>
      </c>
      <c r="LR133" s="126">
        <f t="shared" si="15442"/>
        <v>24000</v>
      </c>
      <c r="LS133" s="126">
        <f t="shared" si="15442"/>
        <v>18000</v>
      </c>
      <c r="LT133" s="126">
        <f t="shared" si="15442"/>
        <v>24000</v>
      </c>
      <c r="LU133" s="126">
        <f t="shared" si="15442"/>
        <v>18000</v>
      </c>
      <c r="LV133" s="126">
        <f t="shared" si="15442"/>
        <v>18000</v>
      </c>
      <c r="LW133" s="126">
        <f t="shared" si="15442"/>
        <v>24000</v>
      </c>
      <c r="LX133" s="207">
        <f t="shared" ref="LX133" si="15443">SUM(LL133:LW133)</f>
        <v>240000</v>
      </c>
      <c r="LY133" s="215" t="s">
        <v>3</v>
      </c>
      <c r="LZ133" s="216" t="s">
        <v>157</v>
      </c>
      <c r="MA133" s="180">
        <f>SUM(MB133:MM133)</f>
        <v>240000</v>
      </c>
      <c r="MB133" s="126">
        <f t="shared" ref="MB133:MM133" si="15444">MB86*60%</f>
        <v>18000</v>
      </c>
      <c r="MC133" s="126">
        <f t="shared" si="15444"/>
        <v>18000</v>
      </c>
      <c r="MD133" s="126">
        <f t="shared" si="15444"/>
        <v>18000</v>
      </c>
      <c r="ME133" s="126">
        <f t="shared" si="15444"/>
        <v>18000</v>
      </c>
      <c r="MF133" s="126">
        <f t="shared" si="15444"/>
        <v>18000</v>
      </c>
      <c r="MG133" s="126">
        <f t="shared" si="15444"/>
        <v>24000</v>
      </c>
      <c r="MH133" s="126">
        <f t="shared" si="15444"/>
        <v>24000</v>
      </c>
      <c r="MI133" s="126">
        <f t="shared" si="15444"/>
        <v>18000</v>
      </c>
      <c r="MJ133" s="126">
        <f t="shared" si="15444"/>
        <v>24000</v>
      </c>
      <c r="MK133" s="126">
        <f t="shared" si="15444"/>
        <v>18000</v>
      </c>
      <c r="ML133" s="126">
        <f t="shared" si="15444"/>
        <v>18000</v>
      </c>
      <c r="MM133" s="126">
        <f t="shared" si="15444"/>
        <v>24000</v>
      </c>
      <c r="MN133" s="207">
        <f t="shared" ref="MN133" si="15445">SUM(MB133:MM133)</f>
        <v>240000</v>
      </c>
      <c r="MO133" s="215" t="s">
        <v>3</v>
      </c>
      <c r="MP133" s="216" t="s">
        <v>157</v>
      </c>
      <c r="MQ133" s="180">
        <f>SUM(MR133:NC133)</f>
        <v>240000</v>
      </c>
      <c r="MR133" s="126">
        <f t="shared" ref="MR133:NC133" si="15446">MR86*60%</f>
        <v>18000</v>
      </c>
      <c r="MS133" s="126">
        <f t="shared" si="15446"/>
        <v>18000</v>
      </c>
      <c r="MT133" s="126">
        <f t="shared" si="15446"/>
        <v>18000</v>
      </c>
      <c r="MU133" s="126">
        <f t="shared" si="15446"/>
        <v>18000</v>
      </c>
      <c r="MV133" s="126">
        <f t="shared" si="15446"/>
        <v>18000</v>
      </c>
      <c r="MW133" s="126">
        <f t="shared" si="15446"/>
        <v>24000</v>
      </c>
      <c r="MX133" s="126">
        <f t="shared" si="15446"/>
        <v>24000</v>
      </c>
      <c r="MY133" s="126">
        <f t="shared" si="15446"/>
        <v>18000</v>
      </c>
      <c r="MZ133" s="126">
        <f t="shared" si="15446"/>
        <v>24000</v>
      </c>
      <c r="NA133" s="126">
        <f t="shared" si="15446"/>
        <v>18000</v>
      </c>
      <c r="NB133" s="126">
        <f t="shared" si="15446"/>
        <v>18000</v>
      </c>
      <c r="NC133" s="126">
        <f t="shared" si="15446"/>
        <v>24000</v>
      </c>
      <c r="ND133" s="207">
        <f t="shared" ref="ND133" si="15447">SUM(MR133:NC133)</f>
        <v>240000</v>
      </c>
      <c r="NE133" s="215" t="s">
        <v>3</v>
      </c>
      <c r="NF133" s="216" t="s">
        <v>157</v>
      </c>
      <c r="NG133" s="180">
        <f>SUM(NH133:NS133)</f>
        <v>240000</v>
      </c>
      <c r="NH133" s="126">
        <f t="shared" ref="NH133:NS133" si="15448">NH86*60%</f>
        <v>18000</v>
      </c>
      <c r="NI133" s="126">
        <f t="shared" si="15448"/>
        <v>18000</v>
      </c>
      <c r="NJ133" s="126">
        <f t="shared" si="15448"/>
        <v>18000</v>
      </c>
      <c r="NK133" s="126">
        <f t="shared" si="15448"/>
        <v>18000</v>
      </c>
      <c r="NL133" s="126">
        <f t="shared" si="15448"/>
        <v>18000</v>
      </c>
      <c r="NM133" s="126">
        <f t="shared" si="15448"/>
        <v>24000</v>
      </c>
      <c r="NN133" s="126">
        <f t="shared" si="15448"/>
        <v>24000</v>
      </c>
      <c r="NO133" s="126">
        <f t="shared" si="15448"/>
        <v>18000</v>
      </c>
      <c r="NP133" s="126">
        <f t="shared" si="15448"/>
        <v>24000</v>
      </c>
      <c r="NQ133" s="126">
        <f t="shared" si="15448"/>
        <v>18000</v>
      </c>
      <c r="NR133" s="126">
        <f t="shared" si="15448"/>
        <v>18000</v>
      </c>
      <c r="NS133" s="126">
        <f t="shared" si="15448"/>
        <v>24000</v>
      </c>
      <c r="NT133" s="207">
        <f t="shared" ref="NT133" si="15449">SUM(NH133:NS133)</f>
        <v>240000</v>
      </c>
      <c r="NU133" s="215" t="s">
        <v>3</v>
      </c>
      <c r="NV133" s="216" t="s">
        <v>157</v>
      </c>
      <c r="NW133" s="180">
        <f>SUM(NX133:OI133)</f>
        <v>240000</v>
      </c>
      <c r="NX133" s="126">
        <f t="shared" ref="NX133:OI133" si="15450">NX86*60%</f>
        <v>18000</v>
      </c>
      <c r="NY133" s="126">
        <f t="shared" si="15450"/>
        <v>18000</v>
      </c>
      <c r="NZ133" s="126">
        <f t="shared" si="15450"/>
        <v>18000</v>
      </c>
      <c r="OA133" s="126">
        <f t="shared" si="15450"/>
        <v>18000</v>
      </c>
      <c r="OB133" s="126">
        <f t="shared" si="15450"/>
        <v>18000</v>
      </c>
      <c r="OC133" s="126">
        <f t="shared" si="15450"/>
        <v>24000</v>
      </c>
      <c r="OD133" s="126">
        <f t="shared" si="15450"/>
        <v>24000</v>
      </c>
      <c r="OE133" s="126">
        <f t="shared" si="15450"/>
        <v>18000</v>
      </c>
      <c r="OF133" s="126">
        <f t="shared" si="15450"/>
        <v>24000</v>
      </c>
      <c r="OG133" s="126">
        <f t="shared" si="15450"/>
        <v>18000</v>
      </c>
      <c r="OH133" s="126">
        <f t="shared" si="15450"/>
        <v>18000</v>
      </c>
      <c r="OI133" s="126">
        <f t="shared" si="15450"/>
        <v>24000</v>
      </c>
      <c r="OJ133" s="207">
        <f t="shared" ref="OJ133" si="15451">SUM(NX133:OI133)</f>
        <v>240000</v>
      </c>
      <c r="OK133" s="215" t="s">
        <v>3</v>
      </c>
      <c r="OL133" s="216" t="s">
        <v>157</v>
      </c>
      <c r="OM133" s="180">
        <f>SUM(ON133:OY133)</f>
        <v>240000</v>
      </c>
      <c r="ON133" s="126">
        <f t="shared" ref="ON133:OY133" si="15452">ON86*60%</f>
        <v>18000</v>
      </c>
      <c r="OO133" s="126">
        <f t="shared" si="15452"/>
        <v>18000</v>
      </c>
      <c r="OP133" s="126">
        <f t="shared" si="15452"/>
        <v>18000</v>
      </c>
      <c r="OQ133" s="126">
        <f t="shared" si="15452"/>
        <v>18000</v>
      </c>
      <c r="OR133" s="126">
        <f t="shared" si="15452"/>
        <v>18000</v>
      </c>
      <c r="OS133" s="126">
        <f t="shared" si="15452"/>
        <v>24000</v>
      </c>
      <c r="OT133" s="126">
        <f t="shared" si="15452"/>
        <v>24000</v>
      </c>
      <c r="OU133" s="126">
        <f t="shared" si="15452"/>
        <v>18000</v>
      </c>
      <c r="OV133" s="126">
        <f t="shared" si="15452"/>
        <v>24000</v>
      </c>
      <c r="OW133" s="126">
        <f t="shared" si="15452"/>
        <v>18000</v>
      </c>
      <c r="OX133" s="126">
        <f t="shared" si="15452"/>
        <v>18000</v>
      </c>
      <c r="OY133" s="126">
        <f t="shared" si="15452"/>
        <v>24000</v>
      </c>
      <c r="OZ133" s="207">
        <f t="shared" ref="OZ133" si="15453">SUM(ON133:OY133)</f>
        <v>240000</v>
      </c>
      <c r="PA133" s="215" t="s">
        <v>3</v>
      </c>
      <c r="PB133" s="216" t="s">
        <v>157</v>
      </c>
      <c r="PC133" s="180">
        <f>SUM(PD133:PO133)</f>
        <v>240000</v>
      </c>
      <c r="PD133" s="126">
        <f t="shared" ref="PD133:PO133" si="15454">PD86*60%</f>
        <v>18000</v>
      </c>
      <c r="PE133" s="126">
        <f t="shared" si="15454"/>
        <v>18000</v>
      </c>
      <c r="PF133" s="126">
        <f t="shared" si="15454"/>
        <v>18000</v>
      </c>
      <c r="PG133" s="126">
        <f t="shared" si="15454"/>
        <v>18000</v>
      </c>
      <c r="PH133" s="126">
        <f t="shared" si="15454"/>
        <v>18000</v>
      </c>
      <c r="PI133" s="126">
        <f t="shared" si="15454"/>
        <v>24000</v>
      </c>
      <c r="PJ133" s="126">
        <f t="shared" si="15454"/>
        <v>24000</v>
      </c>
      <c r="PK133" s="126">
        <f t="shared" si="15454"/>
        <v>18000</v>
      </c>
      <c r="PL133" s="126">
        <f t="shared" si="15454"/>
        <v>24000</v>
      </c>
      <c r="PM133" s="126">
        <f t="shared" si="15454"/>
        <v>18000</v>
      </c>
      <c r="PN133" s="126">
        <f t="shared" si="15454"/>
        <v>18000</v>
      </c>
      <c r="PO133" s="126">
        <f t="shared" si="15454"/>
        <v>24000</v>
      </c>
      <c r="PP133" s="207">
        <f t="shared" ref="PP133" si="15455">SUM(PD133:PO133)</f>
        <v>240000</v>
      </c>
      <c r="PQ133" s="215" t="s">
        <v>3</v>
      </c>
      <c r="PR133" s="216" t="s">
        <v>157</v>
      </c>
      <c r="PS133" s="180">
        <f>SUM(PT133:QE133)</f>
        <v>240000</v>
      </c>
      <c r="PT133" s="126">
        <f t="shared" ref="PT133:QE133" si="15456">PT86*60%</f>
        <v>18000</v>
      </c>
      <c r="PU133" s="126">
        <f t="shared" si="15456"/>
        <v>18000</v>
      </c>
      <c r="PV133" s="126">
        <f t="shared" si="15456"/>
        <v>18000</v>
      </c>
      <c r="PW133" s="126">
        <f t="shared" si="15456"/>
        <v>18000</v>
      </c>
      <c r="PX133" s="126">
        <f t="shared" si="15456"/>
        <v>18000</v>
      </c>
      <c r="PY133" s="126">
        <f t="shared" si="15456"/>
        <v>24000</v>
      </c>
      <c r="PZ133" s="126">
        <f t="shared" si="15456"/>
        <v>24000</v>
      </c>
      <c r="QA133" s="126">
        <f t="shared" si="15456"/>
        <v>18000</v>
      </c>
      <c r="QB133" s="126">
        <f t="shared" si="15456"/>
        <v>24000</v>
      </c>
      <c r="QC133" s="126">
        <f t="shared" si="15456"/>
        <v>18000</v>
      </c>
      <c r="QD133" s="126">
        <f t="shared" si="15456"/>
        <v>18000</v>
      </c>
      <c r="QE133" s="126">
        <f t="shared" si="15456"/>
        <v>24000</v>
      </c>
      <c r="QF133" s="207">
        <f t="shared" ref="QF133" si="15457">SUM(PT133:QE133)</f>
        <v>240000</v>
      </c>
      <c r="QG133" s="215" t="s">
        <v>3</v>
      </c>
      <c r="QH133" s="216" t="s">
        <v>157</v>
      </c>
      <c r="QI133" s="180">
        <f>SUM(QJ133:QU133)</f>
        <v>240000</v>
      </c>
      <c r="QJ133" s="126">
        <f t="shared" ref="QJ133:QU133" si="15458">QJ86*60%</f>
        <v>18000</v>
      </c>
      <c r="QK133" s="126">
        <f t="shared" si="15458"/>
        <v>18000</v>
      </c>
      <c r="QL133" s="126">
        <f t="shared" si="15458"/>
        <v>18000</v>
      </c>
      <c r="QM133" s="126">
        <f t="shared" si="15458"/>
        <v>18000</v>
      </c>
      <c r="QN133" s="126">
        <f t="shared" si="15458"/>
        <v>18000</v>
      </c>
      <c r="QO133" s="126">
        <f t="shared" si="15458"/>
        <v>24000</v>
      </c>
      <c r="QP133" s="126">
        <f t="shared" si="15458"/>
        <v>24000</v>
      </c>
      <c r="QQ133" s="126">
        <f t="shared" si="15458"/>
        <v>18000</v>
      </c>
      <c r="QR133" s="126">
        <f t="shared" si="15458"/>
        <v>24000</v>
      </c>
      <c r="QS133" s="126">
        <f t="shared" si="15458"/>
        <v>18000</v>
      </c>
      <c r="QT133" s="126">
        <f t="shared" si="15458"/>
        <v>18000</v>
      </c>
      <c r="QU133" s="126">
        <f t="shared" si="15458"/>
        <v>24000</v>
      </c>
      <c r="QV133" s="207">
        <f t="shared" ref="QV133" si="15459">SUM(QJ133:QU133)</f>
        <v>240000</v>
      </c>
      <c r="QW133" s="215" t="s">
        <v>3</v>
      </c>
      <c r="QX133" s="216" t="s">
        <v>157</v>
      </c>
      <c r="QY133" s="180">
        <f>SUM(QZ133:RK133)</f>
        <v>240000</v>
      </c>
      <c r="QZ133" s="126">
        <f t="shared" ref="QZ133:RK133" si="15460">QZ86*60%</f>
        <v>18000</v>
      </c>
      <c r="RA133" s="126">
        <f t="shared" si="15460"/>
        <v>18000</v>
      </c>
      <c r="RB133" s="126">
        <f t="shared" si="15460"/>
        <v>18000</v>
      </c>
      <c r="RC133" s="126">
        <f t="shared" si="15460"/>
        <v>18000</v>
      </c>
      <c r="RD133" s="126">
        <f t="shared" si="15460"/>
        <v>18000</v>
      </c>
      <c r="RE133" s="126">
        <f t="shared" si="15460"/>
        <v>24000</v>
      </c>
      <c r="RF133" s="126">
        <f t="shared" si="15460"/>
        <v>24000</v>
      </c>
      <c r="RG133" s="126">
        <f t="shared" si="15460"/>
        <v>18000</v>
      </c>
      <c r="RH133" s="126">
        <f t="shared" si="15460"/>
        <v>24000</v>
      </c>
      <c r="RI133" s="126">
        <f t="shared" si="15460"/>
        <v>18000</v>
      </c>
      <c r="RJ133" s="126">
        <f t="shared" si="15460"/>
        <v>18000</v>
      </c>
      <c r="RK133" s="126">
        <f t="shared" si="15460"/>
        <v>24000</v>
      </c>
      <c r="RL133" s="207">
        <f t="shared" ref="RL133" si="15461">SUM(QZ133:RK133)</f>
        <v>240000</v>
      </c>
      <c r="RM133" s="215" t="s">
        <v>3</v>
      </c>
      <c r="RN133" s="216" t="s">
        <v>157</v>
      </c>
      <c r="RO133" s="180">
        <f>SUM(RP133:SA133)</f>
        <v>240000</v>
      </c>
      <c r="RP133" s="126">
        <f t="shared" ref="RP133:SA133" si="15462">RP86*60%</f>
        <v>18000</v>
      </c>
      <c r="RQ133" s="126">
        <f t="shared" si="15462"/>
        <v>18000</v>
      </c>
      <c r="RR133" s="126">
        <f t="shared" si="15462"/>
        <v>18000</v>
      </c>
      <c r="RS133" s="126">
        <f t="shared" si="15462"/>
        <v>18000</v>
      </c>
      <c r="RT133" s="126">
        <f t="shared" si="15462"/>
        <v>18000</v>
      </c>
      <c r="RU133" s="126">
        <f t="shared" si="15462"/>
        <v>24000</v>
      </c>
      <c r="RV133" s="126">
        <f t="shared" si="15462"/>
        <v>24000</v>
      </c>
      <c r="RW133" s="126">
        <f t="shared" si="15462"/>
        <v>18000</v>
      </c>
      <c r="RX133" s="126">
        <f t="shared" si="15462"/>
        <v>24000</v>
      </c>
      <c r="RY133" s="126">
        <f t="shared" si="15462"/>
        <v>18000</v>
      </c>
      <c r="RZ133" s="126">
        <f t="shared" si="15462"/>
        <v>18000</v>
      </c>
      <c r="SA133" s="126">
        <f t="shared" si="15462"/>
        <v>24000</v>
      </c>
      <c r="SB133" s="207">
        <f t="shared" ref="SB133" si="15463">SUM(RP133:SA133)</f>
        <v>240000</v>
      </c>
      <c r="SC133" s="215" t="s">
        <v>3</v>
      </c>
      <c r="SD133" s="216" t="s">
        <v>157</v>
      </c>
      <c r="SE133" s="180">
        <f>SUM(SF133:SQ133)</f>
        <v>240000</v>
      </c>
      <c r="SF133" s="126">
        <f t="shared" ref="SF133:SQ133" si="15464">SF86*60%</f>
        <v>18000</v>
      </c>
      <c r="SG133" s="126">
        <f t="shared" si="15464"/>
        <v>18000</v>
      </c>
      <c r="SH133" s="126">
        <f t="shared" si="15464"/>
        <v>18000</v>
      </c>
      <c r="SI133" s="126">
        <f t="shared" si="15464"/>
        <v>18000</v>
      </c>
      <c r="SJ133" s="126">
        <f t="shared" si="15464"/>
        <v>18000</v>
      </c>
      <c r="SK133" s="126">
        <f t="shared" si="15464"/>
        <v>24000</v>
      </c>
      <c r="SL133" s="126">
        <f t="shared" si="15464"/>
        <v>24000</v>
      </c>
      <c r="SM133" s="126">
        <f t="shared" si="15464"/>
        <v>18000</v>
      </c>
      <c r="SN133" s="126">
        <f t="shared" si="15464"/>
        <v>24000</v>
      </c>
      <c r="SO133" s="126">
        <f t="shared" si="15464"/>
        <v>18000</v>
      </c>
      <c r="SP133" s="126">
        <f t="shared" si="15464"/>
        <v>18000</v>
      </c>
      <c r="SQ133" s="126">
        <f t="shared" si="15464"/>
        <v>24000</v>
      </c>
      <c r="SR133" s="207">
        <f t="shared" ref="SR133" si="15465">SUM(SF133:SQ133)</f>
        <v>240000</v>
      </c>
      <c r="SS133" s="215" t="s">
        <v>3</v>
      </c>
      <c r="ST133" s="216" t="s">
        <v>157</v>
      </c>
      <c r="SU133" s="180">
        <f>SUM(SV133:TG133)</f>
        <v>240000</v>
      </c>
      <c r="SV133" s="126">
        <f t="shared" ref="SV133:TG133" si="15466">SV86*60%</f>
        <v>18000</v>
      </c>
      <c r="SW133" s="126">
        <f t="shared" si="15466"/>
        <v>18000</v>
      </c>
      <c r="SX133" s="126">
        <f t="shared" si="15466"/>
        <v>18000</v>
      </c>
      <c r="SY133" s="126">
        <f t="shared" si="15466"/>
        <v>18000</v>
      </c>
      <c r="SZ133" s="126">
        <f t="shared" si="15466"/>
        <v>18000</v>
      </c>
      <c r="TA133" s="126">
        <f t="shared" si="15466"/>
        <v>24000</v>
      </c>
      <c r="TB133" s="126">
        <f t="shared" si="15466"/>
        <v>24000</v>
      </c>
      <c r="TC133" s="126">
        <f t="shared" si="15466"/>
        <v>18000</v>
      </c>
      <c r="TD133" s="126">
        <f t="shared" si="15466"/>
        <v>24000</v>
      </c>
      <c r="TE133" s="126">
        <f t="shared" si="15466"/>
        <v>18000</v>
      </c>
      <c r="TF133" s="126">
        <f t="shared" si="15466"/>
        <v>18000</v>
      </c>
      <c r="TG133" s="126">
        <f t="shared" si="15466"/>
        <v>24000</v>
      </c>
      <c r="TH133" s="207">
        <f t="shared" ref="TH133" si="15467">SUM(SV133:TG133)</f>
        <v>240000</v>
      </c>
      <c r="TI133" s="215" t="s">
        <v>3</v>
      </c>
      <c r="TJ133" s="216" t="s">
        <v>157</v>
      </c>
      <c r="TK133" s="180">
        <f>SUM(TL133:TW133)</f>
        <v>240000</v>
      </c>
      <c r="TL133" s="126">
        <f t="shared" ref="TL133:TW133" si="15468">TL86*60%</f>
        <v>18000</v>
      </c>
      <c r="TM133" s="126">
        <f t="shared" si="15468"/>
        <v>18000</v>
      </c>
      <c r="TN133" s="126">
        <f t="shared" si="15468"/>
        <v>18000</v>
      </c>
      <c r="TO133" s="126">
        <f t="shared" si="15468"/>
        <v>18000</v>
      </c>
      <c r="TP133" s="126">
        <f t="shared" si="15468"/>
        <v>18000</v>
      </c>
      <c r="TQ133" s="126">
        <f t="shared" si="15468"/>
        <v>24000</v>
      </c>
      <c r="TR133" s="126">
        <f t="shared" si="15468"/>
        <v>24000</v>
      </c>
      <c r="TS133" s="126">
        <f t="shared" si="15468"/>
        <v>18000</v>
      </c>
      <c r="TT133" s="126">
        <f t="shared" si="15468"/>
        <v>24000</v>
      </c>
      <c r="TU133" s="126">
        <f t="shared" si="15468"/>
        <v>18000</v>
      </c>
      <c r="TV133" s="126">
        <f t="shared" si="15468"/>
        <v>18000</v>
      </c>
      <c r="TW133" s="126">
        <f t="shared" si="15468"/>
        <v>24000</v>
      </c>
      <c r="TX133" s="207">
        <f t="shared" ref="TX133" si="15469">SUM(TL133:TW133)</f>
        <v>240000</v>
      </c>
      <c r="TY133" s="215" t="s">
        <v>3</v>
      </c>
      <c r="TZ133" s="216" t="s">
        <v>157</v>
      </c>
      <c r="UA133" s="180">
        <f>SUM(UB133:UM133)</f>
        <v>240000</v>
      </c>
      <c r="UB133" s="126">
        <f t="shared" ref="UB133:UM133" si="15470">UB86*60%</f>
        <v>18000</v>
      </c>
      <c r="UC133" s="126">
        <f t="shared" si="15470"/>
        <v>18000</v>
      </c>
      <c r="UD133" s="126">
        <f t="shared" si="15470"/>
        <v>18000</v>
      </c>
      <c r="UE133" s="126">
        <f t="shared" si="15470"/>
        <v>18000</v>
      </c>
      <c r="UF133" s="126">
        <f t="shared" si="15470"/>
        <v>18000</v>
      </c>
      <c r="UG133" s="126">
        <f t="shared" si="15470"/>
        <v>24000</v>
      </c>
      <c r="UH133" s="126">
        <f t="shared" si="15470"/>
        <v>24000</v>
      </c>
      <c r="UI133" s="126">
        <f t="shared" si="15470"/>
        <v>18000</v>
      </c>
      <c r="UJ133" s="126">
        <f t="shared" si="15470"/>
        <v>24000</v>
      </c>
      <c r="UK133" s="126">
        <f t="shared" si="15470"/>
        <v>18000</v>
      </c>
      <c r="UL133" s="126">
        <f t="shared" si="15470"/>
        <v>18000</v>
      </c>
      <c r="UM133" s="126">
        <f t="shared" si="15470"/>
        <v>24000</v>
      </c>
      <c r="UN133" s="207">
        <f t="shared" ref="UN133" si="15471">SUM(UB133:UM133)</f>
        <v>240000</v>
      </c>
      <c r="UO133" s="215" t="s">
        <v>3</v>
      </c>
      <c r="UP133" s="216" t="s">
        <v>157</v>
      </c>
      <c r="UQ133" s="180">
        <f>SUM(UR133:VC133)</f>
        <v>240000</v>
      </c>
      <c r="UR133" s="126">
        <f t="shared" ref="UR133:VC133" si="15472">UR86*60%</f>
        <v>18000</v>
      </c>
      <c r="US133" s="126">
        <f t="shared" si="15472"/>
        <v>18000</v>
      </c>
      <c r="UT133" s="126">
        <f t="shared" si="15472"/>
        <v>18000</v>
      </c>
      <c r="UU133" s="126">
        <f t="shared" si="15472"/>
        <v>18000</v>
      </c>
      <c r="UV133" s="126">
        <f t="shared" si="15472"/>
        <v>18000</v>
      </c>
      <c r="UW133" s="126">
        <f t="shared" si="15472"/>
        <v>24000</v>
      </c>
      <c r="UX133" s="126">
        <f t="shared" si="15472"/>
        <v>24000</v>
      </c>
      <c r="UY133" s="126">
        <f t="shared" si="15472"/>
        <v>18000</v>
      </c>
      <c r="UZ133" s="126">
        <f t="shared" si="15472"/>
        <v>24000</v>
      </c>
      <c r="VA133" s="126">
        <f t="shared" si="15472"/>
        <v>18000</v>
      </c>
      <c r="VB133" s="126">
        <f t="shared" si="15472"/>
        <v>18000</v>
      </c>
      <c r="VC133" s="126">
        <f t="shared" si="15472"/>
        <v>24000</v>
      </c>
      <c r="VD133" s="207">
        <f t="shared" ref="VD133" si="15473">SUM(UR133:VC133)</f>
        <v>240000</v>
      </c>
      <c r="VE133" s="215" t="s">
        <v>3</v>
      </c>
      <c r="VF133" s="216" t="s">
        <v>157</v>
      </c>
      <c r="VG133" s="180">
        <f>SUM(VH133:VS133)</f>
        <v>240000</v>
      </c>
      <c r="VH133" s="126">
        <f t="shared" ref="VH133:VS133" si="15474">VH86*60%</f>
        <v>18000</v>
      </c>
      <c r="VI133" s="126">
        <f t="shared" si="15474"/>
        <v>18000</v>
      </c>
      <c r="VJ133" s="126">
        <f t="shared" si="15474"/>
        <v>18000</v>
      </c>
      <c r="VK133" s="126">
        <f t="shared" si="15474"/>
        <v>18000</v>
      </c>
      <c r="VL133" s="126">
        <f t="shared" si="15474"/>
        <v>18000</v>
      </c>
      <c r="VM133" s="126">
        <f t="shared" si="15474"/>
        <v>24000</v>
      </c>
      <c r="VN133" s="126">
        <f t="shared" si="15474"/>
        <v>24000</v>
      </c>
      <c r="VO133" s="126">
        <f t="shared" si="15474"/>
        <v>18000</v>
      </c>
      <c r="VP133" s="126">
        <f t="shared" si="15474"/>
        <v>24000</v>
      </c>
      <c r="VQ133" s="126">
        <f t="shared" si="15474"/>
        <v>18000</v>
      </c>
      <c r="VR133" s="126">
        <f t="shared" si="15474"/>
        <v>18000</v>
      </c>
      <c r="VS133" s="126">
        <f t="shared" si="15474"/>
        <v>24000</v>
      </c>
      <c r="VT133" s="207">
        <f t="shared" ref="VT133" si="15475">SUM(VH133:VS133)</f>
        <v>240000</v>
      </c>
      <c r="VU133" s="215" t="s">
        <v>3</v>
      </c>
      <c r="VV133" s="216" t="s">
        <v>157</v>
      </c>
      <c r="VW133" s="180">
        <f>SUM(VX133:WI133)</f>
        <v>240000</v>
      </c>
      <c r="VX133" s="126">
        <f t="shared" ref="VX133:WI133" si="15476">VX86*60%</f>
        <v>18000</v>
      </c>
      <c r="VY133" s="126">
        <f t="shared" si="15476"/>
        <v>18000</v>
      </c>
      <c r="VZ133" s="126">
        <f t="shared" si="15476"/>
        <v>18000</v>
      </c>
      <c r="WA133" s="126">
        <f t="shared" si="15476"/>
        <v>18000</v>
      </c>
      <c r="WB133" s="126">
        <f t="shared" si="15476"/>
        <v>18000</v>
      </c>
      <c r="WC133" s="126">
        <f t="shared" si="15476"/>
        <v>24000</v>
      </c>
      <c r="WD133" s="126">
        <f t="shared" si="15476"/>
        <v>24000</v>
      </c>
      <c r="WE133" s="126">
        <f t="shared" si="15476"/>
        <v>18000</v>
      </c>
      <c r="WF133" s="126">
        <f t="shared" si="15476"/>
        <v>24000</v>
      </c>
      <c r="WG133" s="126">
        <f t="shared" si="15476"/>
        <v>18000</v>
      </c>
      <c r="WH133" s="126">
        <f t="shared" si="15476"/>
        <v>18000</v>
      </c>
      <c r="WI133" s="126">
        <f t="shared" si="15476"/>
        <v>24000</v>
      </c>
      <c r="WJ133" s="207">
        <f t="shared" ref="WJ133" si="15477">SUM(VX133:WI133)</f>
        <v>240000</v>
      </c>
      <c r="WK133" s="215" t="s">
        <v>3</v>
      </c>
      <c r="WL133" s="216" t="s">
        <v>157</v>
      </c>
      <c r="WM133" s="180">
        <f>SUM(WN133:WY133)</f>
        <v>240000</v>
      </c>
      <c r="WN133" s="126">
        <f t="shared" ref="WN133:WY133" si="15478">WN86*60%</f>
        <v>18000</v>
      </c>
      <c r="WO133" s="126">
        <f t="shared" si="15478"/>
        <v>18000</v>
      </c>
      <c r="WP133" s="126">
        <f t="shared" si="15478"/>
        <v>18000</v>
      </c>
      <c r="WQ133" s="126">
        <f t="shared" si="15478"/>
        <v>18000</v>
      </c>
      <c r="WR133" s="126">
        <f t="shared" si="15478"/>
        <v>18000</v>
      </c>
      <c r="WS133" s="126">
        <f t="shared" si="15478"/>
        <v>24000</v>
      </c>
      <c r="WT133" s="126">
        <f t="shared" si="15478"/>
        <v>24000</v>
      </c>
      <c r="WU133" s="126">
        <f t="shared" si="15478"/>
        <v>18000</v>
      </c>
      <c r="WV133" s="126">
        <f t="shared" si="15478"/>
        <v>24000</v>
      </c>
      <c r="WW133" s="126">
        <f t="shared" si="15478"/>
        <v>18000</v>
      </c>
      <c r="WX133" s="126">
        <f t="shared" si="15478"/>
        <v>18000</v>
      </c>
      <c r="WY133" s="126">
        <f t="shared" si="15478"/>
        <v>24000</v>
      </c>
      <c r="WZ133" s="207">
        <f t="shared" ref="WZ133" si="15479">SUM(WN133:WY133)</f>
        <v>240000</v>
      </c>
      <c r="XA133" s="215" t="s">
        <v>3</v>
      </c>
      <c r="XB133" s="216" t="s">
        <v>157</v>
      </c>
      <c r="XC133" s="180">
        <f>SUM(XD133:XO133)</f>
        <v>240000</v>
      </c>
      <c r="XD133" s="126">
        <f t="shared" ref="XD133:XO133" si="15480">XD86*60%</f>
        <v>18000</v>
      </c>
      <c r="XE133" s="126">
        <f t="shared" si="15480"/>
        <v>18000</v>
      </c>
      <c r="XF133" s="126">
        <f t="shared" si="15480"/>
        <v>18000</v>
      </c>
      <c r="XG133" s="126">
        <f t="shared" si="15480"/>
        <v>18000</v>
      </c>
      <c r="XH133" s="126">
        <f t="shared" si="15480"/>
        <v>18000</v>
      </c>
      <c r="XI133" s="126">
        <f t="shared" si="15480"/>
        <v>24000</v>
      </c>
      <c r="XJ133" s="126">
        <f t="shared" si="15480"/>
        <v>24000</v>
      </c>
      <c r="XK133" s="126">
        <f t="shared" si="15480"/>
        <v>18000</v>
      </c>
      <c r="XL133" s="126">
        <f t="shared" si="15480"/>
        <v>24000</v>
      </c>
      <c r="XM133" s="126">
        <f t="shared" si="15480"/>
        <v>18000</v>
      </c>
      <c r="XN133" s="126">
        <f t="shared" si="15480"/>
        <v>18000</v>
      </c>
      <c r="XO133" s="126">
        <f t="shared" si="15480"/>
        <v>24000</v>
      </c>
      <c r="XP133" s="207">
        <f t="shared" ref="XP133" si="15481">SUM(XD133:XO133)</f>
        <v>240000</v>
      </c>
      <c r="XQ133" s="215" t="s">
        <v>3</v>
      </c>
      <c r="XR133" s="216" t="s">
        <v>157</v>
      </c>
      <c r="XS133" s="180">
        <f>SUM(XT133:YE133)</f>
        <v>240000</v>
      </c>
      <c r="XT133" s="126">
        <f t="shared" ref="XT133:YE133" si="15482">XT86*60%</f>
        <v>18000</v>
      </c>
      <c r="XU133" s="126">
        <f t="shared" si="15482"/>
        <v>18000</v>
      </c>
      <c r="XV133" s="126">
        <f t="shared" si="15482"/>
        <v>18000</v>
      </c>
      <c r="XW133" s="126">
        <f t="shared" si="15482"/>
        <v>18000</v>
      </c>
      <c r="XX133" s="126">
        <f t="shared" si="15482"/>
        <v>18000</v>
      </c>
      <c r="XY133" s="126">
        <f t="shared" si="15482"/>
        <v>24000</v>
      </c>
      <c r="XZ133" s="126">
        <f t="shared" si="15482"/>
        <v>24000</v>
      </c>
      <c r="YA133" s="126">
        <f t="shared" si="15482"/>
        <v>18000</v>
      </c>
      <c r="YB133" s="126">
        <f t="shared" si="15482"/>
        <v>24000</v>
      </c>
      <c r="YC133" s="126">
        <f t="shared" si="15482"/>
        <v>18000</v>
      </c>
      <c r="YD133" s="126">
        <f t="shared" si="15482"/>
        <v>18000</v>
      </c>
      <c r="YE133" s="126">
        <f t="shared" si="15482"/>
        <v>24000</v>
      </c>
      <c r="YF133" s="207">
        <f t="shared" ref="YF133" si="15483">SUM(XT133:YE133)</f>
        <v>240000</v>
      </c>
      <c r="YG133" s="215" t="s">
        <v>3</v>
      </c>
      <c r="YH133" s="216" t="s">
        <v>157</v>
      </c>
      <c r="YI133" s="180">
        <f>SUM(YJ133:YU133)</f>
        <v>240000</v>
      </c>
      <c r="YJ133" s="126">
        <f t="shared" ref="YJ133:YU133" si="15484">YJ86*60%</f>
        <v>18000</v>
      </c>
      <c r="YK133" s="126">
        <f t="shared" si="15484"/>
        <v>18000</v>
      </c>
      <c r="YL133" s="126">
        <f t="shared" si="15484"/>
        <v>18000</v>
      </c>
      <c r="YM133" s="126">
        <f t="shared" si="15484"/>
        <v>18000</v>
      </c>
      <c r="YN133" s="126">
        <f t="shared" si="15484"/>
        <v>18000</v>
      </c>
      <c r="YO133" s="126">
        <f t="shared" si="15484"/>
        <v>24000</v>
      </c>
      <c r="YP133" s="126">
        <f t="shared" si="15484"/>
        <v>24000</v>
      </c>
      <c r="YQ133" s="126">
        <f t="shared" si="15484"/>
        <v>18000</v>
      </c>
      <c r="YR133" s="126">
        <f t="shared" si="15484"/>
        <v>24000</v>
      </c>
      <c r="YS133" s="126">
        <f t="shared" si="15484"/>
        <v>18000</v>
      </c>
      <c r="YT133" s="126">
        <f t="shared" si="15484"/>
        <v>18000</v>
      </c>
      <c r="YU133" s="126">
        <f t="shared" si="15484"/>
        <v>24000</v>
      </c>
      <c r="YV133" s="207">
        <f t="shared" ref="YV133" si="15485">SUM(YJ133:YU133)</f>
        <v>240000</v>
      </c>
      <c r="YW133" s="215" t="s">
        <v>3</v>
      </c>
      <c r="YX133" s="216" t="s">
        <v>157</v>
      </c>
      <c r="YY133" s="180">
        <f>SUM(YZ133:ZK133)</f>
        <v>240000</v>
      </c>
      <c r="YZ133" s="126">
        <f t="shared" ref="YZ133:ZK133" si="15486">YZ86*60%</f>
        <v>18000</v>
      </c>
      <c r="ZA133" s="126">
        <f t="shared" si="15486"/>
        <v>18000</v>
      </c>
      <c r="ZB133" s="126">
        <f t="shared" si="15486"/>
        <v>18000</v>
      </c>
      <c r="ZC133" s="126">
        <f t="shared" si="15486"/>
        <v>18000</v>
      </c>
      <c r="ZD133" s="126">
        <f t="shared" si="15486"/>
        <v>18000</v>
      </c>
      <c r="ZE133" s="126">
        <f t="shared" si="15486"/>
        <v>24000</v>
      </c>
      <c r="ZF133" s="126">
        <f t="shared" si="15486"/>
        <v>24000</v>
      </c>
      <c r="ZG133" s="126">
        <f t="shared" si="15486"/>
        <v>18000</v>
      </c>
      <c r="ZH133" s="126">
        <f t="shared" si="15486"/>
        <v>24000</v>
      </c>
      <c r="ZI133" s="126">
        <f t="shared" si="15486"/>
        <v>18000</v>
      </c>
      <c r="ZJ133" s="126">
        <f t="shared" si="15486"/>
        <v>18000</v>
      </c>
      <c r="ZK133" s="126">
        <f t="shared" si="15486"/>
        <v>24000</v>
      </c>
      <c r="ZL133" s="207">
        <f t="shared" ref="ZL133" si="15487">SUM(YZ133:ZK133)</f>
        <v>240000</v>
      </c>
      <c r="ZM133" s="215" t="s">
        <v>3</v>
      </c>
      <c r="ZN133" s="216" t="s">
        <v>157</v>
      </c>
      <c r="ZO133" s="180">
        <f>SUM(ZP133:AAA133)</f>
        <v>240000</v>
      </c>
      <c r="ZP133" s="126">
        <f t="shared" ref="ZP133:AAA133" si="15488">ZP86*60%</f>
        <v>18000</v>
      </c>
      <c r="ZQ133" s="126">
        <f t="shared" si="15488"/>
        <v>18000</v>
      </c>
      <c r="ZR133" s="126">
        <f t="shared" si="15488"/>
        <v>18000</v>
      </c>
      <c r="ZS133" s="126">
        <f t="shared" si="15488"/>
        <v>18000</v>
      </c>
      <c r="ZT133" s="126">
        <f t="shared" si="15488"/>
        <v>18000</v>
      </c>
      <c r="ZU133" s="126">
        <f t="shared" si="15488"/>
        <v>24000</v>
      </c>
      <c r="ZV133" s="126">
        <f t="shared" si="15488"/>
        <v>24000</v>
      </c>
      <c r="ZW133" s="126">
        <f t="shared" si="15488"/>
        <v>18000</v>
      </c>
      <c r="ZX133" s="126">
        <f t="shared" si="15488"/>
        <v>24000</v>
      </c>
      <c r="ZY133" s="126">
        <f t="shared" si="15488"/>
        <v>18000</v>
      </c>
      <c r="ZZ133" s="126">
        <f t="shared" si="15488"/>
        <v>18000</v>
      </c>
      <c r="AAA133" s="126">
        <f t="shared" si="15488"/>
        <v>24000</v>
      </c>
      <c r="AAB133" s="207">
        <f t="shared" ref="AAB133" si="15489">SUM(ZP133:AAA133)</f>
        <v>240000</v>
      </c>
      <c r="AAC133" s="215" t="s">
        <v>3</v>
      </c>
      <c r="AAD133" s="216" t="s">
        <v>157</v>
      </c>
      <c r="AAE133" s="180">
        <f>SUM(AAF133:AAQ133)</f>
        <v>240000</v>
      </c>
      <c r="AAF133" s="126">
        <f t="shared" ref="AAF133:AAQ133" si="15490">AAF86*60%</f>
        <v>18000</v>
      </c>
      <c r="AAG133" s="126">
        <f t="shared" si="15490"/>
        <v>18000</v>
      </c>
      <c r="AAH133" s="126">
        <f t="shared" si="15490"/>
        <v>18000</v>
      </c>
      <c r="AAI133" s="126">
        <f t="shared" si="15490"/>
        <v>18000</v>
      </c>
      <c r="AAJ133" s="126">
        <f t="shared" si="15490"/>
        <v>18000</v>
      </c>
      <c r="AAK133" s="126">
        <f t="shared" si="15490"/>
        <v>24000</v>
      </c>
      <c r="AAL133" s="126">
        <f t="shared" si="15490"/>
        <v>24000</v>
      </c>
      <c r="AAM133" s="126">
        <f t="shared" si="15490"/>
        <v>18000</v>
      </c>
      <c r="AAN133" s="126">
        <f t="shared" si="15490"/>
        <v>24000</v>
      </c>
      <c r="AAO133" s="126">
        <f t="shared" si="15490"/>
        <v>18000</v>
      </c>
      <c r="AAP133" s="126">
        <f t="shared" si="15490"/>
        <v>18000</v>
      </c>
      <c r="AAQ133" s="126">
        <f t="shared" si="15490"/>
        <v>24000</v>
      </c>
      <c r="AAR133" s="207">
        <f t="shared" ref="AAR133" si="15491">SUM(AAF133:AAQ133)</f>
        <v>240000</v>
      </c>
      <c r="AAS133" s="215" t="s">
        <v>3</v>
      </c>
      <c r="AAT133" s="216" t="s">
        <v>157</v>
      </c>
      <c r="AAU133" s="180">
        <f>SUM(AAV133:ABG133)</f>
        <v>240000</v>
      </c>
      <c r="AAV133" s="126">
        <f t="shared" ref="AAV133:ABG133" si="15492">AAV86*60%</f>
        <v>18000</v>
      </c>
      <c r="AAW133" s="126">
        <f t="shared" si="15492"/>
        <v>18000</v>
      </c>
      <c r="AAX133" s="126">
        <f t="shared" si="15492"/>
        <v>18000</v>
      </c>
      <c r="AAY133" s="126">
        <f t="shared" si="15492"/>
        <v>18000</v>
      </c>
      <c r="AAZ133" s="126">
        <f t="shared" si="15492"/>
        <v>18000</v>
      </c>
      <c r="ABA133" s="126">
        <f t="shared" si="15492"/>
        <v>24000</v>
      </c>
      <c r="ABB133" s="126">
        <f t="shared" si="15492"/>
        <v>24000</v>
      </c>
      <c r="ABC133" s="126">
        <f t="shared" si="15492"/>
        <v>18000</v>
      </c>
      <c r="ABD133" s="126">
        <f t="shared" si="15492"/>
        <v>24000</v>
      </c>
      <c r="ABE133" s="126">
        <f t="shared" si="15492"/>
        <v>18000</v>
      </c>
      <c r="ABF133" s="126">
        <f t="shared" si="15492"/>
        <v>18000</v>
      </c>
      <c r="ABG133" s="126">
        <f t="shared" si="15492"/>
        <v>24000</v>
      </c>
      <c r="ABH133" s="207">
        <f t="shared" ref="ABH133" si="15493">SUM(AAV133:ABG133)</f>
        <v>240000</v>
      </c>
      <c r="ABI133" s="215" t="s">
        <v>3</v>
      </c>
      <c r="ABJ133" s="216" t="s">
        <v>157</v>
      </c>
      <c r="ABK133" s="180">
        <f>SUM(ABL133:ABW133)</f>
        <v>240000</v>
      </c>
      <c r="ABL133" s="126">
        <f t="shared" ref="ABL133:ABW133" si="15494">ABL86*60%</f>
        <v>18000</v>
      </c>
      <c r="ABM133" s="126">
        <f t="shared" si="15494"/>
        <v>18000</v>
      </c>
      <c r="ABN133" s="126">
        <f t="shared" si="15494"/>
        <v>18000</v>
      </c>
      <c r="ABO133" s="126">
        <f t="shared" si="15494"/>
        <v>18000</v>
      </c>
      <c r="ABP133" s="126">
        <f t="shared" si="15494"/>
        <v>18000</v>
      </c>
      <c r="ABQ133" s="126">
        <f t="shared" si="15494"/>
        <v>24000</v>
      </c>
      <c r="ABR133" s="126">
        <f t="shared" si="15494"/>
        <v>24000</v>
      </c>
      <c r="ABS133" s="126">
        <f t="shared" si="15494"/>
        <v>18000</v>
      </c>
      <c r="ABT133" s="126">
        <f t="shared" si="15494"/>
        <v>24000</v>
      </c>
      <c r="ABU133" s="126">
        <f t="shared" si="15494"/>
        <v>18000</v>
      </c>
      <c r="ABV133" s="126">
        <f t="shared" si="15494"/>
        <v>18000</v>
      </c>
      <c r="ABW133" s="126">
        <f t="shared" si="15494"/>
        <v>24000</v>
      </c>
      <c r="ABX133" s="207">
        <f t="shared" ref="ABX133" si="15495">SUM(ABL133:ABW133)</f>
        <v>240000</v>
      </c>
      <c r="ABY133" s="215" t="s">
        <v>3</v>
      </c>
      <c r="ABZ133" s="216" t="s">
        <v>157</v>
      </c>
      <c r="ACA133" s="180">
        <f>SUM(ACB133:ACM133)</f>
        <v>240000</v>
      </c>
      <c r="ACB133" s="126">
        <f t="shared" ref="ACB133:ACM133" si="15496">ACB86*60%</f>
        <v>18000</v>
      </c>
      <c r="ACC133" s="126">
        <f t="shared" si="15496"/>
        <v>18000</v>
      </c>
      <c r="ACD133" s="126">
        <f t="shared" si="15496"/>
        <v>18000</v>
      </c>
      <c r="ACE133" s="126">
        <f t="shared" si="15496"/>
        <v>18000</v>
      </c>
      <c r="ACF133" s="126">
        <f t="shared" si="15496"/>
        <v>18000</v>
      </c>
      <c r="ACG133" s="126">
        <f t="shared" si="15496"/>
        <v>24000</v>
      </c>
      <c r="ACH133" s="126">
        <f t="shared" si="15496"/>
        <v>24000</v>
      </c>
      <c r="ACI133" s="126">
        <f t="shared" si="15496"/>
        <v>18000</v>
      </c>
      <c r="ACJ133" s="126">
        <f t="shared" si="15496"/>
        <v>24000</v>
      </c>
      <c r="ACK133" s="126">
        <f t="shared" si="15496"/>
        <v>18000</v>
      </c>
      <c r="ACL133" s="126">
        <f t="shared" si="15496"/>
        <v>18000</v>
      </c>
      <c r="ACM133" s="126">
        <f t="shared" si="15496"/>
        <v>24000</v>
      </c>
      <c r="ACN133" s="207">
        <f t="shared" ref="ACN133" si="15497">SUM(ACB133:ACM133)</f>
        <v>240000</v>
      </c>
      <c r="ACO133" s="215" t="s">
        <v>3</v>
      </c>
      <c r="ACP133" s="216" t="s">
        <v>157</v>
      </c>
      <c r="ACQ133" s="180">
        <f>SUM(ACR133:ADC133)</f>
        <v>240000</v>
      </c>
      <c r="ACR133" s="126">
        <f t="shared" ref="ACR133:ADC133" si="15498">ACR86*60%</f>
        <v>18000</v>
      </c>
      <c r="ACS133" s="126">
        <f t="shared" si="15498"/>
        <v>18000</v>
      </c>
      <c r="ACT133" s="126">
        <f t="shared" si="15498"/>
        <v>18000</v>
      </c>
      <c r="ACU133" s="126">
        <f t="shared" si="15498"/>
        <v>18000</v>
      </c>
      <c r="ACV133" s="126">
        <f t="shared" si="15498"/>
        <v>18000</v>
      </c>
      <c r="ACW133" s="126">
        <f t="shared" si="15498"/>
        <v>24000</v>
      </c>
      <c r="ACX133" s="126">
        <f t="shared" si="15498"/>
        <v>24000</v>
      </c>
      <c r="ACY133" s="126">
        <f t="shared" si="15498"/>
        <v>18000</v>
      </c>
      <c r="ACZ133" s="126">
        <f t="shared" si="15498"/>
        <v>24000</v>
      </c>
      <c r="ADA133" s="126">
        <f t="shared" si="15498"/>
        <v>18000</v>
      </c>
      <c r="ADB133" s="126">
        <f t="shared" si="15498"/>
        <v>18000</v>
      </c>
      <c r="ADC133" s="126">
        <f t="shared" si="15498"/>
        <v>24000</v>
      </c>
      <c r="ADD133" s="207">
        <f t="shared" ref="ADD133" si="15499">SUM(ACR133:ADC133)</f>
        <v>240000</v>
      </c>
      <c r="ADE133" s="215" t="s">
        <v>3</v>
      </c>
      <c r="ADF133" s="216" t="s">
        <v>157</v>
      </c>
      <c r="ADG133" s="180">
        <f>SUM(ADH133:ADS133)</f>
        <v>240000</v>
      </c>
      <c r="ADH133" s="126">
        <f t="shared" ref="ADH133:ADS133" si="15500">ADH86*60%</f>
        <v>18000</v>
      </c>
      <c r="ADI133" s="126">
        <f t="shared" si="15500"/>
        <v>18000</v>
      </c>
      <c r="ADJ133" s="126">
        <f t="shared" si="15500"/>
        <v>18000</v>
      </c>
      <c r="ADK133" s="126">
        <f t="shared" si="15500"/>
        <v>18000</v>
      </c>
      <c r="ADL133" s="126">
        <f t="shared" si="15500"/>
        <v>18000</v>
      </c>
      <c r="ADM133" s="126">
        <f t="shared" si="15500"/>
        <v>24000</v>
      </c>
      <c r="ADN133" s="126">
        <f t="shared" si="15500"/>
        <v>24000</v>
      </c>
      <c r="ADO133" s="126">
        <f t="shared" si="15500"/>
        <v>18000</v>
      </c>
      <c r="ADP133" s="126">
        <f t="shared" si="15500"/>
        <v>24000</v>
      </c>
      <c r="ADQ133" s="126">
        <f t="shared" si="15500"/>
        <v>18000</v>
      </c>
      <c r="ADR133" s="126">
        <f t="shared" si="15500"/>
        <v>18000</v>
      </c>
      <c r="ADS133" s="126">
        <f t="shared" si="15500"/>
        <v>24000</v>
      </c>
      <c r="ADT133" s="207">
        <f t="shared" ref="ADT133" si="15501">SUM(ADH133:ADS133)</f>
        <v>240000</v>
      </c>
      <c r="ADU133" s="215" t="s">
        <v>3</v>
      </c>
      <c r="ADV133" s="216" t="s">
        <v>157</v>
      </c>
      <c r="ADW133" s="180">
        <f>SUM(ADX133:AEI133)</f>
        <v>240000</v>
      </c>
      <c r="ADX133" s="126">
        <f t="shared" ref="ADX133:AEI133" si="15502">ADX86*60%</f>
        <v>18000</v>
      </c>
      <c r="ADY133" s="126">
        <f t="shared" si="15502"/>
        <v>18000</v>
      </c>
      <c r="ADZ133" s="126">
        <f t="shared" si="15502"/>
        <v>18000</v>
      </c>
      <c r="AEA133" s="126">
        <f t="shared" si="15502"/>
        <v>18000</v>
      </c>
      <c r="AEB133" s="126">
        <f t="shared" si="15502"/>
        <v>18000</v>
      </c>
      <c r="AEC133" s="126">
        <f t="shared" si="15502"/>
        <v>24000</v>
      </c>
      <c r="AED133" s="126">
        <f t="shared" si="15502"/>
        <v>24000</v>
      </c>
      <c r="AEE133" s="126">
        <f t="shared" si="15502"/>
        <v>18000</v>
      </c>
      <c r="AEF133" s="126">
        <f t="shared" si="15502"/>
        <v>24000</v>
      </c>
      <c r="AEG133" s="126">
        <f t="shared" si="15502"/>
        <v>18000</v>
      </c>
      <c r="AEH133" s="126">
        <f t="shared" si="15502"/>
        <v>18000</v>
      </c>
      <c r="AEI133" s="126">
        <f t="shared" si="15502"/>
        <v>24000</v>
      </c>
      <c r="AEJ133" s="207">
        <f t="shared" ref="AEJ133" si="15503">SUM(ADX133:AEI133)</f>
        <v>240000</v>
      </c>
      <c r="AEK133" s="215" t="s">
        <v>3</v>
      </c>
      <c r="AEL133" s="216" t="s">
        <v>157</v>
      </c>
      <c r="AEM133" s="180">
        <f>SUM(AEN133:AEY133)</f>
        <v>240000</v>
      </c>
      <c r="AEN133" s="126">
        <f t="shared" ref="AEN133:AEY133" si="15504">AEN86*60%</f>
        <v>18000</v>
      </c>
      <c r="AEO133" s="126">
        <f t="shared" si="15504"/>
        <v>18000</v>
      </c>
      <c r="AEP133" s="126">
        <f t="shared" si="15504"/>
        <v>18000</v>
      </c>
      <c r="AEQ133" s="126">
        <f t="shared" si="15504"/>
        <v>18000</v>
      </c>
      <c r="AER133" s="126">
        <f t="shared" si="15504"/>
        <v>18000</v>
      </c>
      <c r="AES133" s="126">
        <f t="shared" si="15504"/>
        <v>24000</v>
      </c>
      <c r="AET133" s="126">
        <f t="shared" si="15504"/>
        <v>24000</v>
      </c>
      <c r="AEU133" s="126">
        <f t="shared" si="15504"/>
        <v>18000</v>
      </c>
      <c r="AEV133" s="126">
        <f t="shared" si="15504"/>
        <v>24000</v>
      </c>
      <c r="AEW133" s="126">
        <f t="shared" si="15504"/>
        <v>18000</v>
      </c>
      <c r="AEX133" s="126">
        <f t="shared" si="15504"/>
        <v>18000</v>
      </c>
      <c r="AEY133" s="126">
        <f t="shared" si="15504"/>
        <v>24000</v>
      </c>
      <c r="AEZ133" s="207">
        <f t="shared" ref="AEZ133" si="15505">SUM(AEN133:AEY133)</f>
        <v>240000</v>
      </c>
      <c r="AFA133" s="215" t="s">
        <v>3</v>
      </c>
      <c r="AFB133" s="216" t="s">
        <v>157</v>
      </c>
      <c r="AFC133" s="180">
        <f>SUM(AFD133:AFO133)</f>
        <v>240000</v>
      </c>
      <c r="AFD133" s="126">
        <f t="shared" ref="AFD133:AFO133" si="15506">AFD86*60%</f>
        <v>18000</v>
      </c>
      <c r="AFE133" s="126">
        <f t="shared" si="15506"/>
        <v>18000</v>
      </c>
      <c r="AFF133" s="126">
        <f t="shared" si="15506"/>
        <v>18000</v>
      </c>
      <c r="AFG133" s="126">
        <f t="shared" si="15506"/>
        <v>18000</v>
      </c>
      <c r="AFH133" s="126">
        <f t="shared" si="15506"/>
        <v>18000</v>
      </c>
      <c r="AFI133" s="126">
        <f t="shared" si="15506"/>
        <v>24000</v>
      </c>
      <c r="AFJ133" s="126">
        <f t="shared" si="15506"/>
        <v>24000</v>
      </c>
      <c r="AFK133" s="126">
        <f t="shared" si="15506"/>
        <v>18000</v>
      </c>
      <c r="AFL133" s="126">
        <f t="shared" si="15506"/>
        <v>24000</v>
      </c>
      <c r="AFM133" s="126">
        <f t="shared" si="15506"/>
        <v>18000</v>
      </c>
      <c r="AFN133" s="126">
        <f t="shared" si="15506"/>
        <v>18000</v>
      </c>
      <c r="AFO133" s="126">
        <f t="shared" si="15506"/>
        <v>24000</v>
      </c>
      <c r="AFP133" s="207">
        <f t="shared" ref="AFP133" si="15507">SUM(AFD133:AFO133)</f>
        <v>240000</v>
      </c>
      <c r="AFQ133" s="215" t="s">
        <v>3</v>
      </c>
      <c r="AFR133" s="216" t="s">
        <v>157</v>
      </c>
      <c r="AFS133" s="180">
        <f>SUM(AFT133:AGE133)</f>
        <v>240000</v>
      </c>
      <c r="AFT133" s="126">
        <f t="shared" ref="AFT133:AGE133" si="15508">AFT86*60%</f>
        <v>18000</v>
      </c>
      <c r="AFU133" s="126">
        <f t="shared" si="15508"/>
        <v>18000</v>
      </c>
      <c r="AFV133" s="126">
        <f t="shared" si="15508"/>
        <v>18000</v>
      </c>
      <c r="AFW133" s="126">
        <f t="shared" si="15508"/>
        <v>18000</v>
      </c>
      <c r="AFX133" s="126">
        <f t="shared" si="15508"/>
        <v>18000</v>
      </c>
      <c r="AFY133" s="126">
        <f t="shared" si="15508"/>
        <v>24000</v>
      </c>
      <c r="AFZ133" s="126">
        <f t="shared" si="15508"/>
        <v>24000</v>
      </c>
      <c r="AGA133" s="126">
        <f t="shared" si="15508"/>
        <v>18000</v>
      </c>
      <c r="AGB133" s="126">
        <f t="shared" si="15508"/>
        <v>24000</v>
      </c>
      <c r="AGC133" s="126">
        <f t="shared" si="15508"/>
        <v>18000</v>
      </c>
      <c r="AGD133" s="126">
        <f t="shared" si="15508"/>
        <v>18000</v>
      </c>
      <c r="AGE133" s="126">
        <f t="shared" si="15508"/>
        <v>24000</v>
      </c>
      <c r="AGF133" s="207">
        <f t="shared" ref="AGF133" si="15509">SUM(AFT133:AGE133)</f>
        <v>240000</v>
      </c>
      <c r="AGG133" s="215" t="s">
        <v>3</v>
      </c>
      <c r="AGH133" s="216" t="s">
        <v>157</v>
      </c>
      <c r="AGI133" s="180">
        <f>SUM(AGJ133:AGU133)</f>
        <v>240000</v>
      </c>
      <c r="AGJ133" s="126">
        <f t="shared" ref="AGJ133:AGU133" si="15510">AGJ86*60%</f>
        <v>18000</v>
      </c>
      <c r="AGK133" s="126">
        <f t="shared" si="15510"/>
        <v>18000</v>
      </c>
      <c r="AGL133" s="126">
        <f t="shared" si="15510"/>
        <v>18000</v>
      </c>
      <c r="AGM133" s="126">
        <f t="shared" si="15510"/>
        <v>18000</v>
      </c>
      <c r="AGN133" s="126">
        <f t="shared" si="15510"/>
        <v>18000</v>
      </c>
      <c r="AGO133" s="126">
        <f t="shared" si="15510"/>
        <v>24000</v>
      </c>
      <c r="AGP133" s="126">
        <f t="shared" si="15510"/>
        <v>24000</v>
      </c>
      <c r="AGQ133" s="126">
        <f t="shared" si="15510"/>
        <v>18000</v>
      </c>
      <c r="AGR133" s="126">
        <f t="shared" si="15510"/>
        <v>24000</v>
      </c>
      <c r="AGS133" s="126">
        <f t="shared" si="15510"/>
        <v>18000</v>
      </c>
      <c r="AGT133" s="126">
        <f t="shared" si="15510"/>
        <v>18000</v>
      </c>
      <c r="AGU133" s="126">
        <f t="shared" si="15510"/>
        <v>24000</v>
      </c>
      <c r="AGV133" s="207">
        <f t="shared" ref="AGV133" si="15511">SUM(AGJ133:AGU133)</f>
        <v>240000</v>
      </c>
      <c r="AGW133" s="215" t="s">
        <v>3</v>
      </c>
      <c r="AGX133" s="216" t="s">
        <v>157</v>
      </c>
      <c r="AGY133" s="180">
        <f>SUM(AGZ133:AHK133)</f>
        <v>240000</v>
      </c>
      <c r="AGZ133" s="126">
        <f t="shared" ref="AGZ133:AHK133" si="15512">AGZ86*60%</f>
        <v>18000</v>
      </c>
      <c r="AHA133" s="126">
        <f t="shared" si="15512"/>
        <v>18000</v>
      </c>
      <c r="AHB133" s="126">
        <f t="shared" si="15512"/>
        <v>18000</v>
      </c>
      <c r="AHC133" s="126">
        <f t="shared" si="15512"/>
        <v>18000</v>
      </c>
      <c r="AHD133" s="126">
        <f t="shared" si="15512"/>
        <v>18000</v>
      </c>
      <c r="AHE133" s="126">
        <f t="shared" si="15512"/>
        <v>24000</v>
      </c>
      <c r="AHF133" s="126">
        <f t="shared" si="15512"/>
        <v>24000</v>
      </c>
      <c r="AHG133" s="126">
        <f t="shared" si="15512"/>
        <v>18000</v>
      </c>
      <c r="AHH133" s="126">
        <f t="shared" si="15512"/>
        <v>24000</v>
      </c>
      <c r="AHI133" s="126">
        <f t="shared" si="15512"/>
        <v>18000</v>
      </c>
      <c r="AHJ133" s="126">
        <f t="shared" si="15512"/>
        <v>18000</v>
      </c>
      <c r="AHK133" s="126">
        <f t="shared" si="15512"/>
        <v>24000</v>
      </c>
      <c r="AHL133" s="207">
        <f t="shared" ref="AHL133" si="15513">SUM(AGZ133:AHK133)</f>
        <v>240000</v>
      </c>
      <c r="AHM133" s="215" t="s">
        <v>3</v>
      </c>
      <c r="AHN133" s="216" t="s">
        <v>157</v>
      </c>
      <c r="AHO133" s="180">
        <f>SUM(AHP133:AIA133)</f>
        <v>240000</v>
      </c>
      <c r="AHP133" s="126">
        <f t="shared" ref="AHP133:AIA133" si="15514">AHP86*60%</f>
        <v>18000</v>
      </c>
      <c r="AHQ133" s="126">
        <f t="shared" si="15514"/>
        <v>18000</v>
      </c>
      <c r="AHR133" s="126">
        <f t="shared" si="15514"/>
        <v>18000</v>
      </c>
      <c r="AHS133" s="126">
        <f t="shared" si="15514"/>
        <v>18000</v>
      </c>
      <c r="AHT133" s="126">
        <f t="shared" si="15514"/>
        <v>18000</v>
      </c>
      <c r="AHU133" s="126">
        <f t="shared" si="15514"/>
        <v>24000</v>
      </c>
      <c r="AHV133" s="126">
        <f t="shared" si="15514"/>
        <v>24000</v>
      </c>
      <c r="AHW133" s="126">
        <f t="shared" si="15514"/>
        <v>18000</v>
      </c>
      <c r="AHX133" s="126">
        <f t="shared" si="15514"/>
        <v>24000</v>
      </c>
      <c r="AHY133" s="126">
        <f t="shared" si="15514"/>
        <v>18000</v>
      </c>
      <c r="AHZ133" s="126">
        <f t="shared" si="15514"/>
        <v>18000</v>
      </c>
      <c r="AIA133" s="126">
        <f t="shared" si="15514"/>
        <v>24000</v>
      </c>
      <c r="AIB133" s="207">
        <f t="shared" ref="AIB133" si="15515">SUM(AHP133:AIA133)</f>
        <v>240000</v>
      </c>
      <c r="AIC133" s="215" t="s">
        <v>3</v>
      </c>
      <c r="AID133" s="216" t="s">
        <v>157</v>
      </c>
      <c r="AIE133" s="180">
        <f>SUM(AIF133:AIQ133)</f>
        <v>240000</v>
      </c>
      <c r="AIF133" s="126">
        <f t="shared" ref="AIF133:AIQ133" si="15516">AIF86*60%</f>
        <v>18000</v>
      </c>
      <c r="AIG133" s="126">
        <f t="shared" si="15516"/>
        <v>18000</v>
      </c>
      <c r="AIH133" s="126">
        <f t="shared" si="15516"/>
        <v>18000</v>
      </c>
      <c r="AII133" s="126">
        <f t="shared" si="15516"/>
        <v>18000</v>
      </c>
      <c r="AIJ133" s="126">
        <f t="shared" si="15516"/>
        <v>18000</v>
      </c>
      <c r="AIK133" s="126">
        <f t="shared" si="15516"/>
        <v>24000</v>
      </c>
      <c r="AIL133" s="126">
        <f t="shared" si="15516"/>
        <v>24000</v>
      </c>
      <c r="AIM133" s="126">
        <f t="shared" si="15516"/>
        <v>18000</v>
      </c>
      <c r="AIN133" s="126">
        <f t="shared" si="15516"/>
        <v>24000</v>
      </c>
      <c r="AIO133" s="126">
        <f t="shared" si="15516"/>
        <v>18000</v>
      </c>
      <c r="AIP133" s="126">
        <f t="shared" si="15516"/>
        <v>18000</v>
      </c>
      <c r="AIQ133" s="126">
        <f t="shared" si="15516"/>
        <v>24000</v>
      </c>
      <c r="AIR133" s="207">
        <f t="shared" ref="AIR133" si="15517">SUM(AIF133:AIQ133)</f>
        <v>240000</v>
      </c>
      <c r="AIS133" s="215" t="s">
        <v>3</v>
      </c>
      <c r="AIT133" s="216" t="s">
        <v>157</v>
      </c>
      <c r="AIU133" s="180">
        <f>SUM(AIV133:AJG133)</f>
        <v>240000</v>
      </c>
      <c r="AIV133" s="126">
        <f t="shared" ref="AIV133:AJG133" si="15518">AIV86*60%</f>
        <v>18000</v>
      </c>
      <c r="AIW133" s="126">
        <f t="shared" si="15518"/>
        <v>18000</v>
      </c>
      <c r="AIX133" s="126">
        <f t="shared" si="15518"/>
        <v>18000</v>
      </c>
      <c r="AIY133" s="126">
        <f t="shared" si="15518"/>
        <v>18000</v>
      </c>
      <c r="AIZ133" s="126">
        <f t="shared" si="15518"/>
        <v>18000</v>
      </c>
      <c r="AJA133" s="126">
        <f t="shared" si="15518"/>
        <v>24000</v>
      </c>
      <c r="AJB133" s="126">
        <f t="shared" si="15518"/>
        <v>24000</v>
      </c>
      <c r="AJC133" s="126">
        <f t="shared" si="15518"/>
        <v>18000</v>
      </c>
      <c r="AJD133" s="126">
        <f t="shared" si="15518"/>
        <v>24000</v>
      </c>
      <c r="AJE133" s="126">
        <f t="shared" si="15518"/>
        <v>18000</v>
      </c>
      <c r="AJF133" s="126">
        <f t="shared" si="15518"/>
        <v>18000</v>
      </c>
      <c r="AJG133" s="126">
        <f t="shared" si="15518"/>
        <v>24000</v>
      </c>
      <c r="AJH133" s="207">
        <f t="shared" ref="AJH133" si="15519">SUM(AIV133:AJG133)</f>
        <v>240000</v>
      </c>
      <c r="AJI133" s="215" t="s">
        <v>3</v>
      </c>
      <c r="AJJ133" s="216" t="s">
        <v>157</v>
      </c>
      <c r="AJK133" s="180">
        <f>SUM(AJL133:AJW133)</f>
        <v>240000</v>
      </c>
      <c r="AJL133" s="126">
        <f t="shared" ref="AJL133:AJW133" si="15520">AJL86*60%</f>
        <v>18000</v>
      </c>
      <c r="AJM133" s="126">
        <f t="shared" si="15520"/>
        <v>18000</v>
      </c>
      <c r="AJN133" s="126">
        <f t="shared" si="15520"/>
        <v>18000</v>
      </c>
      <c r="AJO133" s="126">
        <f t="shared" si="15520"/>
        <v>18000</v>
      </c>
      <c r="AJP133" s="126">
        <f t="shared" si="15520"/>
        <v>18000</v>
      </c>
      <c r="AJQ133" s="126">
        <f t="shared" si="15520"/>
        <v>24000</v>
      </c>
      <c r="AJR133" s="126">
        <f t="shared" si="15520"/>
        <v>24000</v>
      </c>
      <c r="AJS133" s="126">
        <f t="shared" si="15520"/>
        <v>18000</v>
      </c>
      <c r="AJT133" s="126">
        <f t="shared" si="15520"/>
        <v>24000</v>
      </c>
      <c r="AJU133" s="126">
        <f t="shared" si="15520"/>
        <v>18000</v>
      </c>
      <c r="AJV133" s="126">
        <f t="shared" si="15520"/>
        <v>18000</v>
      </c>
      <c r="AJW133" s="126">
        <f t="shared" si="15520"/>
        <v>24000</v>
      </c>
      <c r="AJX133" s="207">
        <f t="shared" ref="AJX133" si="15521">SUM(AJL133:AJW133)</f>
        <v>240000</v>
      </c>
      <c r="AJY133" s="215" t="s">
        <v>3</v>
      </c>
      <c r="AJZ133" s="216" t="s">
        <v>157</v>
      </c>
      <c r="AKA133" s="180">
        <f>SUM(AKB133:AKM133)</f>
        <v>240000</v>
      </c>
      <c r="AKB133" s="126">
        <f t="shared" ref="AKB133:AKM133" si="15522">AKB86*60%</f>
        <v>18000</v>
      </c>
      <c r="AKC133" s="126">
        <f t="shared" si="15522"/>
        <v>18000</v>
      </c>
      <c r="AKD133" s="126">
        <f t="shared" si="15522"/>
        <v>18000</v>
      </c>
      <c r="AKE133" s="126">
        <f t="shared" si="15522"/>
        <v>18000</v>
      </c>
      <c r="AKF133" s="126">
        <f t="shared" si="15522"/>
        <v>18000</v>
      </c>
      <c r="AKG133" s="126">
        <f t="shared" si="15522"/>
        <v>24000</v>
      </c>
      <c r="AKH133" s="126">
        <f t="shared" si="15522"/>
        <v>24000</v>
      </c>
      <c r="AKI133" s="126">
        <f t="shared" si="15522"/>
        <v>18000</v>
      </c>
      <c r="AKJ133" s="126">
        <f t="shared" si="15522"/>
        <v>24000</v>
      </c>
      <c r="AKK133" s="126">
        <f t="shared" si="15522"/>
        <v>18000</v>
      </c>
      <c r="AKL133" s="126">
        <f t="shared" si="15522"/>
        <v>18000</v>
      </c>
      <c r="AKM133" s="126">
        <f t="shared" si="15522"/>
        <v>24000</v>
      </c>
      <c r="AKN133" s="207">
        <f t="shared" ref="AKN133" si="15523">SUM(AKB133:AKM133)</f>
        <v>240000</v>
      </c>
      <c r="AKO133" s="215" t="s">
        <v>3</v>
      </c>
      <c r="AKP133" s="216" t="s">
        <v>157</v>
      </c>
      <c r="AKQ133" s="180">
        <f>SUM(AKR133:ALC133)</f>
        <v>240000</v>
      </c>
      <c r="AKR133" s="126">
        <f t="shared" ref="AKR133:ALC133" si="15524">AKR86*60%</f>
        <v>18000</v>
      </c>
      <c r="AKS133" s="126">
        <f t="shared" si="15524"/>
        <v>18000</v>
      </c>
      <c r="AKT133" s="126">
        <f t="shared" si="15524"/>
        <v>18000</v>
      </c>
      <c r="AKU133" s="126">
        <f t="shared" si="15524"/>
        <v>18000</v>
      </c>
      <c r="AKV133" s="126">
        <f t="shared" si="15524"/>
        <v>18000</v>
      </c>
      <c r="AKW133" s="126">
        <f t="shared" si="15524"/>
        <v>24000</v>
      </c>
      <c r="AKX133" s="126">
        <f t="shared" si="15524"/>
        <v>24000</v>
      </c>
      <c r="AKY133" s="126">
        <f t="shared" si="15524"/>
        <v>18000</v>
      </c>
      <c r="AKZ133" s="126">
        <f t="shared" si="15524"/>
        <v>24000</v>
      </c>
      <c r="ALA133" s="126">
        <f t="shared" si="15524"/>
        <v>18000</v>
      </c>
      <c r="ALB133" s="126">
        <f t="shared" si="15524"/>
        <v>18000</v>
      </c>
      <c r="ALC133" s="126">
        <f t="shared" si="15524"/>
        <v>24000</v>
      </c>
      <c r="ALD133" s="207">
        <f t="shared" ref="ALD133" si="15525">SUM(AKR133:ALC133)</f>
        <v>240000</v>
      </c>
      <c r="ALE133" s="215" t="s">
        <v>3</v>
      </c>
      <c r="ALF133" s="216" t="s">
        <v>157</v>
      </c>
      <c r="ALG133" s="180">
        <f>SUM(ALH133:ALS133)</f>
        <v>240000</v>
      </c>
      <c r="ALH133" s="126">
        <f t="shared" ref="ALH133:ALS133" si="15526">ALH86*60%</f>
        <v>18000</v>
      </c>
      <c r="ALI133" s="126">
        <f t="shared" si="15526"/>
        <v>18000</v>
      </c>
      <c r="ALJ133" s="126">
        <f t="shared" si="15526"/>
        <v>18000</v>
      </c>
      <c r="ALK133" s="126">
        <f t="shared" si="15526"/>
        <v>18000</v>
      </c>
      <c r="ALL133" s="126">
        <f t="shared" si="15526"/>
        <v>18000</v>
      </c>
      <c r="ALM133" s="126">
        <f t="shared" si="15526"/>
        <v>24000</v>
      </c>
      <c r="ALN133" s="126">
        <f t="shared" si="15526"/>
        <v>24000</v>
      </c>
      <c r="ALO133" s="126">
        <f t="shared" si="15526"/>
        <v>18000</v>
      </c>
      <c r="ALP133" s="126">
        <f t="shared" si="15526"/>
        <v>24000</v>
      </c>
      <c r="ALQ133" s="126">
        <f t="shared" si="15526"/>
        <v>18000</v>
      </c>
      <c r="ALR133" s="126">
        <f t="shared" si="15526"/>
        <v>18000</v>
      </c>
      <c r="ALS133" s="126">
        <f t="shared" si="15526"/>
        <v>24000</v>
      </c>
      <c r="ALT133" s="207">
        <f t="shared" ref="ALT133" si="15527">SUM(ALH133:ALS133)</f>
        <v>240000</v>
      </c>
      <c r="ALU133" s="215" t="s">
        <v>3</v>
      </c>
      <c r="ALV133" s="216" t="s">
        <v>157</v>
      </c>
      <c r="ALW133" s="180">
        <f>SUM(ALX133:AMI133)</f>
        <v>240000</v>
      </c>
      <c r="ALX133" s="126">
        <f t="shared" ref="ALX133:AMI133" si="15528">ALX86*60%</f>
        <v>18000</v>
      </c>
      <c r="ALY133" s="126">
        <f t="shared" si="15528"/>
        <v>18000</v>
      </c>
      <c r="ALZ133" s="126">
        <f t="shared" si="15528"/>
        <v>18000</v>
      </c>
      <c r="AMA133" s="126">
        <f t="shared" si="15528"/>
        <v>18000</v>
      </c>
      <c r="AMB133" s="126">
        <f t="shared" si="15528"/>
        <v>18000</v>
      </c>
      <c r="AMC133" s="126">
        <f t="shared" si="15528"/>
        <v>24000</v>
      </c>
      <c r="AMD133" s="126">
        <f t="shared" si="15528"/>
        <v>24000</v>
      </c>
      <c r="AME133" s="126">
        <f t="shared" si="15528"/>
        <v>18000</v>
      </c>
      <c r="AMF133" s="126">
        <f t="shared" si="15528"/>
        <v>24000</v>
      </c>
      <c r="AMG133" s="126">
        <f t="shared" si="15528"/>
        <v>18000</v>
      </c>
      <c r="AMH133" s="126">
        <f t="shared" si="15528"/>
        <v>18000</v>
      </c>
      <c r="AMI133" s="126">
        <f t="shared" si="15528"/>
        <v>24000</v>
      </c>
      <c r="AMJ133" s="207">
        <f t="shared" ref="AMJ133" si="15529">SUM(ALX133:AMI133)</f>
        <v>240000</v>
      </c>
      <c r="AMK133" s="215" t="s">
        <v>3</v>
      </c>
      <c r="AML133" s="216" t="s">
        <v>157</v>
      </c>
      <c r="AMM133" s="180">
        <f>SUM(AMN133:AMY133)</f>
        <v>240000</v>
      </c>
      <c r="AMN133" s="126">
        <f t="shared" ref="AMN133:AMY133" si="15530">AMN86*60%</f>
        <v>18000</v>
      </c>
      <c r="AMO133" s="126">
        <f t="shared" si="15530"/>
        <v>18000</v>
      </c>
      <c r="AMP133" s="126">
        <f t="shared" si="15530"/>
        <v>18000</v>
      </c>
      <c r="AMQ133" s="126">
        <f t="shared" si="15530"/>
        <v>18000</v>
      </c>
      <c r="AMR133" s="126">
        <f t="shared" si="15530"/>
        <v>18000</v>
      </c>
      <c r="AMS133" s="126">
        <f t="shared" si="15530"/>
        <v>24000</v>
      </c>
      <c r="AMT133" s="126">
        <f t="shared" si="15530"/>
        <v>24000</v>
      </c>
      <c r="AMU133" s="126">
        <f t="shared" si="15530"/>
        <v>18000</v>
      </c>
      <c r="AMV133" s="126">
        <f t="shared" si="15530"/>
        <v>24000</v>
      </c>
      <c r="AMW133" s="126">
        <f t="shared" si="15530"/>
        <v>18000</v>
      </c>
      <c r="AMX133" s="126">
        <f t="shared" si="15530"/>
        <v>18000</v>
      </c>
      <c r="AMY133" s="126">
        <f t="shared" si="15530"/>
        <v>24000</v>
      </c>
      <c r="AMZ133" s="207">
        <f t="shared" ref="AMZ133" si="15531">SUM(AMN133:AMY133)</f>
        <v>240000</v>
      </c>
      <c r="ANA133" s="215" t="s">
        <v>3</v>
      </c>
      <c r="ANB133" s="216" t="s">
        <v>157</v>
      </c>
      <c r="ANC133" s="180">
        <f>SUM(AND133:ANO133)</f>
        <v>240000</v>
      </c>
      <c r="AND133" s="126">
        <f t="shared" ref="AND133:ANO133" si="15532">AND86*60%</f>
        <v>18000</v>
      </c>
      <c r="ANE133" s="126">
        <f t="shared" si="15532"/>
        <v>18000</v>
      </c>
      <c r="ANF133" s="126">
        <f t="shared" si="15532"/>
        <v>18000</v>
      </c>
      <c r="ANG133" s="126">
        <f t="shared" si="15532"/>
        <v>18000</v>
      </c>
      <c r="ANH133" s="126">
        <f t="shared" si="15532"/>
        <v>18000</v>
      </c>
      <c r="ANI133" s="126">
        <f t="shared" si="15532"/>
        <v>24000</v>
      </c>
      <c r="ANJ133" s="126">
        <f t="shared" si="15532"/>
        <v>24000</v>
      </c>
      <c r="ANK133" s="126">
        <f t="shared" si="15532"/>
        <v>18000</v>
      </c>
      <c r="ANL133" s="126">
        <f t="shared" si="15532"/>
        <v>24000</v>
      </c>
      <c r="ANM133" s="126">
        <f t="shared" si="15532"/>
        <v>18000</v>
      </c>
      <c r="ANN133" s="126">
        <f t="shared" si="15532"/>
        <v>18000</v>
      </c>
      <c r="ANO133" s="126">
        <f t="shared" si="15532"/>
        <v>24000</v>
      </c>
      <c r="ANP133" s="207">
        <f t="shared" ref="ANP133" si="15533">SUM(AND133:ANO133)</f>
        <v>240000</v>
      </c>
      <c r="ANQ133" s="215" t="s">
        <v>3</v>
      </c>
      <c r="ANR133" s="216" t="s">
        <v>157</v>
      </c>
      <c r="ANS133" s="180">
        <f>SUM(ANT133:AOE133)</f>
        <v>240000</v>
      </c>
      <c r="ANT133" s="126">
        <f t="shared" ref="ANT133:AOE133" si="15534">ANT86*60%</f>
        <v>18000</v>
      </c>
      <c r="ANU133" s="126">
        <f t="shared" si="15534"/>
        <v>18000</v>
      </c>
      <c r="ANV133" s="126">
        <f t="shared" si="15534"/>
        <v>18000</v>
      </c>
      <c r="ANW133" s="126">
        <f t="shared" si="15534"/>
        <v>18000</v>
      </c>
      <c r="ANX133" s="126">
        <f t="shared" si="15534"/>
        <v>18000</v>
      </c>
      <c r="ANY133" s="126">
        <f t="shared" si="15534"/>
        <v>24000</v>
      </c>
      <c r="ANZ133" s="126">
        <f t="shared" si="15534"/>
        <v>24000</v>
      </c>
      <c r="AOA133" s="126">
        <f t="shared" si="15534"/>
        <v>18000</v>
      </c>
      <c r="AOB133" s="126">
        <f t="shared" si="15534"/>
        <v>24000</v>
      </c>
      <c r="AOC133" s="126">
        <f t="shared" si="15534"/>
        <v>18000</v>
      </c>
      <c r="AOD133" s="126">
        <f t="shared" si="15534"/>
        <v>18000</v>
      </c>
      <c r="AOE133" s="126">
        <f t="shared" si="15534"/>
        <v>24000</v>
      </c>
      <c r="AOF133" s="207">
        <f t="shared" ref="AOF133" si="15535">SUM(ANT133:AOE133)</f>
        <v>240000</v>
      </c>
      <c r="AOG133" s="215" t="s">
        <v>3</v>
      </c>
      <c r="AOH133" s="216" t="s">
        <v>157</v>
      </c>
      <c r="AOI133" s="180">
        <f>SUM(AOJ133:AOU133)</f>
        <v>240000</v>
      </c>
      <c r="AOJ133" s="126">
        <f t="shared" ref="AOJ133:AOU133" si="15536">AOJ86*60%</f>
        <v>18000</v>
      </c>
      <c r="AOK133" s="126">
        <f t="shared" si="15536"/>
        <v>18000</v>
      </c>
      <c r="AOL133" s="126">
        <f t="shared" si="15536"/>
        <v>18000</v>
      </c>
      <c r="AOM133" s="126">
        <f t="shared" si="15536"/>
        <v>18000</v>
      </c>
      <c r="AON133" s="126">
        <f t="shared" si="15536"/>
        <v>18000</v>
      </c>
      <c r="AOO133" s="126">
        <f t="shared" si="15536"/>
        <v>24000</v>
      </c>
      <c r="AOP133" s="126">
        <f t="shared" si="15536"/>
        <v>24000</v>
      </c>
      <c r="AOQ133" s="126">
        <f t="shared" si="15536"/>
        <v>18000</v>
      </c>
      <c r="AOR133" s="126">
        <f t="shared" si="15536"/>
        <v>24000</v>
      </c>
      <c r="AOS133" s="126">
        <f t="shared" si="15536"/>
        <v>18000</v>
      </c>
      <c r="AOT133" s="126">
        <f t="shared" si="15536"/>
        <v>18000</v>
      </c>
      <c r="AOU133" s="126">
        <f t="shared" si="15536"/>
        <v>24000</v>
      </c>
      <c r="AOV133" s="207">
        <f t="shared" ref="AOV133" si="15537">SUM(AOJ133:AOU133)</f>
        <v>240000</v>
      </c>
      <c r="AOW133" s="215" t="s">
        <v>3</v>
      </c>
      <c r="AOX133" s="216" t="s">
        <v>157</v>
      </c>
      <c r="AOY133" s="180">
        <f>SUM(AOZ133:APK133)</f>
        <v>240000</v>
      </c>
      <c r="AOZ133" s="126">
        <f t="shared" ref="AOZ133:APK133" si="15538">AOZ86*60%</f>
        <v>18000</v>
      </c>
      <c r="APA133" s="126">
        <f t="shared" si="15538"/>
        <v>18000</v>
      </c>
      <c r="APB133" s="126">
        <f t="shared" si="15538"/>
        <v>18000</v>
      </c>
      <c r="APC133" s="126">
        <f t="shared" si="15538"/>
        <v>18000</v>
      </c>
      <c r="APD133" s="126">
        <f t="shared" si="15538"/>
        <v>18000</v>
      </c>
      <c r="APE133" s="126">
        <f t="shared" si="15538"/>
        <v>24000</v>
      </c>
      <c r="APF133" s="126">
        <f t="shared" si="15538"/>
        <v>24000</v>
      </c>
      <c r="APG133" s="126">
        <f t="shared" si="15538"/>
        <v>18000</v>
      </c>
      <c r="APH133" s="126">
        <f t="shared" si="15538"/>
        <v>24000</v>
      </c>
      <c r="API133" s="126">
        <f t="shared" si="15538"/>
        <v>18000</v>
      </c>
      <c r="APJ133" s="126">
        <f t="shared" si="15538"/>
        <v>18000</v>
      </c>
      <c r="APK133" s="126">
        <f t="shared" si="15538"/>
        <v>24000</v>
      </c>
      <c r="APL133" s="207">
        <f t="shared" ref="APL133" si="15539">SUM(AOZ133:APK133)</f>
        <v>240000</v>
      </c>
      <c r="APM133" s="215" t="s">
        <v>3</v>
      </c>
      <c r="APN133" s="216" t="s">
        <v>157</v>
      </c>
      <c r="APO133" s="180">
        <f>SUM(APP133:AQA133)</f>
        <v>240000</v>
      </c>
      <c r="APP133" s="126">
        <f t="shared" ref="APP133:AQA133" si="15540">APP86*60%</f>
        <v>18000</v>
      </c>
      <c r="APQ133" s="126">
        <f t="shared" si="15540"/>
        <v>18000</v>
      </c>
      <c r="APR133" s="126">
        <f t="shared" si="15540"/>
        <v>18000</v>
      </c>
      <c r="APS133" s="126">
        <f t="shared" si="15540"/>
        <v>18000</v>
      </c>
      <c r="APT133" s="126">
        <f t="shared" si="15540"/>
        <v>18000</v>
      </c>
      <c r="APU133" s="126">
        <f t="shared" si="15540"/>
        <v>24000</v>
      </c>
      <c r="APV133" s="126">
        <f t="shared" si="15540"/>
        <v>24000</v>
      </c>
      <c r="APW133" s="126">
        <f t="shared" si="15540"/>
        <v>18000</v>
      </c>
      <c r="APX133" s="126">
        <f t="shared" si="15540"/>
        <v>24000</v>
      </c>
      <c r="APY133" s="126">
        <f t="shared" si="15540"/>
        <v>18000</v>
      </c>
      <c r="APZ133" s="126">
        <f t="shared" si="15540"/>
        <v>18000</v>
      </c>
      <c r="AQA133" s="126">
        <f t="shared" si="15540"/>
        <v>24000</v>
      </c>
      <c r="AQB133" s="207">
        <f t="shared" ref="AQB133" si="15541">SUM(APP133:AQA133)</f>
        <v>240000</v>
      </c>
      <c r="AQC133" s="215" t="s">
        <v>3</v>
      </c>
      <c r="AQD133" s="216" t="s">
        <v>157</v>
      </c>
      <c r="AQE133" s="180">
        <f>SUM(AQF133:AQQ133)</f>
        <v>240000</v>
      </c>
      <c r="AQF133" s="126">
        <f t="shared" ref="AQF133:AQQ133" si="15542">AQF86*60%</f>
        <v>18000</v>
      </c>
      <c r="AQG133" s="126">
        <f t="shared" si="15542"/>
        <v>18000</v>
      </c>
      <c r="AQH133" s="126">
        <f t="shared" si="15542"/>
        <v>18000</v>
      </c>
      <c r="AQI133" s="126">
        <f t="shared" si="15542"/>
        <v>18000</v>
      </c>
      <c r="AQJ133" s="126">
        <f t="shared" si="15542"/>
        <v>18000</v>
      </c>
      <c r="AQK133" s="126">
        <f t="shared" si="15542"/>
        <v>24000</v>
      </c>
      <c r="AQL133" s="126">
        <f t="shared" si="15542"/>
        <v>24000</v>
      </c>
      <c r="AQM133" s="126">
        <f t="shared" si="15542"/>
        <v>18000</v>
      </c>
      <c r="AQN133" s="126">
        <f t="shared" si="15542"/>
        <v>24000</v>
      </c>
      <c r="AQO133" s="126">
        <f t="shared" si="15542"/>
        <v>18000</v>
      </c>
      <c r="AQP133" s="126">
        <f t="shared" si="15542"/>
        <v>18000</v>
      </c>
      <c r="AQQ133" s="126">
        <f t="shared" si="15542"/>
        <v>24000</v>
      </c>
      <c r="AQR133" s="207">
        <f t="shared" ref="AQR133" si="15543">SUM(AQF133:AQQ133)</f>
        <v>240000</v>
      </c>
      <c r="AQS133" s="215" t="s">
        <v>3</v>
      </c>
      <c r="AQT133" s="216" t="s">
        <v>157</v>
      </c>
      <c r="AQU133" s="180">
        <f>SUM(AQV133:ARG133)</f>
        <v>240000</v>
      </c>
      <c r="AQV133" s="126">
        <f t="shared" ref="AQV133:ARG133" si="15544">AQV86*60%</f>
        <v>18000</v>
      </c>
      <c r="AQW133" s="126">
        <f t="shared" si="15544"/>
        <v>18000</v>
      </c>
      <c r="AQX133" s="126">
        <f t="shared" si="15544"/>
        <v>18000</v>
      </c>
      <c r="AQY133" s="126">
        <f t="shared" si="15544"/>
        <v>18000</v>
      </c>
      <c r="AQZ133" s="126">
        <f t="shared" si="15544"/>
        <v>18000</v>
      </c>
      <c r="ARA133" s="126">
        <f t="shared" si="15544"/>
        <v>24000</v>
      </c>
      <c r="ARB133" s="126">
        <f t="shared" si="15544"/>
        <v>24000</v>
      </c>
      <c r="ARC133" s="126">
        <f t="shared" si="15544"/>
        <v>18000</v>
      </c>
      <c r="ARD133" s="126">
        <f t="shared" si="15544"/>
        <v>24000</v>
      </c>
      <c r="ARE133" s="126">
        <f t="shared" si="15544"/>
        <v>18000</v>
      </c>
      <c r="ARF133" s="126">
        <f t="shared" si="15544"/>
        <v>18000</v>
      </c>
      <c r="ARG133" s="126">
        <f t="shared" si="15544"/>
        <v>24000</v>
      </c>
      <c r="ARH133" s="207">
        <f t="shared" ref="ARH133" si="15545">SUM(AQV133:ARG133)</f>
        <v>240000</v>
      </c>
      <c r="ARI133" s="215" t="s">
        <v>3</v>
      </c>
      <c r="ARJ133" s="216" t="s">
        <v>157</v>
      </c>
      <c r="ARK133" s="180">
        <f>SUM(ARL133:ARW133)</f>
        <v>240000</v>
      </c>
      <c r="ARL133" s="126">
        <f t="shared" ref="ARL133:ARW133" si="15546">ARL86*60%</f>
        <v>18000</v>
      </c>
      <c r="ARM133" s="126">
        <f t="shared" si="15546"/>
        <v>18000</v>
      </c>
      <c r="ARN133" s="126">
        <f t="shared" si="15546"/>
        <v>18000</v>
      </c>
      <c r="ARO133" s="126">
        <f t="shared" si="15546"/>
        <v>18000</v>
      </c>
      <c r="ARP133" s="126">
        <f t="shared" si="15546"/>
        <v>18000</v>
      </c>
      <c r="ARQ133" s="126">
        <f t="shared" si="15546"/>
        <v>24000</v>
      </c>
      <c r="ARR133" s="126">
        <f t="shared" si="15546"/>
        <v>24000</v>
      </c>
      <c r="ARS133" s="126">
        <f t="shared" si="15546"/>
        <v>18000</v>
      </c>
      <c r="ART133" s="126">
        <f t="shared" si="15546"/>
        <v>24000</v>
      </c>
      <c r="ARU133" s="126">
        <f t="shared" si="15546"/>
        <v>18000</v>
      </c>
      <c r="ARV133" s="126">
        <f t="shared" si="15546"/>
        <v>18000</v>
      </c>
      <c r="ARW133" s="126">
        <f t="shared" si="15546"/>
        <v>24000</v>
      </c>
      <c r="ARX133" s="207">
        <f t="shared" ref="ARX133" si="15547">SUM(ARL133:ARW133)</f>
        <v>240000</v>
      </c>
      <c r="ARY133" s="215" t="s">
        <v>3</v>
      </c>
      <c r="ARZ133" s="216" t="s">
        <v>157</v>
      </c>
      <c r="ASA133" s="180">
        <f>SUM(ASB133:ASM133)</f>
        <v>240000</v>
      </c>
      <c r="ASB133" s="126">
        <f t="shared" ref="ASB133:ASM133" si="15548">ASB86*60%</f>
        <v>18000</v>
      </c>
      <c r="ASC133" s="126">
        <f t="shared" si="15548"/>
        <v>18000</v>
      </c>
      <c r="ASD133" s="126">
        <f t="shared" si="15548"/>
        <v>18000</v>
      </c>
      <c r="ASE133" s="126">
        <f t="shared" si="15548"/>
        <v>18000</v>
      </c>
      <c r="ASF133" s="126">
        <f t="shared" si="15548"/>
        <v>18000</v>
      </c>
      <c r="ASG133" s="126">
        <f t="shared" si="15548"/>
        <v>24000</v>
      </c>
      <c r="ASH133" s="126">
        <f t="shared" si="15548"/>
        <v>24000</v>
      </c>
      <c r="ASI133" s="126">
        <f t="shared" si="15548"/>
        <v>18000</v>
      </c>
      <c r="ASJ133" s="126">
        <f t="shared" si="15548"/>
        <v>24000</v>
      </c>
      <c r="ASK133" s="126">
        <f t="shared" si="15548"/>
        <v>18000</v>
      </c>
      <c r="ASL133" s="126">
        <f t="shared" si="15548"/>
        <v>18000</v>
      </c>
      <c r="ASM133" s="126">
        <f t="shared" si="15548"/>
        <v>24000</v>
      </c>
      <c r="ASN133" s="207">
        <f t="shared" ref="ASN133" si="15549">SUM(ASB133:ASM133)</f>
        <v>240000</v>
      </c>
      <c r="ASO133" s="215" t="s">
        <v>3</v>
      </c>
      <c r="ASP133" s="216" t="s">
        <v>157</v>
      </c>
      <c r="ASQ133" s="180">
        <f>SUM(ASR133:ATC133)</f>
        <v>240000</v>
      </c>
      <c r="ASR133" s="126">
        <f t="shared" ref="ASR133:ATC133" si="15550">ASR86*60%</f>
        <v>18000</v>
      </c>
      <c r="ASS133" s="126">
        <f t="shared" si="15550"/>
        <v>18000</v>
      </c>
      <c r="AST133" s="126">
        <f t="shared" si="15550"/>
        <v>18000</v>
      </c>
      <c r="ASU133" s="126">
        <f t="shared" si="15550"/>
        <v>18000</v>
      </c>
      <c r="ASV133" s="126">
        <f t="shared" si="15550"/>
        <v>18000</v>
      </c>
      <c r="ASW133" s="126">
        <f t="shared" si="15550"/>
        <v>24000</v>
      </c>
      <c r="ASX133" s="126">
        <f t="shared" si="15550"/>
        <v>24000</v>
      </c>
      <c r="ASY133" s="126">
        <f t="shared" si="15550"/>
        <v>18000</v>
      </c>
      <c r="ASZ133" s="126">
        <f t="shared" si="15550"/>
        <v>24000</v>
      </c>
      <c r="ATA133" s="126">
        <f t="shared" si="15550"/>
        <v>18000</v>
      </c>
      <c r="ATB133" s="126">
        <f t="shared" si="15550"/>
        <v>18000</v>
      </c>
      <c r="ATC133" s="126">
        <f t="shared" si="15550"/>
        <v>24000</v>
      </c>
      <c r="ATD133" s="207">
        <f t="shared" ref="ATD133" si="15551">SUM(ASR133:ATC133)</f>
        <v>240000</v>
      </c>
      <c r="ATE133" s="215" t="s">
        <v>3</v>
      </c>
      <c r="ATF133" s="216" t="s">
        <v>157</v>
      </c>
      <c r="ATG133" s="180">
        <f>SUM(ATH133:ATS133)</f>
        <v>240000</v>
      </c>
      <c r="ATH133" s="126">
        <f t="shared" ref="ATH133:ATS133" si="15552">ATH86*60%</f>
        <v>18000</v>
      </c>
      <c r="ATI133" s="126">
        <f t="shared" si="15552"/>
        <v>18000</v>
      </c>
      <c r="ATJ133" s="126">
        <f t="shared" si="15552"/>
        <v>18000</v>
      </c>
      <c r="ATK133" s="126">
        <f t="shared" si="15552"/>
        <v>18000</v>
      </c>
      <c r="ATL133" s="126">
        <f t="shared" si="15552"/>
        <v>18000</v>
      </c>
      <c r="ATM133" s="126">
        <f t="shared" si="15552"/>
        <v>24000</v>
      </c>
      <c r="ATN133" s="126">
        <f t="shared" si="15552"/>
        <v>24000</v>
      </c>
      <c r="ATO133" s="126">
        <f t="shared" si="15552"/>
        <v>18000</v>
      </c>
      <c r="ATP133" s="126">
        <f t="shared" si="15552"/>
        <v>24000</v>
      </c>
      <c r="ATQ133" s="126">
        <f t="shared" si="15552"/>
        <v>18000</v>
      </c>
      <c r="ATR133" s="126">
        <f t="shared" si="15552"/>
        <v>18000</v>
      </c>
      <c r="ATS133" s="126">
        <f t="shared" si="15552"/>
        <v>24000</v>
      </c>
      <c r="ATT133" s="207">
        <f t="shared" ref="ATT133" si="15553">SUM(ATH133:ATS133)</f>
        <v>240000</v>
      </c>
      <c r="ATU133" s="215" t="s">
        <v>3</v>
      </c>
      <c r="ATV133" s="216" t="s">
        <v>157</v>
      </c>
      <c r="ATW133" s="180">
        <f>SUM(ATX133:AUI133)</f>
        <v>240000</v>
      </c>
      <c r="ATX133" s="126">
        <f t="shared" ref="ATX133:AUI133" si="15554">ATX86*60%</f>
        <v>18000</v>
      </c>
      <c r="ATY133" s="126">
        <f t="shared" si="15554"/>
        <v>18000</v>
      </c>
      <c r="ATZ133" s="126">
        <f t="shared" si="15554"/>
        <v>18000</v>
      </c>
      <c r="AUA133" s="126">
        <f t="shared" si="15554"/>
        <v>18000</v>
      </c>
      <c r="AUB133" s="126">
        <f t="shared" si="15554"/>
        <v>18000</v>
      </c>
      <c r="AUC133" s="126">
        <f t="shared" si="15554"/>
        <v>24000</v>
      </c>
      <c r="AUD133" s="126">
        <f t="shared" si="15554"/>
        <v>24000</v>
      </c>
      <c r="AUE133" s="126">
        <f t="shared" si="15554"/>
        <v>18000</v>
      </c>
      <c r="AUF133" s="126">
        <f t="shared" si="15554"/>
        <v>24000</v>
      </c>
      <c r="AUG133" s="126">
        <f t="shared" si="15554"/>
        <v>18000</v>
      </c>
      <c r="AUH133" s="126">
        <f t="shared" si="15554"/>
        <v>18000</v>
      </c>
      <c r="AUI133" s="126">
        <f t="shared" si="15554"/>
        <v>24000</v>
      </c>
      <c r="AUJ133" s="207">
        <f t="shared" ref="AUJ133" si="15555">SUM(ATX133:AUI133)</f>
        <v>240000</v>
      </c>
      <c r="AUK133" s="215" t="s">
        <v>3</v>
      </c>
      <c r="AUL133" s="216" t="s">
        <v>157</v>
      </c>
      <c r="AUM133" s="180">
        <f>SUM(AUN133:AUY133)</f>
        <v>240000</v>
      </c>
      <c r="AUN133" s="126">
        <f t="shared" ref="AUN133:AUY133" si="15556">AUN86*60%</f>
        <v>18000</v>
      </c>
      <c r="AUO133" s="126">
        <f t="shared" si="15556"/>
        <v>18000</v>
      </c>
      <c r="AUP133" s="126">
        <f t="shared" si="15556"/>
        <v>18000</v>
      </c>
      <c r="AUQ133" s="126">
        <f t="shared" si="15556"/>
        <v>18000</v>
      </c>
      <c r="AUR133" s="126">
        <f t="shared" si="15556"/>
        <v>18000</v>
      </c>
      <c r="AUS133" s="126">
        <f t="shared" si="15556"/>
        <v>24000</v>
      </c>
      <c r="AUT133" s="126">
        <f t="shared" si="15556"/>
        <v>24000</v>
      </c>
      <c r="AUU133" s="126">
        <f t="shared" si="15556"/>
        <v>18000</v>
      </c>
      <c r="AUV133" s="126">
        <f t="shared" si="15556"/>
        <v>24000</v>
      </c>
      <c r="AUW133" s="126">
        <f t="shared" si="15556"/>
        <v>18000</v>
      </c>
      <c r="AUX133" s="126">
        <f t="shared" si="15556"/>
        <v>18000</v>
      </c>
      <c r="AUY133" s="126">
        <f t="shared" si="15556"/>
        <v>24000</v>
      </c>
      <c r="AUZ133" s="207">
        <f t="shared" ref="AUZ133" si="15557">SUM(AUN133:AUY133)</f>
        <v>240000</v>
      </c>
      <c r="AVA133" s="215" t="s">
        <v>3</v>
      </c>
      <c r="AVB133" s="216" t="s">
        <v>157</v>
      </c>
      <c r="AVC133" s="180">
        <f>SUM(AVD133:AVO133)</f>
        <v>240000</v>
      </c>
      <c r="AVD133" s="126">
        <f t="shared" ref="AVD133:AVO133" si="15558">AVD86*60%</f>
        <v>18000</v>
      </c>
      <c r="AVE133" s="126">
        <f t="shared" si="15558"/>
        <v>18000</v>
      </c>
      <c r="AVF133" s="126">
        <f t="shared" si="15558"/>
        <v>18000</v>
      </c>
      <c r="AVG133" s="126">
        <f t="shared" si="15558"/>
        <v>18000</v>
      </c>
      <c r="AVH133" s="126">
        <f t="shared" si="15558"/>
        <v>18000</v>
      </c>
      <c r="AVI133" s="126">
        <f t="shared" si="15558"/>
        <v>24000</v>
      </c>
      <c r="AVJ133" s="126">
        <f t="shared" si="15558"/>
        <v>24000</v>
      </c>
      <c r="AVK133" s="126">
        <f t="shared" si="15558"/>
        <v>18000</v>
      </c>
      <c r="AVL133" s="126">
        <f t="shared" si="15558"/>
        <v>24000</v>
      </c>
      <c r="AVM133" s="126">
        <f t="shared" si="15558"/>
        <v>18000</v>
      </c>
      <c r="AVN133" s="126">
        <f t="shared" si="15558"/>
        <v>18000</v>
      </c>
      <c r="AVO133" s="126">
        <f t="shared" si="15558"/>
        <v>24000</v>
      </c>
      <c r="AVP133" s="207">
        <f t="shared" ref="AVP133" si="15559">SUM(AVD133:AVO133)</f>
        <v>240000</v>
      </c>
      <c r="AVQ133" s="215" t="s">
        <v>3</v>
      </c>
      <c r="AVR133" s="216" t="s">
        <v>157</v>
      </c>
      <c r="AVS133" s="180">
        <f>SUM(AVT133:AWE133)</f>
        <v>240000</v>
      </c>
      <c r="AVT133" s="126">
        <f t="shared" ref="AVT133:AWE133" si="15560">AVT86*60%</f>
        <v>18000</v>
      </c>
      <c r="AVU133" s="126">
        <f t="shared" si="15560"/>
        <v>18000</v>
      </c>
      <c r="AVV133" s="126">
        <f t="shared" si="15560"/>
        <v>18000</v>
      </c>
      <c r="AVW133" s="126">
        <f t="shared" si="15560"/>
        <v>18000</v>
      </c>
      <c r="AVX133" s="126">
        <f t="shared" si="15560"/>
        <v>18000</v>
      </c>
      <c r="AVY133" s="126">
        <f t="shared" si="15560"/>
        <v>24000</v>
      </c>
      <c r="AVZ133" s="126">
        <f t="shared" si="15560"/>
        <v>24000</v>
      </c>
      <c r="AWA133" s="126">
        <f t="shared" si="15560"/>
        <v>18000</v>
      </c>
      <c r="AWB133" s="126">
        <f t="shared" si="15560"/>
        <v>24000</v>
      </c>
      <c r="AWC133" s="126">
        <f t="shared" si="15560"/>
        <v>18000</v>
      </c>
      <c r="AWD133" s="126">
        <f t="shared" si="15560"/>
        <v>18000</v>
      </c>
      <c r="AWE133" s="126">
        <f t="shared" si="15560"/>
        <v>24000</v>
      </c>
      <c r="AWF133" s="207">
        <f t="shared" ref="AWF133" si="15561">SUM(AVT133:AWE133)</f>
        <v>240000</v>
      </c>
      <c r="AWG133" s="215" t="s">
        <v>3</v>
      </c>
      <c r="AWH133" s="216" t="s">
        <v>157</v>
      </c>
      <c r="AWI133" s="180">
        <f>SUM(AWJ133:AWU133)</f>
        <v>240000</v>
      </c>
      <c r="AWJ133" s="126">
        <f t="shared" ref="AWJ133:AWU133" si="15562">AWJ86*60%</f>
        <v>18000</v>
      </c>
      <c r="AWK133" s="126">
        <f t="shared" si="15562"/>
        <v>18000</v>
      </c>
      <c r="AWL133" s="126">
        <f t="shared" si="15562"/>
        <v>18000</v>
      </c>
      <c r="AWM133" s="126">
        <f t="shared" si="15562"/>
        <v>18000</v>
      </c>
      <c r="AWN133" s="126">
        <f t="shared" si="15562"/>
        <v>18000</v>
      </c>
      <c r="AWO133" s="126">
        <f t="shared" si="15562"/>
        <v>24000</v>
      </c>
      <c r="AWP133" s="126">
        <f t="shared" si="15562"/>
        <v>24000</v>
      </c>
      <c r="AWQ133" s="126">
        <f t="shared" si="15562"/>
        <v>18000</v>
      </c>
      <c r="AWR133" s="126">
        <f t="shared" si="15562"/>
        <v>24000</v>
      </c>
      <c r="AWS133" s="126">
        <f t="shared" si="15562"/>
        <v>18000</v>
      </c>
      <c r="AWT133" s="126">
        <f t="shared" si="15562"/>
        <v>18000</v>
      </c>
      <c r="AWU133" s="126">
        <f t="shared" si="15562"/>
        <v>24000</v>
      </c>
      <c r="AWV133" s="207">
        <f t="shared" ref="AWV133" si="15563">SUM(AWJ133:AWU133)</f>
        <v>240000</v>
      </c>
      <c r="AWW133" s="215" t="s">
        <v>3</v>
      </c>
      <c r="AWX133" s="216" t="s">
        <v>157</v>
      </c>
      <c r="AWY133" s="180">
        <f>SUM(AWZ133:AXK133)</f>
        <v>240000</v>
      </c>
      <c r="AWZ133" s="126">
        <f t="shared" ref="AWZ133:AXK133" si="15564">AWZ86*60%</f>
        <v>18000</v>
      </c>
      <c r="AXA133" s="126">
        <f t="shared" si="15564"/>
        <v>18000</v>
      </c>
      <c r="AXB133" s="126">
        <f t="shared" si="15564"/>
        <v>18000</v>
      </c>
      <c r="AXC133" s="126">
        <f t="shared" si="15564"/>
        <v>18000</v>
      </c>
      <c r="AXD133" s="126">
        <f t="shared" si="15564"/>
        <v>18000</v>
      </c>
      <c r="AXE133" s="126">
        <f t="shared" si="15564"/>
        <v>24000</v>
      </c>
      <c r="AXF133" s="126">
        <f t="shared" si="15564"/>
        <v>24000</v>
      </c>
      <c r="AXG133" s="126">
        <f t="shared" si="15564"/>
        <v>18000</v>
      </c>
      <c r="AXH133" s="126">
        <f t="shared" si="15564"/>
        <v>24000</v>
      </c>
      <c r="AXI133" s="126">
        <f t="shared" si="15564"/>
        <v>18000</v>
      </c>
      <c r="AXJ133" s="126">
        <f t="shared" si="15564"/>
        <v>18000</v>
      </c>
      <c r="AXK133" s="126">
        <f t="shared" si="15564"/>
        <v>24000</v>
      </c>
      <c r="AXL133" s="207">
        <f t="shared" ref="AXL133" si="15565">SUM(AWZ133:AXK133)</f>
        <v>240000</v>
      </c>
      <c r="AXM133" s="215" t="s">
        <v>3</v>
      </c>
      <c r="AXN133" s="216" t="s">
        <v>157</v>
      </c>
      <c r="AXO133" s="180">
        <f>SUM(AXP133:AYA133)</f>
        <v>240000</v>
      </c>
      <c r="AXP133" s="126">
        <f t="shared" ref="AXP133:AYA133" si="15566">AXP86*60%</f>
        <v>18000</v>
      </c>
      <c r="AXQ133" s="126">
        <f t="shared" si="15566"/>
        <v>18000</v>
      </c>
      <c r="AXR133" s="126">
        <f t="shared" si="15566"/>
        <v>18000</v>
      </c>
      <c r="AXS133" s="126">
        <f t="shared" si="15566"/>
        <v>18000</v>
      </c>
      <c r="AXT133" s="126">
        <f t="shared" si="15566"/>
        <v>18000</v>
      </c>
      <c r="AXU133" s="126">
        <f t="shared" si="15566"/>
        <v>24000</v>
      </c>
      <c r="AXV133" s="126">
        <f t="shared" si="15566"/>
        <v>24000</v>
      </c>
      <c r="AXW133" s="126">
        <f t="shared" si="15566"/>
        <v>18000</v>
      </c>
      <c r="AXX133" s="126">
        <f t="shared" si="15566"/>
        <v>24000</v>
      </c>
      <c r="AXY133" s="126">
        <f t="shared" si="15566"/>
        <v>18000</v>
      </c>
      <c r="AXZ133" s="126">
        <f t="shared" si="15566"/>
        <v>18000</v>
      </c>
      <c r="AYA133" s="126">
        <f t="shared" si="15566"/>
        <v>24000</v>
      </c>
      <c r="AYB133" s="207">
        <f t="shared" ref="AYB133" si="15567">SUM(AXP133:AYA133)</f>
        <v>240000</v>
      </c>
      <c r="AYC133" s="215" t="s">
        <v>3</v>
      </c>
      <c r="AYD133" s="216" t="s">
        <v>157</v>
      </c>
      <c r="AYE133" s="180">
        <f>SUM(AYF133:AYQ133)</f>
        <v>240000</v>
      </c>
      <c r="AYF133" s="126">
        <f t="shared" ref="AYF133:AYQ133" si="15568">AYF86*60%</f>
        <v>18000</v>
      </c>
      <c r="AYG133" s="126">
        <f t="shared" si="15568"/>
        <v>18000</v>
      </c>
      <c r="AYH133" s="126">
        <f t="shared" si="15568"/>
        <v>18000</v>
      </c>
      <c r="AYI133" s="126">
        <f t="shared" si="15568"/>
        <v>18000</v>
      </c>
      <c r="AYJ133" s="126">
        <f t="shared" si="15568"/>
        <v>18000</v>
      </c>
      <c r="AYK133" s="126">
        <f t="shared" si="15568"/>
        <v>24000</v>
      </c>
      <c r="AYL133" s="126">
        <f t="shared" si="15568"/>
        <v>24000</v>
      </c>
      <c r="AYM133" s="126">
        <f t="shared" si="15568"/>
        <v>18000</v>
      </c>
      <c r="AYN133" s="126">
        <f t="shared" si="15568"/>
        <v>24000</v>
      </c>
      <c r="AYO133" s="126">
        <f t="shared" si="15568"/>
        <v>18000</v>
      </c>
      <c r="AYP133" s="126">
        <f t="shared" si="15568"/>
        <v>18000</v>
      </c>
      <c r="AYQ133" s="126">
        <f t="shared" si="15568"/>
        <v>24000</v>
      </c>
      <c r="AYR133" s="207">
        <f t="shared" ref="AYR133" si="15569">SUM(AYF133:AYQ133)</f>
        <v>240000</v>
      </c>
      <c r="AYS133" s="215" t="s">
        <v>3</v>
      </c>
      <c r="AYT133" s="216" t="s">
        <v>157</v>
      </c>
      <c r="AYU133" s="180">
        <f>SUM(AYV133:AZG133)</f>
        <v>240000</v>
      </c>
      <c r="AYV133" s="126">
        <f t="shared" ref="AYV133:AZG133" si="15570">AYV86*60%</f>
        <v>18000</v>
      </c>
      <c r="AYW133" s="126">
        <f t="shared" si="15570"/>
        <v>18000</v>
      </c>
      <c r="AYX133" s="126">
        <f t="shared" si="15570"/>
        <v>18000</v>
      </c>
      <c r="AYY133" s="126">
        <f t="shared" si="15570"/>
        <v>18000</v>
      </c>
      <c r="AYZ133" s="126">
        <f t="shared" si="15570"/>
        <v>18000</v>
      </c>
      <c r="AZA133" s="126">
        <f t="shared" si="15570"/>
        <v>24000</v>
      </c>
      <c r="AZB133" s="126">
        <f t="shared" si="15570"/>
        <v>24000</v>
      </c>
      <c r="AZC133" s="126">
        <f t="shared" si="15570"/>
        <v>18000</v>
      </c>
      <c r="AZD133" s="126">
        <f t="shared" si="15570"/>
        <v>24000</v>
      </c>
      <c r="AZE133" s="126">
        <f t="shared" si="15570"/>
        <v>18000</v>
      </c>
      <c r="AZF133" s="126">
        <f t="shared" si="15570"/>
        <v>18000</v>
      </c>
      <c r="AZG133" s="126">
        <f t="shared" si="15570"/>
        <v>24000</v>
      </c>
      <c r="AZH133" s="207">
        <f t="shared" ref="AZH133" si="15571">SUM(AYV133:AZG133)</f>
        <v>240000</v>
      </c>
      <c r="AZI133" s="215" t="s">
        <v>3</v>
      </c>
      <c r="AZJ133" s="216" t="s">
        <v>157</v>
      </c>
      <c r="AZK133" s="180">
        <f>SUM(AZL133:AZW133)</f>
        <v>240000</v>
      </c>
      <c r="AZL133" s="126">
        <f t="shared" ref="AZL133:AZW133" si="15572">AZL86*60%</f>
        <v>18000</v>
      </c>
      <c r="AZM133" s="126">
        <f t="shared" si="15572"/>
        <v>18000</v>
      </c>
      <c r="AZN133" s="126">
        <f t="shared" si="15572"/>
        <v>18000</v>
      </c>
      <c r="AZO133" s="126">
        <f t="shared" si="15572"/>
        <v>18000</v>
      </c>
      <c r="AZP133" s="126">
        <f t="shared" si="15572"/>
        <v>18000</v>
      </c>
      <c r="AZQ133" s="126">
        <f t="shared" si="15572"/>
        <v>24000</v>
      </c>
      <c r="AZR133" s="126">
        <f t="shared" si="15572"/>
        <v>24000</v>
      </c>
      <c r="AZS133" s="126">
        <f t="shared" si="15572"/>
        <v>18000</v>
      </c>
      <c r="AZT133" s="126">
        <f t="shared" si="15572"/>
        <v>24000</v>
      </c>
      <c r="AZU133" s="126">
        <f t="shared" si="15572"/>
        <v>18000</v>
      </c>
      <c r="AZV133" s="126">
        <f t="shared" si="15572"/>
        <v>18000</v>
      </c>
      <c r="AZW133" s="126">
        <f t="shared" si="15572"/>
        <v>24000</v>
      </c>
      <c r="AZX133" s="207">
        <f t="shared" ref="AZX133" si="15573">SUM(AZL133:AZW133)</f>
        <v>240000</v>
      </c>
      <c r="AZY133" s="215" t="s">
        <v>3</v>
      </c>
      <c r="AZZ133" s="216" t="s">
        <v>157</v>
      </c>
      <c r="BAA133" s="180">
        <f>SUM(BAB133:BAM133)</f>
        <v>240000</v>
      </c>
      <c r="BAB133" s="126">
        <f t="shared" ref="BAB133:BAM133" si="15574">BAB86*60%</f>
        <v>18000</v>
      </c>
      <c r="BAC133" s="126">
        <f t="shared" si="15574"/>
        <v>18000</v>
      </c>
      <c r="BAD133" s="126">
        <f t="shared" si="15574"/>
        <v>18000</v>
      </c>
      <c r="BAE133" s="126">
        <f t="shared" si="15574"/>
        <v>18000</v>
      </c>
      <c r="BAF133" s="126">
        <f t="shared" si="15574"/>
        <v>18000</v>
      </c>
      <c r="BAG133" s="126">
        <f t="shared" si="15574"/>
        <v>24000</v>
      </c>
      <c r="BAH133" s="126">
        <f t="shared" si="15574"/>
        <v>24000</v>
      </c>
      <c r="BAI133" s="126">
        <f t="shared" si="15574"/>
        <v>18000</v>
      </c>
      <c r="BAJ133" s="126">
        <f t="shared" si="15574"/>
        <v>24000</v>
      </c>
      <c r="BAK133" s="126">
        <f t="shared" si="15574"/>
        <v>18000</v>
      </c>
      <c r="BAL133" s="126">
        <f t="shared" si="15574"/>
        <v>18000</v>
      </c>
      <c r="BAM133" s="126">
        <f t="shared" si="15574"/>
        <v>24000</v>
      </c>
      <c r="BAN133" s="207">
        <f t="shared" ref="BAN133" si="15575">SUM(BAB133:BAM133)</f>
        <v>240000</v>
      </c>
      <c r="BAO133" s="215" t="s">
        <v>3</v>
      </c>
      <c r="BAP133" s="216" t="s">
        <v>157</v>
      </c>
      <c r="BAQ133" s="180">
        <f>SUM(BAR133:BBC133)</f>
        <v>240000</v>
      </c>
      <c r="BAR133" s="126">
        <f t="shared" ref="BAR133:BBC133" si="15576">BAR86*60%</f>
        <v>18000</v>
      </c>
      <c r="BAS133" s="126">
        <f t="shared" si="15576"/>
        <v>18000</v>
      </c>
      <c r="BAT133" s="126">
        <f t="shared" si="15576"/>
        <v>18000</v>
      </c>
      <c r="BAU133" s="126">
        <f t="shared" si="15576"/>
        <v>18000</v>
      </c>
      <c r="BAV133" s="126">
        <f t="shared" si="15576"/>
        <v>18000</v>
      </c>
      <c r="BAW133" s="126">
        <f t="shared" si="15576"/>
        <v>24000</v>
      </c>
      <c r="BAX133" s="126">
        <f t="shared" si="15576"/>
        <v>24000</v>
      </c>
      <c r="BAY133" s="126">
        <f t="shared" si="15576"/>
        <v>18000</v>
      </c>
      <c r="BAZ133" s="126">
        <f t="shared" si="15576"/>
        <v>24000</v>
      </c>
      <c r="BBA133" s="126">
        <f t="shared" si="15576"/>
        <v>18000</v>
      </c>
      <c r="BBB133" s="126">
        <f t="shared" si="15576"/>
        <v>18000</v>
      </c>
      <c r="BBC133" s="126">
        <f t="shared" si="15576"/>
        <v>24000</v>
      </c>
      <c r="BBD133" s="207">
        <f t="shared" ref="BBD133" si="15577">SUM(BAR133:BBC133)</f>
        <v>240000</v>
      </c>
      <c r="BBE133" s="215" t="s">
        <v>3</v>
      </c>
      <c r="BBF133" s="216" t="s">
        <v>157</v>
      </c>
      <c r="BBG133" s="180">
        <f>SUM(BBH133:BBS133)</f>
        <v>240000</v>
      </c>
      <c r="BBH133" s="126">
        <f t="shared" ref="BBH133:BBS133" si="15578">BBH86*60%</f>
        <v>18000</v>
      </c>
      <c r="BBI133" s="126">
        <f t="shared" si="15578"/>
        <v>18000</v>
      </c>
      <c r="BBJ133" s="126">
        <f t="shared" si="15578"/>
        <v>18000</v>
      </c>
      <c r="BBK133" s="126">
        <f t="shared" si="15578"/>
        <v>18000</v>
      </c>
      <c r="BBL133" s="126">
        <f t="shared" si="15578"/>
        <v>18000</v>
      </c>
      <c r="BBM133" s="126">
        <f t="shared" si="15578"/>
        <v>24000</v>
      </c>
      <c r="BBN133" s="126">
        <f t="shared" si="15578"/>
        <v>24000</v>
      </c>
      <c r="BBO133" s="126">
        <f t="shared" si="15578"/>
        <v>18000</v>
      </c>
      <c r="BBP133" s="126">
        <f t="shared" si="15578"/>
        <v>24000</v>
      </c>
      <c r="BBQ133" s="126">
        <f t="shared" si="15578"/>
        <v>18000</v>
      </c>
      <c r="BBR133" s="126">
        <f t="shared" si="15578"/>
        <v>18000</v>
      </c>
      <c r="BBS133" s="126">
        <f t="shared" si="15578"/>
        <v>24000</v>
      </c>
      <c r="BBT133" s="207">
        <f t="shared" ref="BBT133" si="15579">SUM(BBH133:BBS133)</f>
        <v>240000</v>
      </c>
      <c r="BBU133" s="215" t="s">
        <v>3</v>
      </c>
      <c r="BBV133" s="216" t="s">
        <v>157</v>
      </c>
      <c r="BBW133" s="180">
        <f>SUM(BBX133:BCI133)</f>
        <v>240000</v>
      </c>
      <c r="BBX133" s="126">
        <f t="shared" ref="BBX133:BCI133" si="15580">BBX86*60%</f>
        <v>18000</v>
      </c>
      <c r="BBY133" s="126">
        <f t="shared" si="15580"/>
        <v>18000</v>
      </c>
      <c r="BBZ133" s="126">
        <f t="shared" si="15580"/>
        <v>18000</v>
      </c>
      <c r="BCA133" s="126">
        <f t="shared" si="15580"/>
        <v>18000</v>
      </c>
      <c r="BCB133" s="126">
        <f t="shared" si="15580"/>
        <v>18000</v>
      </c>
      <c r="BCC133" s="126">
        <f t="shared" si="15580"/>
        <v>24000</v>
      </c>
      <c r="BCD133" s="126">
        <f t="shared" si="15580"/>
        <v>24000</v>
      </c>
      <c r="BCE133" s="126">
        <f t="shared" si="15580"/>
        <v>18000</v>
      </c>
      <c r="BCF133" s="126">
        <f t="shared" si="15580"/>
        <v>24000</v>
      </c>
      <c r="BCG133" s="126">
        <f t="shared" si="15580"/>
        <v>18000</v>
      </c>
      <c r="BCH133" s="126">
        <f t="shared" si="15580"/>
        <v>18000</v>
      </c>
      <c r="BCI133" s="126">
        <f t="shared" si="15580"/>
        <v>24000</v>
      </c>
      <c r="BCJ133" s="207">
        <f t="shared" ref="BCJ133" si="15581">SUM(BBX133:BCI133)</f>
        <v>240000</v>
      </c>
      <c r="BCK133" s="215" t="s">
        <v>3</v>
      </c>
      <c r="BCL133" s="216" t="s">
        <v>157</v>
      </c>
      <c r="BCM133" s="180">
        <f>SUM(BCN133:BCY133)</f>
        <v>240000</v>
      </c>
      <c r="BCN133" s="126">
        <f t="shared" ref="BCN133:BCY133" si="15582">BCN86*60%</f>
        <v>18000</v>
      </c>
      <c r="BCO133" s="126">
        <f t="shared" si="15582"/>
        <v>18000</v>
      </c>
      <c r="BCP133" s="126">
        <f t="shared" si="15582"/>
        <v>18000</v>
      </c>
      <c r="BCQ133" s="126">
        <f t="shared" si="15582"/>
        <v>18000</v>
      </c>
      <c r="BCR133" s="126">
        <f t="shared" si="15582"/>
        <v>18000</v>
      </c>
      <c r="BCS133" s="126">
        <f t="shared" si="15582"/>
        <v>24000</v>
      </c>
      <c r="BCT133" s="126">
        <f t="shared" si="15582"/>
        <v>24000</v>
      </c>
      <c r="BCU133" s="126">
        <f t="shared" si="15582"/>
        <v>18000</v>
      </c>
      <c r="BCV133" s="126">
        <f t="shared" si="15582"/>
        <v>24000</v>
      </c>
      <c r="BCW133" s="126">
        <f t="shared" si="15582"/>
        <v>18000</v>
      </c>
      <c r="BCX133" s="126">
        <f t="shared" si="15582"/>
        <v>18000</v>
      </c>
      <c r="BCY133" s="126">
        <f t="shared" si="15582"/>
        <v>24000</v>
      </c>
      <c r="BCZ133" s="207">
        <f t="shared" ref="BCZ133" si="15583">SUM(BCN133:BCY133)</f>
        <v>240000</v>
      </c>
      <c r="BDA133" s="215" t="s">
        <v>3</v>
      </c>
      <c r="BDB133" s="216" t="s">
        <v>157</v>
      </c>
      <c r="BDC133" s="180">
        <f>SUM(BDD133:BDO133)</f>
        <v>240000</v>
      </c>
      <c r="BDD133" s="126">
        <f t="shared" ref="BDD133:BDO133" si="15584">BDD86*60%</f>
        <v>18000</v>
      </c>
      <c r="BDE133" s="126">
        <f t="shared" si="15584"/>
        <v>18000</v>
      </c>
      <c r="BDF133" s="126">
        <f t="shared" si="15584"/>
        <v>18000</v>
      </c>
      <c r="BDG133" s="126">
        <f t="shared" si="15584"/>
        <v>18000</v>
      </c>
      <c r="BDH133" s="126">
        <f t="shared" si="15584"/>
        <v>18000</v>
      </c>
      <c r="BDI133" s="126">
        <f t="shared" si="15584"/>
        <v>24000</v>
      </c>
      <c r="BDJ133" s="126">
        <f t="shared" si="15584"/>
        <v>24000</v>
      </c>
      <c r="BDK133" s="126">
        <f t="shared" si="15584"/>
        <v>18000</v>
      </c>
      <c r="BDL133" s="126">
        <f t="shared" si="15584"/>
        <v>24000</v>
      </c>
      <c r="BDM133" s="126">
        <f t="shared" si="15584"/>
        <v>18000</v>
      </c>
      <c r="BDN133" s="126">
        <f t="shared" si="15584"/>
        <v>18000</v>
      </c>
      <c r="BDO133" s="126">
        <f t="shared" si="15584"/>
        <v>24000</v>
      </c>
      <c r="BDP133" s="207">
        <f t="shared" ref="BDP133" si="15585">SUM(BDD133:BDO133)</f>
        <v>240000</v>
      </c>
      <c r="BDQ133" s="215" t="s">
        <v>3</v>
      </c>
      <c r="BDR133" s="216" t="s">
        <v>157</v>
      </c>
      <c r="BDS133" s="180">
        <f>SUM(BDT133:BEE133)</f>
        <v>240000</v>
      </c>
      <c r="BDT133" s="126">
        <f t="shared" ref="BDT133:BEE133" si="15586">BDT86*60%</f>
        <v>18000</v>
      </c>
      <c r="BDU133" s="126">
        <f t="shared" si="15586"/>
        <v>18000</v>
      </c>
      <c r="BDV133" s="126">
        <f t="shared" si="15586"/>
        <v>18000</v>
      </c>
      <c r="BDW133" s="126">
        <f t="shared" si="15586"/>
        <v>18000</v>
      </c>
      <c r="BDX133" s="126">
        <f t="shared" si="15586"/>
        <v>18000</v>
      </c>
      <c r="BDY133" s="126">
        <f t="shared" si="15586"/>
        <v>24000</v>
      </c>
      <c r="BDZ133" s="126">
        <f t="shared" si="15586"/>
        <v>24000</v>
      </c>
      <c r="BEA133" s="126">
        <f t="shared" si="15586"/>
        <v>18000</v>
      </c>
      <c r="BEB133" s="126">
        <f t="shared" si="15586"/>
        <v>24000</v>
      </c>
      <c r="BEC133" s="126">
        <f t="shared" si="15586"/>
        <v>18000</v>
      </c>
      <c r="BED133" s="126">
        <f t="shared" si="15586"/>
        <v>18000</v>
      </c>
      <c r="BEE133" s="126">
        <f t="shared" si="15586"/>
        <v>24000</v>
      </c>
      <c r="BEF133" s="207">
        <f t="shared" ref="BEF133" si="15587">SUM(BDT133:BEE133)</f>
        <v>240000</v>
      </c>
      <c r="BEG133" s="215" t="s">
        <v>3</v>
      </c>
      <c r="BEH133" s="216" t="s">
        <v>157</v>
      </c>
      <c r="BEI133" s="180">
        <f>SUM(BEJ133:BEU133)</f>
        <v>240000</v>
      </c>
      <c r="BEJ133" s="126">
        <f t="shared" ref="BEJ133:BEU133" si="15588">BEJ86*60%</f>
        <v>18000</v>
      </c>
      <c r="BEK133" s="126">
        <f t="shared" si="15588"/>
        <v>18000</v>
      </c>
      <c r="BEL133" s="126">
        <f t="shared" si="15588"/>
        <v>18000</v>
      </c>
      <c r="BEM133" s="126">
        <f t="shared" si="15588"/>
        <v>18000</v>
      </c>
      <c r="BEN133" s="126">
        <f t="shared" si="15588"/>
        <v>18000</v>
      </c>
      <c r="BEO133" s="126">
        <f t="shared" si="15588"/>
        <v>24000</v>
      </c>
      <c r="BEP133" s="126">
        <f t="shared" si="15588"/>
        <v>24000</v>
      </c>
      <c r="BEQ133" s="126">
        <f t="shared" si="15588"/>
        <v>18000</v>
      </c>
      <c r="BER133" s="126">
        <f t="shared" si="15588"/>
        <v>24000</v>
      </c>
      <c r="BES133" s="126">
        <f t="shared" si="15588"/>
        <v>18000</v>
      </c>
      <c r="BET133" s="126">
        <f t="shared" si="15588"/>
        <v>18000</v>
      </c>
      <c r="BEU133" s="126">
        <f t="shared" si="15588"/>
        <v>24000</v>
      </c>
      <c r="BEV133" s="207">
        <f t="shared" ref="BEV133" si="15589">SUM(BEJ133:BEU133)</f>
        <v>240000</v>
      </c>
      <c r="BEW133" s="215" t="s">
        <v>3</v>
      </c>
      <c r="BEX133" s="216" t="s">
        <v>157</v>
      </c>
      <c r="BEY133" s="180">
        <f>SUM(BEZ133:BFK133)</f>
        <v>240000</v>
      </c>
      <c r="BEZ133" s="126">
        <f t="shared" ref="BEZ133:BFK133" si="15590">BEZ86*60%</f>
        <v>18000</v>
      </c>
      <c r="BFA133" s="126">
        <f t="shared" si="15590"/>
        <v>18000</v>
      </c>
      <c r="BFB133" s="126">
        <f t="shared" si="15590"/>
        <v>18000</v>
      </c>
      <c r="BFC133" s="126">
        <f t="shared" si="15590"/>
        <v>18000</v>
      </c>
      <c r="BFD133" s="126">
        <f t="shared" si="15590"/>
        <v>18000</v>
      </c>
      <c r="BFE133" s="126">
        <f t="shared" si="15590"/>
        <v>24000</v>
      </c>
      <c r="BFF133" s="126">
        <f t="shared" si="15590"/>
        <v>24000</v>
      </c>
      <c r="BFG133" s="126">
        <f t="shared" si="15590"/>
        <v>18000</v>
      </c>
      <c r="BFH133" s="126">
        <f t="shared" si="15590"/>
        <v>24000</v>
      </c>
      <c r="BFI133" s="126">
        <f t="shared" si="15590"/>
        <v>18000</v>
      </c>
      <c r="BFJ133" s="126">
        <f t="shared" si="15590"/>
        <v>18000</v>
      </c>
      <c r="BFK133" s="126">
        <f t="shared" si="15590"/>
        <v>24000</v>
      </c>
      <c r="BFL133" s="207">
        <f t="shared" ref="BFL133" si="15591">SUM(BEZ133:BFK133)</f>
        <v>240000</v>
      </c>
      <c r="BFM133" s="215" t="s">
        <v>3</v>
      </c>
      <c r="BFN133" s="216" t="s">
        <v>157</v>
      </c>
      <c r="BFO133" s="180">
        <f>SUM(BFP133:BGA133)</f>
        <v>240000</v>
      </c>
      <c r="BFP133" s="126">
        <f t="shared" ref="BFP133:BGA133" si="15592">BFP86*60%</f>
        <v>18000</v>
      </c>
      <c r="BFQ133" s="126">
        <f t="shared" si="15592"/>
        <v>18000</v>
      </c>
      <c r="BFR133" s="126">
        <f t="shared" si="15592"/>
        <v>18000</v>
      </c>
      <c r="BFS133" s="126">
        <f t="shared" si="15592"/>
        <v>18000</v>
      </c>
      <c r="BFT133" s="126">
        <f t="shared" si="15592"/>
        <v>18000</v>
      </c>
      <c r="BFU133" s="126">
        <f t="shared" si="15592"/>
        <v>24000</v>
      </c>
      <c r="BFV133" s="126">
        <f t="shared" si="15592"/>
        <v>24000</v>
      </c>
      <c r="BFW133" s="126">
        <f t="shared" si="15592"/>
        <v>18000</v>
      </c>
      <c r="BFX133" s="126">
        <f t="shared" si="15592"/>
        <v>24000</v>
      </c>
      <c r="BFY133" s="126">
        <f t="shared" si="15592"/>
        <v>18000</v>
      </c>
      <c r="BFZ133" s="126">
        <f t="shared" si="15592"/>
        <v>18000</v>
      </c>
      <c r="BGA133" s="126">
        <f t="shared" si="15592"/>
        <v>24000</v>
      </c>
      <c r="BGB133" s="207">
        <f t="shared" ref="BGB133" si="15593">SUM(BFP133:BGA133)</f>
        <v>240000</v>
      </c>
      <c r="BGC133" s="215" t="s">
        <v>3</v>
      </c>
      <c r="BGD133" s="216" t="s">
        <v>157</v>
      </c>
      <c r="BGE133" s="180">
        <f>SUM(BGF133:BGQ133)</f>
        <v>240000</v>
      </c>
      <c r="BGF133" s="126">
        <f t="shared" ref="BGF133:BGQ133" si="15594">BGF86*60%</f>
        <v>18000</v>
      </c>
      <c r="BGG133" s="126">
        <f t="shared" si="15594"/>
        <v>18000</v>
      </c>
      <c r="BGH133" s="126">
        <f t="shared" si="15594"/>
        <v>18000</v>
      </c>
      <c r="BGI133" s="126">
        <f t="shared" si="15594"/>
        <v>18000</v>
      </c>
      <c r="BGJ133" s="126">
        <f t="shared" si="15594"/>
        <v>18000</v>
      </c>
      <c r="BGK133" s="126">
        <f t="shared" si="15594"/>
        <v>24000</v>
      </c>
      <c r="BGL133" s="126">
        <f t="shared" si="15594"/>
        <v>24000</v>
      </c>
      <c r="BGM133" s="126">
        <f t="shared" si="15594"/>
        <v>18000</v>
      </c>
      <c r="BGN133" s="126">
        <f t="shared" si="15594"/>
        <v>24000</v>
      </c>
      <c r="BGO133" s="126">
        <f t="shared" si="15594"/>
        <v>18000</v>
      </c>
      <c r="BGP133" s="126">
        <f t="shared" si="15594"/>
        <v>18000</v>
      </c>
      <c r="BGQ133" s="126">
        <f t="shared" si="15594"/>
        <v>24000</v>
      </c>
      <c r="BGR133" s="207">
        <f t="shared" ref="BGR133" si="15595">SUM(BGF133:BGQ133)</f>
        <v>240000</v>
      </c>
      <c r="BGS133" s="215" t="s">
        <v>3</v>
      </c>
      <c r="BGT133" s="216" t="s">
        <v>157</v>
      </c>
      <c r="BGU133" s="180">
        <f>SUM(BGV133:BHG133)</f>
        <v>240000</v>
      </c>
      <c r="BGV133" s="126">
        <f t="shared" ref="BGV133:BHG133" si="15596">BGV86*60%</f>
        <v>18000</v>
      </c>
      <c r="BGW133" s="126">
        <f t="shared" si="15596"/>
        <v>18000</v>
      </c>
      <c r="BGX133" s="126">
        <f t="shared" si="15596"/>
        <v>18000</v>
      </c>
      <c r="BGY133" s="126">
        <f t="shared" si="15596"/>
        <v>18000</v>
      </c>
      <c r="BGZ133" s="126">
        <f t="shared" si="15596"/>
        <v>18000</v>
      </c>
      <c r="BHA133" s="126">
        <f t="shared" si="15596"/>
        <v>24000</v>
      </c>
      <c r="BHB133" s="126">
        <f t="shared" si="15596"/>
        <v>24000</v>
      </c>
      <c r="BHC133" s="126">
        <f t="shared" si="15596"/>
        <v>18000</v>
      </c>
      <c r="BHD133" s="126">
        <f t="shared" si="15596"/>
        <v>24000</v>
      </c>
      <c r="BHE133" s="126">
        <f t="shared" si="15596"/>
        <v>18000</v>
      </c>
      <c r="BHF133" s="126">
        <f t="shared" si="15596"/>
        <v>18000</v>
      </c>
      <c r="BHG133" s="126">
        <f t="shared" si="15596"/>
        <v>24000</v>
      </c>
      <c r="BHH133" s="207">
        <f t="shared" ref="BHH133" si="15597">SUM(BGV133:BHG133)</f>
        <v>240000</v>
      </c>
      <c r="BHI133" s="215" t="s">
        <v>3</v>
      </c>
      <c r="BHJ133" s="216" t="s">
        <v>157</v>
      </c>
      <c r="BHK133" s="180">
        <f>SUM(BHL133:BHW133)</f>
        <v>240000</v>
      </c>
      <c r="BHL133" s="126">
        <f t="shared" ref="BHL133:BHW133" si="15598">BHL86*60%</f>
        <v>18000</v>
      </c>
      <c r="BHM133" s="126">
        <f t="shared" si="15598"/>
        <v>18000</v>
      </c>
      <c r="BHN133" s="126">
        <f t="shared" si="15598"/>
        <v>18000</v>
      </c>
      <c r="BHO133" s="126">
        <f t="shared" si="15598"/>
        <v>18000</v>
      </c>
      <c r="BHP133" s="126">
        <f t="shared" si="15598"/>
        <v>18000</v>
      </c>
      <c r="BHQ133" s="126">
        <f t="shared" si="15598"/>
        <v>24000</v>
      </c>
      <c r="BHR133" s="126">
        <f t="shared" si="15598"/>
        <v>24000</v>
      </c>
      <c r="BHS133" s="126">
        <f t="shared" si="15598"/>
        <v>18000</v>
      </c>
      <c r="BHT133" s="126">
        <f t="shared" si="15598"/>
        <v>24000</v>
      </c>
      <c r="BHU133" s="126">
        <f t="shared" si="15598"/>
        <v>18000</v>
      </c>
      <c r="BHV133" s="126">
        <f t="shared" si="15598"/>
        <v>18000</v>
      </c>
      <c r="BHW133" s="126">
        <f t="shared" si="15598"/>
        <v>24000</v>
      </c>
      <c r="BHX133" s="207">
        <f t="shared" ref="BHX133" si="15599">SUM(BHL133:BHW133)</f>
        <v>240000</v>
      </c>
      <c r="BHY133" s="215" t="s">
        <v>3</v>
      </c>
      <c r="BHZ133" s="216" t="s">
        <v>157</v>
      </c>
      <c r="BIA133" s="180">
        <f>SUM(BIB133:BIM133)</f>
        <v>240000</v>
      </c>
      <c r="BIB133" s="126">
        <f t="shared" ref="BIB133:BIM133" si="15600">BIB86*60%</f>
        <v>18000</v>
      </c>
      <c r="BIC133" s="126">
        <f t="shared" si="15600"/>
        <v>18000</v>
      </c>
      <c r="BID133" s="126">
        <f t="shared" si="15600"/>
        <v>18000</v>
      </c>
      <c r="BIE133" s="126">
        <f t="shared" si="15600"/>
        <v>18000</v>
      </c>
      <c r="BIF133" s="126">
        <f t="shared" si="15600"/>
        <v>18000</v>
      </c>
      <c r="BIG133" s="126">
        <f t="shared" si="15600"/>
        <v>24000</v>
      </c>
      <c r="BIH133" s="126">
        <f t="shared" si="15600"/>
        <v>24000</v>
      </c>
      <c r="BII133" s="126">
        <f t="shared" si="15600"/>
        <v>18000</v>
      </c>
      <c r="BIJ133" s="126">
        <f t="shared" si="15600"/>
        <v>24000</v>
      </c>
      <c r="BIK133" s="126">
        <f t="shared" si="15600"/>
        <v>18000</v>
      </c>
      <c r="BIL133" s="126">
        <f t="shared" si="15600"/>
        <v>18000</v>
      </c>
      <c r="BIM133" s="126">
        <f t="shared" si="15600"/>
        <v>24000</v>
      </c>
      <c r="BIN133" s="207">
        <f t="shared" ref="BIN133" si="15601">SUM(BIB133:BIM133)</f>
        <v>240000</v>
      </c>
      <c r="BIO133" s="215" t="s">
        <v>3</v>
      </c>
      <c r="BIP133" s="216" t="s">
        <v>157</v>
      </c>
      <c r="BIQ133" s="180">
        <f>SUM(BIR133:BJC133)</f>
        <v>240000</v>
      </c>
      <c r="BIR133" s="126">
        <f t="shared" ref="BIR133:BJC133" si="15602">BIR86*60%</f>
        <v>18000</v>
      </c>
      <c r="BIS133" s="126">
        <f t="shared" si="15602"/>
        <v>18000</v>
      </c>
      <c r="BIT133" s="126">
        <f t="shared" si="15602"/>
        <v>18000</v>
      </c>
      <c r="BIU133" s="126">
        <f t="shared" si="15602"/>
        <v>18000</v>
      </c>
      <c r="BIV133" s="126">
        <f t="shared" si="15602"/>
        <v>18000</v>
      </c>
      <c r="BIW133" s="126">
        <f t="shared" si="15602"/>
        <v>24000</v>
      </c>
      <c r="BIX133" s="126">
        <f t="shared" si="15602"/>
        <v>24000</v>
      </c>
      <c r="BIY133" s="126">
        <f t="shared" si="15602"/>
        <v>18000</v>
      </c>
      <c r="BIZ133" s="126">
        <f t="shared" si="15602"/>
        <v>24000</v>
      </c>
      <c r="BJA133" s="126">
        <f t="shared" si="15602"/>
        <v>18000</v>
      </c>
      <c r="BJB133" s="126">
        <f t="shared" si="15602"/>
        <v>18000</v>
      </c>
      <c r="BJC133" s="126">
        <f t="shared" si="15602"/>
        <v>24000</v>
      </c>
      <c r="BJD133" s="207">
        <f t="shared" ref="BJD133" si="15603">SUM(BIR133:BJC133)</f>
        <v>240000</v>
      </c>
      <c r="BJE133" s="215" t="s">
        <v>3</v>
      </c>
      <c r="BJF133" s="216" t="s">
        <v>157</v>
      </c>
      <c r="BJG133" s="180">
        <f>SUM(BJH133:BJS133)</f>
        <v>240000</v>
      </c>
      <c r="BJH133" s="126">
        <f t="shared" ref="BJH133:BJS133" si="15604">BJH86*60%</f>
        <v>18000</v>
      </c>
      <c r="BJI133" s="126">
        <f t="shared" si="15604"/>
        <v>18000</v>
      </c>
      <c r="BJJ133" s="126">
        <f t="shared" si="15604"/>
        <v>18000</v>
      </c>
      <c r="BJK133" s="126">
        <f t="shared" si="15604"/>
        <v>18000</v>
      </c>
      <c r="BJL133" s="126">
        <f t="shared" si="15604"/>
        <v>18000</v>
      </c>
      <c r="BJM133" s="126">
        <f t="shared" si="15604"/>
        <v>24000</v>
      </c>
      <c r="BJN133" s="126">
        <f t="shared" si="15604"/>
        <v>24000</v>
      </c>
      <c r="BJO133" s="126">
        <f t="shared" si="15604"/>
        <v>18000</v>
      </c>
      <c r="BJP133" s="126">
        <f t="shared" si="15604"/>
        <v>24000</v>
      </c>
      <c r="BJQ133" s="126">
        <f t="shared" si="15604"/>
        <v>18000</v>
      </c>
      <c r="BJR133" s="126">
        <f t="shared" si="15604"/>
        <v>18000</v>
      </c>
      <c r="BJS133" s="126">
        <f t="shared" si="15604"/>
        <v>24000</v>
      </c>
      <c r="BJT133" s="207">
        <f t="shared" ref="BJT133" si="15605">SUM(BJH133:BJS133)</f>
        <v>240000</v>
      </c>
      <c r="BJU133" s="215" t="s">
        <v>3</v>
      </c>
      <c r="BJV133" s="216" t="s">
        <v>157</v>
      </c>
      <c r="BJW133" s="180">
        <f>SUM(BJX133:BKI133)</f>
        <v>240000</v>
      </c>
      <c r="BJX133" s="126">
        <f t="shared" ref="BJX133:BKI133" si="15606">BJX86*60%</f>
        <v>18000</v>
      </c>
      <c r="BJY133" s="126">
        <f t="shared" si="15606"/>
        <v>18000</v>
      </c>
      <c r="BJZ133" s="126">
        <f t="shared" si="15606"/>
        <v>18000</v>
      </c>
      <c r="BKA133" s="126">
        <f t="shared" si="15606"/>
        <v>18000</v>
      </c>
      <c r="BKB133" s="126">
        <f t="shared" si="15606"/>
        <v>18000</v>
      </c>
      <c r="BKC133" s="126">
        <f t="shared" si="15606"/>
        <v>24000</v>
      </c>
      <c r="BKD133" s="126">
        <f t="shared" si="15606"/>
        <v>24000</v>
      </c>
      <c r="BKE133" s="126">
        <f t="shared" si="15606"/>
        <v>18000</v>
      </c>
      <c r="BKF133" s="126">
        <f t="shared" si="15606"/>
        <v>24000</v>
      </c>
      <c r="BKG133" s="126">
        <f t="shared" si="15606"/>
        <v>18000</v>
      </c>
      <c r="BKH133" s="126">
        <f t="shared" si="15606"/>
        <v>18000</v>
      </c>
      <c r="BKI133" s="126">
        <f t="shared" si="15606"/>
        <v>24000</v>
      </c>
      <c r="BKJ133" s="207">
        <f t="shared" ref="BKJ133" si="15607">SUM(BJX133:BKI133)</f>
        <v>240000</v>
      </c>
      <c r="BKK133" s="215" t="s">
        <v>3</v>
      </c>
      <c r="BKL133" s="216" t="s">
        <v>157</v>
      </c>
      <c r="BKM133" s="180">
        <f>SUM(BKN133:BKY133)</f>
        <v>240000</v>
      </c>
      <c r="BKN133" s="126">
        <f t="shared" ref="BKN133:BKY133" si="15608">BKN86*60%</f>
        <v>18000</v>
      </c>
      <c r="BKO133" s="126">
        <f t="shared" si="15608"/>
        <v>18000</v>
      </c>
      <c r="BKP133" s="126">
        <f t="shared" si="15608"/>
        <v>18000</v>
      </c>
      <c r="BKQ133" s="126">
        <f t="shared" si="15608"/>
        <v>18000</v>
      </c>
      <c r="BKR133" s="126">
        <f t="shared" si="15608"/>
        <v>18000</v>
      </c>
      <c r="BKS133" s="126">
        <f t="shared" si="15608"/>
        <v>24000</v>
      </c>
      <c r="BKT133" s="126">
        <f t="shared" si="15608"/>
        <v>24000</v>
      </c>
      <c r="BKU133" s="126">
        <f t="shared" si="15608"/>
        <v>18000</v>
      </c>
      <c r="BKV133" s="126">
        <f t="shared" si="15608"/>
        <v>24000</v>
      </c>
      <c r="BKW133" s="126">
        <f t="shared" si="15608"/>
        <v>18000</v>
      </c>
      <c r="BKX133" s="126">
        <f t="shared" si="15608"/>
        <v>18000</v>
      </c>
      <c r="BKY133" s="126">
        <f t="shared" si="15608"/>
        <v>24000</v>
      </c>
      <c r="BKZ133" s="207">
        <f t="shared" ref="BKZ133" si="15609">SUM(BKN133:BKY133)</f>
        <v>240000</v>
      </c>
      <c r="BLA133" s="215" t="s">
        <v>3</v>
      </c>
      <c r="BLB133" s="216" t="s">
        <v>157</v>
      </c>
      <c r="BLC133" s="180">
        <f>SUM(BLD133:BLO133)</f>
        <v>240000</v>
      </c>
      <c r="BLD133" s="126">
        <f t="shared" ref="BLD133:BLO133" si="15610">BLD86*60%</f>
        <v>18000</v>
      </c>
      <c r="BLE133" s="126">
        <f t="shared" si="15610"/>
        <v>18000</v>
      </c>
      <c r="BLF133" s="126">
        <f t="shared" si="15610"/>
        <v>18000</v>
      </c>
      <c r="BLG133" s="126">
        <f t="shared" si="15610"/>
        <v>18000</v>
      </c>
      <c r="BLH133" s="126">
        <f t="shared" si="15610"/>
        <v>18000</v>
      </c>
      <c r="BLI133" s="126">
        <f t="shared" si="15610"/>
        <v>24000</v>
      </c>
      <c r="BLJ133" s="126">
        <f t="shared" si="15610"/>
        <v>24000</v>
      </c>
      <c r="BLK133" s="126">
        <f t="shared" si="15610"/>
        <v>18000</v>
      </c>
      <c r="BLL133" s="126">
        <f t="shared" si="15610"/>
        <v>24000</v>
      </c>
      <c r="BLM133" s="126">
        <f t="shared" si="15610"/>
        <v>18000</v>
      </c>
      <c r="BLN133" s="126">
        <f t="shared" si="15610"/>
        <v>18000</v>
      </c>
      <c r="BLO133" s="126">
        <f t="shared" si="15610"/>
        <v>24000</v>
      </c>
      <c r="BLP133" s="207">
        <f t="shared" ref="BLP133" si="15611">SUM(BLD133:BLO133)</f>
        <v>240000</v>
      </c>
      <c r="BLQ133" s="215" t="s">
        <v>3</v>
      </c>
      <c r="BLR133" s="216" t="s">
        <v>157</v>
      </c>
      <c r="BLS133" s="180">
        <f>SUM(BLT133:BME133)</f>
        <v>240000</v>
      </c>
      <c r="BLT133" s="126">
        <f t="shared" ref="BLT133:BME133" si="15612">BLT86*60%</f>
        <v>18000</v>
      </c>
      <c r="BLU133" s="126">
        <f t="shared" si="15612"/>
        <v>18000</v>
      </c>
      <c r="BLV133" s="126">
        <f t="shared" si="15612"/>
        <v>18000</v>
      </c>
      <c r="BLW133" s="126">
        <f t="shared" si="15612"/>
        <v>18000</v>
      </c>
      <c r="BLX133" s="126">
        <f t="shared" si="15612"/>
        <v>18000</v>
      </c>
      <c r="BLY133" s="126">
        <f t="shared" si="15612"/>
        <v>24000</v>
      </c>
      <c r="BLZ133" s="126">
        <f t="shared" si="15612"/>
        <v>24000</v>
      </c>
      <c r="BMA133" s="126">
        <f t="shared" si="15612"/>
        <v>18000</v>
      </c>
      <c r="BMB133" s="126">
        <f t="shared" si="15612"/>
        <v>24000</v>
      </c>
      <c r="BMC133" s="126">
        <f t="shared" si="15612"/>
        <v>18000</v>
      </c>
      <c r="BMD133" s="126">
        <f t="shared" si="15612"/>
        <v>18000</v>
      </c>
      <c r="BME133" s="126">
        <f t="shared" si="15612"/>
        <v>24000</v>
      </c>
      <c r="BMF133" s="207">
        <f t="shared" ref="BMF133" si="15613">SUM(BLT133:BME133)</f>
        <v>240000</v>
      </c>
      <c r="BMG133" s="215" t="s">
        <v>3</v>
      </c>
      <c r="BMH133" s="216" t="s">
        <v>157</v>
      </c>
      <c r="BMI133" s="180">
        <f>SUM(BMJ133:BMU133)</f>
        <v>240000</v>
      </c>
      <c r="BMJ133" s="126">
        <f t="shared" ref="BMJ133:BMU133" si="15614">BMJ86*60%</f>
        <v>18000</v>
      </c>
      <c r="BMK133" s="126">
        <f t="shared" si="15614"/>
        <v>18000</v>
      </c>
      <c r="BML133" s="126">
        <f t="shared" si="15614"/>
        <v>18000</v>
      </c>
      <c r="BMM133" s="126">
        <f t="shared" si="15614"/>
        <v>18000</v>
      </c>
      <c r="BMN133" s="126">
        <f t="shared" si="15614"/>
        <v>18000</v>
      </c>
      <c r="BMO133" s="126">
        <f t="shared" si="15614"/>
        <v>24000</v>
      </c>
      <c r="BMP133" s="126">
        <f t="shared" si="15614"/>
        <v>24000</v>
      </c>
      <c r="BMQ133" s="126">
        <f t="shared" si="15614"/>
        <v>18000</v>
      </c>
      <c r="BMR133" s="126">
        <f t="shared" si="15614"/>
        <v>24000</v>
      </c>
      <c r="BMS133" s="126">
        <f t="shared" si="15614"/>
        <v>18000</v>
      </c>
      <c r="BMT133" s="126">
        <f t="shared" si="15614"/>
        <v>18000</v>
      </c>
      <c r="BMU133" s="126">
        <f t="shared" si="15614"/>
        <v>24000</v>
      </c>
      <c r="BMV133" s="207">
        <f t="shared" ref="BMV133" si="15615">SUM(BMJ133:BMU133)</f>
        <v>240000</v>
      </c>
      <c r="BMW133" s="215" t="s">
        <v>3</v>
      </c>
      <c r="BMX133" s="216" t="s">
        <v>157</v>
      </c>
      <c r="BMY133" s="180">
        <f>SUM(BMZ133:BNK133)</f>
        <v>240000</v>
      </c>
      <c r="BMZ133" s="126">
        <f t="shared" ref="BMZ133:BNK133" si="15616">BMZ86*60%</f>
        <v>18000</v>
      </c>
      <c r="BNA133" s="126">
        <f t="shared" si="15616"/>
        <v>18000</v>
      </c>
      <c r="BNB133" s="126">
        <f t="shared" si="15616"/>
        <v>18000</v>
      </c>
      <c r="BNC133" s="126">
        <f t="shared" si="15616"/>
        <v>18000</v>
      </c>
      <c r="BND133" s="126">
        <f t="shared" si="15616"/>
        <v>18000</v>
      </c>
      <c r="BNE133" s="126">
        <f t="shared" si="15616"/>
        <v>24000</v>
      </c>
      <c r="BNF133" s="126">
        <f t="shared" si="15616"/>
        <v>24000</v>
      </c>
      <c r="BNG133" s="126">
        <f t="shared" si="15616"/>
        <v>18000</v>
      </c>
      <c r="BNH133" s="126">
        <f t="shared" si="15616"/>
        <v>24000</v>
      </c>
      <c r="BNI133" s="126">
        <f t="shared" si="15616"/>
        <v>18000</v>
      </c>
      <c r="BNJ133" s="126">
        <f t="shared" si="15616"/>
        <v>18000</v>
      </c>
      <c r="BNK133" s="126">
        <f t="shared" si="15616"/>
        <v>24000</v>
      </c>
      <c r="BNL133" s="207">
        <f t="shared" ref="BNL133" si="15617">SUM(BMZ133:BNK133)</f>
        <v>240000</v>
      </c>
      <c r="BNM133" s="215" t="s">
        <v>3</v>
      </c>
      <c r="BNN133" s="216" t="s">
        <v>157</v>
      </c>
      <c r="BNO133" s="180">
        <f>SUM(BNP133:BOA133)</f>
        <v>240000</v>
      </c>
      <c r="BNP133" s="126">
        <f t="shared" ref="BNP133:BOA133" si="15618">BNP86*60%</f>
        <v>18000</v>
      </c>
      <c r="BNQ133" s="126">
        <f t="shared" si="15618"/>
        <v>18000</v>
      </c>
      <c r="BNR133" s="126">
        <f t="shared" si="15618"/>
        <v>18000</v>
      </c>
      <c r="BNS133" s="126">
        <f t="shared" si="15618"/>
        <v>18000</v>
      </c>
      <c r="BNT133" s="126">
        <f t="shared" si="15618"/>
        <v>18000</v>
      </c>
      <c r="BNU133" s="126">
        <f t="shared" si="15618"/>
        <v>24000</v>
      </c>
      <c r="BNV133" s="126">
        <f t="shared" si="15618"/>
        <v>24000</v>
      </c>
      <c r="BNW133" s="126">
        <f t="shared" si="15618"/>
        <v>18000</v>
      </c>
      <c r="BNX133" s="126">
        <f t="shared" si="15618"/>
        <v>24000</v>
      </c>
      <c r="BNY133" s="126">
        <f t="shared" si="15618"/>
        <v>18000</v>
      </c>
      <c r="BNZ133" s="126">
        <f t="shared" si="15618"/>
        <v>18000</v>
      </c>
      <c r="BOA133" s="126">
        <f t="shared" si="15618"/>
        <v>24000</v>
      </c>
      <c r="BOB133" s="207">
        <f t="shared" ref="BOB133" si="15619">SUM(BNP133:BOA133)</f>
        <v>240000</v>
      </c>
      <c r="BOC133" s="215" t="s">
        <v>3</v>
      </c>
      <c r="BOD133" s="216" t="s">
        <v>157</v>
      </c>
      <c r="BOE133" s="180">
        <f>SUM(BOF133:BOQ133)</f>
        <v>240000</v>
      </c>
      <c r="BOF133" s="126">
        <f t="shared" ref="BOF133:BOQ133" si="15620">BOF86*60%</f>
        <v>18000</v>
      </c>
      <c r="BOG133" s="126">
        <f t="shared" si="15620"/>
        <v>18000</v>
      </c>
      <c r="BOH133" s="126">
        <f t="shared" si="15620"/>
        <v>18000</v>
      </c>
      <c r="BOI133" s="126">
        <f t="shared" si="15620"/>
        <v>18000</v>
      </c>
      <c r="BOJ133" s="126">
        <f t="shared" si="15620"/>
        <v>18000</v>
      </c>
      <c r="BOK133" s="126">
        <f t="shared" si="15620"/>
        <v>24000</v>
      </c>
      <c r="BOL133" s="126">
        <f t="shared" si="15620"/>
        <v>24000</v>
      </c>
      <c r="BOM133" s="126">
        <f t="shared" si="15620"/>
        <v>18000</v>
      </c>
      <c r="BON133" s="126">
        <f t="shared" si="15620"/>
        <v>24000</v>
      </c>
      <c r="BOO133" s="126">
        <f t="shared" si="15620"/>
        <v>18000</v>
      </c>
      <c r="BOP133" s="126">
        <f t="shared" si="15620"/>
        <v>18000</v>
      </c>
      <c r="BOQ133" s="126">
        <f t="shared" si="15620"/>
        <v>24000</v>
      </c>
      <c r="BOR133" s="207">
        <f t="shared" ref="BOR133" si="15621">SUM(BOF133:BOQ133)</f>
        <v>240000</v>
      </c>
      <c r="BOS133" s="215" t="s">
        <v>3</v>
      </c>
      <c r="BOT133" s="216" t="s">
        <v>157</v>
      </c>
      <c r="BOU133" s="180">
        <f>SUM(BOV133:BPG133)</f>
        <v>240000</v>
      </c>
      <c r="BOV133" s="126">
        <f t="shared" ref="BOV133:BPG133" si="15622">BOV86*60%</f>
        <v>18000</v>
      </c>
      <c r="BOW133" s="126">
        <f t="shared" si="15622"/>
        <v>18000</v>
      </c>
      <c r="BOX133" s="126">
        <f t="shared" si="15622"/>
        <v>18000</v>
      </c>
      <c r="BOY133" s="126">
        <f t="shared" si="15622"/>
        <v>18000</v>
      </c>
      <c r="BOZ133" s="126">
        <f t="shared" si="15622"/>
        <v>18000</v>
      </c>
      <c r="BPA133" s="126">
        <f t="shared" si="15622"/>
        <v>24000</v>
      </c>
      <c r="BPB133" s="126">
        <f t="shared" si="15622"/>
        <v>24000</v>
      </c>
      <c r="BPC133" s="126">
        <f t="shared" si="15622"/>
        <v>18000</v>
      </c>
      <c r="BPD133" s="126">
        <f t="shared" si="15622"/>
        <v>24000</v>
      </c>
      <c r="BPE133" s="126">
        <f t="shared" si="15622"/>
        <v>18000</v>
      </c>
      <c r="BPF133" s="126">
        <f t="shared" si="15622"/>
        <v>18000</v>
      </c>
      <c r="BPG133" s="126">
        <f t="shared" si="15622"/>
        <v>24000</v>
      </c>
      <c r="BPH133" s="207">
        <f t="shared" ref="BPH133" si="15623">SUM(BOV133:BPG133)</f>
        <v>240000</v>
      </c>
      <c r="BPI133" s="215" t="s">
        <v>3</v>
      </c>
      <c r="BPJ133" s="216" t="s">
        <v>157</v>
      </c>
      <c r="BPK133" s="180">
        <f>SUM(BPL133:BPW133)</f>
        <v>240000</v>
      </c>
      <c r="BPL133" s="126">
        <f t="shared" ref="BPL133:BPW133" si="15624">BPL86*60%</f>
        <v>18000</v>
      </c>
      <c r="BPM133" s="126">
        <f t="shared" si="15624"/>
        <v>18000</v>
      </c>
      <c r="BPN133" s="126">
        <f t="shared" si="15624"/>
        <v>18000</v>
      </c>
      <c r="BPO133" s="126">
        <f t="shared" si="15624"/>
        <v>18000</v>
      </c>
      <c r="BPP133" s="126">
        <f t="shared" si="15624"/>
        <v>18000</v>
      </c>
      <c r="BPQ133" s="126">
        <f t="shared" si="15624"/>
        <v>24000</v>
      </c>
      <c r="BPR133" s="126">
        <f t="shared" si="15624"/>
        <v>24000</v>
      </c>
      <c r="BPS133" s="126">
        <f t="shared" si="15624"/>
        <v>18000</v>
      </c>
      <c r="BPT133" s="126">
        <f t="shared" si="15624"/>
        <v>24000</v>
      </c>
      <c r="BPU133" s="126">
        <f t="shared" si="15624"/>
        <v>18000</v>
      </c>
      <c r="BPV133" s="126">
        <f t="shared" si="15624"/>
        <v>18000</v>
      </c>
      <c r="BPW133" s="126">
        <f t="shared" si="15624"/>
        <v>24000</v>
      </c>
      <c r="BPX133" s="207">
        <f t="shared" ref="BPX133" si="15625">SUM(BPL133:BPW133)</f>
        <v>240000</v>
      </c>
      <c r="BPY133" s="215" t="s">
        <v>3</v>
      </c>
      <c r="BPZ133" s="216" t="s">
        <v>157</v>
      </c>
      <c r="BQA133" s="180">
        <f>SUM(BQB133:BQM133)</f>
        <v>240000</v>
      </c>
      <c r="BQB133" s="126">
        <f t="shared" ref="BQB133:BQM133" si="15626">BQB86*60%</f>
        <v>18000</v>
      </c>
      <c r="BQC133" s="126">
        <f t="shared" si="15626"/>
        <v>18000</v>
      </c>
      <c r="BQD133" s="126">
        <f t="shared" si="15626"/>
        <v>18000</v>
      </c>
      <c r="BQE133" s="126">
        <f t="shared" si="15626"/>
        <v>18000</v>
      </c>
      <c r="BQF133" s="126">
        <f t="shared" si="15626"/>
        <v>18000</v>
      </c>
      <c r="BQG133" s="126">
        <f t="shared" si="15626"/>
        <v>24000</v>
      </c>
      <c r="BQH133" s="126">
        <f t="shared" si="15626"/>
        <v>24000</v>
      </c>
      <c r="BQI133" s="126">
        <f t="shared" si="15626"/>
        <v>18000</v>
      </c>
      <c r="BQJ133" s="126">
        <f t="shared" si="15626"/>
        <v>24000</v>
      </c>
      <c r="BQK133" s="126">
        <f t="shared" si="15626"/>
        <v>18000</v>
      </c>
      <c r="BQL133" s="126">
        <f t="shared" si="15626"/>
        <v>18000</v>
      </c>
      <c r="BQM133" s="126">
        <f t="shared" si="15626"/>
        <v>24000</v>
      </c>
      <c r="BQN133" s="207">
        <f t="shared" ref="BQN133" si="15627">SUM(BQB133:BQM133)</f>
        <v>240000</v>
      </c>
      <c r="BQO133" s="215" t="s">
        <v>3</v>
      </c>
      <c r="BQP133" s="216" t="s">
        <v>157</v>
      </c>
      <c r="BQQ133" s="180">
        <f>SUM(BQR133:BRC133)</f>
        <v>240000</v>
      </c>
      <c r="BQR133" s="126">
        <f t="shared" ref="BQR133:BRC133" si="15628">BQR86*60%</f>
        <v>18000</v>
      </c>
      <c r="BQS133" s="126">
        <f t="shared" si="15628"/>
        <v>18000</v>
      </c>
      <c r="BQT133" s="126">
        <f t="shared" si="15628"/>
        <v>18000</v>
      </c>
      <c r="BQU133" s="126">
        <f t="shared" si="15628"/>
        <v>18000</v>
      </c>
      <c r="BQV133" s="126">
        <f t="shared" si="15628"/>
        <v>18000</v>
      </c>
      <c r="BQW133" s="126">
        <f t="shared" si="15628"/>
        <v>24000</v>
      </c>
      <c r="BQX133" s="126">
        <f t="shared" si="15628"/>
        <v>24000</v>
      </c>
      <c r="BQY133" s="126">
        <f t="shared" si="15628"/>
        <v>18000</v>
      </c>
      <c r="BQZ133" s="126">
        <f t="shared" si="15628"/>
        <v>24000</v>
      </c>
      <c r="BRA133" s="126">
        <f t="shared" si="15628"/>
        <v>18000</v>
      </c>
      <c r="BRB133" s="126">
        <f t="shared" si="15628"/>
        <v>18000</v>
      </c>
      <c r="BRC133" s="126">
        <f t="shared" si="15628"/>
        <v>24000</v>
      </c>
      <c r="BRD133" s="207">
        <f t="shared" ref="BRD133" si="15629">SUM(BQR133:BRC133)</f>
        <v>240000</v>
      </c>
      <c r="BRE133" s="215" t="s">
        <v>3</v>
      </c>
      <c r="BRF133" s="216" t="s">
        <v>157</v>
      </c>
      <c r="BRG133" s="180">
        <f>SUM(BRH133:BRS133)</f>
        <v>240000</v>
      </c>
      <c r="BRH133" s="126">
        <f t="shared" ref="BRH133:BRS133" si="15630">BRH86*60%</f>
        <v>18000</v>
      </c>
      <c r="BRI133" s="126">
        <f t="shared" si="15630"/>
        <v>18000</v>
      </c>
      <c r="BRJ133" s="126">
        <f t="shared" si="15630"/>
        <v>18000</v>
      </c>
      <c r="BRK133" s="126">
        <f t="shared" si="15630"/>
        <v>18000</v>
      </c>
      <c r="BRL133" s="126">
        <f t="shared" si="15630"/>
        <v>18000</v>
      </c>
      <c r="BRM133" s="126">
        <f t="shared" si="15630"/>
        <v>24000</v>
      </c>
      <c r="BRN133" s="126">
        <f t="shared" si="15630"/>
        <v>24000</v>
      </c>
      <c r="BRO133" s="126">
        <f t="shared" si="15630"/>
        <v>18000</v>
      </c>
      <c r="BRP133" s="126">
        <f t="shared" si="15630"/>
        <v>24000</v>
      </c>
      <c r="BRQ133" s="126">
        <f t="shared" si="15630"/>
        <v>18000</v>
      </c>
      <c r="BRR133" s="126">
        <f t="shared" si="15630"/>
        <v>18000</v>
      </c>
      <c r="BRS133" s="126">
        <f t="shared" si="15630"/>
        <v>24000</v>
      </c>
      <c r="BRT133" s="207">
        <f t="shared" ref="BRT133" si="15631">SUM(BRH133:BRS133)</f>
        <v>240000</v>
      </c>
      <c r="BRU133" s="215" t="s">
        <v>3</v>
      </c>
      <c r="BRV133" s="216" t="s">
        <v>157</v>
      </c>
      <c r="BRW133" s="180">
        <f>SUM(BRX133:BSI133)</f>
        <v>240000</v>
      </c>
      <c r="BRX133" s="126">
        <f t="shared" ref="BRX133:BSI133" si="15632">BRX86*60%</f>
        <v>18000</v>
      </c>
      <c r="BRY133" s="126">
        <f t="shared" si="15632"/>
        <v>18000</v>
      </c>
      <c r="BRZ133" s="126">
        <f t="shared" si="15632"/>
        <v>18000</v>
      </c>
      <c r="BSA133" s="126">
        <f t="shared" si="15632"/>
        <v>18000</v>
      </c>
      <c r="BSB133" s="126">
        <f t="shared" si="15632"/>
        <v>18000</v>
      </c>
      <c r="BSC133" s="126">
        <f t="shared" si="15632"/>
        <v>24000</v>
      </c>
      <c r="BSD133" s="126">
        <f t="shared" si="15632"/>
        <v>24000</v>
      </c>
      <c r="BSE133" s="126">
        <f t="shared" si="15632"/>
        <v>18000</v>
      </c>
      <c r="BSF133" s="126">
        <f t="shared" si="15632"/>
        <v>24000</v>
      </c>
      <c r="BSG133" s="126">
        <f t="shared" si="15632"/>
        <v>18000</v>
      </c>
      <c r="BSH133" s="126">
        <f t="shared" si="15632"/>
        <v>18000</v>
      </c>
      <c r="BSI133" s="126">
        <f t="shared" si="15632"/>
        <v>24000</v>
      </c>
      <c r="BSJ133" s="207">
        <f t="shared" ref="BSJ133" si="15633">SUM(BRX133:BSI133)</f>
        <v>240000</v>
      </c>
      <c r="BSK133" s="215" t="s">
        <v>3</v>
      </c>
      <c r="BSL133" s="216" t="s">
        <v>157</v>
      </c>
      <c r="BSM133" s="180">
        <f>SUM(BSN133:BSY133)</f>
        <v>240000</v>
      </c>
      <c r="BSN133" s="126">
        <f t="shared" ref="BSN133:BSY133" si="15634">BSN86*60%</f>
        <v>18000</v>
      </c>
      <c r="BSO133" s="126">
        <f t="shared" si="15634"/>
        <v>18000</v>
      </c>
      <c r="BSP133" s="126">
        <f t="shared" si="15634"/>
        <v>18000</v>
      </c>
      <c r="BSQ133" s="126">
        <f t="shared" si="15634"/>
        <v>18000</v>
      </c>
      <c r="BSR133" s="126">
        <f t="shared" si="15634"/>
        <v>18000</v>
      </c>
      <c r="BSS133" s="126">
        <f t="shared" si="15634"/>
        <v>24000</v>
      </c>
      <c r="BST133" s="126">
        <f t="shared" si="15634"/>
        <v>24000</v>
      </c>
      <c r="BSU133" s="126">
        <f t="shared" si="15634"/>
        <v>18000</v>
      </c>
      <c r="BSV133" s="126">
        <f t="shared" si="15634"/>
        <v>24000</v>
      </c>
      <c r="BSW133" s="126">
        <f t="shared" si="15634"/>
        <v>18000</v>
      </c>
      <c r="BSX133" s="126">
        <f t="shared" si="15634"/>
        <v>18000</v>
      </c>
      <c r="BSY133" s="126">
        <f t="shared" si="15634"/>
        <v>24000</v>
      </c>
      <c r="BSZ133" s="207">
        <f t="shared" ref="BSZ133" si="15635">SUM(BSN133:BSY133)</f>
        <v>240000</v>
      </c>
      <c r="BTA133" s="215" t="s">
        <v>3</v>
      </c>
      <c r="BTB133" s="216" t="s">
        <v>157</v>
      </c>
      <c r="BTC133" s="180">
        <f>SUM(BTD133:BTO133)</f>
        <v>240000</v>
      </c>
      <c r="BTD133" s="126">
        <f t="shared" ref="BTD133:BTO133" si="15636">BTD86*60%</f>
        <v>18000</v>
      </c>
      <c r="BTE133" s="126">
        <f t="shared" si="15636"/>
        <v>18000</v>
      </c>
      <c r="BTF133" s="126">
        <f t="shared" si="15636"/>
        <v>18000</v>
      </c>
      <c r="BTG133" s="126">
        <f t="shared" si="15636"/>
        <v>18000</v>
      </c>
      <c r="BTH133" s="126">
        <f t="shared" si="15636"/>
        <v>18000</v>
      </c>
      <c r="BTI133" s="126">
        <f t="shared" si="15636"/>
        <v>24000</v>
      </c>
      <c r="BTJ133" s="126">
        <f t="shared" si="15636"/>
        <v>24000</v>
      </c>
      <c r="BTK133" s="126">
        <f t="shared" si="15636"/>
        <v>18000</v>
      </c>
      <c r="BTL133" s="126">
        <f t="shared" si="15636"/>
        <v>24000</v>
      </c>
      <c r="BTM133" s="126">
        <f t="shared" si="15636"/>
        <v>18000</v>
      </c>
      <c r="BTN133" s="126">
        <f t="shared" si="15636"/>
        <v>18000</v>
      </c>
      <c r="BTO133" s="126">
        <f t="shared" si="15636"/>
        <v>24000</v>
      </c>
      <c r="BTP133" s="207">
        <f t="shared" ref="BTP133" si="15637">SUM(BTD133:BTO133)</f>
        <v>240000</v>
      </c>
      <c r="BTQ133" s="215" t="s">
        <v>3</v>
      </c>
      <c r="BTR133" s="216" t="s">
        <v>157</v>
      </c>
      <c r="BTS133" s="180">
        <f>SUM(BTT133:BUE133)</f>
        <v>240000</v>
      </c>
      <c r="BTT133" s="126">
        <f t="shared" ref="BTT133:BUE133" si="15638">BTT86*60%</f>
        <v>18000</v>
      </c>
      <c r="BTU133" s="126">
        <f t="shared" si="15638"/>
        <v>18000</v>
      </c>
      <c r="BTV133" s="126">
        <f t="shared" si="15638"/>
        <v>18000</v>
      </c>
      <c r="BTW133" s="126">
        <f t="shared" si="15638"/>
        <v>18000</v>
      </c>
      <c r="BTX133" s="126">
        <f t="shared" si="15638"/>
        <v>18000</v>
      </c>
      <c r="BTY133" s="126">
        <f t="shared" si="15638"/>
        <v>24000</v>
      </c>
      <c r="BTZ133" s="126">
        <f t="shared" si="15638"/>
        <v>24000</v>
      </c>
      <c r="BUA133" s="126">
        <f t="shared" si="15638"/>
        <v>18000</v>
      </c>
      <c r="BUB133" s="126">
        <f t="shared" si="15638"/>
        <v>24000</v>
      </c>
      <c r="BUC133" s="126">
        <f t="shared" si="15638"/>
        <v>18000</v>
      </c>
      <c r="BUD133" s="126">
        <f t="shared" si="15638"/>
        <v>18000</v>
      </c>
      <c r="BUE133" s="126">
        <f t="shared" si="15638"/>
        <v>24000</v>
      </c>
      <c r="BUF133" s="207">
        <f t="shared" ref="BUF133" si="15639">SUM(BTT133:BUE133)</f>
        <v>240000</v>
      </c>
      <c r="BUG133" s="215" t="s">
        <v>3</v>
      </c>
      <c r="BUH133" s="216" t="s">
        <v>157</v>
      </c>
      <c r="BUI133" s="180">
        <f>SUM(BUJ133:BUU133)</f>
        <v>240000</v>
      </c>
      <c r="BUJ133" s="126">
        <f t="shared" ref="BUJ133:BUU133" si="15640">BUJ86*60%</f>
        <v>18000</v>
      </c>
      <c r="BUK133" s="126">
        <f t="shared" si="15640"/>
        <v>18000</v>
      </c>
      <c r="BUL133" s="126">
        <f t="shared" si="15640"/>
        <v>18000</v>
      </c>
      <c r="BUM133" s="126">
        <f t="shared" si="15640"/>
        <v>18000</v>
      </c>
      <c r="BUN133" s="126">
        <f t="shared" si="15640"/>
        <v>18000</v>
      </c>
      <c r="BUO133" s="126">
        <f t="shared" si="15640"/>
        <v>24000</v>
      </c>
      <c r="BUP133" s="126">
        <f t="shared" si="15640"/>
        <v>24000</v>
      </c>
      <c r="BUQ133" s="126">
        <f t="shared" si="15640"/>
        <v>18000</v>
      </c>
      <c r="BUR133" s="126">
        <f t="shared" si="15640"/>
        <v>24000</v>
      </c>
      <c r="BUS133" s="126">
        <f t="shared" si="15640"/>
        <v>18000</v>
      </c>
      <c r="BUT133" s="126">
        <f t="shared" si="15640"/>
        <v>18000</v>
      </c>
      <c r="BUU133" s="126">
        <f t="shared" si="15640"/>
        <v>24000</v>
      </c>
      <c r="BUV133" s="207">
        <f t="shared" ref="BUV133" si="15641">SUM(BUJ133:BUU133)</f>
        <v>240000</v>
      </c>
      <c r="BUW133" s="215" t="s">
        <v>3</v>
      </c>
      <c r="BUX133" s="216" t="s">
        <v>157</v>
      </c>
      <c r="BUY133" s="180">
        <f>SUM(BUZ133:BVK133)</f>
        <v>240000</v>
      </c>
      <c r="BUZ133" s="126">
        <f t="shared" ref="BUZ133:BVK133" si="15642">BUZ86*60%</f>
        <v>18000</v>
      </c>
      <c r="BVA133" s="126">
        <f t="shared" si="15642"/>
        <v>18000</v>
      </c>
      <c r="BVB133" s="126">
        <f t="shared" si="15642"/>
        <v>18000</v>
      </c>
      <c r="BVC133" s="126">
        <f t="shared" si="15642"/>
        <v>18000</v>
      </c>
      <c r="BVD133" s="126">
        <f t="shared" si="15642"/>
        <v>18000</v>
      </c>
      <c r="BVE133" s="126">
        <f t="shared" si="15642"/>
        <v>24000</v>
      </c>
      <c r="BVF133" s="126">
        <f t="shared" si="15642"/>
        <v>24000</v>
      </c>
      <c r="BVG133" s="126">
        <f t="shared" si="15642"/>
        <v>18000</v>
      </c>
      <c r="BVH133" s="126">
        <f t="shared" si="15642"/>
        <v>24000</v>
      </c>
      <c r="BVI133" s="126">
        <f t="shared" si="15642"/>
        <v>18000</v>
      </c>
      <c r="BVJ133" s="126">
        <f t="shared" si="15642"/>
        <v>18000</v>
      </c>
      <c r="BVK133" s="126">
        <f t="shared" si="15642"/>
        <v>24000</v>
      </c>
      <c r="BVL133" s="207">
        <f t="shared" ref="BVL133" si="15643">SUM(BUZ133:BVK133)</f>
        <v>240000</v>
      </c>
      <c r="BVM133" s="215" t="s">
        <v>3</v>
      </c>
      <c r="BVN133" s="216" t="s">
        <v>157</v>
      </c>
      <c r="BVO133" s="180">
        <f>SUM(BVP133:BWA133)</f>
        <v>240000</v>
      </c>
      <c r="BVP133" s="126">
        <f t="shared" ref="BVP133:BWA133" si="15644">BVP86*60%</f>
        <v>18000</v>
      </c>
      <c r="BVQ133" s="126">
        <f t="shared" si="15644"/>
        <v>18000</v>
      </c>
      <c r="BVR133" s="126">
        <f t="shared" si="15644"/>
        <v>18000</v>
      </c>
      <c r="BVS133" s="126">
        <f t="shared" si="15644"/>
        <v>18000</v>
      </c>
      <c r="BVT133" s="126">
        <f t="shared" si="15644"/>
        <v>18000</v>
      </c>
      <c r="BVU133" s="126">
        <f t="shared" si="15644"/>
        <v>24000</v>
      </c>
      <c r="BVV133" s="126">
        <f t="shared" si="15644"/>
        <v>24000</v>
      </c>
      <c r="BVW133" s="126">
        <f t="shared" si="15644"/>
        <v>18000</v>
      </c>
      <c r="BVX133" s="126">
        <f t="shared" si="15644"/>
        <v>24000</v>
      </c>
      <c r="BVY133" s="126">
        <f t="shared" si="15644"/>
        <v>18000</v>
      </c>
      <c r="BVZ133" s="126">
        <f t="shared" si="15644"/>
        <v>18000</v>
      </c>
      <c r="BWA133" s="126">
        <f t="shared" si="15644"/>
        <v>24000</v>
      </c>
      <c r="BWB133" s="207">
        <f t="shared" ref="BWB133" si="15645">SUM(BVP133:BWA133)</f>
        <v>240000</v>
      </c>
      <c r="BWC133" s="215" t="s">
        <v>3</v>
      </c>
      <c r="BWD133" s="216" t="s">
        <v>157</v>
      </c>
      <c r="BWE133" s="180">
        <f>SUM(BWF133:BWQ133)</f>
        <v>240000</v>
      </c>
      <c r="BWF133" s="126">
        <f t="shared" ref="BWF133:BWQ133" si="15646">BWF86*60%</f>
        <v>18000</v>
      </c>
      <c r="BWG133" s="126">
        <f t="shared" si="15646"/>
        <v>18000</v>
      </c>
      <c r="BWH133" s="126">
        <f t="shared" si="15646"/>
        <v>18000</v>
      </c>
      <c r="BWI133" s="126">
        <f t="shared" si="15646"/>
        <v>18000</v>
      </c>
      <c r="BWJ133" s="126">
        <f t="shared" si="15646"/>
        <v>18000</v>
      </c>
      <c r="BWK133" s="126">
        <f t="shared" si="15646"/>
        <v>24000</v>
      </c>
      <c r="BWL133" s="126">
        <f t="shared" si="15646"/>
        <v>24000</v>
      </c>
      <c r="BWM133" s="126">
        <f t="shared" si="15646"/>
        <v>18000</v>
      </c>
      <c r="BWN133" s="126">
        <f t="shared" si="15646"/>
        <v>24000</v>
      </c>
      <c r="BWO133" s="126">
        <f t="shared" si="15646"/>
        <v>18000</v>
      </c>
      <c r="BWP133" s="126">
        <f t="shared" si="15646"/>
        <v>18000</v>
      </c>
      <c r="BWQ133" s="126">
        <f t="shared" si="15646"/>
        <v>24000</v>
      </c>
      <c r="BWR133" s="207">
        <f t="shared" ref="BWR133" si="15647">SUM(BWF133:BWQ133)</f>
        <v>240000</v>
      </c>
      <c r="BWS133" s="215" t="s">
        <v>3</v>
      </c>
      <c r="BWT133" s="216" t="s">
        <v>157</v>
      </c>
      <c r="BWU133" s="180">
        <f>SUM(BWV133:BXG133)</f>
        <v>240000</v>
      </c>
      <c r="BWV133" s="126">
        <f t="shared" ref="BWV133:BXG133" si="15648">BWV86*60%</f>
        <v>18000</v>
      </c>
      <c r="BWW133" s="126">
        <f t="shared" si="15648"/>
        <v>18000</v>
      </c>
      <c r="BWX133" s="126">
        <f t="shared" si="15648"/>
        <v>18000</v>
      </c>
      <c r="BWY133" s="126">
        <f t="shared" si="15648"/>
        <v>18000</v>
      </c>
      <c r="BWZ133" s="126">
        <f t="shared" si="15648"/>
        <v>18000</v>
      </c>
      <c r="BXA133" s="126">
        <f t="shared" si="15648"/>
        <v>24000</v>
      </c>
      <c r="BXB133" s="126">
        <f t="shared" si="15648"/>
        <v>24000</v>
      </c>
      <c r="BXC133" s="126">
        <f t="shared" si="15648"/>
        <v>18000</v>
      </c>
      <c r="BXD133" s="126">
        <f t="shared" si="15648"/>
        <v>24000</v>
      </c>
      <c r="BXE133" s="126">
        <f t="shared" si="15648"/>
        <v>18000</v>
      </c>
      <c r="BXF133" s="126">
        <f t="shared" si="15648"/>
        <v>18000</v>
      </c>
      <c r="BXG133" s="126">
        <f t="shared" si="15648"/>
        <v>24000</v>
      </c>
      <c r="BXH133" s="207">
        <f t="shared" ref="BXH133" si="15649">SUM(BWV133:BXG133)</f>
        <v>240000</v>
      </c>
      <c r="BXI133" s="215" t="s">
        <v>3</v>
      </c>
      <c r="BXJ133" s="216" t="s">
        <v>157</v>
      </c>
      <c r="BXK133" s="180">
        <f>SUM(BXL133:BXW133)</f>
        <v>240000</v>
      </c>
      <c r="BXL133" s="126">
        <f t="shared" ref="BXL133:BXW133" si="15650">BXL86*60%</f>
        <v>18000</v>
      </c>
      <c r="BXM133" s="126">
        <f t="shared" si="15650"/>
        <v>18000</v>
      </c>
      <c r="BXN133" s="126">
        <f t="shared" si="15650"/>
        <v>18000</v>
      </c>
      <c r="BXO133" s="126">
        <f t="shared" si="15650"/>
        <v>18000</v>
      </c>
      <c r="BXP133" s="126">
        <f t="shared" si="15650"/>
        <v>18000</v>
      </c>
      <c r="BXQ133" s="126">
        <f t="shared" si="15650"/>
        <v>24000</v>
      </c>
      <c r="BXR133" s="126">
        <f t="shared" si="15650"/>
        <v>24000</v>
      </c>
      <c r="BXS133" s="126">
        <f t="shared" si="15650"/>
        <v>18000</v>
      </c>
      <c r="BXT133" s="126">
        <f t="shared" si="15650"/>
        <v>24000</v>
      </c>
      <c r="BXU133" s="126">
        <f t="shared" si="15650"/>
        <v>18000</v>
      </c>
      <c r="BXV133" s="126">
        <f t="shared" si="15650"/>
        <v>18000</v>
      </c>
      <c r="BXW133" s="126">
        <f t="shared" si="15650"/>
        <v>24000</v>
      </c>
      <c r="BXX133" s="207">
        <f t="shared" ref="BXX133" si="15651">SUM(BXL133:BXW133)</f>
        <v>240000</v>
      </c>
      <c r="BXY133" s="215" t="s">
        <v>3</v>
      </c>
      <c r="BXZ133" s="216" t="s">
        <v>157</v>
      </c>
      <c r="BYA133" s="180">
        <f>SUM(BYB133:BYM133)</f>
        <v>240000</v>
      </c>
      <c r="BYB133" s="126">
        <f t="shared" ref="BYB133:BYM133" si="15652">BYB86*60%</f>
        <v>18000</v>
      </c>
      <c r="BYC133" s="126">
        <f t="shared" si="15652"/>
        <v>18000</v>
      </c>
      <c r="BYD133" s="126">
        <f t="shared" si="15652"/>
        <v>18000</v>
      </c>
      <c r="BYE133" s="126">
        <f t="shared" si="15652"/>
        <v>18000</v>
      </c>
      <c r="BYF133" s="126">
        <f t="shared" si="15652"/>
        <v>18000</v>
      </c>
      <c r="BYG133" s="126">
        <f t="shared" si="15652"/>
        <v>24000</v>
      </c>
      <c r="BYH133" s="126">
        <f t="shared" si="15652"/>
        <v>24000</v>
      </c>
      <c r="BYI133" s="126">
        <f t="shared" si="15652"/>
        <v>18000</v>
      </c>
      <c r="BYJ133" s="126">
        <f t="shared" si="15652"/>
        <v>24000</v>
      </c>
      <c r="BYK133" s="126">
        <f t="shared" si="15652"/>
        <v>18000</v>
      </c>
      <c r="BYL133" s="126">
        <f t="shared" si="15652"/>
        <v>18000</v>
      </c>
      <c r="BYM133" s="126">
        <f t="shared" si="15652"/>
        <v>24000</v>
      </c>
      <c r="BYN133" s="207">
        <f t="shared" ref="BYN133" si="15653">SUM(BYB133:BYM133)</f>
        <v>240000</v>
      </c>
      <c r="BYO133" s="215" t="s">
        <v>3</v>
      </c>
      <c r="BYP133" s="216" t="s">
        <v>157</v>
      </c>
      <c r="BYQ133" s="180">
        <f>SUM(BYR133:BZC133)</f>
        <v>240000</v>
      </c>
      <c r="BYR133" s="126">
        <f t="shared" ref="BYR133:BZC133" si="15654">BYR86*60%</f>
        <v>18000</v>
      </c>
      <c r="BYS133" s="126">
        <f t="shared" si="15654"/>
        <v>18000</v>
      </c>
      <c r="BYT133" s="126">
        <f t="shared" si="15654"/>
        <v>18000</v>
      </c>
      <c r="BYU133" s="126">
        <f t="shared" si="15654"/>
        <v>18000</v>
      </c>
      <c r="BYV133" s="126">
        <f t="shared" si="15654"/>
        <v>18000</v>
      </c>
      <c r="BYW133" s="126">
        <f t="shared" si="15654"/>
        <v>24000</v>
      </c>
      <c r="BYX133" s="126">
        <f t="shared" si="15654"/>
        <v>24000</v>
      </c>
      <c r="BYY133" s="126">
        <f t="shared" si="15654"/>
        <v>18000</v>
      </c>
      <c r="BYZ133" s="126">
        <f t="shared" si="15654"/>
        <v>24000</v>
      </c>
      <c r="BZA133" s="126">
        <f t="shared" si="15654"/>
        <v>18000</v>
      </c>
      <c r="BZB133" s="126">
        <f t="shared" si="15654"/>
        <v>18000</v>
      </c>
      <c r="BZC133" s="126">
        <f t="shared" si="15654"/>
        <v>24000</v>
      </c>
      <c r="BZD133" s="207">
        <f t="shared" ref="BZD133" si="15655">SUM(BYR133:BZC133)</f>
        <v>240000</v>
      </c>
      <c r="BZE133" s="215" t="s">
        <v>3</v>
      </c>
      <c r="BZF133" s="216" t="s">
        <v>157</v>
      </c>
      <c r="BZG133" s="180">
        <f>SUM(BZH133:BZS133)</f>
        <v>240000</v>
      </c>
      <c r="BZH133" s="126">
        <f t="shared" ref="BZH133:BZS133" si="15656">BZH86*60%</f>
        <v>18000</v>
      </c>
      <c r="BZI133" s="126">
        <f t="shared" si="15656"/>
        <v>18000</v>
      </c>
      <c r="BZJ133" s="126">
        <f t="shared" si="15656"/>
        <v>18000</v>
      </c>
      <c r="BZK133" s="126">
        <f t="shared" si="15656"/>
        <v>18000</v>
      </c>
      <c r="BZL133" s="126">
        <f t="shared" si="15656"/>
        <v>18000</v>
      </c>
      <c r="BZM133" s="126">
        <f t="shared" si="15656"/>
        <v>24000</v>
      </c>
      <c r="BZN133" s="126">
        <f t="shared" si="15656"/>
        <v>24000</v>
      </c>
      <c r="BZO133" s="126">
        <f t="shared" si="15656"/>
        <v>18000</v>
      </c>
      <c r="BZP133" s="126">
        <f t="shared" si="15656"/>
        <v>24000</v>
      </c>
      <c r="BZQ133" s="126">
        <f t="shared" si="15656"/>
        <v>18000</v>
      </c>
      <c r="BZR133" s="126">
        <f t="shared" si="15656"/>
        <v>18000</v>
      </c>
      <c r="BZS133" s="126">
        <f t="shared" si="15656"/>
        <v>24000</v>
      </c>
      <c r="BZT133" s="207">
        <f t="shared" ref="BZT133" si="15657">SUM(BZH133:BZS133)</f>
        <v>240000</v>
      </c>
      <c r="BZU133" s="215" t="s">
        <v>3</v>
      </c>
      <c r="BZV133" s="216" t="s">
        <v>157</v>
      </c>
      <c r="BZW133" s="180">
        <f>SUM(BZX133:CAI133)</f>
        <v>240000</v>
      </c>
      <c r="BZX133" s="126">
        <f t="shared" ref="BZX133:CAI133" si="15658">BZX86*60%</f>
        <v>18000</v>
      </c>
      <c r="BZY133" s="126">
        <f t="shared" si="15658"/>
        <v>18000</v>
      </c>
      <c r="BZZ133" s="126">
        <f t="shared" si="15658"/>
        <v>18000</v>
      </c>
      <c r="CAA133" s="126">
        <f t="shared" si="15658"/>
        <v>18000</v>
      </c>
      <c r="CAB133" s="126">
        <f t="shared" si="15658"/>
        <v>18000</v>
      </c>
      <c r="CAC133" s="126">
        <f t="shared" si="15658"/>
        <v>24000</v>
      </c>
      <c r="CAD133" s="126">
        <f t="shared" si="15658"/>
        <v>24000</v>
      </c>
      <c r="CAE133" s="126">
        <f t="shared" si="15658"/>
        <v>18000</v>
      </c>
      <c r="CAF133" s="126">
        <f t="shared" si="15658"/>
        <v>24000</v>
      </c>
      <c r="CAG133" s="126">
        <f t="shared" si="15658"/>
        <v>18000</v>
      </c>
      <c r="CAH133" s="126">
        <f t="shared" si="15658"/>
        <v>18000</v>
      </c>
      <c r="CAI133" s="126">
        <f t="shared" si="15658"/>
        <v>24000</v>
      </c>
      <c r="CAJ133" s="207">
        <f t="shared" ref="CAJ133" si="15659">SUM(BZX133:CAI133)</f>
        <v>240000</v>
      </c>
      <c r="CAK133" s="215" t="s">
        <v>3</v>
      </c>
      <c r="CAL133" s="216" t="s">
        <v>157</v>
      </c>
      <c r="CAM133" s="180">
        <f>SUM(CAN133:CAY133)</f>
        <v>240000</v>
      </c>
      <c r="CAN133" s="126">
        <f t="shared" ref="CAN133:CAY133" si="15660">CAN86*60%</f>
        <v>18000</v>
      </c>
      <c r="CAO133" s="126">
        <f t="shared" si="15660"/>
        <v>18000</v>
      </c>
      <c r="CAP133" s="126">
        <f t="shared" si="15660"/>
        <v>18000</v>
      </c>
      <c r="CAQ133" s="126">
        <f t="shared" si="15660"/>
        <v>18000</v>
      </c>
      <c r="CAR133" s="126">
        <f t="shared" si="15660"/>
        <v>18000</v>
      </c>
      <c r="CAS133" s="126">
        <f t="shared" si="15660"/>
        <v>24000</v>
      </c>
      <c r="CAT133" s="126">
        <f t="shared" si="15660"/>
        <v>24000</v>
      </c>
      <c r="CAU133" s="126">
        <f t="shared" si="15660"/>
        <v>18000</v>
      </c>
      <c r="CAV133" s="126">
        <f t="shared" si="15660"/>
        <v>24000</v>
      </c>
      <c r="CAW133" s="126">
        <f t="shared" si="15660"/>
        <v>18000</v>
      </c>
      <c r="CAX133" s="126">
        <f t="shared" si="15660"/>
        <v>18000</v>
      </c>
      <c r="CAY133" s="126">
        <f t="shared" si="15660"/>
        <v>24000</v>
      </c>
      <c r="CAZ133" s="207">
        <f t="shared" ref="CAZ133" si="15661">SUM(CAN133:CAY133)</f>
        <v>240000</v>
      </c>
      <c r="CBA133" s="215" t="s">
        <v>3</v>
      </c>
      <c r="CBB133" s="216" t="s">
        <v>157</v>
      </c>
      <c r="CBC133" s="180">
        <f>SUM(CBD133:CBO133)</f>
        <v>240000</v>
      </c>
      <c r="CBD133" s="126">
        <f t="shared" ref="CBD133:CBO133" si="15662">CBD86*60%</f>
        <v>18000</v>
      </c>
      <c r="CBE133" s="126">
        <f t="shared" si="15662"/>
        <v>18000</v>
      </c>
      <c r="CBF133" s="126">
        <f t="shared" si="15662"/>
        <v>18000</v>
      </c>
      <c r="CBG133" s="126">
        <f t="shared" si="15662"/>
        <v>18000</v>
      </c>
      <c r="CBH133" s="126">
        <f t="shared" si="15662"/>
        <v>18000</v>
      </c>
      <c r="CBI133" s="126">
        <f t="shared" si="15662"/>
        <v>24000</v>
      </c>
      <c r="CBJ133" s="126">
        <f t="shared" si="15662"/>
        <v>24000</v>
      </c>
      <c r="CBK133" s="126">
        <f t="shared" si="15662"/>
        <v>18000</v>
      </c>
      <c r="CBL133" s="126">
        <f t="shared" si="15662"/>
        <v>24000</v>
      </c>
      <c r="CBM133" s="126">
        <f t="shared" si="15662"/>
        <v>18000</v>
      </c>
      <c r="CBN133" s="126">
        <f t="shared" si="15662"/>
        <v>18000</v>
      </c>
      <c r="CBO133" s="126">
        <f t="shared" si="15662"/>
        <v>24000</v>
      </c>
      <c r="CBP133" s="207">
        <f t="shared" ref="CBP133" si="15663">SUM(CBD133:CBO133)</f>
        <v>240000</v>
      </c>
      <c r="CBQ133" s="215" t="s">
        <v>3</v>
      </c>
      <c r="CBR133" s="216" t="s">
        <v>157</v>
      </c>
      <c r="CBS133" s="180">
        <f>SUM(CBT133:CCE133)</f>
        <v>240000</v>
      </c>
      <c r="CBT133" s="126">
        <f t="shared" ref="CBT133:CCE133" si="15664">CBT86*60%</f>
        <v>18000</v>
      </c>
      <c r="CBU133" s="126">
        <f t="shared" si="15664"/>
        <v>18000</v>
      </c>
      <c r="CBV133" s="126">
        <f t="shared" si="15664"/>
        <v>18000</v>
      </c>
      <c r="CBW133" s="126">
        <f t="shared" si="15664"/>
        <v>18000</v>
      </c>
      <c r="CBX133" s="126">
        <f t="shared" si="15664"/>
        <v>18000</v>
      </c>
      <c r="CBY133" s="126">
        <f t="shared" si="15664"/>
        <v>24000</v>
      </c>
      <c r="CBZ133" s="126">
        <f t="shared" si="15664"/>
        <v>24000</v>
      </c>
      <c r="CCA133" s="126">
        <f t="shared" si="15664"/>
        <v>18000</v>
      </c>
      <c r="CCB133" s="126">
        <f t="shared" si="15664"/>
        <v>24000</v>
      </c>
      <c r="CCC133" s="126">
        <f t="shared" si="15664"/>
        <v>18000</v>
      </c>
      <c r="CCD133" s="126">
        <f t="shared" si="15664"/>
        <v>18000</v>
      </c>
      <c r="CCE133" s="126">
        <f t="shared" si="15664"/>
        <v>24000</v>
      </c>
      <c r="CCF133" s="207">
        <f t="shared" ref="CCF133" si="15665">SUM(CBT133:CCE133)</f>
        <v>240000</v>
      </c>
      <c r="CCG133" s="215" t="s">
        <v>3</v>
      </c>
      <c r="CCH133" s="216" t="s">
        <v>157</v>
      </c>
      <c r="CCI133" s="180">
        <f>SUM(CCJ133:CCU133)</f>
        <v>240000</v>
      </c>
      <c r="CCJ133" s="126">
        <f t="shared" ref="CCJ133:CCU133" si="15666">CCJ86*60%</f>
        <v>18000</v>
      </c>
      <c r="CCK133" s="126">
        <f t="shared" si="15666"/>
        <v>18000</v>
      </c>
      <c r="CCL133" s="126">
        <f t="shared" si="15666"/>
        <v>18000</v>
      </c>
      <c r="CCM133" s="126">
        <f t="shared" si="15666"/>
        <v>18000</v>
      </c>
      <c r="CCN133" s="126">
        <f t="shared" si="15666"/>
        <v>18000</v>
      </c>
      <c r="CCO133" s="126">
        <f t="shared" si="15666"/>
        <v>24000</v>
      </c>
      <c r="CCP133" s="126">
        <f t="shared" si="15666"/>
        <v>24000</v>
      </c>
      <c r="CCQ133" s="126">
        <f t="shared" si="15666"/>
        <v>18000</v>
      </c>
      <c r="CCR133" s="126">
        <f t="shared" si="15666"/>
        <v>24000</v>
      </c>
      <c r="CCS133" s="126">
        <f t="shared" si="15666"/>
        <v>18000</v>
      </c>
      <c r="CCT133" s="126">
        <f t="shared" si="15666"/>
        <v>18000</v>
      </c>
      <c r="CCU133" s="126">
        <f t="shared" si="15666"/>
        <v>24000</v>
      </c>
      <c r="CCV133" s="207">
        <f t="shared" ref="CCV133" si="15667">SUM(CCJ133:CCU133)</f>
        <v>240000</v>
      </c>
      <c r="CCW133" s="215" t="s">
        <v>3</v>
      </c>
      <c r="CCX133" s="216" t="s">
        <v>157</v>
      </c>
      <c r="CCY133" s="180">
        <f>SUM(CCZ133:CDK133)</f>
        <v>240000</v>
      </c>
      <c r="CCZ133" s="126">
        <f t="shared" ref="CCZ133:CDK133" si="15668">CCZ86*60%</f>
        <v>18000</v>
      </c>
      <c r="CDA133" s="126">
        <f t="shared" si="15668"/>
        <v>18000</v>
      </c>
      <c r="CDB133" s="126">
        <f t="shared" si="15668"/>
        <v>18000</v>
      </c>
      <c r="CDC133" s="126">
        <f t="shared" si="15668"/>
        <v>18000</v>
      </c>
      <c r="CDD133" s="126">
        <f t="shared" si="15668"/>
        <v>18000</v>
      </c>
      <c r="CDE133" s="126">
        <f t="shared" si="15668"/>
        <v>24000</v>
      </c>
      <c r="CDF133" s="126">
        <f t="shared" si="15668"/>
        <v>24000</v>
      </c>
      <c r="CDG133" s="126">
        <f t="shared" si="15668"/>
        <v>18000</v>
      </c>
      <c r="CDH133" s="126">
        <f t="shared" si="15668"/>
        <v>24000</v>
      </c>
      <c r="CDI133" s="126">
        <f t="shared" si="15668"/>
        <v>18000</v>
      </c>
      <c r="CDJ133" s="126">
        <f t="shared" si="15668"/>
        <v>18000</v>
      </c>
      <c r="CDK133" s="126">
        <f t="shared" si="15668"/>
        <v>24000</v>
      </c>
      <c r="CDL133" s="207">
        <f t="shared" ref="CDL133" si="15669">SUM(CCZ133:CDK133)</f>
        <v>240000</v>
      </c>
      <c r="CDM133" s="215" t="s">
        <v>3</v>
      </c>
      <c r="CDN133" s="216" t="s">
        <v>157</v>
      </c>
      <c r="CDO133" s="180">
        <f>SUM(CDP133:CEA133)</f>
        <v>240000</v>
      </c>
      <c r="CDP133" s="126">
        <f t="shared" ref="CDP133:CEA133" si="15670">CDP86*60%</f>
        <v>18000</v>
      </c>
      <c r="CDQ133" s="126">
        <f t="shared" si="15670"/>
        <v>18000</v>
      </c>
      <c r="CDR133" s="126">
        <f t="shared" si="15670"/>
        <v>18000</v>
      </c>
      <c r="CDS133" s="126">
        <f t="shared" si="15670"/>
        <v>18000</v>
      </c>
      <c r="CDT133" s="126">
        <f t="shared" si="15670"/>
        <v>18000</v>
      </c>
      <c r="CDU133" s="126">
        <f t="shared" si="15670"/>
        <v>24000</v>
      </c>
      <c r="CDV133" s="126">
        <f t="shared" si="15670"/>
        <v>24000</v>
      </c>
      <c r="CDW133" s="126">
        <f t="shared" si="15670"/>
        <v>18000</v>
      </c>
      <c r="CDX133" s="126">
        <f t="shared" si="15670"/>
        <v>24000</v>
      </c>
      <c r="CDY133" s="126">
        <f t="shared" si="15670"/>
        <v>18000</v>
      </c>
      <c r="CDZ133" s="126">
        <f t="shared" si="15670"/>
        <v>18000</v>
      </c>
      <c r="CEA133" s="126">
        <f t="shared" si="15670"/>
        <v>24000</v>
      </c>
      <c r="CEB133" s="207">
        <f t="shared" ref="CEB133" si="15671">SUM(CDP133:CEA133)</f>
        <v>240000</v>
      </c>
      <c r="CEC133" s="215" t="s">
        <v>3</v>
      </c>
      <c r="CED133" s="216" t="s">
        <v>157</v>
      </c>
      <c r="CEE133" s="180">
        <f>SUM(CEF133:CEQ133)</f>
        <v>240000</v>
      </c>
      <c r="CEF133" s="126">
        <f t="shared" ref="CEF133:CEQ133" si="15672">CEF86*60%</f>
        <v>18000</v>
      </c>
      <c r="CEG133" s="126">
        <f t="shared" si="15672"/>
        <v>18000</v>
      </c>
      <c r="CEH133" s="126">
        <f t="shared" si="15672"/>
        <v>18000</v>
      </c>
      <c r="CEI133" s="126">
        <f t="shared" si="15672"/>
        <v>18000</v>
      </c>
      <c r="CEJ133" s="126">
        <f t="shared" si="15672"/>
        <v>18000</v>
      </c>
      <c r="CEK133" s="126">
        <f t="shared" si="15672"/>
        <v>24000</v>
      </c>
      <c r="CEL133" s="126">
        <f t="shared" si="15672"/>
        <v>24000</v>
      </c>
      <c r="CEM133" s="126">
        <f t="shared" si="15672"/>
        <v>18000</v>
      </c>
      <c r="CEN133" s="126">
        <f t="shared" si="15672"/>
        <v>24000</v>
      </c>
      <c r="CEO133" s="126">
        <f t="shared" si="15672"/>
        <v>18000</v>
      </c>
      <c r="CEP133" s="126">
        <f t="shared" si="15672"/>
        <v>18000</v>
      </c>
      <c r="CEQ133" s="126">
        <f t="shared" si="15672"/>
        <v>24000</v>
      </c>
      <c r="CER133" s="207">
        <f t="shared" ref="CER133" si="15673">SUM(CEF133:CEQ133)</f>
        <v>240000</v>
      </c>
      <c r="CES133" s="215" t="s">
        <v>3</v>
      </c>
      <c r="CET133" s="216" t="s">
        <v>157</v>
      </c>
      <c r="CEU133" s="180">
        <f>SUM(CEV133:CFG133)</f>
        <v>240000</v>
      </c>
      <c r="CEV133" s="126">
        <f t="shared" ref="CEV133:CFG133" si="15674">CEV86*60%</f>
        <v>18000</v>
      </c>
      <c r="CEW133" s="126">
        <f t="shared" si="15674"/>
        <v>18000</v>
      </c>
      <c r="CEX133" s="126">
        <f t="shared" si="15674"/>
        <v>18000</v>
      </c>
      <c r="CEY133" s="126">
        <f t="shared" si="15674"/>
        <v>18000</v>
      </c>
      <c r="CEZ133" s="126">
        <f t="shared" si="15674"/>
        <v>18000</v>
      </c>
      <c r="CFA133" s="126">
        <f t="shared" si="15674"/>
        <v>24000</v>
      </c>
      <c r="CFB133" s="126">
        <f t="shared" si="15674"/>
        <v>24000</v>
      </c>
      <c r="CFC133" s="126">
        <f t="shared" si="15674"/>
        <v>18000</v>
      </c>
      <c r="CFD133" s="126">
        <f t="shared" si="15674"/>
        <v>24000</v>
      </c>
      <c r="CFE133" s="126">
        <f t="shared" si="15674"/>
        <v>18000</v>
      </c>
      <c r="CFF133" s="126">
        <f t="shared" si="15674"/>
        <v>18000</v>
      </c>
      <c r="CFG133" s="126">
        <f t="shared" si="15674"/>
        <v>24000</v>
      </c>
      <c r="CFH133" s="207">
        <f t="shared" ref="CFH133" si="15675">SUM(CEV133:CFG133)</f>
        <v>240000</v>
      </c>
      <c r="CFI133" s="215" t="s">
        <v>3</v>
      </c>
      <c r="CFJ133" s="216" t="s">
        <v>157</v>
      </c>
      <c r="CFK133" s="180">
        <f>SUM(CFL133:CFW133)</f>
        <v>240000</v>
      </c>
      <c r="CFL133" s="126">
        <f t="shared" ref="CFL133:CFW133" si="15676">CFL86*60%</f>
        <v>18000</v>
      </c>
      <c r="CFM133" s="126">
        <f t="shared" si="15676"/>
        <v>18000</v>
      </c>
      <c r="CFN133" s="126">
        <f t="shared" si="15676"/>
        <v>18000</v>
      </c>
      <c r="CFO133" s="126">
        <f t="shared" si="15676"/>
        <v>18000</v>
      </c>
      <c r="CFP133" s="126">
        <f t="shared" si="15676"/>
        <v>18000</v>
      </c>
      <c r="CFQ133" s="126">
        <f t="shared" si="15676"/>
        <v>24000</v>
      </c>
      <c r="CFR133" s="126">
        <f t="shared" si="15676"/>
        <v>24000</v>
      </c>
      <c r="CFS133" s="126">
        <f t="shared" si="15676"/>
        <v>18000</v>
      </c>
      <c r="CFT133" s="126">
        <f t="shared" si="15676"/>
        <v>24000</v>
      </c>
      <c r="CFU133" s="126">
        <f t="shared" si="15676"/>
        <v>18000</v>
      </c>
      <c r="CFV133" s="126">
        <f t="shared" si="15676"/>
        <v>18000</v>
      </c>
      <c r="CFW133" s="126">
        <f t="shared" si="15676"/>
        <v>24000</v>
      </c>
      <c r="CFX133" s="207">
        <f t="shared" ref="CFX133" si="15677">SUM(CFL133:CFW133)</f>
        <v>240000</v>
      </c>
      <c r="CFY133" s="215" t="s">
        <v>3</v>
      </c>
      <c r="CFZ133" s="216" t="s">
        <v>157</v>
      </c>
      <c r="CGA133" s="180">
        <f>SUM(CGB133:CGM133)</f>
        <v>240000</v>
      </c>
      <c r="CGB133" s="126">
        <f t="shared" ref="CGB133:CGM133" si="15678">CGB86*60%</f>
        <v>18000</v>
      </c>
      <c r="CGC133" s="126">
        <f t="shared" si="15678"/>
        <v>18000</v>
      </c>
      <c r="CGD133" s="126">
        <f t="shared" si="15678"/>
        <v>18000</v>
      </c>
      <c r="CGE133" s="126">
        <f t="shared" si="15678"/>
        <v>18000</v>
      </c>
      <c r="CGF133" s="126">
        <f t="shared" si="15678"/>
        <v>18000</v>
      </c>
      <c r="CGG133" s="126">
        <f t="shared" si="15678"/>
        <v>24000</v>
      </c>
      <c r="CGH133" s="126">
        <f t="shared" si="15678"/>
        <v>24000</v>
      </c>
      <c r="CGI133" s="126">
        <f t="shared" si="15678"/>
        <v>18000</v>
      </c>
      <c r="CGJ133" s="126">
        <f t="shared" si="15678"/>
        <v>24000</v>
      </c>
      <c r="CGK133" s="126">
        <f t="shared" si="15678"/>
        <v>18000</v>
      </c>
      <c r="CGL133" s="126">
        <f t="shared" si="15678"/>
        <v>18000</v>
      </c>
      <c r="CGM133" s="126">
        <f t="shared" si="15678"/>
        <v>24000</v>
      </c>
      <c r="CGN133" s="207">
        <f t="shared" ref="CGN133" si="15679">SUM(CGB133:CGM133)</f>
        <v>240000</v>
      </c>
      <c r="CGO133" s="215" t="s">
        <v>3</v>
      </c>
      <c r="CGP133" s="216" t="s">
        <v>157</v>
      </c>
      <c r="CGQ133" s="180">
        <f>SUM(CGR133:CHC133)</f>
        <v>240000</v>
      </c>
      <c r="CGR133" s="126">
        <f t="shared" ref="CGR133:CHC133" si="15680">CGR86*60%</f>
        <v>18000</v>
      </c>
      <c r="CGS133" s="126">
        <f t="shared" si="15680"/>
        <v>18000</v>
      </c>
      <c r="CGT133" s="126">
        <f t="shared" si="15680"/>
        <v>18000</v>
      </c>
      <c r="CGU133" s="126">
        <f t="shared" si="15680"/>
        <v>18000</v>
      </c>
      <c r="CGV133" s="126">
        <f t="shared" si="15680"/>
        <v>18000</v>
      </c>
      <c r="CGW133" s="126">
        <f t="shared" si="15680"/>
        <v>24000</v>
      </c>
      <c r="CGX133" s="126">
        <f t="shared" si="15680"/>
        <v>24000</v>
      </c>
      <c r="CGY133" s="126">
        <f t="shared" si="15680"/>
        <v>18000</v>
      </c>
      <c r="CGZ133" s="126">
        <f t="shared" si="15680"/>
        <v>24000</v>
      </c>
      <c r="CHA133" s="126">
        <f t="shared" si="15680"/>
        <v>18000</v>
      </c>
      <c r="CHB133" s="126">
        <f t="shared" si="15680"/>
        <v>18000</v>
      </c>
      <c r="CHC133" s="126">
        <f t="shared" si="15680"/>
        <v>24000</v>
      </c>
      <c r="CHD133" s="207">
        <f t="shared" ref="CHD133" si="15681">SUM(CGR133:CHC133)</f>
        <v>240000</v>
      </c>
      <c r="CHE133" s="215" t="s">
        <v>3</v>
      </c>
      <c r="CHF133" s="216" t="s">
        <v>157</v>
      </c>
      <c r="CHG133" s="180">
        <f>SUM(CHH133:CHS133)</f>
        <v>240000</v>
      </c>
      <c r="CHH133" s="126">
        <f t="shared" ref="CHH133:CHS133" si="15682">CHH86*60%</f>
        <v>18000</v>
      </c>
      <c r="CHI133" s="126">
        <f t="shared" si="15682"/>
        <v>18000</v>
      </c>
      <c r="CHJ133" s="126">
        <f t="shared" si="15682"/>
        <v>18000</v>
      </c>
      <c r="CHK133" s="126">
        <f t="shared" si="15682"/>
        <v>18000</v>
      </c>
      <c r="CHL133" s="126">
        <f t="shared" si="15682"/>
        <v>18000</v>
      </c>
      <c r="CHM133" s="126">
        <f t="shared" si="15682"/>
        <v>24000</v>
      </c>
      <c r="CHN133" s="126">
        <f t="shared" si="15682"/>
        <v>24000</v>
      </c>
      <c r="CHO133" s="126">
        <f t="shared" si="15682"/>
        <v>18000</v>
      </c>
      <c r="CHP133" s="126">
        <f t="shared" si="15682"/>
        <v>24000</v>
      </c>
      <c r="CHQ133" s="126">
        <f t="shared" si="15682"/>
        <v>18000</v>
      </c>
      <c r="CHR133" s="126">
        <f t="shared" si="15682"/>
        <v>18000</v>
      </c>
      <c r="CHS133" s="126">
        <f t="shared" si="15682"/>
        <v>24000</v>
      </c>
      <c r="CHT133" s="207">
        <f t="shared" ref="CHT133" si="15683">SUM(CHH133:CHS133)</f>
        <v>240000</v>
      </c>
      <c r="CHU133" s="215" t="s">
        <v>3</v>
      </c>
      <c r="CHV133" s="216" t="s">
        <v>157</v>
      </c>
      <c r="CHW133" s="180">
        <f>SUM(CHX133:CII133)</f>
        <v>240000</v>
      </c>
      <c r="CHX133" s="126">
        <f t="shared" ref="CHX133:CII133" si="15684">CHX86*60%</f>
        <v>18000</v>
      </c>
      <c r="CHY133" s="126">
        <f t="shared" si="15684"/>
        <v>18000</v>
      </c>
      <c r="CHZ133" s="126">
        <f t="shared" si="15684"/>
        <v>18000</v>
      </c>
      <c r="CIA133" s="126">
        <f t="shared" si="15684"/>
        <v>18000</v>
      </c>
      <c r="CIB133" s="126">
        <f t="shared" si="15684"/>
        <v>18000</v>
      </c>
      <c r="CIC133" s="126">
        <f t="shared" si="15684"/>
        <v>24000</v>
      </c>
      <c r="CID133" s="126">
        <f t="shared" si="15684"/>
        <v>24000</v>
      </c>
      <c r="CIE133" s="126">
        <f t="shared" si="15684"/>
        <v>18000</v>
      </c>
      <c r="CIF133" s="126">
        <f t="shared" si="15684"/>
        <v>24000</v>
      </c>
      <c r="CIG133" s="126">
        <f t="shared" si="15684"/>
        <v>18000</v>
      </c>
      <c r="CIH133" s="126">
        <f t="shared" si="15684"/>
        <v>18000</v>
      </c>
      <c r="CII133" s="126">
        <f t="shared" si="15684"/>
        <v>24000</v>
      </c>
      <c r="CIJ133" s="207">
        <f t="shared" ref="CIJ133" si="15685">SUM(CHX133:CII133)</f>
        <v>240000</v>
      </c>
      <c r="CIK133" s="215" t="s">
        <v>3</v>
      </c>
      <c r="CIL133" s="216" t="s">
        <v>157</v>
      </c>
      <c r="CIM133" s="180">
        <f>SUM(CIN133:CIY133)</f>
        <v>240000</v>
      </c>
      <c r="CIN133" s="126">
        <f t="shared" ref="CIN133:CIY133" si="15686">CIN86*60%</f>
        <v>18000</v>
      </c>
      <c r="CIO133" s="126">
        <f t="shared" si="15686"/>
        <v>18000</v>
      </c>
      <c r="CIP133" s="126">
        <f t="shared" si="15686"/>
        <v>18000</v>
      </c>
      <c r="CIQ133" s="126">
        <f t="shared" si="15686"/>
        <v>18000</v>
      </c>
      <c r="CIR133" s="126">
        <f t="shared" si="15686"/>
        <v>18000</v>
      </c>
      <c r="CIS133" s="126">
        <f t="shared" si="15686"/>
        <v>24000</v>
      </c>
      <c r="CIT133" s="126">
        <f t="shared" si="15686"/>
        <v>24000</v>
      </c>
      <c r="CIU133" s="126">
        <f t="shared" si="15686"/>
        <v>18000</v>
      </c>
      <c r="CIV133" s="126">
        <f t="shared" si="15686"/>
        <v>24000</v>
      </c>
      <c r="CIW133" s="126">
        <f t="shared" si="15686"/>
        <v>18000</v>
      </c>
      <c r="CIX133" s="126">
        <f t="shared" si="15686"/>
        <v>18000</v>
      </c>
      <c r="CIY133" s="126">
        <f t="shared" si="15686"/>
        <v>24000</v>
      </c>
      <c r="CIZ133" s="207">
        <f t="shared" ref="CIZ133" si="15687">SUM(CIN133:CIY133)</f>
        <v>240000</v>
      </c>
      <c r="CJA133" s="215" t="s">
        <v>3</v>
      </c>
      <c r="CJB133" s="216" t="s">
        <v>157</v>
      </c>
      <c r="CJC133" s="180">
        <f>SUM(CJD133:CJO133)</f>
        <v>240000</v>
      </c>
      <c r="CJD133" s="126">
        <f t="shared" ref="CJD133:CJO133" si="15688">CJD86*60%</f>
        <v>18000</v>
      </c>
      <c r="CJE133" s="126">
        <f t="shared" si="15688"/>
        <v>18000</v>
      </c>
      <c r="CJF133" s="126">
        <f t="shared" si="15688"/>
        <v>18000</v>
      </c>
      <c r="CJG133" s="126">
        <f t="shared" si="15688"/>
        <v>18000</v>
      </c>
      <c r="CJH133" s="126">
        <f t="shared" si="15688"/>
        <v>18000</v>
      </c>
      <c r="CJI133" s="126">
        <f t="shared" si="15688"/>
        <v>24000</v>
      </c>
      <c r="CJJ133" s="126">
        <f t="shared" si="15688"/>
        <v>24000</v>
      </c>
      <c r="CJK133" s="126">
        <f t="shared" si="15688"/>
        <v>18000</v>
      </c>
      <c r="CJL133" s="126">
        <f t="shared" si="15688"/>
        <v>24000</v>
      </c>
      <c r="CJM133" s="126">
        <f t="shared" si="15688"/>
        <v>18000</v>
      </c>
      <c r="CJN133" s="126">
        <f t="shared" si="15688"/>
        <v>18000</v>
      </c>
      <c r="CJO133" s="126">
        <f t="shared" si="15688"/>
        <v>24000</v>
      </c>
      <c r="CJP133" s="207">
        <f t="shared" ref="CJP133" si="15689">SUM(CJD133:CJO133)</f>
        <v>240000</v>
      </c>
      <c r="CJQ133" s="215" t="s">
        <v>3</v>
      </c>
      <c r="CJR133" s="216" t="s">
        <v>157</v>
      </c>
      <c r="CJS133" s="180">
        <f>SUM(CJT133:CKE133)</f>
        <v>240000</v>
      </c>
      <c r="CJT133" s="126">
        <f t="shared" ref="CJT133:CKE133" si="15690">CJT86*60%</f>
        <v>18000</v>
      </c>
      <c r="CJU133" s="126">
        <f t="shared" si="15690"/>
        <v>18000</v>
      </c>
      <c r="CJV133" s="126">
        <f t="shared" si="15690"/>
        <v>18000</v>
      </c>
      <c r="CJW133" s="126">
        <f t="shared" si="15690"/>
        <v>18000</v>
      </c>
      <c r="CJX133" s="126">
        <f t="shared" si="15690"/>
        <v>18000</v>
      </c>
      <c r="CJY133" s="126">
        <f t="shared" si="15690"/>
        <v>24000</v>
      </c>
      <c r="CJZ133" s="126">
        <f t="shared" si="15690"/>
        <v>24000</v>
      </c>
      <c r="CKA133" s="126">
        <f t="shared" si="15690"/>
        <v>18000</v>
      </c>
      <c r="CKB133" s="126">
        <f t="shared" si="15690"/>
        <v>24000</v>
      </c>
      <c r="CKC133" s="126">
        <f t="shared" si="15690"/>
        <v>18000</v>
      </c>
      <c r="CKD133" s="126">
        <f t="shared" si="15690"/>
        <v>18000</v>
      </c>
      <c r="CKE133" s="126">
        <f t="shared" si="15690"/>
        <v>24000</v>
      </c>
      <c r="CKF133" s="207">
        <f t="shared" ref="CKF133" si="15691">SUM(CJT133:CKE133)</f>
        <v>240000</v>
      </c>
      <c r="CKG133" s="215" t="s">
        <v>3</v>
      </c>
      <c r="CKH133" s="216" t="s">
        <v>157</v>
      </c>
      <c r="CKI133" s="180">
        <f>SUM(CKJ133:CKU133)</f>
        <v>240000</v>
      </c>
      <c r="CKJ133" s="126">
        <f t="shared" ref="CKJ133:CKU133" si="15692">CKJ86*60%</f>
        <v>18000</v>
      </c>
      <c r="CKK133" s="126">
        <f t="shared" si="15692"/>
        <v>18000</v>
      </c>
      <c r="CKL133" s="126">
        <f t="shared" si="15692"/>
        <v>18000</v>
      </c>
      <c r="CKM133" s="126">
        <f t="shared" si="15692"/>
        <v>18000</v>
      </c>
      <c r="CKN133" s="126">
        <f t="shared" si="15692"/>
        <v>18000</v>
      </c>
      <c r="CKO133" s="126">
        <f t="shared" si="15692"/>
        <v>24000</v>
      </c>
      <c r="CKP133" s="126">
        <f t="shared" si="15692"/>
        <v>24000</v>
      </c>
      <c r="CKQ133" s="126">
        <f t="shared" si="15692"/>
        <v>18000</v>
      </c>
      <c r="CKR133" s="126">
        <f t="shared" si="15692"/>
        <v>24000</v>
      </c>
      <c r="CKS133" s="126">
        <f t="shared" si="15692"/>
        <v>18000</v>
      </c>
      <c r="CKT133" s="126">
        <f t="shared" si="15692"/>
        <v>18000</v>
      </c>
      <c r="CKU133" s="126">
        <f t="shared" si="15692"/>
        <v>24000</v>
      </c>
      <c r="CKV133" s="207">
        <f t="shared" ref="CKV133" si="15693">SUM(CKJ133:CKU133)</f>
        <v>240000</v>
      </c>
      <c r="CKW133" s="215" t="s">
        <v>3</v>
      </c>
      <c r="CKX133" s="216" t="s">
        <v>157</v>
      </c>
      <c r="CKY133" s="180">
        <f>SUM(CKZ133:CLK133)</f>
        <v>240000</v>
      </c>
      <c r="CKZ133" s="126">
        <f t="shared" ref="CKZ133:CLK133" si="15694">CKZ86*60%</f>
        <v>18000</v>
      </c>
      <c r="CLA133" s="126">
        <f t="shared" si="15694"/>
        <v>18000</v>
      </c>
      <c r="CLB133" s="126">
        <f t="shared" si="15694"/>
        <v>18000</v>
      </c>
      <c r="CLC133" s="126">
        <f t="shared" si="15694"/>
        <v>18000</v>
      </c>
      <c r="CLD133" s="126">
        <f t="shared" si="15694"/>
        <v>18000</v>
      </c>
      <c r="CLE133" s="126">
        <f t="shared" si="15694"/>
        <v>24000</v>
      </c>
      <c r="CLF133" s="126">
        <f t="shared" si="15694"/>
        <v>24000</v>
      </c>
      <c r="CLG133" s="126">
        <f t="shared" si="15694"/>
        <v>18000</v>
      </c>
      <c r="CLH133" s="126">
        <f t="shared" si="15694"/>
        <v>24000</v>
      </c>
      <c r="CLI133" s="126">
        <f t="shared" si="15694"/>
        <v>18000</v>
      </c>
      <c r="CLJ133" s="126">
        <f t="shared" si="15694"/>
        <v>18000</v>
      </c>
      <c r="CLK133" s="126">
        <f t="shared" si="15694"/>
        <v>24000</v>
      </c>
      <c r="CLL133" s="207">
        <f t="shared" ref="CLL133" si="15695">SUM(CKZ133:CLK133)</f>
        <v>240000</v>
      </c>
      <c r="CLM133" s="215" t="s">
        <v>3</v>
      </c>
      <c r="CLN133" s="216" t="s">
        <v>157</v>
      </c>
      <c r="CLO133" s="180">
        <f>SUM(CLP133:CMA133)</f>
        <v>240000</v>
      </c>
      <c r="CLP133" s="126">
        <f t="shared" ref="CLP133:CMA133" si="15696">CLP86*60%</f>
        <v>18000</v>
      </c>
      <c r="CLQ133" s="126">
        <f t="shared" si="15696"/>
        <v>18000</v>
      </c>
      <c r="CLR133" s="126">
        <f t="shared" si="15696"/>
        <v>18000</v>
      </c>
      <c r="CLS133" s="126">
        <f t="shared" si="15696"/>
        <v>18000</v>
      </c>
      <c r="CLT133" s="126">
        <f t="shared" si="15696"/>
        <v>18000</v>
      </c>
      <c r="CLU133" s="126">
        <f t="shared" si="15696"/>
        <v>24000</v>
      </c>
      <c r="CLV133" s="126">
        <f t="shared" si="15696"/>
        <v>24000</v>
      </c>
      <c r="CLW133" s="126">
        <f t="shared" si="15696"/>
        <v>18000</v>
      </c>
      <c r="CLX133" s="126">
        <f t="shared" si="15696"/>
        <v>24000</v>
      </c>
      <c r="CLY133" s="126">
        <f t="shared" si="15696"/>
        <v>18000</v>
      </c>
      <c r="CLZ133" s="126">
        <f t="shared" si="15696"/>
        <v>18000</v>
      </c>
      <c r="CMA133" s="126">
        <f t="shared" si="15696"/>
        <v>24000</v>
      </c>
      <c r="CMB133" s="207">
        <f t="shared" ref="CMB133" si="15697">SUM(CLP133:CMA133)</f>
        <v>240000</v>
      </c>
      <c r="CMC133" s="215" t="s">
        <v>3</v>
      </c>
      <c r="CMD133" s="216" t="s">
        <v>157</v>
      </c>
      <c r="CME133" s="180">
        <f>SUM(CMF133:CMQ133)</f>
        <v>240000</v>
      </c>
      <c r="CMF133" s="126">
        <f t="shared" ref="CMF133:CMQ133" si="15698">CMF86*60%</f>
        <v>18000</v>
      </c>
      <c r="CMG133" s="126">
        <f t="shared" si="15698"/>
        <v>18000</v>
      </c>
      <c r="CMH133" s="126">
        <f t="shared" si="15698"/>
        <v>18000</v>
      </c>
      <c r="CMI133" s="126">
        <f t="shared" si="15698"/>
        <v>18000</v>
      </c>
      <c r="CMJ133" s="126">
        <f t="shared" si="15698"/>
        <v>18000</v>
      </c>
      <c r="CMK133" s="126">
        <f t="shared" si="15698"/>
        <v>24000</v>
      </c>
      <c r="CML133" s="126">
        <f t="shared" si="15698"/>
        <v>24000</v>
      </c>
      <c r="CMM133" s="126">
        <f t="shared" si="15698"/>
        <v>18000</v>
      </c>
      <c r="CMN133" s="126">
        <f t="shared" si="15698"/>
        <v>24000</v>
      </c>
      <c r="CMO133" s="126">
        <f t="shared" si="15698"/>
        <v>18000</v>
      </c>
      <c r="CMP133" s="126">
        <f t="shared" si="15698"/>
        <v>18000</v>
      </c>
      <c r="CMQ133" s="126">
        <f t="shared" si="15698"/>
        <v>24000</v>
      </c>
      <c r="CMR133" s="207">
        <f t="shared" ref="CMR133" si="15699">SUM(CMF133:CMQ133)</f>
        <v>240000</v>
      </c>
      <c r="CMS133" s="215" t="s">
        <v>3</v>
      </c>
      <c r="CMT133" s="216" t="s">
        <v>157</v>
      </c>
      <c r="CMU133" s="180">
        <f>SUM(CMV133:CNG133)</f>
        <v>240000</v>
      </c>
      <c r="CMV133" s="126">
        <f t="shared" ref="CMV133:CNG133" si="15700">CMV86*60%</f>
        <v>18000</v>
      </c>
      <c r="CMW133" s="126">
        <f t="shared" si="15700"/>
        <v>18000</v>
      </c>
      <c r="CMX133" s="126">
        <f t="shared" si="15700"/>
        <v>18000</v>
      </c>
      <c r="CMY133" s="126">
        <f t="shared" si="15700"/>
        <v>18000</v>
      </c>
      <c r="CMZ133" s="126">
        <f t="shared" si="15700"/>
        <v>18000</v>
      </c>
      <c r="CNA133" s="126">
        <f t="shared" si="15700"/>
        <v>24000</v>
      </c>
      <c r="CNB133" s="126">
        <f t="shared" si="15700"/>
        <v>24000</v>
      </c>
      <c r="CNC133" s="126">
        <f t="shared" si="15700"/>
        <v>18000</v>
      </c>
      <c r="CND133" s="126">
        <f t="shared" si="15700"/>
        <v>24000</v>
      </c>
      <c r="CNE133" s="126">
        <f t="shared" si="15700"/>
        <v>18000</v>
      </c>
      <c r="CNF133" s="126">
        <f t="shared" si="15700"/>
        <v>18000</v>
      </c>
      <c r="CNG133" s="126">
        <f t="shared" si="15700"/>
        <v>24000</v>
      </c>
      <c r="CNH133" s="207">
        <f t="shared" ref="CNH133" si="15701">SUM(CMV133:CNG133)</f>
        <v>240000</v>
      </c>
      <c r="CNI133" s="215" t="s">
        <v>3</v>
      </c>
      <c r="CNJ133" s="216" t="s">
        <v>157</v>
      </c>
      <c r="CNK133" s="180">
        <f>SUM(CNL133:CNW133)</f>
        <v>240000</v>
      </c>
      <c r="CNL133" s="126">
        <f t="shared" ref="CNL133:CNW133" si="15702">CNL86*60%</f>
        <v>18000</v>
      </c>
      <c r="CNM133" s="126">
        <f t="shared" si="15702"/>
        <v>18000</v>
      </c>
      <c r="CNN133" s="126">
        <f t="shared" si="15702"/>
        <v>18000</v>
      </c>
      <c r="CNO133" s="126">
        <f t="shared" si="15702"/>
        <v>18000</v>
      </c>
      <c r="CNP133" s="126">
        <f t="shared" si="15702"/>
        <v>18000</v>
      </c>
      <c r="CNQ133" s="126">
        <f t="shared" si="15702"/>
        <v>24000</v>
      </c>
      <c r="CNR133" s="126">
        <f t="shared" si="15702"/>
        <v>24000</v>
      </c>
      <c r="CNS133" s="126">
        <f t="shared" si="15702"/>
        <v>18000</v>
      </c>
      <c r="CNT133" s="126">
        <f t="shared" si="15702"/>
        <v>24000</v>
      </c>
      <c r="CNU133" s="126">
        <f t="shared" si="15702"/>
        <v>18000</v>
      </c>
      <c r="CNV133" s="126">
        <f t="shared" si="15702"/>
        <v>18000</v>
      </c>
      <c r="CNW133" s="126">
        <f t="shared" si="15702"/>
        <v>24000</v>
      </c>
      <c r="CNX133" s="207">
        <f t="shared" ref="CNX133" si="15703">SUM(CNL133:CNW133)</f>
        <v>240000</v>
      </c>
      <c r="CNY133" s="215" t="s">
        <v>3</v>
      </c>
      <c r="CNZ133" s="216" t="s">
        <v>157</v>
      </c>
      <c r="COA133" s="180">
        <f>SUM(COB133:COM133)</f>
        <v>240000</v>
      </c>
      <c r="COB133" s="126">
        <f t="shared" ref="COB133:COM133" si="15704">COB86*60%</f>
        <v>18000</v>
      </c>
      <c r="COC133" s="126">
        <f t="shared" si="15704"/>
        <v>18000</v>
      </c>
      <c r="COD133" s="126">
        <f t="shared" si="15704"/>
        <v>18000</v>
      </c>
      <c r="COE133" s="126">
        <f t="shared" si="15704"/>
        <v>18000</v>
      </c>
      <c r="COF133" s="126">
        <f t="shared" si="15704"/>
        <v>18000</v>
      </c>
      <c r="COG133" s="126">
        <f t="shared" si="15704"/>
        <v>24000</v>
      </c>
      <c r="COH133" s="126">
        <f t="shared" si="15704"/>
        <v>24000</v>
      </c>
      <c r="COI133" s="126">
        <f t="shared" si="15704"/>
        <v>18000</v>
      </c>
      <c r="COJ133" s="126">
        <f t="shared" si="15704"/>
        <v>24000</v>
      </c>
      <c r="COK133" s="126">
        <f t="shared" si="15704"/>
        <v>18000</v>
      </c>
      <c r="COL133" s="126">
        <f t="shared" si="15704"/>
        <v>18000</v>
      </c>
      <c r="COM133" s="126">
        <f t="shared" si="15704"/>
        <v>24000</v>
      </c>
      <c r="CON133" s="207">
        <f t="shared" ref="CON133" si="15705">SUM(COB133:COM133)</f>
        <v>240000</v>
      </c>
      <c r="COO133" s="215" t="s">
        <v>3</v>
      </c>
      <c r="COP133" s="216" t="s">
        <v>157</v>
      </c>
      <c r="COQ133" s="180">
        <f>SUM(COR133:CPC133)</f>
        <v>240000</v>
      </c>
      <c r="COR133" s="126">
        <f t="shared" ref="COR133:CPC133" si="15706">COR86*60%</f>
        <v>18000</v>
      </c>
      <c r="COS133" s="126">
        <f t="shared" si="15706"/>
        <v>18000</v>
      </c>
      <c r="COT133" s="126">
        <f t="shared" si="15706"/>
        <v>18000</v>
      </c>
      <c r="COU133" s="126">
        <f t="shared" si="15706"/>
        <v>18000</v>
      </c>
      <c r="COV133" s="126">
        <f t="shared" si="15706"/>
        <v>18000</v>
      </c>
      <c r="COW133" s="126">
        <f t="shared" si="15706"/>
        <v>24000</v>
      </c>
      <c r="COX133" s="126">
        <f t="shared" si="15706"/>
        <v>24000</v>
      </c>
      <c r="COY133" s="126">
        <f t="shared" si="15706"/>
        <v>18000</v>
      </c>
      <c r="COZ133" s="126">
        <f t="shared" si="15706"/>
        <v>24000</v>
      </c>
      <c r="CPA133" s="126">
        <f t="shared" si="15706"/>
        <v>18000</v>
      </c>
      <c r="CPB133" s="126">
        <f t="shared" si="15706"/>
        <v>18000</v>
      </c>
      <c r="CPC133" s="126">
        <f t="shared" si="15706"/>
        <v>24000</v>
      </c>
      <c r="CPD133" s="207">
        <f t="shared" ref="CPD133" si="15707">SUM(COR133:CPC133)</f>
        <v>240000</v>
      </c>
      <c r="CPE133" s="215" t="s">
        <v>3</v>
      </c>
      <c r="CPF133" s="216" t="s">
        <v>157</v>
      </c>
      <c r="CPG133" s="180">
        <f>SUM(CPH133:CPS133)</f>
        <v>240000</v>
      </c>
      <c r="CPH133" s="126">
        <f t="shared" ref="CPH133:CPS133" si="15708">CPH86*60%</f>
        <v>18000</v>
      </c>
      <c r="CPI133" s="126">
        <f t="shared" si="15708"/>
        <v>18000</v>
      </c>
      <c r="CPJ133" s="126">
        <f t="shared" si="15708"/>
        <v>18000</v>
      </c>
      <c r="CPK133" s="126">
        <f t="shared" si="15708"/>
        <v>18000</v>
      </c>
      <c r="CPL133" s="126">
        <f t="shared" si="15708"/>
        <v>18000</v>
      </c>
      <c r="CPM133" s="126">
        <f t="shared" si="15708"/>
        <v>24000</v>
      </c>
      <c r="CPN133" s="126">
        <f t="shared" si="15708"/>
        <v>24000</v>
      </c>
      <c r="CPO133" s="126">
        <f t="shared" si="15708"/>
        <v>18000</v>
      </c>
      <c r="CPP133" s="126">
        <f t="shared" si="15708"/>
        <v>24000</v>
      </c>
      <c r="CPQ133" s="126">
        <f t="shared" si="15708"/>
        <v>18000</v>
      </c>
      <c r="CPR133" s="126">
        <f t="shared" si="15708"/>
        <v>18000</v>
      </c>
      <c r="CPS133" s="126">
        <f t="shared" si="15708"/>
        <v>24000</v>
      </c>
      <c r="CPT133" s="207">
        <f t="shared" ref="CPT133" si="15709">SUM(CPH133:CPS133)</f>
        <v>240000</v>
      </c>
      <c r="CPU133" s="215" t="s">
        <v>3</v>
      </c>
      <c r="CPV133" s="216" t="s">
        <v>157</v>
      </c>
      <c r="CPW133" s="180">
        <f>SUM(CPX133:CQI133)</f>
        <v>240000</v>
      </c>
      <c r="CPX133" s="126">
        <f t="shared" ref="CPX133:CQI133" si="15710">CPX86*60%</f>
        <v>18000</v>
      </c>
      <c r="CPY133" s="126">
        <f t="shared" si="15710"/>
        <v>18000</v>
      </c>
      <c r="CPZ133" s="126">
        <f t="shared" si="15710"/>
        <v>18000</v>
      </c>
      <c r="CQA133" s="126">
        <f t="shared" si="15710"/>
        <v>18000</v>
      </c>
      <c r="CQB133" s="126">
        <f t="shared" si="15710"/>
        <v>18000</v>
      </c>
      <c r="CQC133" s="126">
        <f t="shared" si="15710"/>
        <v>24000</v>
      </c>
      <c r="CQD133" s="126">
        <f t="shared" si="15710"/>
        <v>24000</v>
      </c>
      <c r="CQE133" s="126">
        <f t="shared" si="15710"/>
        <v>18000</v>
      </c>
      <c r="CQF133" s="126">
        <f t="shared" si="15710"/>
        <v>24000</v>
      </c>
      <c r="CQG133" s="126">
        <f t="shared" si="15710"/>
        <v>18000</v>
      </c>
      <c r="CQH133" s="126">
        <f t="shared" si="15710"/>
        <v>18000</v>
      </c>
      <c r="CQI133" s="126">
        <f t="shared" si="15710"/>
        <v>24000</v>
      </c>
      <c r="CQJ133" s="207">
        <f t="shared" ref="CQJ133" si="15711">SUM(CPX133:CQI133)</f>
        <v>240000</v>
      </c>
      <c r="CQK133" s="215" t="s">
        <v>3</v>
      </c>
      <c r="CQL133" s="216" t="s">
        <v>157</v>
      </c>
      <c r="CQM133" s="180">
        <f>SUM(CQN133:CQY133)</f>
        <v>240000</v>
      </c>
      <c r="CQN133" s="126">
        <f t="shared" ref="CQN133:CQY133" si="15712">CQN86*60%</f>
        <v>18000</v>
      </c>
      <c r="CQO133" s="126">
        <f t="shared" si="15712"/>
        <v>18000</v>
      </c>
      <c r="CQP133" s="126">
        <f t="shared" si="15712"/>
        <v>18000</v>
      </c>
      <c r="CQQ133" s="126">
        <f t="shared" si="15712"/>
        <v>18000</v>
      </c>
      <c r="CQR133" s="126">
        <f t="shared" si="15712"/>
        <v>18000</v>
      </c>
      <c r="CQS133" s="126">
        <f t="shared" si="15712"/>
        <v>24000</v>
      </c>
      <c r="CQT133" s="126">
        <f t="shared" si="15712"/>
        <v>24000</v>
      </c>
      <c r="CQU133" s="126">
        <f t="shared" si="15712"/>
        <v>18000</v>
      </c>
      <c r="CQV133" s="126">
        <f t="shared" si="15712"/>
        <v>24000</v>
      </c>
      <c r="CQW133" s="126">
        <f t="shared" si="15712"/>
        <v>18000</v>
      </c>
      <c r="CQX133" s="126">
        <f t="shared" si="15712"/>
        <v>18000</v>
      </c>
      <c r="CQY133" s="126">
        <f t="shared" si="15712"/>
        <v>24000</v>
      </c>
      <c r="CQZ133" s="207">
        <f t="shared" ref="CQZ133" si="15713">SUM(CQN133:CQY133)</f>
        <v>240000</v>
      </c>
      <c r="CRA133" s="215" t="s">
        <v>3</v>
      </c>
      <c r="CRB133" s="216" t="s">
        <v>157</v>
      </c>
      <c r="CRC133" s="180">
        <f>SUM(CRD133:CRO133)</f>
        <v>240000</v>
      </c>
      <c r="CRD133" s="126">
        <f t="shared" ref="CRD133:CRO133" si="15714">CRD86*60%</f>
        <v>18000</v>
      </c>
      <c r="CRE133" s="126">
        <f t="shared" si="15714"/>
        <v>18000</v>
      </c>
      <c r="CRF133" s="126">
        <f t="shared" si="15714"/>
        <v>18000</v>
      </c>
      <c r="CRG133" s="126">
        <f t="shared" si="15714"/>
        <v>18000</v>
      </c>
      <c r="CRH133" s="126">
        <f t="shared" si="15714"/>
        <v>18000</v>
      </c>
      <c r="CRI133" s="126">
        <f t="shared" si="15714"/>
        <v>24000</v>
      </c>
      <c r="CRJ133" s="126">
        <f t="shared" si="15714"/>
        <v>24000</v>
      </c>
      <c r="CRK133" s="126">
        <f t="shared" si="15714"/>
        <v>18000</v>
      </c>
      <c r="CRL133" s="126">
        <f t="shared" si="15714"/>
        <v>24000</v>
      </c>
      <c r="CRM133" s="126">
        <f t="shared" si="15714"/>
        <v>18000</v>
      </c>
      <c r="CRN133" s="126">
        <f t="shared" si="15714"/>
        <v>18000</v>
      </c>
      <c r="CRO133" s="126">
        <f t="shared" si="15714"/>
        <v>24000</v>
      </c>
      <c r="CRP133" s="207">
        <f t="shared" ref="CRP133" si="15715">SUM(CRD133:CRO133)</f>
        <v>240000</v>
      </c>
      <c r="CRQ133" s="215" t="s">
        <v>3</v>
      </c>
      <c r="CRR133" s="216" t="s">
        <v>157</v>
      </c>
      <c r="CRS133" s="180">
        <f>SUM(CRT133:CSE133)</f>
        <v>240000</v>
      </c>
      <c r="CRT133" s="126">
        <f t="shared" ref="CRT133:CSE133" si="15716">CRT86*60%</f>
        <v>18000</v>
      </c>
      <c r="CRU133" s="126">
        <f t="shared" si="15716"/>
        <v>18000</v>
      </c>
      <c r="CRV133" s="126">
        <f t="shared" si="15716"/>
        <v>18000</v>
      </c>
      <c r="CRW133" s="126">
        <f t="shared" si="15716"/>
        <v>18000</v>
      </c>
      <c r="CRX133" s="126">
        <f t="shared" si="15716"/>
        <v>18000</v>
      </c>
      <c r="CRY133" s="126">
        <f t="shared" si="15716"/>
        <v>24000</v>
      </c>
      <c r="CRZ133" s="126">
        <f t="shared" si="15716"/>
        <v>24000</v>
      </c>
      <c r="CSA133" s="126">
        <f t="shared" si="15716"/>
        <v>18000</v>
      </c>
      <c r="CSB133" s="126">
        <f t="shared" si="15716"/>
        <v>24000</v>
      </c>
      <c r="CSC133" s="126">
        <f t="shared" si="15716"/>
        <v>18000</v>
      </c>
      <c r="CSD133" s="126">
        <f t="shared" si="15716"/>
        <v>18000</v>
      </c>
      <c r="CSE133" s="126">
        <f t="shared" si="15716"/>
        <v>24000</v>
      </c>
      <c r="CSF133" s="207">
        <f t="shared" ref="CSF133" si="15717">SUM(CRT133:CSE133)</f>
        <v>240000</v>
      </c>
      <c r="CSG133" s="215" t="s">
        <v>3</v>
      </c>
      <c r="CSH133" s="216" t="s">
        <v>157</v>
      </c>
      <c r="CSI133" s="180">
        <f>SUM(CSJ133:CSU133)</f>
        <v>240000</v>
      </c>
      <c r="CSJ133" s="126">
        <f t="shared" ref="CSJ133:CSU133" si="15718">CSJ86*60%</f>
        <v>18000</v>
      </c>
      <c r="CSK133" s="126">
        <f t="shared" si="15718"/>
        <v>18000</v>
      </c>
      <c r="CSL133" s="126">
        <f t="shared" si="15718"/>
        <v>18000</v>
      </c>
      <c r="CSM133" s="126">
        <f t="shared" si="15718"/>
        <v>18000</v>
      </c>
      <c r="CSN133" s="126">
        <f t="shared" si="15718"/>
        <v>18000</v>
      </c>
      <c r="CSO133" s="126">
        <f t="shared" si="15718"/>
        <v>24000</v>
      </c>
      <c r="CSP133" s="126">
        <f t="shared" si="15718"/>
        <v>24000</v>
      </c>
      <c r="CSQ133" s="126">
        <f t="shared" si="15718"/>
        <v>18000</v>
      </c>
      <c r="CSR133" s="126">
        <f t="shared" si="15718"/>
        <v>24000</v>
      </c>
      <c r="CSS133" s="126">
        <f t="shared" si="15718"/>
        <v>18000</v>
      </c>
      <c r="CST133" s="126">
        <f t="shared" si="15718"/>
        <v>18000</v>
      </c>
      <c r="CSU133" s="126">
        <f t="shared" si="15718"/>
        <v>24000</v>
      </c>
      <c r="CSV133" s="207">
        <f t="shared" ref="CSV133" si="15719">SUM(CSJ133:CSU133)</f>
        <v>240000</v>
      </c>
      <c r="CSW133" s="215" t="s">
        <v>3</v>
      </c>
      <c r="CSX133" s="216" t="s">
        <v>157</v>
      </c>
      <c r="CSY133" s="180">
        <f>SUM(CSZ133:CTK133)</f>
        <v>240000</v>
      </c>
      <c r="CSZ133" s="126">
        <f t="shared" ref="CSZ133:CTK133" si="15720">CSZ86*60%</f>
        <v>18000</v>
      </c>
      <c r="CTA133" s="126">
        <f t="shared" si="15720"/>
        <v>18000</v>
      </c>
      <c r="CTB133" s="126">
        <f t="shared" si="15720"/>
        <v>18000</v>
      </c>
      <c r="CTC133" s="126">
        <f t="shared" si="15720"/>
        <v>18000</v>
      </c>
      <c r="CTD133" s="126">
        <f t="shared" si="15720"/>
        <v>18000</v>
      </c>
      <c r="CTE133" s="126">
        <f t="shared" si="15720"/>
        <v>24000</v>
      </c>
      <c r="CTF133" s="126">
        <f t="shared" si="15720"/>
        <v>24000</v>
      </c>
      <c r="CTG133" s="126">
        <f t="shared" si="15720"/>
        <v>18000</v>
      </c>
      <c r="CTH133" s="126">
        <f t="shared" si="15720"/>
        <v>24000</v>
      </c>
      <c r="CTI133" s="126">
        <f t="shared" si="15720"/>
        <v>18000</v>
      </c>
      <c r="CTJ133" s="126">
        <f t="shared" si="15720"/>
        <v>18000</v>
      </c>
      <c r="CTK133" s="126">
        <f t="shared" si="15720"/>
        <v>24000</v>
      </c>
      <c r="CTL133" s="207">
        <f t="shared" ref="CTL133" si="15721">SUM(CSZ133:CTK133)</f>
        <v>240000</v>
      </c>
      <c r="CTM133" s="215" t="s">
        <v>3</v>
      </c>
      <c r="CTN133" s="216" t="s">
        <v>157</v>
      </c>
      <c r="CTO133" s="180">
        <f>SUM(CTP133:CUA133)</f>
        <v>240000</v>
      </c>
      <c r="CTP133" s="126">
        <f t="shared" ref="CTP133:CUA133" si="15722">CTP86*60%</f>
        <v>18000</v>
      </c>
      <c r="CTQ133" s="126">
        <f t="shared" si="15722"/>
        <v>18000</v>
      </c>
      <c r="CTR133" s="126">
        <f t="shared" si="15722"/>
        <v>18000</v>
      </c>
      <c r="CTS133" s="126">
        <f t="shared" si="15722"/>
        <v>18000</v>
      </c>
      <c r="CTT133" s="126">
        <f t="shared" si="15722"/>
        <v>18000</v>
      </c>
      <c r="CTU133" s="126">
        <f t="shared" si="15722"/>
        <v>24000</v>
      </c>
      <c r="CTV133" s="126">
        <f t="shared" si="15722"/>
        <v>24000</v>
      </c>
      <c r="CTW133" s="126">
        <f t="shared" si="15722"/>
        <v>18000</v>
      </c>
      <c r="CTX133" s="126">
        <f t="shared" si="15722"/>
        <v>24000</v>
      </c>
      <c r="CTY133" s="126">
        <f t="shared" si="15722"/>
        <v>18000</v>
      </c>
      <c r="CTZ133" s="126">
        <f t="shared" si="15722"/>
        <v>18000</v>
      </c>
      <c r="CUA133" s="126">
        <f t="shared" si="15722"/>
        <v>24000</v>
      </c>
      <c r="CUB133" s="207">
        <f t="shared" ref="CUB133" si="15723">SUM(CTP133:CUA133)</f>
        <v>240000</v>
      </c>
      <c r="CUC133" s="215" t="s">
        <v>3</v>
      </c>
      <c r="CUD133" s="216" t="s">
        <v>157</v>
      </c>
      <c r="CUE133" s="180">
        <f>SUM(CUF133:CUQ133)</f>
        <v>240000</v>
      </c>
      <c r="CUF133" s="126">
        <f t="shared" ref="CUF133:CUQ133" si="15724">CUF86*60%</f>
        <v>18000</v>
      </c>
      <c r="CUG133" s="126">
        <f t="shared" si="15724"/>
        <v>18000</v>
      </c>
      <c r="CUH133" s="126">
        <f t="shared" si="15724"/>
        <v>18000</v>
      </c>
      <c r="CUI133" s="126">
        <f t="shared" si="15724"/>
        <v>18000</v>
      </c>
      <c r="CUJ133" s="126">
        <f t="shared" si="15724"/>
        <v>18000</v>
      </c>
      <c r="CUK133" s="126">
        <f t="shared" si="15724"/>
        <v>24000</v>
      </c>
      <c r="CUL133" s="126">
        <f t="shared" si="15724"/>
        <v>24000</v>
      </c>
      <c r="CUM133" s="126">
        <f t="shared" si="15724"/>
        <v>18000</v>
      </c>
      <c r="CUN133" s="126">
        <f t="shared" si="15724"/>
        <v>24000</v>
      </c>
      <c r="CUO133" s="126">
        <f t="shared" si="15724"/>
        <v>18000</v>
      </c>
      <c r="CUP133" s="126">
        <f t="shared" si="15724"/>
        <v>18000</v>
      </c>
      <c r="CUQ133" s="126">
        <f t="shared" si="15724"/>
        <v>24000</v>
      </c>
      <c r="CUR133" s="207">
        <f t="shared" ref="CUR133" si="15725">SUM(CUF133:CUQ133)</f>
        <v>240000</v>
      </c>
      <c r="CUS133" s="215" t="s">
        <v>3</v>
      </c>
      <c r="CUT133" s="216" t="s">
        <v>157</v>
      </c>
      <c r="CUU133" s="180">
        <f>SUM(CUV133:CVG133)</f>
        <v>240000</v>
      </c>
      <c r="CUV133" s="126">
        <f t="shared" ref="CUV133:CVG133" si="15726">CUV86*60%</f>
        <v>18000</v>
      </c>
      <c r="CUW133" s="126">
        <f t="shared" si="15726"/>
        <v>18000</v>
      </c>
      <c r="CUX133" s="126">
        <f t="shared" si="15726"/>
        <v>18000</v>
      </c>
      <c r="CUY133" s="126">
        <f t="shared" si="15726"/>
        <v>18000</v>
      </c>
      <c r="CUZ133" s="126">
        <f t="shared" si="15726"/>
        <v>18000</v>
      </c>
      <c r="CVA133" s="126">
        <f t="shared" si="15726"/>
        <v>24000</v>
      </c>
      <c r="CVB133" s="126">
        <f t="shared" si="15726"/>
        <v>24000</v>
      </c>
      <c r="CVC133" s="126">
        <f t="shared" si="15726"/>
        <v>18000</v>
      </c>
      <c r="CVD133" s="126">
        <f t="shared" si="15726"/>
        <v>24000</v>
      </c>
      <c r="CVE133" s="126">
        <f t="shared" si="15726"/>
        <v>18000</v>
      </c>
      <c r="CVF133" s="126">
        <f t="shared" si="15726"/>
        <v>18000</v>
      </c>
      <c r="CVG133" s="126">
        <f t="shared" si="15726"/>
        <v>24000</v>
      </c>
      <c r="CVH133" s="207">
        <f t="shared" ref="CVH133" si="15727">SUM(CUV133:CVG133)</f>
        <v>240000</v>
      </c>
      <c r="CVI133" s="215" t="s">
        <v>3</v>
      </c>
      <c r="CVJ133" s="216" t="s">
        <v>157</v>
      </c>
      <c r="CVK133" s="180">
        <f>SUM(CVL133:CVW133)</f>
        <v>240000</v>
      </c>
      <c r="CVL133" s="126">
        <f t="shared" ref="CVL133:CVW133" si="15728">CVL86*60%</f>
        <v>18000</v>
      </c>
      <c r="CVM133" s="126">
        <f t="shared" si="15728"/>
        <v>18000</v>
      </c>
      <c r="CVN133" s="126">
        <f t="shared" si="15728"/>
        <v>18000</v>
      </c>
      <c r="CVO133" s="126">
        <f t="shared" si="15728"/>
        <v>18000</v>
      </c>
      <c r="CVP133" s="126">
        <f t="shared" si="15728"/>
        <v>18000</v>
      </c>
      <c r="CVQ133" s="126">
        <f t="shared" si="15728"/>
        <v>24000</v>
      </c>
      <c r="CVR133" s="126">
        <f t="shared" si="15728"/>
        <v>24000</v>
      </c>
      <c r="CVS133" s="126">
        <f t="shared" si="15728"/>
        <v>18000</v>
      </c>
      <c r="CVT133" s="126">
        <f t="shared" si="15728"/>
        <v>24000</v>
      </c>
      <c r="CVU133" s="126">
        <f t="shared" si="15728"/>
        <v>18000</v>
      </c>
      <c r="CVV133" s="126">
        <f t="shared" si="15728"/>
        <v>18000</v>
      </c>
      <c r="CVW133" s="126">
        <f t="shared" si="15728"/>
        <v>24000</v>
      </c>
      <c r="CVX133" s="207">
        <f t="shared" ref="CVX133" si="15729">SUM(CVL133:CVW133)</f>
        <v>240000</v>
      </c>
      <c r="CVY133" s="215" t="s">
        <v>3</v>
      </c>
      <c r="CVZ133" s="216" t="s">
        <v>157</v>
      </c>
      <c r="CWA133" s="180">
        <f>SUM(CWB133:CWM133)</f>
        <v>240000</v>
      </c>
      <c r="CWB133" s="126">
        <f t="shared" ref="CWB133:CWM133" si="15730">CWB86*60%</f>
        <v>18000</v>
      </c>
      <c r="CWC133" s="126">
        <f t="shared" si="15730"/>
        <v>18000</v>
      </c>
      <c r="CWD133" s="126">
        <f t="shared" si="15730"/>
        <v>18000</v>
      </c>
      <c r="CWE133" s="126">
        <f t="shared" si="15730"/>
        <v>18000</v>
      </c>
      <c r="CWF133" s="126">
        <f t="shared" si="15730"/>
        <v>18000</v>
      </c>
      <c r="CWG133" s="126">
        <f t="shared" si="15730"/>
        <v>24000</v>
      </c>
      <c r="CWH133" s="126">
        <f t="shared" si="15730"/>
        <v>24000</v>
      </c>
      <c r="CWI133" s="126">
        <f t="shared" si="15730"/>
        <v>18000</v>
      </c>
      <c r="CWJ133" s="126">
        <f t="shared" si="15730"/>
        <v>24000</v>
      </c>
      <c r="CWK133" s="126">
        <f t="shared" si="15730"/>
        <v>18000</v>
      </c>
      <c r="CWL133" s="126">
        <f t="shared" si="15730"/>
        <v>18000</v>
      </c>
      <c r="CWM133" s="126">
        <f t="shared" si="15730"/>
        <v>24000</v>
      </c>
      <c r="CWN133" s="207">
        <f t="shared" ref="CWN133" si="15731">SUM(CWB133:CWM133)</f>
        <v>240000</v>
      </c>
      <c r="CWO133" s="215" t="s">
        <v>3</v>
      </c>
      <c r="CWP133" s="216" t="s">
        <v>157</v>
      </c>
      <c r="CWQ133" s="180">
        <f>SUM(CWR133:CXC133)</f>
        <v>240000</v>
      </c>
      <c r="CWR133" s="126">
        <f t="shared" ref="CWR133:CXC133" si="15732">CWR86*60%</f>
        <v>18000</v>
      </c>
      <c r="CWS133" s="126">
        <f t="shared" si="15732"/>
        <v>18000</v>
      </c>
      <c r="CWT133" s="126">
        <f t="shared" si="15732"/>
        <v>18000</v>
      </c>
      <c r="CWU133" s="126">
        <f t="shared" si="15732"/>
        <v>18000</v>
      </c>
      <c r="CWV133" s="126">
        <f t="shared" si="15732"/>
        <v>18000</v>
      </c>
      <c r="CWW133" s="126">
        <f t="shared" si="15732"/>
        <v>24000</v>
      </c>
      <c r="CWX133" s="126">
        <f t="shared" si="15732"/>
        <v>24000</v>
      </c>
      <c r="CWY133" s="126">
        <f t="shared" si="15732"/>
        <v>18000</v>
      </c>
      <c r="CWZ133" s="126">
        <f t="shared" si="15732"/>
        <v>24000</v>
      </c>
      <c r="CXA133" s="126">
        <f t="shared" si="15732"/>
        <v>18000</v>
      </c>
      <c r="CXB133" s="126">
        <f t="shared" si="15732"/>
        <v>18000</v>
      </c>
      <c r="CXC133" s="126">
        <f t="shared" si="15732"/>
        <v>24000</v>
      </c>
      <c r="CXD133" s="207">
        <f t="shared" ref="CXD133" si="15733">SUM(CWR133:CXC133)</f>
        <v>240000</v>
      </c>
      <c r="CXE133" s="215" t="s">
        <v>3</v>
      </c>
      <c r="CXF133" s="216" t="s">
        <v>157</v>
      </c>
      <c r="CXG133" s="180">
        <f>SUM(CXH133:CXS133)</f>
        <v>240000</v>
      </c>
      <c r="CXH133" s="126">
        <f t="shared" ref="CXH133:CXS133" si="15734">CXH86*60%</f>
        <v>18000</v>
      </c>
      <c r="CXI133" s="126">
        <f t="shared" si="15734"/>
        <v>18000</v>
      </c>
      <c r="CXJ133" s="126">
        <f t="shared" si="15734"/>
        <v>18000</v>
      </c>
      <c r="CXK133" s="126">
        <f t="shared" si="15734"/>
        <v>18000</v>
      </c>
      <c r="CXL133" s="126">
        <f t="shared" si="15734"/>
        <v>18000</v>
      </c>
      <c r="CXM133" s="126">
        <f t="shared" si="15734"/>
        <v>24000</v>
      </c>
      <c r="CXN133" s="126">
        <f t="shared" si="15734"/>
        <v>24000</v>
      </c>
      <c r="CXO133" s="126">
        <f t="shared" si="15734"/>
        <v>18000</v>
      </c>
      <c r="CXP133" s="126">
        <f t="shared" si="15734"/>
        <v>24000</v>
      </c>
      <c r="CXQ133" s="126">
        <f t="shared" si="15734"/>
        <v>18000</v>
      </c>
      <c r="CXR133" s="126">
        <f t="shared" si="15734"/>
        <v>18000</v>
      </c>
      <c r="CXS133" s="126">
        <f t="shared" si="15734"/>
        <v>24000</v>
      </c>
      <c r="CXT133" s="207">
        <f t="shared" ref="CXT133" si="15735">SUM(CXH133:CXS133)</f>
        <v>240000</v>
      </c>
      <c r="CXU133" s="215" t="s">
        <v>3</v>
      </c>
      <c r="CXV133" s="216" t="s">
        <v>157</v>
      </c>
      <c r="CXW133" s="180">
        <f>SUM(CXX133:CYI133)</f>
        <v>240000</v>
      </c>
      <c r="CXX133" s="126">
        <f t="shared" ref="CXX133:CYI133" si="15736">CXX86*60%</f>
        <v>18000</v>
      </c>
      <c r="CXY133" s="126">
        <f t="shared" si="15736"/>
        <v>18000</v>
      </c>
      <c r="CXZ133" s="126">
        <f t="shared" si="15736"/>
        <v>18000</v>
      </c>
      <c r="CYA133" s="126">
        <f t="shared" si="15736"/>
        <v>18000</v>
      </c>
      <c r="CYB133" s="126">
        <f t="shared" si="15736"/>
        <v>18000</v>
      </c>
      <c r="CYC133" s="126">
        <f t="shared" si="15736"/>
        <v>24000</v>
      </c>
      <c r="CYD133" s="126">
        <f t="shared" si="15736"/>
        <v>24000</v>
      </c>
      <c r="CYE133" s="126">
        <f t="shared" si="15736"/>
        <v>18000</v>
      </c>
      <c r="CYF133" s="126">
        <f t="shared" si="15736"/>
        <v>24000</v>
      </c>
      <c r="CYG133" s="126">
        <f t="shared" si="15736"/>
        <v>18000</v>
      </c>
      <c r="CYH133" s="126">
        <f t="shared" si="15736"/>
        <v>18000</v>
      </c>
      <c r="CYI133" s="126">
        <f t="shared" si="15736"/>
        <v>24000</v>
      </c>
      <c r="CYJ133" s="207">
        <f t="shared" ref="CYJ133" si="15737">SUM(CXX133:CYI133)</f>
        <v>240000</v>
      </c>
      <c r="CYK133" s="215" t="s">
        <v>3</v>
      </c>
      <c r="CYL133" s="216" t="s">
        <v>157</v>
      </c>
      <c r="CYM133" s="180">
        <f>SUM(CYN133:CYY133)</f>
        <v>240000</v>
      </c>
      <c r="CYN133" s="126">
        <f t="shared" ref="CYN133:CYY133" si="15738">CYN86*60%</f>
        <v>18000</v>
      </c>
      <c r="CYO133" s="126">
        <f t="shared" si="15738"/>
        <v>18000</v>
      </c>
      <c r="CYP133" s="126">
        <f t="shared" si="15738"/>
        <v>18000</v>
      </c>
      <c r="CYQ133" s="126">
        <f t="shared" si="15738"/>
        <v>18000</v>
      </c>
      <c r="CYR133" s="126">
        <f t="shared" si="15738"/>
        <v>18000</v>
      </c>
      <c r="CYS133" s="126">
        <f t="shared" si="15738"/>
        <v>24000</v>
      </c>
      <c r="CYT133" s="126">
        <f t="shared" si="15738"/>
        <v>24000</v>
      </c>
      <c r="CYU133" s="126">
        <f t="shared" si="15738"/>
        <v>18000</v>
      </c>
      <c r="CYV133" s="126">
        <f t="shared" si="15738"/>
        <v>24000</v>
      </c>
      <c r="CYW133" s="126">
        <f t="shared" si="15738"/>
        <v>18000</v>
      </c>
      <c r="CYX133" s="126">
        <f t="shared" si="15738"/>
        <v>18000</v>
      </c>
      <c r="CYY133" s="126">
        <f t="shared" si="15738"/>
        <v>24000</v>
      </c>
      <c r="CYZ133" s="207">
        <f t="shared" ref="CYZ133" si="15739">SUM(CYN133:CYY133)</f>
        <v>240000</v>
      </c>
      <c r="CZA133" s="215" t="s">
        <v>3</v>
      </c>
      <c r="CZB133" s="216" t="s">
        <v>157</v>
      </c>
      <c r="CZC133" s="180">
        <f>SUM(CZD133:CZO133)</f>
        <v>240000</v>
      </c>
      <c r="CZD133" s="126">
        <f t="shared" ref="CZD133:CZO133" si="15740">CZD86*60%</f>
        <v>18000</v>
      </c>
      <c r="CZE133" s="126">
        <f t="shared" si="15740"/>
        <v>18000</v>
      </c>
      <c r="CZF133" s="126">
        <f t="shared" si="15740"/>
        <v>18000</v>
      </c>
      <c r="CZG133" s="126">
        <f t="shared" si="15740"/>
        <v>18000</v>
      </c>
      <c r="CZH133" s="126">
        <f t="shared" si="15740"/>
        <v>18000</v>
      </c>
      <c r="CZI133" s="126">
        <f t="shared" si="15740"/>
        <v>24000</v>
      </c>
      <c r="CZJ133" s="126">
        <f t="shared" si="15740"/>
        <v>24000</v>
      </c>
      <c r="CZK133" s="126">
        <f t="shared" si="15740"/>
        <v>18000</v>
      </c>
      <c r="CZL133" s="126">
        <f t="shared" si="15740"/>
        <v>24000</v>
      </c>
      <c r="CZM133" s="126">
        <f t="shared" si="15740"/>
        <v>18000</v>
      </c>
      <c r="CZN133" s="126">
        <f t="shared" si="15740"/>
        <v>18000</v>
      </c>
      <c r="CZO133" s="126">
        <f t="shared" si="15740"/>
        <v>24000</v>
      </c>
      <c r="CZP133" s="207">
        <f t="shared" ref="CZP133" si="15741">SUM(CZD133:CZO133)</f>
        <v>240000</v>
      </c>
      <c r="CZQ133" s="215" t="s">
        <v>3</v>
      </c>
      <c r="CZR133" s="216" t="s">
        <v>157</v>
      </c>
      <c r="CZS133" s="180">
        <f>SUM(CZT133:DAE133)</f>
        <v>240000</v>
      </c>
      <c r="CZT133" s="126">
        <f t="shared" ref="CZT133:DAE133" si="15742">CZT86*60%</f>
        <v>18000</v>
      </c>
      <c r="CZU133" s="126">
        <f t="shared" si="15742"/>
        <v>18000</v>
      </c>
      <c r="CZV133" s="126">
        <f t="shared" si="15742"/>
        <v>18000</v>
      </c>
      <c r="CZW133" s="126">
        <f t="shared" si="15742"/>
        <v>18000</v>
      </c>
      <c r="CZX133" s="126">
        <f t="shared" si="15742"/>
        <v>18000</v>
      </c>
      <c r="CZY133" s="126">
        <f t="shared" si="15742"/>
        <v>24000</v>
      </c>
      <c r="CZZ133" s="126">
        <f t="shared" si="15742"/>
        <v>24000</v>
      </c>
      <c r="DAA133" s="126">
        <f t="shared" si="15742"/>
        <v>18000</v>
      </c>
      <c r="DAB133" s="126">
        <f t="shared" si="15742"/>
        <v>24000</v>
      </c>
      <c r="DAC133" s="126">
        <f t="shared" si="15742"/>
        <v>18000</v>
      </c>
      <c r="DAD133" s="126">
        <f t="shared" si="15742"/>
        <v>18000</v>
      </c>
      <c r="DAE133" s="126">
        <f t="shared" si="15742"/>
        <v>24000</v>
      </c>
      <c r="DAF133" s="207">
        <f t="shared" ref="DAF133" si="15743">SUM(CZT133:DAE133)</f>
        <v>240000</v>
      </c>
      <c r="DAG133" s="215" t="s">
        <v>3</v>
      </c>
      <c r="DAH133" s="216" t="s">
        <v>157</v>
      </c>
      <c r="DAI133" s="180">
        <f>SUM(DAJ133:DAU133)</f>
        <v>240000</v>
      </c>
      <c r="DAJ133" s="126">
        <f t="shared" ref="DAJ133:DAU133" si="15744">DAJ86*60%</f>
        <v>18000</v>
      </c>
      <c r="DAK133" s="126">
        <f t="shared" si="15744"/>
        <v>18000</v>
      </c>
      <c r="DAL133" s="126">
        <f t="shared" si="15744"/>
        <v>18000</v>
      </c>
      <c r="DAM133" s="126">
        <f t="shared" si="15744"/>
        <v>18000</v>
      </c>
      <c r="DAN133" s="126">
        <f t="shared" si="15744"/>
        <v>18000</v>
      </c>
      <c r="DAO133" s="126">
        <f t="shared" si="15744"/>
        <v>24000</v>
      </c>
      <c r="DAP133" s="126">
        <f t="shared" si="15744"/>
        <v>24000</v>
      </c>
      <c r="DAQ133" s="126">
        <f t="shared" si="15744"/>
        <v>18000</v>
      </c>
      <c r="DAR133" s="126">
        <f t="shared" si="15744"/>
        <v>24000</v>
      </c>
      <c r="DAS133" s="126">
        <f t="shared" si="15744"/>
        <v>18000</v>
      </c>
      <c r="DAT133" s="126">
        <f t="shared" si="15744"/>
        <v>18000</v>
      </c>
      <c r="DAU133" s="126">
        <f t="shared" si="15744"/>
        <v>24000</v>
      </c>
      <c r="DAV133" s="207">
        <f t="shared" ref="DAV133" si="15745">SUM(DAJ133:DAU133)</f>
        <v>240000</v>
      </c>
      <c r="DAW133" s="215" t="s">
        <v>3</v>
      </c>
      <c r="DAX133" s="216" t="s">
        <v>157</v>
      </c>
      <c r="DAY133" s="180">
        <f>SUM(DAZ133:DBK133)</f>
        <v>240000</v>
      </c>
      <c r="DAZ133" s="126">
        <f t="shared" ref="DAZ133:DBK133" si="15746">DAZ86*60%</f>
        <v>18000</v>
      </c>
      <c r="DBA133" s="126">
        <f t="shared" si="15746"/>
        <v>18000</v>
      </c>
      <c r="DBB133" s="126">
        <f t="shared" si="15746"/>
        <v>18000</v>
      </c>
      <c r="DBC133" s="126">
        <f t="shared" si="15746"/>
        <v>18000</v>
      </c>
      <c r="DBD133" s="126">
        <f t="shared" si="15746"/>
        <v>18000</v>
      </c>
      <c r="DBE133" s="126">
        <f t="shared" si="15746"/>
        <v>24000</v>
      </c>
      <c r="DBF133" s="126">
        <f t="shared" si="15746"/>
        <v>24000</v>
      </c>
      <c r="DBG133" s="126">
        <f t="shared" si="15746"/>
        <v>18000</v>
      </c>
      <c r="DBH133" s="126">
        <f t="shared" si="15746"/>
        <v>24000</v>
      </c>
      <c r="DBI133" s="126">
        <f t="shared" si="15746"/>
        <v>18000</v>
      </c>
      <c r="DBJ133" s="126">
        <f t="shared" si="15746"/>
        <v>18000</v>
      </c>
      <c r="DBK133" s="126">
        <f t="shared" si="15746"/>
        <v>24000</v>
      </c>
      <c r="DBL133" s="207">
        <f t="shared" ref="DBL133" si="15747">SUM(DAZ133:DBK133)</f>
        <v>240000</v>
      </c>
      <c r="DBM133" s="215" t="s">
        <v>3</v>
      </c>
      <c r="DBN133" s="216" t="s">
        <v>157</v>
      </c>
      <c r="DBO133" s="180">
        <f>SUM(DBP133:DCA133)</f>
        <v>240000</v>
      </c>
      <c r="DBP133" s="126">
        <f t="shared" ref="DBP133:DCA133" si="15748">DBP86*60%</f>
        <v>18000</v>
      </c>
      <c r="DBQ133" s="126">
        <f t="shared" si="15748"/>
        <v>18000</v>
      </c>
      <c r="DBR133" s="126">
        <f t="shared" si="15748"/>
        <v>18000</v>
      </c>
      <c r="DBS133" s="126">
        <f t="shared" si="15748"/>
        <v>18000</v>
      </c>
      <c r="DBT133" s="126">
        <f t="shared" si="15748"/>
        <v>18000</v>
      </c>
      <c r="DBU133" s="126">
        <f t="shared" si="15748"/>
        <v>24000</v>
      </c>
      <c r="DBV133" s="126">
        <f t="shared" si="15748"/>
        <v>24000</v>
      </c>
      <c r="DBW133" s="126">
        <f t="shared" si="15748"/>
        <v>18000</v>
      </c>
      <c r="DBX133" s="126">
        <f t="shared" si="15748"/>
        <v>24000</v>
      </c>
      <c r="DBY133" s="126">
        <f t="shared" si="15748"/>
        <v>18000</v>
      </c>
      <c r="DBZ133" s="126">
        <f t="shared" si="15748"/>
        <v>18000</v>
      </c>
      <c r="DCA133" s="126">
        <f t="shared" si="15748"/>
        <v>24000</v>
      </c>
      <c r="DCB133" s="207">
        <f t="shared" ref="DCB133" si="15749">SUM(DBP133:DCA133)</f>
        <v>240000</v>
      </c>
      <c r="DCC133" s="215" t="s">
        <v>3</v>
      </c>
      <c r="DCD133" s="216" t="s">
        <v>157</v>
      </c>
      <c r="DCE133" s="180">
        <f>SUM(DCF133:DCQ133)</f>
        <v>240000</v>
      </c>
      <c r="DCF133" s="126">
        <f t="shared" ref="DCF133:DCQ133" si="15750">DCF86*60%</f>
        <v>18000</v>
      </c>
      <c r="DCG133" s="126">
        <f t="shared" si="15750"/>
        <v>18000</v>
      </c>
      <c r="DCH133" s="126">
        <f t="shared" si="15750"/>
        <v>18000</v>
      </c>
      <c r="DCI133" s="126">
        <f t="shared" si="15750"/>
        <v>18000</v>
      </c>
      <c r="DCJ133" s="126">
        <f t="shared" si="15750"/>
        <v>18000</v>
      </c>
      <c r="DCK133" s="126">
        <f t="shared" si="15750"/>
        <v>24000</v>
      </c>
      <c r="DCL133" s="126">
        <f t="shared" si="15750"/>
        <v>24000</v>
      </c>
      <c r="DCM133" s="126">
        <f t="shared" si="15750"/>
        <v>18000</v>
      </c>
      <c r="DCN133" s="126">
        <f t="shared" si="15750"/>
        <v>24000</v>
      </c>
      <c r="DCO133" s="126">
        <f t="shared" si="15750"/>
        <v>18000</v>
      </c>
      <c r="DCP133" s="126">
        <f t="shared" si="15750"/>
        <v>18000</v>
      </c>
      <c r="DCQ133" s="126">
        <f t="shared" si="15750"/>
        <v>24000</v>
      </c>
      <c r="DCR133" s="207">
        <f t="shared" ref="DCR133" si="15751">SUM(DCF133:DCQ133)</f>
        <v>240000</v>
      </c>
      <c r="DCS133" s="215" t="s">
        <v>3</v>
      </c>
      <c r="DCT133" s="216" t="s">
        <v>157</v>
      </c>
      <c r="DCU133" s="180">
        <f>SUM(DCV133:DDG133)</f>
        <v>240000</v>
      </c>
      <c r="DCV133" s="126">
        <f t="shared" ref="DCV133:DDG133" si="15752">DCV86*60%</f>
        <v>18000</v>
      </c>
      <c r="DCW133" s="126">
        <f t="shared" si="15752"/>
        <v>18000</v>
      </c>
      <c r="DCX133" s="126">
        <f t="shared" si="15752"/>
        <v>18000</v>
      </c>
      <c r="DCY133" s="126">
        <f t="shared" si="15752"/>
        <v>18000</v>
      </c>
      <c r="DCZ133" s="126">
        <f t="shared" si="15752"/>
        <v>18000</v>
      </c>
      <c r="DDA133" s="126">
        <f t="shared" si="15752"/>
        <v>24000</v>
      </c>
      <c r="DDB133" s="126">
        <f t="shared" si="15752"/>
        <v>24000</v>
      </c>
      <c r="DDC133" s="126">
        <f t="shared" si="15752"/>
        <v>18000</v>
      </c>
      <c r="DDD133" s="126">
        <f t="shared" si="15752"/>
        <v>24000</v>
      </c>
      <c r="DDE133" s="126">
        <f t="shared" si="15752"/>
        <v>18000</v>
      </c>
      <c r="DDF133" s="126">
        <f t="shared" si="15752"/>
        <v>18000</v>
      </c>
      <c r="DDG133" s="126">
        <f t="shared" si="15752"/>
        <v>24000</v>
      </c>
      <c r="DDH133" s="207">
        <f t="shared" ref="DDH133" si="15753">SUM(DCV133:DDG133)</f>
        <v>240000</v>
      </c>
      <c r="DDI133" s="215" t="s">
        <v>3</v>
      </c>
      <c r="DDJ133" s="216" t="s">
        <v>157</v>
      </c>
      <c r="DDK133" s="180">
        <f>SUM(DDL133:DDW133)</f>
        <v>240000</v>
      </c>
      <c r="DDL133" s="126">
        <f t="shared" ref="DDL133:DDW133" si="15754">DDL86*60%</f>
        <v>18000</v>
      </c>
      <c r="DDM133" s="126">
        <f t="shared" si="15754"/>
        <v>18000</v>
      </c>
      <c r="DDN133" s="126">
        <f t="shared" si="15754"/>
        <v>18000</v>
      </c>
      <c r="DDO133" s="126">
        <f t="shared" si="15754"/>
        <v>18000</v>
      </c>
      <c r="DDP133" s="126">
        <f t="shared" si="15754"/>
        <v>18000</v>
      </c>
      <c r="DDQ133" s="126">
        <f t="shared" si="15754"/>
        <v>24000</v>
      </c>
      <c r="DDR133" s="126">
        <f t="shared" si="15754"/>
        <v>24000</v>
      </c>
      <c r="DDS133" s="126">
        <f t="shared" si="15754"/>
        <v>18000</v>
      </c>
      <c r="DDT133" s="126">
        <f t="shared" si="15754"/>
        <v>24000</v>
      </c>
      <c r="DDU133" s="126">
        <f t="shared" si="15754"/>
        <v>18000</v>
      </c>
      <c r="DDV133" s="126">
        <f t="shared" si="15754"/>
        <v>18000</v>
      </c>
      <c r="DDW133" s="126">
        <f t="shared" si="15754"/>
        <v>24000</v>
      </c>
      <c r="DDX133" s="207">
        <f t="shared" ref="DDX133" si="15755">SUM(DDL133:DDW133)</f>
        <v>240000</v>
      </c>
      <c r="DDY133" s="215" t="s">
        <v>3</v>
      </c>
      <c r="DDZ133" s="216" t="s">
        <v>157</v>
      </c>
      <c r="DEA133" s="180">
        <f>SUM(DEB133:DEM133)</f>
        <v>240000</v>
      </c>
      <c r="DEB133" s="126">
        <f t="shared" ref="DEB133:DEM133" si="15756">DEB86*60%</f>
        <v>18000</v>
      </c>
      <c r="DEC133" s="126">
        <f t="shared" si="15756"/>
        <v>18000</v>
      </c>
      <c r="DED133" s="126">
        <f t="shared" si="15756"/>
        <v>18000</v>
      </c>
      <c r="DEE133" s="126">
        <f t="shared" si="15756"/>
        <v>18000</v>
      </c>
      <c r="DEF133" s="126">
        <f t="shared" si="15756"/>
        <v>18000</v>
      </c>
      <c r="DEG133" s="126">
        <f t="shared" si="15756"/>
        <v>24000</v>
      </c>
      <c r="DEH133" s="126">
        <f t="shared" si="15756"/>
        <v>24000</v>
      </c>
      <c r="DEI133" s="126">
        <f t="shared" si="15756"/>
        <v>18000</v>
      </c>
      <c r="DEJ133" s="126">
        <f t="shared" si="15756"/>
        <v>24000</v>
      </c>
      <c r="DEK133" s="126">
        <f t="shared" si="15756"/>
        <v>18000</v>
      </c>
      <c r="DEL133" s="126">
        <f t="shared" si="15756"/>
        <v>18000</v>
      </c>
      <c r="DEM133" s="126">
        <f t="shared" si="15756"/>
        <v>24000</v>
      </c>
      <c r="DEN133" s="207">
        <f t="shared" ref="DEN133" si="15757">SUM(DEB133:DEM133)</f>
        <v>240000</v>
      </c>
      <c r="DEO133" s="215" t="s">
        <v>3</v>
      </c>
      <c r="DEP133" s="216" t="s">
        <v>157</v>
      </c>
      <c r="DEQ133" s="180">
        <f>SUM(DER133:DFC133)</f>
        <v>240000</v>
      </c>
      <c r="DER133" s="126">
        <f t="shared" ref="DER133:DFC133" si="15758">DER86*60%</f>
        <v>18000</v>
      </c>
      <c r="DES133" s="126">
        <f t="shared" si="15758"/>
        <v>18000</v>
      </c>
      <c r="DET133" s="126">
        <f t="shared" si="15758"/>
        <v>18000</v>
      </c>
      <c r="DEU133" s="126">
        <f t="shared" si="15758"/>
        <v>18000</v>
      </c>
      <c r="DEV133" s="126">
        <f t="shared" si="15758"/>
        <v>18000</v>
      </c>
      <c r="DEW133" s="126">
        <f t="shared" si="15758"/>
        <v>24000</v>
      </c>
      <c r="DEX133" s="126">
        <f t="shared" si="15758"/>
        <v>24000</v>
      </c>
      <c r="DEY133" s="126">
        <f t="shared" si="15758"/>
        <v>18000</v>
      </c>
      <c r="DEZ133" s="126">
        <f t="shared" si="15758"/>
        <v>24000</v>
      </c>
      <c r="DFA133" s="126">
        <f t="shared" si="15758"/>
        <v>18000</v>
      </c>
      <c r="DFB133" s="126">
        <f t="shared" si="15758"/>
        <v>18000</v>
      </c>
      <c r="DFC133" s="126">
        <f t="shared" si="15758"/>
        <v>24000</v>
      </c>
      <c r="DFD133" s="207">
        <f t="shared" ref="DFD133" si="15759">SUM(DER133:DFC133)</f>
        <v>240000</v>
      </c>
      <c r="DFE133" s="215" t="s">
        <v>3</v>
      </c>
      <c r="DFF133" s="216" t="s">
        <v>157</v>
      </c>
      <c r="DFG133" s="180">
        <f>SUM(DFH133:DFS133)</f>
        <v>240000</v>
      </c>
      <c r="DFH133" s="126">
        <f t="shared" ref="DFH133:DFS133" si="15760">DFH86*60%</f>
        <v>18000</v>
      </c>
      <c r="DFI133" s="126">
        <f t="shared" si="15760"/>
        <v>18000</v>
      </c>
      <c r="DFJ133" s="126">
        <f t="shared" si="15760"/>
        <v>18000</v>
      </c>
      <c r="DFK133" s="126">
        <f t="shared" si="15760"/>
        <v>18000</v>
      </c>
      <c r="DFL133" s="126">
        <f t="shared" si="15760"/>
        <v>18000</v>
      </c>
      <c r="DFM133" s="126">
        <f t="shared" si="15760"/>
        <v>24000</v>
      </c>
      <c r="DFN133" s="126">
        <f t="shared" si="15760"/>
        <v>24000</v>
      </c>
      <c r="DFO133" s="126">
        <f t="shared" si="15760"/>
        <v>18000</v>
      </c>
      <c r="DFP133" s="126">
        <f t="shared" si="15760"/>
        <v>24000</v>
      </c>
      <c r="DFQ133" s="126">
        <f t="shared" si="15760"/>
        <v>18000</v>
      </c>
      <c r="DFR133" s="126">
        <f t="shared" si="15760"/>
        <v>18000</v>
      </c>
      <c r="DFS133" s="126">
        <f t="shared" si="15760"/>
        <v>24000</v>
      </c>
      <c r="DFT133" s="207">
        <f t="shared" ref="DFT133" si="15761">SUM(DFH133:DFS133)</f>
        <v>240000</v>
      </c>
      <c r="DFU133" s="215" t="s">
        <v>3</v>
      </c>
      <c r="DFV133" s="216" t="s">
        <v>157</v>
      </c>
      <c r="DFW133" s="180">
        <f>SUM(DFX133:DGI133)</f>
        <v>240000</v>
      </c>
      <c r="DFX133" s="126">
        <f t="shared" ref="DFX133:DGI133" si="15762">DFX86*60%</f>
        <v>18000</v>
      </c>
      <c r="DFY133" s="126">
        <f t="shared" si="15762"/>
        <v>18000</v>
      </c>
      <c r="DFZ133" s="126">
        <f t="shared" si="15762"/>
        <v>18000</v>
      </c>
      <c r="DGA133" s="126">
        <f t="shared" si="15762"/>
        <v>18000</v>
      </c>
      <c r="DGB133" s="126">
        <f t="shared" si="15762"/>
        <v>18000</v>
      </c>
      <c r="DGC133" s="126">
        <f t="shared" si="15762"/>
        <v>24000</v>
      </c>
      <c r="DGD133" s="126">
        <f t="shared" si="15762"/>
        <v>24000</v>
      </c>
      <c r="DGE133" s="126">
        <f t="shared" si="15762"/>
        <v>18000</v>
      </c>
      <c r="DGF133" s="126">
        <f t="shared" si="15762"/>
        <v>24000</v>
      </c>
      <c r="DGG133" s="126">
        <f t="shared" si="15762"/>
        <v>18000</v>
      </c>
      <c r="DGH133" s="126">
        <f t="shared" si="15762"/>
        <v>18000</v>
      </c>
      <c r="DGI133" s="126">
        <f t="shared" si="15762"/>
        <v>24000</v>
      </c>
      <c r="DGJ133" s="207">
        <f t="shared" ref="DGJ133" si="15763">SUM(DFX133:DGI133)</f>
        <v>240000</v>
      </c>
      <c r="DGK133" s="215" t="s">
        <v>3</v>
      </c>
      <c r="DGL133" s="216" t="s">
        <v>157</v>
      </c>
      <c r="DGM133" s="180">
        <f>SUM(DGN133:DGY133)</f>
        <v>240000</v>
      </c>
      <c r="DGN133" s="126">
        <f t="shared" ref="DGN133:DGY133" si="15764">DGN86*60%</f>
        <v>18000</v>
      </c>
      <c r="DGO133" s="126">
        <f t="shared" si="15764"/>
        <v>18000</v>
      </c>
      <c r="DGP133" s="126">
        <f t="shared" si="15764"/>
        <v>18000</v>
      </c>
      <c r="DGQ133" s="126">
        <f t="shared" si="15764"/>
        <v>18000</v>
      </c>
      <c r="DGR133" s="126">
        <f t="shared" si="15764"/>
        <v>18000</v>
      </c>
      <c r="DGS133" s="126">
        <f t="shared" si="15764"/>
        <v>24000</v>
      </c>
      <c r="DGT133" s="126">
        <f t="shared" si="15764"/>
        <v>24000</v>
      </c>
      <c r="DGU133" s="126">
        <f t="shared" si="15764"/>
        <v>18000</v>
      </c>
      <c r="DGV133" s="126">
        <f t="shared" si="15764"/>
        <v>24000</v>
      </c>
      <c r="DGW133" s="126">
        <f t="shared" si="15764"/>
        <v>18000</v>
      </c>
      <c r="DGX133" s="126">
        <f t="shared" si="15764"/>
        <v>18000</v>
      </c>
      <c r="DGY133" s="126">
        <f t="shared" si="15764"/>
        <v>24000</v>
      </c>
      <c r="DGZ133" s="207">
        <f t="shared" ref="DGZ133" si="15765">SUM(DGN133:DGY133)</f>
        <v>240000</v>
      </c>
      <c r="DHA133" s="215" t="s">
        <v>3</v>
      </c>
      <c r="DHB133" s="216" t="s">
        <v>157</v>
      </c>
      <c r="DHC133" s="180">
        <f>SUM(DHD133:DHO133)</f>
        <v>240000</v>
      </c>
      <c r="DHD133" s="126">
        <f t="shared" ref="DHD133:DHO133" si="15766">DHD86*60%</f>
        <v>18000</v>
      </c>
      <c r="DHE133" s="126">
        <f t="shared" si="15766"/>
        <v>18000</v>
      </c>
      <c r="DHF133" s="126">
        <f t="shared" si="15766"/>
        <v>18000</v>
      </c>
      <c r="DHG133" s="126">
        <f t="shared" si="15766"/>
        <v>18000</v>
      </c>
      <c r="DHH133" s="126">
        <f t="shared" si="15766"/>
        <v>18000</v>
      </c>
      <c r="DHI133" s="126">
        <f t="shared" si="15766"/>
        <v>24000</v>
      </c>
      <c r="DHJ133" s="126">
        <f t="shared" si="15766"/>
        <v>24000</v>
      </c>
      <c r="DHK133" s="126">
        <f t="shared" si="15766"/>
        <v>18000</v>
      </c>
      <c r="DHL133" s="126">
        <f t="shared" si="15766"/>
        <v>24000</v>
      </c>
      <c r="DHM133" s="126">
        <f t="shared" si="15766"/>
        <v>18000</v>
      </c>
      <c r="DHN133" s="126">
        <f t="shared" si="15766"/>
        <v>18000</v>
      </c>
      <c r="DHO133" s="126">
        <f t="shared" si="15766"/>
        <v>24000</v>
      </c>
      <c r="DHP133" s="207">
        <f t="shared" ref="DHP133" si="15767">SUM(DHD133:DHO133)</f>
        <v>240000</v>
      </c>
      <c r="DHQ133" s="215" t="s">
        <v>3</v>
      </c>
      <c r="DHR133" s="216" t="s">
        <v>157</v>
      </c>
      <c r="DHS133" s="180">
        <f>SUM(DHT133:DIE133)</f>
        <v>240000</v>
      </c>
      <c r="DHT133" s="126">
        <f t="shared" ref="DHT133:DIE133" si="15768">DHT86*60%</f>
        <v>18000</v>
      </c>
      <c r="DHU133" s="126">
        <f t="shared" si="15768"/>
        <v>18000</v>
      </c>
      <c r="DHV133" s="126">
        <f t="shared" si="15768"/>
        <v>18000</v>
      </c>
      <c r="DHW133" s="126">
        <f t="shared" si="15768"/>
        <v>18000</v>
      </c>
      <c r="DHX133" s="126">
        <f t="shared" si="15768"/>
        <v>18000</v>
      </c>
      <c r="DHY133" s="126">
        <f t="shared" si="15768"/>
        <v>24000</v>
      </c>
      <c r="DHZ133" s="126">
        <f t="shared" si="15768"/>
        <v>24000</v>
      </c>
      <c r="DIA133" s="126">
        <f t="shared" si="15768"/>
        <v>18000</v>
      </c>
      <c r="DIB133" s="126">
        <f t="shared" si="15768"/>
        <v>24000</v>
      </c>
      <c r="DIC133" s="126">
        <f t="shared" si="15768"/>
        <v>18000</v>
      </c>
      <c r="DID133" s="126">
        <f t="shared" si="15768"/>
        <v>18000</v>
      </c>
      <c r="DIE133" s="126">
        <f t="shared" si="15768"/>
        <v>24000</v>
      </c>
      <c r="DIF133" s="207">
        <f t="shared" ref="DIF133" si="15769">SUM(DHT133:DIE133)</f>
        <v>240000</v>
      </c>
      <c r="DIG133" s="215" t="s">
        <v>3</v>
      </c>
      <c r="DIH133" s="216" t="s">
        <v>157</v>
      </c>
      <c r="DII133" s="180">
        <f>SUM(DIJ133:DIU133)</f>
        <v>240000</v>
      </c>
      <c r="DIJ133" s="126">
        <f t="shared" ref="DIJ133:DIU133" si="15770">DIJ86*60%</f>
        <v>18000</v>
      </c>
      <c r="DIK133" s="126">
        <f t="shared" si="15770"/>
        <v>18000</v>
      </c>
      <c r="DIL133" s="126">
        <f t="shared" si="15770"/>
        <v>18000</v>
      </c>
      <c r="DIM133" s="126">
        <f t="shared" si="15770"/>
        <v>18000</v>
      </c>
      <c r="DIN133" s="126">
        <f t="shared" si="15770"/>
        <v>18000</v>
      </c>
      <c r="DIO133" s="126">
        <f t="shared" si="15770"/>
        <v>24000</v>
      </c>
      <c r="DIP133" s="126">
        <f t="shared" si="15770"/>
        <v>24000</v>
      </c>
      <c r="DIQ133" s="126">
        <f t="shared" si="15770"/>
        <v>18000</v>
      </c>
      <c r="DIR133" s="126">
        <f t="shared" si="15770"/>
        <v>24000</v>
      </c>
      <c r="DIS133" s="126">
        <f t="shared" si="15770"/>
        <v>18000</v>
      </c>
      <c r="DIT133" s="126">
        <f t="shared" si="15770"/>
        <v>18000</v>
      </c>
      <c r="DIU133" s="126">
        <f t="shared" si="15770"/>
        <v>24000</v>
      </c>
      <c r="DIV133" s="207">
        <f t="shared" ref="DIV133" si="15771">SUM(DIJ133:DIU133)</f>
        <v>240000</v>
      </c>
      <c r="DIW133" s="215" t="s">
        <v>3</v>
      </c>
      <c r="DIX133" s="216" t="s">
        <v>157</v>
      </c>
      <c r="DIY133" s="180">
        <f>SUM(DIZ133:DJK133)</f>
        <v>240000</v>
      </c>
      <c r="DIZ133" s="126">
        <f t="shared" ref="DIZ133:DJK133" si="15772">DIZ86*60%</f>
        <v>18000</v>
      </c>
      <c r="DJA133" s="126">
        <f t="shared" si="15772"/>
        <v>18000</v>
      </c>
      <c r="DJB133" s="126">
        <f t="shared" si="15772"/>
        <v>18000</v>
      </c>
      <c r="DJC133" s="126">
        <f t="shared" si="15772"/>
        <v>18000</v>
      </c>
      <c r="DJD133" s="126">
        <f t="shared" si="15772"/>
        <v>18000</v>
      </c>
      <c r="DJE133" s="126">
        <f t="shared" si="15772"/>
        <v>24000</v>
      </c>
      <c r="DJF133" s="126">
        <f t="shared" si="15772"/>
        <v>24000</v>
      </c>
      <c r="DJG133" s="126">
        <f t="shared" si="15772"/>
        <v>18000</v>
      </c>
      <c r="DJH133" s="126">
        <f t="shared" si="15772"/>
        <v>24000</v>
      </c>
      <c r="DJI133" s="126">
        <f t="shared" si="15772"/>
        <v>18000</v>
      </c>
      <c r="DJJ133" s="126">
        <f t="shared" si="15772"/>
        <v>18000</v>
      </c>
      <c r="DJK133" s="126">
        <f t="shared" si="15772"/>
        <v>24000</v>
      </c>
      <c r="DJL133" s="207">
        <f t="shared" ref="DJL133" si="15773">SUM(DIZ133:DJK133)</f>
        <v>240000</v>
      </c>
      <c r="DJM133" s="215" t="s">
        <v>3</v>
      </c>
      <c r="DJN133" s="216" t="s">
        <v>157</v>
      </c>
      <c r="DJO133" s="180">
        <f>SUM(DJP133:DKA133)</f>
        <v>240000</v>
      </c>
      <c r="DJP133" s="126">
        <f t="shared" ref="DJP133:DKA133" si="15774">DJP86*60%</f>
        <v>18000</v>
      </c>
      <c r="DJQ133" s="126">
        <f t="shared" si="15774"/>
        <v>18000</v>
      </c>
      <c r="DJR133" s="126">
        <f t="shared" si="15774"/>
        <v>18000</v>
      </c>
      <c r="DJS133" s="126">
        <f t="shared" si="15774"/>
        <v>18000</v>
      </c>
      <c r="DJT133" s="126">
        <f t="shared" si="15774"/>
        <v>18000</v>
      </c>
      <c r="DJU133" s="126">
        <f t="shared" si="15774"/>
        <v>24000</v>
      </c>
      <c r="DJV133" s="126">
        <f t="shared" si="15774"/>
        <v>24000</v>
      </c>
      <c r="DJW133" s="126">
        <f t="shared" si="15774"/>
        <v>18000</v>
      </c>
      <c r="DJX133" s="126">
        <f t="shared" si="15774"/>
        <v>24000</v>
      </c>
      <c r="DJY133" s="126">
        <f t="shared" si="15774"/>
        <v>18000</v>
      </c>
      <c r="DJZ133" s="126">
        <f t="shared" si="15774"/>
        <v>18000</v>
      </c>
      <c r="DKA133" s="126">
        <f t="shared" si="15774"/>
        <v>24000</v>
      </c>
      <c r="DKB133" s="207">
        <f t="shared" ref="DKB133" si="15775">SUM(DJP133:DKA133)</f>
        <v>240000</v>
      </c>
      <c r="DKC133" s="215" t="s">
        <v>3</v>
      </c>
      <c r="DKD133" s="216" t="s">
        <v>157</v>
      </c>
      <c r="DKE133" s="180">
        <f>SUM(DKF133:DKQ133)</f>
        <v>240000</v>
      </c>
      <c r="DKF133" s="126">
        <f t="shared" ref="DKF133:DKQ133" si="15776">DKF86*60%</f>
        <v>18000</v>
      </c>
      <c r="DKG133" s="126">
        <f t="shared" si="15776"/>
        <v>18000</v>
      </c>
      <c r="DKH133" s="126">
        <f t="shared" si="15776"/>
        <v>18000</v>
      </c>
      <c r="DKI133" s="126">
        <f t="shared" si="15776"/>
        <v>18000</v>
      </c>
      <c r="DKJ133" s="126">
        <f t="shared" si="15776"/>
        <v>18000</v>
      </c>
      <c r="DKK133" s="126">
        <f t="shared" si="15776"/>
        <v>24000</v>
      </c>
      <c r="DKL133" s="126">
        <f t="shared" si="15776"/>
        <v>24000</v>
      </c>
      <c r="DKM133" s="126">
        <f t="shared" si="15776"/>
        <v>18000</v>
      </c>
      <c r="DKN133" s="126">
        <f t="shared" si="15776"/>
        <v>24000</v>
      </c>
      <c r="DKO133" s="126">
        <f t="shared" si="15776"/>
        <v>18000</v>
      </c>
      <c r="DKP133" s="126">
        <f t="shared" si="15776"/>
        <v>18000</v>
      </c>
      <c r="DKQ133" s="126">
        <f t="shared" si="15776"/>
        <v>24000</v>
      </c>
      <c r="DKR133" s="207">
        <f t="shared" ref="DKR133" si="15777">SUM(DKF133:DKQ133)</f>
        <v>240000</v>
      </c>
      <c r="DKS133" s="215" t="s">
        <v>3</v>
      </c>
      <c r="DKT133" s="216" t="s">
        <v>157</v>
      </c>
      <c r="DKU133" s="180">
        <f>SUM(DKV133:DLG133)</f>
        <v>240000</v>
      </c>
      <c r="DKV133" s="126">
        <f t="shared" ref="DKV133:DLG133" si="15778">DKV86*60%</f>
        <v>18000</v>
      </c>
      <c r="DKW133" s="126">
        <f t="shared" si="15778"/>
        <v>18000</v>
      </c>
      <c r="DKX133" s="126">
        <f t="shared" si="15778"/>
        <v>18000</v>
      </c>
      <c r="DKY133" s="126">
        <f t="shared" si="15778"/>
        <v>18000</v>
      </c>
      <c r="DKZ133" s="126">
        <f t="shared" si="15778"/>
        <v>18000</v>
      </c>
      <c r="DLA133" s="126">
        <f t="shared" si="15778"/>
        <v>24000</v>
      </c>
      <c r="DLB133" s="126">
        <f t="shared" si="15778"/>
        <v>24000</v>
      </c>
      <c r="DLC133" s="126">
        <f t="shared" si="15778"/>
        <v>18000</v>
      </c>
      <c r="DLD133" s="126">
        <f t="shared" si="15778"/>
        <v>24000</v>
      </c>
      <c r="DLE133" s="126">
        <f t="shared" si="15778"/>
        <v>18000</v>
      </c>
      <c r="DLF133" s="126">
        <f t="shared" si="15778"/>
        <v>18000</v>
      </c>
      <c r="DLG133" s="126">
        <f t="shared" si="15778"/>
        <v>24000</v>
      </c>
      <c r="DLH133" s="207">
        <f t="shared" ref="DLH133" si="15779">SUM(DKV133:DLG133)</f>
        <v>240000</v>
      </c>
      <c r="DLI133" s="215" t="s">
        <v>3</v>
      </c>
      <c r="DLJ133" s="216" t="s">
        <v>157</v>
      </c>
      <c r="DLK133" s="180">
        <f>SUM(DLL133:DLW133)</f>
        <v>240000</v>
      </c>
      <c r="DLL133" s="126">
        <f t="shared" ref="DLL133:DLW133" si="15780">DLL86*60%</f>
        <v>18000</v>
      </c>
      <c r="DLM133" s="126">
        <f t="shared" si="15780"/>
        <v>18000</v>
      </c>
      <c r="DLN133" s="126">
        <f t="shared" si="15780"/>
        <v>18000</v>
      </c>
      <c r="DLO133" s="126">
        <f t="shared" si="15780"/>
        <v>18000</v>
      </c>
      <c r="DLP133" s="126">
        <f t="shared" si="15780"/>
        <v>18000</v>
      </c>
      <c r="DLQ133" s="126">
        <f t="shared" si="15780"/>
        <v>24000</v>
      </c>
      <c r="DLR133" s="126">
        <f t="shared" si="15780"/>
        <v>24000</v>
      </c>
      <c r="DLS133" s="126">
        <f t="shared" si="15780"/>
        <v>18000</v>
      </c>
      <c r="DLT133" s="126">
        <f t="shared" si="15780"/>
        <v>24000</v>
      </c>
      <c r="DLU133" s="126">
        <f t="shared" si="15780"/>
        <v>18000</v>
      </c>
      <c r="DLV133" s="126">
        <f t="shared" si="15780"/>
        <v>18000</v>
      </c>
      <c r="DLW133" s="126">
        <f t="shared" si="15780"/>
        <v>24000</v>
      </c>
      <c r="DLX133" s="207">
        <f t="shared" ref="DLX133" si="15781">SUM(DLL133:DLW133)</f>
        <v>240000</v>
      </c>
      <c r="DLY133" s="215" t="s">
        <v>3</v>
      </c>
      <c r="DLZ133" s="216" t="s">
        <v>157</v>
      </c>
      <c r="DMA133" s="180">
        <f>SUM(DMB133:DMM133)</f>
        <v>240000</v>
      </c>
      <c r="DMB133" s="126">
        <f t="shared" ref="DMB133:DMM133" si="15782">DMB86*60%</f>
        <v>18000</v>
      </c>
      <c r="DMC133" s="126">
        <f t="shared" si="15782"/>
        <v>18000</v>
      </c>
      <c r="DMD133" s="126">
        <f t="shared" si="15782"/>
        <v>18000</v>
      </c>
      <c r="DME133" s="126">
        <f t="shared" si="15782"/>
        <v>18000</v>
      </c>
      <c r="DMF133" s="126">
        <f t="shared" si="15782"/>
        <v>18000</v>
      </c>
      <c r="DMG133" s="126">
        <f t="shared" si="15782"/>
        <v>24000</v>
      </c>
      <c r="DMH133" s="126">
        <f t="shared" si="15782"/>
        <v>24000</v>
      </c>
      <c r="DMI133" s="126">
        <f t="shared" si="15782"/>
        <v>18000</v>
      </c>
      <c r="DMJ133" s="126">
        <f t="shared" si="15782"/>
        <v>24000</v>
      </c>
      <c r="DMK133" s="126">
        <f t="shared" si="15782"/>
        <v>18000</v>
      </c>
      <c r="DML133" s="126">
        <f t="shared" si="15782"/>
        <v>18000</v>
      </c>
      <c r="DMM133" s="126">
        <f t="shared" si="15782"/>
        <v>24000</v>
      </c>
      <c r="DMN133" s="207">
        <f t="shared" ref="DMN133" si="15783">SUM(DMB133:DMM133)</f>
        <v>240000</v>
      </c>
      <c r="DMO133" s="215" t="s">
        <v>3</v>
      </c>
      <c r="DMP133" s="216" t="s">
        <v>157</v>
      </c>
      <c r="DMQ133" s="180">
        <f>SUM(DMR133:DNC133)</f>
        <v>240000</v>
      </c>
      <c r="DMR133" s="126">
        <f t="shared" ref="DMR133:DNC133" si="15784">DMR86*60%</f>
        <v>18000</v>
      </c>
      <c r="DMS133" s="126">
        <f t="shared" si="15784"/>
        <v>18000</v>
      </c>
      <c r="DMT133" s="126">
        <f t="shared" si="15784"/>
        <v>18000</v>
      </c>
      <c r="DMU133" s="126">
        <f t="shared" si="15784"/>
        <v>18000</v>
      </c>
      <c r="DMV133" s="126">
        <f t="shared" si="15784"/>
        <v>18000</v>
      </c>
      <c r="DMW133" s="126">
        <f t="shared" si="15784"/>
        <v>24000</v>
      </c>
      <c r="DMX133" s="126">
        <f t="shared" si="15784"/>
        <v>24000</v>
      </c>
      <c r="DMY133" s="126">
        <f t="shared" si="15784"/>
        <v>18000</v>
      </c>
      <c r="DMZ133" s="126">
        <f t="shared" si="15784"/>
        <v>24000</v>
      </c>
      <c r="DNA133" s="126">
        <f t="shared" si="15784"/>
        <v>18000</v>
      </c>
      <c r="DNB133" s="126">
        <f t="shared" si="15784"/>
        <v>18000</v>
      </c>
      <c r="DNC133" s="126">
        <f t="shared" si="15784"/>
        <v>24000</v>
      </c>
      <c r="DND133" s="207">
        <f t="shared" ref="DND133" si="15785">SUM(DMR133:DNC133)</f>
        <v>240000</v>
      </c>
      <c r="DNE133" s="215" t="s">
        <v>3</v>
      </c>
      <c r="DNF133" s="216" t="s">
        <v>157</v>
      </c>
      <c r="DNG133" s="180">
        <f>SUM(DNH133:DNS133)</f>
        <v>240000</v>
      </c>
      <c r="DNH133" s="126">
        <f t="shared" ref="DNH133:DNS133" si="15786">DNH86*60%</f>
        <v>18000</v>
      </c>
      <c r="DNI133" s="126">
        <f t="shared" si="15786"/>
        <v>18000</v>
      </c>
      <c r="DNJ133" s="126">
        <f t="shared" si="15786"/>
        <v>18000</v>
      </c>
      <c r="DNK133" s="126">
        <f t="shared" si="15786"/>
        <v>18000</v>
      </c>
      <c r="DNL133" s="126">
        <f t="shared" si="15786"/>
        <v>18000</v>
      </c>
      <c r="DNM133" s="126">
        <f t="shared" si="15786"/>
        <v>24000</v>
      </c>
      <c r="DNN133" s="126">
        <f t="shared" si="15786"/>
        <v>24000</v>
      </c>
      <c r="DNO133" s="126">
        <f t="shared" si="15786"/>
        <v>18000</v>
      </c>
      <c r="DNP133" s="126">
        <f t="shared" si="15786"/>
        <v>24000</v>
      </c>
      <c r="DNQ133" s="126">
        <f t="shared" si="15786"/>
        <v>18000</v>
      </c>
      <c r="DNR133" s="126">
        <f t="shared" si="15786"/>
        <v>18000</v>
      </c>
      <c r="DNS133" s="126">
        <f t="shared" si="15786"/>
        <v>24000</v>
      </c>
      <c r="DNT133" s="207">
        <f t="shared" ref="DNT133" si="15787">SUM(DNH133:DNS133)</f>
        <v>240000</v>
      </c>
      <c r="DNU133" s="215" t="s">
        <v>3</v>
      </c>
      <c r="DNV133" s="216" t="s">
        <v>157</v>
      </c>
      <c r="DNW133" s="180">
        <f>SUM(DNX133:DOI133)</f>
        <v>240000</v>
      </c>
      <c r="DNX133" s="126">
        <f t="shared" ref="DNX133:DOI133" si="15788">DNX86*60%</f>
        <v>18000</v>
      </c>
      <c r="DNY133" s="126">
        <f t="shared" si="15788"/>
        <v>18000</v>
      </c>
      <c r="DNZ133" s="126">
        <f t="shared" si="15788"/>
        <v>18000</v>
      </c>
      <c r="DOA133" s="126">
        <f t="shared" si="15788"/>
        <v>18000</v>
      </c>
      <c r="DOB133" s="126">
        <f t="shared" si="15788"/>
        <v>18000</v>
      </c>
      <c r="DOC133" s="126">
        <f t="shared" si="15788"/>
        <v>24000</v>
      </c>
      <c r="DOD133" s="126">
        <f t="shared" si="15788"/>
        <v>24000</v>
      </c>
      <c r="DOE133" s="126">
        <f t="shared" si="15788"/>
        <v>18000</v>
      </c>
      <c r="DOF133" s="126">
        <f t="shared" si="15788"/>
        <v>24000</v>
      </c>
      <c r="DOG133" s="126">
        <f t="shared" si="15788"/>
        <v>18000</v>
      </c>
      <c r="DOH133" s="126">
        <f t="shared" si="15788"/>
        <v>18000</v>
      </c>
      <c r="DOI133" s="126">
        <f t="shared" si="15788"/>
        <v>24000</v>
      </c>
      <c r="DOJ133" s="207">
        <f t="shared" ref="DOJ133" si="15789">SUM(DNX133:DOI133)</f>
        <v>240000</v>
      </c>
      <c r="DOK133" s="215" t="s">
        <v>3</v>
      </c>
      <c r="DOL133" s="216" t="s">
        <v>157</v>
      </c>
      <c r="DOM133" s="180">
        <f>SUM(DON133:DOY133)</f>
        <v>240000</v>
      </c>
      <c r="DON133" s="126">
        <f t="shared" ref="DON133:DOY133" si="15790">DON86*60%</f>
        <v>18000</v>
      </c>
      <c r="DOO133" s="126">
        <f t="shared" si="15790"/>
        <v>18000</v>
      </c>
      <c r="DOP133" s="126">
        <f t="shared" si="15790"/>
        <v>18000</v>
      </c>
      <c r="DOQ133" s="126">
        <f t="shared" si="15790"/>
        <v>18000</v>
      </c>
      <c r="DOR133" s="126">
        <f t="shared" si="15790"/>
        <v>18000</v>
      </c>
      <c r="DOS133" s="126">
        <f t="shared" si="15790"/>
        <v>24000</v>
      </c>
      <c r="DOT133" s="126">
        <f t="shared" si="15790"/>
        <v>24000</v>
      </c>
      <c r="DOU133" s="126">
        <f t="shared" si="15790"/>
        <v>18000</v>
      </c>
      <c r="DOV133" s="126">
        <f t="shared" si="15790"/>
        <v>24000</v>
      </c>
      <c r="DOW133" s="126">
        <f t="shared" si="15790"/>
        <v>18000</v>
      </c>
      <c r="DOX133" s="126">
        <f t="shared" si="15790"/>
        <v>18000</v>
      </c>
      <c r="DOY133" s="126">
        <f t="shared" si="15790"/>
        <v>24000</v>
      </c>
      <c r="DOZ133" s="207">
        <f t="shared" ref="DOZ133" si="15791">SUM(DON133:DOY133)</f>
        <v>240000</v>
      </c>
      <c r="DPA133" s="215" t="s">
        <v>3</v>
      </c>
      <c r="DPB133" s="216" t="s">
        <v>157</v>
      </c>
      <c r="DPC133" s="180">
        <f>SUM(DPD133:DPO133)</f>
        <v>240000</v>
      </c>
      <c r="DPD133" s="126">
        <f t="shared" ref="DPD133:DPO133" si="15792">DPD86*60%</f>
        <v>18000</v>
      </c>
      <c r="DPE133" s="126">
        <f t="shared" si="15792"/>
        <v>18000</v>
      </c>
      <c r="DPF133" s="126">
        <f t="shared" si="15792"/>
        <v>18000</v>
      </c>
      <c r="DPG133" s="126">
        <f t="shared" si="15792"/>
        <v>18000</v>
      </c>
      <c r="DPH133" s="126">
        <f t="shared" si="15792"/>
        <v>18000</v>
      </c>
      <c r="DPI133" s="126">
        <f t="shared" si="15792"/>
        <v>24000</v>
      </c>
      <c r="DPJ133" s="126">
        <f t="shared" si="15792"/>
        <v>24000</v>
      </c>
      <c r="DPK133" s="126">
        <f t="shared" si="15792"/>
        <v>18000</v>
      </c>
      <c r="DPL133" s="126">
        <f t="shared" si="15792"/>
        <v>24000</v>
      </c>
      <c r="DPM133" s="126">
        <f t="shared" si="15792"/>
        <v>18000</v>
      </c>
      <c r="DPN133" s="126">
        <f t="shared" si="15792"/>
        <v>18000</v>
      </c>
      <c r="DPO133" s="126">
        <f t="shared" si="15792"/>
        <v>24000</v>
      </c>
      <c r="DPP133" s="207">
        <f t="shared" ref="DPP133" si="15793">SUM(DPD133:DPO133)</f>
        <v>240000</v>
      </c>
      <c r="DPQ133" s="215" t="s">
        <v>3</v>
      </c>
      <c r="DPR133" s="216" t="s">
        <v>157</v>
      </c>
      <c r="DPS133" s="180">
        <f>SUM(DPT133:DQE133)</f>
        <v>240000</v>
      </c>
      <c r="DPT133" s="126">
        <f t="shared" ref="DPT133:DQE133" si="15794">DPT86*60%</f>
        <v>18000</v>
      </c>
      <c r="DPU133" s="126">
        <f t="shared" si="15794"/>
        <v>18000</v>
      </c>
      <c r="DPV133" s="126">
        <f t="shared" si="15794"/>
        <v>18000</v>
      </c>
      <c r="DPW133" s="126">
        <f t="shared" si="15794"/>
        <v>18000</v>
      </c>
      <c r="DPX133" s="126">
        <f t="shared" si="15794"/>
        <v>18000</v>
      </c>
      <c r="DPY133" s="126">
        <f t="shared" si="15794"/>
        <v>24000</v>
      </c>
      <c r="DPZ133" s="126">
        <f t="shared" si="15794"/>
        <v>24000</v>
      </c>
      <c r="DQA133" s="126">
        <f t="shared" si="15794"/>
        <v>18000</v>
      </c>
      <c r="DQB133" s="126">
        <f t="shared" si="15794"/>
        <v>24000</v>
      </c>
      <c r="DQC133" s="126">
        <f t="shared" si="15794"/>
        <v>18000</v>
      </c>
      <c r="DQD133" s="126">
        <f t="shared" si="15794"/>
        <v>18000</v>
      </c>
      <c r="DQE133" s="126">
        <f t="shared" si="15794"/>
        <v>24000</v>
      </c>
      <c r="DQF133" s="207">
        <f t="shared" ref="DQF133" si="15795">SUM(DPT133:DQE133)</f>
        <v>240000</v>
      </c>
      <c r="DQG133" s="215" t="s">
        <v>3</v>
      </c>
      <c r="DQH133" s="216" t="s">
        <v>157</v>
      </c>
      <c r="DQI133" s="180">
        <f>SUM(DQJ133:DQU133)</f>
        <v>240000</v>
      </c>
      <c r="DQJ133" s="126">
        <f t="shared" ref="DQJ133:DQU133" si="15796">DQJ86*60%</f>
        <v>18000</v>
      </c>
      <c r="DQK133" s="126">
        <f t="shared" si="15796"/>
        <v>18000</v>
      </c>
      <c r="DQL133" s="126">
        <f t="shared" si="15796"/>
        <v>18000</v>
      </c>
      <c r="DQM133" s="126">
        <f t="shared" si="15796"/>
        <v>18000</v>
      </c>
      <c r="DQN133" s="126">
        <f t="shared" si="15796"/>
        <v>18000</v>
      </c>
      <c r="DQO133" s="126">
        <f t="shared" si="15796"/>
        <v>24000</v>
      </c>
      <c r="DQP133" s="126">
        <f t="shared" si="15796"/>
        <v>24000</v>
      </c>
      <c r="DQQ133" s="126">
        <f t="shared" si="15796"/>
        <v>18000</v>
      </c>
      <c r="DQR133" s="126">
        <f t="shared" si="15796"/>
        <v>24000</v>
      </c>
      <c r="DQS133" s="126">
        <f t="shared" si="15796"/>
        <v>18000</v>
      </c>
      <c r="DQT133" s="126">
        <f t="shared" si="15796"/>
        <v>18000</v>
      </c>
      <c r="DQU133" s="126">
        <f t="shared" si="15796"/>
        <v>24000</v>
      </c>
      <c r="DQV133" s="207">
        <f t="shared" ref="DQV133" si="15797">SUM(DQJ133:DQU133)</f>
        <v>240000</v>
      </c>
      <c r="DQW133" s="215" t="s">
        <v>3</v>
      </c>
      <c r="DQX133" s="216" t="s">
        <v>157</v>
      </c>
      <c r="DQY133" s="180">
        <f>SUM(DQZ133:DRK133)</f>
        <v>240000</v>
      </c>
      <c r="DQZ133" s="126">
        <f t="shared" ref="DQZ133:DRK133" si="15798">DQZ86*60%</f>
        <v>18000</v>
      </c>
      <c r="DRA133" s="126">
        <f t="shared" si="15798"/>
        <v>18000</v>
      </c>
      <c r="DRB133" s="126">
        <f t="shared" si="15798"/>
        <v>18000</v>
      </c>
      <c r="DRC133" s="126">
        <f t="shared" si="15798"/>
        <v>18000</v>
      </c>
      <c r="DRD133" s="126">
        <f t="shared" si="15798"/>
        <v>18000</v>
      </c>
      <c r="DRE133" s="126">
        <f t="shared" si="15798"/>
        <v>24000</v>
      </c>
      <c r="DRF133" s="126">
        <f t="shared" si="15798"/>
        <v>24000</v>
      </c>
      <c r="DRG133" s="126">
        <f t="shared" si="15798"/>
        <v>18000</v>
      </c>
      <c r="DRH133" s="126">
        <f t="shared" si="15798"/>
        <v>24000</v>
      </c>
      <c r="DRI133" s="126">
        <f t="shared" si="15798"/>
        <v>18000</v>
      </c>
      <c r="DRJ133" s="126">
        <f t="shared" si="15798"/>
        <v>18000</v>
      </c>
      <c r="DRK133" s="126">
        <f t="shared" si="15798"/>
        <v>24000</v>
      </c>
      <c r="DRL133" s="207">
        <f t="shared" ref="DRL133" si="15799">SUM(DQZ133:DRK133)</f>
        <v>240000</v>
      </c>
      <c r="DRM133" s="215" t="s">
        <v>3</v>
      </c>
      <c r="DRN133" s="216" t="s">
        <v>157</v>
      </c>
      <c r="DRO133" s="180">
        <f>SUM(DRP133:DSA133)</f>
        <v>240000</v>
      </c>
      <c r="DRP133" s="126">
        <f t="shared" ref="DRP133:DSA133" si="15800">DRP86*60%</f>
        <v>18000</v>
      </c>
      <c r="DRQ133" s="126">
        <f t="shared" si="15800"/>
        <v>18000</v>
      </c>
      <c r="DRR133" s="126">
        <f t="shared" si="15800"/>
        <v>18000</v>
      </c>
      <c r="DRS133" s="126">
        <f t="shared" si="15800"/>
        <v>18000</v>
      </c>
      <c r="DRT133" s="126">
        <f t="shared" si="15800"/>
        <v>18000</v>
      </c>
      <c r="DRU133" s="126">
        <f t="shared" si="15800"/>
        <v>24000</v>
      </c>
      <c r="DRV133" s="126">
        <f t="shared" si="15800"/>
        <v>24000</v>
      </c>
      <c r="DRW133" s="126">
        <f t="shared" si="15800"/>
        <v>18000</v>
      </c>
      <c r="DRX133" s="126">
        <f t="shared" si="15800"/>
        <v>24000</v>
      </c>
      <c r="DRY133" s="126">
        <f t="shared" si="15800"/>
        <v>18000</v>
      </c>
      <c r="DRZ133" s="126">
        <f t="shared" si="15800"/>
        <v>18000</v>
      </c>
      <c r="DSA133" s="126">
        <f t="shared" si="15800"/>
        <v>24000</v>
      </c>
      <c r="DSB133" s="207">
        <f t="shared" ref="DSB133" si="15801">SUM(DRP133:DSA133)</f>
        <v>240000</v>
      </c>
      <c r="DSC133" s="215" t="s">
        <v>3</v>
      </c>
      <c r="DSD133" s="216" t="s">
        <v>157</v>
      </c>
      <c r="DSE133" s="180">
        <f>SUM(DSF133:DSQ133)</f>
        <v>240000</v>
      </c>
      <c r="DSF133" s="126">
        <f t="shared" ref="DSF133:DSQ133" si="15802">DSF86*60%</f>
        <v>18000</v>
      </c>
      <c r="DSG133" s="126">
        <f t="shared" si="15802"/>
        <v>18000</v>
      </c>
      <c r="DSH133" s="126">
        <f t="shared" si="15802"/>
        <v>18000</v>
      </c>
      <c r="DSI133" s="126">
        <f t="shared" si="15802"/>
        <v>18000</v>
      </c>
      <c r="DSJ133" s="126">
        <f t="shared" si="15802"/>
        <v>18000</v>
      </c>
      <c r="DSK133" s="126">
        <f t="shared" si="15802"/>
        <v>24000</v>
      </c>
      <c r="DSL133" s="126">
        <f t="shared" si="15802"/>
        <v>24000</v>
      </c>
      <c r="DSM133" s="126">
        <f t="shared" si="15802"/>
        <v>18000</v>
      </c>
      <c r="DSN133" s="126">
        <f t="shared" si="15802"/>
        <v>24000</v>
      </c>
      <c r="DSO133" s="126">
        <f t="shared" si="15802"/>
        <v>18000</v>
      </c>
      <c r="DSP133" s="126">
        <f t="shared" si="15802"/>
        <v>18000</v>
      </c>
      <c r="DSQ133" s="126">
        <f t="shared" si="15802"/>
        <v>24000</v>
      </c>
      <c r="DSR133" s="207">
        <f t="shared" ref="DSR133" si="15803">SUM(DSF133:DSQ133)</f>
        <v>240000</v>
      </c>
      <c r="DSS133" s="215" t="s">
        <v>3</v>
      </c>
      <c r="DST133" s="216" t="s">
        <v>157</v>
      </c>
      <c r="DSU133" s="180">
        <f>SUM(DSV133:DTG133)</f>
        <v>240000</v>
      </c>
      <c r="DSV133" s="126">
        <f t="shared" ref="DSV133:DTG133" si="15804">DSV86*60%</f>
        <v>18000</v>
      </c>
      <c r="DSW133" s="126">
        <f t="shared" si="15804"/>
        <v>18000</v>
      </c>
      <c r="DSX133" s="126">
        <f t="shared" si="15804"/>
        <v>18000</v>
      </c>
      <c r="DSY133" s="126">
        <f t="shared" si="15804"/>
        <v>18000</v>
      </c>
      <c r="DSZ133" s="126">
        <f t="shared" si="15804"/>
        <v>18000</v>
      </c>
      <c r="DTA133" s="126">
        <f t="shared" si="15804"/>
        <v>24000</v>
      </c>
      <c r="DTB133" s="126">
        <f t="shared" si="15804"/>
        <v>24000</v>
      </c>
      <c r="DTC133" s="126">
        <f t="shared" si="15804"/>
        <v>18000</v>
      </c>
      <c r="DTD133" s="126">
        <f t="shared" si="15804"/>
        <v>24000</v>
      </c>
      <c r="DTE133" s="126">
        <f t="shared" si="15804"/>
        <v>18000</v>
      </c>
      <c r="DTF133" s="126">
        <f t="shared" si="15804"/>
        <v>18000</v>
      </c>
      <c r="DTG133" s="126">
        <f t="shared" si="15804"/>
        <v>24000</v>
      </c>
      <c r="DTH133" s="207">
        <f t="shared" ref="DTH133" si="15805">SUM(DSV133:DTG133)</f>
        <v>240000</v>
      </c>
      <c r="DTI133" s="215" t="s">
        <v>3</v>
      </c>
      <c r="DTJ133" s="216" t="s">
        <v>157</v>
      </c>
      <c r="DTK133" s="180">
        <f>SUM(DTL133:DTW133)</f>
        <v>240000</v>
      </c>
      <c r="DTL133" s="126">
        <f t="shared" ref="DTL133:DTW133" si="15806">DTL86*60%</f>
        <v>18000</v>
      </c>
      <c r="DTM133" s="126">
        <f t="shared" si="15806"/>
        <v>18000</v>
      </c>
      <c r="DTN133" s="126">
        <f t="shared" si="15806"/>
        <v>18000</v>
      </c>
      <c r="DTO133" s="126">
        <f t="shared" si="15806"/>
        <v>18000</v>
      </c>
      <c r="DTP133" s="126">
        <f t="shared" si="15806"/>
        <v>18000</v>
      </c>
      <c r="DTQ133" s="126">
        <f t="shared" si="15806"/>
        <v>24000</v>
      </c>
      <c r="DTR133" s="126">
        <f t="shared" si="15806"/>
        <v>24000</v>
      </c>
      <c r="DTS133" s="126">
        <f t="shared" si="15806"/>
        <v>18000</v>
      </c>
      <c r="DTT133" s="126">
        <f t="shared" si="15806"/>
        <v>24000</v>
      </c>
      <c r="DTU133" s="126">
        <f t="shared" si="15806"/>
        <v>18000</v>
      </c>
      <c r="DTV133" s="126">
        <f t="shared" si="15806"/>
        <v>18000</v>
      </c>
      <c r="DTW133" s="126">
        <f t="shared" si="15806"/>
        <v>24000</v>
      </c>
      <c r="DTX133" s="207">
        <f t="shared" ref="DTX133" si="15807">SUM(DTL133:DTW133)</f>
        <v>240000</v>
      </c>
      <c r="DTY133" s="215" t="s">
        <v>3</v>
      </c>
      <c r="DTZ133" s="216" t="s">
        <v>157</v>
      </c>
      <c r="DUA133" s="180">
        <f>SUM(DUB133:DUM133)</f>
        <v>240000</v>
      </c>
      <c r="DUB133" s="126">
        <f t="shared" ref="DUB133:DUM133" si="15808">DUB86*60%</f>
        <v>18000</v>
      </c>
      <c r="DUC133" s="126">
        <f t="shared" si="15808"/>
        <v>18000</v>
      </c>
      <c r="DUD133" s="126">
        <f t="shared" si="15808"/>
        <v>18000</v>
      </c>
      <c r="DUE133" s="126">
        <f t="shared" si="15808"/>
        <v>18000</v>
      </c>
      <c r="DUF133" s="126">
        <f t="shared" si="15808"/>
        <v>18000</v>
      </c>
      <c r="DUG133" s="126">
        <f t="shared" si="15808"/>
        <v>24000</v>
      </c>
      <c r="DUH133" s="126">
        <f t="shared" si="15808"/>
        <v>24000</v>
      </c>
      <c r="DUI133" s="126">
        <f t="shared" si="15808"/>
        <v>18000</v>
      </c>
      <c r="DUJ133" s="126">
        <f t="shared" si="15808"/>
        <v>24000</v>
      </c>
      <c r="DUK133" s="126">
        <f t="shared" si="15808"/>
        <v>18000</v>
      </c>
      <c r="DUL133" s="126">
        <f t="shared" si="15808"/>
        <v>18000</v>
      </c>
      <c r="DUM133" s="126">
        <f t="shared" si="15808"/>
        <v>24000</v>
      </c>
      <c r="DUN133" s="207">
        <f t="shared" ref="DUN133" si="15809">SUM(DUB133:DUM133)</f>
        <v>240000</v>
      </c>
      <c r="DUO133" s="215" t="s">
        <v>3</v>
      </c>
      <c r="DUP133" s="216" t="s">
        <v>157</v>
      </c>
      <c r="DUQ133" s="180">
        <f>SUM(DUR133:DVC133)</f>
        <v>240000</v>
      </c>
      <c r="DUR133" s="126">
        <f t="shared" ref="DUR133:DVC133" si="15810">DUR86*60%</f>
        <v>18000</v>
      </c>
      <c r="DUS133" s="126">
        <f t="shared" si="15810"/>
        <v>18000</v>
      </c>
      <c r="DUT133" s="126">
        <f t="shared" si="15810"/>
        <v>18000</v>
      </c>
      <c r="DUU133" s="126">
        <f t="shared" si="15810"/>
        <v>18000</v>
      </c>
      <c r="DUV133" s="126">
        <f t="shared" si="15810"/>
        <v>18000</v>
      </c>
      <c r="DUW133" s="126">
        <f t="shared" si="15810"/>
        <v>24000</v>
      </c>
      <c r="DUX133" s="126">
        <f t="shared" si="15810"/>
        <v>24000</v>
      </c>
      <c r="DUY133" s="126">
        <f t="shared" si="15810"/>
        <v>18000</v>
      </c>
      <c r="DUZ133" s="126">
        <f t="shared" si="15810"/>
        <v>24000</v>
      </c>
      <c r="DVA133" s="126">
        <f t="shared" si="15810"/>
        <v>18000</v>
      </c>
      <c r="DVB133" s="126">
        <f t="shared" si="15810"/>
        <v>18000</v>
      </c>
      <c r="DVC133" s="126">
        <f t="shared" si="15810"/>
        <v>24000</v>
      </c>
      <c r="DVD133" s="207">
        <f t="shared" ref="DVD133" si="15811">SUM(DUR133:DVC133)</f>
        <v>240000</v>
      </c>
      <c r="DVE133" s="215" t="s">
        <v>3</v>
      </c>
      <c r="DVF133" s="216" t="s">
        <v>157</v>
      </c>
      <c r="DVG133" s="180">
        <f>SUM(DVH133:DVS133)</f>
        <v>240000</v>
      </c>
      <c r="DVH133" s="126">
        <f t="shared" ref="DVH133:DVS133" si="15812">DVH86*60%</f>
        <v>18000</v>
      </c>
      <c r="DVI133" s="126">
        <f t="shared" si="15812"/>
        <v>18000</v>
      </c>
      <c r="DVJ133" s="126">
        <f t="shared" si="15812"/>
        <v>18000</v>
      </c>
      <c r="DVK133" s="126">
        <f t="shared" si="15812"/>
        <v>18000</v>
      </c>
      <c r="DVL133" s="126">
        <f t="shared" si="15812"/>
        <v>18000</v>
      </c>
      <c r="DVM133" s="126">
        <f t="shared" si="15812"/>
        <v>24000</v>
      </c>
      <c r="DVN133" s="126">
        <f t="shared" si="15812"/>
        <v>24000</v>
      </c>
      <c r="DVO133" s="126">
        <f t="shared" si="15812"/>
        <v>18000</v>
      </c>
      <c r="DVP133" s="126">
        <f t="shared" si="15812"/>
        <v>24000</v>
      </c>
      <c r="DVQ133" s="126">
        <f t="shared" si="15812"/>
        <v>18000</v>
      </c>
      <c r="DVR133" s="126">
        <f t="shared" si="15812"/>
        <v>18000</v>
      </c>
      <c r="DVS133" s="126">
        <f t="shared" si="15812"/>
        <v>24000</v>
      </c>
      <c r="DVT133" s="207">
        <f t="shared" ref="DVT133" si="15813">SUM(DVH133:DVS133)</f>
        <v>240000</v>
      </c>
      <c r="DVU133" s="215" t="s">
        <v>3</v>
      </c>
      <c r="DVV133" s="216" t="s">
        <v>157</v>
      </c>
      <c r="DVW133" s="180">
        <f>SUM(DVX133:DWI133)</f>
        <v>240000</v>
      </c>
      <c r="DVX133" s="126">
        <f t="shared" ref="DVX133:DWI133" si="15814">DVX86*60%</f>
        <v>18000</v>
      </c>
      <c r="DVY133" s="126">
        <f t="shared" si="15814"/>
        <v>18000</v>
      </c>
      <c r="DVZ133" s="126">
        <f t="shared" si="15814"/>
        <v>18000</v>
      </c>
      <c r="DWA133" s="126">
        <f t="shared" si="15814"/>
        <v>18000</v>
      </c>
      <c r="DWB133" s="126">
        <f t="shared" si="15814"/>
        <v>18000</v>
      </c>
      <c r="DWC133" s="126">
        <f t="shared" si="15814"/>
        <v>24000</v>
      </c>
      <c r="DWD133" s="126">
        <f t="shared" si="15814"/>
        <v>24000</v>
      </c>
      <c r="DWE133" s="126">
        <f t="shared" si="15814"/>
        <v>18000</v>
      </c>
      <c r="DWF133" s="126">
        <f t="shared" si="15814"/>
        <v>24000</v>
      </c>
      <c r="DWG133" s="126">
        <f t="shared" si="15814"/>
        <v>18000</v>
      </c>
      <c r="DWH133" s="126">
        <f t="shared" si="15814"/>
        <v>18000</v>
      </c>
      <c r="DWI133" s="126">
        <f t="shared" si="15814"/>
        <v>24000</v>
      </c>
      <c r="DWJ133" s="207">
        <f t="shared" ref="DWJ133" si="15815">SUM(DVX133:DWI133)</f>
        <v>240000</v>
      </c>
      <c r="DWK133" s="215" t="s">
        <v>3</v>
      </c>
      <c r="DWL133" s="216" t="s">
        <v>157</v>
      </c>
      <c r="DWM133" s="180">
        <f>SUM(DWN133:DWY133)</f>
        <v>240000</v>
      </c>
      <c r="DWN133" s="126">
        <f t="shared" ref="DWN133:DWY133" si="15816">DWN86*60%</f>
        <v>18000</v>
      </c>
      <c r="DWO133" s="126">
        <f t="shared" si="15816"/>
        <v>18000</v>
      </c>
      <c r="DWP133" s="126">
        <f t="shared" si="15816"/>
        <v>18000</v>
      </c>
      <c r="DWQ133" s="126">
        <f t="shared" si="15816"/>
        <v>18000</v>
      </c>
      <c r="DWR133" s="126">
        <f t="shared" si="15816"/>
        <v>18000</v>
      </c>
      <c r="DWS133" s="126">
        <f t="shared" si="15816"/>
        <v>24000</v>
      </c>
      <c r="DWT133" s="126">
        <f t="shared" si="15816"/>
        <v>24000</v>
      </c>
      <c r="DWU133" s="126">
        <f t="shared" si="15816"/>
        <v>18000</v>
      </c>
      <c r="DWV133" s="126">
        <f t="shared" si="15816"/>
        <v>24000</v>
      </c>
      <c r="DWW133" s="126">
        <f t="shared" si="15816"/>
        <v>18000</v>
      </c>
      <c r="DWX133" s="126">
        <f t="shared" si="15816"/>
        <v>18000</v>
      </c>
      <c r="DWY133" s="126">
        <f t="shared" si="15816"/>
        <v>24000</v>
      </c>
      <c r="DWZ133" s="207">
        <f t="shared" ref="DWZ133" si="15817">SUM(DWN133:DWY133)</f>
        <v>240000</v>
      </c>
      <c r="DXA133" s="215" t="s">
        <v>3</v>
      </c>
      <c r="DXB133" s="216" t="s">
        <v>157</v>
      </c>
      <c r="DXC133" s="180">
        <f>SUM(DXD133:DXO133)</f>
        <v>240000</v>
      </c>
      <c r="DXD133" s="126">
        <f t="shared" ref="DXD133:DXO133" si="15818">DXD86*60%</f>
        <v>18000</v>
      </c>
      <c r="DXE133" s="126">
        <f t="shared" si="15818"/>
        <v>18000</v>
      </c>
      <c r="DXF133" s="126">
        <f t="shared" si="15818"/>
        <v>18000</v>
      </c>
      <c r="DXG133" s="126">
        <f t="shared" si="15818"/>
        <v>18000</v>
      </c>
      <c r="DXH133" s="126">
        <f t="shared" si="15818"/>
        <v>18000</v>
      </c>
      <c r="DXI133" s="126">
        <f t="shared" si="15818"/>
        <v>24000</v>
      </c>
      <c r="DXJ133" s="126">
        <f t="shared" si="15818"/>
        <v>24000</v>
      </c>
      <c r="DXK133" s="126">
        <f t="shared" si="15818"/>
        <v>18000</v>
      </c>
      <c r="DXL133" s="126">
        <f t="shared" si="15818"/>
        <v>24000</v>
      </c>
      <c r="DXM133" s="126">
        <f t="shared" si="15818"/>
        <v>18000</v>
      </c>
      <c r="DXN133" s="126">
        <f t="shared" si="15818"/>
        <v>18000</v>
      </c>
      <c r="DXO133" s="126">
        <f t="shared" si="15818"/>
        <v>24000</v>
      </c>
      <c r="DXP133" s="207">
        <f t="shared" ref="DXP133" si="15819">SUM(DXD133:DXO133)</f>
        <v>240000</v>
      </c>
      <c r="DXQ133" s="215" t="s">
        <v>3</v>
      </c>
      <c r="DXR133" s="216" t="s">
        <v>157</v>
      </c>
      <c r="DXS133" s="180">
        <f>SUM(DXT133:DYE133)</f>
        <v>240000</v>
      </c>
      <c r="DXT133" s="126">
        <f t="shared" ref="DXT133:DYE133" si="15820">DXT86*60%</f>
        <v>18000</v>
      </c>
      <c r="DXU133" s="126">
        <f t="shared" si="15820"/>
        <v>18000</v>
      </c>
      <c r="DXV133" s="126">
        <f t="shared" si="15820"/>
        <v>18000</v>
      </c>
      <c r="DXW133" s="126">
        <f t="shared" si="15820"/>
        <v>18000</v>
      </c>
      <c r="DXX133" s="126">
        <f t="shared" si="15820"/>
        <v>18000</v>
      </c>
      <c r="DXY133" s="126">
        <f t="shared" si="15820"/>
        <v>24000</v>
      </c>
      <c r="DXZ133" s="126">
        <f t="shared" si="15820"/>
        <v>24000</v>
      </c>
      <c r="DYA133" s="126">
        <f t="shared" si="15820"/>
        <v>18000</v>
      </c>
      <c r="DYB133" s="126">
        <f t="shared" si="15820"/>
        <v>24000</v>
      </c>
      <c r="DYC133" s="126">
        <f t="shared" si="15820"/>
        <v>18000</v>
      </c>
      <c r="DYD133" s="126">
        <f t="shared" si="15820"/>
        <v>18000</v>
      </c>
      <c r="DYE133" s="126">
        <f t="shared" si="15820"/>
        <v>24000</v>
      </c>
      <c r="DYF133" s="207">
        <f t="shared" ref="DYF133" si="15821">SUM(DXT133:DYE133)</f>
        <v>240000</v>
      </c>
      <c r="DYG133" s="215" t="s">
        <v>3</v>
      </c>
      <c r="DYH133" s="216" t="s">
        <v>157</v>
      </c>
      <c r="DYI133" s="180">
        <f>SUM(DYJ133:DYU133)</f>
        <v>240000</v>
      </c>
      <c r="DYJ133" s="126">
        <f t="shared" ref="DYJ133:DYU133" si="15822">DYJ86*60%</f>
        <v>18000</v>
      </c>
      <c r="DYK133" s="126">
        <f t="shared" si="15822"/>
        <v>18000</v>
      </c>
      <c r="DYL133" s="126">
        <f t="shared" si="15822"/>
        <v>18000</v>
      </c>
      <c r="DYM133" s="126">
        <f t="shared" si="15822"/>
        <v>18000</v>
      </c>
      <c r="DYN133" s="126">
        <f t="shared" si="15822"/>
        <v>18000</v>
      </c>
      <c r="DYO133" s="126">
        <f t="shared" si="15822"/>
        <v>24000</v>
      </c>
      <c r="DYP133" s="126">
        <f t="shared" si="15822"/>
        <v>24000</v>
      </c>
      <c r="DYQ133" s="126">
        <f t="shared" si="15822"/>
        <v>18000</v>
      </c>
      <c r="DYR133" s="126">
        <f t="shared" si="15822"/>
        <v>24000</v>
      </c>
      <c r="DYS133" s="126">
        <f t="shared" si="15822"/>
        <v>18000</v>
      </c>
      <c r="DYT133" s="126">
        <f t="shared" si="15822"/>
        <v>18000</v>
      </c>
      <c r="DYU133" s="126">
        <f t="shared" si="15822"/>
        <v>24000</v>
      </c>
      <c r="DYV133" s="207">
        <f t="shared" ref="DYV133" si="15823">SUM(DYJ133:DYU133)</f>
        <v>240000</v>
      </c>
      <c r="DYW133" s="215" t="s">
        <v>3</v>
      </c>
      <c r="DYX133" s="216" t="s">
        <v>157</v>
      </c>
      <c r="DYY133" s="180">
        <f>SUM(DYZ133:DZK133)</f>
        <v>240000</v>
      </c>
      <c r="DYZ133" s="126">
        <f t="shared" ref="DYZ133:DZK133" si="15824">DYZ86*60%</f>
        <v>18000</v>
      </c>
      <c r="DZA133" s="126">
        <f t="shared" si="15824"/>
        <v>18000</v>
      </c>
      <c r="DZB133" s="126">
        <f t="shared" si="15824"/>
        <v>18000</v>
      </c>
      <c r="DZC133" s="126">
        <f t="shared" si="15824"/>
        <v>18000</v>
      </c>
      <c r="DZD133" s="126">
        <f t="shared" si="15824"/>
        <v>18000</v>
      </c>
      <c r="DZE133" s="126">
        <f t="shared" si="15824"/>
        <v>24000</v>
      </c>
      <c r="DZF133" s="126">
        <f t="shared" si="15824"/>
        <v>24000</v>
      </c>
      <c r="DZG133" s="126">
        <f t="shared" si="15824"/>
        <v>18000</v>
      </c>
      <c r="DZH133" s="126">
        <f t="shared" si="15824"/>
        <v>24000</v>
      </c>
      <c r="DZI133" s="126">
        <f t="shared" si="15824"/>
        <v>18000</v>
      </c>
      <c r="DZJ133" s="126">
        <f t="shared" si="15824"/>
        <v>18000</v>
      </c>
      <c r="DZK133" s="126">
        <f t="shared" si="15824"/>
        <v>24000</v>
      </c>
      <c r="DZL133" s="207">
        <f t="shared" ref="DZL133" si="15825">SUM(DYZ133:DZK133)</f>
        <v>240000</v>
      </c>
      <c r="DZM133" s="215" t="s">
        <v>3</v>
      </c>
      <c r="DZN133" s="216" t="s">
        <v>157</v>
      </c>
      <c r="DZO133" s="180">
        <f>SUM(DZP133:EAA133)</f>
        <v>240000</v>
      </c>
      <c r="DZP133" s="126">
        <f t="shared" ref="DZP133:EAA133" si="15826">DZP86*60%</f>
        <v>18000</v>
      </c>
      <c r="DZQ133" s="126">
        <f t="shared" si="15826"/>
        <v>18000</v>
      </c>
      <c r="DZR133" s="126">
        <f t="shared" si="15826"/>
        <v>18000</v>
      </c>
      <c r="DZS133" s="126">
        <f t="shared" si="15826"/>
        <v>18000</v>
      </c>
      <c r="DZT133" s="126">
        <f t="shared" si="15826"/>
        <v>18000</v>
      </c>
      <c r="DZU133" s="126">
        <f t="shared" si="15826"/>
        <v>24000</v>
      </c>
      <c r="DZV133" s="126">
        <f t="shared" si="15826"/>
        <v>24000</v>
      </c>
      <c r="DZW133" s="126">
        <f t="shared" si="15826"/>
        <v>18000</v>
      </c>
      <c r="DZX133" s="126">
        <f t="shared" si="15826"/>
        <v>24000</v>
      </c>
      <c r="DZY133" s="126">
        <f t="shared" si="15826"/>
        <v>18000</v>
      </c>
      <c r="DZZ133" s="126">
        <f t="shared" si="15826"/>
        <v>18000</v>
      </c>
      <c r="EAA133" s="126">
        <f t="shared" si="15826"/>
        <v>24000</v>
      </c>
      <c r="EAB133" s="207">
        <f t="shared" ref="EAB133" si="15827">SUM(DZP133:EAA133)</f>
        <v>240000</v>
      </c>
      <c r="EAC133" s="215" t="s">
        <v>3</v>
      </c>
      <c r="EAD133" s="216" t="s">
        <v>157</v>
      </c>
      <c r="EAE133" s="180">
        <f>SUM(EAF133:EAQ133)</f>
        <v>240000</v>
      </c>
      <c r="EAF133" s="126">
        <f t="shared" ref="EAF133:EAQ133" si="15828">EAF86*60%</f>
        <v>18000</v>
      </c>
      <c r="EAG133" s="126">
        <f t="shared" si="15828"/>
        <v>18000</v>
      </c>
      <c r="EAH133" s="126">
        <f t="shared" si="15828"/>
        <v>18000</v>
      </c>
      <c r="EAI133" s="126">
        <f t="shared" si="15828"/>
        <v>18000</v>
      </c>
      <c r="EAJ133" s="126">
        <f t="shared" si="15828"/>
        <v>18000</v>
      </c>
      <c r="EAK133" s="126">
        <f t="shared" si="15828"/>
        <v>24000</v>
      </c>
      <c r="EAL133" s="126">
        <f t="shared" si="15828"/>
        <v>24000</v>
      </c>
      <c r="EAM133" s="126">
        <f t="shared" si="15828"/>
        <v>18000</v>
      </c>
      <c r="EAN133" s="126">
        <f t="shared" si="15828"/>
        <v>24000</v>
      </c>
      <c r="EAO133" s="126">
        <f t="shared" si="15828"/>
        <v>18000</v>
      </c>
      <c r="EAP133" s="126">
        <f t="shared" si="15828"/>
        <v>18000</v>
      </c>
      <c r="EAQ133" s="126">
        <f t="shared" si="15828"/>
        <v>24000</v>
      </c>
      <c r="EAR133" s="207">
        <f t="shared" ref="EAR133" si="15829">SUM(EAF133:EAQ133)</f>
        <v>240000</v>
      </c>
      <c r="EAS133" s="215" t="s">
        <v>3</v>
      </c>
      <c r="EAT133" s="216" t="s">
        <v>157</v>
      </c>
      <c r="EAU133" s="180">
        <f>SUM(EAV133:EBG133)</f>
        <v>240000</v>
      </c>
      <c r="EAV133" s="126">
        <f t="shared" ref="EAV133:EBG133" si="15830">EAV86*60%</f>
        <v>18000</v>
      </c>
      <c r="EAW133" s="126">
        <f t="shared" si="15830"/>
        <v>18000</v>
      </c>
      <c r="EAX133" s="126">
        <f t="shared" si="15830"/>
        <v>18000</v>
      </c>
      <c r="EAY133" s="126">
        <f t="shared" si="15830"/>
        <v>18000</v>
      </c>
      <c r="EAZ133" s="126">
        <f t="shared" si="15830"/>
        <v>18000</v>
      </c>
      <c r="EBA133" s="126">
        <f t="shared" si="15830"/>
        <v>24000</v>
      </c>
      <c r="EBB133" s="126">
        <f t="shared" si="15830"/>
        <v>24000</v>
      </c>
      <c r="EBC133" s="126">
        <f t="shared" si="15830"/>
        <v>18000</v>
      </c>
      <c r="EBD133" s="126">
        <f t="shared" si="15830"/>
        <v>24000</v>
      </c>
      <c r="EBE133" s="126">
        <f t="shared" si="15830"/>
        <v>18000</v>
      </c>
      <c r="EBF133" s="126">
        <f t="shared" si="15830"/>
        <v>18000</v>
      </c>
      <c r="EBG133" s="126">
        <f t="shared" si="15830"/>
        <v>24000</v>
      </c>
      <c r="EBH133" s="207">
        <f t="shared" ref="EBH133" si="15831">SUM(EAV133:EBG133)</f>
        <v>240000</v>
      </c>
      <c r="EBI133" s="215" t="s">
        <v>3</v>
      </c>
      <c r="EBJ133" s="216" t="s">
        <v>157</v>
      </c>
      <c r="EBK133" s="180">
        <f>SUM(EBL133:EBW133)</f>
        <v>240000</v>
      </c>
      <c r="EBL133" s="126">
        <f t="shared" ref="EBL133:EBW133" si="15832">EBL86*60%</f>
        <v>18000</v>
      </c>
      <c r="EBM133" s="126">
        <f t="shared" si="15832"/>
        <v>18000</v>
      </c>
      <c r="EBN133" s="126">
        <f t="shared" si="15832"/>
        <v>18000</v>
      </c>
      <c r="EBO133" s="126">
        <f t="shared" si="15832"/>
        <v>18000</v>
      </c>
      <c r="EBP133" s="126">
        <f t="shared" si="15832"/>
        <v>18000</v>
      </c>
      <c r="EBQ133" s="126">
        <f t="shared" si="15832"/>
        <v>24000</v>
      </c>
      <c r="EBR133" s="126">
        <f t="shared" si="15832"/>
        <v>24000</v>
      </c>
      <c r="EBS133" s="126">
        <f t="shared" si="15832"/>
        <v>18000</v>
      </c>
      <c r="EBT133" s="126">
        <f t="shared" si="15832"/>
        <v>24000</v>
      </c>
      <c r="EBU133" s="126">
        <f t="shared" si="15832"/>
        <v>18000</v>
      </c>
      <c r="EBV133" s="126">
        <f t="shared" si="15832"/>
        <v>18000</v>
      </c>
      <c r="EBW133" s="126">
        <f t="shared" si="15832"/>
        <v>24000</v>
      </c>
      <c r="EBX133" s="207">
        <f t="shared" ref="EBX133" si="15833">SUM(EBL133:EBW133)</f>
        <v>240000</v>
      </c>
      <c r="EBY133" s="215" t="s">
        <v>3</v>
      </c>
      <c r="EBZ133" s="216" t="s">
        <v>157</v>
      </c>
      <c r="ECA133" s="180">
        <f>SUM(ECB133:ECM133)</f>
        <v>240000</v>
      </c>
      <c r="ECB133" s="126">
        <f t="shared" ref="ECB133:ECM133" si="15834">ECB86*60%</f>
        <v>18000</v>
      </c>
      <c r="ECC133" s="126">
        <f t="shared" si="15834"/>
        <v>18000</v>
      </c>
      <c r="ECD133" s="126">
        <f t="shared" si="15834"/>
        <v>18000</v>
      </c>
      <c r="ECE133" s="126">
        <f t="shared" si="15834"/>
        <v>18000</v>
      </c>
      <c r="ECF133" s="126">
        <f t="shared" si="15834"/>
        <v>18000</v>
      </c>
      <c r="ECG133" s="126">
        <f t="shared" si="15834"/>
        <v>24000</v>
      </c>
      <c r="ECH133" s="126">
        <f t="shared" si="15834"/>
        <v>24000</v>
      </c>
      <c r="ECI133" s="126">
        <f t="shared" si="15834"/>
        <v>18000</v>
      </c>
      <c r="ECJ133" s="126">
        <f t="shared" si="15834"/>
        <v>24000</v>
      </c>
      <c r="ECK133" s="126">
        <f t="shared" si="15834"/>
        <v>18000</v>
      </c>
      <c r="ECL133" s="126">
        <f t="shared" si="15834"/>
        <v>18000</v>
      </c>
      <c r="ECM133" s="126">
        <f t="shared" si="15834"/>
        <v>24000</v>
      </c>
      <c r="ECN133" s="207">
        <f t="shared" ref="ECN133" si="15835">SUM(ECB133:ECM133)</f>
        <v>240000</v>
      </c>
      <c r="ECO133" s="215" t="s">
        <v>3</v>
      </c>
      <c r="ECP133" s="216" t="s">
        <v>157</v>
      </c>
      <c r="ECQ133" s="180">
        <f>SUM(ECR133:EDC133)</f>
        <v>240000</v>
      </c>
      <c r="ECR133" s="126">
        <f t="shared" ref="ECR133:EDC133" si="15836">ECR86*60%</f>
        <v>18000</v>
      </c>
      <c r="ECS133" s="126">
        <f t="shared" si="15836"/>
        <v>18000</v>
      </c>
      <c r="ECT133" s="126">
        <f t="shared" si="15836"/>
        <v>18000</v>
      </c>
      <c r="ECU133" s="126">
        <f t="shared" si="15836"/>
        <v>18000</v>
      </c>
      <c r="ECV133" s="126">
        <f t="shared" si="15836"/>
        <v>18000</v>
      </c>
      <c r="ECW133" s="126">
        <f t="shared" si="15836"/>
        <v>24000</v>
      </c>
      <c r="ECX133" s="126">
        <f t="shared" si="15836"/>
        <v>24000</v>
      </c>
      <c r="ECY133" s="126">
        <f t="shared" si="15836"/>
        <v>18000</v>
      </c>
      <c r="ECZ133" s="126">
        <f t="shared" si="15836"/>
        <v>24000</v>
      </c>
      <c r="EDA133" s="126">
        <f t="shared" si="15836"/>
        <v>18000</v>
      </c>
      <c r="EDB133" s="126">
        <f t="shared" si="15836"/>
        <v>18000</v>
      </c>
      <c r="EDC133" s="126">
        <f t="shared" si="15836"/>
        <v>24000</v>
      </c>
      <c r="EDD133" s="207">
        <f t="shared" ref="EDD133" si="15837">SUM(ECR133:EDC133)</f>
        <v>240000</v>
      </c>
      <c r="EDE133" s="215" t="s">
        <v>3</v>
      </c>
      <c r="EDF133" s="216" t="s">
        <v>157</v>
      </c>
      <c r="EDG133" s="180">
        <f>SUM(EDH133:EDS133)</f>
        <v>240000</v>
      </c>
      <c r="EDH133" s="126">
        <f t="shared" ref="EDH133:EDS133" si="15838">EDH86*60%</f>
        <v>18000</v>
      </c>
      <c r="EDI133" s="126">
        <f t="shared" si="15838"/>
        <v>18000</v>
      </c>
      <c r="EDJ133" s="126">
        <f t="shared" si="15838"/>
        <v>18000</v>
      </c>
      <c r="EDK133" s="126">
        <f t="shared" si="15838"/>
        <v>18000</v>
      </c>
      <c r="EDL133" s="126">
        <f t="shared" si="15838"/>
        <v>18000</v>
      </c>
      <c r="EDM133" s="126">
        <f t="shared" si="15838"/>
        <v>24000</v>
      </c>
      <c r="EDN133" s="126">
        <f t="shared" si="15838"/>
        <v>24000</v>
      </c>
      <c r="EDO133" s="126">
        <f t="shared" si="15838"/>
        <v>18000</v>
      </c>
      <c r="EDP133" s="126">
        <f t="shared" si="15838"/>
        <v>24000</v>
      </c>
      <c r="EDQ133" s="126">
        <f t="shared" si="15838"/>
        <v>18000</v>
      </c>
      <c r="EDR133" s="126">
        <f t="shared" si="15838"/>
        <v>18000</v>
      </c>
      <c r="EDS133" s="126">
        <f t="shared" si="15838"/>
        <v>24000</v>
      </c>
      <c r="EDT133" s="207">
        <f t="shared" ref="EDT133" si="15839">SUM(EDH133:EDS133)</f>
        <v>240000</v>
      </c>
      <c r="EDU133" s="215" t="s">
        <v>3</v>
      </c>
      <c r="EDV133" s="216" t="s">
        <v>157</v>
      </c>
      <c r="EDW133" s="180">
        <f>SUM(EDX133:EEI133)</f>
        <v>240000</v>
      </c>
      <c r="EDX133" s="126">
        <f t="shared" ref="EDX133:EEI133" si="15840">EDX86*60%</f>
        <v>18000</v>
      </c>
      <c r="EDY133" s="126">
        <f t="shared" si="15840"/>
        <v>18000</v>
      </c>
      <c r="EDZ133" s="126">
        <f t="shared" si="15840"/>
        <v>18000</v>
      </c>
      <c r="EEA133" s="126">
        <f t="shared" si="15840"/>
        <v>18000</v>
      </c>
      <c r="EEB133" s="126">
        <f t="shared" si="15840"/>
        <v>18000</v>
      </c>
      <c r="EEC133" s="126">
        <f t="shared" si="15840"/>
        <v>24000</v>
      </c>
      <c r="EED133" s="126">
        <f t="shared" si="15840"/>
        <v>24000</v>
      </c>
      <c r="EEE133" s="126">
        <f t="shared" si="15840"/>
        <v>18000</v>
      </c>
      <c r="EEF133" s="126">
        <f t="shared" si="15840"/>
        <v>24000</v>
      </c>
      <c r="EEG133" s="126">
        <f t="shared" si="15840"/>
        <v>18000</v>
      </c>
      <c r="EEH133" s="126">
        <f t="shared" si="15840"/>
        <v>18000</v>
      </c>
      <c r="EEI133" s="126">
        <f t="shared" si="15840"/>
        <v>24000</v>
      </c>
      <c r="EEJ133" s="207">
        <f t="shared" ref="EEJ133" si="15841">SUM(EDX133:EEI133)</f>
        <v>240000</v>
      </c>
      <c r="EEK133" s="215" t="s">
        <v>3</v>
      </c>
      <c r="EEL133" s="216" t="s">
        <v>157</v>
      </c>
      <c r="EEM133" s="180">
        <f>SUM(EEN133:EEY133)</f>
        <v>240000</v>
      </c>
      <c r="EEN133" s="126">
        <f t="shared" ref="EEN133:EEY133" si="15842">EEN86*60%</f>
        <v>18000</v>
      </c>
      <c r="EEO133" s="126">
        <f t="shared" si="15842"/>
        <v>18000</v>
      </c>
      <c r="EEP133" s="126">
        <f t="shared" si="15842"/>
        <v>18000</v>
      </c>
      <c r="EEQ133" s="126">
        <f t="shared" si="15842"/>
        <v>18000</v>
      </c>
      <c r="EER133" s="126">
        <f t="shared" si="15842"/>
        <v>18000</v>
      </c>
      <c r="EES133" s="126">
        <f t="shared" si="15842"/>
        <v>24000</v>
      </c>
      <c r="EET133" s="126">
        <f t="shared" si="15842"/>
        <v>24000</v>
      </c>
      <c r="EEU133" s="126">
        <f t="shared" si="15842"/>
        <v>18000</v>
      </c>
      <c r="EEV133" s="126">
        <f t="shared" si="15842"/>
        <v>24000</v>
      </c>
      <c r="EEW133" s="126">
        <f t="shared" si="15842"/>
        <v>18000</v>
      </c>
      <c r="EEX133" s="126">
        <f t="shared" si="15842"/>
        <v>18000</v>
      </c>
      <c r="EEY133" s="126">
        <f t="shared" si="15842"/>
        <v>24000</v>
      </c>
      <c r="EEZ133" s="207">
        <f t="shared" ref="EEZ133" si="15843">SUM(EEN133:EEY133)</f>
        <v>240000</v>
      </c>
      <c r="EFA133" s="215" t="s">
        <v>3</v>
      </c>
      <c r="EFB133" s="216" t="s">
        <v>157</v>
      </c>
      <c r="EFC133" s="180">
        <f>SUM(EFD133:EFO133)</f>
        <v>240000</v>
      </c>
      <c r="EFD133" s="126">
        <f t="shared" ref="EFD133:EFO133" si="15844">EFD86*60%</f>
        <v>18000</v>
      </c>
      <c r="EFE133" s="126">
        <f t="shared" si="15844"/>
        <v>18000</v>
      </c>
      <c r="EFF133" s="126">
        <f t="shared" si="15844"/>
        <v>18000</v>
      </c>
      <c r="EFG133" s="126">
        <f t="shared" si="15844"/>
        <v>18000</v>
      </c>
      <c r="EFH133" s="126">
        <f t="shared" si="15844"/>
        <v>18000</v>
      </c>
      <c r="EFI133" s="126">
        <f t="shared" si="15844"/>
        <v>24000</v>
      </c>
      <c r="EFJ133" s="126">
        <f t="shared" si="15844"/>
        <v>24000</v>
      </c>
      <c r="EFK133" s="126">
        <f t="shared" si="15844"/>
        <v>18000</v>
      </c>
      <c r="EFL133" s="126">
        <f t="shared" si="15844"/>
        <v>24000</v>
      </c>
      <c r="EFM133" s="126">
        <f t="shared" si="15844"/>
        <v>18000</v>
      </c>
      <c r="EFN133" s="126">
        <f t="shared" si="15844"/>
        <v>18000</v>
      </c>
      <c r="EFO133" s="126">
        <f t="shared" si="15844"/>
        <v>24000</v>
      </c>
      <c r="EFP133" s="207">
        <f t="shared" ref="EFP133" si="15845">SUM(EFD133:EFO133)</f>
        <v>240000</v>
      </c>
      <c r="EFQ133" s="215" t="s">
        <v>3</v>
      </c>
      <c r="EFR133" s="216" t="s">
        <v>157</v>
      </c>
      <c r="EFS133" s="180">
        <f>SUM(EFT133:EGE133)</f>
        <v>240000</v>
      </c>
      <c r="EFT133" s="126">
        <f t="shared" ref="EFT133:EGE133" si="15846">EFT86*60%</f>
        <v>18000</v>
      </c>
      <c r="EFU133" s="126">
        <f t="shared" si="15846"/>
        <v>18000</v>
      </c>
      <c r="EFV133" s="126">
        <f t="shared" si="15846"/>
        <v>18000</v>
      </c>
      <c r="EFW133" s="126">
        <f t="shared" si="15846"/>
        <v>18000</v>
      </c>
      <c r="EFX133" s="126">
        <f t="shared" si="15846"/>
        <v>18000</v>
      </c>
      <c r="EFY133" s="126">
        <f t="shared" si="15846"/>
        <v>24000</v>
      </c>
      <c r="EFZ133" s="126">
        <f t="shared" si="15846"/>
        <v>24000</v>
      </c>
      <c r="EGA133" s="126">
        <f t="shared" si="15846"/>
        <v>18000</v>
      </c>
      <c r="EGB133" s="126">
        <f t="shared" si="15846"/>
        <v>24000</v>
      </c>
      <c r="EGC133" s="126">
        <f t="shared" si="15846"/>
        <v>18000</v>
      </c>
      <c r="EGD133" s="126">
        <f t="shared" si="15846"/>
        <v>18000</v>
      </c>
      <c r="EGE133" s="126">
        <f t="shared" si="15846"/>
        <v>24000</v>
      </c>
      <c r="EGF133" s="207">
        <f t="shared" ref="EGF133" si="15847">SUM(EFT133:EGE133)</f>
        <v>240000</v>
      </c>
      <c r="EGG133" s="215" t="s">
        <v>3</v>
      </c>
      <c r="EGH133" s="216" t="s">
        <v>157</v>
      </c>
      <c r="EGI133" s="180">
        <f>SUM(EGJ133:EGU133)</f>
        <v>240000</v>
      </c>
      <c r="EGJ133" s="126">
        <f t="shared" ref="EGJ133:EGU133" si="15848">EGJ86*60%</f>
        <v>18000</v>
      </c>
      <c r="EGK133" s="126">
        <f t="shared" si="15848"/>
        <v>18000</v>
      </c>
      <c r="EGL133" s="126">
        <f t="shared" si="15848"/>
        <v>18000</v>
      </c>
      <c r="EGM133" s="126">
        <f t="shared" si="15848"/>
        <v>18000</v>
      </c>
      <c r="EGN133" s="126">
        <f t="shared" si="15848"/>
        <v>18000</v>
      </c>
      <c r="EGO133" s="126">
        <f t="shared" si="15848"/>
        <v>24000</v>
      </c>
      <c r="EGP133" s="126">
        <f t="shared" si="15848"/>
        <v>24000</v>
      </c>
      <c r="EGQ133" s="126">
        <f t="shared" si="15848"/>
        <v>18000</v>
      </c>
      <c r="EGR133" s="126">
        <f t="shared" si="15848"/>
        <v>24000</v>
      </c>
      <c r="EGS133" s="126">
        <f t="shared" si="15848"/>
        <v>18000</v>
      </c>
      <c r="EGT133" s="126">
        <f t="shared" si="15848"/>
        <v>18000</v>
      </c>
      <c r="EGU133" s="126">
        <f t="shared" si="15848"/>
        <v>24000</v>
      </c>
      <c r="EGV133" s="207">
        <f t="shared" ref="EGV133" si="15849">SUM(EGJ133:EGU133)</f>
        <v>240000</v>
      </c>
      <c r="EGW133" s="215" t="s">
        <v>3</v>
      </c>
      <c r="EGX133" s="216" t="s">
        <v>157</v>
      </c>
      <c r="EGY133" s="180">
        <f>SUM(EGZ133:EHK133)</f>
        <v>240000</v>
      </c>
      <c r="EGZ133" s="126">
        <f t="shared" ref="EGZ133:EHK133" si="15850">EGZ86*60%</f>
        <v>18000</v>
      </c>
      <c r="EHA133" s="126">
        <f t="shared" si="15850"/>
        <v>18000</v>
      </c>
      <c r="EHB133" s="126">
        <f t="shared" si="15850"/>
        <v>18000</v>
      </c>
      <c r="EHC133" s="126">
        <f t="shared" si="15850"/>
        <v>18000</v>
      </c>
      <c r="EHD133" s="126">
        <f t="shared" si="15850"/>
        <v>18000</v>
      </c>
      <c r="EHE133" s="126">
        <f t="shared" si="15850"/>
        <v>24000</v>
      </c>
      <c r="EHF133" s="126">
        <f t="shared" si="15850"/>
        <v>24000</v>
      </c>
      <c r="EHG133" s="126">
        <f t="shared" si="15850"/>
        <v>18000</v>
      </c>
      <c r="EHH133" s="126">
        <f t="shared" si="15850"/>
        <v>24000</v>
      </c>
      <c r="EHI133" s="126">
        <f t="shared" si="15850"/>
        <v>18000</v>
      </c>
      <c r="EHJ133" s="126">
        <f t="shared" si="15850"/>
        <v>18000</v>
      </c>
      <c r="EHK133" s="126">
        <f t="shared" si="15850"/>
        <v>24000</v>
      </c>
      <c r="EHL133" s="207">
        <f t="shared" ref="EHL133" si="15851">SUM(EGZ133:EHK133)</f>
        <v>240000</v>
      </c>
      <c r="EHM133" s="215" t="s">
        <v>3</v>
      </c>
      <c r="EHN133" s="216" t="s">
        <v>157</v>
      </c>
      <c r="EHO133" s="180">
        <f>SUM(EHP133:EIA133)</f>
        <v>240000</v>
      </c>
      <c r="EHP133" s="126">
        <f t="shared" ref="EHP133:EIA133" si="15852">EHP86*60%</f>
        <v>18000</v>
      </c>
      <c r="EHQ133" s="126">
        <f t="shared" si="15852"/>
        <v>18000</v>
      </c>
      <c r="EHR133" s="126">
        <f t="shared" si="15852"/>
        <v>18000</v>
      </c>
      <c r="EHS133" s="126">
        <f t="shared" si="15852"/>
        <v>18000</v>
      </c>
      <c r="EHT133" s="126">
        <f t="shared" si="15852"/>
        <v>18000</v>
      </c>
      <c r="EHU133" s="126">
        <f t="shared" si="15852"/>
        <v>24000</v>
      </c>
      <c r="EHV133" s="126">
        <f t="shared" si="15852"/>
        <v>24000</v>
      </c>
      <c r="EHW133" s="126">
        <f t="shared" si="15852"/>
        <v>18000</v>
      </c>
      <c r="EHX133" s="126">
        <f t="shared" si="15852"/>
        <v>24000</v>
      </c>
      <c r="EHY133" s="126">
        <f t="shared" si="15852"/>
        <v>18000</v>
      </c>
      <c r="EHZ133" s="126">
        <f t="shared" si="15852"/>
        <v>18000</v>
      </c>
      <c r="EIA133" s="126">
        <f t="shared" si="15852"/>
        <v>24000</v>
      </c>
      <c r="EIB133" s="207">
        <f t="shared" ref="EIB133" si="15853">SUM(EHP133:EIA133)</f>
        <v>240000</v>
      </c>
      <c r="EIC133" s="215" t="s">
        <v>3</v>
      </c>
      <c r="EID133" s="216" t="s">
        <v>157</v>
      </c>
      <c r="EIE133" s="180">
        <f>SUM(EIF133:EIQ133)</f>
        <v>240000</v>
      </c>
      <c r="EIF133" s="126">
        <f t="shared" ref="EIF133:EIQ133" si="15854">EIF86*60%</f>
        <v>18000</v>
      </c>
      <c r="EIG133" s="126">
        <f t="shared" si="15854"/>
        <v>18000</v>
      </c>
      <c r="EIH133" s="126">
        <f t="shared" si="15854"/>
        <v>18000</v>
      </c>
      <c r="EII133" s="126">
        <f t="shared" si="15854"/>
        <v>18000</v>
      </c>
      <c r="EIJ133" s="126">
        <f t="shared" si="15854"/>
        <v>18000</v>
      </c>
      <c r="EIK133" s="126">
        <f t="shared" si="15854"/>
        <v>24000</v>
      </c>
      <c r="EIL133" s="126">
        <f t="shared" si="15854"/>
        <v>24000</v>
      </c>
      <c r="EIM133" s="126">
        <f t="shared" si="15854"/>
        <v>18000</v>
      </c>
      <c r="EIN133" s="126">
        <f t="shared" si="15854"/>
        <v>24000</v>
      </c>
      <c r="EIO133" s="126">
        <f t="shared" si="15854"/>
        <v>18000</v>
      </c>
      <c r="EIP133" s="126">
        <f t="shared" si="15854"/>
        <v>18000</v>
      </c>
      <c r="EIQ133" s="126">
        <f t="shared" si="15854"/>
        <v>24000</v>
      </c>
      <c r="EIR133" s="207">
        <f t="shared" ref="EIR133" si="15855">SUM(EIF133:EIQ133)</f>
        <v>240000</v>
      </c>
      <c r="EIS133" s="215" t="s">
        <v>3</v>
      </c>
      <c r="EIT133" s="216" t="s">
        <v>157</v>
      </c>
      <c r="EIU133" s="180">
        <f>SUM(EIV133:EJG133)</f>
        <v>240000</v>
      </c>
      <c r="EIV133" s="126">
        <f t="shared" ref="EIV133:EJG133" si="15856">EIV86*60%</f>
        <v>18000</v>
      </c>
      <c r="EIW133" s="126">
        <f t="shared" si="15856"/>
        <v>18000</v>
      </c>
      <c r="EIX133" s="126">
        <f t="shared" si="15856"/>
        <v>18000</v>
      </c>
      <c r="EIY133" s="126">
        <f t="shared" si="15856"/>
        <v>18000</v>
      </c>
      <c r="EIZ133" s="126">
        <f t="shared" si="15856"/>
        <v>18000</v>
      </c>
      <c r="EJA133" s="126">
        <f t="shared" si="15856"/>
        <v>24000</v>
      </c>
      <c r="EJB133" s="126">
        <f t="shared" si="15856"/>
        <v>24000</v>
      </c>
      <c r="EJC133" s="126">
        <f t="shared" si="15856"/>
        <v>18000</v>
      </c>
      <c r="EJD133" s="126">
        <f t="shared" si="15856"/>
        <v>24000</v>
      </c>
      <c r="EJE133" s="126">
        <f t="shared" si="15856"/>
        <v>18000</v>
      </c>
      <c r="EJF133" s="126">
        <f t="shared" si="15856"/>
        <v>18000</v>
      </c>
      <c r="EJG133" s="126">
        <f t="shared" si="15856"/>
        <v>24000</v>
      </c>
      <c r="EJH133" s="207">
        <f t="shared" ref="EJH133" si="15857">SUM(EIV133:EJG133)</f>
        <v>240000</v>
      </c>
      <c r="EJI133" s="215" t="s">
        <v>3</v>
      </c>
      <c r="EJJ133" s="216" t="s">
        <v>157</v>
      </c>
      <c r="EJK133" s="180">
        <f>SUM(EJL133:EJW133)</f>
        <v>240000</v>
      </c>
      <c r="EJL133" s="126">
        <f t="shared" ref="EJL133:EJW133" si="15858">EJL86*60%</f>
        <v>18000</v>
      </c>
      <c r="EJM133" s="126">
        <f t="shared" si="15858"/>
        <v>18000</v>
      </c>
      <c r="EJN133" s="126">
        <f t="shared" si="15858"/>
        <v>18000</v>
      </c>
      <c r="EJO133" s="126">
        <f t="shared" si="15858"/>
        <v>18000</v>
      </c>
      <c r="EJP133" s="126">
        <f t="shared" si="15858"/>
        <v>18000</v>
      </c>
      <c r="EJQ133" s="126">
        <f t="shared" si="15858"/>
        <v>24000</v>
      </c>
      <c r="EJR133" s="126">
        <f t="shared" si="15858"/>
        <v>24000</v>
      </c>
      <c r="EJS133" s="126">
        <f t="shared" si="15858"/>
        <v>18000</v>
      </c>
      <c r="EJT133" s="126">
        <f t="shared" si="15858"/>
        <v>24000</v>
      </c>
      <c r="EJU133" s="126">
        <f t="shared" si="15858"/>
        <v>18000</v>
      </c>
      <c r="EJV133" s="126">
        <f t="shared" si="15858"/>
        <v>18000</v>
      </c>
      <c r="EJW133" s="126">
        <f t="shared" si="15858"/>
        <v>24000</v>
      </c>
      <c r="EJX133" s="207">
        <f t="shared" ref="EJX133" si="15859">SUM(EJL133:EJW133)</f>
        <v>240000</v>
      </c>
      <c r="EJY133" s="215" t="s">
        <v>3</v>
      </c>
      <c r="EJZ133" s="216" t="s">
        <v>157</v>
      </c>
      <c r="EKA133" s="180">
        <f>SUM(EKB133:EKM133)</f>
        <v>240000</v>
      </c>
      <c r="EKB133" s="126">
        <f t="shared" ref="EKB133:EKM133" si="15860">EKB86*60%</f>
        <v>18000</v>
      </c>
      <c r="EKC133" s="126">
        <f t="shared" si="15860"/>
        <v>18000</v>
      </c>
      <c r="EKD133" s="126">
        <f t="shared" si="15860"/>
        <v>18000</v>
      </c>
      <c r="EKE133" s="126">
        <f t="shared" si="15860"/>
        <v>18000</v>
      </c>
      <c r="EKF133" s="126">
        <f t="shared" si="15860"/>
        <v>18000</v>
      </c>
      <c r="EKG133" s="126">
        <f t="shared" si="15860"/>
        <v>24000</v>
      </c>
      <c r="EKH133" s="126">
        <f t="shared" si="15860"/>
        <v>24000</v>
      </c>
      <c r="EKI133" s="126">
        <f t="shared" si="15860"/>
        <v>18000</v>
      </c>
      <c r="EKJ133" s="126">
        <f t="shared" si="15860"/>
        <v>24000</v>
      </c>
      <c r="EKK133" s="126">
        <f t="shared" si="15860"/>
        <v>18000</v>
      </c>
      <c r="EKL133" s="126">
        <f t="shared" si="15860"/>
        <v>18000</v>
      </c>
      <c r="EKM133" s="126">
        <f t="shared" si="15860"/>
        <v>24000</v>
      </c>
      <c r="EKN133" s="207">
        <f t="shared" ref="EKN133" si="15861">SUM(EKB133:EKM133)</f>
        <v>240000</v>
      </c>
      <c r="EKO133" s="215" t="s">
        <v>3</v>
      </c>
      <c r="EKP133" s="216" t="s">
        <v>157</v>
      </c>
      <c r="EKQ133" s="180">
        <f>SUM(EKR133:ELC133)</f>
        <v>240000</v>
      </c>
      <c r="EKR133" s="126">
        <f t="shared" ref="EKR133:ELC133" si="15862">EKR86*60%</f>
        <v>18000</v>
      </c>
      <c r="EKS133" s="126">
        <f t="shared" si="15862"/>
        <v>18000</v>
      </c>
      <c r="EKT133" s="126">
        <f t="shared" si="15862"/>
        <v>18000</v>
      </c>
      <c r="EKU133" s="126">
        <f t="shared" si="15862"/>
        <v>18000</v>
      </c>
      <c r="EKV133" s="126">
        <f t="shared" si="15862"/>
        <v>18000</v>
      </c>
      <c r="EKW133" s="126">
        <f t="shared" si="15862"/>
        <v>24000</v>
      </c>
      <c r="EKX133" s="126">
        <f t="shared" si="15862"/>
        <v>24000</v>
      </c>
      <c r="EKY133" s="126">
        <f t="shared" si="15862"/>
        <v>18000</v>
      </c>
      <c r="EKZ133" s="126">
        <f t="shared" si="15862"/>
        <v>24000</v>
      </c>
      <c r="ELA133" s="126">
        <f t="shared" si="15862"/>
        <v>18000</v>
      </c>
      <c r="ELB133" s="126">
        <f t="shared" si="15862"/>
        <v>18000</v>
      </c>
      <c r="ELC133" s="126">
        <f t="shared" si="15862"/>
        <v>24000</v>
      </c>
      <c r="ELD133" s="207">
        <f t="shared" ref="ELD133" si="15863">SUM(EKR133:ELC133)</f>
        <v>240000</v>
      </c>
      <c r="ELE133" s="215" t="s">
        <v>3</v>
      </c>
      <c r="ELF133" s="216" t="s">
        <v>157</v>
      </c>
      <c r="ELG133" s="180">
        <f>SUM(ELH133:ELS133)</f>
        <v>240000</v>
      </c>
      <c r="ELH133" s="126">
        <f t="shared" ref="ELH133:ELS133" si="15864">ELH86*60%</f>
        <v>18000</v>
      </c>
      <c r="ELI133" s="126">
        <f t="shared" si="15864"/>
        <v>18000</v>
      </c>
      <c r="ELJ133" s="126">
        <f t="shared" si="15864"/>
        <v>18000</v>
      </c>
      <c r="ELK133" s="126">
        <f t="shared" si="15864"/>
        <v>18000</v>
      </c>
      <c r="ELL133" s="126">
        <f t="shared" si="15864"/>
        <v>18000</v>
      </c>
      <c r="ELM133" s="126">
        <f t="shared" si="15864"/>
        <v>24000</v>
      </c>
      <c r="ELN133" s="126">
        <f t="shared" si="15864"/>
        <v>24000</v>
      </c>
      <c r="ELO133" s="126">
        <f t="shared" si="15864"/>
        <v>18000</v>
      </c>
      <c r="ELP133" s="126">
        <f t="shared" si="15864"/>
        <v>24000</v>
      </c>
      <c r="ELQ133" s="126">
        <f t="shared" si="15864"/>
        <v>18000</v>
      </c>
      <c r="ELR133" s="126">
        <f t="shared" si="15864"/>
        <v>18000</v>
      </c>
      <c r="ELS133" s="126">
        <f t="shared" si="15864"/>
        <v>24000</v>
      </c>
      <c r="ELT133" s="207">
        <f t="shared" ref="ELT133" si="15865">SUM(ELH133:ELS133)</f>
        <v>240000</v>
      </c>
      <c r="ELU133" s="215" t="s">
        <v>3</v>
      </c>
      <c r="ELV133" s="216" t="s">
        <v>157</v>
      </c>
      <c r="ELW133" s="180">
        <f>SUM(ELX133:EMI133)</f>
        <v>240000</v>
      </c>
      <c r="ELX133" s="126">
        <f t="shared" ref="ELX133:EMI133" si="15866">ELX86*60%</f>
        <v>18000</v>
      </c>
      <c r="ELY133" s="126">
        <f t="shared" si="15866"/>
        <v>18000</v>
      </c>
      <c r="ELZ133" s="126">
        <f t="shared" si="15866"/>
        <v>18000</v>
      </c>
      <c r="EMA133" s="126">
        <f t="shared" si="15866"/>
        <v>18000</v>
      </c>
      <c r="EMB133" s="126">
        <f t="shared" si="15866"/>
        <v>18000</v>
      </c>
      <c r="EMC133" s="126">
        <f t="shared" si="15866"/>
        <v>24000</v>
      </c>
      <c r="EMD133" s="126">
        <f t="shared" si="15866"/>
        <v>24000</v>
      </c>
      <c r="EME133" s="126">
        <f t="shared" si="15866"/>
        <v>18000</v>
      </c>
      <c r="EMF133" s="126">
        <f t="shared" si="15866"/>
        <v>24000</v>
      </c>
      <c r="EMG133" s="126">
        <f t="shared" si="15866"/>
        <v>18000</v>
      </c>
      <c r="EMH133" s="126">
        <f t="shared" si="15866"/>
        <v>18000</v>
      </c>
      <c r="EMI133" s="126">
        <f t="shared" si="15866"/>
        <v>24000</v>
      </c>
      <c r="EMJ133" s="207">
        <f t="shared" ref="EMJ133" si="15867">SUM(ELX133:EMI133)</f>
        <v>240000</v>
      </c>
      <c r="EMK133" s="215" t="s">
        <v>3</v>
      </c>
      <c r="EML133" s="216" t="s">
        <v>157</v>
      </c>
      <c r="EMM133" s="180">
        <f>SUM(EMN133:EMY133)</f>
        <v>240000</v>
      </c>
      <c r="EMN133" s="126">
        <f t="shared" ref="EMN133:EMY133" si="15868">EMN86*60%</f>
        <v>18000</v>
      </c>
      <c r="EMO133" s="126">
        <f t="shared" si="15868"/>
        <v>18000</v>
      </c>
      <c r="EMP133" s="126">
        <f t="shared" si="15868"/>
        <v>18000</v>
      </c>
      <c r="EMQ133" s="126">
        <f t="shared" si="15868"/>
        <v>18000</v>
      </c>
      <c r="EMR133" s="126">
        <f t="shared" si="15868"/>
        <v>18000</v>
      </c>
      <c r="EMS133" s="126">
        <f t="shared" si="15868"/>
        <v>24000</v>
      </c>
      <c r="EMT133" s="126">
        <f t="shared" si="15868"/>
        <v>24000</v>
      </c>
      <c r="EMU133" s="126">
        <f t="shared" si="15868"/>
        <v>18000</v>
      </c>
      <c r="EMV133" s="126">
        <f t="shared" si="15868"/>
        <v>24000</v>
      </c>
      <c r="EMW133" s="126">
        <f t="shared" si="15868"/>
        <v>18000</v>
      </c>
      <c r="EMX133" s="126">
        <f t="shared" si="15868"/>
        <v>18000</v>
      </c>
      <c r="EMY133" s="126">
        <f t="shared" si="15868"/>
        <v>24000</v>
      </c>
      <c r="EMZ133" s="207">
        <f t="shared" ref="EMZ133" si="15869">SUM(EMN133:EMY133)</f>
        <v>240000</v>
      </c>
      <c r="ENA133" s="215" t="s">
        <v>3</v>
      </c>
      <c r="ENB133" s="216" t="s">
        <v>157</v>
      </c>
      <c r="ENC133" s="180">
        <f>SUM(END133:ENO133)</f>
        <v>240000</v>
      </c>
      <c r="END133" s="126">
        <f t="shared" ref="END133:ENO133" si="15870">END86*60%</f>
        <v>18000</v>
      </c>
      <c r="ENE133" s="126">
        <f t="shared" si="15870"/>
        <v>18000</v>
      </c>
      <c r="ENF133" s="126">
        <f t="shared" si="15870"/>
        <v>18000</v>
      </c>
      <c r="ENG133" s="126">
        <f t="shared" si="15870"/>
        <v>18000</v>
      </c>
      <c r="ENH133" s="126">
        <f t="shared" si="15870"/>
        <v>18000</v>
      </c>
      <c r="ENI133" s="126">
        <f t="shared" si="15870"/>
        <v>24000</v>
      </c>
      <c r="ENJ133" s="126">
        <f t="shared" si="15870"/>
        <v>24000</v>
      </c>
      <c r="ENK133" s="126">
        <f t="shared" si="15870"/>
        <v>18000</v>
      </c>
      <c r="ENL133" s="126">
        <f t="shared" si="15870"/>
        <v>24000</v>
      </c>
      <c r="ENM133" s="126">
        <f t="shared" si="15870"/>
        <v>18000</v>
      </c>
      <c r="ENN133" s="126">
        <f t="shared" si="15870"/>
        <v>18000</v>
      </c>
      <c r="ENO133" s="126">
        <f t="shared" si="15870"/>
        <v>24000</v>
      </c>
      <c r="ENP133" s="207">
        <f t="shared" ref="ENP133" si="15871">SUM(END133:ENO133)</f>
        <v>240000</v>
      </c>
      <c r="ENQ133" s="215" t="s">
        <v>3</v>
      </c>
      <c r="ENR133" s="216" t="s">
        <v>157</v>
      </c>
      <c r="ENS133" s="180">
        <f>SUM(ENT133:EOE133)</f>
        <v>240000</v>
      </c>
      <c r="ENT133" s="126">
        <f t="shared" ref="ENT133:EOE133" si="15872">ENT86*60%</f>
        <v>18000</v>
      </c>
      <c r="ENU133" s="126">
        <f t="shared" si="15872"/>
        <v>18000</v>
      </c>
      <c r="ENV133" s="126">
        <f t="shared" si="15872"/>
        <v>18000</v>
      </c>
      <c r="ENW133" s="126">
        <f t="shared" si="15872"/>
        <v>18000</v>
      </c>
      <c r="ENX133" s="126">
        <f t="shared" si="15872"/>
        <v>18000</v>
      </c>
      <c r="ENY133" s="126">
        <f t="shared" si="15872"/>
        <v>24000</v>
      </c>
      <c r="ENZ133" s="126">
        <f t="shared" si="15872"/>
        <v>24000</v>
      </c>
      <c r="EOA133" s="126">
        <f t="shared" si="15872"/>
        <v>18000</v>
      </c>
      <c r="EOB133" s="126">
        <f t="shared" si="15872"/>
        <v>24000</v>
      </c>
      <c r="EOC133" s="126">
        <f t="shared" si="15872"/>
        <v>18000</v>
      </c>
      <c r="EOD133" s="126">
        <f t="shared" si="15872"/>
        <v>18000</v>
      </c>
      <c r="EOE133" s="126">
        <f t="shared" si="15872"/>
        <v>24000</v>
      </c>
      <c r="EOF133" s="207">
        <f t="shared" ref="EOF133" si="15873">SUM(ENT133:EOE133)</f>
        <v>240000</v>
      </c>
      <c r="EOG133" s="215" t="s">
        <v>3</v>
      </c>
      <c r="EOH133" s="216" t="s">
        <v>157</v>
      </c>
      <c r="EOI133" s="180">
        <f>SUM(EOJ133:EOU133)</f>
        <v>240000</v>
      </c>
      <c r="EOJ133" s="126">
        <f t="shared" ref="EOJ133:EOU133" si="15874">EOJ86*60%</f>
        <v>18000</v>
      </c>
      <c r="EOK133" s="126">
        <f t="shared" si="15874"/>
        <v>18000</v>
      </c>
      <c r="EOL133" s="126">
        <f t="shared" si="15874"/>
        <v>18000</v>
      </c>
      <c r="EOM133" s="126">
        <f t="shared" si="15874"/>
        <v>18000</v>
      </c>
      <c r="EON133" s="126">
        <f t="shared" si="15874"/>
        <v>18000</v>
      </c>
      <c r="EOO133" s="126">
        <f t="shared" si="15874"/>
        <v>24000</v>
      </c>
      <c r="EOP133" s="126">
        <f t="shared" si="15874"/>
        <v>24000</v>
      </c>
      <c r="EOQ133" s="126">
        <f t="shared" si="15874"/>
        <v>18000</v>
      </c>
      <c r="EOR133" s="126">
        <f t="shared" si="15874"/>
        <v>24000</v>
      </c>
      <c r="EOS133" s="126">
        <f t="shared" si="15874"/>
        <v>18000</v>
      </c>
      <c r="EOT133" s="126">
        <f t="shared" si="15874"/>
        <v>18000</v>
      </c>
      <c r="EOU133" s="126">
        <f t="shared" si="15874"/>
        <v>24000</v>
      </c>
      <c r="EOV133" s="207">
        <f t="shared" ref="EOV133" si="15875">SUM(EOJ133:EOU133)</f>
        <v>240000</v>
      </c>
      <c r="EOW133" s="215" t="s">
        <v>3</v>
      </c>
      <c r="EOX133" s="216" t="s">
        <v>157</v>
      </c>
      <c r="EOY133" s="180">
        <f>SUM(EOZ133:EPK133)</f>
        <v>240000</v>
      </c>
      <c r="EOZ133" s="126">
        <f t="shared" ref="EOZ133:EPK133" si="15876">EOZ86*60%</f>
        <v>18000</v>
      </c>
      <c r="EPA133" s="126">
        <f t="shared" si="15876"/>
        <v>18000</v>
      </c>
      <c r="EPB133" s="126">
        <f t="shared" si="15876"/>
        <v>18000</v>
      </c>
      <c r="EPC133" s="126">
        <f t="shared" si="15876"/>
        <v>18000</v>
      </c>
      <c r="EPD133" s="126">
        <f t="shared" si="15876"/>
        <v>18000</v>
      </c>
      <c r="EPE133" s="126">
        <f t="shared" si="15876"/>
        <v>24000</v>
      </c>
      <c r="EPF133" s="126">
        <f t="shared" si="15876"/>
        <v>24000</v>
      </c>
      <c r="EPG133" s="126">
        <f t="shared" si="15876"/>
        <v>18000</v>
      </c>
      <c r="EPH133" s="126">
        <f t="shared" si="15876"/>
        <v>24000</v>
      </c>
      <c r="EPI133" s="126">
        <f t="shared" si="15876"/>
        <v>18000</v>
      </c>
      <c r="EPJ133" s="126">
        <f t="shared" si="15876"/>
        <v>18000</v>
      </c>
      <c r="EPK133" s="126">
        <f t="shared" si="15876"/>
        <v>24000</v>
      </c>
      <c r="EPL133" s="207">
        <f t="shared" ref="EPL133" si="15877">SUM(EOZ133:EPK133)</f>
        <v>240000</v>
      </c>
      <c r="EPM133" s="215" t="s">
        <v>3</v>
      </c>
      <c r="EPN133" s="216" t="s">
        <v>157</v>
      </c>
      <c r="EPO133" s="180">
        <f>SUM(EPP133:EQA133)</f>
        <v>240000</v>
      </c>
      <c r="EPP133" s="126">
        <f t="shared" ref="EPP133:EQA133" si="15878">EPP86*60%</f>
        <v>18000</v>
      </c>
      <c r="EPQ133" s="126">
        <f t="shared" si="15878"/>
        <v>18000</v>
      </c>
      <c r="EPR133" s="126">
        <f t="shared" si="15878"/>
        <v>18000</v>
      </c>
      <c r="EPS133" s="126">
        <f t="shared" si="15878"/>
        <v>18000</v>
      </c>
      <c r="EPT133" s="126">
        <f t="shared" si="15878"/>
        <v>18000</v>
      </c>
      <c r="EPU133" s="126">
        <f t="shared" si="15878"/>
        <v>24000</v>
      </c>
      <c r="EPV133" s="126">
        <f t="shared" si="15878"/>
        <v>24000</v>
      </c>
      <c r="EPW133" s="126">
        <f t="shared" si="15878"/>
        <v>18000</v>
      </c>
      <c r="EPX133" s="126">
        <f t="shared" si="15878"/>
        <v>24000</v>
      </c>
      <c r="EPY133" s="126">
        <f t="shared" si="15878"/>
        <v>18000</v>
      </c>
      <c r="EPZ133" s="126">
        <f t="shared" si="15878"/>
        <v>18000</v>
      </c>
      <c r="EQA133" s="126">
        <f t="shared" si="15878"/>
        <v>24000</v>
      </c>
      <c r="EQB133" s="207">
        <f t="shared" ref="EQB133" si="15879">SUM(EPP133:EQA133)</f>
        <v>240000</v>
      </c>
      <c r="EQC133" s="215" t="s">
        <v>3</v>
      </c>
      <c r="EQD133" s="216" t="s">
        <v>157</v>
      </c>
      <c r="EQE133" s="180">
        <f>SUM(EQF133:EQQ133)</f>
        <v>240000</v>
      </c>
      <c r="EQF133" s="126">
        <f t="shared" ref="EQF133:EQQ133" si="15880">EQF86*60%</f>
        <v>18000</v>
      </c>
      <c r="EQG133" s="126">
        <f t="shared" si="15880"/>
        <v>18000</v>
      </c>
      <c r="EQH133" s="126">
        <f t="shared" si="15880"/>
        <v>18000</v>
      </c>
      <c r="EQI133" s="126">
        <f t="shared" si="15880"/>
        <v>18000</v>
      </c>
      <c r="EQJ133" s="126">
        <f t="shared" si="15880"/>
        <v>18000</v>
      </c>
      <c r="EQK133" s="126">
        <f t="shared" si="15880"/>
        <v>24000</v>
      </c>
      <c r="EQL133" s="126">
        <f t="shared" si="15880"/>
        <v>24000</v>
      </c>
      <c r="EQM133" s="126">
        <f t="shared" si="15880"/>
        <v>18000</v>
      </c>
      <c r="EQN133" s="126">
        <f t="shared" si="15880"/>
        <v>24000</v>
      </c>
      <c r="EQO133" s="126">
        <f t="shared" si="15880"/>
        <v>18000</v>
      </c>
      <c r="EQP133" s="126">
        <f t="shared" si="15880"/>
        <v>18000</v>
      </c>
      <c r="EQQ133" s="126">
        <f t="shared" si="15880"/>
        <v>24000</v>
      </c>
      <c r="EQR133" s="207">
        <f t="shared" ref="EQR133" si="15881">SUM(EQF133:EQQ133)</f>
        <v>240000</v>
      </c>
      <c r="EQS133" s="215" t="s">
        <v>3</v>
      </c>
      <c r="EQT133" s="216" t="s">
        <v>157</v>
      </c>
      <c r="EQU133" s="180">
        <f>SUM(EQV133:ERG133)</f>
        <v>240000</v>
      </c>
      <c r="EQV133" s="126">
        <f t="shared" ref="EQV133:ERG133" si="15882">EQV86*60%</f>
        <v>18000</v>
      </c>
      <c r="EQW133" s="126">
        <f t="shared" si="15882"/>
        <v>18000</v>
      </c>
      <c r="EQX133" s="126">
        <f t="shared" si="15882"/>
        <v>18000</v>
      </c>
      <c r="EQY133" s="126">
        <f t="shared" si="15882"/>
        <v>18000</v>
      </c>
      <c r="EQZ133" s="126">
        <f t="shared" si="15882"/>
        <v>18000</v>
      </c>
      <c r="ERA133" s="126">
        <f t="shared" si="15882"/>
        <v>24000</v>
      </c>
      <c r="ERB133" s="126">
        <f t="shared" si="15882"/>
        <v>24000</v>
      </c>
      <c r="ERC133" s="126">
        <f t="shared" si="15882"/>
        <v>18000</v>
      </c>
      <c r="ERD133" s="126">
        <f t="shared" si="15882"/>
        <v>24000</v>
      </c>
      <c r="ERE133" s="126">
        <f t="shared" si="15882"/>
        <v>18000</v>
      </c>
      <c r="ERF133" s="126">
        <f t="shared" si="15882"/>
        <v>18000</v>
      </c>
      <c r="ERG133" s="126">
        <f t="shared" si="15882"/>
        <v>24000</v>
      </c>
      <c r="ERH133" s="207">
        <f t="shared" ref="ERH133" si="15883">SUM(EQV133:ERG133)</f>
        <v>240000</v>
      </c>
      <c r="ERI133" s="215" t="s">
        <v>3</v>
      </c>
      <c r="ERJ133" s="216" t="s">
        <v>157</v>
      </c>
      <c r="ERK133" s="180">
        <f>SUM(ERL133:ERW133)</f>
        <v>240000</v>
      </c>
      <c r="ERL133" s="126">
        <f t="shared" ref="ERL133:ERW133" si="15884">ERL86*60%</f>
        <v>18000</v>
      </c>
      <c r="ERM133" s="126">
        <f t="shared" si="15884"/>
        <v>18000</v>
      </c>
      <c r="ERN133" s="126">
        <f t="shared" si="15884"/>
        <v>18000</v>
      </c>
      <c r="ERO133" s="126">
        <f t="shared" si="15884"/>
        <v>18000</v>
      </c>
      <c r="ERP133" s="126">
        <f t="shared" si="15884"/>
        <v>18000</v>
      </c>
      <c r="ERQ133" s="126">
        <f t="shared" si="15884"/>
        <v>24000</v>
      </c>
      <c r="ERR133" s="126">
        <f t="shared" si="15884"/>
        <v>24000</v>
      </c>
      <c r="ERS133" s="126">
        <f t="shared" si="15884"/>
        <v>18000</v>
      </c>
      <c r="ERT133" s="126">
        <f t="shared" si="15884"/>
        <v>24000</v>
      </c>
      <c r="ERU133" s="126">
        <f t="shared" si="15884"/>
        <v>18000</v>
      </c>
      <c r="ERV133" s="126">
        <f t="shared" si="15884"/>
        <v>18000</v>
      </c>
      <c r="ERW133" s="126">
        <f t="shared" si="15884"/>
        <v>24000</v>
      </c>
      <c r="ERX133" s="207">
        <f t="shared" ref="ERX133" si="15885">SUM(ERL133:ERW133)</f>
        <v>240000</v>
      </c>
      <c r="ERY133" s="215" t="s">
        <v>3</v>
      </c>
      <c r="ERZ133" s="216" t="s">
        <v>157</v>
      </c>
      <c r="ESA133" s="180">
        <f>SUM(ESB133:ESM133)</f>
        <v>240000</v>
      </c>
      <c r="ESB133" s="126">
        <f t="shared" ref="ESB133:ESM133" si="15886">ESB86*60%</f>
        <v>18000</v>
      </c>
      <c r="ESC133" s="126">
        <f t="shared" si="15886"/>
        <v>18000</v>
      </c>
      <c r="ESD133" s="126">
        <f t="shared" si="15886"/>
        <v>18000</v>
      </c>
      <c r="ESE133" s="126">
        <f t="shared" si="15886"/>
        <v>18000</v>
      </c>
      <c r="ESF133" s="126">
        <f t="shared" si="15886"/>
        <v>18000</v>
      </c>
      <c r="ESG133" s="126">
        <f t="shared" si="15886"/>
        <v>24000</v>
      </c>
      <c r="ESH133" s="126">
        <f t="shared" si="15886"/>
        <v>24000</v>
      </c>
      <c r="ESI133" s="126">
        <f t="shared" si="15886"/>
        <v>18000</v>
      </c>
      <c r="ESJ133" s="126">
        <f t="shared" si="15886"/>
        <v>24000</v>
      </c>
      <c r="ESK133" s="126">
        <f t="shared" si="15886"/>
        <v>18000</v>
      </c>
      <c r="ESL133" s="126">
        <f t="shared" si="15886"/>
        <v>18000</v>
      </c>
      <c r="ESM133" s="126">
        <f t="shared" si="15886"/>
        <v>24000</v>
      </c>
      <c r="ESN133" s="207">
        <f t="shared" ref="ESN133" si="15887">SUM(ESB133:ESM133)</f>
        <v>240000</v>
      </c>
      <c r="ESO133" s="215" t="s">
        <v>3</v>
      </c>
      <c r="ESP133" s="216" t="s">
        <v>157</v>
      </c>
      <c r="ESQ133" s="180">
        <f>SUM(ESR133:ETC133)</f>
        <v>240000</v>
      </c>
      <c r="ESR133" s="126">
        <f t="shared" ref="ESR133:ETC133" si="15888">ESR86*60%</f>
        <v>18000</v>
      </c>
      <c r="ESS133" s="126">
        <f t="shared" si="15888"/>
        <v>18000</v>
      </c>
      <c r="EST133" s="126">
        <f t="shared" si="15888"/>
        <v>18000</v>
      </c>
      <c r="ESU133" s="126">
        <f t="shared" si="15888"/>
        <v>18000</v>
      </c>
      <c r="ESV133" s="126">
        <f t="shared" si="15888"/>
        <v>18000</v>
      </c>
      <c r="ESW133" s="126">
        <f t="shared" si="15888"/>
        <v>24000</v>
      </c>
      <c r="ESX133" s="126">
        <f t="shared" si="15888"/>
        <v>24000</v>
      </c>
      <c r="ESY133" s="126">
        <f t="shared" si="15888"/>
        <v>18000</v>
      </c>
      <c r="ESZ133" s="126">
        <f t="shared" si="15888"/>
        <v>24000</v>
      </c>
      <c r="ETA133" s="126">
        <f t="shared" si="15888"/>
        <v>18000</v>
      </c>
      <c r="ETB133" s="126">
        <f t="shared" si="15888"/>
        <v>18000</v>
      </c>
      <c r="ETC133" s="126">
        <f t="shared" si="15888"/>
        <v>24000</v>
      </c>
      <c r="ETD133" s="207">
        <f t="shared" ref="ETD133" si="15889">SUM(ESR133:ETC133)</f>
        <v>240000</v>
      </c>
      <c r="ETE133" s="215" t="s">
        <v>3</v>
      </c>
      <c r="ETF133" s="216" t="s">
        <v>157</v>
      </c>
      <c r="ETG133" s="180">
        <f>SUM(ETH133:ETS133)</f>
        <v>240000</v>
      </c>
      <c r="ETH133" s="126">
        <f t="shared" ref="ETH133:ETS133" si="15890">ETH86*60%</f>
        <v>18000</v>
      </c>
      <c r="ETI133" s="126">
        <f t="shared" si="15890"/>
        <v>18000</v>
      </c>
      <c r="ETJ133" s="126">
        <f t="shared" si="15890"/>
        <v>18000</v>
      </c>
      <c r="ETK133" s="126">
        <f t="shared" si="15890"/>
        <v>18000</v>
      </c>
      <c r="ETL133" s="126">
        <f t="shared" si="15890"/>
        <v>18000</v>
      </c>
      <c r="ETM133" s="126">
        <f t="shared" si="15890"/>
        <v>24000</v>
      </c>
      <c r="ETN133" s="126">
        <f t="shared" si="15890"/>
        <v>24000</v>
      </c>
      <c r="ETO133" s="126">
        <f t="shared" si="15890"/>
        <v>18000</v>
      </c>
      <c r="ETP133" s="126">
        <f t="shared" si="15890"/>
        <v>24000</v>
      </c>
      <c r="ETQ133" s="126">
        <f t="shared" si="15890"/>
        <v>18000</v>
      </c>
      <c r="ETR133" s="126">
        <f t="shared" si="15890"/>
        <v>18000</v>
      </c>
      <c r="ETS133" s="126">
        <f t="shared" si="15890"/>
        <v>24000</v>
      </c>
      <c r="ETT133" s="207">
        <f t="shared" ref="ETT133" si="15891">SUM(ETH133:ETS133)</f>
        <v>240000</v>
      </c>
      <c r="ETU133" s="215" t="s">
        <v>3</v>
      </c>
      <c r="ETV133" s="216" t="s">
        <v>157</v>
      </c>
      <c r="ETW133" s="180">
        <f>SUM(ETX133:EUI133)</f>
        <v>240000</v>
      </c>
      <c r="ETX133" s="126">
        <f t="shared" ref="ETX133:EUI133" si="15892">ETX86*60%</f>
        <v>18000</v>
      </c>
      <c r="ETY133" s="126">
        <f t="shared" si="15892"/>
        <v>18000</v>
      </c>
      <c r="ETZ133" s="126">
        <f t="shared" si="15892"/>
        <v>18000</v>
      </c>
      <c r="EUA133" s="126">
        <f t="shared" si="15892"/>
        <v>18000</v>
      </c>
      <c r="EUB133" s="126">
        <f t="shared" si="15892"/>
        <v>18000</v>
      </c>
      <c r="EUC133" s="126">
        <f t="shared" si="15892"/>
        <v>24000</v>
      </c>
      <c r="EUD133" s="126">
        <f t="shared" si="15892"/>
        <v>24000</v>
      </c>
      <c r="EUE133" s="126">
        <f t="shared" si="15892"/>
        <v>18000</v>
      </c>
      <c r="EUF133" s="126">
        <f t="shared" si="15892"/>
        <v>24000</v>
      </c>
      <c r="EUG133" s="126">
        <f t="shared" si="15892"/>
        <v>18000</v>
      </c>
      <c r="EUH133" s="126">
        <f t="shared" si="15892"/>
        <v>18000</v>
      </c>
      <c r="EUI133" s="126">
        <f t="shared" si="15892"/>
        <v>24000</v>
      </c>
      <c r="EUJ133" s="207">
        <f t="shared" ref="EUJ133" si="15893">SUM(ETX133:EUI133)</f>
        <v>240000</v>
      </c>
      <c r="EUK133" s="215" t="s">
        <v>3</v>
      </c>
      <c r="EUL133" s="216" t="s">
        <v>157</v>
      </c>
      <c r="EUM133" s="180">
        <f>SUM(EUN133:EUY133)</f>
        <v>240000</v>
      </c>
      <c r="EUN133" s="126">
        <f t="shared" ref="EUN133:EUY133" si="15894">EUN86*60%</f>
        <v>18000</v>
      </c>
      <c r="EUO133" s="126">
        <f t="shared" si="15894"/>
        <v>18000</v>
      </c>
      <c r="EUP133" s="126">
        <f t="shared" si="15894"/>
        <v>18000</v>
      </c>
      <c r="EUQ133" s="126">
        <f t="shared" si="15894"/>
        <v>18000</v>
      </c>
      <c r="EUR133" s="126">
        <f t="shared" si="15894"/>
        <v>18000</v>
      </c>
      <c r="EUS133" s="126">
        <f t="shared" si="15894"/>
        <v>24000</v>
      </c>
      <c r="EUT133" s="126">
        <f t="shared" si="15894"/>
        <v>24000</v>
      </c>
      <c r="EUU133" s="126">
        <f t="shared" si="15894"/>
        <v>18000</v>
      </c>
      <c r="EUV133" s="126">
        <f t="shared" si="15894"/>
        <v>24000</v>
      </c>
      <c r="EUW133" s="126">
        <f t="shared" si="15894"/>
        <v>18000</v>
      </c>
      <c r="EUX133" s="126">
        <f t="shared" si="15894"/>
        <v>18000</v>
      </c>
      <c r="EUY133" s="126">
        <f t="shared" si="15894"/>
        <v>24000</v>
      </c>
      <c r="EUZ133" s="207">
        <f t="shared" ref="EUZ133" si="15895">SUM(EUN133:EUY133)</f>
        <v>240000</v>
      </c>
      <c r="EVA133" s="215" t="s">
        <v>3</v>
      </c>
      <c r="EVB133" s="216" t="s">
        <v>157</v>
      </c>
      <c r="EVC133" s="180">
        <f>SUM(EVD133:EVO133)</f>
        <v>240000</v>
      </c>
      <c r="EVD133" s="126">
        <f t="shared" ref="EVD133:EVO133" si="15896">EVD86*60%</f>
        <v>18000</v>
      </c>
      <c r="EVE133" s="126">
        <f t="shared" si="15896"/>
        <v>18000</v>
      </c>
      <c r="EVF133" s="126">
        <f t="shared" si="15896"/>
        <v>18000</v>
      </c>
      <c r="EVG133" s="126">
        <f t="shared" si="15896"/>
        <v>18000</v>
      </c>
      <c r="EVH133" s="126">
        <f t="shared" si="15896"/>
        <v>18000</v>
      </c>
      <c r="EVI133" s="126">
        <f t="shared" si="15896"/>
        <v>24000</v>
      </c>
      <c r="EVJ133" s="126">
        <f t="shared" si="15896"/>
        <v>24000</v>
      </c>
      <c r="EVK133" s="126">
        <f t="shared" si="15896"/>
        <v>18000</v>
      </c>
      <c r="EVL133" s="126">
        <f t="shared" si="15896"/>
        <v>24000</v>
      </c>
      <c r="EVM133" s="126">
        <f t="shared" si="15896"/>
        <v>18000</v>
      </c>
      <c r="EVN133" s="126">
        <f t="shared" si="15896"/>
        <v>18000</v>
      </c>
      <c r="EVO133" s="126">
        <f t="shared" si="15896"/>
        <v>24000</v>
      </c>
      <c r="EVP133" s="207">
        <f t="shared" ref="EVP133" si="15897">SUM(EVD133:EVO133)</f>
        <v>240000</v>
      </c>
      <c r="EVQ133" s="215" t="s">
        <v>3</v>
      </c>
      <c r="EVR133" s="216" t="s">
        <v>157</v>
      </c>
      <c r="EVS133" s="180">
        <f>SUM(EVT133:EWE133)</f>
        <v>240000</v>
      </c>
      <c r="EVT133" s="126">
        <f t="shared" ref="EVT133:EWE133" si="15898">EVT86*60%</f>
        <v>18000</v>
      </c>
      <c r="EVU133" s="126">
        <f t="shared" si="15898"/>
        <v>18000</v>
      </c>
      <c r="EVV133" s="126">
        <f t="shared" si="15898"/>
        <v>18000</v>
      </c>
      <c r="EVW133" s="126">
        <f t="shared" si="15898"/>
        <v>18000</v>
      </c>
      <c r="EVX133" s="126">
        <f t="shared" si="15898"/>
        <v>18000</v>
      </c>
      <c r="EVY133" s="126">
        <f t="shared" si="15898"/>
        <v>24000</v>
      </c>
      <c r="EVZ133" s="126">
        <f t="shared" si="15898"/>
        <v>24000</v>
      </c>
      <c r="EWA133" s="126">
        <f t="shared" si="15898"/>
        <v>18000</v>
      </c>
      <c r="EWB133" s="126">
        <f t="shared" si="15898"/>
        <v>24000</v>
      </c>
      <c r="EWC133" s="126">
        <f t="shared" si="15898"/>
        <v>18000</v>
      </c>
      <c r="EWD133" s="126">
        <f t="shared" si="15898"/>
        <v>18000</v>
      </c>
      <c r="EWE133" s="126">
        <f t="shared" si="15898"/>
        <v>24000</v>
      </c>
      <c r="EWF133" s="207">
        <f t="shared" ref="EWF133" si="15899">SUM(EVT133:EWE133)</f>
        <v>240000</v>
      </c>
      <c r="EWG133" s="215" t="s">
        <v>3</v>
      </c>
      <c r="EWH133" s="216" t="s">
        <v>157</v>
      </c>
      <c r="EWI133" s="180">
        <f>SUM(EWJ133:EWU133)</f>
        <v>240000</v>
      </c>
      <c r="EWJ133" s="126">
        <f t="shared" ref="EWJ133:EWU133" si="15900">EWJ86*60%</f>
        <v>18000</v>
      </c>
      <c r="EWK133" s="126">
        <f t="shared" si="15900"/>
        <v>18000</v>
      </c>
      <c r="EWL133" s="126">
        <f t="shared" si="15900"/>
        <v>18000</v>
      </c>
      <c r="EWM133" s="126">
        <f t="shared" si="15900"/>
        <v>18000</v>
      </c>
      <c r="EWN133" s="126">
        <f t="shared" si="15900"/>
        <v>18000</v>
      </c>
      <c r="EWO133" s="126">
        <f t="shared" si="15900"/>
        <v>24000</v>
      </c>
      <c r="EWP133" s="126">
        <f t="shared" si="15900"/>
        <v>24000</v>
      </c>
      <c r="EWQ133" s="126">
        <f t="shared" si="15900"/>
        <v>18000</v>
      </c>
      <c r="EWR133" s="126">
        <f t="shared" si="15900"/>
        <v>24000</v>
      </c>
      <c r="EWS133" s="126">
        <f t="shared" si="15900"/>
        <v>18000</v>
      </c>
      <c r="EWT133" s="126">
        <f t="shared" si="15900"/>
        <v>18000</v>
      </c>
      <c r="EWU133" s="126">
        <f t="shared" si="15900"/>
        <v>24000</v>
      </c>
      <c r="EWV133" s="207">
        <f t="shared" ref="EWV133" si="15901">SUM(EWJ133:EWU133)</f>
        <v>240000</v>
      </c>
      <c r="EWW133" s="215" t="s">
        <v>3</v>
      </c>
      <c r="EWX133" s="216" t="s">
        <v>157</v>
      </c>
      <c r="EWY133" s="180">
        <f>SUM(EWZ133:EXK133)</f>
        <v>240000</v>
      </c>
      <c r="EWZ133" s="126">
        <f t="shared" ref="EWZ133:EXK133" si="15902">EWZ86*60%</f>
        <v>18000</v>
      </c>
      <c r="EXA133" s="126">
        <f t="shared" si="15902"/>
        <v>18000</v>
      </c>
      <c r="EXB133" s="126">
        <f t="shared" si="15902"/>
        <v>18000</v>
      </c>
      <c r="EXC133" s="126">
        <f t="shared" si="15902"/>
        <v>18000</v>
      </c>
      <c r="EXD133" s="126">
        <f t="shared" si="15902"/>
        <v>18000</v>
      </c>
      <c r="EXE133" s="126">
        <f t="shared" si="15902"/>
        <v>24000</v>
      </c>
      <c r="EXF133" s="126">
        <f t="shared" si="15902"/>
        <v>24000</v>
      </c>
      <c r="EXG133" s="126">
        <f t="shared" si="15902"/>
        <v>18000</v>
      </c>
      <c r="EXH133" s="126">
        <f t="shared" si="15902"/>
        <v>24000</v>
      </c>
      <c r="EXI133" s="126">
        <f t="shared" si="15902"/>
        <v>18000</v>
      </c>
      <c r="EXJ133" s="126">
        <f t="shared" si="15902"/>
        <v>18000</v>
      </c>
      <c r="EXK133" s="126">
        <f t="shared" si="15902"/>
        <v>24000</v>
      </c>
      <c r="EXL133" s="207">
        <f t="shared" ref="EXL133" si="15903">SUM(EWZ133:EXK133)</f>
        <v>240000</v>
      </c>
      <c r="EXM133" s="215" t="s">
        <v>3</v>
      </c>
      <c r="EXN133" s="216" t="s">
        <v>157</v>
      </c>
      <c r="EXO133" s="180">
        <f>SUM(EXP133:EYA133)</f>
        <v>240000</v>
      </c>
      <c r="EXP133" s="126">
        <f t="shared" ref="EXP133:EYA133" si="15904">EXP86*60%</f>
        <v>18000</v>
      </c>
      <c r="EXQ133" s="126">
        <f t="shared" si="15904"/>
        <v>18000</v>
      </c>
      <c r="EXR133" s="126">
        <f t="shared" si="15904"/>
        <v>18000</v>
      </c>
      <c r="EXS133" s="126">
        <f t="shared" si="15904"/>
        <v>18000</v>
      </c>
      <c r="EXT133" s="126">
        <f t="shared" si="15904"/>
        <v>18000</v>
      </c>
      <c r="EXU133" s="126">
        <f t="shared" si="15904"/>
        <v>24000</v>
      </c>
      <c r="EXV133" s="126">
        <f t="shared" si="15904"/>
        <v>24000</v>
      </c>
      <c r="EXW133" s="126">
        <f t="shared" si="15904"/>
        <v>18000</v>
      </c>
      <c r="EXX133" s="126">
        <f t="shared" si="15904"/>
        <v>24000</v>
      </c>
      <c r="EXY133" s="126">
        <f t="shared" si="15904"/>
        <v>18000</v>
      </c>
      <c r="EXZ133" s="126">
        <f t="shared" si="15904"/>
        <v>18000</v>
      </c>
      <c r="EYA133" s="126">
        <f t="shared" si="15904"/>
        <v>24000</v>
      </c>
      <c r="EYB133" s="207">
        <f t="shared" ref="EYB133" si="15905">SUM(EXP133:EYA133)</f>
        <v>240000</v>
      </c>
      <c r="EYC133" s="215" t="s">
        <v>3</v>
      </c>
      <c r="EYD133" s="216" t="s">
        <v>157</v>
      </c>
      <c r="EYE133" s="180">
        <f>SUM(EYF133:EYQ133)</f>
        <v>240000</v>
      </c>
      <c r="EYF133" s="126">
        <f t="shared" ref="EYF133:EYQ133" si="15906">EYF86*60%</f>
        <v>18000</v>
      </c>
      <c r="EYG133" s="126">
        <f t="shared" si="15906"/>
        <v>18000</v>
      </c>
      <c r="EYH133" s="126">
        <f t="shared" si="15906"/>
        <v>18000</v>
      </c>
      <c r="EYI133" s="126">
        <f t="shared" si="15906"/>
        <v>18000</v>
      </c>
      <c r="EYJ133" s="126">
        <f t="shared" si="15906"/>
        <v>18000</v>
      </c>
      <c r="EYK133" s="126">
        <f t="shared" si="15906"/>
        <v>24000</v>
      </c>
      <c r="EYL133" s="126">
        <f t="shared" si="15906"/>
        <v>24000</v>
      </c>
      <c r="EYM133" s="126">
        <f t="shared" si="15906"/>
        <v>18000</v>
      </c>
      <c r="EYN133" s="126">
        <f t="shared" si="15906"/>
        <v>24000</v>
      </c>
      <c r="EYO133" s="126">
        <f t="shared" si="15906"/>
        <v>18000</v>
      </c>
      <c r="EYP133" s="126">
        <f t="shared" si="15906"/>
        <v>18000</v>
      </c>
      <c r="EYQ133" s="126">
        <f t="shared" si="15906"/>
        <v>24000</v>
      </c>
      <c r="EYR133" s="207">
        <f t="shared" ref="EYR133" si="15907">SUM(EYF133:EYQ133)</f>
        <v>240000</v>
      </c>
      <c r="EYS133" s="215" t="s">
        <v>3</v>
      </c>
      <c r="EYT133" s="216" t="s">
        <v>157</v>
      </c>
      <c r="EYU133" s="180">
        <f>SUM(EYV133:EZG133)</f>
        <v>240000</v>
      </c>
      <c r="EYV133" s="126">
        <f t="shared" ref="EYV133:EZG133" si="15908">EYV86*60%</f>
        <v>18000</v>
      </c>
      <c r="EYW133" s="126">
        <f t="shared" si="15908"/>
        <v>18000</v>
      </c>
      <c r="EYX133" s="126">
        <f t="shared" si="15908"/>
        <v>18000</v>
      </c>
      <c r="EYY133" s="126">
        <f t="shared" si="15908"/>
        <v>18000</v>
      </c>
      <c r="EYZ133" s="126">
        <f t="shared" si="15908"/>
        <v>18000</v>
      </c>
      <c r="EZA133" s="126">
        <f t="shared" si="15908"/>
        <v>24000</v>
      </c>
      <c r="EZB133" s="126">
        <f t="shared" si="15908"/>
        <v>24000</v>
      </c>
      <c r="EZC133" s="126">
        <f t="shared" si="15908"/>
        <v>18000</v>
      </c>
      <c r="EZD133" s="126">
        <f t="shared" si="15908"/>
        <v>24000</v>
      </c>
      <c r="EZE133" s="126">
        <f t="shared" si="15908"/>
        <v>18000</v>
      </c>
      <c r="EZF133" s="126">
        <f t="shared" si="15908"/>
        <v>18000</v>
      </c>
      <c r="EZG133" s="126">
        <f t="shared" si="15908"/>
        <v>24000</v>
      </c>
      <c r="EZH133" s="207">
        <f t="shared" ref="EZH133" si="15909">SUM(EYV133:EZG133)</f>
        <v>240000</v>
      </c>
      <c r="EZI133" s="215" t="s">
        <v>3</v>
      </c>
      <c r="EZJ133" s="216" t="s">
        <v>157</v>
      </c>
      <c r="EZK133" s="180">
        <f>SUM(EZL133:EZW133)</f>
        <v>240000</v>
      </c>
      <c r="EZL133" s="126">
        <f t="shared" ref="EZL133:EZW133" si="15910">EZL86*60%</f>
        <v>18000</v>
      </c>
      <c r="EZM133" s="126">
        <f t="shared" si="15910"/>
        <v>18000</v>
      </c>
      <c r="EZN133" s="126">
        <f t="shared" si="15910"/>
        <v>18000</v>
      </c>
      <c r="EZO133" s="126">
        <f t="shared" si="15910"/>
        <v>18000</v>
      </c>
      <c r="EZP133" s="126">
        <f t="shared" si="15910"/>
        <v>18000</v>
      </c>
      <c r="EZQ133" s="126">
        <f t="shared" si="15910"/>
        <v>24000</v>
      </c>
      <c r="EZR133" s="126">
        <f t="shared" si="15910"/>
        <v>24000</v>
      </c>
      <c r="EZS133" s="126">
        <f t="shared" si="15910"/>
        <v>18000</v>
      </c>
      <c r="EZT133" s="126">
        <f t="shared" si="15910"/>
        <v>24000</v>
      </c>
      <c r="EZU133" s="126">
        <f t="shared" si="15910"/>
        <v>18000</v>
      </c>
      <c r="EZV133" s="126">
        <f t="shared" si="15910"/>
        <v>18000</v>
      </c>
      <c r="EZW133" s="126">
        <f t="shared" si="15910"/>
        <v>24000</v>
      </c>
      <c r="EZX133" s="207">
        <f t="shared" ref="EZX133" si="15911">SUM(EZL133:EZW133)</f>
        <v>240000</v>
      </c>
      <c r="EZY133" s="215" t="s">
        <v>3</v>
      </c>
      <c r="EZZ133" s="216" t="s">
        <v>157</v>
      </c>
      <c r="FAA133" s="180">
        <f>SUM(FAB133:FAM133)</f>
        <v>240000</v>
      </c>
      <c r="FAB133" s="126">
        <f t="shared" ref="FAB133:FAM133" si="15912">FAB86*60%</f>
        <v>18000</v>
      </c>
      <c r="FAC133" s="126">
        <f t="shared" si="15912"/>
        <v>18000</v>
      </c>
      <c r="FAD133" s="126">
        <f t="shared" si="15912"/>
        <v>18000</v>
      </c>
      <c r="FAE133" s="126">
        <f t="shared" si="15912"/>
        <v>18000</v>
      </c>
      <c r="FAF133" s="126">
        <f t="shared" si="15912"/>
        <v>18000</v>
      </c>
      <c r="FAG133" s="126">
        <f t="shared" si="15912"/>
        <v>24000</v>
      </c>
      <c r="FAH133" s="126">
        <f t="shared" si="15912"/>
        <v>24000</v>
      </c>
      <c r="FAI133" s="126">
        <f t="shared" si="15912"/>
        <v>18000</v>
      </c>
      <c r="FAJ133" s="126">
        <f t="shared" si="15912"/>
        <v>24000</v>
      </c>
      <c r="FAK133" s="126">
        <f t="shared" si="15912"/>
        <v>18000</v>
      </c>
      <c r="FAL133" s="126">
        <f t="shared" si="15912"/>
        <v>18000</v>
      </c>
      <c r="FAM133" s="126">
        <f t="shared" si="15912"/>
        <v>24000</v>
      </c>
      <c r="FAN133" s="207">
        <f t="shared" ref="FAN133" si="15913">SUM(FAB133:FAM133)</f>
        <v>240000</v>
      </c>
      <c r="FAO133" s="215" t="s">
        <v>3</v>
      </c>
      <c r="FAP133" s="216" t="s">
        <v>157</v>
      </c>
      <c r="FAQ133" s="180">
        <f>SUM(FAR133:FBC133)</f>
        <v>240000</v>
      </c>
      <c r="FAR133" s="126">
        <f t="shared" ref="FAR133:FBC133" si="15914">FAR86*60%</f>
        <v>18000</v>
      </c>
      <c r="FAS133" s="126">
        <f t="shared" si="15914"/>
        <v>18000</v>
      </c>
      <c r="FAT133" s="126">
        <f t="shared" si="15914"/>
        <v>18000</v>
      </c>
      <c r="FAU133" s="126">
        <f t="shared" si="15914"/>
        <v>18000</v>
      </c>
      <c r="FAV133" s="126">
        <f t="shared" si="15914"/>
        <v>18000</v>
      </c>
      <c r="FAW133" s="126">
        <f t="shared" si="15914"/>
        <v>24000</v>
      </c>
      <c r="FAX133" s="126">
        <f t="shared" si="15914"/>
        <v>24000</v>
      </c>
      <c r="FAY133" s="126">
        <f t="shared" si="15914"/>
        <v>18000</v>
      </c>
      <c r="FAZ133" s="126">
        <f t="shared" si="15914"/>
        <v>24000</v>
      </c>
      <c r="FBA133" s="126">
        <f t="shared" si="15914"/>
        <v>18000</v>
      </c>
      <c r="FBB133" s="126">
        <f t="shared" si="15914"/>
        <v>18000</v>
      </c>
      <c r="FBC133" s="126">
        <f t="shared" si="15914"/>
        <v>24000</v>
      </c>
      <c r="FBD133" s="207">
        <f t="shared" ref="FBD133" si="15915">SUM(FAR133:FBC133)</f>
        <v>240000</v>
      </c>
      <c r="FBE133" s="215" t="s">
        <v>3</v>
      </c>
      <c r="FBF133" s="216" t="s">
        <v>157</v>
      </c>
      <c r="FBG133" s="180">
        <f>SUM(FBH133:FBS133)</f>
        <v>240000</v>
      </c>
      <c r="FBH133" s="126">
        <f t="shared" ref="FBH133:FBS133" si="15916">FBH86*60%</f>
        <v>18000</v>
      </c>
      <c r="FBI133" s="126">
        <f t="shared" si="15916"/>
        <v>18000</v>
      </c>
      <c r="FBJ133" s="126">
        <f t="shared" si="15916"/>
        <v>18000</v>
      </c>
      <c r="FBK133" s="126">
        <f t="shared" si="15916"/>
        <v>18000</v>
      </c>
      <c r="FBL133" s="126">
        <f t="shared" si="15916"/>
        <v>18000</v>
      </c>
      <c r="FBM133" s="126">
        <f t="shared" si="15916"/>
        <v>24000</v>
      </c>
      <c r="FBN133" s="126">
        <f t="shared" si="15916"/>
        <v>24000</v>
      </c>
      <c r="FBO133" s="126">
        <f t="shared" si="15916"/>
        <v>18000</v>
      </c>
      <c r="FBP133" s="126">
        <f t="shared" si="15916"/>
        <v>24000</v>
      </c>
      <c r="FBQ133" s="126">
        <f t="shared" si="15916"/>
        <v>18000</v>
      </c>
      <c r="FBR133" s="126">
        <f t="shared" si="15916"/>
        <v>18000</v>
      </c>
      <c r="FBS133" s="126">
        <f t="shared" si="15916"/>
        <v>24000</v>
      </c>
      <c r="FBT133" s="207">
        <f t="shared" ref="FBT133" si="15917">SUM(FBH133:FBS133)</f>
        <v>240000</v>
      </c>
      <c r="FBU133" s="215" t="s">
        <v>3</v>
      </c>
      <c r="FBV133" s="216" t="s">
        <v>157</v>
      </c>
      <c r="FBW133" s="180">
        <f>SUM(FBX133:FCI133)</f>
        <v>240000</v>
      </c>
      <c r="FBX133" s="126">
        <f t="shared" ref="FBX133:FCI133" si="15918">FBX86*60%</f>
        <v>18000</v>
      </c>
      <c r="FBY133" s="126">
        <f t="shared" si="15918"/>
        <v>18000</v>
      </c>
      <c r="FBZ133" s="126">
        <f t="shared" si="15918"/>
        <v>18000</v>
      </c>
      <c r="FCA133" s="126">
        <f t="shared" si="15918"/>
        <v>18000</v>
      </c>
      <c r="FCB133" s="126">
        <f t="shared" si="15918"/>
        <v>18000</v>
      </c>
      <c r="FCC133" s="126">
        <f t="shared" si="15918"/>
        <v>24000</v>
      </c>
      <c r="FCD133" s="126">
        <f t="shared" si="15918"/>
        <v>24000</v>
      </c>
      <c r="FCE133" s="126">
        <f t="shared" si="15918"/>
        <v>18000</v>
      </c>
      <c r="FCF133" s="126">
        <f t="shared" si="15918"/>
        <v>24000</v>
      </c>
      <c r="FCG133" s="126">
        <f t="shared" si="15918"/>
        <v>18000</v>
      </c>
      <c r="FCH133" s="126">
        <f t="shared" si="15918"/>
        <v>18000</v>
      </c>
      <c r="FCI133" s="126">
        <f t="shared" si="15918"/>
        <v>24000</v>
      </c>
      <c r="FCJ133" s="207">
        <f t="shared" ref="FCJ133" si="15919">SUM(FBX133:FCI133)</f>
        <v>240000</v>
      </c>
      <c r="FCK133" s="215" t="s">
        <v>3</v>
      </c>
      <c r="FCL133" s="216" t="s">
        <v>157</v>
      </c>
      <c r="FCM133" s="180">
        <f>SUM(FCN133:FCY133)</f>
        <v>240000</v>
      </c>
      <c r="FCN133" s="126">
        <f t="shared" ref="FCN133:FCY133" si="15920">FCN86*60%</f>
        <v>18000</v>
      </c>
      <c r="FCO133" s="126">
        <f t="shared" si="15920"/>
        <v>18000</v>
      </c>
      <c r="FCP133" s="126">
        <f t="shared" si="15920"/>
        <v>18000</v>
      </c>
      <c r="FCQ133" s="126">
        <f t="shared" si="15920"/>
        <v>18000</v>
      </c>
      <c r="FCR133" s="126">
        <f t="shared" si="15920"/>
        <v>18000</v>
      </c>
      <c r="FCS133" s="126">
        <f t="shared" si="15920"/>
        <v>24000</v>
      </c>
      <c r="FCT133" s="126">
        <f t="shared" si="15920"/>
        <v>24000</v>
      </c>
      <c r="FCU133" s="126">
        <f t="shared" si="15920"/>
        <v>18000</v>
      </c>
      <c r="FCV133" s="126">
        <f t="shared" si="15920"/>
        <v>24000</v>
      </c>
      <c r="FCW133" s="126">
        <f t="shared" si="15920"/>
        <v>18000</v>
      </c>
      <c r="FCX133" s="126">
        <f t="shared" si="15920"/>
        <v>18000</v>
      </c>
      <c r="FCY133" s="126">
        <f t="shared" si="15920"/>
        <v>24000</v>
      </c>
      <c r="FCZ133" s="207">
        <f t="shared" ref="FCZ133" si="15921">SUM(FCN133:FCY133)</f>
        <v>240000</v>
      </c>
      <c r="FDA133" s="215" t="s">
        <v>3</v>
      </c>
      <c r="FDB133" s="216" t="s">
        <v>157</v>
      </c>
      <c r="FDC133" s="180">
        <f>SUM(FDD133:FDO133)</f>
        <v>240000</v>
      </c>
      <c r="FDD133" s="126">
        <f t="shared" ref="FDD133:FDO133" si="15922">FDD86*60%</f>
        <v>18000</v>
      </c>
      <c r="FDE133" s="126">
        <f t="shared" si="15922"/>
        <v>18000</v>
      </c>
      <c r="FDF133" s="126">
        <f t="shared" si="15922"/>
        <v>18000</v>
      </c>
      <c r="FDG133" s="126">
        <f t="shared" si="15922"/>
        <v>18000</v>
      </c>
      <c r="FDH133" s="126">
        <f t="shared" si="15922"/>
        <v>18000</v>
      </c>
      <c r="FDI133" s="126">
        <f t="shared" si="15922"/>
        <v>24000</v>
      </c>
      <c r="FDJ133" s="126">
        <f t="shared" si="15922"/>
        <v>24000</v>
      </c>
      <c r="FDK133" s="126">
        <f t="shared" si="15922"/>
        <v>18000</v>
      </c>
      <c r="FDL133" s="126">
        <f t="shared" si="15922"/>
        <v>24000</v>
      </c>
      <c r="FDM133" s="126">
        <f t="shared" si="15922"/>
        <v>18000</v>
      </c>
      <c r="FDN133" s="126">
        <f t="shared" si="15922"/>
        <v>18000</v>
      </c>
      <c r="FDO133" s="126">
        <f t="shared" si="15922"/>
        <v>24000</v>
      </c>
      <c r="FDP133" s="207">
        <f t="shared" ref="FDP133" si="15923">SUM(FDD133:FDO133)</f>
        <v>240000</v>
      </c>
      <c r="FDQ133" s="215" t="s">
        <v>3</v>
      </c>
      <c r="FDR133" s="216" t="s">
        <v>157</v>
      </c>
      <c r="FDS133" s="180">
        <f>SUM(FDT133:FEE133)</f>
        <v>240000</v>
      </c>
      <c r="FDT133" s="126">
        <f t="shared" ref="FDT133:FEE133" si="15924">FDT86*60%</f>
        <v>18000</v>
      </c>
      <c r="FDU133" s="126">
        <f t="shared" si="15924"/>
        <v>18000</v>
      </c>
      <c r="FDV133" s="126">
        <f t="shared" si="15924"/>
        <v>18000</v>
      </c>
      <c r="FDW133" s="126">
        <f t="shared" si="15924"/>
        <v>18000</v>
      </c>
      <c r="FDX133" s="126">
        <f t="shared" si="15924"/>
        <v>18000</v>
      </c>
      <c r="FDY133" s="126">
        <f t="shared" si="15924"/>
        <v>24000</v>
      </c>
      <c r="FDZ133" s="126">
        <f t="shared" si="15924"/>
        <v>24000</v>
      </c>
      <c r="FEA133" s="126">
        <f t="shared" si="15924"/>
        <v>18000</v>
      </c>
      <c r="FEB133" s="126">
        <f t="shared" si="15924"/>
        <v>24000</v>
      </c>
      <c r="FEC133" s="126">
        <f t="shared" si="15924"/>
        <v>18000</v>
      </c>
      <c r="FED133" s="126">
        <f t="shared" si="15924"/>
        <v>18000</v>
      </c>
      <c r="FEE133" s="126">
        <f t="shared" si="15924"/>
        <v>24000</v>
      </c>
      <c r="FEF133" s="207">
        <f t="shared" ref="FEF133" si="15925">SUM(FDT133:FEE133)</f>
        <v>240000</v>
      </c>
      <c r="FEG133" s="215" t="s">
        <v>3</v>
      </c>
      <c r="FEH133" s="216" t="s">
        <v>157</v>
      </c>
      <c r="FEI133" s="180">
        <f>SUM(FEJ133:FEU133)</f>
        <v>240000</v>
      </c>
      <c r="FEJ133" s="126">
        <f t="shared" ref="FEJ133:FEU133" si="15926">FEJ86*60%</f>
        <v>18000</v>
      </c>
      <c r="FEK133" s="126">
        <f t="shared" si="15926"/>
        <v>18000</v>
      </c>
      <c r="FEL133" s="126">
        <f t="shared" si="15926"/>
        <v>18000</v>
      </c>
      <c r="FEM133" s="126">
        <f t="shared" si="15926"/>
        <v>18000</v>
      </c>
      <c r="FEN133" s="126">
        <f t="shared" si="15926"/>
        <v>18000</v>
      </c>
      <c r="FEO133" s="126">
        <f t="shared" si="15926"/>
        <v>24000</v>
      </c>
      <c r="FEP133" s="126">
        <f t="shared" si="15926"/>
        <v>24000</v>
      </c>
      <c r="FEQ133" s="126">
        <f t="shared" si="15926"/>
        <v>18000</v>
      </c>
      <c r="FER133" s="126">
        <f t="shared" si="15926"/>
        <v>24000</v>
      </c>
      <c r="FES133" s="126">
        <f t="shared" si="15926"/>
        <v>18000</v>
      </c>
      <c r="FET133" s="126">
        <f t="shared" si="15926"/>
        <v>18000</v>
      </c>
      <c r="FEU133" s="126">
        <f t="shared" si="15926"/>
        <v>24000</v>
      </c>
      <c r="FEV133" s="207">
        <f t="shared" ref="FEV133" si="15927">SUM(FEJ133:FEU133)</f>
        <v>240000</v>
      </c>
      <c r="FEW133" s="215" t="s">
        <v>3</v>
      </c>
      <c r="FEX133" s="216" t="s">
        <v>157</v>
      </c>
      <c r="FEY133" s="180">
        <f>SUM(FEZ133:FFK133)</f>
        <v>240000</v>
      </c>
      <c r="FEZ133" s="126">
        <f t="shared" ref="FEZ133:FFK133" si="15928">FEZ86*60%</f>
        <v>18000</v>
      </c>
      <c r="FFA133" s="126">
        <f t="shared" si="15928"/>
        <v>18000</v>
      </c>
      <c r="FFB133" s="126">
        <f t="shared" si="15928"/>
        <v>18000</v>
      </c>
      <c r="FFC133" s="126">
        <f t="shared" si="15928"/>
        <v>18000</v>
      </c>
      <c r="FFD133" s="126">
        <f t="shared" si="15928"/>
        <v>18000</v>
      </c>
      <c r="FFE133" s="126">
        <f t="shared" si="15928"/>
        <v>24000</v>
      </c>
      <c r="FFF133" s="126">
        <f t="shared" si="15928"/>
        <v>24000</v>
      </c>
      <c r="FFG133" s="126">
        <f t="shared" si="15928"/>
        <v>18000</v>
      </c>
      <c r="FFH133" s="126">
        <f t="shared" si="15928"/>
        <v>24000</v>
      </c>
      <c r="FFI133" s="126">
        <f t="shared" si="15928"/>
        <v>18000</v>
      </c>
      <c r="FFJ133" s="126">
        <f t="shared" si="15928"/>
        <v>18000</v>
      </c>
      <c r="FFK133" s="126">
        <f t="shared" si="15928"/>
        <v>24000</v>
      </c>
      <c r="FFL133" s="207">
        <f t="shared" ref="FFL133" si="15929">SUM(FEZ133:FFK133)</f>
        <v>240000</v>
      </c>
      <c r="FFM133" s="215" t="s">
        <v>3</v>
      </c>
      <c r="FFN133" s="216" t="s">
        <v>157</v>
      </c>
      <c r="FFO133" s="180">
        <f>SUM(FFP133:FGA133)</f>
        <v>240000</v>
      </c>
      <c r="FFP133" s="126">
        <f t="shared" ref="FFP133:FGA133" si="15930">FFP86*60%</f>
        <v>18000</v>
      </c>
      <c r="FFQ133" s="126">
        <f t="shared" si="15930"/>
        <v>18000</v>
      </c>
      <c r="FFR133" s="126">
        <f t="shared" si="15930"/>
        <v>18000</v>
      </c>
      <c r="FFS133" s="126">
        <f t="shared" si="15930"/>
        <v>18000</v>
      </c>
      <c r="FFT133" s="126">
        <f t="shared" si="15930"/>
        <v>18000</v>
      </c>
      <c r="FFU133" s="126">
        <f t="shared" si="15930"/>
        <v>24000</v>
      </c>
      <c r="FFV133" s="126">
        <f t="shared" si="15930"/>
        <v>24000</v>
      </c>
      <c r="FFW133" s="126">
        <f t="shared" si="15930"/>
        <v>18000</v>
      </c>
      <c r="FFX133" s="126">
        <f t="shared" si="15930"/>
        <v>24000</v>
      </c>
      <c r="FFY133" s="126">
        <f t="shared" si="15930"/>
        <v>18000</v>
      </c>
      <c r="FFZ133" s="126">
        <f t="shared" si="15930"/>
        <v>18000</v>
      </c>
      <c r="FGA133" s="126">
        <f t="shared" si="15930"/>
        <v>24000</v>
      </c>
      <c r="FGB133" s="207">
        <f t="shared" ref="FGB133" si="15931">SUM(FFP133:FGA133)</f>
        <v>240000</v>
      </c>
      <c r="FGC133" s="215" t="s">
        <v>3</v>
      </c>
      <c r="FGD133" s="216" t="s">
        <v>157</v>
      </c>
      <c r="FGE133" s="180">
        <f>SUM(FGF133:FGQ133)</f>
        <v>240000</v>
      </c>
      <c r="FGF133" s="126">
        <f t="shared" ref="FGF133:FGQ133" si="15932">FGF86*60%</f>
        <v>18000</v>
      </c>
      <c r="FGG133" s="126">
        <f t="shared" si="15932"/>
        <v>18000</v>
      </c>
      <c r="FGH133" s="126">
        <f t="shared" si="15932"/>
        <v>18000</v>
      </c>
      <c r="FGI133" s="126">
        <f t="shared" si="15932"/>
        <v>18000</v>
      </c>
      <c r="FGJ133" s="126">
        <f t="shared" si="15932"/>
        <v>18000</v>
      </c>
      <c r="FGK133" s="126">
        <f t="shared" si="15932"/>
        <v>24000</v>
      </c>
      <c r="FGL133" s="126">
        <f t="shared" si="15932"/>
        <v>24000</v>
      </c>
      <c r="FGM133" s="126">
        <f t="shared" si="15932"/>
        <v>18000</v>
      </c>
      <c r="FGN133" s="126">
        <f t="shared" si="15932"/>
        <v>24000</v>
      </c>
      <c r="FGO133" s="126">
        <f t="shared" si="15932"/>
        <v>18000</v>
      </c>
      <c r="FGP133" s="126">
        <f t="shared" si="15932"/>
        <v>18000</v>
      </c>
      <c r="FGQ133" s="126">
        <f t="shared" si="15932"/>
        <v>24000</v>
      </c>
      <c r="FGR133" s="207">
        <f t="shared" ref="FGR133" si="15933">SUM(FGF133:FGQ133)</f>
        <v>240000</v>
      </c>
      <c r="FGS133" s="215" t="s">
        <v>3</v>
      </c>
      <c r="FGT133" s="216" t="s">
        <v>157</v>
      </c>
      <c r="FGU133" s="180">
        <f>SUM(FGV133:FHG133)</f>
        <v>240000</v>
      </c>
      <c r="FGV133" s="126">
        <f t="shared" ref="FGV133:FHG133" si="15934">FGV86*60%</f>
        <v>18000</v>
      </c>
      <c r="FGW133" s="126">
        <f t="shared" si="15934"/>
        <v>18000</v>
      </c>
      <c r="FGX133" s="126">
        <f t="shared" si="15934"/>
        <v>18000</v>
      </c>
      <c r="FGY133" s="126">
        <f t="shared" si="15934"/>
        <v>18000</v>
      </c>
      <c r="FGZ133" s="126">
        <f t="shared" si="15934"/>
        <v>18000</v>
      </c>
      <c r="FHA133" s="126">
        <f t="shared" si="15934"/>
        <v>24000</v>
      </c>
      <c r="FHB133" s="126">
        <f t="shared" si="15934"/>
        <v>24000</v>
      </c>
      <c r="FHC133" s="126">
        <f t="shared" si="15934"/>
        <v>18000</v>
      </c>
      <c r="FHD133" s="126">
        <f t="shared" si="15934"/>
        <v>24000</v>
      </c>
      <c r="FHE133" s="126">
        <f t="shared" si="15934"/>
        <v>18000</v>
      </c>
      <c r="FHF133" s="126">
        <f t="shared" si="15934"/>
        <v>18000</v>
      </c>
      <c r="FHG133" s="126">
        <f t="shared" si="15934"/>
        <v>24000</v>
      </c>
      <c r="FHH133" s="207">
        <f t="shared" ref="FHH133" si="15935">SUM(FGV133:FHG133)</f>
        <v>240000</v>
      </c>
      <c r="FHI133" s="215" t="s">
        <v>3</v>
      </c>
      <c r="FHJ133" s="216" t="s">
        <v>157</v>
      </c>
      <c r="FHK133" s="180">
        <f>SUM(FHL133:FHW133)</f>
        <v>240000</v>
      </c>
      <c r="FHL133" s="126">
        <f t="shared" ref="FHL133:FHW133" si="15936">FHL86*60%</f>
        <v>18000</v>
      </c>
      <c r="FHM133" s="126">
        <f t="shared" si="15936"/>
        <v>18000</v>
      </c>
      <c r="FHN133" s="126">
        <f t="shared" si="15936"/>
        <v>18000</v>
      </c>
      <c r="FHO133" s="126">
        <f t="shared" si="15936"/>
        <v>18000</v>
      </c>
      <c r="FHP133" s="126">
        <f t="shared" si="15936"/>
        <v>18000</v>
      </c>
      <c r="FHQ133" s="126">
        <f t="shared" si="15936"/>
        <v>24000</v>
      </c>
      <c r="FHR133" s="126">
        <f t="shared" si="15936"/>
        <v>24000</v>
      </c>
      <c r="FHS133" s="126">
        <f t="shared" si="15936"/>
        <v>18000</v>
      </c>
      <c r="FHT133" s="126">
        <f t="shared" si="15936"/>
        <v>24000</v>
      </c>
      <c r="FHU133" s="126">
        <f t="shared" si="15936"/>
        <v>18000</v>
      </c>
      <c r="FHV133" s="126">
        <f t="shared" si="15936"/>
        <v>18000</v>
      </c>
      <c r="FHW133" s="126">
        <f t="shared" si="15936"/>
        <v>24000</v>
      </c>
      <c r="FHX133" s="207">
        <f t="shared" ref="FHX133" si="15937">SUM(FHL133:FHW133)</f>
        <v>240000</v>
      </c>
      <c r="FHY133" s="215" t="s">
        <v>3</v>
      </c>
      <c r="FHZ133" s="216" t="s">
        <v>157</v>
      </c>
      <c r="FIA133" s="180">
        <f>SUM(FIB133:FIM133)</f>
        <v>240000</v>
      </c>
      <c r="FIB133" s="126">
        <f t="shared" ref="FIB133:FIM133" si="15938">FIB86*60%</f>
        <v>18000</v>
      </c>
      <c r="FIC133" s="126">
        <f t="shared" si="15938"/>
        <v>18000</v>
      </c>
      <c r="FID133" s="126">
        <f t="shared" si="15938"/>
        <v>18000</v>
      </c>
      <c r="FIE133" s="126">
        <f t="shared" si="15938"/>
        <v>18000</v>
      </c>
      <c r="FIF133" s="126">
        <f t="shared" si="15938"/>
        <v>18000</v>
      </c>
      <c r="FIG133" s="126">
        <f t="shared" si="15938"/>
        <v>24000</v>
      </c>
      <c r="FIH133" s="126">
        <f t="shared" si="15938"/>
        <v>24000</v>
      </c>
      <c r="FII133" s="126">
        <f t="shared" si="15938"/>
        <v>18000</v>
      </c>
      <c r="FIJ133" s="126">
        <f t="shared" si="15938"/>
        <v>24000</v>
      </c>
      <c r="FIK133" s="126">
        <f t="shared" si="15938"/>
        <v>18000</v>
      </c>
      <c r="FIL133" s="126">
        <f t="shared" si="15938"/>
        <v>18000</v>
      </c>
      <c r="FIM133" s="126">
        <f t="shared" si="15938"/>
        <v>24000</v>
      </c>
      <c r="FIN133" s="207">
        <f t="shared" ref="FIN133" si="15939">SUM(FIB133:FIM133)</f>
        <v>240000</v>
      </c>
      <c r="FIO133" s="215" t="s">
        <v>3</v>
      </c>
      <c r="FIP133" s="216" t="s">
        <v>157</v>
      </c>
      <c r="FIQ133" s="180">
        <f>SUM(FIR133:FJC133)</f>
        <v>240000</v>
      </c>
      <c r="FIR133" s="126">
        <f t="shared" ref="FIR133:FJC133" si="15940">FIR86*60%</f>
        <v>18000</v>
      </c>
      <c r="FIS133" s="126">
        <f t="shared" si="15940"/>
        <v>18000</v>
      </c>
      <c r="FIT133" s="126">
        <f t="shared" si="15940"/>
        <v>18000</v>
      </c>
      <c r="FIU133" s="126">
        <f t="shared" si="15940"/>
        <v>18000</v>
      </c>
      <c r="FIV133" s="126">
        <f t="shared" si="15940"/>
        <v>18000</v>
      </c>
      <c r="FIW133" s="126">
        <f t="shared" si="15940"/>
        <v>24000</v>
      </c>
      <c r="FIX133" s="126">
        <f t="shared" si="15940"/>
        <v>24000</v>
      </c>
      <c r="FIY133" s="126">
        <f t="shared" si="15940"/>
        <v>18000</v>
      </c>
      <c r="FIZ133" s="126">
        <f t="shared" si="15940"/>
        <v>24000</v>
      </c>
      <c r="FJA133" s="126">
        <f t="shared" si="15940"/>
        <v>18000</v>
      </c>
      <c r="FJB133" s="126">
        <f t="shared" si="15940"/>
        <v>18000</v>
      </c>
      <c r="FJC133" s="126">
        <f t="shared" si="15940"/>
        <v>24000</v>
      </c>
      <c r="FJD133" s="207">
        <f t="shared" ref="FJD133" si="15941">SUM(FIR133:FJC133)</f>
        <v>240000</v>
      </c>
      <c r="FJE133" s="215" t="s">
        <v>3</v>
      </c>
      <c r="FJF133" s="216" t="s">
        <v>157</v>
      </c>
      <c r="FJG133" s="180">
        <f>SUM(FJH133:FJS133)</f>
        <v>240000</v>
      </c>
      <c r="FJH133" s="126">
        <f t="shared" ref="FJH133:FJS133" si="15942">FJH86*60%</f>
        <v>18000</v>
      </c>
      <c r="FJI133" s="126">
        <f t="shared" si="15942"/>
        <v>18000</v>
      </c>
      <c r="FJJ133" s="126">
        <f t="shared" si="15942"/>
        <v>18000</v>
      </c>
      <c r="FJK133" s="126">
        <f t="shared" si="15942"/>
        <v>18000</v>
      </c>
      <c r="FJL133" s="126">
        <f t="shared" si="15942"/>
        <v>18000</v>
      </c>
      <c r="FJM133" s="126">
        <f t="shared" si="15942"/>
        <v>24000</v>
      </c>
      <c r="FJN133" s="126">
        <f t="shared" si="15942"/>
        <v>24000</v>
      </c>
      <c r="FJO133" s="126">
        <f t="shared" si="15942"/>
        <v>18000</v>
      </c>
      <c r="FJP133" s="126">
        <f t="shared" si="15942"/>
        <v>24000</v>
      </c>
      <c r="FJQ133" s="126">
        <f t="shared" si="15942"/>
        <v>18000</v>
      </c>
      <c r="FJR133" s="126">
        <f t="shared" si="15942"/>
        <v>18000</v>
      </c>
      <c r="FJS133" s="126">
        <f t="shared" si="15942"/>
        <v>24000</v>
      </c>
      <c r="FJT133" s="207">
        <f t="shared" ref="FJT133" si="15943">SUM(FJH133:FJS133)</f>
        <v>240000</v>
      </c>
      <c r="FJU133" s="215" t="s">
        <v>3</v>
      </c>
      <c r="FJV133" s="216" t="s">
        <v>157</v>
      </c>
      <c r="FJW133" s="180">
        <f>SUM(FJX133:FKI133)</f>
        <v>240000</v>
      </c>
      <c r="FJX133" s="126">
        <f t="shared" ref="FJX133:FKI133" si="15944">FJX86*60%</f>
        <v>18000</v>
      </c>
      <c r="FJY133" s="126">
        <f t="shared" si="15944"/>
        <v>18000</v>
      </c>
      <c r="FJZ133" s="126">
        <f t="shared" si="15944"/>
        <v>18000</v>
      </c>
      <c r="FKA133" s="126">
        <f t="shared" si="15944"/>
        <v>18000</v>
      </c>
      <c r="FKB133" s="126">
        <f t="shared" si="15944"/>
        <v>18000</v>
      </c>
      <c r="FKC133" s="126">
        <f t="shared" si="15944"/>
        <v>24000</v>
      </c>
      <c r="FKD133" s="126">
        <f t="shared" si="15944"/>
        <v>24000</v>
      </c>
      <c r="FKE133" s="126">
        <f t="shared" si="15944"/>
        <v>18000</v>
      </c>
      <c r="FKF133" s="126">
        <f t="shared" si="15944"/>
        <v>24000</v>
      </c>
      <c r="FKG133" s="126">
        <f t="shared" si="15944"/>
        <v>18000</v>
      </c>
      <c r="FKH133" s="126">
        <f t="shared" si="15944"/>
        <v>18000</v>
      </c>
      <c r="FKI133" s="126">
        <f t="shared" si="15944"/>
        <v>24000</v>
      </c>
      <c r="FKJ133" s="207">
        <f t="shared" ref="FKJ133" si="15945">SUM(FJX133:FKI133)</f>
        <v>240000</v>
      </c>
      <c r="FKK133" s="215" t="s">
        <v>3</v>
      </c>
      <c r="FKL133" s="216" t="s">
        <v>157</v>
      </c>
      <c r="FKM133" s="180">
        <f>SUM(FKN133:FKY133)</f>
        <v>240000</v>
      </c>
      <c r="FKN133" s="126">
        <f t="shared" ref="FKN133:FKY133" si="15946">FKN86*60%</f>
        <v>18000</v>
      </c>
      <c r="FKO133" s="126">
        <f t="shared" si="15946"/>
        <v>18000</v>
      </c>
      <c r="FKP133" s="126">
        <f t="shared" si="15946"/>
        <v>18000</v>
      </c>
      <c r="FKQ133" s="126">
        <f t="shared" si="15946"/>
        <v>18000</v>
      </c>
      <c r="FKR133" s="126">
        <f t="shared" si="15946"/>
        <v>18000</v>
      </c>
      <c r="FKS133" s="126">
        <f t="shared" si="15946"/>
        <v>24000</v>
      </c>
      <c r="FKT133" s="126">
        <f t="shared" si="15946"/>
        <v>24000</v>
      </c>
      <c r="FKU133" s="126">
        <f t="shared" si="15946"/>
        <v>18000</v>
      </c>
      <c r="FKV133" s="126">
        <f t="shared" si="15946"/>
        <v>24000</v>
      </c>
      <c r="FKW133" s="126">
        <f t="shared" si="15946"/>
        <v>18000</v>
      </c>
      <c r="FKX133" s="126">
        <f t="shared" si="15946"/>
        <v>18000</v>
      </c>
      <c r="FKY133" s="126">
        <f t="shared" si="15946"/>
        <v>24000</v>
      </c>
      <c r="FKZ133" s="207">
        <f t="shared" ref="FKZ133" si="15947">SUM(FKN133:FKY133)</f>
        <v>240000</v>
      </c>
      <c r="FLA133" s="215" t="s">
        <v>3</v>
      </c>
      <c r="FLB133" s="216" t="s">
        <v>157</v>
      </c>
      <c r="FLC133" s="180">
        <f>SUM(FLD133:FLO133)</f>
        <v>240000</v>
      </c>
      <c r="FLD133" s="126">
        <f t="shared" ref="FLD133:FLO133" si="15948">FLD86*60%</f>
        <v>18000</v>
      </c>
      <c r="FLE133" s="126">
        <f t="shared" si="15948"/>
        <v>18000</v>
      </c>
      <c r="FLF133" s="126">
        <f t="shared" si="15948"/>
        <v>18000</v>
      </c>
      <c r="FLG133" s="126">
        <f t="shared" si="15948"/>
        <v>18000</v>
      </c>
      <c r="FLH133" s="126">
        <f t="shared" si="15948"/>
        <v>18000</v>
      </c>
      <c r="FLI133" s="126">
        <f t="shared" si="15948"/>
        <v>24000</v>
      </c>
      <c r="FLJ133" s="126">
        <f t="shared" si="15948"/>
        <v>24000</v>
      </c>
      <c r="FLK133" s="126">
        <f t="shared" si="15948"/>
        <v>18000</v>
      </c>
      <c r="FLL133" s="126">
        <f t="shared" si="15948"/>
        <v>24000</v>
      </c>
      <c r="FLM133" s="126">
        <f t="shared" si="15948"/>
        <v>18000</v>
      </c>
      <c r="FLN133" s="126">
        <f t="shared" si="15948"/>
        <v>18000</v>
      </c>
      <c r="FLO133" s="126">
        <f t="shared" si="15948"/>
        <v>24000</v>
      </c>
      <c r="FLP133" s="207">
        <f t="shared" ref="FLP133" si="15949">SUM(FLD133:FLO133)</f>
        <v>240000</v>
      </c>
      <c r="FLQ133" s="215" t="s">
        <v>3</v>
      </c>
      <c r="FLR133" s="216" t="s">
        <v>157</v>
      </c>
      <c r="FLS133" s="180">
        <f>SUM(FLT133:FME133)</f>
        <v>240000</v>
      </c>
      <c r="FLT133" s="126">
        <f t="shared" ref="FLT133:FME133" si="15950">FLT86*60%</f>
        <v>18000</v>
      </c>
      <c r="FLU133" s="126">
        <f t="shared" si="15950"/>
        <v>18000</v>
      </c>
      <c r="FLV133" s="126">
        <f t="shared" si="15950"/>
        <v>18000</v>
      </c>
      <c r="FLW133" s="126">
        <f t="shared" si="15950"/>
        <v>18000</v>
      </c>
      <c r="FLX133" s="126">
        <f t="shared" si="15950"/>
        <v>18000</v>
      </c>
      <c r="FLY133" s="126">
        <f t="shared" si="15950"/>
        <v>24000</v>
      </c>
      <c r="FLZ133" s="126">
        <f t="shared" si="15950"/>
        <v>24000</v>
      </c>
      <c r="FMA133" s="126">
        <f t="shared" si="15950"/>
        <v>18000</v>
      </c>
      <c r="FMB133" s="126">
        <f t="shared" si="15950"/>
        <v>24000</v>
      </c>
      <c r="FMC133" s="126">
        <f t="shared" si="15950"/>
        <v>18000</v>
      </c>
      <c r="FMD133" s="126">
        <f t="shared" si="15950"/>
        <v>18000</v>
      </c>
      <c r="FME133" s="126">
        <f t="shared" si="15950"/>
        <v>24000</v>
      </c>
      <c r="FMF133" s="207">
        <f t="shared" ref="FMF133" si="15951">SUM(FLT133:FME133)</f>
        <v>240000</v>
      </c>
      <c r="FMG133" s="215" t="s">
        <v>3</v>
      </c>
      <c r="FMH133" s="216" t="s">
        <v>157</v>
      </c>
      <c r="FMI133" s="180">
        <f>SUM(FMJ133:FMU133)</f>
        <v>240000</v>
      </c>
      <c r="FMJ133" s="126">
        <f t="shared" ref="FMJ133:FMU133" si="15952">FMJ86*60%</f>
        <v>18000</v>
      </c>
      <c r="FMK133" s="126">
        <f t="shared" si="15952"/>
        <v>18000</v>
      </c>
      <c r="FML133" s="126">
        <f t="shared" si="15952"/>
        <v>18000</v>
      </c>
      <c r="FMM133" s="126">
        <f t="shared" si="15952"/>
        <v>18000</v>
      </c>
      <c r="FMN133" s="126">
        <f t="shared" si="15952"/>
        <v>18000</v>
      </c>
      <c r="FMO133" s="126">
        <f t="shared" si="15952"/>
        <v>24000</v>
      </c>
      <c r="FMP133" s="126">
        <f t="shared" si="15952"/>
        <v>24000</v>
      </c>
      <c r="FMQ133" s="126">
        <f t="shared" si="15952"/>
        <v>18000</v>
      </c>
      <c r="FMR133" s="126">
        <f t="shared" si="15952"/>
        <v>24000</v>
      </c>
      <c r="FMS133" s="126">
        <f t="shared" si="15952"/>
        <v>18000</v>
      </c>
      <c r="FMT133" s="126">
        <f t="shared" si="15952"/>
        <v>18000</v>
      </c>
      <c r="FMU133" s="126">
        <f t="shared" si="15952"/>
        <v>24000</v>
      </c>
      <c r="FMV133" s="207">
        <f t="shared" ref="FMV133" si="15953">SUM(FMJ133:FMU133)</f>
        <v>240000</v>
      </c>
      <c r="FMW133" s="215" t="s">
        <v>3</v>
      </c>
      <c r="FMX133" s="216" t="s">
        <v>157</v>
      </c>
      <c r="FMY133" s="180">
        <f>SUM(FMZ133:FNK133)</f>
        <v>240000</v>
      </c>
      <c r="FMZ133" s="126">
        <f t="shared" ref="FMZ133:FNK133" si="15954">FMZ86*60%</f>
        <v>18000</v>
      </c>
      <c r="FNA133" s="126">
        <f t="shared" si="15954"/>
        <v>18000</v>
      </c>
      <c r="FNB133" s="126">
        <f t="shared" si="15954"/>
        <v>18000</v>
      </c>
      <c r="FNC133" s="126">
        <f t="shared" si="15954"/>
        <v>18000</v>
      </c>
      <c r="FND133" s="126">
        <f t="shared" si="15954"/>
        <v>18000</v>
      </c>
      <c r="FNE133" s="126">
        <f t="shared" si="15954"/>
        <v>24000</v>
      </c>
      <c r="FNF133" s="126">
        <f t="shared" si="15954"/>
        <v>24000</v>
      </c>
      <c r="FNG133" s="126">
        <f t="shared" si="15954"/>
        <v>18000</v>
      </c>
      <c r="FNH133" s="126">
        <f t="shared" si="15954"/>
        <v>24000</v>
      </c>
      <c r="FNI133" s="126">
        <f t="shared" si="15954"/>
        <v>18000</v>
      </c>
      <c r="FNJ133" s="126">
        <f t="shared" si="15954"/>
        <v>18000</v>
      </c>
      <c r="FNK133" s="126">
        <f t="shared" si="15954"/>
        <v>24000</v>
      </c>
      <c r="FNL133" s="207">
        <f t="shared" ref="FNL133" si="15955">SUM(FMZ133:FNK133)</f>
        <v>240000</v>
      </c>
      <c r="FNM133" s="215" t="s">
        <v>3</v>
      </c>
      <c r="FNN133" s="216" t="s">
        <v>157</v>
      </c>
      <c r="FNO133" s="180">
        <f>SUM(FNP133:FOA133)</f>
        <v>240000</v>
      </c>
      <c r="FNP133" s="126">
        <f t="shared" ref="FNP133:FOA133" si="15956">FNP86*60%</f>
        <v>18000</v>
      </c>
      <c r="FNQ133" s="126">
        <f t="shared" si="15956"/>
        <v>18000</v>
      </c>
      <c r="FNR133" s="126">
        <f t="shared" si="15956"/>
        <v>18000</v>
      </c>
      <c r="FNS133" s="126">
        <f t="shared" si="15956"/>
        <v>18000</v>
      </c>
      <c r="FNT133" s="126">
        <f t="shared" si="15956"/>
        <v>18000</v>
      </c>
      <c r="FNU133" s="126">
        <f t="shared" si="15956"/>
        <v>24000</v>
      </c>
      <c r="FNV133" s="126">
        <f t="shared" si="15956"/>
        <v>24000</v>
      </c>
      <c r="FNW133" s="126">
        <f t="shared" si="15956"/>
        <v>18000</v>
      </c>
      <c r="FNX133" s="126">
        <f t="shared" si="15956"/>
        <v>24000</v>
      </c>
      <c r="FNY133" s="126">
        <f t="shared" si="15956"/>
        <v>18000</v>
      </c>
      <c r="FNZ133" s="126">
        <f t="shared" si="15956"/>
        <v>18000</v>
      </c>
      <c r="FOA133" s="126">
        <f t="shared" si="15956"/>
        <v>24000</v>
      </c>
      <c r="FOB133" s="207">
        <f t="shared" ref="FOB133" si="15957">SUM(FNP133:FOA133)</f>
        <v>240000</v>
      </c>
      <c r="FOC133" s="215" t="s">
        <v>3</v>
      </c>
      <c r="FOD133" s="216" t="s">
        <v>157</v>
      </c>
      <c r="FOE133" s="180">
        <f>SUM(FOF133:FOQ133)</f>
        <v>240000</v>
      </c>
      <c r="FOF133" s="126">
        <f t="shared" ref="FOF133:FOQ133" si="15958">FOF86*60%</f>
        <v>18000</v>
      </c>
      <c r="FOG133" s="126">
        <f t="shared" si="15958"/>
        <v>18000</v>
      </c>
      <c r="FOH133" s="126">
        <f t="shared" si="15958"/>
        <v>18000</v>
      </c>
      <c r="FOI133" s="126">
        <f t="shared" si="15958"/>
        <v>18000</v>
      </c>
      <c r="FOJ133" s="126">
        <f t="shared" si="15958"/>
        <v>18000</v>
      </c>
      <c r="FOK133" s="126">
        <f t="shared" si="15958"/>
        <v>24000</v>
      </c>
      <c r="FOL133" s="126">
        <f t="shared" si="15958"/>
        <v>24000</v>
      </c>
      <c r="FOM133" s="126">
        <f t="shared" si="15958"/>
        <v>18000</v>
      </c>
      <c r="FON133" s="126">
        <f t="shared" si="15958"/>
        <v>24000</v>
      </c>
      <c r="FOO133" s="126">
        <f t="shared" si="15958"/>
        <v>18000</v>
      </c>
      <c r="FOP133" s="126">
        <f t="shared" si="15958"/>
        <v>18000</v>
      </c>
      <c r="FOQ133" s="126">
        <f t="shared" si="15958"/>
        <v>24000</v>
      </c>
      <c r="FOR133" s="207">
        <f t="shared" ref="FOR133" si="15959">SUM(FOF133:FOQ133)</f>
        <v>240000</v>
      </c>
      <c r="FOS133" s="215" t="s">
        <v>3</v>
      </c>
      <c r="FOT133" s="216" t="s">
        <v>157</v>
      </c>
      <c r="FOU133" s="180">
        <f>SUM(FOV133:FPG133)</f>
        <v>240000</v>
      </c>
      <c r="FOV133" s="126">
        <f t="shared" ref="FOV133:FPG133" si="15960">FOV86*60%</f>
        <v>18000</v>
      </c>
      <c r="FOW133" s="126">
        <f t="shared" si="15960"/>
        <v>18000</v>
      </c>
      <c r="FOX133" s="126">
        <f t="shared" si="15960"/>
        <v>18000</v>
      </c>
      <c r="FOY133" s="126">
        <f t="shared" si="15960"/>
        <v>18000</v>
      </c>
      <c r="FOZ133" s="126">
        <f t="shared" si="15960"/>
        <v>18000</v>
      </c>
      <c r="FPA133" s="126">
        <f t="shared" si="15960"/>
        <v>24000</v>
      </c>
      <c r="FPB133" s="126">
        <f t="shared" si="15960"/>
        <v>24000</v>
      </c>
      <c r="FPC133" s="126">
        <f t="shared" si="15960"/>
        <v>18000</v>
      </c>
      <c r="FPD133" s="126">
        <f t="shared" si="15960"/>
        <v>24000</v>
      </c>
      <c r="FPE133" s="126">
        <f t="shared" si="15960"/>
        <v>18000</v>
      </c>
      <c r="FPF133" s="126">
        <f t="shared" si="15960"/>
        <v>18000</v>
      </c>
      <c r="FPG133" s="126">
        <f t="shared" si="15960"/>
        <v>24000</v>
      </c>
      <c r="FPH133" s="207">
        <f t="shared" ref="FPH133" si="15961">SUM(FOV133:FPG133)</f>
        <v>240000</v>
      </c>
      <c r="FPI133" s="215" t="s">
        <v>3</v>
      </c>
      <c r="FPJ133" s="216" t="s">
        <v>157</v>
      </c>
      <c r="FPK133" s="180">
        <f>SUM(FPL133:FPW133)</f>
        <v>240000</v>
      </c>
      <c r="FPL133" s="126">
        <f t="shared" ref="FPL133:FPW133" si="15962">FPL86*60%</f>
        <v>18000</v>
      </c>
      <c r="FPM133" s="126">
        <f t="shared" si="15962"/>
        <v>18000</v>
      </c>
      <c r="FPN133" s="126">
        <f t="shared" si="15962"/>
        <v>18000</v>
      </c>
      <c r="FPO133" s="126">
        <f t="shared" si="15962"/>
        <v>18000</v>
      </c>
      <c r="FPP133" s="126">
        <f t="shared" si="15962"/>
        <v>18000</v>
      </c>
      <c r="FPQ133" s="126">
        <f t="shared" si="15962"/>
        <v>24000</v>
      </c>
      <c r="FPR133" s="126">
        <f t="shared" si="15962"/>
        <v>24000</v>
      </c>
      <c r="FPS133" s="126">
        <f t="shared" si="15962"/>
        <v>18000</v>
      </c>
      <c r="FPT133" s="126">
        <f t="shared" si="15962"/>
        <v>24000</v>
      </c>
      <c r="FPU133" s="126">
        <f t="shared" si="15962"/>
        <v>18000</v>
      </c>
      <c r="FPV133" s="126">
        <f t="shared" si="15962"/>
        <v>18000</v>
      </c>
      <c r="FPW133" s="126">
        <f t="shared" si="15962"/>
        <v>24000</v>
      </c>
      <c r="FPX133" s="207">
        <f t="shared" ref="FPX133" si="15963">SUM(FPL133:FPW133)</f>
        <v>240000</v>
      </c>
      <c r="FPY133" s="215" t="s">
        <v>3</v>
      </c>
      <c r="FPZ133" s="216" t="s">
        <v>157</v>
      </c>
      <c r="FQA133" s="180">
        <f>SUM(FQB133:FQM133)</f>
        <v>240000</v>
      </c>
      <c r="FQB133" s="126">
        <f t="shared" ref="FQB133:FQM133" si="15964">FQB86*60%</f>
        <v>18000</v>
      </c>
      <c r="FQC133" s="126">
        <f t="shared" si="15964"/>
        <v>18000</v>
      </c>
      <c r="FQD133" s="126">
        <f t="shared" si="15964"/>
        <v>18000</v>
      </c>
      <c r="FQE133" s="126">
        <f t="shared" si="15964"/>
        <v>18000</v>
      </c>
      <c r="FQF133" s="126">
        <f t="shared" si="15964"/>
        <v>18000</v>
      </c>
      <c r="FQG133" s="126">
        <f t="shared" si="15964"/>
        <v>24000</v>
      </c>
      <c r="FQH133" s="126">
        <f t="shared" si="15964"/>
        <v>24000</v>
      </c>
      <c r="FQI133" s="126">
        <f t="shared" si="15964"/>
        <v>18000</v>
      </c>
      <c r="FQJ133" s="126">
        <f t="shared" si="15964"/>
        <v>24000</v>
      </c>
      <c r="FQK133" s="126">
        <f t="shared" si="15964"/>
        <v>18000</v>
      </c>
      <c r="FQL133" s="126">
        <f t="shared" si="15964"/>
        <v>18000</v>
      </c>
      <c r="FQM133" s="126">
        <f t="shared" si="15964"/>
        <v>24000</v>
      </c>
      <c r="FQN133" s="207">
        <f t="shared" ref="FQN133" si="15965">SUM(FQB133:FQM133)</f>
        <v>240000</v>
      </c>
      <c r="FQO133" s="215" t="s">
        <v>3</v>
      </c>
      <c r="FQP133" s="216" t="s">
        <v>157</v>
      </c>
      <c r="FQQ133" s="180">
        <f>SUM(FQR133:FRC133)</f>
        <v>240000</v>
      </c>
      <c r="FQR133" s="126">
        <f t="shared" ref="FQR133:FRC133" si="15966">FQR86*60%</f>
        <v>18000</v>
      </c>
      <c r="FQS133" s="126">
        <f t="shared" si="15966"/>
        <v>18000</v>
      </c>
      <c r="FQT133" s="126">
        <f t="shared" si="15966"/>
        <v>18000</v>
      </c>
      <c r="FQU133" s="126">
        <f t="shared" si="15966"/>
        <v>18000</v>
      </c>
      <c r="FQV133" s="126">
        <f t="shared" si="15966"/>
        <v>18000</v>
      </c>
      <c r="FQW133" s="126">
        <f t="shared" si="15966"/>
        <v>24000</v>
      </c>
      <c r="FQX133" s="126">
        <f t="shared" si="15966"/>
        <v>24000</v>
      </c>
      <c r="FQY133" s="126">
        <f t="shared" si="15966"/>
        <v>18000</v>
      </c>
      <c r="FQZ133" s="126">
        <f t="shared" si="15966"/>
        <v>24000</v>
      </c>
      <c r="FRA133" s="126">
        <f t="shared" si="15966"/>
        <v>18000</v>
      </c>
      <c r="FRB133" s="126">
        <f t="shared" si="15966"/>
        <v>18000</v>
      </c>
      <c r="FRC133" s="126">
        <f t="shared" si="15966"/>
        <v>24000</v>
      </c>
      <c r="FRD133" s="207">
        <f t="shared" ref="FRD133" si="15967">SUM(FQR133:FRC133)</f>
        <v>240000</v>
      </c>
      <c r="FRE133" s="215" t="s">
        <v>3</v>
      </c>
      <c r="FRF133" s="216" t="s">
        <v>157</v>
      </c>
      <c r="FRG133" s="180">
        <f>SUM(FRH133:FRS133)</f>
        <v>240000</v>
      </c>
      <c r="FRH133" s="126">
        <f t="shared" ref="FRH133:FRS133" si="15968">FRH86*60%</f>
        <v>18000</v>
      </c>
      <c r="FRI133" s="126">
        <f t="shared" si="15968"/>
        <v>18000</v>
      </c>
      <c r="FRJ133" s="126">
        <f t="shared" si="15968"/>
        <v>18000</v>
      </c>
      <c r="FRK133" s="126">
        <f t="shared" si="15968"/>
        <v>18000</v>
      </c>
      <c r="FRL133" s="126">
        <f t="shared" si="15968"/>
        <v>18000</v>
      </c>
      <c r="FRM133" s="126">
        <f t="shared" si="15968"/>
        <v>24000</v>
      </c>
      <c r="FRN133" s="126">
        <f t="shared" si="15968"/>
        <v>24000</v>
      </c>
      <c r="FRO133" s="126">
        <f t="shared" si="15968"/>
        <v>18000</v>
      </c>
      <c r="FRP133" s="126">
        <f t="shared" si="15968"/>
        <v>24000</v>
      </c>
      <c r="FRQ133" s="126">
        <f t="shared" si="15968"/>
        <v>18000</v>
      </c>
      <c r="FRR133" s="126">
        <f t="shared" si="15968"/>
        <v>18000</v>
      </c>
      <c r="FRS133" s="126">
        <f t="shared" si="15968"/>
        <v>24000</v>
      </c>
      <c r="FRT133" s="207">
        <f t="shared" ref="FRT133" si="15969">SUM(FRH133:FRS133)</f>
        <v>240000</v>
      </c>
      <c r="FRU133" s="215" t="s">
        <v>3</v>
      </c>
      <c r="FRV133" s="216" t="s">
        <v>157</v>
      </c>
      <c r="FRW133" s="180">
        <f>SUM(FRX133:FSI133)</f>
        <v>240000</v>
      </c>
      <c r="FRX133" s="126">
        <f t="shared" ref="FRX133:FSI133" si="15970">FRX86*60%</f>
        <v>18000</v>
      </c>
      <c r="FRY133" s="126">
        <f t="shared" si="15970"/>
        <v>18000</v>
      </c>
      <c r="FRZ133" s="126">
        <f t="shared" si="15970"/>
        <v>18000</v>
      </c>
      <c r="FSA133" s="126">
        <f t="shared" si="15970"/>
        <v>18000</v>
      </c>
      <c r="FSB133" s="126">
        <f t="shared" si="15970"/>
        <v>18000</v>
      </c>
      <c r="FSC133" s="126">
        <f t="shared" si="15970"/>
        <v>24000</v>
      </c>
      <c r="FSD133" s="126">
        <f t="shared" si="15970"/>
        <v>24000</v>
      </c>
      <c r="FSE133" s="126">
        <f t="shared" si="15970"/>
        <v>18000</v>
      </c>
      <c r="FSF133" s="126">
        <f t="shared" si="15970"/>
        <v>24000</v>
      </c>
      <c r="FSG133" s="126">
        <f t="shared" si="15970"/>
        <v>18000</v>
      </c>
      <c r="FSH133" s="126">
        <f t="shared" si="15970"/>
        <v>18000</v>
      </c>
      <c r="FSI133" s="126">
        <f t="shared" si="15970"/>
        <v>24000</v>
      </c>
      <c r="FSJ133" s="207">
        <f t="shared" ref="FSJ133" si="15971">SUM(FRX133:FSI133)</f>
        <v>240000</v>
      </c>
      <c r="FSK133" s="215" t="s">
        <v>3</v>
      </c>
      <c r="FSL133" s="216" t="s">
        <v>157</v>
      </c>
      <c r="FSM133" s="180">
        <f>SUM(FSN133:FSY133)</f>
        <v>240000</v>
      </c>
      <c r="FSN133" s="126">
        <f t="shared" ref="FSN133:FSY133" si="15972">FSN86*60%</f>
        <v>18000</v>
      </c>
      <c r="FSO133" s="126">
        <f t="shared" si="15972"/>
        <v>18000</v>
      </c>
      <c r="FSP133" s="126">
        <f t="shared" si="15972"/>
        <v>18000</v>
      </c>
      <c r="FSQ133" s="126">
        <f t="shared" si="15972"/>
        <v>18000</v>
      </c>
      <c r="FSR133" s="126">
        <f t="shared" si="15972"/>
        <v>18000</v>
      </c>
      <c r="FSS133" s="126">
        <f t="shared" si="15972"/>
        <v>24000</v>
      </c>
      <c r="FST133" s="126">
        <f t="shared" si="15972"/>
        <v>24000</v>
      </c>
      <c r="FSU133" s="126">
        <f t="shared" si="15972"/>
        <v>18000</v>
      </c>
      <c r="FSV133" s="126">
        <f t="shared" si="15972"/>
        <v>24000</v>
      </c>
      <c r="FSW133" s="126">
        <f t="shared" si="15972"/>
        <v>18000</v>
      </c>
      <c r="FSX133" s="126">
        <f t="shared" si="15972"/>
        <v>18000</v>
      </c>
      <c r="FSY133" s="126">
        <f t="shared" si="15972"/>
        <v>24000</v>
      </c>
      <c r="FSZ133" s="207">
        <f t="shared" ref="FSZ133" si="15973">SUM(FSN133:FSY133)</f>
        <v>240000</v>
      </c>
      <c r="FTA133" s="215" t="s">
        <v>3</v>
      </c>
      <c r="FTB133" s="216" t="s">
        <v>157</v>
      </c>
      <c r="FTC133" s="180">
        <f>SUM(FTD133:FTO133)</f>
        <v>240000</v>
      </c>
      <c r="FTD133" s="126">
        <f t="shared" ref="FTD133:FTO133" si="15974">FTD86*60%</f>
        <v>18000</v>
      </c>
      <c r="FTE133" s="126">
        <f t="shared" si="15974"/>
        <v>18000</v>
      </c>
      <c r="FTF133" s="126">
        <f t="shared" si="15974"/>
        <v>18000</v>
      </c>
      <c r="FTG133" s="126">
        <f t="shared" si="15974"/>
        <v>18000</v>
      </c>
      <c r="FTH133" s="126">
        <f t="shared" si="15974"/>
        <v>18000</v>
      </c>
      <c r="FTI133" s="126">
        <f t="shared" si="15974"/>
        <v>24000</v>
      </c>
      <c r="FTJ133" s="126">
        <f t="shared" si="15974"/>
        <v>24000</v>
      </c>
      <c r="FTK133" s="126">
        <f t="shared" si="15974"/>
        <v>18000</v>
      </c>
      <c r="FTL133" s="126">
        <f t="shared" si="15974"/>
        <v>24000</v>
      </c>
      <c r="FTM133" s="126">
        <f t="shared" si="15974"/>
        <v>18000</v>
      </c>
      <c r="FTN133" s="126">
        <f t="shared" si="15974"/>
        <v>18000</v>
      </c>
      <c r="FTO133" s="126">
        <f t="shared" si="15974"/>
        <v>24000</v>
      </c>
      <c r="FTP133" s="207">
        <f t="shared" ref="FTP133" si="15975">SUM(FTD133:FTO133)</f>
        <v>240000</v>
      </c>
      <c r="FTQ133" s="215" t="s">
        <v>3</v>
      </c>
      <c r="FTR133" s="216" t="s">
        <v>157</v>
      </c>
      <c r="FTS133" s="180">
        <f>SUM(FTT133:FUE133)</f>
        <v>240000</v>
      </c>
      <c r="FTT133" s="126">
        <f t="shared" ref="FTT133:FUE133" si="15976">FTT86*60%</f>
        <v>18000</v>
      </c>
      <c r="FTU133" s="126">
        <f t="shared" si="15976"/>
        <v>18000</v>
      </c>
      <c r="FTV133" s="126">
        <f t="shared" si="15976"/>
        <v>18000</v>
      </c>
      <c r="FTW133" s="126">
        <f t="shared" si="15976"/>
        <v>18000</v>
      </c>
      <c r="FTX133" s="126">
        <f t="shared" si="15976"/>
        <v>18000</v>
      </c>
      <c r="FTY133" s="126">
        <f t="shared" si="15976"/>
        <v>24000</v>
      </c>
      <c r="FTZ133" s="126">
        <f t="shared" si="15976"/>
        <v>24000</v>
      </c>
      <c r="FUA133" s="126">
        <f t="shared" si="15976"/>
        <v>18000</v>
      </c>
      <c r="FUB133" s="126">
        <f t="shared" si="15976"/>
        <v>24000</v>
      </c>
      <c r="FUC133" s="126">
        <f t="shared" si="15976"/>
        <v>18000</v>
      </c>
      <c r="FUD133" s="126">
        <f t="shared" si="15976"/>
        <v>18000</v>
      </c>
      <c r="FUE133" s="126">
        <f t="shared" si="15976"/>
        <v>24000</v>
      </c>
      <c r="FUF133" s="207">
        <f t="shared" ref="FUF133" si="15977">SUM(FTT133:FUE133)</f>
        <v>240000</v>
      </c>
      <c r="FUG133" s="215" t="s">
        <v>3</v>
      </c>
      <c r="FUH133" s="216" t="s">
        <v>157</v>
      </c>
      <c r="FUI133" s="180">
        <f>SUM(FUJ133:FUU133)</f>
        <v>240000</v>
      </c>
      <c r="FUJ133" s="126">
        <f t="shared" ref="FUJ133:FUU133" si="15978">FUJ86*60%</f>
        <v>18000</v>
      </c>
      <c r="FUK133" s="126">
        <f t="shared" si="15978"/>
        <v>18000</v>
      </c>
      <c r="FUL133" s="126">
        <f t="shared" si="15978"/>
        <v>18000</v>
      </c>
      <c r="FUM133" s="126">
        <f t="shared" si="15978"/>
        <v>18000</v>
      </c>
      <c r="FUN133" s="126">
        <f t="shared" si="15978"/>
        <v>18000</v>
      </c>
      <c r="FUO133" s="126">
        <f t="shared" si="15978"/>
        <v>24000</v>
      </c>
      <c r="FUP133" s="126">
        <f t="shared" si="15978"/>
        <v>24000</v>
      </c>
      <c r="FUQ133" s="126">
        <f t="shared" si="15978"/>
        <v>18000</v>
      </c>
      <c r="FUR133" s="126">
        <f t="shared" si="15978"/>
        <v>24000</v>
      </c>
      <c r="FUS133" s="126">
        <f t="shared" si="15978"/>
        <v>18000</v>
      </c>
      <c r="FUT133" s="126">
        <f t="shared" si="15978"/>
        <v>18000</v>
      </c>
      <c r="FUU133" s="126">
        <f t="shared" si="15978"/>
        <v>24000</v>
      </c>
      <c r="FUV133" s="207">
        <f t="shared" ref="FUV133" si="15979">SUM(FUJ133:FUU133)</f>
        <v>240000</v>
      </c>
      <c r="FUW133" s="215" t="s">
        <v>3</v>
      </c>
      <c r="FUX133" s="216" t="s">
        <v>157</v>
      </c>
      <c r="FUY133" s="180">
        <f>SUM(FUZ133:FVK133)</f>
        <v>240000</v>
      </c>
      <c r="FUZ133" s="126">
        <f t="shared" ref="FUZ133:FVK133" si="15980">FUZ86*60%</f>
        <v>18000</v>
      </c>
      <c r="FVA133" s="126">
        <f t="shared" si="15980"/>
        <v>18000</v>
      </c>
      <c r="FVB133" s="126">
        <f t="shared" si="15980"/>
        <v>18000</v>
      </c>
      <c r="FVC133" s="126">
        <f t="shared" si="15980"/>
        <v>18000</v>
      </c>
      <c r="FVD133" s="126">
        <f t="shared" si="15980"/>
        <v>18000</v>
      </c>
      <c r="FVE133" s="126">
        <f t="shared" si="15980"/>
        <v>24000</v>
      </c>
      <c r="FVF133" s="126">
        <f t="shared" si="15980"/>
        <v>24000</v>
      </c>
      <c r="FVG133" s="126">
        <f t="shared" si="15980"/>
        <v>18000</v>
      </c>
      <c r="FVH133" s="126">
        <f t="shared" si="15980"/>
        <v>24000</v>
      </c>
      <c r="FVI133" s="126">
        <f t="shared" si="15980"/>
        <v>18000</v>
      </c>
      <c r="FVJ133" s="126">
        <f t="shared" si="15980"/>
        <v>18000</v>
      </c>
      <c r="FVK133" s="126">
        <f t="shared" si="15980"/>
        <v>24000</v>
      </c>
      <c r="FVL133" s="207">
        <f t="shared" ref="FVL133" si="15981">SUM(FUZ133:FVK133)</f>
        <v>240000</v>
      </c>
      <c r="FVM133" s="215" t="s">
        <v>3</v>
      </c>
      <c r="FVN133" s="216" t="s">
        <v>157</v>
      </c>
      <c r="FVO133" s="180">
        <f>SUM(FVP133:FWA133)</f>
        <v>240000</v>
      </c>
      <c r="FVP133" s="126">
        <f t="shared" ref="FVP133:FWA133" si="15982">FVP86*60%</f>
        <v>18000</v>
      </c>
      <c r="FVQ133" s="126">
        <f t="shared" si="15982"/>
        <v>18000</v>
      </c>
      <c r="FVR133" s="126">
        <f t="shared" si="15982"/>
        <v>18000</v>
      </c>
      <c r="FVS133" s="126">
        <f t="shared" si="15982"/>
        <v>18000</v>
      </c>
      <c r="FVT133" s="126">
        <f t="shared" si="15982"/>
        <v>18000</v>
      </c>
      <c r="FVU133" s="126">
        <f t="shared" si="15982"/>
        <v>24000</v>
      </c>
      <c r="FVV133" s="126">
        <f t="shared" si="15982"/>
        <v>24000</v>
      </c>
      <c r="FVW133" s="126">
        <f t="shared" si="15982"/>
        <v>18000</v>
      </c>
      <c r="FVX133" s="126">
        <f t="shared" si="15982"/>
        <v>24000</v>
      </c>
      <c r="FVY133" s="126">
        <f t="shared" si="15982"/>
        <v>18000</v>
      </c>
      <c r="FVZ133" s="126">
        <f t="shared" si="15982"/>
        <v>18000</v>
      </c>
      <c r="FWA133" s="126">
        <f t="shared" si="15982"/>
        <v>24000</v>
      </c>
      <c r="FWB133" s="207">
        <f t="shared" ref="FWB133" si="15983">SUM(FVP133:FWA133)</f>
        <v>240000</v>
      </c>
      <c r="FWC133" s="215" t="s">
        <v>3</v>
      </c>
      <c r="FWD133" s="216" t="s">
        <v>157</v>
      </c>
      <c r="FWE133" s="180">
        <f>SUM(FWF133:FWQ133)</f>
        <v>240000</v>
      </c>
      <c r="FWF133" s="126">
        <f t="shared" ref="FWF133:FWQ133" si="15984">FWF86*60%</f>
        <v>18000</v>
      </c>
      <c r="FWG133" s="126">
        <f t="shared" si="15984"/>
        <v>18000</v>
      </c>
      <c r="FWH133" s="126">
        <f t="shared" si="15984"/>
        <v>18000</v>
      </c>
      <c r="FWI133" s="126">
        <f t="shared" si="15984"/>
        <v>18000</v>
      </c>
      <c r="FWJ133" s="126">
        <f t="shared" si="15984"/>
        <v>18000</v>
      </c>
      <c r="FWK133" s="126">
        <f t="shared" si="15984"/>
        <v>24000</v>
      </c>
      <c r="FWL133" s="126">
        <f t="shared" si="15984"/>
        <v>24000</v>
      </c>
      <c r="FWM133" s="126">
        <f t="shared" si="15984"/>
        <v>18000</v>
      </c>
      <c r="FWN133" s="126">
        <f t="shared" si="15984"/>
        <v>24000</v>
      </c>
      <c r="FWO133" s="126">
        <f t="shared" si="15984"/>
        <v>18000</v>
      </c>
      <c r="FWP133" s="126">
        <f t="shared" si="15984"/>
        <v>18000</v>
      </c>
      <c r="FWQ133" s="126">
        <f t="shared" si="15984"/>
        <v>24000</v>
      </c>
      <c r="FWR133" s="207">
        <f t="shared" ref="FWR133" si="15985">SUM(FWF133:FWQ133)</f>
        <v>240000</v>
      </c>
      <c r="FWS133" s="215" t="s">
        <v>3</v>
      </c>
      <c r="FWT133" s="216" t="s">
        <v>157</v>
      </c>
      <c r="FWU133" s="180">
        <f>SUM(FWV133:FXG133)</f>
        <v>240000</v>
      </c>
      <c r="FWV133" s="126">
        <f t="shared" ref="FWV133:FXG133" si="15986">FWV86*60%</f>
        <v>18000</v>
      </c>
      <c r="FWW133" s="126">
        <f t="shared" si="15986"/>
        <v>18000</v>
      </c>
      <c r="FWX133" s="126">
        <f t="shared" si="15986"/>
        <v>18000</v>
      </c>
      <c r="FWY133" s="126">
        <f t="shared" si="15986"/>
        <v>18000</v>
      </c>
      <c r="FWZ133" s="126">
        <f t="shared" si="15986"/>
        <v>18000</v>
      </c>
      <c r="FXA133" s="126">
        <f t="shared" si="15986"/>
        <v>24000</v>
      </c>
      <c r="FXB133" s="126">
        <f t="shared" si="15986"/>
        <v>24000</v>
      </c>
      <c r="FXC133" s="126">
        <f t="shared" si="15986"/>
        <v>18000</v>
      </c>
      <c r="FXD133" s="126">
        <f t="shared" si="15986"/>
        <v>24000</v>
      </c>
      <c r="FXE133" s="126">
        <f t="shared" si="15986"/>
        <v>18000</v>
      </c>
      <c r="FXF133" s="126">
        <f t="shared" si="15986"/>
        <v>18000</v>
      </c>
      <c r="FXG133" s="126">
        <f t="shared" si="15986"/>
        <v>24000</v>
      </c>
      <c r="FXH133" s="207">
        <f t="shared" ref="FXH133" si="15987">SUM(FWV133:FXG133)</f>
        <v>240000</v>
      </c>
      <c r="FXI133" s="215" t="s">
        <v>3</v>
      </c>
      <c r="FXJ133" s="216" t="s">
        <v>157</v>
      </c>
      <c r="FXK133" s="180">
        <f>SUM(FXL133:FXW133)</f>
        <v>240000</v>
      </c>
      <c r="FXL133" s="126">
        <f t="shared" ref="FXL133:FXW133" si="15988">FXL86*60%</f>
        <v>18000</v>
      </c>
      <c r="FXM133" s="126">
        <f t="shared" si="15988"/>
        <v>18000</v>
      </c>
      <c r="FXN133" s="126">
        <f t="shared" si="15988"/>
        <v>18000</v>
      </c>
      <c r="FXO133" s="126">
        <f t="shared" si="15988"/>
        <v>18000</v>
      </c>
      <c r="FXP133" s="126">
        <f t="shared" si="15988"/>
        <v>18000</v>
      </c>
      <c r="FXQ133" s="126">
        <f t="shared" si="15988"/>
        <v>24000</v>
      </c>
      <c r="FXR133" s="126">
        <f t="shared" si="15988"/>
        <v>24000</v>
      </c>
      <c r="FXS133" s="126">
        <f t="shared" si="15988"/>
        <v>18000</v>
      </c>
      <c r="FXT133" s="126">
        <f t="shared" si="15988"/>
        <v>24000</v>
      </c>
      <c r="FXU133" s="126">
        <f t="shared" si="15988"/>
        <v>18000</v>
      </c>
      <c r="FXV133" s="126">
        <f t="shared" si="15988"/>
        <v>18000</v>
      </c>
      <c r="FXW133" s="126">
        <f t="shared" si="15988"/>
        <v>24000</v>
      </c>
      <c r="FXX133" s="207">
        <f t="shared" ref="FXX133" si="15989">SUM(FXL133:FXW133)</f>
        <v>240000</v>
      </c>
      <c r="FXY133" s="215" t="s">
        <v>3</v>
      </c>
      <c r="FXZ133" s="216" t="s">
        <v>157</v>
      </c>
      <c r="FYA133" s="180">
        <f>SUM(FYB133:FYM133)</f>
        <v>240000</v>
      </c>
      <c r="FYB133" s="126">
        <f t="shared" ref="FYB133:FYM133" si="15990">FYB86*60%</f>
        <v>18000</v>
      </c>
      <c r="FYC133" s="126">
        <f t="shared" si="15990"/>
        <v>18000</v>
      </c>
      <c r="FYD133" s="126">
        <f t="shared" si="15990"/>
        <v>18000</v>
      </c>
      <c r="FYE133" s="126">
        <f t="shared" si="15990"/>
        <v>18000</v>
      </c>
      <c r="FYF133" s="126">
        <f t="shared" si="15990"/>
        <v>18000</v>
      </c>
      <c r="FYG133" s="126">
        <f t="shared" si="15990"/>
        <v>24000</v>
      </c>
      <c r="FYH133" s="126">
        <f t="shared" si="15990"/>
        <v>24000</v>
      </c>
      <c r="FYI133" s="126">
        <f t="shared" si="15990"/>
        <v>18000</v>
      </c>
      <c r="FYJ133" s="126">
        <f t="shared" si="15990"/>
        <v>24000</v>
      </c>
      <c r="FYK133" s="126">
        <f t="shared" si="15990"/>
        <v>18000</v>
      </c>
      <c r="FYL133" s="126">
        <f t="shared" si="15990"/>
        <v>18000</v>
      </c>
      <c r="FYM133" s="126">
        <f t="shared" si="15990"/>
        <v>24000</v>
      </c>
      <c r="FYN133" s="207">
        <f t="shared" ref="FYN133" si="15991">SUM(FYB133:FYM133)</f>
        <v>240000</v>
      </c>
      <c r="FYO133" s="215" t="s">
        <v>3</v>
      </c>
      <c r="FYP133" s="216" t="s">
        <v>157</v>
      </c>
      <c r="FYQ133" s="180">
        <f>SUM(FYR133:FZC133)</f>
        <v>240000</v>
      </c>
      <c r="FYR133" s="126">
        <f t="shared" ref="FYR133:FZC133" si="15992">FYR86*60%</f>
        <v>18000</v>
      </c>
      <c r="FYS133" s="126">
        <f t="shared" si="15992"/>
        <v>18000</v>
      </c>
      <c r="FYT133" s="126">
        <f t="shared" si="15992"/>
        <v>18000</v>
      </c>
      <c r="FYU133" s="126">
        <f t="shared" si="15992"/>
        <v>18000</v>
      </c>
      <c r="FYV133" s="126">
        <f t="shared" si="15992"/>
        <v>18000</v>
      </c>
      <c r="FYW133" s="126">
        <f t="shared" si="15992"/>
        <v>24000</v>
      </c>
      <c r="FYX133" s="126">
        <f t="shared" si="15992"/>
        <v>24000</v>
      </c>
      <c r="FYY133" s="126">
        <f t="shared" si="15992"/>
        <v>18000</v>
      </c>
      <c r="FYZ133" s="126">
        <f t="shared" si="15992"/>
        <v>24000</v>
      </c>
      <c r="FZA133" s="126">
        <f t="shared" si="15992"/>
        <v>18000</v>
      </c>
      <c r="FZB133" s="126">
        <f t="shared" si="15992"/>
        <v>18000</v>
      </c>
      <c r="FZC133" s="126">
        <f t="shared" si="15992"/>
        <v>24000</v>
      </c>
      <c r="FZD133" s="207">
        <f t="shared" ref="FZD133" si="15993">SUM(FYR133:FZC133)</f>
        <v>240000</v>
      </c>
      <c r="FZE133" s="215" t="s">
        <v>3</v>
      </c>
      <c r="FZF133" s="216" t="s">
        <v>157</v>
      </c>
      <c r="FZG133" s="180">
        <f>SUM(FZH133:FZS133)</f>
        <v>240000</v>
      </c>
      <c r="FZH133" s="126">
        <f t="shared" ref="FZH133:FZS133" si="15994">FZH86*60%</f>
        <v>18000</v>
      </c>
      <c r="FZI133" s="126">
        <f t="shared" si="15994"/>
        <v>18000</v>
      </c>
      <c r="FZJ133" s="126">
        <f t="shared" si="15994"/>
        <v>18000</v>
      </c>
      <c r="FZK133" s="126">
        <f t="shared" si="15994"/>
        <v>18000</v>
      </c>
      <c r="FZL133" s="126">
        <f t="shared" si="15994"/>
        <v>18000</v>
      </c>
      <c r="FZM133" s="126">
        <f t="shared" si="15994"/>
        <v>24000</v>
      </c>
      <c r="FZN133" s="126">
        <f t="shared" si="15994"/>
        <v>24000</v>
      </c>
      <c r="FZO133" s="126">
        <f t="shared" si="15994"/>
        <v>18000</v>
      </c>
      <c r="FZP133" s="126">
        <f t="shared" si="15994"/>
        <v>24000</v>
      </c>
      <c r="FZQ133" s="126">
        <f t="shared" si="15994"/>
        <v>18000</v>
      </c>
      <c r="FZR133" s="126">
        <f t="shared" si="15994"/>
        <v>18000</v>
      </c>
      <c r="FZS133" s="126">
        <f t="shared" si="15994"/>
        <v>24000</v>
      </c>
      <c r="FZT133" s="207">
        <f t="shared" ref="FZT133" si="15995">SUM(FZH133:FZS133)</f>
        <v>240000</v>
      </c>
      <c r="FZU133" s="215" t="s">
        <v>3</v>
      </c>
      <c r="FZV133" s="216" t="s">
        <v>157</v>
      </c>
      <c r="FZW133" s="180">
        <f>SUM(FZX133:GAI133)</f>
        <v>240000</v>
      </c>
      <c r="FZX133" s="126">
        <f t="shared" ref="FZX133:GAI133" si="15996">FZX86*60%</f>
        <v>18000</v>
      </c>
      <c r="FZY133" s="126">
        <f t="shared" si="15996"/>
        <v>18000</v>
      </c>
      <c r="FZZ133" s="126">
        <f t="shared" si="15996"/>
        <v>18000</v>
      </c>
      <c r="GAA133" s="126">
        <f t="shared" si="15996"/>
        <v>18000</v>
      </c>
      <c r="GAB133" s="126">
        <f t="shared" si="15996"/>
        <v>18000</v>
      </c>
      <c r="GAC133" s="126">
        <f t="shared" si="15996"/>
        <v>24000</v>
      </c>
      <c r="GAD133" s="126">
        <f t="shared" si="15996"/>
        <v>24000</v>
      </c>
      <c r="GAE133" s="126">
        <f t="shared" si="15996"/>
        <v>18000</v>
      </c>
      <c r="GAF133" s="126">
        <f t="shared" si="15996"/>
        <v>24000</v>
      </c>
      <c r="GAG133" s="126">
        <f t="shared" si="15996"/>
        <v>18000</v>
      </c>
      <c r="GAH133" s="126">
        <f t="shared" si="15996"/>
        <v>18000</v>
      </c>
      <c r="GAI133" s="126">
        <f t="shared" si="15996"/>
        <v>24000</v>
      </c>
      <c r="GAJ133" s="207">
        <f t="shared" ref="GAJ133" si="15997">SUM(FZX133:GAI133)</f>
        <v>240000</v>
      </c>
      <c r="GAK133" s="215" t="s">
        <v>3</v>
      </c>
      <c r="GAL133" s="216" t="s">
        <v>157</v>
      </c>
      <c r="GAM133" s="180">
        <f>SUM(GAN133:GAY133)</f>
        <v>240000</v>
      </c>
      <c r="GAN133" s="126">
        <f t="shared" ref="GAN133:GAY133" si="15998">GAN86*60%</f>
        <v>18000</v>
      </c>
      <c r="GAO133" s="126">
        <f t="shared" si="15998"/>
        <v>18000</v>
      </c>
      <c r="GAP133" s="126">
        <f t="shared" si="15998"/>
        <v>18000</v>
      </c>
      <c r="GAQ133" s="126">
        <f t="shared" si="15998"/>
        <v>18000</v>
      </c>
      <c r="GAR133" s="126">
        <f t="shared" si="15998"/>
        <v>18000</v>
      </c>
      <c r="GAS133" s="126">
        <f t="shared" si="15998"/>
        <v>24000</v>
      </c>
      <c r="GAT133" s="126">
        <f t="shared" si="15998"/>
        <v>24000</v>
      </c>
      <c r="GAU133" s="126">
        <f t="shared" si="15998"/>
        <v>18000</v>
      </c>
      <c r="GAV133" s="126">
        <f t="shared" si="15998"/>
        <v>24000</v>
      </c>
      <c r="GAW133" s="126">
        <f t="shared" si="15998"/>
        <v>18000</v>
      </c>
      <c r="GAX133" s="126">
        <f t="shared" si="15998"/>
        <v>18000</v>
      </c>
      <c r="GAY133" s="126">
        <f t="shared" si="15998"/>
        <v>24000</v>
      </c>
      <c r="GAZ133" s="207">
        <f t="shared" ref="GAZ133" si="15999">SUM(GAN133:GAY133)</f>
        <v>240000</v>
      </c>
      <c r="GBA133" s="215" t="s">
        <v>3</v>
      </c>
      <c r="GBB133" s="216" t="s">
        <v>157</v>
      </c>
      <c r="GBC133" s="180">
        <f>SUM(GBD133:GBO133)</f>
        <v>240000</v>
      </c>
      <c r="GBD133" s="126">
        <f t="shared" ref="GBD133:GBO133" si="16000">GBD86*60%</f>
        <v>18000</v>
      </c>
      <c r="GBE133" s="126">
        <f t="shared" si="16000"/>
        <v>18000</v>
      </c>
      <c r="GBF133" s="126">
        <f t="shared" si="16000"/>
        <v>18000</v>
      </c>
      <c r="GBG133" s="126">
        <f t="shared" si="16000"/>
        <v>18000</v>
      </c>
      <c r="GBH133" s="126">
        <f t="shared" si="16000"/>
        <v>18000</v>
      </c>
      <c r="GBI133" s="126">
        <f t="shared" si="16000"/>
        <v>24000</v>
      </c>
      <c r="GBJ133" s="126">
        <f t="shared" si="16000"/>
        <v>24000</v>
      </c>
      <c r="GBK133" s="126">
        <f t="shared" si="16000"/>
        <v>18000</v>
      </c>
      <c r="GBL133" s="126">
        <f t="shared" si="16000"/>
        <v>24000</v>
      </c>
      <c r="GBM133" s="126">
        <f t="shared" si="16000"/>
        <v>18000</v>
      </c>
      <c r="GBN133" s="126">
        <f t="shared" si="16000"/>
        <v>18000</v>
      </c>
      <c r="GBO133" s="126">
        <f t="shared" si="16000"/>
        <v>24000</v>
      </c>
      <c r="GBP133" s="207">
        <f t="shared" ref="GBP133" si="16001">SUM(GBD133:GBO133)</f>
        <v>240000</v>
      </c>
      <c r="GBQ133" s="215" t="s">
        <v>3</v>
      </c>
      <c r="GBR133" s="216" t="s">
        <v>157</v>
      </c>
      <c r="GBS133" s="180">
        <f>SUM(GBT133:GCE133)</f>
        <v>240000</v>
      </c>
      <c r="GBT133" s="126">
        <f t="shared" ref="GBT133:GCE133" si="16002">GBT86*60%</f>
        <v>18000</v>
      </c>
      <c r="GBU133" s="126">
        <f t="shared" si="16002"/>
        <v>18000</v>
      </c>
      <c r="GBV133" s="126">
        <f t="shared" si="16002"/>
        <v>18000</v>
      </c>
      <c r="GBW133" s="126">
        <f t="shared" si="16002"/>
        <v>18000</v>
      </c>
      <c r="GBX133" s="126">
        <f t="shared" si="16002"/>
        <v>18000</v>
      </c>
      <c r="GBY133" s="126">
        <f t="shared" si="16002"/>
        <v>24000</v>
      </c>
      <c r="GBZ133" s="126">
        <f t="shared" si="16002"/>
        <v>24000</v>
      </c>
      <c r="GCA133" s="126">
        <f t="shared" si="16002"/>
        <v>18000</v>
      </c>
      <c r="GCB133" s="126">
        <f t="shared" si="16002"/>
        <v>24000</v>
      </c>
      <c r="GCC133" s="126">
        <f t="shared" si="16002"/>
        <v>18000</v>
      </c>
      <c r="GCD133" s="126">
        <f t="shared" si="16002"/>
        <v>18000</v>
      </c>
      <c r="GCE133" s="126">
        <f t="shared" si="16002"/>
        <v>24000</v>
      </c>
      <c r="GCF133" s="207">
        <f t="shared" ref="GCF133" si="16003">SUM(GBT133:GCE133)</f>
        <v>240000</v>
      </c>
      <c r="GCG133" s="215" t="s">
        <v>3</v>
      </c>
      <c r="GCH133" s="216" t="s">
        <v>157</v>
      </c>
      <c r="GCI133" s="180">
        <f>SUM(GCJ133:GCU133)</f>
        <v>240000</v>
      </c>
      <c r="GCJ133" s="126">
        <f t="shared" ref="GCJ133:GCU133" si="16004">GCJ86*60%</f>
        <v>18000</v>
      </c>
      <c r="GCK133" s="126">
        <f t="shared" si="16004"/>
        <v>18000</v>
      </c>
      <c r="GCL133" s="126">
        <f t="shared" si="16004"/>
        <v>18000</v>
      </c>
      <c r="GCM133" s="126">
        <f t="shared" si="16004"/>
        <v>18000</v>
      </c>
      <c r="GCN133" s="126">
        <f t="shared" si="16004"/>
        <v>18000</v>
      </c>
      <c r="GCO133" s="126">
        <f t="shared" si="16004"/>
        <v>24000</v>
      </c>
      <c r="GCP133" s="126">
        <f t="shared" si="16004"/>
        <v>24000</v>
      </c>
      <c r="GCQ133" s="126">
        <f t="shared" si="16004"/>
        <v>18000</v>
      </c>
      <c r="GCR133" s="126">
        <f t="shared" si="16004"/>
        <v>24000</v>
      </c>
      <c r="GCS133" s="126">
        <f t="shared" si="16004"/>
        <v>18000</v>
      </c>
      <c r="GCT133" s="126">
        <f t="shared" si="16004"/>
        <v>18000</v>
      </c>
      <c r="GCU133" s="126">
        <f t="shared" si="16004"/>
        <v>24000</v>
      </c>
      <c r="GCV133" s="207">
        <f t="shared" ref="GCV133" si="16005">SUM(GCJ133:GCU133)</f>
        <v>240000</v>
      </c>
      <c r="GCW133" s="215" t="s">
        <v>3</v>
      </c>
      <c r="GCX133" s="216" t="s">
        <v>157</v>
      </c>
      <c r="GCY133" s="180">
        <f>SUM(GCZ133:GDK133)</f>
        <v>240000</v>
      </c>
      <c r="GCZ133" s="126">
        <f t="shared" ref="GCZ133:GDK133" si="16006">GCZ86*60%</f>
        <v>18000</v>
      </c>
      <c r="GDA133" s="126">
        <f t="shared" si="16006"/>
        <v>18000</v>
      </c>
      <c r="GDB133" s="126">
        <f t="shared" si="16006"/>
        <v>18000</v>
      </c>
      <c r="GDC133" s="126">
        <f t="shared" si="16006"/>
        <v>18000</v>
      </c>
      <c r="GDD133" s="126">
        <f t="shared" si="16006"/>
        <v>18000</v>
      </c>
      <c r="GDE133" s="126">
        <f t="shared" si="16006"/>
        <v>24000</v>
      </c>
      <c r="GDF133" s="126">
        <f t="shared" si="16006"/>
        <v>24000</v>
      </c>
      <c r="GDG133" s="126">
        <f t="shared" si="16006"/>
        <v>18000</v>
      </c>
      <c r="GDH133" s="126">
        <f t="shared" si="16006"/>
        <v>24000</v>
      </c>
      <c r="GDI133" s="126">
        <f t="shared" si="16006"/>
        <v>18000</v>
      </c>
      <c r="GDJ133" s="126">
        <f t="shared" si="16006"/>
        <v>18000</v>
      </c>
      <c r="GDK133" s="126">
        <f t="shared" si="16006"/>
        <v>24000</v>
      </c>
      <c r="GDL133" s="207">
        <f t="shared" ref="GDL133" si="16007">SUM(GCZ133:GDK133)</f>
        <v>240000</v>
      </c>
      <c r="GDM133" s="215" t="s">
        <v>3</v>
      </c>
      <c r="GDN133" s="216" t="s">
        <v>157</v>
      </c>
      <c r="GDO133" s="180">
        <f>SUM(GDP133:GEA133)</f>
        <v>240000</v>
      </c>
      <c r="GDP133" s="126">
        <f t="shared" ref="GDP133:GEA133" si="16008">GDP86*60%</f>
        <v>18000</v>
      </c>
      <c r="GDQ133" s="126">
        <f t="shared" si="16008"/>
        <v>18000</v>
      </c>
      <c r="GDR133" s="126">
        <f t="shared" si="16008"/>
        <v>18000</v>
      </c>
      <c r="GDS133" s="126">
        <f t="shared" si="16008"/>
        <v>18000</v>
      </c>
      <c r="GDT133" s="126">
        <f t="shared" si="16008"/>
        <v>18000</v>
      </c>
      <c r="GDU133" s="126">
        <f t="shared" si="16008"/>
        <v>24000</v>
      </c>
      <c r="GDV133" s="126">
        <f t="shared" si="16008"/>
        <v>24000</v>
      </c>
      <c r="GDW133" s="126">
        <f t="shared" si="16008"/>
        <v>18000</v>
      </c>
      <c r="GDX133" s="126">
        <f t="shared" si="16008"/>
        <v>24000</v>
      </c>
      <c r="GDY133" s="126">
        <f t="shared" si="16008"/>
        <v>18000</v>
      </c>
      <c r="GDZ133" s="126">
        <f t="shared" si="16008"/>
        <v>18000</v>
      </c>
      <c r="GEA133" s="126">
        <f t="shared" si="16008"/>
        <v>24000</v>
      </c>
      <c r="GEB133" s="207">
        <f t="shared" ref="GEB133" si="16009">SUM(GDP133:GEA133)</f>
        <v>240000</v>
      </c>
      <c r="GEC133" s="215" t="s">
        <v>3</v>
      </c>
      <c r="GED133" s="216" t="s">
        <v>157</v>
      </c>
      <c r="GEE133" s="180">
        <f>SUM(GEF133:GEQ133)</f>
        <v>240000</v>
      </c>
      <c r="GEF133" s="126">
        <f t="shared" ref="GEF133:GEQ133" si="16010">GEF86*60%</f>
        <v>18000</v>
      </c>
      <c r="GEG133" s="126">
        <f t="shared" si="16010"/>
        <v>18000</v>
      </c>
      <c r="GEH133" s="126">
        <f t="shared" si="16010"/>
        <v>18000</v>
      </c>
      <c r="GEI133" s="126">
        <f t="shared" si="16010"/>
        <v>18000</v>
      </c>
      <c r="GEJ133" s="126">
        <f t="shared" si="16010"/>
        <v>18000</v>
      </c>
      <c r="GEK133" s="126">
        <f t="shared" si="16010"/>
        <v>24000</v>
      </c>
      <c r="GEL133" s="126">
        <f t="shared" si="16010"/>
        <v>24000</v>
      </c>
      <c r="GEM133" s="126">
        <f t="shared" si="16010"/>
        <v>18000</v>
      </c>
      <c r="GEN133" s="126">
        <f t="shared" si="16010"/>
        <v>24000</v>
      </c>
      <c r="GEO133" s="126">
        <f t="shared" si="16010"/>
        <v>18000</v>
      </c>
      <c r="GEP133" s="126">
        <f t="shared" si="16010"/>
        <v>18000</v>
      </c>
      <c r="GEQ133" s="126">
        <f t="shared" si="16010"/>
        <v>24000</v>
      </c>
      <c r="GER133" s="207">
        <f t="shared" ref="GER133" si="16011">SUM(GEF133:GEQ133)</f>
        <v>240000</v>
      </c>
      <c r="GES133" s="215" t="s">
        <v>3</v>
      </c>
      <c r="GET133" s="216" t="s">
        <v>157</v>
      </c>
      <c r="GEU133" s="180">
        <f>SUM(GEV133:GFG133)</f>
        <v>240000</v>
      </c>
      <c r="GEV133" s="126">
        <f t="shared" ref="GEV133:GFG133" si="16012">GEV86*60%</f>
        <v>18000</v>
      </c>
      <c r="GEW133" s="126">
        <f t="shared" si="16012"/>
        <v>18000</v>
      </c>
      <c r="GEX133" s="126">
        <f t="shared" si="16012"/>
        <v>18000</v>
      </c>
      <c r="GEY133" s="126">
        <f t="shared" si="16012"/>
        <v>18000</v>
      </c>
      <c r="GEZ133" s="126">
        <f t="shared" si="16012"/>
        <v>18000</v>
      </c>
      <c r="GFA133" s="126">
        <f t="shared" si="16012"/>
        <v>24000</v>
      </c>
      <c r="GFB133" s="126">
        <f t="shared" si="16012"/>
        <v>24000</v>
      </c>
      <c r="GFC133" s="126">
        <f t="shared" si="16012"/>
        <v>18000</v>
      </c>
      <c r="GFD133" s="126">
        <f t="shared" si="16012"/>
        <v>24000</v>
      </c>
      <c r="GFE133" s="126">
        <f t="shared" si="16012"/>
        <v>18000</v>
      </c>
      <c r="GFF133" s="126">
        <f t="shared" si="16012"/>
        <v>18000</v>
      </c>
      <c r="GFG133" s="126">
        <f t="shared" si="16012"/>
        <v>24000</v>
      </c>
      <c r="GFH133" s="207">
        <f t="shared" ref="GFH133" si="16013">SUM(GEV133:GFG133)</f>
        <v>240000</v>
      </c>
      <c r="GFI133" s="215" t="s">
        <v>3</v>
      </c>
      <c r="GFJ133" s="216" t="s">
        <v>157</v>
      </c>
      <c r="GFK133" s="180">
        <f>SUM(GFL133:GFW133)</f>
        <v>240000</v>
      </c>
      <c r="GFL133" s="126">
        <f t="shared" ref="GFL133:GFW133" si="16014">GFL86*60%</f>
        <v>18000</v>
      </c>
      <c r="GFM133" s="126">
        <f t="shared" si="16014"/>
        <v>18000</v>
      </c>
      <c r="GFN133" s="126">
        <f t="shared" si="16014"/>
        <v>18000</v>
      </c>
      <c r="GFO133" s="126">
        <f t="shared" si="16014"/>
        <v>18000</v>
      </c>
      <c r="GFP133" s="126">
        <f t="shared" si="16014"/>
        <v>18000</v>
      </c>
      <c r="GFQ133" s="126">
        <f t="shared" si="16014"/>
        <v>24000</v>
      </c>
      <c r="GFR133" s="126">
        <f t="shared" si="16014"/>
        <v>24000</v>
      </c>
      <c r="GFS133" s="126">
        <f t="shared" si="16014"/>
        <v>18000</v>
      </c>
      <c r="GFT133" s="126">
        <f t="shared" si="16014"/>
        <v>24000</v>
      </c>
      <c r="GFU133" s="126">
        <f t="shared" si="16014"/>
        <v>18000</v>
      </c>
      <c r="GFV133" s="126">
        <f t="shared" si="16014"/>
        <v>18000</v>
      </c>
      <c r="GFW133" s="126">
        <f t="shared" si="16014"/>
        <v>24000</v>
      </c>
      <c r="GFX133" s="207">
        <f t="shared" ref="GFX133" si="16015">SUM(GFL133:GFW133)</f>
        <v>240000</v>
      </c>
      <c r="GFY133" s="215" t="s">
        <v>3</v>
      </c>
      <c r="GFZ133" s="216" t="s">
        <v>157</v>
      </c>
      <c r="GGA133" s="180">
        <f>SUM(GGB133:GGM133)</f>
        <v>240000</v>
      </c>
      <c r="GGB133" s="126">
        <f t="shared" ref="GGB133:GGM133" si="16016">GGB86*60%</f>
        <v>18000</v>
      </c>
      <c r="GGC133" s="126">
        <f t="shared" si="16016"/>
        <v>18000</v>
      </c>
      <c r="GGD133" s="126">
        <f t="shared" si="16016"/>
        <v>18000</v>
      </c>
      <c r="GGE133" s="126">
        <f t="shared" si="16016"/>
        <v>18000</v>
      </c>
      <c r="GGF133" s="126">
        <f t="shared" si="16016"/>
        <v>18000</v>
      </c>
      <c r="GGG133" s="126">
        <f t="shared" si="16016"/>
        <v>24000</v>
      </c>
      <c r="GGH133" s="126">
        <f t="shared" si="16016"/>
        <v>24000</v>
      </c>
      <c r="GGI133" s="126">
        <f t="shared" si="16016"/>
        <v>18000</v>
      </c>
      <c r="GGJ133" s="126">
        <f t="shared" si="16016"/>
        <v>24000</v>
      </c>
      <c r="GGK133" s="126">
        <f t="shared" si="16016"/>
        <v>18000</v>
      </c>
      <c r="GGL133" s="126">
        <f t="shared" si="16016"/>
        <v>18000</v>
      </c>
      <c r="GGM133" s="126">
        <f t="shared" si="16016"/>
        <v>24000</v>
      </c>
      <c r="GGN133" s="207">
        <f t="shared" ref="GGN133" si="16017">SUM(GGB133:GGM133)</f>
        <v>240000</v>
      </c>
      <c r="GGO133" s="215" t="s">
        <v>3</v>
      </c>
      <c r="GGP133" s="216" t="s">
        <v>157</v>
      </c>
      <c r="GGQ133" s="180">
        <f>SUM(GGR133:GHC133)</f>
        <v>240000</v>
      </c>
      <c r="GGR133" s="126">
        <f t="shared" ref="GGR133:GHC133" si="16018">GGR86*60%</f>
        <v>18000</v>
      </c>
      <c r="GGS133" s="126">
        <f t="shared" si="16018"/>
        <v>18000</v>
      </c>
      <c r="GGT133" s="126">
        <f t="shared" si="16018"/>
        <v>18000</v>
      </c>
      <c r="GGU133" s="126">
        <f t="shared" si="16018"/>
        <v>18000</v>
      </c>
      <c r="GGV133" s="126">
        <f t="shared" si="16018"/>
        <v>18000</v>
      </c>
      <c r="GGW133" s="126">
        <f t="shared" si="16018"/>
        <v>24000</v>
      </c>
      <c r="GGX133" s="126">
        <f t="shared" si="16018"/>
        <v>24000</v>
      </c>
      <c r="GGY133" s="126">
        <f t="shared" si="16018"/>
        <v>18000</v>
      </c>
      <c r="GGZ133" s="126">
        <f t="shared" si="16018"/>
        <v>24000</v>
      </c>
      <c r="GHA133" s="126">
        <f t="shared" si="16018"/>
        <v>18000</v>
      </c>
      <c r="GHB133" s="126">
        <f t="shared" si="16018"/>
        <v>18000</v>
      </c>
      <c r="GHC133" s="126">
        <f t="shared" si="16018"/>
        <v>24000</v>
      </c>
      <c r="GHD133" s="207">
        <f t="shared" ref="GHD133" si="16019">SUM(GGR133:GHC133)</f>
        <v>240000</v>
      </c>
      <c r="GHE133" s="215" t="s">
        <v>3</v>
      </c>
      <c r="GHF133" s="216" t="s">
        <v>157</v>
      </c>
      <c r="GHG133" s="180">
        <f>SUM(GHH133:GHS133)</f>
        <v>240000</v>
      </c>
      <c r="GHH133" s="126">
        <f t="shared" ref="GHH133:GHS133" si="16020">GHH86*60%</f>
        <v>18000</v>
      </c>
      <c r="GHI133" s="126">
        <f t="shared" si="16020"/>
        <v>18000</v>
      </c>
      <c r="GHJ133" s="126">
        <f t="shared" si="16020"/>
        <v>18000</v>
      </c>
      <c r="GHK133" s="126">
        <f t="shared" si="16020"/>
        <v>18000</v>
      </c>
      <c r="GHL133" s="126">
        <f t="shared" si="16020"/>
        <v>18000</v>
      </c>
      <c r="GHM133" s="126">
        <f t="shared" si="16020"/>
        <v>24000</v>
      </c>
      <c r="GHN133" s="126">
        <f t="shared" si="16020"/>
        <v>24000</v>
      </c>
      <c r="GHO133" s="126">
        <f t="shared" si="16020"/>
        <v>18000</v>
      </c>
      <c r="GHP133" s="126">
        <f t="shared" si="16020"/>
        <v>24000</v>
      </c>
      <c r="GHQ133" s="126">
        <f t="shared" si="16020"/>
        <v>18000</v>
      </c>
      <c r="GHR133" s="126">
        <f t="shared" si="16020"/>
        <v>18000</v>
      </c>
      <c r="GHS133" s="126">
        <f t="shared" si="16020"/>
        <v>24000</v>
      </c>
      <c r="GHT133" s="207">
        <f t="shared" ref="GHT133" si="16021">SUM(GHH133:GHS133)</f>
        <v>240000</v>
      </c>
      <c r="GHU133" s="215" t="s">
        <v>3</v>
      </c>
      <c r="GHV133" s="216" t="s">
        <v>157</v>
      </c>
      <c r="GHW133" s="180">
        <f>SUM(GHX133:GII133)</f>
        <v>240000</v>
      </c>
      <c r="GHX133" s="126">
        <f t="shared" ref="GHX133:GII133" si="16022">GHX86*60%</f>
        <v>18000</v>
      </c>
      <c r="GHY133" s="126">
        <f t="shared" si="16022"/>
        <v>18000</v>
      </c>
      <c r="GHZ133" s="126">
        <f t="shared" si="16022"/>
        <v>18000</v>
      </c>
      <c r="GIA133" s="126">
        <f t="shared" si="16022"/>
        <v>18000</v>
      </c>
      <c r="GIB133" s="126">
        <f t="shared" si="16022"/>
        <v>18000</v>
      </c>
      <c r="GIC133" s="126">
        <f t="shared" si="16022"/>
        <v>24000</v>
      </c>
      <c r="GID133" s="126">
        <f t="shared" si="16022"/>
        <v>24000</v>
      </c>
      <c r="GIE133" s="126">
        <f t="shared" si="16022"/>
        <v>18000</v>
      </c>
      <c r="GIF133" s="126">
        <f t="shared" si="16022"/>
        <v>24000</v>
      </c>
      <c r="GIG133" s="126">
        <f t="shared" si="16022"/>
        <v>18000</v>
      </c>
      <c r="GIH133" s="126">
        <f t="shared" si="16022"/>
        <v>18000</v>
      </c>
      <c r="GII133" s="126">
        <f t="shared" si="16022"/>
        <v>24000</v>
      </c>
      <c r="GIJ133" s="207">
        <f t="shared" ref="GIJ133" si="16023">SUM(GHX133:GII133)</f>
        <v>240000</v>
      </c>
      <c r="GIK133" s="215" t="s">
        <v>3</v>
      </c>
      <c r="GIL133" s="216" t="s">
        <v>157</v>
      </c>
      <c r="GIM133" s="180">
        <f>SUM(GIN133:GIY133)</f>
        <v>240000</v>
      </c>
      <c r="GIN133" s="126">
        <f t="shared" ref="GIN133:GIY133" si="16024">GIN86*60%</f>
        <v>18000</v>
      </c>
      <c r="GIO133" s="126">
        <f t="shared" si="16024"/>
        <v>18000</v>
      </c>
      <c r="GIP133" s="126">
        <f t="shared" si="16024"/>
        <v>18000</v>
      </c>
      <c r="GIQ133" s="126">
        <f t="shared" si="16024"/>
        <v>18000</v>
      </c>
      <c r="GIR133" s="126">
        <f t="shared" si="16024"/>
        <v>18000</v>
      </c>
      <c r="GIS133" s="126">
        <f t="shared" si="16024"/>
        <v>24000</v>
      </c>
      <c r="GIT133" s="126">
        <f t="shared" si="16024"/>
        <v>24000</v>
      </c>
      <c r="GIU133" s="126">
        <f t="shared" si="16024"/>
        <v>18000</v>
      </c>
      <c r="GIV133" s="126">
        <f t="shared" si="16024"/>
        <v>24000</v>
      </c>
      <c r="GIW133" s="126">
        <f t="shared" si="16024"/>
        <v>18000</v>
      </c>
      <c r="GIX133" s="126">
        <f t="shared" si="16024"/>
        <v>18000</v>
      </c>
      <c r="GIY133" s="126">
        <f t="shared" si="16024"/>
        <v>24000</v>
      </c>
      <c r="GIZ133" s="207">
        <f t="shared" ref="GIZ133" si="16025">SUM(GIN133:GIY133)</f>
        <v>240000</v>
      </c>
      <c r="GJA133" s="215" t="s">
        <v>3</v>
      </c>
      <c r="GJB133" s="216" t="s">
        <v>157</v>
      </c>
      <c r="GJC133" s="180">
        <f>SUM(GJD133:GJO133)</f>
        <v>240000</v>
      </c>
      <c r="GJD133" s="126">
        <f t="shared" ref="GJD133:GJO133" si="16026">GJD86*60%</f>
        <v>18000</v>
      </c>
      <c r="GJE133" s="126">
        <f t="shared" si="16026"/>
        <v>18000</v>
      </c>
      <c r="GJF133" s="126">
        <f t="shared" si="16026"/>
        <v>18000</v>
      </c>
      <c r="GJG133" s="126">
        <f t="shared" si="16026"/>
        <v>18000</v>
      </c>
      <c r="GJH133" s="126">
        <f t="shared" si="16026"/>
        <v>18000</v>
      </c>
      <c r="GJI133" s="126">
        <f t="shared" si="16026"/>
        <v>24000</v>
      </c>
      <c r="GJJ133" s="126">
        <f t="shared" si="16026"/>
        <v>24000</v>
      </c>
      <c r="GJK133" s="126">
        <f t="shared" si="16026"/>
        <v>18000</v>
      </c>
      <c r="GJL133" s="126">
        <f t="shared" si="16026"/>
        <v>24000</v>
      </c>
      <c r="GJM133" s="126">
        <f t="shared" si="16026"/>
        <v>18000</v>
      </c>
      <c r="GJN133" s="126">
        <f t="shared" si="16026"/>
        <v>18000</v>
      </c>
      <c r="GJO133" s="126">
        <f t="shared" si="16026"/>
        <v>24000</v>
      </c>
      <c r="GJP133" s="207">
        <f t="shared" ref="GJP133" si="16027">SUM(GJD133:GJO133)</f>
        <v>240000</v>
      </c>
      <c r="GJQ133" s="215" t="s">
        <v>3</v>
      </c>
      <c r="GJR133" s="216" t="s">
        <v>157</v>
      </c>
      <c r="GJS133" s="180">
        <f>SUM(GJT133:GKE133)</f>
        <v>240000</v>
      </c>
      <c r="GJT133" s="126">
        <f t="shared" ref="GJT133:GKE133" si="16028">GJT86*60%</f>
        <v>18000</v>
      </c>
      <c r="GJU133" s="126">
        <f t="shared" si="16028"/>
        <v>18000</v>
      </c>
      <c r="GJV133" s="126">
        <f t="shared" si="16028"/>
        <v>18000</v>
      </c>
      <c r="GJW133" s="126">
        <f t="shared" si="16028"/>
        <v>18000</v>
      </c>
      <c r="GJX133" s="126">
        <f t="shared" si="16028"/>
        <v>18000</v>
      </c>
      <c r="GJY133" s="126">
        <f t="shared" si="16028"/>
        <v>24000</v>
      </c>
      <c r="GJZ133" s="126">
        <f t="shared" si="16028"/>
        <v>24000</v>
      </c>
      <c r="GKA133" s="126">
        <f t="shared" si="16028"/>
        <v>18000</v>
      </c>
      <c r="GKB133" s="126">
        <f t="shared" si="16028"/>
        <v>24000</v>
      </c>
      <c r="GKC133" s="126">
        <f t="shared" si="16028"/>
        <v>18000</v>
      </c>
      <c r="GKD133" s="126">
        <f t="shared" si="16028"/>
        <v>18000</v>
      </c>
      <c r="GKE133" s="126">
        <f t="shared" si="16028"/>
        <v>24000</v>
      </c>
      <c r="GKF133" s="207">
        <f t="shared" ref="GKF133" si="16029">SUM(GJT133:GKE133)</f>
        <v>240000</v>
      </c>
      <c r="GKG133" s="215" t="s">
        <v>3</v>
      </c>
      <c r="GKH133" s="216" t="s">
        <v>157</v>
      </c>
      <c r="GKI133" s="180">
        <f>SUM(GKJ133:GKU133)</f>
        <v>240000</v>
      </c>
      <c r="GKJ133" s="126">
        <f t="shared" ref="GKJ133:GKU133" si="16030">GKJ86*60%</f>
        <v>18000</v>
      </c>
      <c r="GKK133" s="126">
        <f t="shared" si="16030"/>
        <v>18000</v>
      </c>
      <c r="GKL133" s="126">
        <f t="shared" si="16030"/>
        <v>18000</v>
      </c>
      <c r="GKM133" s="126">
        <f t="shared" si="16030"/>
        <v>18000</v>
      </c>
      <c r="GKN133" s="126">
        <f t="shared" si="16030"/>
        <v>18000</v>
      </c>
      <c r="GKO133" s="126">
        <f t="shared" si="16030"/>
        <v>24000</v>
      </c>
      <c r="GKP133" s="126">
        <f t="shared" si="16030"/>
        <v>24000</v>
      </c>
      <c r="GKQ133" s="126">
        <f t="shared" si="16030"/>
        <v>18000</v>
      </c>
      <c r="GKR133" s="126">
        <f t="shared" si="16030"/>
        <v>24000</v>
      </c>
      <c r="GKS133" s="126">
        <f t="shared" si="16030"/>
        <v>18000</v>
      </c>
      <c r="GKT133" s="126">
        <f t="shared" si="16030"/>
        <v>18000</v>
      </c>
      <c r="GKU133" s="126">
        <f t="shared" si="16030"/>
        <v>24000</v>
      </c>
      <c r="GKV133" s="207">
        <f t="shared" ref="GKV133" si="16031">SUM(GKJ133:GKU133)</f>
        <v>240000</v>
      </c>
      <c r="GKW133" s="215" t="s">
        <v>3</v>
      </c>
      <c r="GKX133" s="216" t="s">
        <v>157</v>
      </c>
      <c r="GKY133" s="180">
        <f>SUM(GKZ133:GLK133)</f>
        <v>240000</v>
      </c>
      <c r="GKZ133" s="126">
        <f t="shared" ref="GKZ133:GLK133" si="16032">GKZ86*60%</f>
        <v>18000</v>
      </c>
      <c r="GLA133" s="126">
        <f t="shared" si="16032"/>
        <v>18000</v>
      </c>
      <c r="GLB133" s="126">
        <f t="shared" si="16032"/>
        <v>18000</v>
      </c>
      <c r="GLC133" s="126">
        <f t="shared" si="16032"/>
        <v>18000</v>
      </c>
      <c r="GLD133" s="126">
        <f t="shared" si="16032"/>
        <v>18000</v>
      </c>
      <c r="GLE133" s="126">
        <f t="shared" si="16032"/>
        <v>24000</v>
      </c>
      <c r="GLF133" s="126">
        <f t="shared" si="16032"/>
        <v>24000</v>
      </c>
      <c r="GLG133" s="126">
        <f t="shared" si="16032"/>
        <v>18000</v>
      </c>
      <c r="GLH133" s="126">
        <f t="shared" si="16032"/>
        <v>24000</v>
      </c>
      <c r="GLI133" s="126">
        <f t="shared" si="16032"/>
        <v>18000</v>
      </c>
      <c r="GLJ133" s="126">
        <f t="shared" si="16032"/>
        <v>18000</v>
      </c>
      <c r="GLK133" s="126">
        <f t="shared" si="16032"/>
        <v>24000</v>
      </c>
      <c r="GLL133" s="207">
        <f t="shared" ref="GLL133" si="16033">SUM(GKZ133:GLK133)</f>
        <v>240000</v>
      </c>
      <c r="GLM133" s="215" t="s">
        <v>3</v>
      </c>
      <c r="GLN133" s="216" t="s">
        <v>157</v>
      </c>
      <c r="GLO133" s="180">
        <f>SUM(GLP133:GMA133)</f>
        <v>240000</v>
      </c>
      <c r="GLP133" s="126">
        <f t="shared" ref="GLP133:GMA133" si="16034">GLP86*60%</f>
        <v>18000</v>
      </c>
      <c r="GLQ133" s="126">
        <f t="shared" si="16034"/>
        <v>18000</v>
      </c>
      <c r="GLR133" s="126">
        <f t="shared" si="16034"/>
        <v>18000</v>
      </c>
      <c r="GLS133" s="126">
        <f t="shared" si="16034"/>
        <v>18000</v>
      </c>
      <c r="GLT133" s="126">
        <f t="shared" si="16034"/>
        <v>18000</v>
      </c>
      <c r="GLU133" s="126">
        <f t="shared" si="16034"/>
        <v>24000</v>
      </c>
      <c r="GLV133" s="126">
        <f t="shared" si="16034"/>
        <v>24000</v>
      </c>
      <c r="GLW133" s="126">
        <f t="shared" si="16034"/>
        <v>18000</v>
      </c>
      <c r="GLX133" s="126">
        <f t="shared" si="16034"/>
        <v>24000</v>
      </c>
      <c r="GLY133" s="126">
        <f t="shared" si="16034"/>
        <v>18000</v>
      </c>
      <c r="GLZ133" s="126">
        <f t="shared" si="16034"/>
        <v>18000</v>
      </c>
      <c r="GMA133" s="126">
        <f t="shared" si="16034"/>
        <v>24000</v>
      </c>
      <c r="GMB133" s="207">
        <f t="shared" ref="GMB133" si="16035">SUM(GLP133:GMA133)</f>
        <v>240000</v>
      </c>
      <c r="GMC133" s="215" t="s">
        <v>3</v>
      </c>
      <c r="GMD133" s="216" t="s">
        <v>157</v>
      </c>
      <c r="GME133" s="180">
        <f>SUM(GMF133:GMQ133)</f>
        <v>240000</v>
      </c>
      <c r="GMF133" s="126">
        <f t="shared" ref="GMF133:GMQ133" si="16036">GMF86*60%</f>
        <v>18000</v>
      </c>
      <c r="GMG133" s="126">
        <f t="shared" si="16036"/>
        <v>18000</v>
      </c>
      <c r="GMH133" s="126">
        <f t="shared" si="16036"/>
        <v>18000</v>
      </c>
      <c r="GMI133" s="126">
        <f t="shared" si="16036"/>
        <v>18000</v>
      </c>
      <c r="GMJ133" s="126">
        <f t="shared" si="16036"/>
        <v>18000</v>
      </c>
      <c r="GMK133" s="126">
        <f t="shared" si="16036"/>
        <v>24000</v>
      </c>
      <c r="GML133" s="126">
        <f t="shared" si="16036"/>
        <v>24000</v>
      </c>
      <c r="GMM133" s="126">
        <f t="shared" si="16036"/>
        <v>18000</v>
      </c>
      <c r="GMN133" s="126">
        <f t="shared" si="16036"/>
        <v>24000</v>
      </c>
      <c r="GMO133" s="126">
        <f t="shared" si="16036"/>
        <v>18000</v>
      </c>
      <c r="GMP133" s="126">
        <f t="shared" si="16036"/>
        <v>18000</v>
      </c>
      <c r="GMQ133" s="126">
        <f t="shared" si="16036"/>
        <v>24000</v>
      </c>
      <c r="GMR133" s="207">
        <f t="shared" ref="GMR133" si="16037">SUM(GMF133:GMQ133)</f>
        <v>240000</v>
      </c>
      <c r="GMS133" s="215" t="s">
        <v>3</v>
      </c>
      <c r="GMT133" s="216" t="s">
        <v>157</v>
      </c>
      <c r="GMU133" s="180">
        <f>SUM(GMV133:GNG133)</f>
        <v>240000</v>
      </c>
      <c r="GMV133" s="126">
        <f t="shared" ref="GMV133:GNG133" si="16038">GMV86*60%</f>
        <v>18000</v>
      </c>
      <c r="GMW133" s="126">
        <f t="shared" si="16038"/>
        <v>18000</v>
      </c>
      <c r="GMX133" s="126">
        <f t="shared" si="16038"/>
        <v>18000</v>
      </c>
      <c r="GMY133" s="126">
        <f t="shared" si="16038"/>
        <v>18000</v>
      </c>
      <c r="GMZ133" s="126">
        <f t="shared" si="16038"/>
        <v>18000</v>
      </c>
      <c r="GNA133" s="126">
        <f t="shared" si="16038"/>
        <v>24000</v>
      </c>
      <c r="GNB133" s="126">
        <f t="shared" si="16038"/>
        <v>24000</v>
      </c>
      <c r="GNC133" s="126">
        <f t="shared" si="16038"/>
        <v>18000</v>
      </c>
      <c r="GND133" s="126">
        <f t="shared" si="16038"/>
        <v>24000</v>
      </c>
      <c r="GNE133" s="126">
        <f t="shared" si="16038"/>
        <v>18000</v>
      </c>
      <c r="GNF133" s="126">
        <f t="shared" si="16038"/>
        <v>18000</v>
      </c>
      <c r="GNG133" s="126">
        <f t="shared" si="16038"/>
        <v>24000</v>
      </c>
      <c r="GNH133" s="207">
        <f t="shared" ref="GNH133" si="16039">SUM(GMV133:GNG133)</f>
        <v>240000</v>
      </c>
      <c r="GNI133" s="215" t="s">
        <v>3</v>
      </c>
      <c r="GNJ133" s="216" t="s">
        <v>157</v>
      </c>
      <c r="GNK133" s="180">
        <f>SUM(GNL133:GNW133)</f>
        <v>240000</v>
      </c>
      <c r="GNL133" s="126">
        <f t="shared" ref="GNL133:GNW133" si="16040">GNL86*60%</f>
        <v>18000</v>
      </c>
      <c r="GNM133" s="126">
        <f t="shared" si="16040"/>
        <v>18000</v>
      </c>
      <c r="GNN133" s="126">
        <f t="shared" si="16040"/>
        <v>18000</v>
      </c>
      <c r="GNO133" s="126">
        <f t="shared" si="16040"/>
        <v>18000</v>
      </c>
      <c r="GNP133" s="126">
        <f t="shared" si="16040"/>
        <v>18000</v>
      </c>
      <c r="GNQ133" s="126">
        <f t="shared" si="16040"/>
        <v>24000</v>
      </c>
      <c r="GNR133" s="126">
        <f t="shared" si="16040"/>
        <v>24000</v>
      </c>
      <c r="GNS133" s="126">
        <f t="shared" si="16040"/>
        <v>18000</v>
      </c>
      <c r="GNT133" s="126">
        <f t="shared" si="16040"/>
        <v>24000</v>
      </c>
      <c r="GNU133" s="126">
        <f t="shared" si="16040"/>
        <v>18000</v>
      </c>
      <c r="GNV133" s="126">
        <f t="shared" si="16040"/>
        <v>18000</v>
      </c>
      <c r="GNW133" s="126">
        <f t="shared" si="16040"/>
        <v>24000</v>
      </c>
      <c r="GNX133" s="207">
        <f t="shared" ref="GNX133" si="16041">SUM(GNL133:GNW133)</f>
        <v>240000</v>
      </c>
      <c r="GNY133" s="215" t="s">
        <v>3</v>
      </c>
      <c r="GNZ133" s="216" t="s">
        <v>157</v>
      </c>
      <c r="GOA133" s="180">
        <f>SUM(GOB133:GOM133)</f>
        <v>240000</v>
      </c>
      <c r="GOB133" s="126">
        <f t="shared" ref="GOB133:GOM133" si="16042">GOB86*60%</f>
        <v>18000</v>
      </c>
      <c r="GOC133" s="126">
        <f t="shared" si="16042"/>
        <v>18000</v>
      </c>
      <c r="GOD133" s="126">
        <f t="shared" si="16042"/>
        <v>18000</v>
      </c>
      <c r="GOE133" s="126">
        <f t="shared" si="16042"/>
        <v>18000</v>
      </c>
      <c r="GOF133" s="126">
        <f t="shared" si="16042"/>
        <v>18000</v>
      </c>
      <c r="GOG133" s="126">
        <f t="shared" si="16042"/>
        <v>24000</v>
      </c>
      <c r="GOH133" s="126">
        <f t="shared" si="16042"/>
        <v>24000</v>
      </c>
      <c r="GOI133" s="126">
        <f t="shared" si="16042"/>
        <v>18000</v>
      </c>
      <c r="GOJ133" s="126">
        <f t="shared" si="16042"/>
        <v>24000</v>
      </c>
      <c r="GOK133" s="126">
        <f t="shared" si="16042"/>
        <v>18000</v>
      </c>
      <c r="GOL133" s="126">
        <f t="shared" si="16042"/>
        <v>18000</v>
      </c>
      <c r="GOM133" s="126">
        <f t="shared" si="16042"/>
        <v>24000</v>
      </c>
      <c r="GON133" s="207">
        <f t="shared" ref="GON133" si="16043">SUM(GOB133:GOM133)</f>
        <v>240000</v>
      </c>
      <c r="GOO133" s="215" t="s">
        <v>3</v>
      </c>
      <c r="GOP133" s="216" t="s">
        <v>157</v>
      </c>
      <c r="GOQ133" s="180">
        <f>SUM(GOR133:GPC133)</f>
        <v>240000</v>
      </c>
      <c r="GOR133" s="126">
        <f t="shared" ref="GOR133:GPC133" si="16044">GOR86*60%</f>
        <v>18000</v>
      </c>
      <c r="GOS133" s="126">
        <f t="shared" si="16044"/>
        <v>18000</v>
      </c>
      <c r="GOT133" s="126">
        <f t="shared" si="16044"/>
        <v>18000</v>
      </c>
      <c r="GOU133" s="126">
        <f t="shared" si="16044"/>
        <v>18000</v>
      </c>
      <c r="GOV133" s="126">
        <f t="shared" si="16044"/>
        <v>18000</v>
      </c>
      <c r="GOW133" s="126">
        <f t="shared" si="16044"/>
        <v>24000</v>
      </c>
      <c r="GOX133" s="126">
        <f t="shared" si="16044"/>
        <v>24000</v>
      </c>
      <c r="GOY133" s="126">
        <f t="shared" si="16044"/>
        <v>18000</v>
      </c>
      <c r="GOZ133" s="126">
        <f t="shared" si="16044"/>
        <v>24000</v>
      </c>
      <c r="GPA133" s="126">
        <f t="shared" si="16044"/>
        <v>18000</v>
      </c>
      <c r="GPB133" s="126">
        <f t="shared" si="16044"/>
        <v>18000</v>
      </c>
      <c r="GPC133" s="126">
        <f t="shared" si="16044"/>
        <v>24000</v>
      </c>
      <c r="GPD133" s="207">
        <f t="shared" ref="GPD133" si="16045">SUM(GOR133:GPC133)</f>
        <v>240000</v>
      </c>
      <c r="GPE133" s="215" t="s">
        <v>3</v>
      </c>
      <c r="GPF133" s="216" t="s">
        <v>157</v>
      </c>
      <c r="GPG133" s="180">
        <f>SUM(GPH133:GPS133)</f>
        <v>240000</v>
      </c>
      <c r="GPH133" s="126">
        <f t="shared" ref="GPH133:GPS133" si="16046">GPH86*60%</f>
        <v>18000</v>
      </c>
      <c r="GPI133" s="126">
        <f t="shared" si="16046"/>
        <v>18000</v>
      </c>
      <c r="GPJ133" s="126">
        <f t="shared" si="16046"/>
        <v>18000</v>
      </c>
      <c r="GPK133" s="126">
        <f t="shared" si="16046"/>
        <v>18000</v>
      </c>
      <c r="GPL133" s="126">
        <f t="shared" si="16046"/>
        <v>18000</v>
      </c>
      <c r="GPM133" s="126">
        <f t="shared" si="16046"/>
        <v>24000</v>
      </c>
      <c r="GPN133" s="126">
        <f t="shared" si="16046"/>
        <v>24000</v>
      </c>
      <c r="GPO133" s="126">
        <f t="shared" si="16046"/>
        <v>18000</v>
      </c>
      <c r="GPP133" s="126">
        <f t="shared" si="16046"/>
        <v>24000</v>
      </c>
      <c r="GPQ133" s="126">
        <f t="shared" si="16046"/>
        <v>18000</v>
      </c>
      <c r="GPR133" s="126">
        <f t="shared" si="16046"/>
        <v>18000</v>
      </c>
      <c r="GPS133" s="126">
        <f t="shared" si="16046"/>
        <v>24000</v>
      </c>
      <c r="GPT133" s="207">
        <f t="shared" ref="GPT133" si="16047">SUM(GPH133:GPS133)</f>
        <v>240000</v>
      </c>
      <c r="GPU133" s="215" t="s">
        <v>3</v>
      </c>
      <c r="GPV133" s="216" t="s">
        <v>157</v>
      </c>
      <c r="GPW133" s="180">
        <f>SUM(GPX133:GQI133)</f>
        <v>240000</v>
      </c>
      <c r="GPX133" s="126">
        <f t="shared" ref="GPX133:GQI133" si="16048">GPX86*60%</f>
        <v>18000</v>
      </c>
      <c r="GPY133" s="126">
        <f t="shared" si="16048"/>
        <v>18000</v>
      </c>
      <c r="GPZ133" s="126">
        <f t="shared" si="16048"/>
        <v>18000</v>
      </c>
      <c r="GQA133" s="126">
        <f t="shared" si="16048"/>
        <v>18000</v>
      </c>
      <c r="GQB133" s="126">
        <f t="shared" si="16048"/>
        <v>18000</v>
      </c>
      <c r="GQC133" s="126">
        <f t="shared" si="16048"/>
        <v>24000</v>
      </c>
      <c r="GQD133" s="126">
        <f t="shared" si="16048"/>
        <v>24000</v>
      </c>
      <c r="GQE133" s="126">
        <f t="shared" si="16048"/>
        <v>18000</v>
      </c>
      <c r="GQF133" s="126">
        <f t="shared" si="16048"/>
        <v>24000</v>
      </c>
      <c r="GQG133" s="126">
        <f t="shared" si="16048"/>
        <v>18000</v>
      </c>
      <c r="GQH133" s="126">
        <f t="shared" si="16048"/>
        <v>18000</v>
      </c>
      <c r="GQI133" s="126">
        <f t="shared" si="16048"/>
        <v>24000</v>
      </c>
      <c r="GQJ133" s="207">
        <f t="shared" ref="GQJ133" si="16049">SUM(GPX133:GQI133)</f>
        <v>240000</v>
      </c>
      <c r="GQK133" s="215" t="s">
        <v>3</v>
      </c>
      <c r="GQL133" s="216" t="s">
        <v>157</v>
      </c>
      <c r="GQM133" s="180">
        <f>SUM(GQN133:GQY133)</f>
        <v>240000</v>
      </c>
      <c r="GQN133" s="126">
        <f t="shared" ref="GQN133:GQY133" si="16050">GQN86*60%</f>
        <v>18000</v>
      </c>
      <c r="GQO133" s="126">
        <f t="shared" si="16050"/>
        <v>18000</v>
      </c>
      <c r="GQP133" s="126">
        <f t="shared" si="16050"/>
        <v>18000</v>
      </c>
      <c r="GQQ133" s="126">
        <f t="shared" si="16050"/>
        <v>18000</v>
      </c>
      <c r="GQR133" s="126">
        <f t="shared" si="16050"/>
        <v>18000</v>
      </c>
      <c r="GQS133" s="126">
        <f t="shared" si="16050"/>
        <v>24000</v>
      </c>
      <c r="GQT133" s="126">
        <f t="shared" si="16050"/>
        <v>24000</v>
      </c>
      <c r="GQU133" s="126">
        <f t="shared" si="16050"/>
        <v>18000</v>
      </c>
      <c r="GQV133" s="126">
        <f t="shared" si="16050"/>
        <v>24000</v>
      </c>
      <c r="GQW133" s="126">
        <f t="shared" si="16050"/>
        <v>18000</v>
      </c>
      <c r="GQX133" s="126">
        <f t="shared" si="16050"/>
        <v>18000</v>
      </c>
      <c r="GQY133" s="126">
        <f t="shared" si="16050"/>
        <v>24000</v>
      </c>
      <c r="GQZ133" s="207">
        <f t="shared" ref="GQZ133" si="16051">SUM(GQN133:GQY133)</f>
        <v>240000</v>
      </c>
      <c r="GRA133" s="215" t="s">
        <v>3</v>
      </c>
      <c r="GRB133" s="216" t="s">
        <v>157</v>
      </c>
      <c r="GRC133" s="180">
        <f>SUM(GRD133:GRO133)</f>
        <v>240000</v>
      </c>
      <c r="GRD133" s="126">
        <f t="shared" ref="GRD133:GRO133" si="16052">GRD86*60%</f>
        <v>18000</v>
      </c>
      <c r="GRE133" s="126">
        <f t="shared" si="16052"/>
        <v>18000</v>
      </c>
      <c r="GRF133" s="126">
        <f t="shared" si="16052"/>
        <v>18000</v>
      </c>
      <c r="GRG133" s="126">
        <f t="shared" si="16052"/>
        <v>18000</v>
      </c>
      <c r="GRH133" s="126">
        <f t="shared" si="16052"/>
        <v>18000</v>
      </c>
      <c r="GRI133" s="126">
        <f t="shared" si="16052"/>
        <v>24000</v>
      </c>
      <c r="GRJ133" s="126">
        <f t="shared" si="16052"/>
        <v>24000</v>
      </c>
      <c r="GRK133" s="126">
        <f t="shared" si="16052"/>
        <v>18000</v>
      </c>
      <c r="GRL133" s="126">
        <f t="shared" si="16052"/>
        <v>24000</v>
      </c>
      <c r="GRM133" s="126">
        <f t="shared" si="16052"/>
        <v>18000</v>
      </c>
      <c r="GRN133" s="126">
        <f t="shared" si="16052"/>
        <v>18000</v>
      </c>
      <c r="GRO133" s="126">
        <f t="shared" si="16052"/>
        <v>24000</v>
      </c>
      <c r="GRP133" s="207">
        <f t="shared" ref="GRP133" si="16053">SUM(GRD133:GRO133)</f>
        <v>240000</v>
      </c>
      <c r="GRQ133" s="215" t="s">
        <v>3</v>
      </c>
      <c r="GRR133" s="216" t="s">
        <v>157</v>
      </c>
      <c r="GRS133" s="180">
        <f>SUM(GRT133:GSE133)</f>
        <v>240000</v>
      </c>
      <c r="GRT133" s="126">
        <f t="shared" ref="GRT133:GSE133" si="16054">GRT86*60%</f>
        <v>18000</v>
      </c>
      <c r="GRU133" s="126">
        <f t="shared" si="16054"/>
        <v>18000</v>
      </c>
      <c r="GRV133" s="126">
        <f t="shared" si="16054"/>
        <v>18000</v>
      </c>
      <c r="GRW133" s="126">
        <f t="shared" si="16054"/>
        <v>18000</v>
      </c>
      <c r="GRX133" s="126">
        <f t="shared" si="16054"/>
        <v>18000</v>
      </c>
      <c r="GRY133" s="126">
        <f t="shared" si="16054"/>
        <v>24000</v>
      </c>
      <c r="GRZ133" s="126">
        <f t="shared" si="16054"/>
        <v>24000</v>
      </c>
      <c r="GSA133" s="126">
        <f t="shared" si="16054"/>
        <v>18000</v>
      </c>
      <c r="GSB133" s="126">
        <f t="shared" si="16054"/>
        <v>24000</v>
      </c>
      <c r="GSC133" s="126">
        <f t="shared" si="16054"/>
        <v>18000</v>
      </c>
      <c r="GSD133" s="126">
        <f t="shared" si="16054"/>
        <v>18000</v>
      </c>
      <c r="GSE133" s="126">
        <f t="shared" si="16054"/>
        <v>24000</v>
      </c>
      <c r="GSF133" s="207">
        <f t="shared" ref="GSF133" si="16055">SUM(GRT133:GSE133)</f>
        <v>240000</v>
      </c>
      <c r="GSG133" s="215" t="s">
        <v>3</v>
      </c>
      <c r="GSH133" s="216" t="s">
        <v>157</v>
      </c>
      <c r="GSI133" s="180">
        <f>SUM(GSJ133:GSU133)</f>
        <v>240000</v>
      </c>
      <c r="GSJ133" s="126">
        <f t="shared" ref="GSJ133:GSU133" si="16056">GSJ86*60%</f>
        <v>18000</v>
      </c>
      <c r="GSK133" s="126">
        <f t="shared" si="16056"/>
        <v>18000</v>
      </c>
      <c r="GSL133" s="126">
        <f t="shared" si="16056"/>
        <v>18000</v>
      </c>
      <c r="GSM133" s="126">
        <f t="shared" si="16056"/>
        <v>18000</v>
      </c>
      <c r="GSN133" s="126">
        <f t="shared" si="16056"/>
        <v>18000</v>
      </c>
      <c r="GSO133" s="126">
        <f t="shared" si="16056"/>
        <v>24000</v>
      </c>
      <c r="GSP133" s="126">
        <f t="shared" si="16056"/>
        <v>24000</v>
      </c>
      <c r="GSQ133" s="126">
        <f t="shared" si="16056"/>
        <v>18000</v>
      </c>
      <c r="GSR133" s="126">
        <f t="shared" si="16056"/>
        <v>24000</v>
      </c>
      <c r="GSS133" s="126">
        <f t="shared" si="16056"/>
        <v>18000</v>
      </c>
      <c r="GST133" s="126">
        <f t="shared" si="16056"/>
        <v>18000</v>
      </c>
      <c r="GSU133" s="126">
        <f t="shared" si="16056"/>
        <v>24000</v>
      </c>
      <c r="GSV133" s="207">
        <f t="shared" ref="GSV133" si="16057">SUM(GSJ133:GSU133)</f>
        <v>240000</v>
      </c>
      <c r="GSW133" s="215" t="s">
        <v>3</v>
      </c>
      <c r="GSX133" s="216" t="s">
        <v>157</v>
      </c>
      <c r="GSY133" s="180">
        <f>SUM(GSZ133:GTK133)</f>
        <v>240000</v>
      </c>
      <c r="GSZ133" s="126">
        <f t="shared" ref="GSZ133:GTK133" si="16058">GSZ86*60%</f>
        <v>18000</v>
      </c>
      <c r="GTA133" s="126">
        <f t="shared" si="16058"/>
        <v>18000</v>
      </c>
      <c r="GTB133" s="126">
        <f t="shared" si="16058"/>
        <v>18000</v>
      </c>
      <c r="GTC133" s="126">
        <f t="shared" si="16058"/>
        <v>18000</v>
      </c>
      <c r="GTD133" s="126">
        <f t="shared" si="16058"/>
        <v>18000</v>
      </c>
      <c r="GTE133" s="126">
        <f t="shared" si="16058"/>
        <v>24000</v>
      </c>
      <c r="GTF133" s="126">
        <f t="shared" si="16058"/>
        <v>24000</v>
      </c>
      <c r="GTG133" s="126">
        <f t="shared" si="16058"/>
        <v>18000</v>
      </c>
      <c r="GTH133" s="126">
        <f t="shared" si="16058"/>
        <v>24000</v>
      </c>
      <c r="GTI133" s="126">
        <f t="shared" si="16058"/>
        <v>18000</v>
      </c>
      <c r="GTJ133" s="126">
        <f t="shared" si="16058"/>
        <v>18000</v>
      </c>
      <c r="GTK133" s="126">
        <f t="shared" si="16058"/>
        <v>24000</v>
      </c>
      <c r="GTL133" s="207">
        <f t="shared" ref="GTL133" si="16059">SUM(GSZ133:GTK133)</f>
        <v>240000</v>
      </c>
      <c r="GTM133" s="215" t="s">
        <v>3</v>
      </c>
      <c r="GTN133" s="216" t="s">
        <v>157</v>
      </c>
      <c r="GTO133" s="180">
        <f>SUM(GTP133:GUA133)</f>
        <v>240000</v>
      </c>
      <c r="GTP133" s="126">
        <f t="shared" ref="GTP133:GUA133" si="16060">GTP86*60%</f>
        <v>18000</v>
      </c>
      <c r="GTQ133" s="126">
        <f t="shared" si="16060"/>
        <v>18000</v>
      </c>
      <c r="GTR133" s="126">
        <f t="shared" si="16060"/>
        <v>18000</v>
      </c>
      <c r="GTS133" s="126">
        <f t="shared" si="16060"/>
        <v>18000</v>
      </c>
      <c r="GTT133" s="126">
        <f t="shared" si="16060"/>
        <v>18000</v>
      </c>
      <c r="GTU133" s="126">
        <f t="shared" si="16060"/>
        <v>24000</v>
      </c>
      <c r="GTV133" s="126">
        <f t="shared" si="16060"/>
        <v>24000</v>
      </c>
      <c r="GTW133" s="126">
        <f t="shared" si="16060"/>
        <v>18000</v>
      </c>
      <c r="GTX133" s="126">
        <f t="shared" si="16060"/>
        <v>24000</v>
      </c>
      <c r="GTY133" s="126">
        <f t="shared" si="16060"/>
        <v>18000</v>
      </c>
      <c r="GTZ133" s="126">
        <f t="shared" si="16060"/>
        <v>18000</v>
      </c>
      <c r="GUA133" s="126">
        <f t="shared" si="16060"/>
        <v>24000</v>
      </c>
      <c r="GUB133" s="207">
        <f t="shared" ref="GUB133" si="16061">SUM(GTP133:GUA133)</f>
        <v>240000</v>
      </c>
      <c r="GUC133" s="215" t="s">
        <v>3</v>
      </c>
      <c r="GUD133" s="216" t="s">
        <v>157</v>
      </c>
      <c r="GUE133" s="180">
        <f>SUM(GUF133:GUQ133)</f>
        <v>240000</v>
      </c>
      <c r="GUF133" s="126">
        <f t="shared" ref="GUF133:GUQ133" si="16062">GUF86*60%</f>
        <v>18000</v>
      </c>
      <c r="GUG133" s="126">
        <f t="shared" si="16062"/>
        <v>18000</v>
      </c>
      <c r="GUH133" s="126">
        <f t="shared" si="16062"/>
        <v>18000</v>
      </c>
      <c r="GUI133" s="126">
        <f t="shared" si="16062"/>
        <v>18000</v>
      </c>
      <c r="GUJ133" s="126">
        <f t="shared" si="16062"/>
        <v>18000</v>
      </c>
      <c r="GUK133" s="126">
        <f t="shared" si="16062"/>
        <v>24000</v>
      </c>
      <c r="GUL133" s="126">
        <f t="shared" si="16062"/>
        <v>24000</v>
      </c>
      <c r="GUM133" s="126">
        <f t="shared" si="16062"/>
        <v>18000</v>
      </c>
      <c r="GUN133" s="126">
        <f t="shared" si="16062"/>
        <v>24000</v>
      </c>
      <c r="GUO133" s="126">
        <f t="shared" si="16062"/>
        <v>18000</v>
      </c>
      <c r="GUP133" s="126">
        <f t="shared" si="16062"/>
        <v>18000</v>
      </c>
      <c r="GUQ133" s="126">
        <f t="shared" si="16062"/>
        <v>24000</v>
      </c>
      <c r="GUR133" s="207">
        <f t="shared" ref="GUR133" si="16063">SUM(GUF133:GUQ133)</f>
        <v>240000</v>
      </c>
      <c r="GUS133" s="215" t="s">
        <v>3</v>
      </c>
      <c r="GUT133" s="216" t="s">
        <v>157</v>
      </c>
      <c r="GUU133" s="180">
        <f>SUM(GUV133:GVG133)</f>
        <v>240000</v>
      </c>
      <c r="GUV133" s="126">
        <f t="shared" ref="GUV133:GVG133" si="16064">GUV86*60%</f>
        <v>18000</v>
      </c>
      <c r="GUW133" s="126">
        <f t="shared" si="16064"/>
        <v>18000</v>
      </c>
      <c r="GUX133" s="126">
        <f t="shared" si="16064"/>
        <v>18000</v>
      </c>
      <c r="GUY133" s="126">
        <f t="shared" si="16064"/>
        <v>18000</v>
      </c>
      <c r="GUZ133" s="126">
        <f t="shared" si="16064"/>
        <v>18000</v>
      </c>
      <c r="GVA133" s="126">
        <f t="shared" si="16064"/>
        <v>24000</v>
      </c>
      <c r="GVB133" s="126">
        <f t="shared" si="16064"/>
        <v>24000</v>
      </c>
      <c r="GVC133" s="126">
        <f t="shared" si="16064"/>
        <v>18000</v>
      </c>
      <c r="GVD133" s="126">
        <f t="shared" si="16064"/>
        <v>24000</v>
      </c>
      <c r="GVE133" s="126">
        <f t="shared" si="16064"/>
        <v>18000</v>
      </c>
      <c r="GVF133" s="126">
        <f t="shared" si="16064"/>
        <v>18000</v>
      </c>
      <c r="GVG133" s="126">
        <f t="shared" si="16064"/>
        <v>24000</v>
      </c>
      <c r="GVH133" s="207">
        <f t="shared" ref="GVH133" si="16065">SUM(GUV133:GVG133)</f>
        <v>240000</v>
      </c>
      <c r="GVI133" s="215" t="s">
        <v>3</v>
      </c>
      <c r="GVJ133" s="216" t="s">
        <v>157</v>
      </c>
      <c r="GVK133" s="180">
        <f>SUM(GVL133:GVW133)</f>
        <v>240000</v>
      </c>
      <c r="GVL133" s="126">
        <f t="shared" ref="GVL133:GVW133" si="16066">GVL86*60%</f>
        <v>18000</v>
      </c>
      <c r="GVM133" s="126">
        <f t="shared" si="16066"/>
        <v>18000</v>
      </c>
      <c r="GVN133" s="126">
        <f t="shared" si="16066"/>
        <v>18000</v>
      </c>
      <c r="GVO133" s="126">
        <f t="shared" si="16066"/>
        <v>18000</v>
      </c>
      <c r="GVP133" s="126">
        <f t="shared" si="16066"/>
        <v>18000</v>
      </c>
      <c r="GVQ133" s="126">
        <f t="shared" si="16066"/>
        <v>24000</v>
      </c>
      <c r="GVR133" s="126">
        <f t="shared" si="16066"/>
        <v>24000</v>
      </c>
      <c r="GVS133" s="126">
        <f t="shared" si="16066"/>
        <v>18000</v>
      </c>
      <c r="GVT133" s="126">
        <f t="shared" si="16066"/>
        <v>24000</v>
      </c>
      <c r="GVU133" s="126">
        <f t="shared" si="16066"/>
        <v>18000</v>
      </c>
      <c r="GVV133" s="126">
        <f t="shared" si="16066"/>
        <v>18000</v>
      </c>
      <c r="GVW133" s="126">
        <f t="shared" si="16066"/>
        <v>24000</v>
      </c>
      <c r="GVX133" s="207">
        <f t="shared" ref="GVX133" si="16067">SUM(GVL133:GVW133)</f>
        <v>240000</v>
      </c>
      <c r="GVY133" s="215" t="s">
        <v>3</v>
      </c>
      <c r="GVZ133" s="216" t="s">
        <v>157</v>
      </c>
      <c r="GWA133" s="180">
        <f>SUM(GWB133:GWM133)</f>
        <v>240000</v>
      </c>
      <c r="GWB133" s="126">
        <f t="shared" ref="GWB133:GWM133" si="16068">GWB86*60%</f>
        <v>18000</v>
      </c>
      <c r="GWC133" s="126">
        <f t="shared" si="16068"/>
        <v>18000</v>
      </c>
      <c r="GWD133" s="126">
        <f t="shared" si="16068"/>
        <v>18000</v>
      </c>
      <c r="GWE133" s="126">
        <f t="shared" si="16068"/>
        <v>18000</v>
      </c>
      <c r="GWF133" s="126">
        <f t="shared" si="16068"/>
        <v>18000</v>
      </c>
      <c r="GWG133" s="126">
        <f t="shared" si="16068"/>
        <v>24000</v>
      </c>
      <c r="GWH133" s="126">
        <f t="shared" si="16068"/>
        <v>24000</v>
      </c>
      <c r="GWI133" s="126">
        <f t="shared" si="16068"/>
        <v>18000</v>
      </c>
      <c r="GWJ133" s="126">
        <f t="shared" si="16068"/>
        <v>24000</v>
      </c>
      <c r="GWK133" s="126">
        <f t="shared" si="16068"/>
        <v>18000</v>
      </c>
      <c r="GWL133" s="126">
        <f t="shared" si="16068"/>
        <v>18000</v>
      </c>
      <c r="GWM133" s="126">
        <f t="shared" si="16068"/>
        <v>24000</v>
      </c>
      <c r="GWN133" s="207">
        <f t="shared" ref="GWN133" si="16069">SUM(GWB133:GWM133)</f>
        <v>240000</v>
      </c>
      <c r="GWO133" s="215" t="s">
        <v>3</v>
      </c>
      <c r="GWP133" s="216" t="s">
        <v>157</v>
      </c>
      <c r="GWQ133" s="180">
        <f>SUM(GWR133:GXC133)</f>
        <v>240000</v>
      </c>
      <c r="GWR133" s="126">
        <f t="shared" ref="GWR133:GXC133" si="16070">GWR86*60%</f>
        <v>18000</v>
      </c>
      <c r="GWS133" s="126">
        <f t="shared" si="16070"/>
        <v>18000</v>
      </c>
      <c r="GWT133" s="126">
        <f t="shared" si="16070"/>
        <v>18000</v>
      </c>
      <c r="GWU133" s="126">
        <f t="shared" si="16070"/>
        <v>18000</v>
      </c>
      <c r="GWV133" s="126">
        <f t="shared" si="16070"/>
        <v>18000</v>
      </c>
      <c r="GWW133" s="126">
        <f t="shared" si="16070"/>
        <v>24000</v>
      </c>
      <c r="GWX133" s="126">
        <f t="shared" si="16070"/>
        <v>24000</v>
      </c>
      <c r="GWY133" s="126">
        <f t="shared" si="16070"/>
        <v>18000</v>
      </c>
      <c r="GWZ133" s="126">
        <f t="shared" si="16070"/>
        <v>24000</v>
      </c>
      <c r="GXA133" s="126">
        <f t="shared" si="16070"/>
        <v>18000</v>
      </c>
      <c r="GXB133" s="126">
        <f t="shared" si="16070"/>
        <v>18000</v>
      </c>
      <c r="GXC133" s="126">
        <f t="shared" si="16070"/>
        <v>24000</v>
      </c>
      <c r="GXD133" s="207">
        <f t="shared" ref="GXD133" si="16071">SUM(GWR133:GXC133)</f>
        <v>240000</v>
      </c>
      <c r="GXE133" s="215" t="s">
        <v>3</v>
      </c>
      <c r="GXF133" s="216" t="s">
        <v>157</v>
      </c>
      <c r="GXG133" s="180">
        <f>SUM(GXH133:GXS133)</f>
        <v>240000</v>
      </c>
      <c r="GXH133" s="126">
        <f t="shared" ref="GXH133:GXS133" si="16072">GXH86*60%</f>
        <v>18000</v>
      </c>
      <c r="GXI133" s="126">
        <f t="shared" si="16072"/>
        <v>18000</v>
      </c>
      <c r="GXJ133" s="126">
        <f t="shared" si="16072"/>
        <v>18000</v>
      </c>
      <c r="GXK133" s="126">
        <f t="shared" si="16072"/>
        <v>18000</v>
      </c>
      <c r="GXL133" s="126">
        <f t="shared" si="16072"/>
        <v>18000</v>
      </c>
      <c r="GXM133" s="126">
        <f t="shared" si="16072"/>
        <v>24000</v>
      </c>
      <c r="GXN133" s="126">
        <f t="shared" si="16072"/>
        <v>24000</v>
      </c>
      <c r="GXO133" s="126">
        <f t="shared" si="16072"/>
        <v>18000</v>
      </c>
      <c r="GXP133" s="126">
        <f t="shared" si="16072"/>
        <v>24000</v>
      </c>
      <c r="GXQ133" s="126">
        <f t="shared" si="16072"/>
        <v>18000</v>
      </c>
      <c r="GXR133" s="126">
        <f t="shared" si="16072"/>
        <v>18000</v>
      </c>
      <c r="GXS133" s="126">
        <f t="shared" si="16072"/>
        <v>24000</v>
      </c>
      <c r="GXT133" s="207">
        <f t="shared" ref="GXT133" si="16073">SUM(GXH133:GXS133)</f>
        <v>240000</v>
      </c>
      <c r="GXU133" s="215" t="s">
        <v>3</v>
      </c>
      <c r="GXV133" s="216" t="s">
        <v>157</v>
      </c>
      <c r="GXW133" s="180">
        <f>SUM(GXX133:GYI133)</f>
        <v>240000</v>
      </c>
      <c r="GXX133" s="126">
        <f t="shared" ref="GXX133:GYI133" si="16074">GXX86*60%</f>
        <v>18000</v>
      </c>
      <c r="GXY133" s="126">
        <f t="shared" si="16074"/>
        <v>18000</v>
      </c>
      <c r="GXZ133" s="126">
        <f t="shared" si="16074"/>
        <v>18000</v>
      </c>
      <c r="GYA133" s="126">
        <f t="shared" si="16074"/>
        <v>18000</v>
      </c>
      <c r="GYB133" s="126">
        <f t="shared" si="16074"/>
        <v>18000</v>
      </c>
      <c r="GYC133" s="126">
        <f t="shared" si="16074"/>
        <v>24000</v>
      </c>
      <c r="GYD133" s="126">
        <f t="shared" si="16074"/>
        <v>24000</v>
      </c>
      <c r="GYE133" s="126">
        <f t="shared" si="16074"/>
        <v>18000</v>
      </c>
      <c r="GYF133" s="126">
        <f t="shared" si="16074"/>
        <v>24000</v>
      </c>
      <c r="GYG133" s="126">
        <f t="shared" si="16074"/>
        <v>18000</v>
      </c>
      <c r="GYH133" s="126">
        <f t="shared" si="16074"/>
        <v>18000</v>
      </c>
      <c r="GYI133" s="126">
        <f t="shared" si="16074"/>
        <v>24000</v>
      </c>
      <c r="GYJ133" s="207">
        <f t="shared" ref="GYJ133" si="16075">SUM(GXX133:GYI133)</f>
        <v>240000</v>
      </c>
      <c r="GYK133" s="215" t="s">
        <v>3</v>
      </c>
      <c r="GYL133" s="216" t="s">
        <v>157</v>
      </c>
      <c r="GYM133" s="180">
        <f>SUM(GYN133:GYY133)</f>
        <v>240000</v>
      </c>
      <c r="GYN133" s="126">
        <f t="shared" ref="GYN133:GYY133" si="16076">GYN86*60%</f>
        <v>18000</v>
      </c>
      <c r="GYO133" s="126">
        <f t="shared" si="16076"/>
        <v>18000</v>
      </c>
      <c r="GYP133" s="126">
        <f t="shared" si="16076"/>
        <v>18000</v>
      </c>
      <c r="GYQ133" s="126">
        <f t="shared" si="16076"/>
        <v>18000</v>
      </c>
      <c r="GYR133" s="126">
        <f t="shared" si="16076"/>
        <v>18000</v>
      </c>
      <c r="GYS133" s="126">
        <f t="shared" si="16076"/>
        <v>24000</v>
      </c>
      <c r="GYT133" s="126">
        <f t="shared" si="16076"/>
        <v>24000</v>
      </c>
      <c r="GYU133" s="126">
        <f t="shared" si="16076"/>
        <v>18000</v>
      </c>
      <c r="GYV133" s="126">
        <f t="shared" si="16076"/>
        <v>24000</v>
      </c>
      <c r="GYW133" s="126">
        <f t="shared" si="16076"/>
        <v>18000</v>
      </c>
      <c r="GYX133" s="126">
        <f t="shared" si="16076"/>
        <v>18000</v>
      </c>
      <c r="GYY133" s="126">
        <f t="shared" si="16076"/>
        <v>24000</v>
      </c>
      <c r="GYZ133" s="207">
        <f t="shared" ref="GYZ133" si="16077">SUM(GYN133:GYY133)</f>
        <v>240000</v>
      </c>
      <c r="GZA133" s="215" t="s">
        <v>3</v>
      </c>
      <c r="GZB133" s="216" t="s">
        <v>157</v>
      </c>
      <c r="GZC133" s="180">
        <f>SUM(GZD133:GZO133)</f>
        <v>240000</v>
      </c>
      <c r="GZD133" s="126">
        <f t="shared" ref="GZD133:GZO133" si="16078">GZD86*60%</f>
        <v>18000</v>
      </c>
      <c r="GZE133" s="126">
        <f t="shared" si="16078"/>
        <v>18000</v>
      </c>
      <c r="GZF133" s="126">
        <f t="shared" si="16078"/>
        <v>18000</v>
      </c>
      <c r="GZG133" s="126">
        <f t="shared" si="16078"/>
        <v>18000</v>
      </c>
      <c r="GZH133" s="126">
        <f t="shared" si="16078"/>
        <v>18000</v>
      </c>
      <c r="GZI133" s="126">
        <f t="shared" si="16078"/>
        <v>24000</v>
      </c>
      <c r="GZJ133" s="126">
        <f t="shared" si="16078"/>
        <v>24000</v>
      </c>
      <c r="GZK133" s="126">
        <f t="shared" si="16078"/>
        <v>18000</v>
      </c>
      <c r="GZL133" s="126">
        <f t="shared" si="16078"/>
        <v>24000</v>
      </c>
      <c r="GZM133" s="126">
        <f t="shared" si="16078"/>
        <v>18000</v>
      </c>
      <c r="GZN133" s="126">
        <f t="shared" si="16078"/>
        <v>18000</v>
      </c>
      <c r="GZO133" s="126">
        <f t="shared" si="16078"/>
        <v>24000</v>
      </c>
      <c r="GZP133" s="207">
        <f t="shared" ref="GZP133" si="16079">SUM(GZD133:GZO133)</f>
        <v>240000</v>
      </c>
      <c r="GZQ133" s="215" t="s">
        <v>3</v>
      </c>
      <c r="GZR133" s="216" t="s">
        <v>157</v>
      </c>
      <c r="GZS133" s="180">
        <f>SUM(GZT133:HAE133)</f>
        <v>240000</v>
      </c>
      <c r="GZT133" s="126">
        <f t="shared" ref="GZT133:HAE133" si="16080">GZT86*60%</f>
        <v>18000</v>
      </c>
      <c r="GZU133" s="126">
        <f t="shared" si="16080"/>
        <v>18000</v>
      </c>
      <c r="GZV133" s="126">
        <f t="shared" si="16080"/>
        <v>18000</v>
      </c>
      <c r="GZW133" s="126">
        <f t="shared" si="16080"/>
        <v>18000</v>
      </c>
      <c r="GZX133" s="126">
        <f t="shared" si="16080"/>
        <v>18000</v>
      </c>
      <c r="GZY133" s="126">
        <f t="shared" si="16080"/>
        <v>24000</v>
      </c>
      <c r="GZZ133" s="126">
        <f t="shared" si="16080"/>
        <v>24000</v>
      </c>
      <c r="HAA133" s="126">
        <f t="shared" si="16080"/>
        <v>18000</v>
      </c>
      <c r="HAB133" s="126">
        <f t="shared" si="16080"/>
        <v>24000</v>
      </c>
      <c r="HAC133" s="126">
        <f t="shared" si="16080"/>
        <v>18000</v>
      </c>
      <c r="HAD133" s="126">
        <f t="shared" si="16080"/>
        <v>18000</v>
      </c>
      <c r="HAE133" s="126">
        <f t="shared" si="16080"/>
        <v>24000</v>
      </c>
      <c r="HAF133" s="207">
        <f t="shared" ref="HAF133" si="16081">SUM(GZT133:HAE133)</f>
        <v>240000</v>
      </c>
      <c r="HAG133" s="215" t="s">
        <v>3</v>
      </c>
      <c r="HAH133" s="216" t="s">
        <v>157</v>
      </c>
      <c r="HAI133" s="180">
        <f>SUM(HAJ133:HAU133)</f>
        <v>240000</v>
      </c>
      <c r="HAJ133" s="126">
        <f t="shared" ref="HAJ133:HAU133" si="16082">HAJ86*60%</f>
        <v>18000</v>
      </c>
      <c r="HAK133" s="126">
        <f t="shared" si="16082"/>
        <v>18000</v>
      </c>
      <c r="HAL133" s="126">
        <f t="shared" si="16082"/>
        <v>18000</v>
      </c>
      <c r="HAM133" s="126">
        <f t="shared" si="16082"/>
        <v>18000</v>
      </c>
      <c r="HAN133" s="126">
        <f t="shared" si="16082"/>
        <v>18000</v>
      </c>
      <c r="HAO133" s="126">
        <f t="shared" si="16082"/>
        <v>24000</v>
      </c>
      <c r="HAP133" s="126">
        <f t="shared" si="16082"/>
        <v>24000</v>
      </c>
      <c r="HAQ133" s="126">
        <f t="shared" si="16082"/>
        <v>18000</v>
      </c>
      <c r="HAR133" s="126">
        <f t="shared" si="16082"/>
        <v>24000</v>
      </c>
      <c r="HAS133" s="126">
        <f t="shared" si="16082"/>
        <v>18000</v>
      </c>
      <c r="HAT133" s="126">
        <f t="shared" si="16082"/>
        <v>18000</v>
      </c>
      <c r="HAU133" s="126">
        <f t="shared" si="16082"/>
        <v>24000</v>
      </c>
      <c r="HAV133" s="207">
        <f t="shared" ref="HAV133" si="16083">SUM(HAJ133:HAU133)</f>
        <v>240000</v>
      </c>
      <c r="HAW133" s="215" t="s">
        <v>3</v>
      </c>
      <c r="HAX133" s="216" t="s">
        <v>157</v>
      </c>
      <c r="HAY133" s="180">
        <f>SUM(HAZ133:HBK133)</f>
        <v>240000</v>
      </c>
      <c r="HAZ133" s="126">
        <f t="shared" ref="HAZ133:HBK133" si="16084">HAZ86*60%</f>
        <v>18000</v>
      </c>
      <c r="HBA133" s="126">
        <f t="shared" si="16084"/>
        <v>18000</v>
      </c>
      <c r="HBB133" s="126">
        <f t="shared" si="16084"/>
        <v>18000</v>
      </c>
      <c r="HBC133" s="126">
        <f t="shared" si="16084"/>
        <v>18000</v>
      </c>
      <c r="HBD133" s="126">
        <f t="shared" si="16084"/>
        <v>18000</v>
      </c>
      <c r="HBE133" s="126">
        <f t="shared" si="16084"/>
        <v>24000</v>
      </c>
      <c r="HBF133" s="126">
        <f t="shared" si="16084"/>
        <v>24000</v>
      </c>
      <c r="HBG133" s="126">
        <f t="shared" si="16084"/>
        <v>18000</v>
      </c>
      <c r="HBH133" s="126">
        <f t="shared" si="16084"/>
        <v>24000</v>
      </c>
      <c r="HBI133" s="126">
        <f t="shared" si="16084"/>
        <v>18000</v>
      </c>
      <c r="HBJ133" s="126">
        <f t="shared" si="16084"/>
        <v>18000</v>
      </c>
      <c r="HBK133" s="126">
        <f t="shared" si="16084"/>
        <v>24000</v>
      </c>
      <c r="HBL133" s="207">
        <f t="shared" ref="HBL133" si="16085">SUM(HAZ133:HBK133)</f>
        <v>240000</v>
      </c>
      <c r="HBM133" s="215" t="s">
        <v>3</v>
      </c>
      <c r="HBN133" s="216" t="s">
        <v>157</v>
      </c>
      <c r="HBO133" s="180">
        <f>SUM(HBP133:HCA133)</f>
        <v>240000</v>
      </c>
      <c r="HBP133" s="126">
        <f t="shared" ref="HBP133:HCA133" si="16086">HBP86*60%</f>
        <v>18000</v>
      </c>
      <c r="HBQ133" s="126">
        <f t="shared" si="16086"/>
        <v>18000</v>
      </c>
      <c r="HBR133" s="126">
        <f t="shared" si="16086"/>
        <v>18000</v>
      </c>
      <c r="HBS133" s="126">
        <f t="shared" si="16086"/>
        <v>18000</v>
      </c>
      <c r="HBT133" s="126">
        <f t="shared" si="16086"/>
        <v>18000</v>
      </c>
      <c r="HBU133" s="126">
        <f t="shared" si="16086"/>
        <v>24000</v>
      </c>
      <c r="HBV133" s="126">
        <f t="shared" si="16086"/>
        <v>24000</v>
      </c>
      <c r="HBW133" s="126">
        <f t="shared" si="16086"/>
        <v>18000</v>
      </c>
      <c r="HBX133" s="126">
        <f t="shared" si="16086"/>
        <v>24000</v>
      </c>
      <c r="HBY133" s="126">
        <f t="shared" si="16086"/>
        <v>18000</v>
      </c>
      <c r="HBZ133" s="126">
        <f t="shared" si="16086"/>
        <v>18000</v>
      </c>
      <c r="HCA133" s="126">
        <f t="shared" si="16086"/>
        <v>24000</v>
      </c>
      <c r="HCB133" s="207">
        <f t="shared" ref="HCB133" si="16087">SUM(HBP133:HCA133)</f>
        <v>240000</v>
      </c>
      <c r="HCC133" s="215" t="s">
        <v>3</v>
      </c>
      <c r="HCD133" s="216" t="s">
        <v>157</v>
      </c>
      <c r="HCE133" s="180">
        <f>SUM(HCF133:HCQ133)</f>
        <v>240000</v>
      </c>
      <c r="HCF133" s="126">
        <f t="shared" ref="HCF133:HCQ133" si="16088">HCF86*60%</f>
        <v>18000</v>
      </c>
      <c r="HCG133" s="126">
        <f t="shared" si="16088"/>
        <v>18000</v>
      </c>
      <c r="HCH133" s="126">
        <f t="shared" si="16088"/>
        <v>18000</v>
      </c>
      <c r="HCI133" s="126">
        <f t="shared" si="16088"/>
        <v>18000</v>
      </c>
      <c r="HCJ133" s="126">
        <f t="shared" si="16088"/>
        <v>18000</v>
      </c>
      <c r="HCK133" s="126">
        <f t="shared" si="16088"/>
        <v>24000</v>
      </c>
      <c r="HCL133" s="126">
        <f t="shared" si="16088"/>
        <v>24000</v>
      </c>
      <c r="HCM133" s="126">
        <f t="shared" si="16088"/>
        <v>18000</v>
      </c>
      <c r="HCN133" s="126">
        <f t="shared" si="16088"/>
        <v>24000</v>
      </c>
      <c r="HCO133" s="126">
        <f t="shared" si="16088"/>
        <v>18000</v>
      </c>
      <c r="HCP133" s="126">
        <f t="shared" si="16088"/>
        <v>18000</v>
      </c>
      <c r="HCQ133" s="126">
        <f t="shared" si="16088"/>
        <v>24000</v>
      </c>
      <c r="HCR133" s="207">
        <f t="shared" ref="HCR133" si="16089">SUM(HCF133:HCQ133)</f>
        <v>240000</v>
      </c>
      <c r="HCS133" s="215" t="s">
        <v>3</v>
      </c>
      <c r="HCT133" s="216" t="s">
        <v>157</v>
      </c>
      <c r="HCU133" s="180">
        <f>SUM(HCV133:HDG133)</f>
        <v>240000</v>
      </c>
      <c r="HCV133" s="126">
        <f t="shared" ref="HCV133:HDG133" si="16090">HCV86*60%</f>
        <v>18000</v>
      </c>
      <c r="HCW133" s="126">
        <f t="shared" si="16090"/>
        <v>18000</v>
      </c>
      <c r="HCX133" s="126">
        <f t="shared" si="16090"/>
        <v>18000</v>
      </c>
      <c r="HCY133" s="126">
        <f t="shared" si="16090"/>
        <v>18000</v>
      </c>
      <c r="HCZ133" s="126">
        <f t="shared" si="16090"/>
        <v>18000</v>
      </c>
      <c r="HDA133" s="126">
        <f t="shared" si="16090"/>
        <v>24000</v>
      </c>
      <c r="HDB133" s="126">
        <f t="shared" si="16090"/>
        <v>24000</v>
      </c>
      <c r="HDC133" s="126">
        <f t="shared" si="16090"/>
        <v>18000</v>
      </c>
      <c r="HDD133" s="126">
        <f t="shared" si="16090"/>
        <v>24000</v>
      </c>
      <c r="HDE133" s="126">
        <f t="shared" si="16090"/>
        <v>18000</v>
      </c>
      <c r="HDF133" s="126">
        <f t="shared" si="16090"/>
        <v>18000</v>
      </c>
      <c r="HDG133" s="126">
        <f t="shared" si="16090"/>
        <v>24000</v>
      </c>
      <c r="HDH133" s="207">
        <f t="shared" ref="HDH133" si="16091">SUM(HCV133:HDG133)</f>
        <v>240000</v>
      </c>
      <c r="HDI133" s="215" t="s">
        <v>3</v>
      </c>
      <c r="HDJ133" s="216" t="s">
        <v>157</v>
      </c>
      <c r="HDK133" s="180">
        <f>SUM(HDL133:HDW133)</f>
        <v>240000</v>
      </c>
      <c r="HDL133" s="126">
        <f t="shared" ref="HDL133:HDW133" si="16092">HDL86*60%</f>
        <v>18000</v>
      </c>
      <c r="HDM133" s="126">
        <f t="shared" si="16092"/>
        <v>18000</v>
      </c>
      <c r="HDN133" s="126">
        <f t="shared" si="16092"/>
        <v>18000</v>
      </c>
      <c r="HDO133" s="126">
        <f t="shared" si="16092"/>
        <v>18000</v>
      </c>
      <c r="HDP133" s="126">
        <f t="shared" si="16092"/>
        <v>18000</v>
      </c>
      <c r="HDQ133" s="126">
        <f t="shared" si="16092"/>
        <v>24000</v>
      </c>
      <c r="HDR133" s="126">
        <f t="shared" si="16092"/>
        <v>24000</v>
      </c>
      <c r="HDS133" s="126">
        <f t="shared" si="16092"/>
        <v>18000</v>
      </c>
      <c r="HDT133" s="126">
        <f t="shared" si="16092"/>
        <v>24000</v>
      </c>
      <c r="HDU133" s="126">
        <f t="shared" si="16092"/>
        <v>18000</v>
      </c>
      <c r="HDV133" s="126">
        <f t="shared" si="16092"/>
        <v>18000</v>
      </c>
      <c r="HDW133" s="126">
        <f t="shared" si="16092"/>
        <v>24000</v>
      </c>
      <c r="HDX133" s="207">
        <f t="shared" ref="HDX133" si="16093">SUM(HDL133:HDW133)</f>
        <v>240000</v>
      </c>
      <c r="HDY133" s="215" t="s">
        <v>3</v>
      </c>
      <c r="HDZ133" s="216" t="s">
        <v>157</v>
      </c>
      <c r="HEA133" s="180">
        <f>SUM(HEB133:HEM133)</f>
        <v>240000</v>
      </c>
      <c r="HEB133" s="126">
        <f t="shared" ref="HEB133:HEM133" si="16094">HEB86*60%</f>
        <v>18000</v>
      </c>
      <c r="HEC133" s="126">
        <f t="shared" si="16094"/>
        <v>18000</v>
      </c>
      <c r="HED133" s="126">
        <f t="shared" si="16094"/>
        <v>18000</v>
      </c>
      <c r="HEE133" s="126">
        <f t="shared" si="16094"/>
        <v>18000</v>
      </c>
      <c r="HEF133" s="126">
        <f t="shared" si="16094"/>
        <v>18000</v>
      </c>
      <c r="HEG133" s="126">
        <f t="shared" si="16094"/>
        <v>24000</v>
      </c>
      <c r="HEH133" s="126">
        <f t="shared" si="16094"/>
        <v>24000</v>
      </c>
      <c r="HEI133" s="126">
        <f t="shared" si="16094"/>
        <v>18000</v>
      </c>
      <c r="HEJ133" s="126">
        <f t="shared" si="16094"/>
        <v>24000</v>
      </c>
      <c r="HEK133" s="126">
        <f t="shared" si="16094"/>
        <v>18000</v>
      </c>
      <c r="HEL133" s="126">
        <f t="shared" si="16094"/>
        <v>18000</v>
      </c>
      <c r="HEM133" s="126">
        <f t="shared" si="16094"/>
        <v>24000</v>
      </c>
      <c r="HEN133" s="207">
        <f t="shared" ref="HEN133" si="16095">SUM(HEB133:HEM133)</f>
        <v>240000</v>
      </c>
      <c r="HEO133" s="215" t="s">
        <v>3</v>
      </c>
      <c r="HEP133" s="216" t="s">
        <v>157</v>
      </c>
      <c r="HEQ133" s="180">
        <f>SUM(HER133:HFC133)</f>
        <v>240000</v>
      </c>
      <c r="HER133" s="126">
        <f t="shared" ref="HER133:HFC133" si="16096">HER86*60%</f>
        <v>18000</v>
      </c>
      <c r="HES133" s="126">
        <f t="shared" si="16096"/>
        <v>18000</v>
      </c>
      <c r="HET133" s="126">
        <f t="shared" si="16096"/>
        <v>18000</v>
      </c>
      <c r="HEU133" s="126">
        <f t="shared" si="16096"/>
        <v>18000</v>
      </c>
      <c r="HEV133" s="126">
        <f t="shared" si="16096"/>
        <v>18000</v>
      </c>
      <c r="HEW133" s="126">
        <f t="shared" si="16096"/>
        <v>24000</v>
      </c>
      <c r="HEX133" s="126">
        <f t="shared" si="16096"/>
        <v>24000</v>
      </c>
      <c r="HEY133" s="126">
        <f t="shared" si="16096"/>
        <v>18000</v>
      </c>
      <c r="HEZ133" s="126">
        <f t="shared" si="16096"/>
        <v>24000</v>
      </c>
      <c r="HFA133" s="126">
        <f t="shared" si="16096"/>
        <v>18000</v>
      </c>
      <c r="HFB133" s="126">
        <f t="shared" si="16096"/>
        <v>18000</v>
      </c>
      <c r="HFC133" s="126">
        <f t="shared" si="16096"/>
        <v>24000</v>
      </c>
      <c r="HFD133" s="207">
        <f t="shared" ref="HFD133" si="16097">SUM(HER133:HFC133)</f>
        <v>240000</v>
      </c>
      <c r="HFE133" s="215" t="s">
        <v>3</v>
      </c>
      <c r="HFF133" s="216" t="s">
        <v>157</v>
      </c>
      <c r="HFG133" s="180">
        <f>SUM(HFH133:HFS133)</f>
        <v>240000</v>
      </c>
      <c r="HFH133" s="126">
        <f t="shared" ref="HFH133:HFS133" si="16098">HFH86*60%</f>
        <v>18000</v>
      </c>
      <c r="HFI133" s="126">
        <f t="shared" si="16098"/>
        <v>18000</v>
      </c>
      <c r="HFJ133" s="126">
        <f t="shared" si="16098"/>
        <v>18000</v>
      </c>
      <c r="HFK133" s="126">
        <f t="shared" si="16098"/>
        <v>18000</v>
      </c>
      <c r="HFL133" s="126">
        <f t="shared" si="16098"/>
        <v>18000</v>
      </c>
      <c r="HFM133" s="126">
        <f t="shared" si="16098"/>
        <v>24000</v>
      </c>
      <c r="HFN133" s="126">
        <f t="shared" si="16098"/>
        <v>24000</v>
      </c>
      <c r="HFO133" s="126">
        <f t="shared" si="16098"/>
        <v>18000</v>
      </c>
      <c r="HFP133" s="126">
        <f t="shared" si="16098"/>
        <v>24000</v>
      </c>
      <c r="HFQ133" s="126">
        <f t="shared" si="16098"/>
        <v>18000</v>
      </c>
      <c r="HFR133" s="126">
        <f t="shared" si="16098"/>
        <v>18000</v>
      </c>
      <c r="HFS133" s="126">
        <f t="shared" si="16098"/>
        <v>24000</v>
      </c>
      <c r="HFT133" s="207">
        <f t="shared" ref="HFT133" si="16099">SUM(HFH133:HFS133)</f>
        <v>240000</v>
      </c>
      <c r="HFU133" s="215" t="s">
        <v>3</v>
      </c>
      <c r="HFV133" s="216" t="s">
        <v>157</v>
      </c>
      <c r="HFW133" s="180">
        <f>SUM(HFX133:HGI133)</f>
        <v>240000</v>
      </c>
      <c r="HFX133" s="126">
        <f t="shared" ref="HFX133:HGI133" si="16100">HFX86*60%</f>
        <v>18000</v>
      </c>
      <c r="HFY133" s="126">
        <f t="shared" si="16100"/>
        <v>18000</v>
      </c>
      <c r="HFZ133" s="126">
        <f t="shared" si="16100"/>
        <v>18000</v>
      </c>
      <c r="HGA133" s="126">
        <f t="shared" si="16100"/>
        <v>18000</v>
      </c>
      <c r="HGB133" s="126">
        <f t="shared" si="16100"/>
        <v>18000</v>
      </c>
      <c r="HGC133" s="126">
        <f t="shared" si="16100"/>
        <v>24000</v>
      </c>
      <c r="HGD133" s="126">
        <f t="shared" si="16100"/>
        <v>24000</v>
      </c>
      <c r="HGE133" s="126">
        <f t="shared" si="16100"/>
        <v>18000</v>
      </c>
      <c r="HGF133" s="126">
        <f t="shared" si="16100"/>
        <v>24000</v>
      </c>
      <c r="HGG133" s="126">
        <f t="shared" si="16100"/>
        <v>18000</v>
      </c>
      <c r="HGH133" s="126">
        <f t="shared" si="16100"/>
        <v>18000</v>
      </c>
      <c r="HGI133" s="126">
        <f t="shared" si="16100"/>
        <v>24000</v>
      </c>
      <c r="HGJ133" s="207">
        <f t="shared" ref="HGJ133" si="16101">SUM(HFX133:HGI133)</f>
        <v>240000</v>
      </c>
      <c r="HGK133" s="215" t="s">
        <v>3</v>
      </c>
      <c r="HGL133" s="216" t="s">
        <v>157</v>
      </c>
      <c r="HGM133" s="180">
        <f>SUM(HGN133:HGY133)</f>
        <v>240000</v>
      </c>
      <c r="HGN133" s="126">
        <f t="shared" ref="HGN133:HGY133" si="16102">HGN86*60%</f>
        <v>18000</v>
      </c>
      <c r="HGO133" s="126">
        <f t="shared" si="16102"/>
        <v>18000</v>
      </c>
      <c r="HGP133" s="126">
        <f t="shared" si="16102"/>
        <v>18000</v>
      </c>
      <c r="HGQ133" s="126">
        <f t="shared" si="16102"/>
        <v>18000</v>
      </c>
      <c r="HGR133" s="126">
        <f t="shared" si="16102"/>
        <v>18000</v>
      </c>
      <c r="HGS133" s="126">
        <f t="shared" si="16102"/>
        <v>24000</v>
      </c>
      <c r="HGT133" s="126">
        <f t="shared" si="16102"/>
        <v>24000</v>
      </c>
      <c r="HGU133" s="126">
        <f t="shared" si="16102"/>
        <v>18000</v>
      </c>
      <c r="HGV133" s="126">
        <f t="shared" si="16102"/>
        <v>24000</v>
      </c>
      <c r="HGW133" s="126">
        <f t="shared" si="16102"/>
        <v>18000</v>
      </c>
      <c r="HGX133" s="126">
        <f t="shared" si="16102"/>
        <v>18000</v>
      </c>
      <c r="HGY133" s="126">
        <f t="shared" si="16102"/>
        <v>24000</v>
      </c>
      <c r="HGZ133" s="207">
        <f t="shared" ref="HGZ133" si="16103">SUM(HGN133:HGY133)</f>
        <v>240000</v>
      </c>
      <c r="HHA133" s="215" t="s">
        <v>3</v>
      </c>
      <c r="HHB133" s="216" t="s">
        <v>157</v>
      </c>
      <c r="HHC133" s="180">
        <f>SUM(HHD133:HHO133)</f>
        <v>240000</v>
      </c>
      <c r="HHD133" s="126">
        <f t="shared" ref="HHD133:HHO133" si="16104">HHD86*60%</f>
        <v>18000</v>
      </c>
      <c r="HHE133" s="126">
        <f t="shared" si="16104"/>
        <v>18000</v>
      </c>
      <c r="HHF133" s="126">
        <f t="shared" si="16104"/>
        <v>18000</v>
      </c>
      <c r="HHG133" s="126">
        <f t="shared" si="16104"/>
        <v>18000</v>
      </c>
      <c r="HHH133" s="126">
        <f t="shared" si="16104"/>
        <v>18000</v>
      </c>
      <c r="HHI133" s="126">
        <f t="shared" si="16104"/>
        <v>24000</v>
      </c>
      <c r="HHJ133" s="126">
        <f t="shared" si="16104"/>
        <v>24000</v>
      </c>
      <c r="HHK133" s="126">
        <f t="shared" si="16104"/>
        <v>18000</v>
      </c>
      <c r="HHL133" s="126">
        <f t="shared" si="16104"/>
        <v>24000</v>
      </c>
      <c r="HHM133" s="126">
        <f t="shared" si="16104"/>
        <v>18000</v>
      </c>
      <c r="HHN133" s="126">
        <f t="shared" si="16104"/>
        <v>18000</v>
      </c>
      <c r="HHO133" s="126">
        <f t="shared" si="16104"/>
        <v>24000</v>
      </c>
      <c r="HHP133" s="207">
        <f t="shared" ref="HHP133" si="16105">SUM(HHD133:HHO133)</f>
        <v>240000</v>
      </c>
      <c r="HHQ133" s="215" t="s">
        <v>3</v>
      </c>
      <c r="HHR133" s="216" t="s">
        <v>157</v>
      </c>
      <c r="HHS133" s="180">
        <f>SUM(HHT133:HIE133)</f>
        <v>240000</v>
      </c>
      <c r="HHT133" s="126">
        <f t="shared" ref="HHT133:HIE133" si="16106">HHT86*60%</f>
        <v>18000</v>
      </c>
      <c r="HHU133" s="126">
        <f t="shared" si="16106"/>
        <v>18000</v>
      </c>
      <c r="HHV133" s="126">
        <f t="shared" si="16106"/>
        <v>18000</v>
      </c>
      <c r="HHW133" s="126">
        <f t="shared" si="16106"/>
        <v>18000</v>
      </c>
      <c r="HHX133" s="126">
        <f t="shared" si="16106"/>
        <v>18000</v>
      </c>
      <c r="HHY133" s="126">
        <f t="shared" si="16106"/>
        <v>24000</v>
      </c>
      <c r="HHZ133" s="126">
        <f t="shared" si="16106"/>
        <v>24000</v>
      </c>
      <c r="HIA133" s="126">
        <f t="shared" si="16106"/>
        <v>18000</v>
      </c>
      <c r="HIB133" s="126">
        <f t="shared" si="16106"/>
        <v>24000</v>
      </c>
      <c r="HIC133" s="126">
        <f t="shared" si="16106"/>
        <v>18000</v>
      </c>
      <c r="HID133" s="126">
        <f t="shared" si="16106"/>
        <v>18000</v>
      </c>
      <c r="HIE133" s="126">
        <f t="shared" si="16106"/>
        <v>24000</v>
      </c>
      <c r="HIF133" s="207">
        <f t="shared" ref="HIF133" si="16107">SUM(HHT133:HIE133)</f>
        <v>240000</v>
      </c>
      <c r="HIG133" s="215" t="s">
        <v>3</v>
      </c>
      <c r="HIH133" s="216" t="s">
        <v>157</v>
      </c>
      <c r="HII133" s="180">
        <f>SUM(HIJ133:HIU133)</f>
        <v>240000</v>
      </c>
      <c r="HIJ133" s="126">
        <f t="shared" ref="HIJ133:HIU133" si="16108">HIJ86*60%</f>
        <v>18000</v>
      </c>
      <c r="HIK133" s="126">
        <f t="shared" si="16108"/>
        <v>18000</v>
      </c>
      <c r="HIL133" s="126">
        <f t="shared" si="16108"/>
        <v>18000</v>
      </c>
      <c r="HIM133" s="126">
        <f t="shared" si="16108"/>
        <v>18000</v>
      </c>
      <c r="HIN133" s="126">
        <f t="shared" si="16108"/>
        <v>18000</v>
      </c>
      <c r="HIO133" s="126">
        <f t="shared" si="16108"/>
        <v>24000</v>
      </c>
      <c r="HIP133" s="126">
        <f t="shared" si="16108"/>
        <v>24000</v>
      </c>
      <c r="HIQ133" s="126">
        <f t="shared" si="16108"/>
        <v>18000</v>
      </c>
      <c r="HIR133" s="126">
        <f t="shared" si="16108"/>
        <v>24000</v>
      </c>
      <c r="HIS133" s="126">
        <f t="shared" si="16108"/>
        <v>18000</v>
      </c>
      <c r="HIT133" s="126">
        <f t="shared" si="16108"/>
        <v>18000</v>
      </c>
      <c r="HIU133" s="126">
        <f t="shared" si="16108"/>
        <v>24000</v>
      </c>
      <c r="HIV133" s="207">
        <f t="shared" ref="HIV133" si="16109">SUM(HIJ133:HIU133)</f>
        <v>240000</v>
      </c>
      <c r="HIW133" s="215" t="s">
        <v>3</v>
      </c>
      <c r="HIX133" s="216" t="s">
        <v>157</v>
      </c>
      <c r="HIY133" s="180">
        <f>SUM(HIZ133:HJK133)</f>
        <v>240000</v>
      </c>
      <c r="HIZ133" s="126">
        <f t="shared" ref="HIZ133:HJK133" si="16110">HIZ86*60%</f>
        <v>18000</v>
      </c>
      <c r="HJA133" s="126">
        <f t="shared" si="16110"/>
        <v>18000</v>
      </c>
      <c r="HJB133" s="126">
        <f t="shared" si="16110"/>
        <v>18000</v>
      </c>
      <c r="HJC133" s="126">
        <f t="shared" si="16110"/>
        <v>18000</v>
      </c>
      <c r="HJD133" s="126">
        <f t="shared" si="16110"/>
        <v>18000</v>
      </c>
      <c r="HJE133" s="126">
        <f t="shared" si="16110"/>
        <v>24000</v>
      </c>
      <c r="HJF133" s="126">
        <f t="shared" si="16110"/>
        <v>24000</v>
      </c>
      <c r="HJG133" s="126">
        <f t="shared" si="16110"/>
        <v>18000</v>
      </c>
      <c r="HJH133" s="126">
        <f t="shared" si="16110"/>
        <v>24000</v>
      </c>
      <c r="HJI133" s="126">
        <f t="shared" si="16110"/>
        <v>18000</v>
      </c>
      <c r="HJJ133" s="126">
        <f t="shared" si="16110"/>
        <v>18000</v>
      </c>
      <c r="HJK133" s="126">
        <f t="shared" si="16110"/>
        <v>24000</v>
      </c>
      <c r="HJL133" s="207">
        <f t="shared" ref="HJL133" si="16111">SUM(HIZ133:HJK133)</f>
        <v>240000</v>
      </c>
      <c r="HJM133" s="215" t="s">
        <v>3</v>
      </c>
      <c r="HJN133" s="216" t="s">
        <v>157</v>
      </c>
      <c r="HJO133" s="180">
        <f>SUM(HJP133:HKA133)</f>
        <v>240000</v>
      </c>
      <c r="HJP133" s="126">
        <f t="shared" ref="HJP133:HKA133" si="16112">HJP86*60%</f>
        <v>18000</v>
      </c>
      <c r="HJQ133" s="126">
        <f t="shared" si="16112"/>
        <v>18000</v>
      </c>
      <c r="HJR133" s="126">
        <f t="shared" si="16112"/>
        <v>18000</v>
      </c>
      <c r="HJS133" s="126">
        <f t="shared" si="16112"/>
        <v>18000</v>
      </c>
      <c r="HJT133" s="126">
        <f t="shared" si="16112"/>
        <v>18000</v>
      </c>
      <c r="HJU133" s="126">
        <f t="shared" si="16112"/>
        <v>24000</v>
      </c>
      <c r="HJV133" s="126">
        <f t="shared" si="16112"/>
        <v>24000</v>
      </c>
      <c r="HJW133" s="126">
        <f t="shared" si="16112"/>
        <v>18000</v>
      </c>
      <c r="HJX133" s="126">
        <f t="shared" si="16112"/>
        <v>24000</v>
      </c>
      <c r="HJY133" s="126">
        <f t="shared" si="16112"/>
        <v>18000</v>
      </c>
      <c r="HJZ133" s="126">
        <f t="shared" si="16112"/>
        <v>18000</v>
      </c>
      <c r="HKA133" s="126">
        <f t="shared" si="16112"/>
        <v>24000</v>
      </c>
      <c r="HKB133" s="207">
        <f t="shared" ref="HKB133" si="16113">SUM(HJP133:HKA133)</f>
        <v>240000</v>
      </c>
      <c r="HKC133" s="215" t="s">
        <v>3</v>
      </c>
      <c r="HKD133" s="216" t="s">
        <v>157</v>
      </c>
      <c r="HKE133" s="180">
        <f>SUM(HKF133:HKQ133)</f>
        <v>240000</v>
      </c>
      <c r="HKF133" s="126">
        <f t="shared" ref="HKF133:HKQ133" si="16114">HKF86*60%</f>
        <v>18000</v>
      </c>
      <c r="HKG133" s="126">
        <f t="shared" si="16114"/>
        <v>18000</v>
      </c>
      <c r="HKH133" s="126">
        <f t="shared" si="16114"/>
        <v>18000</v>
      </c>
      <c r="HKI133" s="126">
        <f t="shared" si="16114"/>
        <v>18000</v>
      </c>
      <c r="HKJ133" s="126">
        <f t="shared" si="16114"/>
        <v>18000</v>
      </c>
      <c r="HKK133" s="126">
        <f t="shared" si="16114"/>
        <v>24000</v>
      </c>
      <c r="HKL133" s="126">
        <f t="shared" si="16114"/>
        <v>24000</v>
      </c>
      <c r="HKM133" s="126">
        <f t="shared" si="16114"/>
        <v>18000</v>
      </c>
      <c r="HKN133" s="126">
        <f t="shared" si="16114"/>
        <v>24000</v>
      </c>
      <c r="HKO133" s="126">
        <f t="shared" si="16114"/>
        <v>18000</v>
      </c>
      <c r="HKP133" s="126">
        <f t="shared" si="16114"/>
        <v>18000</v>
      </c>
      <c r="HKQ133" s="126">
        <f t="shared" si="16114"/>
        <v>24000</v>
      </c>
      <c r="HKR133" s="207">
        <f t="shared" ref="HKR133" si="16115">SUM(HKF133:HKQ133)</f>
        <v>240000</v>
      </c>
      <c r="HKS133" s="215" t="s">
        <v>3</v>
      </c>
      <c r="HKT133" s="216" t="s">
        <v>157</v>
      </c>
      <c r="HKU133" s="180">
        <f>SUM(HKV133:HLG133)</f>
        <v>240000</v>
      </c>
      <c r="HKV133" s="126">
        <f t="shared" ref="HKV133:HLG133" si="16116">HKV86*60%</f>
        <v>18000</v>
      </c>
      <c r="HKW133" s="126">
        <f t="shared" si="16116"/>
        <v>18000</v>
      </c>
      <c r="HKX133" s="126">
        <f t="shared" si="16116"/>
        <v>18000</v>
      </c>
      <c r="HKY133" s="126">
        <f t="shared" si="16116"/>
        <v>18000</v>
      </c>
      <c r="HKZ133" s="126">
        <f t="shared" si="16116"/>
        <v>18000</v>
      </c>
      <c r="HLA133" s="126">
        <f t="shared" si="16116"/>
        <v>24000</v>
      </c>
      <c r="HLB133" s="126">
        <f t="shared" si="16116"/>
        <v>24000</v>
      </c>
      <c r="HLC133" s="126">
        <f t="shared" si="16116"/>
        <v>18000</v>
      </c>
      <c r="HLD133" s="126">
        <f t="shared" si="16116"/>
        <v>24000</v>
      </c>
      <c r="HLE133" s="126">
        <f t="shared" si="16116"/>
        <v>18000</v>
      </c>
      <c r="HLF133" s="126">
        <f t="shared" si="16116"/>
        <v>18000</v>
      </c>
      <c r="HLG133" s="126">
        <f t="shared" si="16116"/>
        <v>24000</v>
      </c>
      <c r="HLH133" s="207">
        <f t="shared" ref="HLH133" si="16117">SUM(HKV133:HLG133)</f>
        <v>240000</v>
      </c>
      <c r="HLI133" s="215" t="s">
        <v>3</v>
      </c>
      <c r="HLJ133" s="216" t="s">
        <v>157</v>
      </c>
      <c r="HLK133" s="180">
        <f>SUM(HLL133:HLW133)</f>
        <v>240000</v>
      </c>
      <c r="HLL133" s="126">
        <f t="shared" ref="HLL133:HLW133" si="16118">HLL86*60%</f>
        <v>18000</v>
      </c>
      <c r="HLM133" s="126">
        <f t="shared" si="16118"/>
        <v>18000</v>
      </c>
      <c r="HLN133" s="126">
        <f t="shared" si="16118"/>
        <v>18000</v>
      </c>
      <c r="HLO133" s="126">
        <f t="shared" si="16118"/>
        <v>18000</v>
      </c>
      <c r="HLP133" s="126">
        <f t="shared" si="16118"/>
        <v>18000</v>
      </c>
      <c r="HLQ133" s="126">
        <f t="shared" si="16118"/>
        <v>24000</v>
      </c>
      <c r="HLR133" s="126">
        <f t="shared" si="16118"/>
        <v>24000</v>
      </c>
      <c r="HLS133" s="126">
        <f t="shared" si="16118"/>
        <v>18000</v>
      </c>
      <c r="HLT133" s="126">
        <f t="shared" si="16118"/>
        <v>24000</v>
      </c>
      <c r="HLU133" s="126">
        <f t="shared" si="16118"/>
        <v>18000</v>
      </c>
      <c r="HLV133" s="126">
        <f t="shared" si="16118"/>
        <v>18000</v>
      </c>
      <c r="HLW133" s="126">
        <f t="shared" si="16118"/>
        <v>24000</v>
      </c>
      <c r="HLX133" s="207">
        <f t="shared" ref="HLX133" si="16119">SUM(HLL133:HLW133)</f>
        <v>240000</v>
      </c>
      <c r="HLY133" s="215" t="s">
        <v>3</v>
      </c>
      <c r="HLZ133" s="216" t="s">
        <v>157</v>
      </c>
      <c r="HMA133" s="180">
        <f>SUM(HMB133:HMM133)</f>
        <v>240000</v>
      </c>
      <c r="HMB133" s="126">
        <f t="shared" ref="HMB133:HMM133" si="16120">HMB86*60%</f>
        <v>18000</v>
      </c>
      <c r="HMC133" s="126">
        <f t="shared" si="16120"/>
        <v>18000</v>
      </c>
      <c r="HMD133" s="126">
        <f t="shared" si="16120"/>
        <v>18000</v>
      </c>
      <c r="HME133" s="126">
        <f t="shared" si="16120"/>
        <v>18000</v>
      </c>
      <c r="HMF133" s="126">
        <f t="shared" si="16120"/>
        <v>18000</v>
      </c>
      <c r="HMG133" s="126">
        <f t="shared" si="16120"/>
        <v>24000</v>
      </c>
      <c r="HMH133" s="126">
        <f t="shared" si="16120"/>
        <v>24000</v>
      </c>
      <c r="HMI133" s="126">
        <f t="shared" si="16120"/>
        <v>18000</v>
      </c>
      <c r="HMJ133" s="126">
        <f t="shared" si="16120"/>
        <v>24000</v>
      </c>
      <c r="HMK133" s="126">
        <f t="shared" si="16120"/>
        <v>18000</v>
      </c>
      <c r="HML133" s="126">
        <f t="shared" si="16120"/>
        <v>18000</v>
      </c>
      <c r="HMM133" s="126">
        <f t="shared" si="16120"/>
        <v>24000</v>
      </c>
      <c r="HMN133" s="207">
        <f t="shared" ref="HMN133" si="16121">SUM(HMB133:HMM133)</f>
        <v>240000</v>
      </c>
      <c r="HMO133" s="215" t="s">
        <v>3</v>
      </c>
      <c r="HMP133" s="216" t="s">
        <v>157</v>
      </c>
      <c r="HMQ133" s="180">
        <f>SUM(HMR133:HNC133)</f>
        <v>240000</v>
      </c>
      <c r="HMR133" s="126">
        <f t="shared" ref="HMR133:HNC133" si="16122">HMR86*60%</f>
        <v>18000</v>
      </c>
      <c r="HMS133" s="126">
        <f t="shared" si="16122"/>
        <v>18000</v>
      </c>
      <c r="HMT133" s="126">
        <f t="shared" si="16122"/>
        <v>18000</v>
      </c>
      <c r="HMU133" s="126">
        <f t="shared" si="16122"/>
        <v>18000</v>
      </c>
      <c r="HMV133" s="126">
        <f t="shared" si="16122"/>
        <v>18000</v>
      </c>
      <c r="HMW133" s="126">
        <f t="shared" si="16122"/>
        <v>24000</v>
      </c>
      <c r="HMX133" s="126">
        <f t="shared" si="16122"/>
        <v>24000</v>
      </c>
      <c r="HMY133" s="126">
        <f t="shared" si="16122"/>
        <v>18000</v>
      </c>
      <c r="HMZ133" s="126">
        <f t="shared" si="16122"/>
        <v>24000</v>
      </c>
      <c r="HNA133" s="126">
        <f t="shared" si="16122"/>
        <v>18000</v>
      </c>
      <c r="HNB133" s="126">
        <f t="shared" si="16122"/>
        <v>18000</v>
      </c>
      <c r="HNC133" s="126">
        <f t="shared" si="16122"/>
        <v>24000</v>
      </c>
      <c r="HND133" s="207">
        <f t="shared" ref="HND133" si="16123">SUM(HMR133:HNC133)</f>
        <v>240000</v>
      </c>
      <c r="HNE133" s="215" t="s">
        <v>3</v>
      </c>
      <c r="HNF133" s="216" t="s">
        <v>157</v>
      </c>
      <c r="HNG133" s="180">
        <f>SUM(HNH133:HNS133)</f>
        <v>240000</v>
      </c>
      <c r="HNH133" s="126">
        <f t="shared" ref="HNH133:HNS133" si="16124">HNH86*60%</f>
        <v>18000</v>
      </c>
      <c r="HNI133" s="126">
        <f t="shared" si="16124"/>
        <v>18000</v>
      </c>
      <c r="HNJ133" s="126">
        <f t="shared" si="16124"/>
        <v>18000</v>
      </c>
      <c r="HNK133" s="126">
        <f t="shared" si="16124"/>
        <v>18000</v>
      </c>
      <c r="HNL133" s="126">
        <f t="shared" si="16124"/>
        <v>18000</v>
      </c>
      <c r="HNM133" s="126">
        <f t="shared" si="16124"/>
        <v>24000</v>
      </c>
      <c r="HNN133" s="126">
        <f t="shared" si="16124"/>
        <v>24000</v>
      </c>
      <c r="HNO133" s="126">
        <f t="shared" si="16124"/>
        <v>18000</v>
      </c>
      <c r="HNP133" s="126">
        <f t="shared" si="16124"/>
        <v>24000</v>
      </c>
      <c r="HNQ133" s="126">
        <f t="shared" si="16124"/>
        <v>18000</v>
      </c>
      <c r="HNR133" s="126">
        <f t="shared" si="16124"/>
        <v>18000</v>
      </c>
      <c r="HNS133" s="126">
        <f t="shared" si="16124"/>
        <v>24000</v>
      </c>
      <c r="HNT133" s="207">
        <f t="shared" ref="HNT133" si="16125">SUM(HNH133:HNS133)</f>
        <v>240000</v>
      </c>
      <c r="HNU133" s="215" t="s">
        <v>3</v>
      </c>
      <c r="HNV133" s="216" t="s">
        <v>157</v>
      </c>
      <c r="HNW133" s="180">
        <f>SUM(HNX133:HOI133)</f>
        <v>240000</v>
      </c>
      <c r="HNX133" s="126">
        <f t="shared" ref="HNX133:HOI133" si="16126">HNX86*60%</f>
        <v>18000</v>
      </c>
      <c r="HNY133" s="126">
        <f t="shared" si="16126"/>
        <v>18000</v>
      </c>
      <c r="HNZ133" s="126">
        <f t="shared" si="16126"/>
        <v>18000</v>
      </c>
      <c r="HOA133" s="126">
        <f t="shared" si="16126"/>
        <v>18000</v>
      </c>
      <c r="HOB133" s="126">
        <f t="shared" si="16126"/>
        <v>18000</v>
      </c>
      <c r="HOC133" s="126">
        <f t="shared" si="16126"/>
        <v>24000</v>
      </c>
      <c r="HOD133" s="126">
        <f t="shared" si="16126"/>
        <v>24000</v>
      </c>
      <c r="HOE133" s="126">
        <f t="shared" si="16126"/>
        <v>18000</v>
      </c>
      <c r="HOF133" s="126">
        <f t="shared" si="16126"/>
        <v>24000</v>
      </c>
      <c r="HOG133" s="126">
        <f t="shared" si="16126"/>
        <v>18000</v>
      </c>
      <c r="HOH133" s="126">
        <f t="shared" si="16126"/>
        <v>18000</v>
      </c>
      <c r="HOI133" s="126">
        <f t="shared" si="16126"/>
        <v>24000</v>
      </c>
      <c r="HOJ133" s="207">
        <f t="shared" ref="HOJ133" si="16127">SUM(HNX133:HOI133)</f>
        <v>240000</v>
      </c>
      <c r="HOK133" s="215" t="s">
        <v>3</v>
      </c>
      <c r="HOL133" s="216" t="s">
        <v>157</v>
      </c>
      <c r="HOM133" s="180">
        <f>SUM(HON133:HOY133)</f>
        <v>240000</v>
      </c>
      <c r="HON133" s="126">
        <f t="shared" ref="HON133:HOY133" si="16128">HON86*60%</f>
        <v>18000</v>
      </c>
      <c r="HOO133" s="126">
        <f t="shared" si="16128"/>
        <v>18000</v>
      </c>
      <c r="HOP133" s="126">
        <f t="shared" si="16128"/>
        <v>18000</v>
      </c>
      <c r="HOQ133" s="126">
        <f t="shared" si="16128"/>
        <v>18000</v>
      </c>
      <c r="HOR133" s="126">
        <f t="shared" si="16128"/>
        <v>18000</v>
      </c>
      <c r="HOS133" s="126">
        <f t="shared" si="16128"/>
        <v>24000</v>
      </c>
      <c r="HOT133" s="126">
        <f t="shared" si="16128"/>
        <v>24000</v>
      </c>
      <c r="HOU133" s="126">
        <f t="shared" si="16128"/>
        <v>18000</v>
      </c>
      <c r="HOV133" s="126">
        <f t="shared" si="16128"/>
        <v>24000</v>
      </c>
      <c r="HOW133" s="126">
        <f t="shared" si="16128"/>
        <v>18000</v>
      </c>
      <c r="HOX133" s="126">
        <f t="shared" si="16128"/>
        <v>18000</v>
      </c>
      <c r="HOY133" s="126">
        <f t="shared" si="16128"/>
        <v>24000</v>
      </c>
      <c r="HOZ133" s="207">
        <f t="shared" ref="HOZ133" si="16129">SUM(HON133:HOY133)</f>
        <v>240000</v>
      </c>
      <c r="HPA133" s="215" t="s">
        <v>3</v>
      </c>
      <c r="HPB133" s="216" t="s">
        <v>157</v>
      </c>
      <c r="HPC133" s="180">
        <f>SUM(HPD133:HPO133)</f>
        <v>240000</v>
      </c>
      <c r="HPD133" s="126">
        <f t="shared" ref="HPD133:HPO133" si="16130">HPD86*60%</f>
        <v>18000</v>
      </c>
      <c r="HPE133" s="126">
        <f t="shared" si="16130"/>
        <v>18000</v>
      </c>
      <c r="HPF133" s="126">
        <f t="shared" si="16130"/>
        <v>18000</v>
      </c>
      <c r="HPG133" s="126">
        <f t="shared" si="16130"/>
        <v>18000</v>
      </c>
      <c r="HPH133" s="126">
        <f t="shared" si="16130"/>
        <v>18000</v>
      </c>
      <c r="HPI133" s="126">
        <f t="shared" si="16130"/>
        <v>24000</v>
      </c>
      <c r="HPJ133" s="126">
        <f t="shared" si="16130"/>
        <v>24000</v>
      </c>
      <c r="HPK133" s="126">
        <f t="shared" si="16130"/>
        <v>18000</v>
      </c>
      <c r="HPL133" s="126">
        <f t="shared" si="16130"/>
        <v>24000</v>
      </c>
      <c r="HPM133" s="126">
        <f t="shared" si="16130"/>
        <v>18000</v>
      </c>
      <c r="HPN133" s="126">
        <f t="shared" si="16130"/>
        <v>18000</v>
      </c>
      <c r="HPO133" s="126">
        <f t="shared" si="16130"/>
        <v>24000</v>
      </c>
      <c r="HPP133" s="207">
        <f t="shared" ref="HPP133" si="16131">SUM(HPD133:HPO133)</f>
        <v>240000</v>
      </c>
      <c r="HPQ133" s="215" t="s">
        <v>3</v>
      </c>
      <c r="HPR133" s="216" t="s">
        <v>157</v>
      </c>
      <c r="HPS133" s="180">
        <f>SUM(HPT133:HQE133)</f>
        <v>240000</v>
      </c>
      <c r="HPT133" s="126">
        <f t="shared" ref="HPT133:HQE133" si="16132">HPT86*60%</f>
        <v>18000</v>
      </c>
      <c r="HPU133" s="126">
        <f t="shared" si="16132"/>
        <v>18000</v>
      </c>
      <c r="HPV133" s="126">
        <f t="shared" si="16132"/>
        <v>18000</v>
      </c>
      <c r="HPW133" s="126">
        <f t="shared" si="16132"/>
        <v>18000</v>
      </c>
      <c r="HPX133" s="126">
        <f t="shared" si="16132"/>
        <v>18000</v>
      </c>
      <c r="HPY133" s="126">
        <f t="shared" si="16132"/>
        <v>24000</v>
      </c>
      <c r="HPZ133" s="126">
        <f t="shared" si="16132"/>
        <v>24000</v>
      </c>
      <c r="HQA133" s="126">
        <f t="shared" si="16132"/>
        <v>18000</v>
      </c>
      <c r="HQB133" s="126">
        <f t="shared" si="16132"/>
        <v>24000</v>
      </c>
      <c r="HQC133" s="126">
        <f t="shared" si="16132"/>
        <v>18000</v>
      </c>
      <c r="HQD133" s="126">
        <f t="shared" si="16132"/>
        <v>18000</v>
      </c>
      <c r="HQE133" s="126">
        <f t="shared" si="16132"/>
        <v>24000</v>
      </c>
      <c r="HQF133" s="207">
        <f t="shared" ref="HQF133" si="16133">SUM(HPT133:HQE133)</f>
        <v>240000</v>
      </c>
      <c r="HQG133" s="215" t="s">
        <v>3</v>
      </c>
      <c r="HQH133" s="216" t="s">
        <v>157</v>
      </c>
      <c r="HQI133" s="180">
        <f>SUM(HQJ133:HQU133)</f>
        <v>240000</v>
      </c>
      <c r="HQJ133" s="126">
        <f t="shared" ref="HQJ133:HQU133" si="16134">HQJ86*60%</f>
        <v>18000</v>
      </c>
      <c r="HQK133" s="126">
        <f t="shared" si="16134"/>
        <v>18000</v>
      </c>
      <c r="HQL133" s="126">
        <f t="shared" si="16134"/>
        <v>18000</v>
      </c>
      <c r="HQM133" s="126">
        <f t="shared" si="16134"/>
        <v>18000</v>
      </c>
      <c r="HQN133" s="126">
        <f t="shared" si="16134"/>
        <v>18000</v>
      </c>
      <c r="HQO133" s="126">
        <f t="shared" si="16134"/>
        <v>24000</v>
      </c>
      <c r="HQP133" s="126">
        <f t="shared" si="16134"/>
        <v>24000</v>
      </c>
      <c r="HQQ133" s="126">
        <f t="shared" si="16134"/>
        <v>18000</v>
      </c>
      <c r="HQR133" s="126">
        <f t="shared" si="16134"/>
        <v>24000</v>
      </c>
      <c r="HQS133" s="126">
        <f t="shared" si="16134"/>
        <v>18000</v>
      </c>
      <c r="HQT133" s="126">
        <f t="shared" si="16134"/>
        <v>18000</v>
      </c>
      <c r="HQU133" s="126">
        <f t="shared" si="16134"/>
        <v>24000</v>
      </c>
      <c r="HQV133" s="207">
        <f t="shared" ref="HQV133" si="16135">SUM(HQJ133:HQU133)</f>
        <v>240000</v>
      </c>
      <c r="HQW133" s="215" t="s">
        <v>3</v>
      </c>
      <c r="HQX133" s="216" t="s">
        <v>157</v>
      </c>
      <c r="HQY133" s="180">
        <f>SUM(HQZ133:HRK133)</f>
        <v>240000</v>
      </c>
      <c r="HQZ133" s="126">
        <f t="shared" ref="HQZ133:HRK133" si="16136">HQZ86*60%</f>
        <v>18000</v>
      </c>
      <c r="HRA133" s="126">
        <f t="shared" si="16136"/>
        <v>18000</v>
      </c>
      <c r="HRB133" s="126">
        <f t="shared" si="16136"/>
        <v>18000</v>
      </c>
      <c r="HRC133" s="126">
        <f t="shared" si="16136"/>
        <v>18000</v>
      </c>
      <c r="HRD133" s="126">
        <f t="shared" si="16136"/>
        <v>18000</v>
      </c>
      <c r="HRE133" s="126">
        <f t="shared" si="16136"/>
        <v>24000</v>
      </c>
      <c r="HRF133" s="126">
        <f t="shared" si="16136"/>
        <v>24000</v>
      </c>
      <c r="HRG133" s="126">
        <f t="shared" si="16136"/>
        <v>18000</v>
      </c>
      <c r="HRH133" s="126">
        <f t="shared" si="16136"/>
        <v>24000</v>
      </c>
      <c r="HRI133" s="126">
        <f t="shared" si="16136"/>
        <v>18000</v>
      </c>
      <c r="HRJ133" s="126">
        <f t="shared" si="16136"/>
        <v>18000</v>
      </c>
      <c r="HRK133" s="126">
        <f t="shared" si="16136"/>
        <v>24000</v>
      </c>
      <c r="HRL133" s="207">
        <f t="shared" ref="HRL133" si="16137">SUM(HQZ133:HRK133)</f>
        <v>240000</v>
      </c>
      <c r="HRM133" s="215" t="s">
        <v>3</v>
      </c>
      <c r="HRN133" s="216" t="s">
        <v>157</v>
      </c>
      <c r="HRO133" s="180">
        <f>SUM(HRP133:HSA133)</f>
        <v>240000</v>
      </c>
      <c r="HRP133" s="126">
        <f t="shared" ref="HRP133:HSA133" si="16138">HRP86*60%</f>
        <v>18000</v>
      </c>
      <c r="HRQ133" s="126">
        <f t="shared" si="16138"/>
        <v>18000</v>
      </c>
      <c r="HRR133" s="126">
        <f t="shared" si="16138"/>
        <v>18000</v>
      </c>
      <c r="HRS133" s="126">
        <f t="shared" si="16138"/>
        <v>18000</v>
      </c>
      <c r="HRT133" s="126">
        <f t="shared" si="16138"/>
        <v>18000</v>
      </c>
      <c r="HRU133" s="126">
        <f t="shared" si="16138"/>
        <v>24000</v>
      </c>
      <c r="HRV133" s="126">
        <f t="shared" si="16138"/>
        <v>24000</v>
      </c>
      <c r="HRW133" s="126">
        <f t="shared" si="16138"/>
        <v>18000</v>
      </c>
      <c r="HRX133" s="126">
        <f t="shared" si="16138"/>
        <v>24000</v>
      </c>
      <c r="HRY133" s="126">
        <f t="shared" si="16138"/>
        <v>18000</v>
      </c>
      <c r="HRZ133" s="126">
        <f t="shared" si="16138"/>
        <v>18000</v>
      </c>
      <c r="HSA133" s="126">
        <f t="shared" si="16138"/>
        <v>24000</v>
      </c>
      <c r="HSB133" s="207">
        <f t="shared" ref="HSB133" si="16139">SUM(HRP133:HSA133)</f>
        <v>240000</v>
      </c>
      <c r="HSC133" s="215" t="s">
        <v>3</v>
      </c>
      <c r="HSD133" s="216" t="s">
        <v>157</v>
      </c>
      <c r="HSE133" s="180">
        <f>SUM(HSF133:HSQ133)</f>
        <v>240000</v>
      </c>
      <c r="HSF133" s="126">
        <f t="shared" ref="HSF133:HSQ133" si="16140">HSF86*60%</f>
        <v>18000</v>
      </c>
      <c r="HSG133" s="126">
        <f t="shared" si="16140"/>
        <v>18000</v>
      </c>
      <c r="HSH133" s="126">
        <f t="shared" si="16140"/>
        <v>18000</v>
      </c>
      <c r="HSI133" s="126">
        <f t="shared" si="16140"/>
        <v>18000</v>
      </c>
      <c r="HSJ133" s="126">
        <f t="shared" si="16140"/>
        <v>18000</v>
      </c>
      <c r="HSK133" s="126">
        <f t="shared" si="16140"/>
        <v>24000</v>
      </c>
      <c r="HSL133" s="126">
        <f t="shared" si="16140"/>
        <v>24000</v>
      </c>
      <c r="HSM133" s="126">
        <f t="shared" si="16140"/>
        <v>18000</v>
      </c>
      <c r="HSN133" s="126">
        <f t="shared" si="16140"/>
        <v>24000</v>
      </c>
      <c r="HSO133" s="126">
        <f t="shared" si="16140"/>
        <v>18000</v>
      </c>
      <c r="HSP133" s="126">
        <f t="shared" si="16140"/>
        <v>18000</v>
      </c>
      <c r="HSQ133" s="126">
        <f t="shared" si="16140"/>
        <v>24000</v>
      </c>
      <c r="HSR133" s="207">
        <f t="shared" ref="HSR133" si="16141">SUM(HSF133:HSQ133)</f>
        <v>240000</v>
      </c>
      <c r="HSS133" s="215" t="s">
        <v>3</v>
      </c>
      <c r="HST133" s="216" t="s">
        <v>157</v>
      </c>
      <c r="HSU133" s="180">
        <f>SUM(HSV133:HTG133)</f>
        <v>240000</v>
      </c>
      <c r="HSV133" s="126">
        <f t="shared" ref="HSV133:HTG133" si="16142">HSV86*60%</f>
        <v>18000</v>
      </c>
      <c r="HSW133" s="126">
        <f t="shared" si="16142"/>
        <v>18000</v>
      </c>
      <c r="HSX133" s="126">
        <f t="shared" si="16142"/>
        <v>18000</v>
      </c>
      <c r="HSY133" s="126">
        <f t="shared" si="16142"/>
        <v>18000</v>
      </c>
      <c r="HSZ133" s="126">
        <f t="shared" si="16142"/>
        <v>18000</v>
      </c>
      <c r="HTA133" s="126">
        <f t="shared" si="16142"/>
        <v>24000</v>
      </c>
      <c r="HTB133" s="126">
        <f t="shared" si="16142"/>
        <v>24000</v>
      </c>
      <c r="HTC133" s="126">
        <f t="shared" si="16142"/>
        <v>18000</v>
      </c>
      <c r="HTD133" s="126">
        <f t="shared" si="16142"/>
        <v>24000</v>
      </c>
      <c r="HTE133" s="126">
        <f t="shared" si="16142"/>
        <v>18000</v>
      </c>
      <c r="HTF133" s="126">
        <f t="shared" si="16142"/>
        <v>18000</v>
      </c>
      <c r="HTG133" s="126">
        <f t="shared" si="16142"/>
        <v>24000</v>
      </c>
      <c r="HTH133" s="207">
        <f t="shared" ref="HTH133" si="16143">SUM(HSV133:HTG133)</f>
        <v>240000</v>
      </c>
      <c r="HTI133" s="215" t="s">
        <v>3</v>
      </c>
      <c r="HTJ133" s="216" t="s">
        <v>157</v>
      </c>
      <c r="HTK133" s="180">
        <f>SUM(HTL133:HTW133)</f>
        <v>240000</v>
      </c>
      <c r="HTL133" s="126">
        <f t="shared" ref="HTL133:HTW133" si="16144">HTL86*60%</f>
        <v>18000</v>
      </c>
      <c r="HTM133" s="126">
        <f t="shared" si="16144"/>
        <v>18000</v>
      </c>
      <c r="HTN133" s="126">
        <f t="shared" si="16144"/>
        <v>18000</v>
      </c>
      <c r="HTO133" s="126">
        <f t="shared" si="16144"/>
        <v>18000</v>
      </c>
      <c r="HTP133" s="126">
        <f t="shared" si="16144"/>
        <v>18000</v>
      </c>
      <c r="HTQ133" s="126">
        <f t="shared" si="16144"/>
        <v>24000</v>
      </c>
      <c r="HTR133" s="126">
        <f t="shared" si="16144"/>
        <v>24000</v>
      </c>
      <c r="HTS133" s="126">
        <f t="shared" si="16144"/>
        <v>18000</v>
      </c>
      <c r="HTT133" s="126">
        <f t="shared" si="16144"/>
        <v>24000</v>
      </c>
      <c r="HTU133" s="126">
        <f t="shared" si="16144"/>
        <v>18000</v>
      </c>
      <c r="HTV133" s="126">
        <f t="shared" si="16144"/>
        <v>18000</v>
      </c>
      <c r="HTW133" s="126">
        <f t="shared" si="16144"/>
        <v>24000</v>
      </c>
      <c r="HTX133" s="207">
        <f t="shared" ref="HTX133" si="16145">SUM(HTL133:HTW133)</f>
        <v>240000</v>
      </c>
      <c r="HTY133" s="215" t="s">
        <v>3</v>
      </c>
      <c r="HTZ133" s="216" t="s">
        <v>157</v>
      </c>
      <c r="HUA133" s="180">
        <f>SUM(HUB133:HUM133)</f>
        <v>240000</v>
      </c>
      <c r="HUB133" s="126">
        <f t="shared" ref="HUB133:HUM133" si="16146">HUB86*60%</f>
        <v>18000</v>
      </c>
      <c r="HUC133" s="126">
        <f t="shared" si="16146"/>
        <v>18000</v>
      </c>
      <c r="HUD133" s="126">
        <f t="shared" si="16146"/>
        <v>18000</v>
      </c>
      <c r="HUE133" s="126">
        <f t="shared" si="16146"/>
        <v>18000</v>
      </c>
      <c r="HUF133" s="126">
        <f t="shared" si="16146"/>
        <v>18000</v>
      </c>
      <c r="HUG133" s="126">
        <f t="shared" si="16146"/>
        <v>24000</v>
      </c>
      <c r="HUH133" s="126">
        <f t="shared" si="16146"/>
        <v>24000</v>
      </c>
      <c r="HUI133" s="126">
        <f t="shared" si="16146"/>
        <v>18000</v>
      </c>
      <c r="HUJ133" s="126">
        <f t="shared" si="16146"/>
        <v>24000</v>
      </c>
      <c r="HUK133" s="126">
        <f t="shared" si="16146"/>
        <v>18000</v>
      </c>
      <c r="HUL133" s="126">
        <f t="shared" si="16146"/>
        <v>18000</v>
      </c>
      <c r="HUM133" s="126">
        <f t="shared" si="16146"/>
        <v>24000</v>
      </c>
      <c r="HUN133" s="207">
        <f t="shared" ref="HUN133" si="16147">SUM(HUB133:HUM133)</f>
        <v>240000</v>
      </c>
      <c r="HUO133" s="215" t="s">
        <v>3</v>
      </c>
      <c r="HUP133" s="216" t="s">
        <v>157</v>
      </c>
      <c r="HUQ133" s="180">
        <f>SUM(HUR133:HVC133)</f>
        <v>240000</v>
      </c>
      <c r="HUR133" s="126">
        <f t="shared" ref="HUR133:HVC133" si="16148">HUR86*60%</f>
        <v>18000</v>
      </c>
      <c r="HUS133" s="126">
        <f t="shared" si="16148"/>
        <v>18000</v>
      </c>
      <c r="HUT133" s="126">
        <f t="shared" si="16148"/>
        <v>18000</v>
      </c>
      <c r="HUU133" s="126">
        <f t="shared" si="16148"/>
        <v>18000</v>
      </c>
      <c r="HUV133" s="126">
        <f t="shared" si="16148"/>
        <v>18000</v>
      </c>
      <c r="HUW133" s="126">
        <f t="shared" si="16148"/>
        <v>24000</v>
      </c>
      <c r="HUX133" s="126">
        <f t="shared" si="16148"/>
        <v>24000</v>
      </c>
      <c r="HUY133" s="126">
        <f t="shared" si="16148"/>
        <v>18000</v>
      </c>
      <c r="HUZ133" s="126">
        <f t="shared" si="16148"/>
        <v>24000</v>
      </c>
      <c r="HVA133" s="126">
        <f t="shared" si="16148"/>
        <v>18000</v>
      </c>
      <c r="HVB133" s="126">
        <f t="shared" si="16148"/>
        <v>18000</v>
      </c>
      <c r="HVC133" s="126">
        <f t="shared" si="16148"/>
        <v>24000</v>
      </c>
      <c r="HVD133" s="207">
        <f t="shared" ref="HVD133" si="16149">SUM(HUR133:HVC133)</f>
        <v>240000</v>
      </c>
      <c r="HVE133" s="215" t="s">
        <v>3</v>
      </c>
      <c r="HVF133" s="216" t="s">
        <v>157</v>
      </c>
      <c r="HVG133" s="180">
        <f>SUM(HVH133:HVS133)</f>
        <v>240000</v>
      </c>
      <c r="HVH133" s="126">
        <f t="shared" ref="HVH133:HVS133" si="16150">HVH86*60%</f>
        <v>18000</v>
      </c>
      <c r="HVI133" s="126">
        <f t="shared" si="16150"/>
        <v>18000</v>
      </c>
      <c r="HVJ133" s="126">
        <f t="shared" si="16150"/>
        <v>18000</v>
      </c>
      <c r="HVK133" s="126">
        <f t="shared" si="16150"/>
        <v>18000</v>
      </c>
      <c r="HVL133" s="126">
        <f t="shared" si="16150"/>
        <v>18000</v>
      </c>
      <c r="HVM133" s="126">
        <f t="shared" si="16150"/>
        <v>24000</v>
      </c>
      <c r="HVN133" s="126">
        <f t="shared" si="16150"/>
        <v>24000</v>
      </c>
      <c r="HVO133" s="126">
        <f t="shared" si="16150"/>
        <v>18000</v>
      </c>
      <c r="HVP133" s="126">
        <f t="shared" si="16150"/>
        <v>24000</v>
      </c>
      <c r="HVQ133" s="126">
        <f t="shared" si="16150"/>
        <v>18000</v>
      </c>
      <c r="HVR133" s="126">
        <f t="shared" si="16150"/>
        <v>18000</v>
      </c>
      <c r="HVS133" s="126">
        <f t="shared" si="16150"/>
        <v>24000</v>
      </c>
      <c r="HVT133" s="207">
        <f t="shared" ref="HVT133" si="16151">SUM(HVH133:HVS133)</f>
        <v>240000</v>
      </c>
      <c r="HVU133" s="215" t="s">
        <v>3</v>
      </c>
      <c r="HVV133" s="216" t="s">
        <v>157</v>
      </c>
      <c r="HVW133" s="180">
        <f>SUM(HVX133:HWI133)</f>
        <v>240000</v>
      </c>
      <c r="HVX133" s="126">
        <f t="shared" ref="HVX133:HWI133" si="16152">HVX86*60%</f>
        <v>18000</v>
      </c>
      <c r="HVY133" s="126">
        <f t="shared" si="16152"/>
        <v>18000</v>
      </c>
      <c r="HVZ133" s="126">
        <f t="shared" si="16152"/>
        <v>18000</v>
      </c>
      <c r="HWA133" s="126">
        <f t="shared" si="16152"/>
        <v>18000</v>
      </c>
      <c r="HWB133" s="126">
        <f t="shared" si="16152"/>
        <v>18000</v>
      </c>
      <c r="HWC133" s="126">
        <f t="shared" si="16152"/>
        <v>24000</v>
      </c>
      <c r="HWD133" s="126">
        <f t="shared" si="16152"/>
        <v>24000</v>
      </c>
      <c r="HWE133" s="126">
        <f t="shared" si="16152"/>
        <v>18000</v>
      </c>
      <c r="HWF133" s="126">
        <f t="shared" si="16152"/>
        <v>24000</v>
      </c>
      <c r="HWG133" s="126">
        <f t="shared" si="16152"/>
        <v>18000</v>
      </c>
      <c r="HWH133" s="126">
        <f t="shared" si="16152"/>
        <v>18000</v>
      </c>
      <c r="HWI133" s="126">
        <f t="shared" si="16152"/>
        <v>24000</v>
      </c>
      <c r="HWJ133" s="207">
        <f t="shared" ref="HWJ133" si="16153">SUM(HVX133:HWI133)</f>
        <v>240000</v>
      </c>
      <c r="HWK133" s="215" t="s">
        <v>3</v>
      </c>
      <c r="HWL133" s="216" t="s">
        <v>157</v>
      </c>
      <c r="HWM133" s="180">
        <f>SUM(HWN133:HWY133)</f>
        <v>240000</v>
      </c>
      <c r="HWN133" s="126">
        <f t="shared" ref="HWN133:HWY133" si="16154">HWN86*60%</f>
        <v>18000</v>
      </c>
      <c r="HWO133" s="126">
        <f t="shared" si="16154"/>
        <v>18000</v>
      </c>
      <c r="HWP133" s="126">
        <f t="shared" si="16154"/>
        <v>18000</v>
      </c>
      <c r="HWQ133" s="126">
        <f t="shared" si="16154"/>
        <v>18000</v>
      </c>
      <c r="HWR133" s="126">
        <f t="shared" si="16154"/>
        <v>18000</v>
      </c>
      <c r="HWS133" s="126">
        <f t="shared" si="16154"/>
        <v>24000</v>
      </c>
      <c r="HWT133" s="126">
        <f t="shared" si="16154"/>
        <v>24000</v>
      </c>
      <c r="HWU133" s="126">
        <f t="shared" si="16154"/>
        <v>18000</v>
      </c>
      <c r="HWV133" s="126">
        <f t="shared" si="16154"/>
        <v>24000</v>
      </c>
      <c r="HWW133" s="126">
        <f t="shared" si="16154"/>
        <v>18000</v>
      </c>
      <c r="HWX133" s="126">
        <f t="shared" si="16154"/>
        <v>18000</v>
      </c>
      <c r="HWY133" s="126">
        <f t="shared" si="16154"/>
        <v>24000</v>
      </c>
      <c r="HWZ133" s="207">
        <f t="shared" ref="HWZ133" si="16155">SUM(HWN133:HWY133)</f>
        <v>240000</v>
      </c>
      <c r="HXA133" s="215" t="s">
        <v>3</v>
      </c>
      <c r="HXB133" s="216" t="s">
        <v>157</v>
      </c>
      <c r="HXC133" s="180">
        <f>SUM(HXD133:HXO133)</f>
        <v>240000</v>
      </c>
      <c r="HXD133" s="126">
        <f t="shared" ref="HXD133:HXO133" si="16156">HXD86*60%</f>
        <v>18000</v>
      </c>
      <c r="HXE133" s="126">
        <f t="shared" si="16156"/>
        <v>18000</v>
      </c>
      <c r="HXF133" s="126">
        <f t="shared" si="16156"/>
        <v>18000</v>
      </c>
      <c r="HXG133" s="126">
        <f t="shared" si="16156"/>
        <v>18000</v>
      </c>
      <c r="HXH133" s="126">
        <f t="shared" si="16156"/>
        <v>18000</v>
      </c>
      <c r="HXI133" s="126">
        <f t="shared" si="16156"/>
        <v>24000</v>
      </c>
      <c r="HXJ133" s="126">
        <f t="shared" si="16156"/>
        <v>24000</v>
      </c>
      <c r="HXK133" s="126">
        <f t="shared" si="16156"/>
        <v>18000</v>
      </c>
      <c r="HXL133" s="126">
        <f t="shared" si="16156"/>
        <v>24000</v>
      </c>
      <c r="HXM133" s="126">
        <f t="shared" si="16156"/>
        <v>18000</v>
      </c>
      <c r="HXN133" s="126">
        <f t="shared" si="16156"/>
        <v>18000</v>
      </c>
      <c r="HXO133" s="126">
        <f t="shared" si="16156"/>
        <v>24000</v>
      </c>
      <c r="HXP133" s="207">
        <f t="shared" ref="HXP133" si="16157">SUM(HXD133:HXO133)</f>
        <v>240000</v>
      </c>
      <c r="HXQ133" s="215" t="s">
        <v>3</v>
      </c>
      <c r="HXR133" s="216" t="s">
        <v>157</v>
      </c>
      <c r="HXS133" s="180">
        <f>SUM(HXT133:HYE133)</f>
        <v>240000</v>
      </c>
      <c r="HXT133" s="126">
        <f t="shared" ref="HXT133:HYE133" si="16158">HXT86*60%</f>
        <v>18000</v>
      </c>
      <c r="HXU133" s="126">
        <f t="shared" si="16158"/>
        <v>18000</v>
      </c>
      <c r="HXV133" s="126">
        <f t="shared" si="16158"/>
        <v>18000</v>
      </c>
      <c r="HXW133" s="126">
        <f t="shared" si="16158"/>
        <v>18000</v>
      </c>
      <c r="HXX133" s="126">
        <f t="shared" si="16158"/>
        <v>18000</v>
      </c>
      <c r="HXY133" s="126">
        <f t="shared" si="16158"/>
        <v>24000</v>
      </c>
      <c r="HXZ133" s="126">
        <f t="shared" si="16158"/>
        <v>24000</v>
      </c>
      <c r="HYA133" s="126">
        <f t="shared" si="16158"/>
        <v>18000</v>
      </c>
      <c r="HYB133" s="126">
        <f t="shared" si="16158"/>
        <v>24000</v>
      </c>
      <c r="HYC133" s="126">
        <f t="shared" si="16158"/>
        <v>18000</v>
      </c>
      <c r="HYD133" s="126">
        <f t="shared" si="16158"/>
        <v>18000</v>
      </c>
      <c r="HYE133" s="126">
        <f t="shared" si="16158"/>
        <v>24000</v>
      </c>
      <c r="HYF133" s="207">
        <f t="shared" ref="HYF133" si="16159">SUM(HXT133:HYE133)</f>
        <v>240000</v>
      </c>
      <c r="HYG133" s="215" t="s">
        <v>3</v>
      </c>
      <c r="HYH133" s="216" t="s">
        <v>157</v>
      </c>
      <c r="HYI133" s="180">
        <f>SUM(HYJ133:HYU133)</f>
        <v>240000</v>
      </c>
      <c r="HYJ133" s="126">
        <f t="shared" ref="HYJ133:HYU133" si="16160">HYJ86*60%</f>
        <v>18000</v>
      </c>
      <c r="HYK133" s="126">
        <f t="shared" si="16160"/>
        <v>18000</v>
      </c>
      <c r="HYL133" s="126">
        <f t="shared" si="16160"/>
        <v>18000</v>
      </c>
      <c r="HYM133" s="126">
        <f t="shared" si="16160"/>
        <v>18000</v>
      </c>
      <c r="HYN133" s="126">
        <f t="shared" si="16160"/>
        <v>18000</v>
      </c>
      <c r="HYO133" s="126">
        <f t="shared" si="16160"/>
        <v>24000</v>
      </c>
      <c r="HYP133" s="126">
        <f t="shared" si="16160"/>
        <v>24000</v>
      </c>
      <c r="HYQ133" s="126">
        <f t="shared" si="16160"/>
        <v>18000</v>
      </c>
      <c r="HYR133" s="126">
        <f t="shared" si="16160"/>
        <v>24000</v>
      </c>
      <c r="HYS133" s="126">
        <f t="shared" si="16160"/>
        <v>18000</v>
      </c>
      <c r="HYT133" s="126">
        <f t="shared" si="16160"/>
        <v>18000</v>
      </c>
      <c r="HYU133" s="126">
        <f t="shared" si="16160"/>
        <v>24000</v>
      </c>
      <c r="HYV133" s="207">
        <f t="shared" ref="HYV133" si="16161">SUM(HYJ133:HYU133)</f>
        <v>240000</v>
      </c>
      <c r="HYW133" s="215" t="s">
        <v>3</v>
      </c>
      <c r="HYX133" s="216" t="s">
        <v>157</v>
      </c>
      <c r="HYY133" s="180">
        <f>SUM(HYZ133:HZK133)</f>
        <v>240000</v>
      </c>
      <c r="HYZ133" s="126">
        <f t="shared" ref="HYZ133:HZK133" si="16162">HYZ86*60%</f>
        <v>18000</v>
      </c>
      <c r="HZA133" s="126">
        <f t="shared" si="16162"/>
        <v>18000</v>
      </c>
      <c r="HZB133" s="126">
        <f t="shared" si="16162"/>
        <v>18000</v>
      </c>
      <c r="HZC133" s="126">
        <f t="shared" si="16162"/>
        <v>18000</v>
      </c>
      <c r="HZD133" s="126">
        <f t="shared" si="16162"/>
        <v>18000</v>
      </c>
      <c r="HZE133" s="126">
        <f t="shared" si="16162"/>
        <v>24000</v>
      </c>
      <c r="HZF133" s="126">
        <f t="shared" si="16162"/>
        <v>24000</v>
      </c>
      <c r="HZG133" s="126">
        <f t="shared" si="16162"/>
        <v>18000</v>
      </c>
      <c r="HZH133" s="126">
        <f t="shared" si="16162"/>
        <v>24000</v>
      </c>
      <c r="HZI133" s="126">
        <f t="shared" si="16162"/>
        <v>18000</v>
      </c>
      <c r="HZJ133" s="126">
        <f t="shared" si="16162"/>
        <v>18000</v>
      </c>
      <c r="HZK133" s="126">
        <f t="shared" si="16162"/>
        <v>24000</v>
      </c>
      <c r="HZL133" s="207">
        <f t="shared" ref="HZL133" si="16163">SUM(HYZ133:HZK133)</f>
        <v>240000</v>
      </c>
      <c r="HZM133" s="215" t="s">
        <v>3</v>
      </c>
      <c r="HZN133" s="216" t="s">
        <v>157</v>
      </c>
      <c r="HZO133" s="180">
        <f>SUM(HZP133:IAA133)</f>
        <v>240000</v>
      </c>
      <c r="HZP133" s="126">
        <f t="shared" ref="HZP133:IAA133" si="16164">HZP86*60%</f>
        <v>18000</v>
      </c>
      <c r="HZQ133" s="126">
        <f t="shared" si="16164"/>
        <v>18000</v>
      </c>
      <c r="HZR133" s="126">
        <f t="shared" si="16164"/>
        <v>18000</v>
      </c>
      <c r="HZS133" s="126">
        <f t="shared" si="16164"/>
        <v>18000</v>
      </c>
      <c r="HZT133" s="126">
        <f t="shared" si="16164"/>
        <v>18000</v>
      </c>
      <c r="HZU133" s="126">
        <f t="shared" si="16164"/>
        <v>24000</v>
      </c>
      <c r="HZV133" s="126">
        <f t="shared" si="16164"/>
        <v>24000</v>
      </c>
      <c r="HZW133" s="126">
        <f t="shared" si="16164"/>
        <v>18000</v>
      </c>
      <c r="HZX133" s="126">
        <f t="shared" si="16164"/>
        <v>24000</v>
      </c>
      <c r="HZY133" s="126">
        <f t="shared" si="16164"/>
        <v>18000</v>
      </c>
      <c r="HZZ133" s="126">
        <f t="shared" si="16164"/>
        <v>18000</v>
      </c>
      <c r="IAA133" s="126">
        <f t="shared" si="16164"/>
        <v>24000</v>
      </c>
      <c r="IAB133" s="207">
        <f t="shared" ref="IAB133" si="16165">SUM(HZP133:IAA133)</f>
        <v>240000</v>
      </c>
      <c r="IAC133" s="215" t="s">
        <v>3</v>
      </c>
      <c r="IAD133" s="216" t="s">
        <v>157</v>
      </c>
      <c r="IAE133" s="180">
        <f>SUM(IAF133:IAQ133)</f>
        <v>240000</v>
      </c>
      <c r="IAF133" s="126">
        <f t="shared" ref="IAF133:IAQ133" si="16166">IAF86*60%</f>
        <v>18000</v>
      </c>
      <c r="IAG133" s="126">
        <f t="shared" si="16166"/>
        <v>18000</v>
      </c>
      <c r="IAH133" s="126">
        <f t="shared" si="16166"/>
        <v>18000</v>
      </c>
      <c r="IAI133" s="126">
        <f t="shared" si="16166"/>
        <v>18000</v>
      </c>
      <c r="IAJ133" s="126">
        <f t="shared" si="16166"/>
        <v>18000</v>
      </c>
      <c r="IAK133" s="126">
        <f t="shared" si="16166"/>
        <v>24000</v>
      </c>
      <c r="IAL133" s="126">
        <f t="shared" si="16166"/>
        <v>24000</v>
      </c>
      <c r="IAM133" s="126">
        <f t="shared" si="16166"/>
        <v>18000</v>
      </c>
      <c r="IAN133" s="126">
        <f t="shared" si="16166"/>
        <v>24000</v>
      </c>
      <c r="IAO133" s="126">
        <f t="shared" si="16166"/>
        <v>18000</v>
      </c>
      <c r="IAP133" s="126">
        <f t="shared" si="16166"/>
        <v>18000</v>
      </c>
      <c r="IAQ133" s="126">
        <f t="shared" si="16166"/>
        <v>24000</v>
      </c>
      <c r="IAR133" s="207">
        <f t="shared" ref="IAR133" si="16167">SUM(IAF133:IAQ133)</f>
        <v>240000</v>
      </c>
      <c r="IAS133" s="215" t="s">
        <v>3</v>
      </c>
      <c r="IAT133" s="216" t="s">
        <v>157</v>
      </c>
      <c r="IAU133" s="180">
        <f>SUM(IAV133:IBG133)</f>
        <v>240000</v>
      </c>
      <c r="IAV133" s="126">
        <f t="shared" ref="IAV133:IBG133" si="16168">IAV86*60%</f>
        <v>18000</v>
      </c>
      <c r="IAW133" s="126">
        <f t="shared" si="16168"/>
        <v>18000</v>
      </c>
      <c r="IAX133" s="126">
        <f t="shared" si="16168"/>
        <v>18000</v>
      </c>
      <c r="IAY133" s="126">
        <f t="shared" si="16168"/>
        <v>18000</v>
      </c>
      <c r="IAZ133" s="126">
        <f t="shared" si="16168"/>
        <v>18000</v>
      </c>
      <c r="IBA133" s="126">
        <f t="shared" si="16168"/>
        <v>24000</v>
      </c>
      <c r="IBB133" s="126">
        <f t="shared" si="16168"/>
        <v>24000</v>
      </c>
      <c r="IBC133" s="126">
        <f t="shared" si="16168"/>
        <v>18000</v>
      </c>
      <c r="IBD133" s="126">
        <f t="shared" si="16168"/>
        <v>24000</v>
      </c>
      <c r="IBE133" s="126">
        <f t="shared" si="16168"/>
        <v>18000</v>
      </c>
      <c r="IBF133" s="126">
        <f t="shared" si="16168"/>
        <v>18000</v>
      </c>
      <c r="IBG133" s="126">
        <f t="shared" si="16168"/>
        <v>24000</v>
      </c>
      <c r="IBH133" s="207">
        <f t="shared" ref="IBH133" si="16169">SUM(IAV133:IBG133)</f>
        <v>240000</v>
      </c>
      <c r="IBI133" s="215" t="s">
        <v>3</v>
      </c>
      <c r="IBJ133" s="216" t="s">
        <v>157</v>
      </c>
      <c r="IBK133" s="180">
        <f>SUM(IBL133:IBW133)</f>
        <v>240000</v>
      </c>
      <c r="IBL133" s="126">
        <f t="shared" ref="IBL133:IBW133" si="16170">IBL86*60%</f>
        <v>18000</v>
      </c>
      <c r="IBM133" s="126">
        <f t="shared" si="16170"/>
        <v>18000</v>
      </c>
      <c r="IBN133" s="126">
        <f t="shared" si="16170"/>
        <v>18000</v>
      </c>
      <c r="IBO133" s="126">
        <f t="shared" si="16170"/>
        <v>18000</v>
      </c>
      <c r="IBP133" s="126">
        <f t="shared" si="16170"/>
        <v>18000</v>
      </c>
      <c r="IBQ133" s="126">
        <f t="shared" si="16170"/>
        <v>24000</v>
      </c>
      <c r="IBR133" s="126">
        <f t="shared" si="16170"/>
        <v>24000</v>
      </c>
      <c r="IBS133" s="126">
        <f t="shared" si="16170"/>
        <v>18000</v>
      </c>
      <c r="IBT133" s="126">
        <f t="shared" si="16170"/>
        <v>24000</v>
      </c>
      <c r="IBU133" s="126">
        <f t="shared" si="16170"/>
        <v>18000</v>
      </c>
      <c r="IBV133" s="126">
        <f t="shared" si="16170"/>
        <v>18000</v>
      </c>
      <c r="IBW133" s="126">
        <f t="shared" si="16170"/>
        <v>24000</v>
      </c>
      <c r="IBX133" s="207">
        <f t="shared" ref="IBX133" si="16171">SUM(IBL133:IBW133)</f>
        <v>240000</v>
      </c>
      <c r="IBY133" s="215" t="s">
        <v>3</v>
      </c>
      <c r="IBZ133" s="216" t="s">
        <v>157</v>
      </c>
      <c r="ICA133" s="180">
        <f>SUM(ICB133:ICM133)</f>
        <v>240000</v>
      </c>
      <c r="ICB133" s="126">
        <f t="shared" ref="ICB133:ICM133" si="16172">ICB86*60%</f>
        <v>18000</v>
      </c>
      <c r="ICC133" s="126">
        <f t="shared" si="16172"/>
        <v>18000</v>
      </c>
      <c r="ICD133" s="126">
        <f t="shared" si="16172"/>
        <v>18000</v>
      </c>
      <c r="ICE133" s="126">
        <f t="shared" si="16172"/>
        <v>18000</v>
      </c>
      <c r="ICF133" s="126">
        <f t="shared" si="16172"/>
        <v>18000</v>
      </c>
      <c r="ICG133" s="126">
        <f t="shared" si="16172"/>
        <v>24000</v>
      </c>
      <c r="ICH133" s="126">
        <f t="shared" si="16172"/>
        <v>24000</v>
      </c>
      <c r="ICI133" s="126">
        <f t="shared" si="16172"/>
        <v>18000</v>
      </c>
      <c r="ICJ133" s="126">
        <f t="shared" si="16172"/>
        <v>24000</v>
      </c>
      <c r="ICK133" s="126">
        <f t="shared" si="16172"/>
        <v>18000</v>
      </c>
      <c r="ICL133" s="126">
        <f t="shared" si="16172"/>
        <v>18000</v>
      </c>
      <c r="ICM133" s="126">
        <f t="shared" si="16172"/>
        <v>24000</v>
      </c>
      <c r="ICN133" s="207">
        <f t="shared" ref="ICN133" si="16173">SUM(ICB133:ICM133)</f>
        <v>240000</v>
      </c>
      <c r="ICO133" s="215" t="s">
        <v>3</v>
      </c>
      <c r="ICP133" s="216" t="s">
        <v>157</v>
      </c>
      <c r="ICQ133" s="180">
        <f>SUM(ICR133:IDC133)</f>
        <v>240000</v>
      </c>
      <c r="ICR133" s="126">
        <f t="shared" ref="ICR133:IDC133" si="16174">ICR86*60%</f>
        <v>18000</v>
      </c>
      <c r="ICS133" s="126">
        <f t="shared" si="16174"/>
        <v>18000</v>
      </c>
      <c r="ICT133" s="126">
        <f t="shared" si="16174"/>
        <v>18000</v>
      </c>
      <c r="ICU133" s="126">
        <f t="shared" si="16174"/>
        <v>18000</v>
      </c>
      <c r="ICV133" s="126">
        <f t="shared" si="16174"/>
        <v>18000</v>
      </c>
      <c r="ICW133" s="126">
        <f t="shared" si="16174"/>
        <v>24000</v>
      </c>
      <c r="ICX133" s="126">
        <f t="shared" si="16174"/>
        <v>24000</v>
      </c>
      <c r="ICY133" s="126">
        <f t="shared" si="16174"/>
        <v>18000</v>
      </c>
      <c r="ICZ133" s="126">
        <f t="shared" si="16174"/>
        <v>24000</v>
      </c>
      <c r="IDA133" s="126">
        <f t="shared" si="16174"/>
        <v>18000</v>
      </c>
      <c r="IDB133" s="126">
        <f t="shared" si="16174"/>
        <v>18000</v>
      </c>
      <c r="IDC133" s="126">
        <f t="shared" si="16174"/>
        <v>24000</v>
      </c>
      <c r="IDD133" s="207">
        <f t="shared" ref="IDD133" si="16175">SUM(ICR133:IDC133)</f>
        <v>240000</v>
      </c>
      <c r="IDE133" s="215" t="s">
        <v>3</v>
      </c>
      <c r="IDF133" s="216" t="s">
        <v>157</v>
      </c>
      <c r="IDG133" s="180">
        <f>SUM(IDH133:IDS133)</f>
        <v>240000</v>
      </c>
      <c r="IDH133" s="126">
        <f t="shared" ref="IDH133:IDS133" si="16176">IDH86*60%</f>
        <v>18000</v>
      </c>
      <c r="IDI133" s="126">
        <f t="shared" si="16176"/>
        <v>18000</v>
      </c>
      <c r="IDJ133" s="126">
        <f t="shared" si="16176"/>
        <v>18000</v>
      </c>
      <c r="IDK133" s="126">
        <f t="shared" si="16176"/>
        <v>18000</v>
      </c>
      <c r="IDL133" s="126">
        <f t="shared" si="16176"/>
        <v>18000</v>
      </c>
      <c r="IDM133" s="126">
        <f t="shared" si="16176"/>
        <v>24000</v>
      </c>
      <c r="IDN133" s="126">
        <f t="shared" si="16176"/>
        <v>24000</v>
      </c>
      <c r="IDO133" s="126">
        <f t="shared" si="16176"/>
        <v>18000</v>
      </c>
      <c r="IDP133" s="126">
        <f t="shared" si="16176"/>
        <v>24000</v>
      </c>
      <c r="IDQ133" s="126">
        <f t="shared" si="16176"/>
        <v>18000</v>
      </c>
      <c r="IDR133" s="126">
        <f t="shared" si="16176"/>
        <v>18000</v>
      </c>
      <c r="IDS133" s="126">
        <f t="shared" si="16176"/>
        <v>24000</v>
      </c>
      <c r="IDT133" s="207">
        <f t="shared" ref="IDT133" si="16177">SUM(IDH133:IDS133)</f>
        <v>240000</v>
      </c>
      <c r="IDU133" s="215" t="s">
        <v>3</v>
      </c>
      <c r="IDV133" s="216" t="s">
        <v>157</v>
      </c>
      <c r="IDW133" s="180">
        <f>SUM(IDX133:IEI133)</f>
        <v>240000</v>
      </c>
      <c r="IDX133" s="126">
        <f t="shared" ref="IDX133:IEI133" si="16178">IDX86*60%</f>
        <v>18000</v>
      </c>
      <c r="IDY133" s="126">
        <f t="shared" si="16178"/>
        <v>18000</v>
      </c>
      <c r="IDZ133" s="126">
        <f t="shared" si="16178"/>
        <v>18000</v>
      </c>
      <c r="IEA133" s="126">
        <f t="shared" si="16178"/>
        <v>18000</v>
      </c>
      <c r="IEB133" s="126">
        <f t="shared" si="16178"/>
        <v>18000</v>
      </c>
      <c r="IEC133" s="126">
        <f t="shared" si="16178"/>
        <v>24000</v>
      </c>
      <c r="IED133" s="126">
        <f t="shared" si="16178"/>
        <v>24000</v>
      </c>
      <c r="IEE133" s="126">
        <f t="shared" si="16178"/>
        <v>18000</v>
      </c>
      <c r="IEF133" s="126">
        <f t="shared" si="16178"/>
        <v>24000</v>
      </c>
      <c r="IEG133" s="126">
        <f t="shared" si="16178"/>
        <v>18000</v>
      </c>
      <c r="IEH133" s="126">
        <f t="shared" si="16178"/>
        <v>18000</v>
      </c>
      <c r="IEI133" s="126">
        <f t="shared" si="16178"/>
        <v>24000</v>
      </c>
      <c r="IEJ133" s="207">
        <f t="shared" ref="IEJ133" si="16179">SUM(IDX133:IEI133)</f>
        <v>240000</v>
      </c>
      <c r="IEK133" s="215" t="s">
        <v>3</v>
      </c>
      <c r="IEL133" s="216" t="s">
        <v>157</v>
      </c>
      <c r="IEM133" s="180">
        <f>SUM(IEN133:IEY133)</f>
        <v>240000</v>
      </c>
      <c r="IEN133" s="126">
        <f t="shared" ref="IEN133:IEY133" si="16180">IEN86*60%</f>
        <v>18000</v>
      </c>
      <c r="IEO133" s="126">
        <f t="shared" si="16180"/>
        <v>18000</v>
      </c>
      <c r="IEP133" s="126">
        <f t="shared" si="16180"/>
        <v>18000</v>
      </c>
      <c r="IEQ133" s="126">
        <f t="shared" si="16180"/>
        <v>18000</v>
      </c>
      <c r="IER133" s="126">
        <f t="shared" si="16180"/>
        <v>18000</v>
      </c>
      <c r="IES133" s="126">
        <f t="shared" si="16180"/>
        <v>24000</v>
      </c>
      <c r="IET133" s="126">
        <f t="shared" si="16180"/>
        <v>24000</v>
      </c>
      <c r="IEU133" s="126">
        <f t="shared" si="16180"/>
        <v>18000</v>
      </c>
      <c r="IEV133" s="126">
        <f t="shared" si="16180"/>
        <v>24000</v>
      </c>
      <c r="IEW133" s="126">
        <f t="shared" si="16180"/>
        <v>18000</v>
      </c>
      <c r="IEX133" s="126">
        <f t="shared" si="16180"/>
        <v>18000</v>
      </c>
      <c r="IEY133" s="126">
        <f t="shared" si="16180"/>
        <v>24000</v>
      </c>
      <c r="IEZ133" s="207">
        <f t="shared" ref="IEZ133" si="16181">SUM(IEN133:IEY133)</f>
        <v>240000</v>
      </c>
      <c r="IFA133" s="215" t="s">
        <v>3</v>
      </c>
      <c r="IFB133" s="216" t="s">
        <v>157</v>
      </c>
      <c r="IFC133" s="180">
        <f>SUM(IFD133:IFO133)</f>
        <v>240000</v>
      </c>
      <c r="IFD133" s="126">
        <f t="shared" ref="IFD133:IFO133" si="16182">IFD86*60%</f>
        <v>18000</v>
      </c>
      <c r="IFE133" s="126">
        <f t="shared" si="16182"/>
        <v>18000</v>
      </c>
      <c r="IFF133" s="126">
        <f t="shared" si="16182"/>
        <v>18000</v>
      </c>
      <c r="IFG133" s="126">
        <f t="shared" si="16182"/>
        <v>18000</v>
      </c>
      <c r="IFH133" s="126">
        <f t="shared" si="16182"/>
        <v>18000</v>
      </c>
      <c r="IFI133" s="126">
        <f t="shared" si="16182"/>
        <v>24000</v>
      </c>
      <c r="IFJ133" s="126">
        <f t="shared" si="16182"/>
        <v>24000</v>
      </c>
      <c r="IFK133" s="126">
        <f t="shared" si="16182"/>
        <v>18000</v>
      </c>
      <c r="IFL133" s="126">
        <f t="shared" si="16182"/>
        <v>24000</v>
      </c>
      <c r="IFM133" s="126">
        <f t="shared" si="16182"/>
        <v>18000</v>
      </c>
      <c r="IFN133" s="126">
        <f t="shared" si="16182"/>
        <v>18000</v>
      </c>
      <c r="IFO133" s="126">
        <f t="shared" si="16182"/>
        <v>24000</v>
      </c>
      <c r="IFP133" s="207">
        <f t="shared" ref="IFP133" si="16183">SUM(IFD133:IFO133)</f>
        <v>240000</v>
      </c>
      <c r="IFQ133" s="215" t="s">
        <v>3</v>
      </c>
      <c r="IFR133" s="216" t="s">
        <v>157</v>
      </c>
      <c r="IFS133" s="180">
        <f>SUM(IFT133:IGE133)</f>
        <v>240000</v>
      </c>
      <c r="IFT133" s="126">
        <f t="shared" ref="IFT133:IGE133" si="16184">IFT86*60%</f>
        <v>18000</v>
      </c>
      <c r="IFU133" s="126">
        <f t="shared" si="16184"/>
        <v>18000</v>
      </c>
      <c r="IFV133" s="126">
        <f t="shared" si="16184"/>
        <v>18000</v>
      </c>
      <c r="IFW133" s="126">
        <f t="shared" si="16184"/>
        <v>18000</v>
      </c>
      <c r="IFX133" s="126">
        <f t="shared" si="16184"/>
        <v>18000</v>
      </c>
      <c r="IFY133" s="126">
        <f t="shared" si="16184"/>
        <v>24000</v>
      </c>
      <c r="IFZ133" s="126">
        <f t="shared" si="16184"/>
        <v>24000</v>
      </c>
      <c r="IGA133" s="126">
        <f t="shared" si="16184"/>
        <v>18000</v>
      </c>
      <c r="IGB133" s="126">
        <f t="shared" si="16184"/>
        <v>24000</v>
      </c>
      <c r="IGC133" s="126">
        <f t="shared" si="16184"/>
        <v>18000</v>
      </c>
      <c r="IGD133" s="126">
        <f t="shared" si="16184"/>
        <v>18000</v>
      </c>
      <c r="IGE133" s="126">
        <f t="shared" si="16184"/>
        <v>24000</v>
      </c>
      <c r="IGF133" s="207">
        <f t="shared" ref="IGF133" si="16185">SUM(IFT133:IGE133)</f>
        <v>240000</v>
      </c>
      <c r="IGG133" s="215" t="s">
        <v>3</v>
      </c>
      <c r="IGH133" s="216" t="s">
        <v>157</v>
      </c>
      <c r="IGI133" s="180">
        <f>SUM(IGJ133:IGU133)</f>
        <v>240000</v>
      </c>
      <c r="IGJ133" s="126">
        <f t="shared" ref="IGJ133:IGU133" si="16186">IGJ86*60%</f>
        <v>18000</v>
      </c>
      <c r="IGK133" s="126">
        <f t="shared" si="16186"/>
        <v>18000</v>
      </c>
      <c r="IGL133" s="126">
        <f t="shared" si="16186"/>
        <v>18000</v>
      </c>
      <c r="IGM133" s="126">
        <f t="shared" si="16186"/>
        <v>18000</v>
      </c>
      <c r="IGN133" s="126">
        <f t="shared" si="16186"/>
        <v>18000</v>
      </c>
      <c r="IGO133" s="126">
        <f t="shared" si="16186"/>
        <v>24000</v>
      </c>
      <c r="IGP133" s="126">
        <f t="shared" si="16186"/>
        <v>24000</v>
      </c>
      <c r="IGQ133" s="126">
        <f t="shared" si="16186"/>
        <v>18000</v>
      </c>
      <c r="IGR133" s="126">
        <f t="shared" si="16186"/>
        <v>24000</v>
      </c>
      <c r="IGS133" s="126">
        <f t="shared" si="16186"/>
        <v>18000</v>
      </c>
      <c r="IGT133" s="126">
        <f t="shared" si="16186"/>
        <v>18000</v>
      </c>
      <c r="IGU133" s="126">
        <f t="shared" si="16186"/>
        <v>24000</v>
      </c>
      <c r="IGV133" s="207">
        <f t="shared" ref="IGV133" si="16187">SUM(IGJ133:IGU133)</f>
        <v>240000</v>
      </c>
      <c r="IGW133" s="215" t="s">
        <v>3</v>
      </c>
      <c r="IGX133" s="216" t="s">
        <v>157</v>
      </c>
      <c r="IGY133" s="180">
        <f>SUM(IGZ133:IHK133)</f>
        <v>240000</v>
      </c>
      <c r="IGZ133" s="126">
        <f t="shared" ref="IGZ133:IHK133" si="16188">IGZ86*60%</f>
        <v>18000</v>
      </c>
      <c r="IHA133" s="126">
        <f t="shared" si="16188"/>
        <v>18000</v>
      </c>
      <c r="IHB133" s="126">
        <f t="shared" si="16188"/>
        <v>18000</v>
      </c>
      <c r="IHC133" s="126">
        <f t="shared" si="16188"/>
        <v>18000</v>
      </c>
      <c r="IHD133" s="126">
        <f t="shared" si="16188"/>
        <v>18000</v>
      </c>
      <c r="IHE133" s="126">
        <f t="shared" si="16188"/>
        <v>24000</v>
      </c>
      <c r="IHF133" s="126">
        <f t="shared" si="16188"/>
        <v>24000</v>
      </c>
      <c r="IHG133" s="126">
        <f t="shared" si="16188"/>
        <v>18000</v>
      </c>
      <c r="IHH133" s="126">
        <f t="shared" si="16188"/>
        <v>24000</v>
      </c>
      <c r="IHI133" s="126">
        <f t="shared" si="16188"/>
        <v>18000</v>
      </c>
      <c r="IHJ133" s="126">
        <f t="shared" si="16188"/>
        <v>18000</v>
      </c>
      <c r="IHK133" s="126">
        <f t="shared" si="16188"/>
        <v>24000</v>
      </c>
      <c r="IHL133" s="207">
        <f t="shared" ref="IHL133" si="16189">SUM(IGZ133:IHK133)</f>
        <v>240000</v>
      </c>
      <c r="IHM133" s="215" t="s">
        <v>3</v>
      </c>
      <c r="IHN133" s="216" t="s">
        <v>157</v>
      </c>
      <c r="IHO133" s="180">
        <f>SUM(IHP133:IIA133)</f>
        <v>240000</v>
      </c>
      <c r="IHP133" s="126">
        <f t="shared" ref="IHP133:IIA133" si="16190">IHP86*60%</f>
        <v>18000</v>
      </c>
      <c r="IHQ133" s="126">
        <f t="shared" si="16190"/>
        <v>18000</v>
      </c>
      <c r="IHR133" s="126">
        <f t="shared" si="16190"/>
        <v>18000</v>
      </c>
      <c r="IHS133" s="126">
        <f t="shared" si="16190"/>
        <v>18000</v>
      </c>
      <c r="IHT133" s="126">
        <f t="shared" si="16190"/>
        <v>18000</v>
      </c>
      <c r="IHU133" s="126">
        <f t="shared" si="16190"/>
        <v>24000</v>
      </c>
      <c r="IHV133" s="126">
        <f t="shared" si="16190"/>
        <v>24000</v>
      </c>
      <c r="IHW133" s="126">
        <f t="shared" si="16190"/>
        <v>18000</v>
      </c>
      <c r="IHX133" s="126">
        <f t="shared" si="16190"/>
        <v>24000</v>
      </c>
      <c r="IHY133" s="126">
        <f t="shared" si="16190"/>
        <v>18000</v>
      </c>
      <c r="IHZ133" s="126">
        <f t="shared" si="16190"/>
        <v>18000</v>
      </c>
      <c r="IIA133" s="126">
        <f t="shared" si="16190"/>
        <v>24000</v>
      </c>
      <c r="IIB133" s="207">
        <f t="shared" ref="IIB133" si="16191">SUM(IHP133:IIA133)</f>
        <v>240000</v>
      </c>
      <c r="IIC133" s="215" t="s">
        <v>3</v>
      </c>
      <c r="IID133" s="216" t="s">
        <v>157</v>
      </c>
      <c r="IIE133" s="180">
        <f>SUM(IIF133:IIQ133)</f>
        <v>240000</v>
      </c>
      <c r="IIF133" s="126">
        <f t="shared" ref="IIF133:IIQ133" si="16192">IIF86*60%</f>
        <v>18000</v>
      </c>
      <c r="IIG133" s="126">
        <f t="shared" si="16192"/>
        <v>18000</v>
      </c>
      <c r="IIH133" s="126">
        <f t="shared" si="16192"/>
        <v>18000</v>
      </c>
      <c r="III133" s="126">
        <f t="shared" si="16192"/>
        <v>18000</v>
      </c>
      <c r="IIJ133" s="126">
        <f t="shared" si="16192"/>
        <v>18000</v>
      </c>
      <c r="IIK133" s="126">
        <f t="shared" si="16192"/>
        <v>24000</v>
      </c>
      <c r="IIL133" s="126">
        <f t="shared" si="16192"/>
        <v>24000</v>
      </c>
      <c r="IIM133" s="126">
        <f t="shared" si="16192"/>
        <v>18000</v>
      </c>
      <c r="IIN133" s="126">
        <f t="shared" si="16192"/>
        <v>24000</v>
      </c>
      <c r="IIO133" s="126">
        <f t="shared" si="16192"/>
        <v>18000</v>
      </c>
      <c r="IIP133" s="126">
        <f t="shared" si="16192"/>
        <v>18000</v>
      </c>
      <c r="IIQ133" s="126">
        <f t="shared" si="16192"/>
        <v>24000</v>
      </c>
      <c r="IIR133" s="207">
        <f t="shared" ref="IIR133" si="16193">SUM(IIF133:IIQ133)</f>
        <v>240000</v>
      </c>
      <c r="IIS133" s="215" t="s">
        <v>3</v>
      </c>
      <c r="IIT133" s="216" t="s">
        <v>157</v>
      </c>
      <c r="IIU133" s="180">
        <f>SUM(IIV133:IJG133)</f>
        <v>240000</v>
      </c>
      <c r="IIV133" s="126">
        <f t="shared" ref="IIV133:IJG133" si="16194">IIV86*60%</f>
        <v>18000</v>
      </c>
      <c r="IIW133" s="126">
        <f t="shared" si="16194"/>
        <v>18000</v>
      </c>
      <c r="IIX133" s="126">
        <f t="shared" si="16194"/>
        <v>18000</v>
      </c>
      <c r="IIY133" s="126">
        <f t="shared" si="16194"/>
        <v>18000</v>
      </c>
      <c r="IIZ133" s="126">
        <f t="shared" si="16194"/>
        <v>18000</v>
      </c>
      <c r="IJA133" s="126">
        <f t="shared" si="16194"/>
        <v>24000</v>
      </c>
      <c r="IJB133" s="126">
        <f t="shared" si="16194"/>
        <v>24000</v>
      </c>
      <c r="IJC133" s="126">
        <f t="shared" si="16194"/>
        <v>18000</v>
      </c>
      <c r="IJD133" s="126">
        <f t="shared" si="16194"/>
        <v>24000</v>
      </c>
      <c r="IJE133" s="126">
        <f t="shared" si="16194"/>
        <v>18000</v>
      </c>
      <c r="IJF133" s="126">
        <f t="shared" si="16194"/>
        <v>18000</v>
      </c>
      <c r="IJG133" s="126">
        <f t="shared" si="16194"/>
        <v>24000</v>
      </c>
      <c r="IJH133" s="207">
        <f t="shared" ref="IJH133" si="16195">SUM(IIV133:IJG133)</f>
        <v>240000</v>
      </c>
      <c r="IJI133" s="215" t="s">
        <v>3</v>
      </c>
      <c r="IJJ133" s="216" t="s">
        <v>157</v>
      </c>
      <c r="IJK133" s="180">
        <f>SUM(IJL133:IJW133)</f>
        <v>240000</v>
      </c>
      <c r="IJL133" s="126">
        <f t="shared" ref="IJL133:IJW133" si="16196">IJL86*60%</f>
        <v>18000</v>
      </c>
      <c r="IJM133" s="126">
        <f t="shared" si="16196"/>
        <v>18000</v>
      </c>
      <c r="IJN133" s="126">
        <f t="shared" si="16196"/>
        <v>18000</v>
      </c>
      <c r="IJO133" s="126">
        <f t="shared" si="16196"/>
        <v>18000</v>
      </c>
      <c r="IJP133" s="126">
        <f t="shared" si="16196"/>
        <v>18000</v>
      </c>
      <c r="IJQ133" s="126">
        <f t="shared" si="16196"/>
        <v>24000</v>
      </c>
      <c r="IJR133" s="126">
        <f t="shared" si="16196"/>
        <v>24000</v>
      </c>
      <c r="IJS133" s="126">
        <f t="shared" si="16196"/>
        <v>18000</v>
      </c>
      <c r="IJT133" s="126">
        <f t="shared" si="16196"/>
        <v>24000</v>
      </c>
      <c r="IJU133" s="126">
        <f t="shared" si="16196"/>
        <v>18000</v>
      </c>
      <c r="IJV133" s="126">
        <f t="shared" si="16196"/>
        <v>18000</v>
      </c>
      <c r="IJW133" s="126">
        <f t="shared" si="16196"/>
        <v>24000</v>
      </c>
      <c r="IJX133" s="207">
        <f t="shared" ref="IJX133" si="16197">SUM(IJL133:IJW133)</f>
        <v>240000</v>
      </c>
      <c r="IJY133" s="215" t="s">
        <v>3</v>
      </c>
      <c r="IJZ133" s="216" t="s">
        <v>157</v>
      </c>
      <c r="IKA133" s="180">
        <f>SUM(IKB133:IKM133)</f>
        <v>240000</v>
      </c>
      <c r="IKB133" s="126">
        <f t="shared" ref="IKB133:IKM133" si="16198">IKB86*60%</f>
        <v>18000</v>
      </c>
      <c r="IKC133" s="126">
        <f t="shared" si="16198"/>
        <v>18000</v>
      </c>
      <c r="IKD133" s="126">
        <f t="shared" si="16198"/>
        <v>18000</v>
      </c>
      <c r="IKE133" s="126">
        <f t="shared" si="16198"/>
        <v>18000</v>
      </c>
      <c r="IKF133" s="126">
        <f t="shared" si="16198"/>
        <v>18000</v>
      </c>
      <c r="IKG133" s="126">
        <f t="shared" si="16198"/>
        <v>24000</v>
      </c>
      <c r="IKH133" s="126">
        <f t="shared" si="16198"/>
        <v>24000</v>
      </c>
      <c r="IKI133" s="126">
        <f t="shared" si="16198"/>
        <v>18000</v>
      </c>
      <c r="IKJ133" s="126">
        <f t="shared" si="16198"/>
        <v>24000</v>
      </c>
      <c r="IKK133" s="126">
        <f t="shared" si="16198"/>
        <v>18000</v>
      </c>
      <c r="IKL133" s="126">
        <f t="shared" si="16198"/>
        <v>18000</v>
      </c>
      <c r="IKM133" s="126">
        <f t="shared" si="16198"/>
        <v>24000</v>
      </c>
      <c r="IKN133" s="207">
        <f t="shared" ref="IKN133" si="16199">SUM(IKB133:IKM133)</f>
        <v>240000</v>
      </c>
      <c r="IKO133" s="215" t="s">
        <v>3</v>
      </c>
      <c r="IKP133" s="216" t="s">
        <v>157</v>
      </c>
      <c r="IKQ133" s="180">
        <f>SUM(IKR133:ILC133)</f>
        <v>240000</v>
      </c>
      <c r="IKR133" s="126">
        <f t="shared" ref="IKR133:ILC133" si="16200">IKR86*60%</f>
        <v>18000</v>
      </c>
      <c r="IKS133" s="126">
        <f t="shared" si="16200"/>
        <v>18000</v>
      </c>
      <c r="IKT133" s="126">
        <f t="shared" si="16200"/>
        <v>18000</v>
      </c>
      <c r="IKU133" s="126">
        <f t="shared" si="16200"/>
        <v>18000</v>
      </c>
      <c r="IKV133" s="126">
        <f t="shared" si="16200"/>
        <v>18000</v>
      </c>
      <c r="IKW133" s="126">
        <f t="shared" si="16200"/>
        <v>24000</v>
      </c>
      <c r="IKX133" s="126">
        <f t="shared" si="16200"/>
        <v>24000</v>
      </c>
      <c r="IKY133" s="126">
        <f t="shared" si="16200"/>
        <v>18000</v>
      </c>
      <c r="IKZ133" s="126">
        <f t="shared" si="16200"/>
        <v>24000</v>
      </c>
      <c r="ILA133" s="126">
        <f t="shared" si="16200"/>
        <v>18000</v>
      </c>
      <c r="ILB133" s="126">
        <f t="shared" si="16200"/>
        <v>18000</v>
      </c>
      <c r="ILC133" s="126">
        <f t="shared" si="16200"/>
        <v>24000</v>
      </c>
      <c r="ILD133" s="207">
        <f t="shared" ref="ILD133" si="16201">SUM(IKR133:ILC133)</f>
        <v>240000</v>
      </c>
      <c r="ILE133" s="215" t="s">
        <v>3</v>
      </c>
      <c r="ILF133" s="216" t="s">
        <v>157</v>
      </c>
      <c r="ILG133" s="180">
        <f>SUM(ILH133:ILS133)</f>
        <v>240000</v>
      </c>
      <c r="ILH133" s="126">
        <f t="shared" ref="ILH133:ILS133" si="16202">ILH86*60%</f>
        <v>18000</v>
      </c>
      <c r="ILI133" s="126">
        <f t="shared" si="16202"/>
        <v>18000</v>
      </c>
      <c r="ILJ133" s="126">
        <f t="shared" si="16202"/>
        <v>18000</v>
      </c>
      <c r="ILK133" s="126">
        <f t="shared" si="16202"/>
        <v>18000</v>
      </c>
      <c r="ILL133" s="126">
        <f t="shared" si="16202"/>
        <v>18000</v>
      </c>
      <c r="ILM133" s="126">
        <f t="shared" si="16202"/>
        <v>24000</v>
      </c>
      <c r="ILN133" s="126">
        <f t="shared" si="16202"/>
        <v>24000</v>
      </c>
      <c r="ILO133" s="126">
        <f t="shared" si="16202"/>
        <v>18000</v>
      </c>
      <c r="ILP133" s="126">
        <f t="shared" si="16202"/>
        <v>24000</v>
      </c>
      <c r="ILQ133" s="126">
        <f t="shared" si="16202"/>
        <v>18000</v>
      </c>
      <c r="ILR133" s="126">
        <f t="shared" si="16202"/>
        <v>18000</v>
      </c>
      <c r="ILS133" s="126">
        <f t="shared" si="16202"/>
        <v>24000</v>
      </c>
      <c r="ILT133" s="207">
        <f t="shared" ref="ILT133" si="16203">SUM(ILH133:ILS133)</f>
        <v>240000</v>
      </c>
      <c r="ILU133" s="215" t="s">
        <v>3</v>
      </c>
      <c r="ILV133" s="216" t="s">
        <v>157</v>
      </c>
      <c r="ILW133" s="180">
        <f>SUM(ILX133:IMI133)</f>
        <v>240000</v>
      </c>
      <c r="ILX133" s="126">
        <f t="shared" ref="ILX133:IMI133" si="16204">ILX86*60%</f>
        <v>18000</v>
      </c>
      <c r="ILY133" s="126">
        <f t="shared" si="16204"/>
        <v>18000</v>
      </c>
      <c r="ILZ133" s="126">
        <f t="shared" si="16204"/>
        <v>18000</v>
      </c>
      <c r="IMA133" s="126">
        <f t="shared" si="16204"/>
        <v>18000</v>
      </c>
      <c r="IMB133" s="126">
        <f t="shared" si="16204"/>
        <v>18000</v>
      </c>
      <c r="IMC133" s="126">
        <f t="shared" si="16204"/>
        <v>24000</v>
      </c>
      <c r="IMD133" s="126">
        <f t="shared" si="16204"/>
        <v>24000</v>
      </c>
      <c r="IME133" s="126">
        <f t="shared" si="16204"/>
        <v>18000</v>
      </c>
      <c r="IMF133" s="126">
        <f t="shared" si="16204"/>
        <v>24000</v>
      </c>
      <c r="IMG133" s="126">
        <f t="shared" si="16204"/>
        <v>18000</v>
      </c>
      <c r="IMH133" s="126">
        <f t="shared" si="16204"/>
        <v>18000</v>
      </c>
      <c r="IMI133" s="126">
        <f t="shared" si="16204"/>
        <v>24000</v>
      </c>
      <c r="IMJ133" s="207">
        <f t="shared" ref="IMJ133" si="16205">SUM(ILX133:IMI133)</f>
        <v>240000</v>
      </c>
      <c r="IMK133" s="215" t="s">
        <v>3</v>
      </c>
      <c r="IML133" s="216" t="s">
        <v>157</v>
      </c>
      <c r="IMM133" s="180">
        <f>SUM(IMN133:IMY133)</f>
        <v>240000</v>
      </c>
      <c r="IMN133" s="126">
        <f t="shared" ref="IMN133:IMY133" si="16206">IMN86*60%</f>
        <v>18000</v>
      </c>
      <c r="IMO133" s="126">
        <f t="shared" si="16206"/>
        <v>18000</v>
      </c>
      <c r="IMP133" s="126">
        <f t="shared" si="16206"/>
        <v>18000</v>
      </c>
      <c r="IMQ133" s="126">
        <f t="shared" si="16206"/>
        <v>18000</v>
      </c>
      <c r="IMR133" s="126">
        <f t="shared" si="16206"/>
        <v>18000</v>
      </c>
      <c r="IMS133" s="126">
        <f t="shared" si="16206"/>
        <v>24000</v>
      </c>
      <c r="IMT133" s="126">
        <f t="shared" si="16206"/>
        <v>24000</v>
      </c>
      <c r="IMU133" s="126">
        <f t="shared" si="16206"/>
        <v>18000</v>
      </c>
      <c r="IMV133" s="126">
        <f t="shared" si="16206"/>
        <v>24000</v>
      </c>
      <c r="IMW133" s="126">
        <f t="shared" si="16206"/>
        <v>18000</v>
      </c>
      <c r="IMX133" s="126">
        <f t="shared" si="16206"/>
        <v>18000</v>
      </c>
      <c r="IMY133" s="126">
        <f t="shared" si="16206"/>
        <v>24000</v>
      </c>
      <c r="IMZ133" s="207">
        <f t="shared" ref="IMZ133" si="16207">SUM(IMN133:IMY133)</f>
        <v>240000</v>
      </c>
      <c r="INA133" s="215" t="s">
        <v>3</v>
      </c>
      <c r="INB133" s="216" t="s">
        <v>157</v>
      </c>
      <c r="INC133" s="180">
        <f>SUM(IND133:INO133)</f>
        <v>240000</v>
      </c>
      <c r="IND133" s="126">
        <f t="shared" ref="IND133:INO133" si="16208">IND86*60%</f>
        <v>18000</v>
      </c>
      <c r="INE133" s="126">
        <f t="shared" si="16208"/>
        <v>18000</v>
      </c>
      <c r="INF133" s="126">
        <f t="shared" si="16208"/>
        <v>18000</v>
      </c>
      <c r="ING133" s="126">
        <f t="shared" si="16208"/>
        <v>18000</v>
      </c>
      <c r="INH133" s="126">
        <f t="shared" si="16208"/>
        <v>18000</v>
      </c>
      <c r="INI133" s="126">
        <f t="shared" si="16208"/>
        <v>24000</v>
      </c>
      <c r="INJ133" s="126">
        <f t="shared" si="16208"/>
        <v>24000</v>
      </c>
      <c r="INK133" s="126">
        <f t="shared" si="16208"/>
        <v>18000</v>
      </c>
      <c r="INL133" s="126">
        <f t="shared" si="16208"/>
        <v>24000</v>
      </c>
      <c r="INM133" s="126">
        <f t="shared" si="16208"/>
        <v>18000</v>
      </c>
      <c r="INN133" s="126">
        <f t="shared" si="16208"/>
        <v>18000</v>
      </c>
      <c r="INO133" s="126">
        <f t="shared" si="16208"/>
        <v>24000</v>
      </c>
      <c r="INP133" s="207">
        <f t="shared" ref="INP133" si="16209">SUM(IND133:INO133)</f>
        <v>240000</v>
      </c>
      <c r="INQ133" s="215" t="s">
        <v>3</v>
      </c>
      <c r="INR133" s="216" t="s">
        <v>157</v>
      </c>
      <c r="INS133" s="180">
        <f>SUM(INT133:IOE133)</f>
        <v>240000</v>
      </c>
      <c r="INT133" s="126">
        <f t="shared" ref="INT133:IOE133" si="16210">INT86*60%</f>
        <v>18000</v>
      </c>
      <c r="INU133" s="126">
        <f t="shared" si="16210"/>
        <v>18000</v>
      </c>
      <c r="INV133" s="126">
        <f t="shared" si="16210"/>
        <v>18000</v>
      </c>
      <c r="INW133" s="126">
        <f t="shared" si="16210"/>
        <v>18000</v>
      </c>
      <c r="INX133" s="126">
        <f t="shared" si="16210"/>
        <v>18000</v>
      </c>
      <c r="INY133" s="126">
        <f t="shared" si="16210"/>
        <v>24000</v>
      </c>
      <c r="INZ133" s="126">
        <f t="shared" si="16210"/>
        <v>24000</v>
      </c>
      <c r="IOA133" s="126">
        <f t="shared" si="16210"/>
        <v>18000</v>
      </c>
      <c r="IOB133" s="126">
        <f t="shared" si="16210"/>
        <v>24000</v>
      </c>
      <c r="IOC133" s="126">
        <f t="shared" si="16210"/>
        <v>18000</v>
      </c>
      <c r="IOD133" s="126">
        <f t="shared" si="16210"/>
        <v>18000</v>
      </c>
      <c r="IOE133" s="126">
        <f t="shared" si="16210"/>
        <v>24000</v>
      </c>
      <c r="IOF133" s="207">
        <f t="shared" ref="IOF133" si="16211">SUM(INT133:IOE133)</f>
        <v>240000</v>
      </c>
      <c r="IOG133" s="215" t="s">
        <v>3</v>
      </c>
      <c r="IOH133" s="216" t="s">
        <v>157</v>
      </c>
      <c r="IOI133" s="180">
        <f>SUM(IOJ133:IOU133)</f>
        <v>240000</v>
      </c>
      <c r="IOJ133" s="126">
        <f t="shared" ref="IOJ133:IOU133" si="16212">IOJ86*60%</f>
        <v>18000</v>
      </c>
      <c r="IOK133" s="126">
        <f t="shared" si="16212"/>
        <v>18000</v>
      </c>
      <c r="IOL133" s="126">
        <f t="shared" si="16212"/>
        <v>18000</v>
      </c>
      <c r="IOM133" s="126">
        <f t="shared" si="16212"/>
        <v>18000</v>
      </c>
      <c r="ION133" s="126">
        <f t="shared" si="16212"/>
        <v>18000</v>
      </c>
      <c r="IOO133" s="126">
        <f t="shared" si="16212"/>
        <v>24000</v>
      </c>
      <c r="IOP133" s="126">
        <f t="shared" si="16212"/>
        <v>24000</v>
      </c>
      <c r="IOQ133" s="126">
        <f t="shared" si="16212"/>
        <v>18000</v>
      </c>
      <c r="IOR133" s="126">
        <f t="shared" si="16212"/>
        <v>24000</v>
      </c>
      <c r="IOS133" s="126">
        <f t="shared" si="16212"/>
        <v>18000</v>
      </c>
      <c r="IOT133" s="126">
        <f t="shared" si="16212"/>
        <v>18000</v>
      </c>
      <c r="IOU133" s="126">
        <f t="shared" si="16212"/>
        <v>24000</v>
      </c>
      <c r="IOV133" s="207">
        <f t="shared" ref="IOV133" si="16213">SUM(IOJ133:IOU133)</f>
        <v>240000</v>
      </c>
      <c r="IOW133" s="215" t="s">
        <v>3</v>
      </c>
      <c r="IOX133" s="216" t="s">
        <v>157</v>
      </c>
      <c r="IOY133" s="180">
        <f>SUM(IOZ133:IPK133)</f>
        <v>240000</v>
      </c>
      <c r="IOZ133" s="126">
        <f t="shared" ref="IOZ133:IPK133" si="16214">IOZ86*60%</f>
        <v>18000</v>
      </c>
      <c r="IPA133" s="126">
        <f t="shared" si="16214"/>
        <v>18000</v>
      </c>
      <c r="IPB133" s="126">
        <f t="shared" si="16214"/>
        <v>18000</v>
      </c>
      <c r="IPC133" s="126">
        <f t="shared" si="16214"/>
        <v>18000</v>
      </c>
      <c r="IPD133" s="126">
        <f t="shared" si="16214"/>
        <v>18000</v>
      </c>
      <c r="IPE133" s="126">
        <f t="shared" si="16214"/>
        <v>24000</v>
      </c>
      <c r="IPF133" s="126">
        <f t="shared" si="16214"/>
        <v>24000</v>
      </c>
      <c r="IPG133" s="126">
        <f t="shared" si="16214"/>
        <v>18000</v>
      </c>
      <c r="IPH133" s="126">
        <f t="shared" si="16214"/>
        <v>24000</v>
      </c>
      <c r="IPI133" s="126">
        <f t="shared" si="16214"/>
        <v>18000</v>
      </c>
      <c r="IPJ133" s="126">
        <f t="shared" si="16214"/>
        <v>18000</v>
      </c>
      <c r="IPK133" s="126">
        <f t="shared" si="16214"/>
        <v>24000</v>
      </c>
      <c r="IPL133" s="207">
        <f t="shared" ref="IPL133" si="16215">SUM(IOZ133:IPK133)</f>
        <v>240000</v>
      </c>
      <c r="IPM133" s="215" t="s">
        <v>3</v>
      </c>
      <c r="IPN133" s="216" t="s">
        <v>157</v>
      </c>
      <c r="IPO133" s="180">
        <f>SUM(IPP133:IQA133)</f>
        <v>240000</v>
      </c>
      <c r="IPP133" s="126">
        <f t="shared" ref="IPP133:IQA133" si="16216">IPP86*60%</f>
        <v>18000</v>
      </c>
      <c r="IPQ133" s="126">
        <f t="shared" si="16216"/>
        <v>18000</v>
      </c>
      <c r="IPR133" s="126">
        <f t="shared" si="16216"/>
        <v>18000</v>
      </c>
      <c r="IPS133" s="126">
        <f t="shared" si="16216"/>
        <v>18000</v>
      </c>
      <c r="IPT133" s="126">
        <f t="shared" si="16216"/>
        <v>18000</v>
      </c>
      <c r="IPU133" s="126">
        <f t="shared" si="16216"/>
        <v>24000</v>
      </c>
      <c r="IPV133" s="126">
        <f t="shared" si="16216"/>
        <v>24000</v>
      </c>
      <c r="IPW133" s="126">
        <f t="shared" si="16216"/>
        <v>18000</v>
      </c>
      <c r="IPX133" s="126">
        <f t="shared" si="16216"/>
        <v>24000</v>
      </c>
      <c r="IPY133" s="126">
        <f t="shared" si="16216"/>
        <v>18000</v>
      </c>
      <c r="IPZ133" s="126">
        <f t="shared" si="16216"/>
        <v>18000</v>
      </c>
      <c r="IQA133" s="126">
        <f t="shared" si="16216"/>
        <v>24000</v>
      </c>
      <c r="IQB133" s="207">
        <f t="shared" ref="IQB133" si="16217">SUM(IPP133:IQA133)</f>
        <v>240000</v>
      </c>
      <c r="IQC133" s="215" t="s">
        <v>3</v>
      </c>
      <c r="IQD133" s="216" t="s">
        <v>157</v>
      </c>
      <c r="IQE133" s="180">
        <f>SUM(IQF133:IQQ133)</f>
        <v>240000</v>
      </c>
      <c r="IQF133" s="126">
        <f t="shared" ref="IQF133:IQQ133" si="16218">IQF86*60%</f>
        <v>18000</v>
      </c>
      <c r="IQG133" s="126">
        <f t="shared" si="16218"/>
        <v>18000</v>
      </c>
      <c r="IQH133" s="126">
        <f t="shared" si="16218"/>
        <v>18000</v>
      </c>
      <c r="IQI133" s="126">
        <f t="shared" si="16218"/>
        <v>18000</v>
      </c>
      <c r="IQJ133" s="126">
        <f t="shared" si="16218"/>
        <v>18000</v>
      </c>
      <c r="IQK133" s="126">
        <f t="shared" si="16218"/>
        <v>24000</v>
      </c>
      <c r="IQL133" s="126">
        <f t="shared" si="16218"/>
        <v>24000</v>
      </c>
      <c r="IQM133" s="126">
        <f t="shared" si="16218"/>
        <v>18000</v>
      </c>
      <c r="IQN133" s="126">
        <f t="shared" si="16218"/>
        <v>24000</v>
      </c>
      <c r="IQO133" s="126">
        <f t="shared" si="16218"/>
        <v>18000</v>
      </c>
      <c r="IQP133" s="126">
        <f t="shared" si="16218"/>
        <v>18000</v>
      </c>
      <c r="IQQ133" s="126">
        <f t="shared" si="16218"/>
        <v>24000</v>
      </c>
      <c r="IQR133" s="207">
        <f t="shared" ref="IQR133" si="16219">SUM(IQF133:IQQ133)</f>
        <v>240000</v>
      </c>
      <c r="IQS133" s="215" t="s">
        <v>3</v>
      </c>
      <c r="IQT133" s="216" t="s">
        <v>157</v>
      </c>
      <c r="IQU133" s="180">
        <f>SUM(IQV133:IRG133)</f>
        <v>240000</v>
      </c>
      <c r="IQV133" s="126">
        <f t="shared" ref="IQV133:IRG133" si="16220">IQV86*60%</f>
        <v>18000</v>
      </c>
      <c r="IQW133" s="126">
        <f t="shared" si="16220"/>
        <v>18000</v>
      </c>
      <c r="IQX133" s="126">
        <f t="shared" si="16220"/>
        <v>18000</v>
      </c>
      <c r="IQY133" s="126">
        <f t="shared" si="16220"/>
        <v>18000</v>
      </c>
      <c r="IQZ133" s="126">
        <f t="shared" si="16220"/>
        <v>18000</v>
      </c>
      <c r="IRA133" s="126">
        <f t="shared" si="16220"/>
        <v>24000</v>
      </c>
      <c r="IRB133" s="126">
        <f t="shared" si="16220"/>
        <v>24000</v>
      </c>
      <c r="IRC133" s="126">
        <f t="shared" si="16220"/>
        <v>18000</v>
      </c>
      <c r="IRD133" s="126">
        <f t="shared" si="16220"/>
        <v>24000</v>
      </c>
      <c r="IRE133" s="126">
        <f t="shared" si="16220"/>
        <v>18000</v>
      </c>
      <c r="IRF133" s="126">
        <f t="shared" si="16220"/>
        <v>18000</v>
      </c>
      <c r="IRG133" s="126">
        <f t="shared" si="16220"/>
        <v>24000</v>
      </c>
      <c r="IRH133" s="207">
        <f t="shared" ref="IRH133" si="16221">SUM(IQV133:IRG133)</f>
        <v>240000</v>
      </c>
      <c r="IRI133" s="215" t="s">
        <v>3</v>
      </c>
      <c r="IRJ133" s="216" t="s">
        <v>157</v>
      </c>
      <c r="IRK133" s="180">
        <f>SUM(IRL133:IRW133)</f>
        <v>240000</v>
      </c>
      <c r="IRL133" s="126">
        <f t="shared" ref="IRL133:IRW133" si="16222">IRL86*60%</f>
        <v>18000</v>
      </c>
      <c r="IRM133" s="126">
        <f t="shared" si="16222"/>
        <v>18000</v>
      </c>
      <c r="IRN133" s="126">
        <f t="shared" si="16222"/>
        <v>18000</v>
      </c>
      <c r="IRO133" s="126">
        <f t="shared" si="16222"/>
        <v>18000</v>
      </c>
      <c r="IRP133" s="126">
        <f t="shared" si="16222"/>
        <v>18000</v>
      </c>
      <c r="IRQ133" s="126">
        <f t="shared" si="16222"/>
        <v>24000</v>
      </c>
      <c r="IRR133" s="126">
        <f t="shared" si="16222"/>
        <v>24000</v>
      </c>
      <c r="IRS133" s="126">
        <f t="shared" si="16222"/>
        <v>18000</v>
      </c>
      <c r="IRT133" s="126">
        <f t="shared" si="16222"/>
        <v>24000</v>
      </c>
      <c r="IRU133" s="126">
        <f t="shared" si="16222"/>
        <v>18000</v>
      </c>
      <c r="IRV133" s="126">
        <f t="shared" si="16222"/>
        <v>18000</v>
      </c>
      <c r="IRW133" s="126">
        <f t="shared" si="16222"/>
        <v>24000</v>
      </c>
      <c r="IRX133" s="207">
        <f t="shared" ref="IRX133" si="16223">SUM(IRL133:IRW133)</f>
        <v>240000</v>
      </c>
      <c r="IRY133" s="215" t="s">
        <v>3</v>
      </c>
      <c r="IRZ133" s="216" t="s">
        <v>157</v>
      </c>
      <c r="ISA133" s="180">
        <f>SUM(ISB133:ISM133)</f>
        <v>240000</v>
      </c>
      <c r="ISB133" s="126">
        <f t="shared" ref="ISB133:ISM133" si="16224">ISB86*60%</f>
        <v>18000</v>
      </c>
      <c r="ISC133" s="126">
        <f t="shared" si="16224"/>
        <v>18000</v>
      </c>
      <c r="ISD133" s="126">
        <f t="shared" si="16224"/>
        <v>18000</v>
      </c>
      <c r="ISE133" s="126">
        <f t="shared" si="16224"/>
        <v>18000</v>
      </c>
      <c r="ISF133" s="126">
        <f t="shared" si="16224"/>
        <v>18000</v>
      </c>
      <c r="ISG133" s="126">
        <f t="shared" si="16224"/>
        <v>24000</v>
      </c>
      <c r="ISH133" s="126">
        <f t="shared" si="16224"/>
        <v>24000</v>
      </c>
      <c r="ISI133" s="126">
        <f t="shared" si="16224"/>
        <v>18000</v>
      </c>
      <c r="ISJ133" s="126">
        <f t="shared" si="16224"/>
        <v>24000</v>
      </c>
      <c r="ISK133" s="126">
        <f t="shared" si="16224"/>
        <v>18000</v>
      </c>
      <c r="ISL133" s="126">
        <f t="shared" si="16224"/>
        <v>18000</v>
      </c>
      <c r="ISM133" s="126">
        <f t="shared" si="16224"/>
        <v>24000</v>
      </c>
      <c r="ISN133" s="207">
        <f t="shared" ref="ISN133" si="16225">SUM(ISB133:ISM133)</f>
        <v>240000</v>
      </c>
      <c r="ISO133" s="215" t="s">
        <v>3</v>
      </c>
      <c r="ISP133" s="216" t="s">
        <v>157</v>
      </c>
      <c r="ISQ133" s="180">
        <f>SUM(ISR133:ITC133)</f>
        <v>240000</v>
      </c>
      <c r="ISR133" s="126">
        <f t="shared" ref="ISR133:ITC133" si="16226">ISR86*60%</f>
        <v>18000</v>
      </c>
      <c r="ISS133" s="126">
        <f t="shared" si="16226"/>
        <v>18000</v>
      </c>
      <c r="IST133" s="126">
        <f t="shared" si="16226"/>
        <v>18000</v>
      </c>
      <c r="ISU133" s="126">
        <f t="shared" si="16226"/>
        <v>18000</v>
      </c>
      <c r="ISV133" s="126">
        <f t="shared" si="16226"/>
        <v>18000</v>
      </c>
      <c r="ISW133" s="126">
        <f t="shared" si="16226"/>
        <v>24000</v>
      </c>
      <c r="ISX133" s="126">
        <f t="shared" si="16226"/>
        <v>24000</v>
      </c>
      <c r="ISY133" s="126">
        <f t="shared" si="16226"/>
        <v>18000</v>
      </c>
      <c r="ISZ133" s="126">
        <f t="shared" si="16226"/>
        <v>24000</v>
      </c>
      <c r="ITA133" s="126">
        <f t="shared" si="16226"/>
        <v>18000</v>
      </c>
      <c r="ITB133" s="126">
        <f t="shared" si="16226"/>
        <v>18000</v>
      </c>
      <c r="ITC133" s="126">
        <f t="shared" si="16226"/>
        <v>24000</v>
      </c>
      <c r="ITD133" s="207">
        <f t="shared" ref="ITD133" si="16227">SUM(ISR133:ITC133)</f>
        <v>240000</v>
      </c>
      <c r="ITE133" s="215" t="s">
        <v>3</v>
      </c>
      <c r="ITF133" s="216" t="s">
        <v>157</v>
      </c>
      <c r="ITG133" s="180">
        <f>SUM(ITH133:ITS133)</f>
        <v>240000</v>
      </c>
      <c r="ITH133" s="126">
        <f t="shared" ref="ITH133:ITS133" si="16228">ITH86*60%</f>
        <v>18000</v>
      </c>
      <c r="ITI133" s="126">
        <f t="shared" si="16228"/>
        <v>18000</v>
      </c>
      <c r="ITJ133" s="126">
        <f t="shared" si="16228"/>
        <v>18000</v>
      </c>
      <c r="ITK133" s="126">
        <f t="shared" si="16228"/>
        <v>18000</v>
      </c>
      <c r="ITL133" s="126">
        <f t="shared" si="16228"/>
        <v>18000</v>
      </c>
      <c r="ITM133" s="126">
        <f t="shared" si="16228"/>
        <v>24000</v>
      </c>
      <c r="ITN133" s="126">
        <f t="shared" si="16228"/>
        <v>24000</v>
      </c>
      <c r="ITO133" s="126">
        <f t="shared" si="16228"/>
        <v>18000</v>
      </c>
      <c r="ITP133" s="126">
        <f t="shared" si="16228"/>
        <v>24000</v>
      </c>
      <c r="ITQ133" s="126">
        <f t="shared" si="16228"/>
        <v>18000</v>
      </c>
      <c r="ITR133" s="126">
        <f t="shared" si="16228"/>
        <v>18000</v>
      </c>
      <c r="ITS133" s="126">
        <f t="shared" si="16228"/>
        <v>24000</v>
      </c>
      <c r="ITT133" s="207">
        <f t="shared" ref="ITT133" si="16229">SUM(ITH133:ITS133)</f>
        <v>240000</v>
      </c>
      <c r="ITU133" s="215" t="s">
        <v>3</v>
      </c>
      <c r="ITV133" s="216" t="s">
        <v>157</v>
      </c>
      <c r="ITW133" s="180">
        <f>SUM(ITX133:IUI133)</f>
        <v>240000</v>
      </c>
      <c r="ITX133" s="126">
        <f t="shared" ref="ITX133:IUI133" si="16230">ITX86*60%</f>
        <v>18000</v>
      </c>
      <c r="ITY133" s="126">
        <f t="shared" si="16230"/>
        <v>18000</v>
      </c>
      <c r="ITZ133" s="126">
        <f t="shared" si="16230"/>
        <v>18000</v>
      </c>
      <c r="IUA133" s="126">
        <f t="shared" si="16230"/>
        <v>18000</v>
      </c>
      <c r="IUB133" s="126">
        <f t="shared" si="16230"/>
        <v>18000</v>
      </c>
      <c r="IUC133" s="126">
        <f t="shared" si="16230"/>
        <v>24000</v>
      </c>
      <c r="IUD133" s="126">
        <f t="shared" si="16230"/>
        <v>24000</v>
      </c>
      <c r="IUE133" s="126">
        <f t="shared" si="16230"/>
        <v>18000</v>
      </c>
      <c r="IUF133" s="126">
        <f t="shared" si="16230"/>
        <v>24000</v>
      </c>
      <c r="IUG133" s="126">
        <f t="shared" si="16230"/>
        <v>18000</v>
      </c>
      <c r="IUH133" s="126">
        <f t="shared" si="16230"/>
        <v>18000</v>
      </c>
      <c r="IUI133" s="126">
        <f t="shared" si="16230"/>
        <v>24000</v>
      </c>
      <c r="IUJ133" s="207">
        <f t="shared" ref="IUJ133" si="16231">SUM(ITX133:IUI133)</f>
        <v>240000</v>
      </c>
      <c r="IUK133" s="215" t="s">
        <v>3</v>
      </c>
      <c r="IUL133" s="216" t="s">
        <v>157</v>
      </c>
      <c r="IUM133" s="180">
        <f>SUM(IUN133:IUY133)</f>
        <v>240000</v>
      </c>
      <c r="IUN133" s="126">
        <f t="shared" ref="IUN133:IUY133" si="16232">IUN86*60%</f>
        <v>18000</v>
      </c>
      <c r="IUO133" s="126">
        <f t="shared" si="16232"/>
        <v>18000</v>
      </c>
      <c r="IUP133" s="126">
        <f t="shared" si="16232"/>
        <v>18000</v>
      </c>
      <c r="IUQ133" s="126">
        <f t="shared" si="16232"/>
        <v>18000</v>
      </c>
      <c r="IUR133" s="126">
        <f t="shared" si="16232"/>
        <v>18000</v>
      </c>
      <c r="IUS133" s="126">
        <f t="shared" si="16232"/>
        <v>24000</v>
      </c>
      <c r="IUT133" s="126">
        <f t="shared" si="16232"/>
        <v>24000</v>
      </c>
      <c r="IUU133" s="126">
        <f t="shared" si="16232"/>
        <v>18000</v>
      </c>
      <c r="IUV133" s="126">
        <f t="shared" si="16232"/>
        <v>24000</v>
      </c>
      <c r="IUW133" s="126">
        <f t="shared" si="16232"/>
        <v>18000</v>
      </c>
      <c r="IUX133" s="126">
        <f t="shared" si="16232"/>
        <v>18000</v>
      </c>
      <c r="IUY133" s="126">
        <f t="shared" si="16232"/>
        <v>24000</v>
      </c>
      <c r="IUZ133" s="207">
        <f t="shared" ref="IUZ133" si="16233">SUM(IUN133:IUY133)</f>
        <v>240000</v>
      </c>
      <c r="IVA133" s="215" t="s">
        <v>3</v>
      </c>
      <c r="IVB133" s="216" t="s">
        <v>157</v>
      </c>
      <c r="IVC133" s="180">
        <f>SUM(IVD133:IVO133)</f>
        <v>240000</v>
      </c>
      <c r="IVD133" s="126">
        <f t="shared" ref="IVD133:IVO133" si="16234">IVD86*60%</f>
        <v>18000</v>
      </c>
      <c r="IVE133" s="126">
        <f t="shared" si="16234"/>
        <v>18000</v>
      </c>
      <c r="IVF133" s="126">
        <f t="shared" si="16234"/>
        <v>18000</v>
      </c>
      <c r="IVG133" s="126">
        <f t="shared" si="16234"/>
        <v>18000</v>
      </c>
      <c r="IVH133" s="126">
        <f t="shared" si="16234"/>
        <v>18000</v>
      </c>
      <c r="IVI133" s="126">
        <f t="shared" si="16234"/>
        <v>24000</v>
      </c>
      <c r="IVJ133" s="126">
        <f t="shared" si="16234"/>
        <v>24000</v>
      </c>
      <c r="IVK133" s="126">
        <f t="shared" si="16234"/>
        <v>18000</v>
      </c>
      <c r="IVL133" s="126">
        <f t="shared" si="16234"/>
        <v>24000</v>
      </c>
      <c r="IVM133" s="126">
        <f t="shared" si="16234"/>
        <v>18000</v>
      </c>
      <c r="IVN133" s="126">
        <f t="shared" si="16234"/>
        <v>18000</v>
      </c>
      <c r="IVO133" s="126">
        <f t="shared" si="16234"/>
        <v>24000</v>
      </c>
      <c r="IVP133" s="207">
        <f t="shared" ref="IVP133" si="16235">SUM(IVD133:IVO133)</f>
        <v>240000</v>
      </c>
      <c r="IVQ133" s="215" t="s">
        <v>3</v>
      </c>
      <c r="IVR133" s="216" t="s">
        <v>157</v>
      </c>
      <c r="IVS133" s="180">
        <f>SUM(IVT133:IWE133)</f>
        <v>240000</v>
      </c>
      <c r="IVT133" s="126">
        <f t="shared" ref="IVT133:IWE133" si="16236">IVT86*60%</f>
        <v>18000</v>
      </c>
      <c r="IVU133" s="126">
        <f t="shared" si="16236"/>
        <v>18000</v>
      </c>
      <c r="IVV133" s="126">
        <f t="shared" si="16236"/>
        <v>18000</v>
      </c>
      <c r="IVW133" s="126">
        <f t="shared" si="16236"/>
        <v>18000</v>
      </c>
      <c r="IVX133" s="126">
        <f t="shared" si="16236"/>
        <v>18000</v>
      </c>
      <c r="IVY133" s="126">
        <f t="shared" si="16236"/>
        <v>24000</v>
      </c>
      <c r="IVZ133" s="126">
        <f t="shared" si="16236"/>
        <v>24000</v>
      </c>
      <c r="IWA133" s="126">
        <f t="shared" si="16236"/>
        <v>18000</v>
      </c>
      <c r="IWB133" s="126">
        <f t="shared" si="16236"/>
        <v>24000</v>
      </c>
      <c r="IWC133" s="126">
        <f t="shared" si="16236"/>
        <v>18000</v>
      </c>
      <c r="IWD133" s="126">
        <f t="shared" si="16236"/>
        <v>18000</v>
      </c>
      <c r="IWE133" s="126">
        <f t="shared" si="16236"/>
        <v>24000</v>
      </c>
      <c r="IWF133" s="207">
        <f t="shared" ref="IWF133" si="16237">SUM(IVT133:IWE133)</f>
        <v>240000</v>
      </c>
      <c r="IWG133" s="215" t="s">
        <v>3</v>
      </c>
      <c r="IWH133" s="216" t="s">
        <v>157</v>
      </c>
      <c r="IWI133" s="180">
        <f>SUM(IWJ133:IWU133)</f>
        <v>240000</v>
      </c>
      <c r="IWJ133" s="126">
        <f t="shared" ref="IWJ133:IWU133" si="16238">IWJ86*60%</f>
        <v>18000</v>
      </c>
      <c r="IWK133" s="126">
        <f t="shared" si="16238"/>
        <v>18000</v>
      </c>
      <c r="IWL133" s="126">
        <f t="shared" si="16238"/>
        <v>18000</v>
      </c>
      <c r="IWM133" s="126">
        <f t="shared" si="16238"/>
        <v>18000</v>
      </c>
      <c r="IWN133" s="126">
        <f t="shared" si="16238"/>
        <v>18000</v>
      </c>
      <c r="IWO133" s="126">
        <f t="shared" si="16238"/>
        <v>24000</v>
      </c>
      <c r="IWP133" s="126">
        <f t="shared" si="16238"/>
        <v>24000</v>
      </c>
      <c r="IWQ133" s="126">
        <f t="shared" si="16238"/>
        <v>18000</v>
      </c>
      <c r="IWR133" s="126">
        <f t="shared" si="16238"/>
        <v>24000</v>
      </c>
      <c r="IWS133" s="126">
        <f t="shared" si="16238"/>
        <v>18000</v>
      </c>
      <c r="IWT133" s="126">
        <f t="shared" si="16238"/>
        <v>18000</v>
      </c>
      <c r="IWU133" s="126">
        <f t="shared" si="16238"/>
        <v>24000</v>
      </c>
      <c r="IWV133" s="207">
        <f t="shared" ref="IWV133" si="16239">SUM(IWJ133:IWU133)</f>
        <v>240000</v>
      </c>
      <c r="IWW133" s="215" t="s">
        <v>3</v>
      </c>
      <c r="IWX133" s="216" t="s">
        <v>157</v>
      </c>
      <c r="IWY133" s="180">
        <f>SUM(IWZ133:IXK133)</f>
        <v>240000</v>
      </c>
      <c r="IWZ133" s="126">
        <f t="shared" ref="IWZ133:IXK133" si="16240">IWZ86*60%</f>
        <v>18000</v>
      </c>
      <c r="IXA133" s="126">
        <f t="shared" si="16240"/>
        <v>18000</v>
      </c>
      <c r="IXB133" s="126">
        <f t="shared" si="16240"/>
        <v>18000</v>
      </c>
      <c r="IXC133" s="126">
        <f t="shared" si="16240"/>
        <v>18000</v>
      </c>
      <c r="IXD133" s="126">
        <f t="shared" si="16240"/>
        <v>18000</v>
      </c>
      <c r="IXE133" s="126">
        <f t="shared" si="16240"/>
        <v>24000</v>
      </c>
      <c r="IXF133" s="126">
        <f t="shared" si="16240"/>
        <v>24000</v>
      </c>
      <c r="IXG133" s="126">
        <f t="shared" si="16240"/>
        <v>18000</v>
      </c>
      <c r="IXH133" s="126">
        <f t="shared" si="16240"/>
        <v>24000</v>
      </c>
      <c r="IXI133" s="126">
        <f t="shared" si="16240"/>
        <v>18000</v>
      </c>
      <c r="IXJ133" s="126">
        <f t="shared" si="16240"/>
        <v>18000</v>
      </c>
      <c r="IXK133" s="126">
        <f t="shared" si="16240"/>
        <v>24000</v>
      </c>
      <c r="IXL133" s="207">
        <f t="shared" ref="IXL133" si="16241">SUM(IWZ133:IXK133)</f>
        <v>240000</v>
      </c>
      <c r="IXM133" s="215" t="s">
        <v>3</v>
      </c>
      <c r="IXN133" s="216" t="s">
        <v>157</v>
      </c>
      <c r="IXO133" s="180">
        <f>SUM(IXP133:IYA133)</f>
        <v>240000</v>
      </c>
      <c r="IXP133" s="126">
        <f t="shared" ref="IXP133:IYA133" si="16242">IXP86*60%</f>
        <v>18000</v>
      </c>
      <c r="IXQ133" s="126">
        <f t="shared" si="16242"/>
        <v>18000</v>
      </c>
      <c r="IXR133" s="126">
        <f t="shared" si="16242"/>
        <v>18000</v>
      </c>
      <c r="IXS133" s="126">
        <f t="shared" si="16242"/>
        <v>18000</v>
      </c>
      <c r="IXT133" s="126">
        <f t="shared" si="16242"/>
        <v>18000</v>
      </c>
      <c r="IXU133" s="126">
        <f t="shared" si="16242"/>
        <v>24000</v>
      </c>
      <c r="IXV133" s="126">
        <f t="shared" si="16242"/>
        <v>24000</v>
      </c>
      <c r="IXW133" s="126">
        <f t="shared" si="16242"/>
        <v>18000</v>
      </c>
      <c r="IXX133" s="126">
        <f t="shared" si="16242"/>
        <v>24000</v>
      </c>
      <c r="IXY133" s="126">
        <f t="shared" si="16242"/>
        <v>18000</v>
      </c>
      <c r="IXZ133" s="126">
        <f t="shared" si="16242"/>
        <v>18000</v>
      </c>
      <c r="IYA133" s="126">
        <f t="shared" si="16242"/>
        <v>24000</v>
      </c>
      <c r="IYB133" s="207">
        <f t="shared" ref="IYB133" si="16243">SUM(IXP133:IYA133)</f>
        <v>240000</v>
      </c>
      <c r="IYC133" s="215" t="s">
        <v>3</v>
      </c>
      <c r="IYD133" s="216" t="s">
        <v>157</v>
      </c>
      <c r="IYE133" s="180">
        <f>SUM(IYF133:IYQ133)</f>
        <v>240000</v>
      </c>
      <c r="IYF133" s="126">
        <f t="shared" ref="IYF133:IYQ133" si="16244">IYF86*60%</f>
        <v>18000</v>
      </c>
      <c r="IYG133" s="126">
        <f t="shared" si="16244"/>
        <v>18000</v>
      </c>
      <c r="IYH133" s="126">
        <f t="shared" si="16244"/>
        <v>18000</v>
      </c>
      <c r="IYI133" s="126">
        <f t="shared" si="16244"/>
        <v>18000</v>
      </c>
      <c r="IYJ133" s="126">
        <f t="shared" si="16244"/>
        <v>18000</v>
      </c>
      <c r="IYK133" s="126">
        <f t="shared" si="16244"/>
        <v>24000</v>
      </c>
      <c r="IYL133" s="126">
        <f t="shared" si="16244"/>
        <v>24000</v>
      </c>
      <c r="IYM133" s="126">
        <f t="shared" si="16244"/>
        <v>18000</v>
      </c>
      <c r="IYN133" s="126">
        <f t="shared" si="16244"/>
        <v>24000</v>
      </c>
      <c r="IYO133" s="126">
        <f t="shared" si="16244"/>
        <v>18000</v>
      </c>
      <c r="IYP133" s="126">
        <f t="shared" si="16244"/>
        <v>18000</v>
      </c>
      <c r="IYQ133" s="126">
        <f t="shared" si="16244"/>
        <v>24000</v>
      </c>
      <c r="IYR133" s="207">
        <f t="shared" ref="IYR133" si="16245">SUM(IYF133:IYQ133)</f>
        <v>240000</v>
      </c>
      <c r="IYS133" s="215" t="s">
        <v>3</v>
      </c>
      <c r="IYT133" s="216" t="s">
        <v>157</v>
      </c>
      <c r="IYU133" s="180">
        <f>SUM(IYV133:IZG133)</f>
        <v>240000</v>
      </c>
      <c r="IYV133" s="126">
        <f t="shared" ref="IYV133:IZG133" si="16246">IYV86*60%</f>
        <v>18000</v>
      </c>
      <c r="IYW133" s="126">
        <f t="shared" si="16246"/>
        <v>18000</v>
      </c>
      <c r="IYX133" s="126">
        <f t="shared" si="16246"/>
        <v>18000</v>
      </c>
      <c r="IYY133" s="126">
        <f t="shared" si="16246"/>
        <v>18000</v>
      </c>
      <c r="IYZ133" s="126">
        <f t="shared" si="16246"/>
        <v>18000</v>
      </c>
      <c r="IZA133" s="126">
        <f t="shared" si="16246"/>
        <v>24000</v>
      </c>
      <c r="IZB133" s="126">
        <f t="shared" si="16246"/>
        <v>24000</v>
      </c>
      <c r="IZC133" s="126">
        <f t="shared" si="16246"/>
        <v>18000</v>
      </c>
      <c r="IZD133" s="126">
        <f t="shared" si="16246"/>
        <v>24000</v>
      </c>
      <c r="IZE133" s="126">
        <f t="shared" si="16246"/>
        <v>18000</v>
      </c>
      <c r="IZF133" s="126">
        <f t="shared" si="16246"/>
        <v>18000</v>
      </c>
      <c r="IZG133" s="126">
        <f t="shared" si="16246"/>
        <v>24000</v>
      </c>
      <c r="IZH133" s="207">
        <f t="shared" ref="IZH133" si="16247">SUM(IYV133:IZG133)</f>
        <v>240000</v>
      </c>
      <c r="IZI133" s="215" t="s">
        <v>3</v>
      </c>
      <c r="IZJ133" s="216" t="s">
        <v>157</v>
      </c>
      <c r="IZK133" s="180">
        <f>SUM(IZL133:IZW133)</f>
        <v>240000</v>
      </c>
      <c r="IZL133" s="126">
        <f t="shared" ref="IZL133:IZW133" si="16248">IZL86*60%</f>
        <v>18000</v>
      </c>
      <c r="IZM133" s="126">
        <f t="shared" si="16248"/>
        <v>18000</v>
      </c>
      <c r="IZN133" s="126">
        <f t="shared" si="16248"/>
        <v>18000</v>
      </c>
      <c r="IZO133" s="126">
        <f t="shared" si="16248"/>
        <v>18000</v>
      </c>
      <c r="IZP133" s="126">
        <f t="shared" si="16248"/>
        <v>18000</v>
      </c>
      <c r="IZQ133" s="126">
        <f t="shared" si="16248"/>
        <v>24000</v>
      </c>
      <c r="IZR133" s="126">
        <f t="shared" si="16248"/>
        <v>24000</v>
      </c>
      <c r="IZS133" s="126">
        <f t="shared" si="16248"/>
        <v>18000</v>
      </c>
      <c r="IZT133" s="126">
        <f t="shared" si="16248"/>
        <v>24000</v>
      </c>
      <c r="IZU133" s="126">
        <f t="shared" si="16248"/>
        <v>18000</v>
      </c>
      <c r="IZV133" s="126">
        <f t="shared" si="16248"/>
        <v>18000</v>
      </c>
      <c r="IZW133" s="126">
        <f t="shared" si="16248"/>
        <v>24000</v>
      </c>
      <c r="IZX133" s="207">
        <f t="shared" ref="IZX133" si="16249">SUM(IZL133:IZW133)</f>
        <v>240000</v>
      </c>
      <c r="IZY133" s="215" t="s">
        <v>3</v>
      </c>
      <c r="IZZ133" s="216" t="s">
        <v>157</v>
      </c>
      <c r="JAA133" s="180">
        <f>SUM(JAB133:JAM133)</f>
        <v>240000</v>
      </c>
      <c r="JAB133" s="126">
        <f t="shared" ref="JAB133:JAM133" si="16250">JAB86*60%</f>
        <v>18000</v>
      </c>
      <c r="JAC133" s="126">
        <f t="shared" si="16250"/>
        <v>18000</v>
      </c>
      <c r="JAD133" s="126">
        <f t="shared" si="16250"/>
        <v>18000</v>
      </c>
      <c r="JAE133" s="126">
        <f t="shared" si="16250"/>
        <v>18000</v>
      </c>
      <c r="JAF133" s="126">
        <f t="shared" si="16250"/>
        <v>18000</v>
      </c>
      <c r="JAG133" s="126">
        <f t="shared" si="16250"/>
        <v>24000</v>
      </c>
      <c r="JAH133" s="126">
        <f t="shared" si="16250"/>
        <v>24000</v>
      </c>
      <c r="JAI133" s="126">
        <f t="shared" si="16250"/>
        <v>18000</v>
      </c>
      <c r="JAJ133" s="126">
        <f t="shared" si="16250"/>
        <v>24000</v>
      </c>
      <c r="JAK133" s="126">
        <f t="shared" si="16250"/>
        <v>18000</v>
      </c>
      <c r="JAL133" s="126">
        <f t="shared" si="16250"/>
        <v>18000</v>
      </c>
      <c r="JAM133" s="126">
        <f t="shared" si="16250"/>
        <v>24000</v>
      </c>
      <c r="JAN133" s="207">
        <f t="shared" ref="JAN133" si="16251">SUM(JAB133:JAM133)</f>
        <v>240000</v>
      </c>
      <c r="JAO133" s="215" t="s">
        <v>3</v>
      </c>
      <c r="JAP133" s="216" t="s">
        <v>157</v>
      </c>
      <c r="JAQ133" s="180">
        <f>SUM(JAR133:JBC133)</f>
        <v>240000</v>
      </c>
      <c r="JAR133" s="126">
        <f t="shared" ref="JAR133:JBC133" si="16252">JAR86*60%</f>
        <v>18000</v>
      </c>
      <c r="JAS133" s="126">
        <f t="shared" si="16252"/>
        <v>18000</v>
      </c>
      <c r="JAT133" s="126">
        <f t="shared" si="16252"/>
        <v>18000</v>
      </c>
      <c r="JAU133" s="126">
        <f t="shared" si="16252"/>
        <v>18000</v>
      </c>
      <c r="JAV133" s="126">
        <f t="shared" si="16252"/>
        <v>18000</v>
      </c>
      <c r="JAW133" s="126">
        <f t="shared" si="16252"/>
        <v>24000</v>
      </c>
      <c r="JAX133" s="126">
        <f t="shared" si="16252"/>
        <v>24000</v>
      </c>
      <c r="JAY133" s="126">
        <f t="shared" si="16252"/>
        <v>18000</v>
      </c>
      <c r="JAZ133" s="126">
        <f t="shared" si="16252"/>
        <v>24000</v>
      </c>
      <c r="JBA133" s="126">
        <f t="shared" si="16252"/>
        <v>18000</v>
      </c>
      <c r="JBB133" s="126">
        <f t="shared" si="16252"/>
        <v>18000</v>
      </c>
      <c r="JBC133" s="126">
        <f t="shared" si="16252"/>
        <v>24000</v>
      </c>
      <c r="JBD133" s="207">
        <f t="shared" ref="JBD133" si="16253">SUM(JAR133:JBC133)</f>
        <v>240000</v>
      </c>
      <c r="JBE133" s="215" t="s">
        <v>3</v>
      </c>
      <c r="JBF133" s="216" t="s">
        <v>157</v>
      </c>
      <c r="JBG133" s="180">
        <f>SUM(JBH133:JBS133)</f>
        <v>240000</v>
      </c>
      <c r="JBH133" s="126">
        <f t="shared" ref="JBH133:JBS133" si="16254">JBH86*60%</f>
        <v>18000</v>
      </c>
      <c r="JBI133" s="126">
        <f t="shared" si="16254"/>
        <v>18000</v>
      </c>
      <c r="JBJ133" s="126">
        <f t="shared" si="16254"/>
        <v>18000</v>
      </c>
      <c r="JBK133" s="126">
        <f t="shared" si="16254"/>
        <v>18000</v>
      </c>
      <c r="JBL133" s="126">
        <f t="shared" si="16254"/>
        <v>18000</v>
      </c>
      <c r="JBM133" s="126">
        <f t="shared" si="16254"/>
        <v>24000</v>
      </c>
      <c r="JBN133" s="126">
        <f t="shared" si="16254"/>
        <v>24000</v>
      </c>
      <c r="JBO133" s="126">
        <f t="shared" si="16254"/>
        <v>18000</v>
      </c>
      <c r="JBP133" s="126">
        <f t="shared" si="16254"/>
        <v>24000</v>
      </c>
      <c r="JBQ133" s="126">
        <f t="shared" si="16254"/>
        <v>18000</v>
      </c>
      <c r="JBR133" s="126">
        <f t="shared" si="16254"/>
        <v>18000</v>
      </c>
      <c r="JBS133" s="126">
        <f t="shared" si="16254"/>
        <v>24000</v>
      </c>
      <c r="JBT133" s="207">
        <f t="shared" ref="JBT133" si="16255">SUM(JBH133:JBS133)</f>
        <v>240000</v>
      </c>
      <c r="JBU133" s="215" t="s">
        <v>3</v>
      </c>
      <c r="JBV133" s="216" t="s">
        <v>157</v>
      </c>
      <c r="JBW133" s="180">
        <f>SUM(JBX133:JCI133)</f>
        <v>240000</v>
      </c>
      <c r="JBX133" s="126">
        <f t="shared" ref="JBX133:JCI133" si="16256">JBX86*60%</f>
        <v>18000</v>
      </c>
      <c r="JBY133" s="126">
        <f t="shared" si="16256"/>
        <v>18000</v>
      </c>
      <c r="JBZ133" s="126">
        <f t="shared" si="16256"/>
        <v>18000</v>
      </c>
      <c r="JCA133" s="126">
        <f t="shared" si="16256"/>
        <v>18000</v>
      </c>
      <c r="JCB133" s="126">
        <f t="shared" si="16256"/>
        <v>18000</v>
      </c>
      <c r="JCC133" s="126">
        <f t="shared" si="16256"/>
        <v>24000</v>
      </c>
      <c r="JCD133" s="126">
        <f t="shared" si="16256"/>
        <v>24000</v>
      </c>
      <c r="JCE133" s="126">
        <f t="shared" si="16256"/>
        <v>18000</v>
      </c>
      <c r="JCF133" s="126">
        <f t="shared" si="16256"/>
        <v>24000</v>
      </c>
      <c r="JCG133" s="126">
        <f t="shared" si="16256"/>
        <v>18000</v>
      </c>
      <c r="JCH133" s="126">
        <f t="shared" si="16256"/>
        <v>18000</v>
      </c>
      <c r="JCI133" s="126">
        <f t="shared" si="16256"/>
        <v>24000</v>
      </c>
      <c r="JCJ133" s="207">
        <f t="shared" ref="JCJ133" si="16257">SUM(JBX133:JCI133)</f>
        <v>240000</v>
      </c>
      <c r="JCK133" s="215" t="s">
        <v>3</v>
      </c>
      <c r="JCL133" s="216" t="s">
        <v>157</v>
      </c>
      <c r="JCM133" s="180">
        <f>SUM(JCN133:JCY133)</f>
        <v>240000</v>
      </c>
      <c r="JCN133" s="126">
        <f t="shared" ref="JCN133:JCY133" si="16258">JCN86*60%</f>
        <v>18000</v>
      </c>
      <c r="JCO133" s="126">
        <f t="shared" si="16258"/>
        <v>18000</v>
      </c>
      <c r="JCP133" s="126">
        <f t="shared" si="16258"/>
        <v>18000</v>
      </c>
      <c r="JCQ133" s="126">
        <f t="shared" si="16258"/>
        <v>18000</v>
      </c>
      <c r="JCR133" s="126">
        <f t="shared" si="16258"/>
        <v>18000</v>
      </c>
      <c r="JCS133" s="126">
        <f t="shared" si="16258"/>
        <v>24000</v>
      </c>
      <c r="JCT133" s="126">
        <f t="shared" si="16258"/>
        <v>24000</v>
      </c>
      <c r="JCU133" s="126">
        <f t="shared" si="16258"/>
        <v>18000</v>
      </c>
      <c r="JCV133" s="126">
        <f t="shared" si="16258"/>
        <v>24000</v>
      </c>
      <c r="JCW133" s="126">
        <f t="shared" si="16258"/>
        <v>18000</v>
      </c>
      <c r="JCX133" s="126">
        <f t="shared" si="16258"/>
        <v>18000</v>
      </c>
      <c r="JCY133" s="126">
        <f t="shared" si="16258"/>
        <v>24000</v>
      </c>
      <c r="JCZ133" s="207">
        <f t="shared" ref="JCZ133" si="16259">SUM(JCN133:JCY133)</f>
        <v>240000</v>
      </c>
      <c r="JDA133" s="215" t="s">
        <v>3</v>
      </c>
      <c r="JDB133" s="216" t="s">
        <v>157</v>
      </c>
      <c r="JDC133" s="180">
        <f>SUM(JDD133:JDO133)</f>
        <v>240000</v>
      </c>
      <c r="JDD133" s="126">
        <f t="shared" ref="JDD133:JDO133" si="16260">JDD86*60%</f>
        <v>18000</v>
      </c>
      <c r="JDE133" s="126">
        <f t="shared" si="16260"/>
        <v>18000</v>
      </c>
      <c r="JDF133" s="126">
        <f t="shared" si="16260"/>
        <v>18000</v>
      </c>
      <c r="JDG133" s="126">
        <f t="shared" si="16260"/>
        <v>18000</v>
      </c>
      <c r="JDH133" s="126">
        <f t="shared" si="16260"/>
        <v>18000</v>
      </c>
      <c r="JDI133" s="126">
        <f t="shared" si="16260"/>
        <v>24000</v>
      </c>
      <c r="JDJ133" s="126">
        <f t="shared" si="16260"/>
        <v>24000</v>
      </c>
      <c r="JDK133" s="126">
        <f t="shared" si="16260"/>
        <v>18000</v>
      </c>
      <c r="JDL133" s="126">
        <f t="shared" si="16260"/>
        <v>24000</v>
      </c>
      <c r="JDM133" s="126">
        <f t="shared" si="16260"/>
        <v>18000</v>
      </c>
      <c r="JDN133" s="126">
        <f t="shared" si="16260"/>
        <v>18000</v>
      </c>
      <c r="JDO133" s="126">
        <f t="shared" si="16260"/>
        <v>24000</v>
      </c>
      <c r="JDP133" s="207">
        <f t="shared" ref="JDP133" si="16261">SUM(JDD133:JDO133)</f>
        <v>240000</v>
      </c>
      <c r="JDQ133" s="215" t="s">
        <v>3</v>
      </c>
      <c r="JDR133" s="216" t="s">
        <v>157</v>
      </c>
      <c r="JDS133" s="180">
        <f>SUM(JDT133:JEE133)</f>
        <v>240000</v>
      </c>
      <c r="JDT133" s="126">
        <f t="shared" ref="JDT133:JEE133" si="16262">JDT86*60%</f>
        <v>18000</v>
      </c>
      <c r="JDU133" s="126">
        <f t="shared" si="16262"/>
        <v>18000</v>
      </c>
      <c r="JDV133" s="126">
        <f t="shared" si="16262"/>
        <v>18000</v>
      </c>
      <c r="JDW133" s="126">
        <f t="shared" si="16262"/>
        <v>18000</v>
      </c>
      <c r="JDX133" s="126">
        <f t="shared" si="16262"/>
        <v>18000</v>
      </c>
      <c r="JDY133" s="126">
        <f t="shared" si="16262"/>
        <v>24000</v>
      </c>
      <c r="JDZ133" s="126">
        <f t="shared" si="16262"/>
        <v>24000</v>
      </c>
      <c r="JEA133" s="126">
        <f t="shared" si="16262"/>
        <v>18000</v>
      </c>
      <c r="JEB133" s="126">
        <f t="shared" si="16262"/>
        <v>24000</v>
      </c>
      <c r="JEC133" s="126">
        <f t="shared" si="16262"/>
        <v>18000</v>
      </c>
      <c r="JED133" s="126">
        <f t="shared" si="16262"/>
        <v>18000</v>
      </c>
      <c r="JEE133" s="126">
        <f t="shared" si="16262"/>
        <v>24000</v>
      </c>
      <c r="JEF133" s="207">
        <f t="shared" ref="JEF133" si="16263">SUM(JDT133:JEE133)</f>
        <v>240000</v>
      </c>
      <c r="JEG133" s="215" t="s">
        <v>3</v>
      </c>
      <c r="JEH133" s="216" t="s">
        <v>157</v>
      </c>
      <c r="JEI133" s="180">
        <f>SUM(JEJ133:JEU133)</f>
        <v>240000</v>
      </c>
      <c r="JEJ133" s="126">
        <f t="shared" ref="JEJ133:JEU133" si="16264">JEJ86*60%</f>
        <v>18000</v>
      </c>
      <c r="JEK133" s="126">
        <f t="shared" si="16264"/>
        <v>18000</v>
      </c>
      <c r="JEL133" s="126">
        <f t="shared" si="16264"/>
        <v>18000</v>
      </c>
      <c r="JEM133" s="126">
        <f t="shared" si="16264"/>
        <v>18000</v>
      </c>
      <c r="JEN133" s="126">
        <f t="shared" si="16264"/>
        <v>18000</v>
      </c>
      <c r="JEO133" s="126">
        <f t="shared" si="16264"/>
        <v>24000</v>
      </c>
      <c r="JEP133" s="126">
        <f t="shared" si="16264"/>
        <v>24000</v>
      </c>
      <c r="JEQ133" s="126">
        <f t="shared" si="16264"/>
        <v>18000</v>
      </c>
      <c r="JER133" s="126">
        <f t="shared" si="16264"/>
        <v>24000</v>
      </c>
      <c r="JES133" s="126">
        <f t="shared" si="16264"/>
        <v>18000</v>
      </c>
      <c r="JET133" s="126">
        <f t="shared" si="16264"/>
        <v>18000</v>
      </c>
      <c r="JEU133" s="126">
        <f t="shared" si="16264"/>
        <v>24000</v>
      </c>
      <c r="JEV133" s="207">
        <f t="shared" ref="JEV133" si="16265">SUM(JEJ133:JEU133)</f>
        <v>240000</v>
      </c>
      <c r="JEW133" s="215" t="s">
        <v>3</v>
      </c>
      <c r="JEX133" s="216" t="s">
        <v>157</v>
      </c>
      <c r="JEY133" s="180">
        <f>SUM(JEZ133:JFK133)</f>
        <v>240000</v>
      </c>
      <c r="JEZ133" s="126">
        <f t="shared" ref="JEZ133:JFK133" si="16266">JEZ86*60%</f>
        <v>18000</v>
      </c>
      <c r="JFA133" s="126">
        <f t="shared" si="16266"/>
        <v>18000</v>
      </c>
      <c r="JFB133" s="126">
        <f t="shared" si="16266"/>
        <v>18000</v>
      </c>
      <c r="JFC133" s="126">
        <f t="shared" si="16266"/>
        <v>18000</v>
      </c>
      <c r="JFD133" s="126">
        <f t="shared" si="16266"/>
        <v>18000</v>
      </c>
      <c r="JFE133" s="126">
        <f t="shared" si="16266"/>
        <v>24000</v>
      </c>
      <c r="JFF133" s="126">
        <f t="shared" si="16266"/>
        <v>24000</v>
      </c>
      <c r="JFG133" s="126">
        <f t="shared" si="16266"/>
        <v>18000</v>
      </c>
      <c r="JFH133" s="126">
        <f t="shared" si="16266"/>
        <v>24000</v>
      </c>
      <c r="JFI133" s="126">
        <f t="shared" si="16266"/>
        <v>18000</v>
      </c>
      <c r="JFJ133" s="126">
        <f t="shared" si="16266"/>
        <v>18000</v>
      </c>
      <c r="JFK133" s="126">
        <f t="shared" si="16266"/>
        <v>24000</v>
      </c>
      <c r="JFL133" s="207">
        <f t="shared" ref="JFL133" si="16267">SUM(JEZ133:JFK133)</f>
        <v>240000</v>
      </c>
      <c r="JFM133" s="215" t="s">
        <v>3</v>
      </c>
      <c r="JFN133" s="216" t="s">
        <v>157</v>
      </c>
      <c r="JFO133" s="180">
        <f>SUM(JFP133:JGA133)</f>
        <v>240000</v>
      </c>
      <c r="JFP133" s="126">
        <f t="shared" ref="JFP133:JGA133" si="16268">JFP86*60%</f>
        <v>18000</v>
      </c>
      <c r="JFQ133" s="126">
        <f t="shared" si="16268"/>
        <v>18000</v>
      </c>
      <c r="JFR133" s="126">
        <f t="shared" si="16268"/>
        <v>18000</v>
      </c>
      <c r="JFS133" s="126">
        <f t="shared" si="16268"/>
        <v>18000</v>
      </c>
      <c r="JFT133" s="126">
        <f t="shared" si="16268"/>
        <v>18000</v>
      </c>
      <c r="JFU133" s="126">
        <f t="shared" si="16268"/>
        <v>24000</v>
      </c>
      <c r="JFV133" s="126">
        <f t="shared" si="16268"/>
        <v>24000</v>
      </c>
      <c r="JFW133" s="126">
        <f t="shared" si="16268"/>
        <v>18000</v>
      </c>
      <c r="JFX133" s="126">
        <f t="shared" si="16268"/>
        <v>24000</v>
      </c>
      <c r="JFY133" s="126">
        <f t="shared" si="16268"/>
        <v>18000</v>
      </c>
      <c r="JFZ133" s="126">
        <f t="shared" si="16268"/>
        <v>18000</v>
      </c>
      <c r="JGA133" s="126">
        <f t="shared" si="16268"/>
        <v>24000</v>
      </c>
      <c r="JGB133" s="207">
        <f t="shared" ref="JGB133" si="16269">SUM(JFP133:JGA133)</f>
        <v>240000</v>
      </c>
      <c r="JGC133" s="215" t="s">
        <v>3</v>
      </c>
      <c r="JGD133" s="216" t="s">
        <v>157</v>
      </c>
      <c r="JGE133" s="180">
        <f>SUM(JGF133:JGQ133)</f>
        <v>240000</v>
      </c>
      <c r="JGF133" s="126">
        <f t="shared" ref="JGF133:JGQ133" si="16270">JGF86*60%</f>
        <v>18000</v>
      </c>
      <c r="JGG133" s="126">
        <f t="shared" si="16270"/>
        <v>18000</v>
      </c>
      <c r="JGH133" s="126">
        <f t="shared" si="16270"/>
        <v>18000</v>
      </c>
      <c r="JGI133" s="126">
        <f t="shared" si="16270"/>
        <v>18000</v>
      </c>
      <c r="JGJ133" s="126">
        <f t="shared" si="16270"/>
        <v>18000</v>
      </c>
      <c r="JGK133" s="126">
        <f t="shared" si="16270"/>
        <v>24000</v>
      </c>
      <c r="JGL133" s="126">
        <f t="shared" si="16270"/>
        <v>24000</v>
      </c>
      <c r="JGM133" s="126">
        <f t="shared" si="16270"/>
        <v>18000</v>
      </c>
      <c r="JGN133" s="126">
        <f t="shared" si="16270"/>
        <v>24000</v>
      </c>
      <c r="JGO133" s="126">
        <f t="shared" si="16270"/>
        <v>18000</v>
      </c>
      <c r="JGP133" s="126">
        <f t="shared" si="16270"/>
        <v>18000</v>
      </c>
      <c r="JGQ133" s="126">
        <f t="shared" si="16270"/>
        <v>24000</v>
      </c>
      <c r="JGR133" s="207">
        <f t="shared" ref="JGR133" si="16271">SUM(JGF133:JGQ133)</f>
        <v>240000</v>
      </c>
      <c r="JGS133" s="215" t="s">
        <v>3</v>
      </c>
      <c r="JGT133" s="216" t="s">
        <v>157</v>
      </c>
      <c r="JGU133" s="180">
        <f>SUM(JGV133:JHG133)</f>
        <v>240000</v>
      </c>
      <c r="JGV133" s="126">
        <f t="shared" ref="JGV133:JHG133" si="16272">JGV86*60%</f>
        <v>18000</v>
      </c>
      <c r="JGW133" s="126">
        <f t="shared" si="16272"/>
        <v>18000</v>
      </c>
      <c r="JGX133" s="126">
        <f t="shared" si="16272"/>
        <v>18000</v>
      </c>
      <c r="JGY133" s="126">
        <f t="shared" si="16272"/>
        <v>18000</v>
      </c>
      <c r="JGZ133" s="126">
        <f t="shared" si="16272"/>
        <v>18000</v>
      </c>
      <c r="JHA133" s="126">
        <f t="shared" si="16272"/>
        <v>24000</v>
      </c>
      <c r="JHB133" s="126">
        <f t="shared" si="16272"/>
        <v>24000</v>
      </c>
      <c r="JHC133" s="126">
        <f t="shared" si="16272"/>
        <v>18000</v>
      </c>
      <c r="JHD133" s="126">
        <f t="shared" si="16272"/>
        <v>24000</v>
      </c>
      <c r="JHE133" s="126">
        <f t="shared" si="16272"/>
        <v>18000</v>
      </c>
      <c r="JHF133" s="126">
        <f t="shared" si="16272"/>
        <v>18000</v>
      </c>
      <c r="JHG133" s="126">
        <f t="shared" si="16272"/>
        <v>24000</v>
      </c>
      <c r="JHH133" s="207">
        <f t="shared" ref="JHH133" si="16273">SUM(JGV133:JHG133)</f>
        <v>240000</v>
      </c>
      <c r="JHI133" s="215" t="s">
        <v>3</v>
      </c>
      <c r="JHJ133" s="216" t="s">
        <v>157</v>
      </c>
      <c r="JHK133" s="180">
        <f>SUM(JHL133:JHW133)</f>
        <v>240000</v>
      </c>
      <c r="JHL133" s="126">
        <f t="shared" ref="JHL133:JHW133" si="16274">JHL86*60%</f>
        <v>18000</v>
      </c>
      <c r="JHM133" s="126">
        <f t="shared" si="16274"/>
        <v>18000</v>
      </c>
      <c r="JHN133" s="126">
        <f t="shared" si="16274"/>
        <v>18000</v>
      </c>
      <c r="JHO133" s="126">
        <f t="shared" si="16274"/>
        <v>18000</v>
      </c>
      <c r="JHP133" s="126">
        <f t="shared" si="16274"/>
        <v>18000</v>
      </c>
      <c r="JHQ133" s="126">
        <f t="shared" si="16274"/>
        <v>24000</v>
      </c>
      <c r="JHR133" s="126">
        <f t="shared" si="16274"/>
        <v>24000</v>
      </c>
      <c r="JHS133" s="126">
        <f t="shared" si="16274"/>
        <v>18000</v>
      </c>
      <c r="JHT133" s="126">
        <f t="shared" si="16274"/>
        <v>24000</v>
      </c>
      <c r="JHU133" s="126">
        <f t="shared" si="16274"/>
        <v>18000</v>
      </c>
      <c r="JHV133" s="126">
        <f t="shared" si="16274"/>
        <v>18000</v>
      </c>
      <c r="JHW133" s="126">
        <f t="shared" si="16274"/>
        <v>24000</v>
      </c>
      <c r="JHX133" s="207">
        <f t="shared" ref="JHX133" si="16275">SUM(JHL133:JHW133)</f>
        <v>240000</v>
      </c>
      <c r="JHY133" s="215" t="s">
        <v>3</v>
      </c>
      <c r="JHZ133" s="216" t="s">
        <v>157</v>
      </c>
      <c r="JIA133" s="180">
        <f>SUM(JIB133:JIM133)</f>
        <v>240000</v>
      </c>
      <c r="JIB133" s="126">
        <f t="shared" ref="JIB133:JIM133" si="16276">JIB86*60%</f>
        <v>18000</v>
      </c>
      <c r="JIC133" s="126">
        <f t="shared" si="16276"/>
        <v>18000</v>
      </c>
      <c r="JID133" s="126">
        <f t="shared" si="16276"/>
        <v>18000</v>
      </c>
      <c r="JIE133" s="126">
        <f t="shared" si="16276"/>
        <v>18000</v>
      </c>
      <c r="JIF133" s="126">
        <f t="shared" si="16276"/>
        <v>18000</v>
      </c>
      <c r="JIG133" s="126">
        <f t="shared" si="16276"/>
        <v>24000</v>
      </c>
      <c r="JIH133" s="126">
        <f t="shared" si="16276"/>
        <v>24000</v>
      </c>
      <c r="JII133" s="126">
        <f t="shared" si="16276"/>
        <v>18000</v>
      </c>
      <c r="JIJ133" s="126">
        <f t="shared" si="16276"/>
        <v>24000</v>
      </c>
      <c r="JIK133" s="126">
        <f t="shared" si="16276"/>
        <v>18000</v>
      </c>
      <c r="JIL133" s="126">
        <f t="shared" si="16276"/>
        <v>18000</v>
      </c>
      <c r="JIM133" s="126">
        <f t="shared" si="16276"/>
        <v>24000</v>
      </c>
      <c r="JIN133" s="207">
        <f t="shared" ref="JIN133" si="16277">SUM(JIB133:JIM133)</f>
        <v>240000</v>
      </c>
      <c r="JIO133" s="215" t="s">
        <v>3</v>
      </c>
      <c r="JIP133" s="216" t="s">
        <v>157</v>
      </c>
      <c r="JIQ133" s="180">
        <f>SUM(JIR133:JJC133)</f>
        <v>240000</v>
      </c>
      <c r="JIR133" s="126">
        <f t="shared" ref="JIR133:JJC133" si="16278">JIR86*60%</f>
        <v>18000</v>
      </c>
      <c r="JIS133" s="126">
        <f t="shared" si="16278"/>
        <v>18000</v>
      </c>
      <c r="JIT133" s="126">
        <f t="shared" si="16278"/>
        <v>18000</v>
      </c>
      <c r="JIU133" s="126">
        <f t="shared" si="16278"/>
        <v>18000</v>
      </c>
      <c r="JIV133" s="126">
        <f t="shared" si="16278"/>
        <v>18000</v>
      </c>
      <c r="JIW133" s="126">
        <f t="shared" si="16278"/>
        <v>24000</v>
      </c>
      <c r="JIX133" s="126">
        <f t="shared" si="16278"/>
        <v>24000</v>
      </c>
      <c r="JIY133" s="126">
        <f t="shared" si="16278"/>
        <v>18000</v>
      </c>
      <c r="JIZ133" s="126">
        <f t="shared" si="16278"/>
        <v>24000</v>
      </c>
      <c r="JJA133" s="126">
        <f t="shared" si="16278"/>
        <v>18000</v>
      </c>
      <c r="JJB133" s="126">
        <f t="shared" si="16278"/>
        <v>18000</v>
      </c>
      <c r="JJC133" s="126">
        <f t="shared" si="16278"/>
        <v>24000</v>
      </c>
      <c r="JJD133" s="207">
        <f t="shared" ref="JJD133" si="16279">SUM(JIR133:JJC133)</f>
        <v>240000</v>
      </c>
      <c r="JJE133" s="215" t="s">
        <v>3</v>
      </c>
      <c r="JJF133" s="216" t="s">
        <v>157</v>
      </c>
      <c r="JJG133" s="180">
        <f>SUM(JJH133:JJS133)</f>
        <v>240000</v>
      </c>
      <c r="JJH133" s="126">
        <f t="shared" ref="JJH133:JJS133" si="16280">JJH86*60%</f>
        <v>18000</v>
      </c>
      <c r="JJI133" s="126">
        <f t="shared" si="16280"/>
        <v>18000</v>
      </c>
      <c r="JJJ133" s="126">
        <f t="shared" si="16280"/>
        <v>18000</v>
      </c>
      <c r="JJK133" s="126">
        <f t="shared" si="16280"/>
        <v>18000</v>
      </c>
      <c r="JJL133" s="126">
        <f t="shared" si="16280"/>
        <v>18000</v>
      </c>
      <c r="JJM133" s="126">
        <f t="shared" si="16280"/>
        <v>24000</v>
      </c>
      <c r="JJN133" s="126">
        <f t="shared" si="16280"/>
        <v>24000</v>
      </c>
      <c r="JJO133" s="126">
        <f t="shared" si="16280"/>
        <v>18000</v>
      </c>
      <c r="JJP133" s="126">
        <f t="shared" si="16280"/>
        <v>24000</v>
      </c>
      <c r="JJQ133" s="126">
        <f t="shared" si="16280"/>
        <v>18000</v>
      </c>
      <c r="JJR133" s="126">
        <f t="shared" si="16280"/>
        <v>18000</v>
      </c>
      <c r="JJS133" s="126">
        <f t="shared" si="16280"/>
        <v>24000</v>
      </c>
      <c r="JJT133" s="207">
        <f t="shared" ref="JJT133" si="16281">SUM(JJH133:JJS133)</f>
        <v>240000</v>
      </c>
      <c r="JJU133" s="215" t="s">
        <v>3</v>
      </c>
      <c r="JJV133" s="216" t="s">
        <v>157</v>
      </c>
      <c r="JJW133" s="180">
        <f>SUM(JJX133:JKI133)</f>
        <v>240000</v>
      </c>
      <c r="JJX133" s="126">
        <f t="shared" ref="JJX133:JKI133" si="16282">JJX86*60%</f>
        <v>18000</v>
      </c>
      <c r="JJY133" s="126">
        <f t="shared" si="16282"/>
        <v>18000</v>
      </c>
      <c r="JJZ133" s="126">
        <f t="shared" si="16282"/>
        <v>18000</v>
      </c>
      <c r="JKA133" s="126">
        <f t="shared" si="16282"/>
        <v>18000</v>
      </c>
      <c r="JKB133" s="126">
        <f t="shared" si="16282"/>
        <v>18000</v>
      </c>
      <c r="JKC133" s="126">
        <f t="shared" si="16282"/>
        <v>24000</v>
      </c>
      <c r="JKD133" s="126">
        <f t="shared" si="16282"/>
        <v>24000</v>
      </c>
      <c r="JKE133" s="126">
        <f t="shared" si="16282"/>
        <v>18000</v>
      </c>
      <c r="JKF133" s="126">
        <f t="shared" si="16282"/>
        <v>24000</v>
      </c>
      <c r="JKG133" s="126">
        <f t="shared" si="16282"/>
        <v>18000</v>
      </c>
      <c r="JKH133" s="126">
        <f t="shared" si="16282"/>
        <v>18000</v>
      </c>
      <c r="JKI133" s="126">
        <f t="shared" si="16282"/>
        <v>24000</v>
      </c>
      <c r="JKJ133" s="207">
        <f t="shared" ref="JKJ133" si="16283">SUM(JJX133:JKI133)</f>
        <v>240000</v>
      </c>
      <c r="JKK133" s="215" t="s">
        <v>3</v>
      </c>
      <c r="JKL133" s="216" t="s">
        <v>157</v>
      </c>
      <c r="JKM133" s="180">
        <f>SUM(JKN133:JKY133)</f>
        <v>240000</v>
      </c>
      <c r="JKN133" s="126">
        <f t="shared" ref="JKN133:JKY133" si="16284">JKN86*60%</f>
        <v>18000</v>
      </c>
      <c r="JKO133" s="126">
        <f t="shared" si="16284"/>
        <v>18000</v>
      </c>
      <c r="JKP133" s="126">
        <f t="shared" si="16284"/>
        <v>18000</v>
      </c>
      <c r="JKQ133" s="126">
        <f t="shared" si="16284"/>
        <v>18000</v>
      </c>
      <c r="JKR133" s="126">
        <f t="shared" si="16284"/>
        <v>18000</v>
      </c>
      <c r="JKS133" s="126">
        <f t="shared" si="16284"/>
        <v>24000</v>
      </c>
      <c r="JKT133" s="126">
        <f t="shared" si="16284"/>
        <v>24000</v>
      </c>
      <c r="JKU133" s="126">
        <f t="shared" si="16284"/>
        <v>18000</v>
      </c>
      <c r="JKV133" s="126">
        <f t="shared" si="16284"/>
        <v>24000</v>
      </c>
      <c r="JKW133" s="126">
        <f t="shared" si="16284"/>
        <v>18000</v>
      </c>
      <c r="JKX133" s="126">
        <f t="shared" si="16284"/>
        <v>18000</v>
      </c>
      <c r="JKY133" s="126">
        <f t="shared" si="16284"/>
        <v>24000</v>
      </c>
      <c r="JKZ133" s="207">
        <f t="shared" ref="JKZ133" si="16285">SUM(JKN133:JKY133)</f>
        <v>240000</v>
      </c>
      <c r="JLA133" s="215" t="s">
        <v>3</v>
      </c>
      <c r="JLB133" s="216" t="s">
        <v>157</v>
      </c>
      <c r="JLC133" s="180">
        <f>SUM(JLD133:JLO133)</f>
        <v>240000</v>
      </c>
      <c r="JLD133" s="126">
        <f t="shared" ref="JLD133:JLO133" si="16286">JLD86*60%</f>
        <v>18000</v>
      </c>
      <c r="JLE133" s="126">
        <f t="shared" si="16286"/>
        <v>18000</v>
      </c>
      <c r="JLF133" s="126">
        <f t="shared" si="16286"/>
        <v>18000</v>
      </c>
      <c r="JLG133" s="126">
        <f t="shared" si="16286"/>
        <v>18000</v>
      </c>
      <c r="JLH133" s="126">
        <f t="shared" si="16286"/>
        <v>18000</v>
      </c>
      <c r="JLI133" s="126">
        <f t="shared" si="16286"/>
        <v>24000</v>
      </c>
      <c r="JLJ133" s="126">
        <f t="shared" si="16286"/>
        <v>24000</v>
      </c>
      <c r="JLK133" s="126">
        <f t="shared" si="16286"/>
        <v>18000</v>
      </c>
      <c r="JLL133" s="126">
        <f t="shared" si="16286"/>
        <v>24000</v>
      </c>
      <c r="JLM133" s="126">
        <f t="shared" si="16286"/>
        <v>18000</v>
      </c>
      <c r="JLN133" s="126">
        <f t="shared" si="16286"/>
        <v>18000</v>
      </c>
      <c r="JLO133" s="126">
        <f t="shared" si="16286"/>
        <v>24000</v>
      </c>
      <c r="JLP133" s="207">
        <f t="shared" ref="JLP133" si="16287">SUM(JLD133:JLO133)</f>
        <v>240000</v>
      </c>
      <c r="JLQ133" s="215" t="s">
        <v>3</v>
      </c>
      <c r="JLR133" s="216" t="s">
        <v>157</v>
      </c>
      <c r="JLS133" s="180">
        <f>SUM(JLT133:JME133)</f>
        <v>240000</v>
      </c>
      <c r="JLT133" s="126">
        <f t="shared" ref="JLT133:JME133" si="16288">JLT86*60%</f>
        <v>18000</v>
      </c>
      <c r="JLU133" s="126">
        <f t="shared" si="16288"/>
        <v>18000</v>
      </c>
      <c r="JLV133" s="126">
        <f t="shared" si="16288"/>
        <v>18000</v>
      </c>
      <c r="JLW133" s="126">
        <f t="shared" si="16288"/>
        <v>18000</v>
      </c>
      <c r="JLX133" s="126">
        <f t="shared" si="16288"/>
        <v>18000</v>
      </c>
      <c r="JLY133" s="126">
        <f t="shared" si="16288"/>
        <v>24000</v>
      </c>
      <c r="JLZ133" s="126">
        <f t="shared" si="16288"/>
        <v>24000</v>
      </c>
      <c r="JMA133" s="126">
        <f t="shared" si="16288"/>
        <v>18000</v>
      </c>
      <c r="JMB133" s="126">
        <f t="shared" si="16288"/>
        <v>24000</v>
      </c>
      <c r="JMC133" s="126">
        <f t="shared" si="16288"/>
        <v>18000</v>
      </c>
      <c r="JMD133" s="126">
        <f t="shared" si="16288"/>
        <v>18000</v>
      </c>
      <c r="JME133" s="126">
        <f t="shared" si="16288"/>
        <v>24000</v>
      </c>
      <c r="JMF133" s="207">
        <f t="shared" ref="JMF133" si="16289">SUM(JLT133:JME133)</f>
        <v>240000</v>
      </c>
      <c r="JMG133" s="215" t="s">
        <v>3</v>
      </c>
      <c r="JMH133" s="216" t="s">
        <v>157</v>
      </c>
      <c r="JMI133" s="180">
        <f>SUM(JMJ133:JMU133)</f>
        <v>240000</v>
      </c>
      <c r="JMJ133" s="126">
        <f t="shared" ref="JMJ133:JMU133" si="16290">JMJ86*60%</f>
        <v>18000</v>
      </c>
      <c r="JMK133" s="126">
        <f t="shared" si="16290"/>
        <v>18000</v>
      </c>
      <c r="JML133" s="126">
        <f t="shared" si="16290"/>
        <v>18000</v>
      </c>
      <c r="JMM133" s="126">
        <f t="shared" si="16290"/>
        <v>18000</v>
      </c>
      <c r="JMN133" s="126">
        <f t="shared" si="16290"/>
        <v>18000</v>
      </c>
      <c r="JMO133" s="126">
        <f t="shared" si="16290"/>
        <v>24000</v>
      </c>
      <c r="JMP133" s="126">
        <f t="shared" si="16290"/>
        <v>24000</v>
      </c>
      <c r="JMQ133" s="126">
        <f t="shared" si="16290"/>
        <v>18000</v>
      </c>
      <c r="JMR133" s="126">
        <f t="shared" si="16290"/>
        <v>24000</v>
      </c>
      <c r="JMS133" s="126">
        <f t="shared" si="16290"/>
        <v>18000</v>
      </c>
      <c r="JMT133" s="126">
        <f t="shared" si="16290"/>
        <v>18000</v>
      </c>
      <c r="JMU133" s="126">
        <f t="shared" si="16290"/>
        <v>24000</v>
      </c>
      <c r="JMV133" s="207">
        <f t="shared" ref="JMV133" si="16291">SUM(JMJ133:JMU133)</f>
        <v>240000</v>
      </c>
      <c r="JMW133" s="215" t="s">
        <v>3</v>
      </c>
      <c r="JMX133" s="216" t="s">
        <v>157</v>
      </c>
      <c r="JMY133" s="180">
        <f>SUM(JMZ133:JNK133)</f>
        <v>240000</v>
      </c>
      <c r="JMZ133" s="126">
        <f t="shared" ref="JMZ133:JNK133" si="16292">JMZ86*60%</f>
        <v>18000</v>
      </c>
      <c r="JNA133" s="126">
        <f t="shared" si="16292"/>
        <v>18000</v>
      </c>
      <c r="JNB133" s="126">
        <f t="shared" si="16292"/>
        <v>18000</v>
      </c>
      <c r="JNC133" s="126">
        <f t="shared" si="16292"/>
        <v>18000</v>
      </c>
      <c r="JND133" s="126">
        <f t="shared" si="16292"/>
        <v>18000</v>
      </c>
      <c r="JNE133" s="126">
        <f t="shared" si="16292"/>
        <v>24000</v>
      </c>
      <c r="JNF133" s="126">
        <f t="shared" si="16292"/>
        <v>24000</v>
      </c>
      <c r="JNG133" s="126">
        <f t="shared" si="16292"/>
        <v>18000</v>
      </c>
      <c r="JNH133" s="126">
        <f t="shared" si="16292"/>
        <v>24000</v>
      </c>
      <c r="JNI133" s="126">
        <f t="shared" si="16292"/>
        <v>18000</v>
      </c>
      <c r="JNJ133" s="126">
        <f t="shared" si="16292"/>
        <v>18000</v>
      </c>
      <c r="JNK133" s="126">
        <f t="shared" si="16292"/>
        <v>24000</v>
      </c>
      <c r="JNL133" s="207">
        <f t="shared" ref="JNL133" si="16293">SUM(JMZ133:JNK133)</f>
        <v>240000</v>
      </c>
      <c r="JNM133" s="215" t="s">
        <v>3</v>
      </c>
      <c r="JNN133" s="216" t="s">
        <v>157</v>
      </c>
      <c r="JNO133" s="180">
        <f>SUM(JNP133:JOA133)</f>
        <v>240000</v>
      </c>
      <c r="JNP133" s="126">
        <f t="shared" ref="JNP133:JOA133" si="16294">JNP86*60%</f>
        <v>18000</v>
      </c>
      <c r="JNQ133" s="126">
        <f t="shared" si="16294"/>
        <v>18000</v>
      </c>
      <c r="JNR133" s="126">
        <f t="shared" si="16294"/>
        <v>18000</v>
      </c>
      <c r="JNS133" s="126">
        <f t="shared" si="16294"/>
        <v>18000</v>
      </c>
      <c r="JNT133" s="126">
        <f t="shared" si="16294"/>
        <v>18000</v>
      </c>
      <c r="JNU133" s="126">
        <f t="shared" si="16294"/>
        <v>24000</v>
      </c>
      <c r="JNV133" s="126">
        <f t="shared" si="16294"/>
        <v>24000</v>
      </c>
      <c r="JNW133" s="126">
        <f t="shared" si="16294"/>
        <v>18000</v>
      </c>
      <c r="JNX133" s="126">
        <f t="shared" si="16294"/>
        <v>24000</v>
      </c>
      <c r="JNY133" s="126">
        <f t="shared" si="16294"/>
        <v>18000</v>
      </c>
      <c r="JNZ133" s="126">
        <f t="shared" si="16294"/>
        <v>18000</v>
      </c>
      <c r="JOA133" s="126">
        <f t="shared" si="16294"/>
        <v>24000</v>
      </c>
      <c r="JOB133" s="207">
        <f t="shared" ref="JOB133" si="16295">SUM(JNP133:JOA133)</f>
        <v>240000</v>
      </c>
      <c r="JOC133" s="215" t="s">
        <v>3</v>
      </c>
      <c r="JOD133" s="216" t="s">
        <v>157</v>
      </c>
      <c r="JOE133" s="180">
        <f>SUM(JOF133:JOQ133)</f>
        <v>240000</v>
      </c>
      <c r="JOF133" s="126">
        <f t="shared" ref="JOF133:JOQ133" si="16296">JOF86*60%</f>
        <v>18000</v>
      </c>
      <c r="JOG133" s="126">
        <f t="shared" si="16296"/>
        <v>18000</v>
      </c>
      <c r="JOH133" s="126">
        <f t="shared" si="16296"/>
        <v>18000</v>
      </c>
      <c r="JOI133" s="126">
        <f t="shared" si="16296"/>
        <v>18000</v>
      </c>
      <c r="JOJ133" s="126">
        <f t="shared" si="16296"/>
        <v>18000</v>
      </c>
      <c r="JOK133" s="126">
        <f t="shared" si="16296"/>
        <v>24000</v>
      </c>
      <c r="JOL133" s="126">
        <f t="shared" si="16296"/>
        <v>24000</v>
      </c>
      <c r="JOM133" s="126">
        <f t="shared" si="16296"/>
        <v>18000</v>
      </c>
      <c r="JON133" s="126">
        <f t="shared" si="16296"/>
        <v>24000</v>
      </c>
      <c r="JOO133" s="126">
        <f t="shared" si="16296"/>
        <v>18000</v>
      </c>
      <c r="JOP133" s="126">
        <f t="shared" si="16296"/>
        <v>18000</v>
      </c>
      <c r="JOQ133" s="126">
        <f t="shared" si="16296"/>
        <v>24000</v>
      </c>
      <c r="JOR133" s="207">
        <f t="shared" ref="JOR133" si="16297">SUM(JOF133:JOQ133)</f>
        <v>240000</v>
      </c>
      <c r="JOS133" s="215" t="s">
        <v>3</v>
      </c>
      <c r="JOT133" s="216" t="s">
        <v>157</v>
      </c>
      <c r="JOU133" s="180">
        <f>SUM(JOV133:JPG133)</f>
        <v>240000</v>
      </c>
      <c r="JOV133" s="126">
        <f t="shared" ref="JOV133:JPG133" si="16298">JOV86*60%</f>
        <v>18000</v>
      </c>
      <c r="JOW133" s="126">
        <f t="shared" si="16298"/>
        <v>18000</v>
      </c>
      <c r="JOX133" s="126">
        <f t="shared" si="16298"/>
        <v>18000</v>
      </c>
      <c r="JOY133" s="126">
        <f t="shared" si="16298"/>
        <v>18000</v>
      </c>
      <c r="JOZ133" s="126">
        <f t="shared" si="16298"/>
        <v>18000</v>
      </c>
      <c r="JPA133" s="126">
        <f t="shared" si="16298"/>
        <v>24000</v>
      </c>
      <c r="JPB133" s="126">
        <f t="shared" si="16298"/>
        <v>24000</v>
      </c>
      <c r="JPC133" s="126">
        <f t="shared" si="16298"/>
        <v>18000</v>
      </c>
      <c r="JPD133" s="126">
        <f t="shared" si="16298"/>
        <v>24000</v>
      </c>
      <c r="JPE133" s="126">
        <f t="shared" si="16298"/>
        <v>18000</v>
      </c>
      <c r="JPF133" s="126">
        <f t="shared" si="16298"/>
        <v>18000</v>
      </c>
      <c r="JPG133" s="126">
        <f t="shared" si="16298"/>
        <v>24000</v>
      </c>
      <c r="JPH133" s="207">
        <f t="shared" ref="JPH133" si="16299">SUM(JOV133:JPG133)</f>
        <v>240000</v>
      </c>
      <c r="JPI133" s="215" t="s">
        <v>3</v>
      </c>
      <c r="JPJ133" s="216" t="s">
        <v>157</v>
      </c>
      <c r="JPK133" s="180">
        <f>SUM(JPL133:JPW133)</f>
        <v>240000</v>
      </c>
      <c r="JPL133" s="126">
        <f t="shared" ref="JPL133:JPW133" si="16300">JPL86*60%</f>
        <v>18000</v>
      </c>
      <c r="JPM133" s="126">
        <f t="shared" si="16300"/>
        <v>18000</v>
      </c>
      <c r="JPN133" s="126">
        <f t="shared" si="16300"/>
        <v>18000</v>
      </c>
      <c r="JPO133" s="126">
        <f t="shared" si="16300"/>
        <v>18000</v>
      </c>
      <c r="JPP133" s="126">
        <f t="shared" si="16300"/>
        <v>18000</v>
      </c>
      <c r="JPQ133" s="126">
        <f t="shared" si="16300"/>
        <v>24000</v>
      </c>
      <c r="JPR133" s="126">
        <f t="shared" si="16300"/>
        <v>24000</v>
      </c>
      <c r="JPS133" s="126">
        <f t="shared" si="16300"/>
        <v>18000</v>
      </c>
      <c r="JPT133" s="126">
        <f t="shared" si="16300"/>
        <v>24000</v>
      </c>
      <c r="JPU133" s="126">
        <f t="shared" si="16300"/>
        <v>18000</v>
      </c>
      <c r="JPV133" s="126">
        <f t="shared" si="16300"/>
        <v>18000</v>
      </c>
      <c r="JPW133" s="126">
        <f t="shared" si="16300"/>
        <v>24000</v>
      </c>
      <c r="JPX133" s="207">
        <f t="shared" ref="JPX133" si="16301">SUM(JPL133:JPW133)</f>
        <v>240000</v>
      </c>
      <c r="JPY133" s="215" t="s">
        <v>3</v>
      </c>
      <c r="JPZ133" s="216" t="s">
        <v>157</v>
      </c>
      <c r="JQA133" s="180">
        <f>SUM(JQB133:JQM133)</f>
        <v>240000</v>
      </c>
      <c r="JQB133" s="126">
        <f t="shared" ref="JQB133:JQM133" si="16302">JQB86*60%</f>
        <v>18000</v>
      </c>
      <c r="JQC133" s="126">
        <f t="shared" si="16302"/>
        <v>18000</v>
      </c>
      <c r="JQD133" s="126">
        <f t="shared" si="16302"/>
        <v>18000</v>
      </c>
      <c r="JQE133" s="126">
        <f t="shared" si="16302"/>
        <v>18000</v>
      </c>
      <c r="JQF133" s="126">
        <f t="shared" si="16302"/>
        <v>18000</v>
      </c>
      <c r="JQG133" s="126">
        <f t="shared" si="16302"/>
        <v>24000</v>
      </c>
      <c r="JQH133" s="126">
        <f t="shared" si="16302"/>
        <v>24000</v>
      </c>
      <c r="JQI133" s="126">
        <f t="shared" si="16302"/>
        <v>18000</v>
      </c>
      <c r="JQJ133" s="126">
        <f t="shared" si="16302"/>
        <v>24000</v>
      </c>
      <c r="JQK133" s="126">
        <f t="shared" si="16302"/>
        <v>18000</v>
      </c>
      <c r="JQL133" s="126">
        <f t="shared" si="16302"/>
        <v>18000</v>
      </c>
      <c r="JQM133" s="126">
        <f t="shared" si="16302"/>
        <v>24000</v>
      </c>
      <c r="JQN133" s="207">
        <f t="shared" ref="JQN133" si="16303">SUM(JQB133:JQM133)</f>
        <v>240000</v>
      </c>
      <c r="JQO133" s="215" t="s">
        <v>3</v>
      </c>
      <c r="JQP133" s="216" t="s">
        <v>157</v>
      </c>
      <c r="JQQ133" s="180">
        <f>SUM(JQR133:JRC133)</f>
        <v>240000</v>
      </c>
      <c r="JQR133" s="126">
        <f t="shared" ref="JQR133:JRC133" si="16304">JQR86*60%</f>
        <v>18000</v>
      </c>
      <c r="JQS133" s="126">
        <f t="shared" si="16304"/>
        <v>18000</v>
      </c>
      <c r="JQT133" s="126">
        <f t="shared" si="16304"/>
        <v>18000</v>
      </c>
      <c r="JQU133" s="126">
        <f t="shared" si="16304"/>
        <v>18000</v>
      </c>
      <c r="JQV133" s="126">
        <f t="shared" si="16304"/>
        <v>18000</v>
      </c>
      <c r="JQW133" s="126">
        <f t="shared" si="16304"/>
        <v>24000</v>
      </c>
      <c r="JQX133" s="126">
        <f t="shared" si="16304"/>
        <v>24000</v>
      </c>
      <c r="JQY133" s="126">
        <f t="shared" si="16304"/>
        <v>18000</v>
      </c>
      <c r="JQZ133" s="126">
        <f t="shared" si="16304"/>
        <v>24000</v>
      </c>
      <c r="JRA133" s="126">
        <f t="shared" si="16304"/>
        <v>18000</v>
      </c>
      <c r="JRB133" s="126">
        <f t="shared" si="16304"/>
        <v>18000</v>
      </c>
      <c r="JRC133" s="126">
        <f t="shared" si="16304"/>
        <v>24000</v>
      </c>
      <c r="JRD133" s="207">
        <f t="shared" ref="JRD133" si="16305">SUM(JQR133:JRC133)</f>
        <v>240000</v>
      </c>
      <c r="JRE133" s="215" t="s">
        <v>3</v>
      </c>
      <c r="JRF133" s="216" t="s">
        <v>157</v>
      </c>
      <c r="JRG133" s="180">
        <f>SUM(JRH133:JRS133)</f>
        <v>240000</v>
      </c>
      <c r="JRH133" s="126">
        <f t="shared" ref="JRH133:JRS133" si="16306">JRH86*60%</f>
        <v>18000</v>
      </c>
      <c r="JRI133" s="126">
        <f t="shared" si="16306"/>
        <v>18000</v>
      </c>
      <c r="JRJ133" s="126">
        <f t="shared" si="16306"/>
        <v>18000</v>
      </c>
      <c r="JRK133" s="126">
        <f t="shared" si="16306"/>
        <v>18000</v>
      </c>
      <c r="JRL133" s="126">
        <f t="shared" si="16306"/>
        <v>18000</v>
      </c>
      <c r="JRM133" s="126">
        <f t="shared" si="16306"/>
        <v>24000</v>
      </c>
      <c r="JRN133" s="126">
        <f t="shared" si="16306"/>
        <v>24000</v>
      </c>
      <c r="JRO133" s="126">
        <f t="shared" si="16306"/>
        <v>18000</v>
      </c>
      <c r="JRP133" s="126">
        <f t="shared" si="16306"/>
        <v>24000</v>
      </c>
      <c r="JRQ133" s="126">
        <f t="shared" si="16306"/>
        <v>18000</v>
      </c>
      <c r="JRR133" s="126">
        <f t="shared" si="16306"/>
        <v>18000</v>
      </c>
      <c r="JRS133" s="126">
        <f t="shared" si="16306"/>
        <v>24000</v>
      </c>
      <c r="JRT133" s="207">
        <f t="shared" ref="JRT133" si="16307">SUM(JRH133:JRS133)</f>
        <v>240000</v>
      </c>
      <c r="JRU133" s="215" t="s">
        <v>3</v>
      </c>
      <c r="JRV133" s="216" t="s">
        <v>157</v>
      </c>
      <c r="JRW133" s="180">
        <f>SUM(JRX133:JSI133)</f>
        <v>240000</v>
      </c>
      <c r="JRX133" s="126">
        <f t="shared" ref="JRX133:JSI133" si="16308">JRX86*60%</f>
        <v>18000</v>
      </c>
      <c r="JRY133" s="126">
        <f t="shared" si="16308"/>
        <v>18000</v>
      </c>
      <c r="JRZ133" s="126">
        <f t="shared" si="16308"/>
        <v>18000</v>
      </c>
      <c r="JSA133" s="126">
        <f t="shared" si="16308"/>
        <v>18000</v>
      </c>
      <c r="JSB133" s="126">
        <f t="shared" si="16308"/>
        <v>18000</v>
      </c>
      <c r="JSC133" s="126">
        <f t="shared" si="16308"/>
        <v>24000</v>
      </c>
      <c r="JSD133" s="126">
        <f t="shared" si="16308"/>
        <v>24000</v>
      </c>
      <c r="JSE133" s="126">
        <f t="shared" si="16308"/>
        <v>18000</v>
      </c>
      <c r="JSF133" s="126">
        <f t="shared" si="16308"/>
        <v>24000</v>
      </c>
      <c r="JSG133" s="126">
        <f t="shared" si="16308"/>
        <v>18000</v>
      </c>
      <c r="JSH133" s="126">
        <f t="shared" si="16308"/>
        <v>18000</v>
      </c>
      <c r="JSI133" s="126">
        <f t="shared" si="16308"/>
        <v>24000</v>
      </c>
      <c r="JSJ133" s="207">
        <f t="shared" ref="JSJ133" si="16309">SUM(JRX133:JSI133)</f>
        <v>240000</v>
      </c>
      <c r="JSK133" s="215" t="s">
        <v>3</v>
      </c>
      <c r="JSL133" s="216" t="s">
        <v>157</v>
      </c>
      <c r="JSM133" s="180">
        <f>SUM(JSN133:JSY133)</f>
        <v>240000</v>
      </c>
      <c r="JSN133" s="126">
        <f t="shared" ref="JSN133:JSY133" si="16310">JSN86*60%</f>
        <v>18000</v>
      </c>
      <c r="JSO133" s="126">
        <f t="shared" si="16310"/>
        <v>18000</v>
      </c>
      <c r="JSP133" s="126">
        <f t="shared" si="16310"/>
        <v>18000</v>
      </c>
      <c r="JSQ133" s="126">
        <f t="shared" si="16310"/>
        <v>18000</v>
      </c>
      <c r="JSR133" s="126">
        <f t="shared" si="16310"/>
        <v>18000</v>
      </c>
      <c r="JSS133" s="126">
        <f t="shared" si="16310"/>
        <v>24000</v>
      </c>
      <c r="JST133" s="126">
        <f t="shared" si="16310"/>
        <v>24000</v>
      </c>
      <c r="JSU133" s="126">
        <f t="shared" si="16310"/>
        <v>18000</v>
      </c>
      <c r="JSV133" s="126">
        <f t="shared" si="16310"/>
        <v>24000</v>
      </c>
      <c r="JSW133" s="126">
        <f t="shared" si="16310"/>
        <v>18000</v>
      </c>
      <c r="JSX133" s="126">
        <f t="shared" si="16310"/>
        <v>18000</v>
      </c>
      <c r="JSY133" s="126">
        <f t="shared" si="16310"/>
        <v>24000</v>
      </c>
      <c r="JSZ133" s="207">
        <f t="shared" ref="JSZ133" si="16311">SUM(JSN133:JSY133)</f>
        <v>240000</v>
      </c>
      <c r="JTA133" s="215" t="s">
        <v>3</v>
      </c>
      <c r="JTB133" s="216" t="s">
        <v>157</v>
      </c>
      <c r="JTC133" s="180">
        <f>SUM(JTD133:JTO133)</f>
        <v>240000</v>
      </c>
      <c r="JTD133" s="126">
        <f t="shared" ref="JTD133:JTO133" si="16312">JTD86*60%</f>
        <v>18000</v>
      </c>
      <c r="JTE133" s="126">
        <f t="shared" si="16312"/>
        <v>18000</v>
      </c>
      <c r="JTF133" s="126">
        <f t="shared" si="16312"/>
        <v>18000</v>
      </c>
      <c r="JTG133" s="126">
        <f t="shared" si="16312"/>
        <v>18000</v>
      </c>
      <c r="JTH133" s="126">
        <f t="shared" si="16312"/>
        <v>18000</v>
      </c>
      <c r="JTI133" s="126">
        <f t="shared" si="16312"/>
        <v>24000</v>
      </c>
      <c r="JTJ133" s="126">
        <f t="shared" si="16312"/>
        <v>24000</v>
      </c>
      <c r="JTK133" s="126">
        <f t="shared" si="16312"/>
        <v>18000</v>
      </c>
      <c r="JTL133" s="126">
        <f t="shared" si="16312"/>
        <v>24000</v>
      </c>
      <c r="JTM133" s="126">
        <f t="shared" si="16312"/>
        <v>18000</v>
      </c>
      <c r="JTN133" s="126">
        <f t="shared" si="16312"/>
        <v>18000</v>
      </c>
      <c r="JTO133" s="126">
        <f t="shared" si="16312"/>
        <v>24000</v>
      </c>
      <c r="JTP133" s="207">
        <f t="shared" ref="JTP133" si="16313">SUM(JTD133:JTO133)</f>
        <v>240000</v>
      </c>
      <c r="JTQ133" s="215" t="s">
        <v>3</v>
      </c>
      <c r="JTR133" s="216" t="s">
        <v>157</v>
      </c>
      <c r="JTS133" s="180">
        <f>SUM(JTT133:JUE133)</f>
        <v>240000</v>
      </c>
      <c r="JTT133" s="126">
        <f t="shared" ref="JTT133:JUE133" si="16314">JTT86*60%</f>
        <v>18000</v>
      </c>
      <c r="JTU133" s="126">
        <f t="shared" si="16314"/>
        <v>18000</v>
      </c>
      <c r="JTV133" s="126">
        <f t="shared" si="16314"/>
        <v>18000</v>
      </c>
      <c r="JTW133" s="126">
        <f t="shared" si="16314"/>
        <v>18000</v>
      </c>
      <c r="JTX133" s="126">
        <f t="shared" si="16314"/>
        <v>18000</v>
      </c>
      <c r="JTY133" s="126">
        <f t="shared" si="16314"/>
        <v>24000</v>
      </c>
      <c r="JTZ133" s="126">
        <f t="shared" si="16314"/>
        <v>24000</v>
      </c>
      <c r="JUA133" s="126">
        <f t="shared" si="16314"/>
        <v>18000</v>
      </c>
      <c r="JUB133" s="126">
        <f t="shared" si="16314"/>
        <v>24000</v>
      </c>
      <c r="JUC133" s="126">
        <f t="shared" si="16314"/>
        <v>18000</v>
      </c>
      <c r="JUD133" s="126">
        <f t="shared" si="16314"/>
        <v>18000</v>
      </c>
      <c r="JUE133" s="126">
        <f t="shared" si="16314"/>
        <v>24000</v>
      </c>
      <c r="JUF133" s="207">
        <f t="shared" ref="JUF133" si="16315">SUM(JTT133:JUE133)</f>
        <v>240000</v>
      </c>
      <c r="JUG133" s="215" t="s">
        <v>3</v>
      </c>
      <c r="JUH133" s="216" t="s">
        <v>157</v>
      </c>
      <c r="JUI133" s="180">
        <f>SUM(JUJ133:JUU133)</f>
        <v>240000</v>
      </c>
      <c r="JUJ133" s="126">
        <f t="shared" ref="JUJ133:JUU133" si="16316">JUJ86*60%</f>
        <v>18000</v>
      </c>
      <c r="JUK133" s="126">
        <f t="shared" si="16316"/>
        <v>18000</v>
      </c>
      <c r="JUL133" s="126">
        <f t="shared" si="16316"/>
        <v>18000</v>
      </c>
      <c r="JUM133" s="126">
        <f t="shared" si="16316"/>
        <v>18000</v>
      </c>
      <c r="JUN133" s="126">
        <f t="shared" si="16316"/>
        <v>18000</v>
      </c>
      <c r="JUO133" s="126">
        <f t="shared" si="16316"/>
        <v>24000</v>
      </c>
      <c r="JUP133" s="126">
        <f t="shared" si="16316"/>
        <v>24000</v>
      </c>
      <c r="JUQ133" s="126">
        <f t="shared" si="16316"/>
        <v>18000</v>
      </c>
      <c r="JUR133" s="126">
        <f t="shared" si="16316"/>
        <v>24000</v>
      </c>
      <c r="JUS133" s="126">
        <f t="shared" si="16316"/>
        <v>18000</v>
      </c>
      <c r="JUT133" s="126">
        <f t="shared" si="16316"/>
        <v>18000</v>
      </c>
      <c r="JUU133" s="126">
        <f t="shared" si="16316"/>
        <v>24000</v>
      </c>
      <c r="JUV133" s="207">
        <f t="shared" ref="JUV133" si="16317">SUM(JUJ133:JUU133)</f>
        <v>240000</v>
      </c>
      <c r="JUW133" s="215" t="s">
        <v>3</v>
      </c>
      <c r="JUX133" s="216" t="s">
        <v>157</v>
      </c>
      <c r="JUY133" s="180">
        <f>SUM(JUZ133:JVK133)</f>
        <v>240000</v>
      </c>
      <c r="JUZ133" s="126">
        <f t="shared" ref="JUZ133:JVK133" si="16318">JUZ86*60%</f>
        <v>18000</v>
      </c>
      <c r="JVA133" s="126">
        <f t="shared" si="16318"/>
        <v>18000</v>
      </c>
      <c r="JVB133" s="126">
        <f t="shared" si="16318"/>
        <v>18000</v>
      </c>
      <c r="JVC133" s="126">
        <f t="shared" si="16318"/>
        <v>18000</v>
      </c>
      <c r="JVD133" s="126">
        <f t="shared" si="16318"/>
        <v>18000</v>
      </c>
      <c r="JVE133" s="126">
        <f t="shared" si="16318"/>
        <v>24000</v>
      </c>
      <c r="JVF133" s="126">
        <f t="shared" si="16318"/>
        <v>24000</v>
      </c>
      <c r="JVG133" s="126">
        <f t="shared" si="16318"/>
        <v>18000</v>
      </c>
      <c r="JVH133" s="126">
        <f t="shared" si="16318"/>
        <v>24000</v>
      </c>
      <c r="JVI133" s="126">
        <f t="shared" si="16318"/>
        <v>18000</v>
      </c>
      <c r="JVJ133" s="126">
        <f t="shared" si="16318"/>
        <v>18000</v>
      </c>
      <c r="JVK133" s="126">
        <f t="shared" si="16318"/>
        <v>24000</v>
      </c>
      <c r="JVL133" s="207">
        <f t="shared" ref="JVL133" si="16319">SUM(JUZ133:JVK133)</f>
        <v>240000</v>
      </c>
      <c r="JVM133" s="215" t="s">
        <v>3</v>
      </c>
      <c r="JVN133" s="216" t="s">
        <v>157</v>
      </c>
      <c r="JVO133" s="180">
        <f>SUM(JVP133:JWA133)</f>
        <v>240000</v>
      </c>
      <c r="JVP133" s="126">
        <f t="shared" ref="JVP133:JWA133" si="16320">JVP86*60%</f>
        <v>18000</v>
      </c>
      <c r="JVQ133" s="126">
        <f t="shared" si="16320"/>
        <v>18000</v>
      </c>
      <c r="JVR133" s="126">
        <f t="shared" si="16320"/>
        <v>18000</v>
      </c>
      <c r="JVS133" s="126">
        <f t="shared" si="16320"/>
        <v>18000</v>
      </c>
      <c r="JVT133" s="126">
        <f t="shared" si="16320"/>
        <v>18000</v>
      </c>
      <c r="JVU133" s="126">
        <f t="shared" si="16320"/>
        <v>24000</v>
      </c>
      <c r="JVV133" s="126">
        <f t="shared" si="16320"/>
        <v>24000</v>
      </c>
      <c r="JVW133" s="126">
        <f t="shared" si="16320"/>
        <v>18000</v>
      </c>
      <c r="JVX133" s="126">
        <f t="shared" si="16320"/>
        <v>24000</v>
      </c>
      <c r="JVY133" s="126">
        <f t="shared" si="16320"/>
        <v>18000</v>
      </c>
      <c r="JVZ133" s="126">
        <f t="shared" si="16320"/>
        <v>18000</v>
      </c>
      <c r="JWA133" s="126">
        <f t="shared" si="16320"/>
        <v>24000</v>
      </c>
      <c r="JWB133" s="207">
        <f t="shared" ref="JWB133" si="16321">SUM(JVP133:JWA133)</f>
        <v>240000</v>
      </c>
      <c r="JWC133" s="215" t="s">
        <v>3</v>
      </c>
      <c r="JWD133" s="216" t="s">
        <v>157</v>
      </c>
      <c r="JWE133" s="180">
        <f>SUM(JWF133:JWQ133)</f>
        <v>240000</v>
      </c>
      <c r="JWF133" s="126">
        <f t="shared" ref="JWF133:JWQ133" si="16322">JWF86*60%</f>
        <v>18000</v>
      </c>
      <c r="JWG133" s="126">
        <f t="shared" si="16322"/>
        <v>18000</v>
      </c>
      <c r="JWH133" s="126">
        <f t="shared" si="16322"/>
        <v>18000</v>
      </c>
      <c r="JWI133" s="126">
        <f t="shared" si="16322"/>
        <v>18000</v>
      </c>
      <c r="JWJ133" s="126">
        <f t="shared" si="16322"/>
        <v>18000</v>
      </c>
      <c r="JWK133" s="126">
        <f t="shared" si="16322"/>
        <v>24000</v>
      </c>
      <c r="JWL133" s="126">
        <f t="shared" si="16322"/>
        <v>24000</v>
      </c>
      <c r="JWM133" s="126">
        <f t="shared" si="16322"/>
        <v>18000</v>
      </c>
      <c r="JWN133" s="126">
        <f t="shared" si="16322"/>
        <v>24000</v>
      </c>
      <c r="JWO133" s="126">
        <f t="shared" si="16322"/>
        <v>18000</v>
      </c>
      <c r="JWP133" s="126">
        <f t="shared" si="16322"/>
        <v>18000</v>
      </c>
      <c r="JWQ133" s="126">
        <f t="shared" si="16322"/>
        <v>24000</v>
      </c>
      <c r="JWR133" s="207">
        <f t="shared" ref="JWR133" si="16323">SUM(JWF133:JWQ133)</f>
        <v>240000</v>
      </c>
      <c r="JWS133" s="215" t="s">
        <v>3</v>
      </c>
      <c r="JWT133" s="216" t="s">
        <v>157</v>
      </c>
      <c r="JWU133" s="180">
        <f>SUM(JWV133:JXG133)</f>
        <v>240000</v>
      </c>
      <c r="JWV133" s="126">
        <f t="shared" ref="JWV133:JXG133" si="16324">JWV86*60%</f>
        <v>18000</v>
      </c>
      <c r="JWW133" s="126">
        <f t="shared" si="16324"/>
        <v>18000</v>
      </c>
      <c r="JWX133" s="126">
        <f t="shared" si="16324"/>
        <v>18000</v>
      </c>
      <c r="JWY133" s="126">
        <f t="shared" si="16324"/>
        <v>18000</v>
      </c>
      <c r="JWZ133" s="126">
        <f t="shared" si="16324"/>
        <v>18000</v>
      </c>
      <c r="JXA133" s="126">
        <f t="shared" si="16324"/>
        <v>24000</v>
      </c>
      <c r="JXB133" s="126">
        <f t="shared" si="16324"/>
        <v>24000</v>
      </c>
      <c r="JXC133" s="126">
        <f t="shared" si="16324"/>
        <v>18000</v>
      </c>
      <c r="JXD133" s="126">
        <f t="shared" si="16324"/>
        <v>24000</v>
      </c>
      <c r="JXE133" s="126">
        <f t="shared" si="16324"/>
        <v>18000</v>
      </c>
      <c r="JXF133" s="126">
        <f t="shared" si="16324"/>
        <v>18000</v>
      </c>
      <c r="JXG133" s="126">
        <f t="shared" si="16324"/>
        <v>24000</v>
      </c>
      <c r="JXH133" s="207">
        <f t="shared" ref="JXH133" si="16325">SUM(JWV133:JXG133)</f>
        <v>240000</v>
      </c>
      <c r="JXI133" s="215" t="s">
        <v>3</v>
      </c>
      <c r="JXJ133" s="216" t="s">
        <v>157</v>
      </c>
      <c r="JXK133" s="180">
        <f>SUM(JXL133:JXW133)</f>
        <v>240000</v>
      </c>
      <c r="JXL133" s="126">
        <f t="shared" ref="JXL133:JXW133" si="16326">JXL86*60%</f>
        <v>18000</v>
      </c>
      <c r="JXM133" s="126">
        <f t="shared" si="16326"/>
        <v>18000</v>
      </c>
      <c r="JXN133" s="126">
        <f t="shared" si="16326"/>
        <v>18000</v>
      </c>
      <c r="JXO133" s="126">
        <f t="shared" si="16326"/>
        <v>18000</v>
      </c>
      <c r="JXP133" s="126">
        <f t="shared" si="16326"/>
        <v>18000</v>
      </c>
      <c r="JXQ133" s="126">
        <f t="shared" si="16326"/>
        <v>24000</v>
      </c>
      <c r="JXR133" s="126">
        <f t="shared" si="16326"/>
        <v>24000</v>
      </c>
      <c r="JXS133" s="126">
        <f t="shared" si="16326"/>
        <v>18000</v>
      </c>
      <c r="JXT133" s="126">
        <f t="shared" si="16326"/>
        <v>24000</v>
      </c>
      <c r="JXU133" s="126">
        <f t="shared" si="16326"/>
        <v>18000</v>
      </c>
      <c r="JXV133" s="126">
        <f t="shared" si="16326"/>
        <v>18000</v>
      </c>
      <c r="JXW133" s="126">
        <f t="shared" si="16326"/>
        <v>24000</v>
      </c>
      <c r="JXX133" s="207">
        <f t="shared" ref="JXX133" si="16327">SUM(JXL133:JXW133)</f>
        <v>240000</v>
      </c>
      <c r="JXY133" s="215" t="s">
        <v>3</v>
      </c>
      <c r="JXZ133" s="216" t="s">
        <v>157</v>
      </c>
      <c r="JYA133" s="180">
        <f>SUM(JYB133:JYM133)</f>
        <v>240000</v>
      </c>
      <c r="JYB133" s="126">
        <f t="shared" ref="JYB133:JYM133" si="16328">JYB86*60%</f>
        <v>18000</v>
      </c>
      <c r="JYC133" s="126">
        <f t="shared" si="16328"/>
        <v>18000</v>
      </c>
      <c r="JYD133" s="126">
        <f t="shared" si="16328"/>
        <v>18000</v>
      </c>
      <c r="JYE133" s="126">
        <f t="shared" si="16328"/>
        <v>18000</v>
      </c>
      <c r="JYF133" s="126">
        <f t="shared" si="16328"/>
        <v>18000</v>
      </c>
      <c r="JYG133" s="126">
        <f t="shared" si="16328"/>
        <v>24000</v>
      </c>
      <c r="JYH133" s="126">
        <f t="shared" si="16328"/>
        <v>24000</v>
      </c>
      <c r="JYI133" s="126">
        <f t="shared" si="16328"/>
        <v>18000</v>
      </c>
      <c r="JYJ133" s="126">
        <f t="shared" si="16328"/>
        <v>24000</v>
      </c>
      <c r="JYK133" s="126">
        <f t="shared" si="16328"/>
        <v>18000</v>
      </c>
      <c r="JYL133" s="126">
        <f t="shared" si="16328"/>
        <v>18000</v>
      </c>
      <c r="JYM133" s="126">
        <f t="shared" si="16328"/>
        <v>24000</v>
      </c>
      <c r="JYN133" s="207">
        <f t="shared" ref="JYN133" si="16329">SUM(JYB133:JYM133)</f>
        <v>240000</v>
      </c>
      <c r="JYO133" s="215" t="s">
        <v>3</v>
      </c>
      <c r="JYP133" s="216" t="s">
        <v>157</v>
      </c>
      <c r="JYQ133" s="180">
        <f>SUM(JYR133:JZC133)</f>
        <v>240000</v>
      </c>
      <c r="JYR133" s="126">
        <f t="shared" ref="JYR133:JZC133" si="16330">JYR86*60%</f>
        <v>18000</v>
      </c>
      <c r="JYS133" s="126">
        <f t="shared" si="16330"/>
        <v>18000</v>
      </c>
      <c r="JYT133" s="126">
        <f t="shared" si="16330"/>
        <v>18000</v>
      </c>
      <c r="JYU133" s="126">
        <f t="shared" si="16330"/>
        <v>18000</v>
      </c>
      <c r="JYV133" s="126">
        <f t="shared" si="16330"/>
        <v>18000</v>
      </c>
      <c r="JYW133" s="126">
        <f t="shared" si="16330"/>
        <v>24000</v>
      </c>
      <c r="JYX133" s="126">
        <f t="shared" si="16330"/>
        <v>24000</v>
      </c>
      <c r="JYY133" s="126">
        <f t="shared" si="16330"/>
        <v>18000</v>
      </c>
      <c r="JYZ133" s="126">
        <f t="shared" si="16330"/>
        <v>24000</v>
      </c>
      <c r="JZA133" s="126">
        <f t="shared" si="16330"/>
        <v>18000</v>
      </c>
      <c r="JZB133" s="126">
        <f t="shared" si="16330"/>
        <v>18000</v>
      </c>
      <c r="JZC133" s="126">
        <f t="shared" si="16330"/>
        <v>24000</v>
      </c>
      <c r="JZD133" s="207">
        <f t="shared" ref="JZD133" si="16331">SUM(JYR133:JZC133)</f>
        <v>240000</v>
      </c>
      <c r="JZE133" s="215" t="s">
        <v>3</v>
      </c>
      <c r="JZF133" s="216" t="s">
        <v>157</v>
      </c>
      <c r="JZG133" s="180">
        <f>SUM(JZH133:JZS133)</f>
        <v>240000</v>
      </c>
      <c r="JZH133" s="126">
        <f t="shared" ref="JZH133:JZS133" si="16332">JZH86*60%</f>
        <v>18000</v>
      </c>
      <c r="JZI133" s="126">
        <f t="shared" si="16332"/>
        <v>18000</v>
      </c>
      <c r="JZJ133" s="126">
        <f t="shared" si="16332"/>
        <v>18000</v>
      </c>
      <c r="JZK133" s="126">
        <f t="shared" si="16332"/>
        <v>18000</v>
      </c>
      <c r="JZL133" s="126">
        <f t="shared" si="16332"/>
        <v>18000</v>
      </c>
      <c r="JZM133" s="126">
        <f t="shared" si="16332"/>
        <v>24000</v>
      </c>
      <c r="JZN133" s="126">
        <f t="shared" si="16332"/>
        <v>24000</v>
      </c>
      <c r="JZO133" s="126">
        <f t="shared" si="16332"/>
        <v>18000</v>
      </c>
      <c r="JZP133" s="126">
        <f t="shared" si="16332"/>
        <v>24000</v>
      </c>
      <c r="JZQ133" s="126">
        <f t="shared" si="16332"/>
        <v>18000</v>
      </c>
      <c r="JZR133" s="126">
        <f t="shared" si="16332"/>
        <v>18000</v>
      </c>
      <c r="JZS133" s="126">
        <f t="shared" si="16332"/>
        <v>24000</v>
      </c>
      <c r="JZT133" s="207">
        <f t="shared" ref="JZT133" si="16333">SUM(JZH133:JZS133)</f>
        <v>240000</v>
      </c>
      <c r="JZU133" s="215" t="s">
        <v>3</v>
      </c>
      <c r="JZV133" s="216" t="s">
        <v>157</v>
      </c>
      <c r="JZW133" s="180">
        <f>SUM(JZX133:KAI133)</f>
        <v>240000</v>
      </c>
      <c r="JZX133" s="126">
        <f t="shared" ref="JZX133:KAI133" si="16334">JZX86*60%</f>
        <v>18000</v>
      </c>
      <c r="JZY133" s="126">
        <f t="shared" si="16334"/>
        <v>18000</v>
      </c>
      <c r="JZZ133" s="126">
        <f t="shared" si="16334"/>
        <v>18000</v>
      </c>
      <c r="KAA133" s="126">
        <f t="shared" si="16334"/>
        <v>18000</v>
      </c>
      <c r="KAB133" s="126">
        <f t="shared" si="16334"/>
        <v>18000</v>
      </c>
      <c r="KAC133" s="126">
        <f t="shared" si="16334"/>
        <v>24000</v>
      </c>
      <c r="KAD133" s="126">
        <f t="shared" si="16334"/>
        <v>24000</v>
      </c>
      <c r="KAE133" s="126">
        <f t="shared" si="16334"/>
        <v>18000</v>
      </c>
      <c r="KAF133" s="126">
        <f t="shared" si="16334"/>
        <v>24000</v>
      </c>
      <c r="KAG133" s="126">
        <f t="shared" si="16334"/>
        <v>18000</v>
      </c>
      <c r="KAH133" s="126">
        <f t="shared" si="16334"/>
        <v>18000</v>
      </c>
      <c r="KAI133" s="126">
        <f t="shared" si="16334"/>
        <v>24000</v>
      </c>
      <c r="KAJ133" s="207">
        <f t="shared" ref="KAJ133" si="16335">SUM(JZX133:KAI133)</f>
        <v>240000</v>
      </c>
      <c r="KAK133" s="215" t="s">
        <v>3</v>
      </c>
      <c r="KAL133" s="216" t="s">
        <v>157</v>
      </c>
      <c r="KAM133" s="180">
        <f>SUM(KAN133:KAY133)</f>
        <v>240000</v>
      </c>
      <c r="KAN133" s="126">
        <f t="shared" ref="KAN133:KAY133" si="16336">KAN86*60%</f>
        <v>18000</v>
      </c>
      <c r="KAO133" s="126">
        <f t="shared" si="16336"/>
        <v>18000</v>
      </c>
      <c r="KAP133" s="126">
        <f t="shared" si="16336"/>
        <v>18000</v>
      </c>
      <c r="KAQ133" s="126">
        <f t="shared" si="16336"/>
        <v>18000</v>
      </c>
      <c r="KAR133" s="126">
        <f t="shared" si="16336"/>
        <v>18000</v>
      </c>
      <c r="KAS133" s="126">
        <f t="shared" si="16336"/>
        <v>24000</v>
      </c>
      <c r="KAT133" s="126">
        <f t="shared" si="16336"/>
        <v>24000</v>
      </c>
      <c r="KAU133" s="126">
        <f t="shared" si="16336"/>
        <v>18000</v>
      </c>
      <c r="KAV133" s="126">
        <f t="shared" si="16336"/>
        <v>24000</v>
      </c>
      <c r="KAW133" s="126">
        <f t="shared" si="16336"/>
        <v>18000</v>
      </c>
      <c r="KAX133" s="126">
        <f t="shared" si="16336"/>
        <v>18000</v>
      </c>
      <c r="KAY133" s="126">
        <f t="shared" si="16336"/>
        <v>24000</v>
      </c>
      <c r="KAZ133" s="207">
        <f t="shared" ref="KAZ133" si="16337">SUM(KAN133:KAY133)</f>
        <v>240000</v>
      </c>
      <c r="KBA133" s="215" t="s">
        <v>3</v>
      </c>
      <c r="KBB133" s="216" t="s">
        <v>157</v>
      </c>
      <c r="KBC133" s="180">
        <f>SUM(KBD133:KBO133)</f>
        <v>240000</v>
      </c>
      <c r="KBD133" s="126">
        <f t="shared" ref="KBD133:KBO133" si="16338">KBD86*60%</f>
        <v>18000</v>
      </c>
      <c r="KBE133" s="126">
        <f t="shared" si="16338"/>
        <v>18000</v>
      </c>
      <c r="KBF133" s="126">
        <f t="shared" si="16338"/>
        <v>18000</v>
      </c>
      <c r="KBG133" s="126">
        <f t="shared" si="16338"/>
        <v>18000</v>
      </c>
      <c r="KBH133" s="126">
        <f t="shared" si="16338"/>
        <v>18000</v>
      </c>
      <c r="KBI133" s="126">
        <f t="shared" si="16338"/>
        <v>24000</v>
      </c>
      <c r="KBJ133" s="126">
        <f t="shared" si="16338"/>
        <v>24000</v>
      </c>
      <c r="KBK133" s="126">
        <f t="shared" si="16338"/>
        <v>18000</v>
      </c>
      <c r="KBL133" s="126">
        <f t="shared" si="16338"/>
        <v>24000</v>
      </c>
      <c r="KBM133" s="126">
        <f t="shared" si="16338"/>
        <v>18000</v>
      </c>
      <c r="KBN133" s="126">
        <f t="shared" si="16338"/>
        <v>18000</v>
      </c>
      <c r="KBO133" s="126">
        <f t="shared" si="16338"/>
        <v>24000</v>
      </c>
      <c r="KBP133" s="207">
        <f t="shared" ref="KBP133" si="16339">SUM(KBD133:KBO133)</f>
        <v>240000</v>
      </c>
      <c r="KBQ133" s="215" t="s">
        <v>3</v>
      </c>
      <c r="KBR133" s="216" t="s">
        <v>157</v>
      </c>
      <c r="KBS133" s="180">
        <f>SUM(KBT133:KCE133)</f>
        <v>240000</v>
      </c>
      <c r="KBT133" s="126">
        <f t="shared" ref="KBT133:KCE133" si="16340">KBT86*60%</f>
        <v>18000</v>
      </c>
      <c r="KBU133" s="126">
        <f t="shared" si="16340"/>
        <v>18000</v>
      </c>
      <c r="KBV133" s="126">
        <f t="shared" si="16340"/>
        <v>18000</v>
      </c>
      <c r="KBW133" s="126">
        <f t="shared" si="16340"/>
        <v>18000</v>
      </c>
      <c r="KBX133" s="126">
        <f t="shared" si="16340"/>
        <v>18000</v>
      </c>
      <c r="KBY133" s="126">
        <f t="shared" si="16340"/>
        <v>24000</v>
      </c>
      <c r="KBZ133" s="126">
        <f t="shared" si="16340"/>
        <v>24000</v>
      </c>
      <c r="KCA133" s="126">
        <f t="shared" si="16340"/>
        <v>18000</v>
      </c>
      <c r="KCB133" s="126">
        <f t="shared" si="16340"/>
        <v>24000</v>
      </c>
      <c r="KCC133" s="126">
        <f t="shared" si="16340"/>
        <v>18000</v>
      </c>
      <c r="KCD133" s="126">
        <f t="shared" si="16340"/>
        <v>18000</v>
      </c>
      <c r="KCE133" s="126">
        <f t="shared" si="16340"/>
        <v>24000</v>
      </c>
      <c r="KCF133" s="207">
        <f t="shared" ref="KCF133" si="16341">SUM(KBT133:KCE133)</f>
        <v>240000</v>
      </c>
      <c r="KCG133" s="215" t="s">
        <v>3</v>
      </c>
      <c r="KCH133" s="216" t="s">
        <v>157</v>
      </c>
      <c r="KCI133" s="180">
        <f>SUM(KCJ133:KCU133)</f>
        <v>240000</v>
      </c>
      <c r="KCJ133" s="126">
        <f t="shared" ref="KCJ133:KCU133" si="16342">KCJ86*60%</f>
        <v>18000</v>
      </c>
      <c r="KCK133" s="126">
        <f t="shared" si="16342"/>
        <v>18000</v>
      </c>
      <c r="KCL133" s="126">
        <f t="shared" si="16342"/>
        <v>18000</v>
      </c>
      <c r="KCM133" s="126">
        <f t="shared" si="16342"/>
        <v>18000</v>
      </c>
      <c r="KCN133" s="126">
        <f t="shared" si="16342"/>
        <v>18000</v>
      </c>
      <c r="KCO133" s="126">
        <f t="shared" si="16342"/>
        <v>24000</v>
      </c>
      <c r="KCP133" s="126">
        <f t="shared" si="16342"/>
        <v>24000</v>
      </c>
      <c r="KCQ133" s="126">
        <f t="shared" si="16342"/>
        <v>18000</v>
      </c>
      <c r="KCR133" s="126">
        <f t="shared" si="16342"/>
        <v>24000</v>
      </c>
      <c r="KCS133" s="126">
        <f t="shared" si="16342"/>
        <v>18000</v>
      </c>
      <c r="KCT133" s="126">
        <f t="shared" si="16342"/>
        <v>18000</v>
      </c>
      <c r="KCU133" s="126">
        <f t="shared" si="16342"/>
        <v>24000</v>
      </c>
      <c r="KCV133" s="207">
        <f t="shared" ref="KCV133" si="16343">SUM(KCJ133:KCU133)</f>
        <v>240000</v>
      </c>
      <c r="KCW133" s="215" t="s">
        <v>3</v>
      </c>
      <c r="KCX133" s="216" t="s">
        <v>157</v>
      </c>
      <c r="KCY133" s="180">
        <f>SUM(KCZ133:KDK133)</f>
        <v>240000</v>
      </c>
      <c r="KCZ133" s="126">
        <f t="shared" ref="KCZ133:KDK133" si="16344">KCZ86*60%</f>
        <v>18000</v>
      </c>
      <c r="KDA133" s="126">
        <f t="shared" si="16344"/>
        <v>18000</v>
      </c>
      <c r="KDB133" s="126">
        <f t="shared" si="16344"/>
        <v>18000</v>
      </c>
      <c r="KDC133" s="126">
        <f t="shared" si="16344"/>
        <v>18000</v>
      </c>
      <c r="KDD133" s="126">
        <f t="shared" si="16344"/>
        <v>18000</v>
      </c>
      <c r="KDE133" s="126">
        <f t="shared" si="16344"/>
        <v>24000</v>
      </c>
      <c r="KDF133" s="126">
        <f t="shared" si="16344"/>
        <v>24000</v>
      </c>
      <c r="KDG133" s="126">
        <f t="shared" si="16344"/>
        <v>18000</v>
      </c>
      <c r="KDH133" s="126">
        <f t="shared" si="16344"/>
        <v>24000</v>
      </c>
      <c r="KDI133" s="126">
        <f t="shared" si="16344"/>
        <v>18000</v>
      </c>
      <c r="KDJ133" s="126">
        <f t="shared" si="16344"/>
        <v>18000</v>
      </c>
      <c r="KDK133" s="126">
        <f t="shared" si="16344"/>
        <v>24000</v>
      </c>
      <c r="KDL133" s="207">
        <f t="shared" ref="KDL133" si="16345">SUM(KCZ133:KDK133)</f>
        <v>240000</v>
      </c>
      <c r="KDM133" s="215" t="s">
        <v>3</v>
      </c>
      <c r="KDN133" s="216" t="s">
        <v>157</v>
      </c>
      <c r="KDO133" s="180">
        <f>SUM(KDP133:KEA133)</f>
        <v>240000</v>
      </c>
      <c r="KDP133" s="126">
        <f t="shared" ref="KDP133:KEA133" si="16346">KDP86*60%</f>
        <v>18000</v>
      </c>
      <c r="KDQ133" s="126">
        <f t="shared" si="16346"/>
        <v>18000</v>
      </c>
      <c r="KDR133" s="126">
        <f t="shared" si="16346"/>
        <v>18000</v>
      </c>
      <c r="KDS133" s="126">
        <f t="shared" si="16346"/>
        <v>18000</v>
      </c>
      <c r="KDT133" s="126">
        <f t="shared" si="16346"/>
        <v>18000</v>
      </c>
      <c r="KDU133" s="126">
        <f t="shared" si="16346"/>
        <v>24000</v>
      </c>
      <c r="KDV133" s="126">
        <f t="shared" si="16346"/>
        <v>24000</v>
      </c>
      <c r="KDW133" s="126">
        <f t="shared" si="16346"/>
        <v>18000</v>
      </c>
      <c r="KDX133" s="126">
        <f t="shared" si="16346"/>
        <v>24000</v>
      </c>
      <c r="KDY133" s="126">
        <f t="shared" si="16346"/>
        <v>18000</v>
      </c>
      <c r="KDZ133" s="126">
        <f t="shared" si="16346"/>
        <v>18000</v>
      </c>
      <c r="KEA133" s="126">
        <f t="shared" si="16346"/>
        <v>24000</v>
      </c>
      <c r="KEB133" s="207">
        <f t="shared" ref="KEB133" si="16347">SUM(KDP133:KEA133)</f>
        <v>240000</v>
      </c>
      <c r="KEC133" s="215" t="s">
        <v>3</v>
      </c>
      <c r="KED133" s="216" t="s">
        <v>157</v>
      </c>
      <c r="KEE133" s="180">
        <f>SUM(KEF133:KEQ133)</f>
        <v>240000</v>
      </c>
      <c r="KEF133" s="126">
        <f t="shared" ref="KEF133:KEQ133" si="16348">KEF86*60%</f>
        <v>18000</v>
      </c>
      <c r="KEG133" s="126">
        <f t="shared" si="16348"/>
        <v>18000</v>
      </c>
      <c r="KEH133" s="126">
        <f t="shared" si="16348"/>
        <v>18000</v>
      </c>
      <c r="KEI133" s="126">
        <f t="shared" si="16348"/>
        <v>18000</v>
      </c>
      <c r="KEJ133" s="126">
        <f t="shared" si="16348"/>
        <v>18000</v>
      </c>
      <c r="KEK133" s="126">
        <f t="shared" si="16348"/>
        <v>24000</v>
      </c>
      <c r="KEL133" s="126">
        <f t="shared" si="16348"/>
        <v>24000</v>
      </c>
      <c r="KEM133" s="126">
        <f t="shared" si="16348"/>
        <v>18000</v>
      </c>
      <c r="KEN133" s="126">
        <f t="shared" si="16348"/>
        <v>24000</v>
      </c>
      <c r="KEO133" s="126">
        <f t="shared" si="16348"/>
        <v>18000</v>
      </c>
      <c r="KEP133" s="126">
        <f t="shared" si="16348"/>
        <v>18000</v>
      </c>
      <c r="KEQ133" s="126">
        <f t="shared" si="16348"/>
        <v>24000</v>
      </c>
      <c r="KER133" s="207">
        <f t="shared" ref="KER133" si="16349">SUM(KEF133:KEQ133)</f>
        <v>240000</v>
      </c>
      <c r="KES133" s="215" t="s">
        <v>3</v>
      </c>
      <c r="KET133" s="216" t="s">
        <v>157</v>
      </c>
      <c r="KEU133" s="180">
        <f>SUM(KEV133:KFG133)</f>
        <v>240000</v>
      </c>
      <c r="KEV133" s="126">
        <f t="shared" ref="KEV133:KFG133" si="16350">KEV86*60%</f>
        <v>18000</v>
      </c>
      <c r="KEW133" s="126">
        <f t="shared" si="16350"/>
        <v>18000</v>
      </c>
      <c r="KEX133" s="126">
        <f t="shared" si="16350"/>
        <v>18000</v>
      </c>
      <c r="KEY133" s="126">
        <f t="shared" si="16350"/>
        <v>18000</v>
      </c>
      <c r="KEZ133" s="126">
        <f t="shared" si="16350"/>
        <v>18000</v>
      </c>
      <c r="KFA133" s="126">
        <f t="shared" si="16350"/>
        <v>24000</v>
      </c>
      <c r="KFB133" s="126">
        <f t="shared" si="16350"/>
        <v>24000</v>
      </c>
      <c r="KFC133" s="126">
        <f t="shared" si="16350"/>
        <v>18000</v>
      </c>
      <c r="KFD133" s="126">
        <f t="shared" si="16350"/>
        <v>24000</v>
      </c>
      <c r="KFE133" s="126">
        <f t="shared" si="16350"/>
        <v>18000</v>
      </c>
      <c r="KFF133" s="126">
        <f t="shared" si="16350"/>
        <v>18000</v>
      </c>
      <c r="KFG133" s="126">
        <f t="shared" si="16350"/>
        <v>24000</v>
      </c>
      <c r="KFH133" s="207">
        <f t="shared" ref="KFH133" si="16351">SUM(KEV133:KFG133)</f>
        <v>240000</v>
      </c>
      <c r="KFI133" s="215" t="s">
        <v>3</v>
      </c>
      <c r="KFJ133" s="216" t="s">
        <v>157</v>
      </c>
      <c r="KFK133" s="180">
        <f>SUM(KFL133:KFW133)</f>
        <v>240000</v>
      </c>
      <c r="KFL133" s="126">
        <f t="shared" ref="KFL133:KFW133" si="16352">KFL86*60%</f>
        <v>18000</v>
      </c>
      <c r="KFM133" s="126">
        <f t="shared" si="16352"/>
        <v>18000</v>
      </c>
      <c r="KFN133" s="126">
        <f t="shared" si="16352"/>
        <v>18000</v>
      </c>
      <c r="KFO133" s="126">
        <f t="shared" si="16352"/>
        <v>18000</v>
      </c>
      <c r="KFP133" s="126">
        <f t="shared" si="16352"/>
        <v>18000</v>
      </c>
      <c r="KFQ133" s="126">
        <f t="shared" si="16352"/>
        <v>24000</v>
      </c>
      <c r="KFR133" s="126">
        <f t="shared" si="16352"/>
        <v>24000</v>
      </c>
      <c r="KFS133" s="126">
        <f t="shared" si="16352"/>
        <v>18000</v>
      </c>
      <c r="KFT133" s="126">
        <f t="shared" si="16352"/>
        <v>24000</v>
      </c>
      <c r="KFU133" s="126">
        <f t="shared" si="16352"/>
        <v>18000</v>
      </c>
      <c r="KFV133" s="126">
        <f t="shared" si="16352"/>
        <v>18000</v>
      </c>
      <c r="KFW133" s="126">
        <f t="shared" si="16352"/>
        <v>24000</v>
      </c>
      <c r="KFX133" s="207">
        <f t="shared" ref="KFX133" si="16353">SUM(KFL133:KFW133)</f>
        <v>240000</v>
      </c>
      <c r="KFY133" s="215" t="s">
        <v>3</v>
      </c>
      <c r="KFZ133" s="216" t="s">
        <v>157</v>
      </c>
      <c r="KGA133" s="180">
        <f>SUM(KGB133:KGM133)</f>
        <v>240000</v>
      </c>
      <c r="KGB133" s="126">
        <f t="shared" ref="KGB133:KGM133" si="16354">KGB86*60%</f>
        <v>18000</v>
      </c>
      <c r="KGC133" s="126">
        <f t="shared" si="16354"/>
        <v>18000</v>
      </c>
      <c r="KGD133" s="126">
        <f t="shared" si="16354"/>
        <v>18000</v>
      </c>
      <c r="KGE133" s="126">
        <f t="shared" si="16354"/>
        <v>18000</v>
      </c>
      <c r="KGF133" s="126">
        <f t="shared" si="16354"/>
        <v>18000</v>
      </c>
      <c r="KGG133" s="126">
        <f t="shared" si="16354"/>
        <v>24000</v>
      </c>
      <c r="KGH133" s="126">
        <f t="shared" si="16354"/>
        <v>24000</v>
      </c>
      <c r="KGI133" s="126">
        <f t="shared" si="16354"/>
        <v>18000</v>
      </c>
      <c r="KGJ133" s="126">
        <f t="shared" si="16354"/>
        <v>24000</v>
      </c>
      <c r="KGK133" s="126">
        <f t="shared" si="16354"/>
        <v>18000</v>
      </c>
      <c r="KGL133" s="126">
        <f t="shared" si="16354"/>
        <v>18000</v>
      </c>
      <c r="KGM133" s="126">
        <f t="shared" si="16354"/>
        <v>24000</v>
      </c>
      <c r="KGN133" s="207">
        <f t="shared" ref="KGN133" si="16355">SUM(KGB133:KGM133)</f>
        <v>240000</v>
      </c>
      <c r="KGO133" s="215" t="s">
        <v>3</v>
      </c>
      <c r="KGP133" s="216" t="s">
        <v>157</v>
      </c>
      <c r="KGQ133" s="180">
        <f>SUM(KGR133:KHC133)</f>
        <v>240000</v>
      </c>
      <c r="KGR133" s="126">
        <f t="shared" ref="KGR133:KHC133" si="16356">KGR86*60%</f>
        <v>18000</v>
      </c>
      <c r="KGS133" s="126">
        <f t="shared" si="16356"/>
        <v>18000</v>
      </c>
      <c r="KGT133" s="126">
        <f t="shared" si="16356"/>
        <v>18000</v>
      </c>
      <c r="KGU133" s="126">
        <f t="shared" si="16356"/>
        <v>18000</v>
      </c>
      <c r="KGV133" s="126">
        <f t="shared" si="16356"/>
        <v>18000</v>
      </c>
      <c r="KGW133" s="126">
        <f t="shared" si="16356"/>
        <v>24000</v>
      </c>
      <c r="KGX133" s="126">
        <f t="shared" si="16356"/>
        <v>24000</v>
      </c>
      <c r="KGY133" s="126">
        <f t="shared" si="16356"/>
        <v>18000</v>
      </c>
      <c r="KGZ133" s="126">
        <f t="shared" si="16356"/>
        <v>24000</v>
      </c>
      <c r="KHA133" s="126">
        <f t="shared" si="16356"/>
        <v>18000</v>
      </c>
      <c r="KHB133" s="126">
        <f t="shared" si="16356"/>
        <v>18000</v>
      </c>
      <c r="KHC133" s="126">
        <f t="shared" si="16356"/>
        <v>24000</v>
      </c>
      <c r="KHD133" s="207">
        <f t="shared" ref="KHD133" si="16357">SUM(KGR133:KHC133)</f>
        <v>240000</v>
      </c>
      <c r="KHE133" s="215" t="s">
        <v>3</v>
      </c>
      <c r="KHF133" s="216" t="s">
        <v>157</v>
      </c>
      <c r="KHG133" s="180">
        <f>SUM(KHH133:KHS133)</f>
        <v>240000</v>
      </c>
      <c r="KHH133" s="126">
        <f t="shared" ref="KHH133:KHS133" si="16358">KHH86*60%</f>
        <v>18000</v>
      </c>
      <c r="KHI133" s="126">
        <f t="shared" si="16358"/>
        <v>18000</v>
      </c>
      <c r="KHJ133" s="126">
        <f t="shared" si="16358"/>
        <v>18000</v>
      </c>
      <c r="KHK133" s="126">
        <f t="shared" si="16358"/>
        <v>18000</v>
      </c>
      <c r="KHL133" s="126">
        <f t="shared" si="16358"/>
        <v>18000</v>
      </c>
      <c r="KHM133" s="126">
        <f t="shared" si="16358"/>
        <v>24000</v>
      </c>
      <c r="KHN133" s="126">
        <f t="shared" si="16358"/>
        <v>24000</v>
      </c>
      <c r="KHO133" s="126">
        <f t="shared" si="16358"/>
        <v>18000</v>
      </c>
      <c r="KHP133" s="126">
        <f t="shared" si="16358"/>
        <v>24000</v>
      </c>
      <c r="KHQ133" s="126">
        <f t="shared" si="16358"/>
        <v>18000</v>
      </c>
      <c r="KHR133" s="126">
        <f t="shared" si="16358"/>
        <v>18000</v>
      </c>
      <c r="KHS133" s="126">
        <f t="shared" si="16358"/>
        <v>24000</v>
      </c>
      <c r="KHT133" s="207">
        <f t="shared" ref="KHT133" si="16359">SUM(KHH133:KHS133)</f>
        <v>240000</v>
      </c>
      <c r="KHU133" s="215" t="s">
        <v>3</v>
      </c>
      <c r="KHV133" s="216" t="s">
        <v>157</v>
      </c>
      <c r="KHW133" s="180">
        <f>SUM(KHX133:KII133)</f>
        <v>240000</v>
      </c>
      <c r="KHX133" s="126">
        <f t="shared" ref="KHX133:KII133" si="16360">KHX86*60%</f>
        <v>18000</v>
      </c>
      <c r="KHY133" s="126">
        <f t="shared" si="16360"/>
        <v>18000</v>
      </c>
      <c r="KHZ133" s="126">
        <f t="shared" si="16360"/>
        <v>18000</v>
      </c>
      <c r="KIA133" s="126">
        <f t="shared" si="16360"/>
        <v>18000</v>
      </c>
      <c r="KIB133" s="126">
        <f t="shared" si="16360"/>
        <v>18000</v>
      </c>
      <c r="KIC133" s="126">
        <f t="shared" si="16360"/>
        <v>24000</v>
      </c>
      <c r="KID133" s="126">
        <f t="shared" si="16360"/>
        <v>24000</v>
      </c>
      <c r="KIE133" s="126">
        <f t="shared" si="16360"/>
        <v>18000</v>
      </c>
      <c r="KIF133" s="126">
        <f t="shared" si="16360"/>
        <v>24000</v>
      </c>
      <c r="KIG133" s="126">
        <f t="shared" si="16360"/>
        <v>18000</v>
      </c>
      <c r="KIH133" s="126">
        <f t="shared" si="16360"/>
        <v>18000</v>
      </c>
      <c r="KII133" s="126">
        <f t="shared" si="16360"/>
        <v>24000</v>
      </c>
      <c r="KIJ133" s="207">
        <f t="shared" ref="KIJ133" si="16361">SUM(KHX133:KII133)</f>
        <v>240000</v>
      </c>
      <c r="KIK133" s="215" t="s">
        <v>3</v>
      </c>
      <c r="KIL133" s="216" t="s">
        <v>157</v>
      </c>
      <c r="KIM133" s="180">
        <f>SUM(KIN133:KIY133)</f>
        <v>240000</v>
      </c>
      <c r="KIN133" s="126">
        <f t="shared" ref="KIN133:KIY133" si="16362">KIN86*60%</f>
        <v>18000</v>
      </c>
      <c r="KIO133" s="126">
        <f t="shared" si="16362"/>
        <v>18000</v>
      </c>
      <c r="KIP133" s="126">
        <f t="shared" si="16362"/>
        <v>18000</v>
      </c>
      <c r="KIQ133" s="126">
        <f t="shared" si="16362"/>
        <v>18000</v>
      </c>
      <c r="KIR133" s="126">
        <f t="shared" si="16362"/>
        <v>18000</v>
      </c>
      <c r="KIS133" s="126">
        <f t="shared" si="16362"/>
        <v>24000</v>
      </c>
      <c r="KIT133" s="126">
        <f t="shared" si="16362"/>
        <v>24000</v>
      </c>
      <c r="KIU133" s="126">
        <f t="shared" si="16362"/>
        <v>18000</v>
      </c>
      <c r="KIV133" s="126">
        <f t="shared" si="16362"/>
        <v>24000</v>
      </c>
      <c r="KIW133" s="126">
        <f t="shared" si="16362"/>
        <v>18000</v>
      </c>
      <c r="KIX133" s="126">
        <f t="shared" si="16362"/>
        <v>18000</v>
      </c>
      <c r="KIY133" s="126">
        <f t="shared" si="16362"/>
        <v>24000</v>
      </c>
      <c r="KIZ133" s="207">
        <f t="shared" ref="KIZ133" si="16363">SUM(KIN133:KIY133)</f>
        <v>240000</v>
      </c>
      <c r="KJA133" s="215" t="s">
        <v>3</v>
      </c>
      <c r="KJB133" s="216" t="s">
        <v>157</v>
      </c>
      <c r="KJC133" s="180">
        <f>SUM(KJD133:KJO133)</f>
        <v>240000</v>
      </c>
      <c r="KJD133" s="126">
        <f t="shared" ref="KJD133:KJO133" si="16364">KJD86*60%</f>
        <v>18000</v>
      </c>
      <c r="KJE133" s="126">
        <f t="shared" si="16364"/>
        <v>18000</v>
      </c>
      <c r="KJF133" s="126">
        <f t="shared" si="16364"/>
        <v>18000</v>
      </c>
      <c r="KJG133" s="126">
        <f t="shared" si="16364"/>
        <v>18000</v>
      </c>
      <c r="KJH133" s="126">
        <f t="shared" si="16364"/>
        <v>18000</v>
      </c>
      <c r="KJI133" s="126">
        <f t="shared" si="16364"/>
        <v>24000</v>
      </c>
      <c r="KJJ133" s="126">
        <f t="shared" si="16364"/>
        <v>24000</v>
      </c>
      <c r="KJK133" s="126">
        <f t="shared" si="16364"/>
        <v>18000</v>
      </c>
      <c r="KJL133" s="126">
        <f t="shared" si="16364"/>
        <v>24000</v>
      </c>
      <c r="KJM133" s="126">
        <f t="shared" si="16364"/>
        <v>18000</v>
      </c>
      <c r="KJN133" s="126">
        <f t="shared" si="16364"/>
        <v>18000</v>
      </c>
      <c r="KJO133" s="126">
        <f t="shared" si="16364"/>
        <v>24000</v>
      </c>
      <c r="KJP133" s="207">
        <f t="shared" ref="KJP133" si="16365">SUM(KJD133:KJO133)</f>
        <v>240000</v>
      </c>
      <c r="KJQ133" s="215" t="s">
        <v>3</v>
      </c>
      <c r="KJR133" s="216" t="s">
        <v>157</v>
      </c>
      <c r="KJS133" s="180">
        <f>SUM(KJT133:KKE133)</f>
        <v>240000</v>
      </c>
      <c r="KJT133" s="126">
        <f t="shared" ref="KJT133:KKE133" si="16366">KJT86*60%</f>
        <v>18000</v>
      </c>
      <c r="KJU133" s="126">
        <f t="shared" si="16366"/>
        <v>18000</v>
      </c>
      <c r="KJV133" s="126">
        <f t="shared" si="16366"/>
        <v>18000</v>
      </c>
      <c r="KJW133" s="126">
        <f t="shared" si="16366"/>
        <v>18000</v>
      </c>
      <c r="KJX133" s="126">
        <f t="shared" si="16366"/>
        <v>18000</v>
      </c>
      <c r="KJY133" s="126">
        <f t="shared" si="16366"/>
        <v>24000</v>
      </c>
      <c r="KJZ133" s="126">
        <f t="shared" si="16366"/>
        <v>24000</v>
      </c>
      <c r="KKA133" s="126">
        <f t="shared" si="16366"/>
        <v>18000</v>
      </c>
      <c r="KKB133" s="126">
        <f t="shared" si="16366"/>
        <v>24000</v>
      </c>
      <c r="KKC133" s="126">
        <f t="shared" si="16366"/>
        <v>18000</v>
      </c>
      <c r="KKD133" s="126">
        <f t="shared" si="16366"/>
        <v>18000</v>
      </c>
      <c r="KKE133" s="126">
        <f t="shared" si="16366"/>
        <v>24000</v>
      </c>
      <c r="KKF133" s="207">
        <f t="shared" ref="KKF133" si="16367">SUM(KJT133:KKE133)</f>
        <v>240000</v>
      </c>
      <c r="KKG133" s="215" t="s">
        <v>3</v>
      </c>
      <c r="KKH133" s="216" t="s">
        <v>157</v>
      </c>
      <c r="KKI133" s="180">
        <f>SUM(KKJ133:KKU133)</f>
        <v>240000</v>
      </c>
      <c r="KKJ133" s="126">
        <f t="shared" ref="KKJ133:KKU133" si="16368">KKJ86*60%</f>
        <v>18000</v>
      </c>
      <c r="KKK133" s="126">
        <f t="shared" si="16368"/>
        <v>18000</v>
      </c>
      <c r="KKL133" s="126">
        <f t="shared" si="16368"/>
        <v>18000</v>
      </c>
      <c r="KKM133" s="126">
        <f t="shared" si="16368"/>
        <v>18000</v>
      </c>
      <c r="KKN133" s="126">
        <f t="shared" si="16368"/>
        <v>18000</v>
      </c>
      <c r="KKO133" s="126">
        <f t="shared" si="16368"/>
        <v>24000</v>
      </c>
      <c r="KKP133" s="126">
        <f t="shared" si="16368"/>
        <v>24000</v>
      </c>
      <c r="KKQ133" s="126">
        <f t="shared" si="16368"/>
        <v>18000</v>
      </c>
      <c r="KKR133" s="126">
        <f t="shared" si="16368"/>
        <v>24000</v>
      </c>
      <c r="KKS133" s="126">
        <f t="shared" si="16368"/>
        <v>18000</v>
      </c>
      <c r="KKT133" s="126">
        <f t="shared" si="16368"/>
        <v>18000</v>
      </c>
      <c r="KKU133" s="126">
        <f t="shared" si="16368"/>
        <v>24000</v>
      </c>
      <c r="KKV133" s="207">
        <f t="shared" ref="KKV133" si="16369">SUM(KKJ133:KKU133)</f>
        <v>240000</v>
      </c>
      <c r="KKW133" s="215" t="s">
        <v>3</v>
      </c>
      <c r="KKX133" s="216" t="s">
        <v>157</v>
      </c>
      <c r="KKY133" s="180">
        <f>SUM(KKZ133:KLK133)</f>
        <v>240000</v>
      </c>
      <c r="KKZ133" s="126">
        <f t="shared" ref="KKZ133:KLK133" si="16370">KKZ86*60%</f>
        <v>18000</v>
      </c>
      <c r="KLA133" s="126">
        <f t="shared" si="16370"/>
        <v>18000</v>
      </c>
      <c r="KLB133" s="126">
        <f t="shared" si="16370"/>
        <v>18000</v>
      </c>
      <c r="KLC133" s="126">
        <f t="shared" si="16370"/>
        <v>18000</v>
      </c>
      <c r="KLD133" s="126">
        <f t="shared" si="16370"/>
        <v>18000</v>
      </c>
      <c r="KLE133" s="126">
        <f t="shared" si="16370"/>
        <v>24000</v>
      </c>
      <c r="KLF133" s="126">
        <f t="shared" si="16370"/>
        <v>24000</v>
      </c>
      <c r="KLG133" s="126">
        <f t="shared" si="16370"/>
        <v>18000</v>
      </c>
      <c r="KLH133" s="126">
        <f t="shared" si="16370"/>
        <v>24000</v>
      </c>
      <c r="KLI133" s="126">
        <f t="shared" si="16370"/>
        <v>18000</v>
      </c>
      <c r="KLJ133" s="126">
        <f t="shared" si="16370"/>
        <v>18000</v>
      </c>
      <c r="KLK133" s="126">
        <f t="shared" si="16370"/>
        <v>24000</v>
      </c>
      <c r="KLL133" s="207">
        <f t="shared" ref="KLL133" si="16371">SUM(KKZ133:KLK133)</f>
        <v>240000</v>
      </c>
      <c r="KLM133" s="215" t="s">
        <v>3</v>
      </c>
      <c r="KLN133" s="216" t="s">
        <v>157</v>
      </c>
      <c r="KLO133" s="180">
        <f>SUM(KLP133:KMA133)</f>
        <v>240000</v>
      </c>
      <c r="KLP133" s="126">
        <f t="shared" ref="KLP133:KMA133" si="16372">KLP86*60%</f>
        <v>18000</v>
      </c>
      <c r="KLQ133" s="126">
        <f t="shared" si="16372"/>
        <v>18000</v>
      </c>
      <c r="KLR133" s="126">
        <f t="shared" si="16372"/>
        <v>18000</v>
      </c>
      <c r="KLS133" s="126">
        <f t="shared" si="16372"/>
        <v>18000</v>
      </c>
      <c r="KLT133" s="126">
        <f t="shared" si="16372"/>
        <v>18000</v>
      </c>
      <c r="KLU133" s="126">
        <f t="shared" si="16372"/>
        <v>24000</v>
      </c>
      <c r="KLV133" s="126">
        <f t="shared" si="16372"/>
        <v>24000</v>
      </c>
      <c r="KLW133" s="126">
        <f t="shared" si="16372"/>
        <v>18000</v>
      </c>
      <c r="KLX133" s="126">
        <f t="shared" si="16372"/>
        <v>24000</v>
      </c>
      <c r="KLY133" s="126">
        <f t="shared" si="16372"/>
        <v>18000</v>
      </c>
      <c r="KLZ133" s="126">
        <f t="shared" si="16372"/>
        <v>18000</v>
      </c>
      <c r="KMA133" s="126">
        <f t="shared" si="16372"/>
        <v>24000</v>
      </c>
      <c r="KMB133" s="207">
        <f t="shared" ref="KMB133" si="16373">SUM(KLP133:KMA133)</f>
        <v>240000</v>
      </c>
      <c r="KMC133" s="215" t="s">
        <v>3</v>
      </c>
      <c r="KMD133" s="216" t="s">
        <v>157</v>
      </c>
      <c r="KME133" s="180">
        <f>SUM(KMF133:KMQ133)</f>
        <v>240000</v>
      </c>
      <c r="KMF133" s="126">
        <f t="shared" ref="KMF133:KMQ133" si="16374">KMF86*60%</f>
        <v>18000</v>
      </c>
      <c r="KMG133" s="126">
        <f t="shared" si="16374"/>
        <v>18000</v>
      </c>
      <c r="KMH133" s="126">
        <f t="shared" si="16374"/>
        <v>18000</v>
      </c>
      <c r="KMI133" s="126">
        <f t="shared" si="16374"/>
        <v>18000</v>
      </c>
      <c r="KMJ133" s="126">
        <f t="shared" si="16374"/>
        <v>18000</v>
      </c>
      <c r="KMK133" s="126">
        <f t="shared" si="16374"/>
        <v>24000</v>
      </c>
      <c r="KML133" s="126">
        <f t="shared" si="16374"/>
        <v>24000</v>
      </c>
      <c r="KMM133" s="126">
        <f t="shared" si="16374"/>
        <v>18000</v>
      </c>
      <c r="KMN133" s="126">
        <f t="shared" si="16374"/>
        <v>24000</v>
      </c>
      <c r="KMO133" s="126">
        <f t="shared" si="16374"/>
        <v>18000</v>
      </c>
      <c r="KMP133" s="126">
        <f t="shared" si="16374"/>
        <v>18000</v>
      </c>
      <c r="KMQ133" s="126">
        <f t="shared" si="16374"/>
        <v>24000</v>
      </c>
      <c r="KMR133" s="207">
        <f t="shared" ref="KMR133" si="16375">SUM(KMF133:KMQ133)</f>
        <v>240000</v>
      </c>
      <c r="KMS133" s="215" t="s">
        <v>3</v>
      </c>
      <c r="KMT133" s="216" t="s">
        <v>157</v>
      </c>
      <c r="KMU133" s="180">
        <f>SUM(KMV133:KNG133)</f>
        <v>240000</v>
      </c>
      <c r="KMV133" s="126">
        <f t="shared" ref="KMV133:KNG133" si="16376">KMV86*60%</f>
        <v>18000</v>
      </c>
      <c r="KMW133" s="126">
        <f t="shared" si="16376"/>
        <v>18000</v>
      </c>
      <c r="KMX133" s="126">
        <f t="shared" si="16376"/>
        <v>18000</v>
      </c>
      <c r="KMY133" s="126">
        <f t="shared" si="16376"/>
        <v>18000</v>
      </c>
      <c r="KMZ133" s="126">
        <f t="shared" si="16376"/>
        <v>18000</v>
      </c>
      <c r="KNA133" s="126">
        <f t="shared" si="16376"/>
        <v>24000</v>
      </c>
      <c r="KNB133" s="126">
        <f t="shared" si="16376"/>
        <v>24000</v>
      </c>
      <c r="KNC133" s="126">
        <f t="shared" si="16376"/>
        <v>18000</v>
      </c>
      <c r="KND133" s="126">
        <f t="shared" si="16376"/>
        <v>24000</v>
      </c>
      <c r="KNE133" s="126">
        <f t="shared" si="16376"/>
        <v>18000</v>
      </c>
      <c r="KNF133" s="126">
        <f t="shared" si="16376"/>
        <v>18000</v>
      </c>
      <c r="KNG133" s="126">
        <f t="shared" si="16376"/>
        <v>24000</v>
      </c>
      <c r="KNH133" s="207">
        <f t="shared" ref="KNH133" si="16377">SUM(KMV133:KNG133)</f>
        <v>240000</v>
      </c>
      <c r="KNI133" s="215" t="s">
        <v>3</v>
      </c>
      <c r="KNJ133" s="216" t="s">
        <v>157</v>
      </c>
      <c r="KNK133" s="180">
        <f>SUM(KNL133:KNW133)</f>
        <v>240000</v>
      </c>
      <c r="KNL133" s="126">
        <f t="shared" ref="KNL133:KNW133" si="16378">KNL86*60%</f>
        <v>18000</v>
      </c>
      <c r="KNM133" s="126">
        <f t="shared" si="16378"/>
        <v>18000</v>
      </c>
      <c r="KNN133" s="126">
        <f t="shared" si="16378"/>
        <v>18000</v>
      </c>
      <c r="KNO133" s="126">
        <f t="shared" si="16378"/>
        <v>18000</v>
      </c>
      <c r="KNP133" s="126">
        <f t="shared" si="16378"/>
        <v>18000</v>
      </c>
      <c r="KNQ133" s="126">
        <f t="shared" si="16378"/>
        <v>24000</v>
      </c>
      <c r="KNR133" s="126">
        <f t="shared" si="16378"/>
        <v>24000</v>
      </c>
      <c r="KNS133" s="126">
        <f t="shared" si="16378"/>
        <v>18000</v>
      </c>
      <c r="KNT133" s="126">
        <f t="shared" si="16378"/>
        <v>24000</v>
      </c>
      <c r="KNU133" s="126">
        <f t="shared" si="16378"/>
        <v>18000</v>
      </c>
      <c r="KNV133" s="126">
        <f t="shared" si="16378"/>
        <v>18000</v>
      </c>
      <c r="KNW133" s="126">
        <f t="shared" si="16378"/>
        <v>24000</v>
      </c>
      <c r="KNX133" s="207">
        <f t="shared" ref="KNX133" si="16379">SUM(KNL133:KNW133)</f>
        <v>240000</v>
      </c>
      <c r="KNY133" s="215" t="s">
        <v>3</v>
      </c>
      <c r="KNZ133" s="216" t="s">
        <v>157</v>
      </c>
      <c r="KOA133" s="180">
        <f>SUM(KOB133:KOM133)</f>
        <v>240000</v>
      </c>
      <c r="KOB133" s="126">
        <f t="shared" ref="KOB133:KOM133" si="16380">KOB86*60%</f>
        <v>18000</v>
      </c>
      <c r="KOC133" s="126">
        <f t="shared" si="16380"/>
        <v>18000</v>
      </c>
      <c r="KOD133" s="126">
        <f t="shared" si="16380"/>
        <v>18000</v>
      </c>
      <c r="KOE133" s="126">
        <f t="shared" si="16380"/>
        <v>18000</v>
      </c>
      <c r="KOF133" s="126">
        <f t="shared" si="16380"/>
        <v>18000</v>
      </c>
      <c r="KOG133" s="126">
        <f t="shared" si="16380"/>
        <v>24000</v>
      </c>
      <c r="KOH133" s="126">
        <f t="shared" si="16380"/>
        <v>24000</v>
      </c>
      <c r="KOI133" s="126">
        <f t="shared" si="16380"/>
        <v>18000</v>
      </c>
      <c r="KOJ133" s="126">
        <f t="shared" si="16380"/>
        <v>24000</v>
      </c>
      <c r="KOK133" s="126">
        <f t="shared" si="16380"/>
        <v>18000</v>
      </c>
      <c r="KOL133" s="126">
        <f t="shared" si="16380"/>
        <v>18000</v>
      </c>
      <c r="KOM133" s="126">
        <f t="shared" si="16380"/>
        <v>24000</v>
      </c>
      <c r="KON133" s="207">
        <f t="shared" ref="KON133" si="16381">SUM(KOB133:KOM133)</f>
        <v>240000</v>
      </c>
      <c r="KOO133" s="215" t="s">
        <v>3</v>
      </c>
      <c r="KOP133" s="216" t="s">
        <v>157</v>
      </c>
      <c r="KOQ133" s="180">
        <f>SUM(KOR133:KPC133)</f>
        <v>240000</v>
      </c>
      <c r="KOR133" s="126">
        <f t="shared" ref="KOR133:KPC133" si="16382">KOR86*60%</f>
        <v>18000</v>
      </c>
      <c r="KOS133" s="126">
        <f t="shared" si="16382"/>
        <v>18000</v>
      </c>
      <c r="KOT133" s="126">
        <f t="shared" si="16382"/>
        <v>18000</v>
      </c>
      <c r="KOU133" s="126">
        <f t="shared" si="16382"/>
        <v>18000</v>
      </c>
      <c r="KOV133" s="126">
        <f t="shared" si="16382"/>
        <v>18000</v>
      </c>
      <c r="KOW133" s="126">
        <f t="shared" si="16382"/>
        <v>24000</v>
      </c>
      <c r="KOX133" s="126">
        <f t="shared" si="16382"/>
        <v>24000</v>
      </c>
      <c r="KOY133" s="126">
        <f t="shared" si="16382"/>
        <v>18000</v>
      </c>
      <c r="KOZ133" s="126">
        <f t="shared" si="16382"/>
        <v>24000</v>
      </c>
      <c r="KPA133" s="126">
        <f t="shared" si="16382"/>
        <v>18000</v>
      </c>
      <c r="KPB133" s="126">
        <f t="shared" si="16382"/>
        <v>18000</v>
      </c>
      <c r="KPC133" s="126">
        <f t="shared" si="16382"/>
        <v>24000</v>
      </c>
      <c r="KPD133" s="207">
        <f t="shared" ref="KPD133" si="16383">SUM(KOR133:KPC133)</f>
        <v>240000</v>
      </c>
      <c r="KPE133" s="215" t="s">
        <v>3</v>
      </c>
      <c r="KPF133" s="216" t="s">
        <v>157</v>
      </c>
      <c r="KPG133" s="180">
        <f>SUM(KPH133:KPS133)</f>
        <v>240000</v>
      </c>
      <c r="KPH133" s="126">
        <f t="shared" ref="KPH133:KPS133" si="16384">KPH86*60%</f>
        <v>18000</v>
      </c>
      <c r="KPI133" s="126">
        <f t="shared" si="16384"/>
        <v>18000</v>
      </c>
      <c r="KPJ133" s="126">
        <f t="shared" si="16384"/>
        <v>18000</v>
      </c>
      <c r="KPK133" s="126">
        <f t="shared" si="16384"/>
        <v>18000</v>
      </c>
      <c r="KPL133" s="126">
        <f t="shared" si="16384"/>
        <v>18000</v>
      </c>
      <c r="KPM133" s="126">
        <f t="shared" si="16384"/>
        <v>24000</v>
      </c>
      <c r="KPN133" s="126">
        <f t="shared" si="16384"/>
        <v>24000</v>
      </c>
      <c r="KPO133" s="126">
        <f t="shared" si="16384"/>
        <v>18000</v>
      </c>
      <c r="KPP133" s="126">
        <f t="shared" si="16384"/>
        <v>24000</v>
      </c>
      <c r="KPQ133" s="126">
        <f t="shared" si="16384"/>
        <v>18000</v>
      </c>
      <c r="KPR133" s="126">
        <f t="shared" si="16384"/>
        <v>18000</v>
      </c>
      <c r="KPS133" s="126">
        <f t="shared" si="16384"/>
        <v>24000</v>
      </c>
      <c r="KPT133" s="207">
        <f t="shared" ref="KPT133" si="16385">SUM(KPH133:KPS133)</f>
        <v>240000</v>
      </c>
      <c r="KPU133" s="215" t="s">
        <v>3</v>
      </c>
      <c r="KPV133" s="216" t="s">
        <v>157</v>
      </c>
      <c r="KPW133" s="180">
        <f>SUM(KPX133:KQI133)</f>
        <v>240000</v>
      </c>
      <c r="KPX133" s="126">
        <f t="shared" ref="KPX133:KQI133" si="16386">KPX86*60%</f>
        <v>18000</v>
      </c>
      <c r="KPY133" s="126">
        <f t="shared" si="16386"/>
        <v>18000</v>
      </c>
      <c r="KPZ133" s="126">
        <f t="shared" si="16386"/>
        <v>18000</v>
      </c>
      <c r="KQA133" s="126">
        <f t="shared" si="16386"/>
        <v>18000</v>
      </c>
      <c r="KQB133" s="126">
        <f t="shared" si="16386"/>
        <v>18000</v>
      </c>
      <c r="KQC133" s="126">
        <f t="shared" si="16386"/>
        <v>24000</v>
      </c>
      <c r="KQD133" s="126">
        <f t="shared" si="16386"/>
        <v>24000</v>
      </c>
      <c r="KQE133" s="126">
        <f t="shared" si="16386"/>
        <v>18000</v>
      </c>
      <c r="KQF133" s="126">
        <f t="shared" si="16386"/>
        <v>24000</v>
      </c>
      <c r="KQG133" s="126">
        <f t="shared" si="16386"/>
        <v>18000</v>
      </c>
      <c r="KQH133" s="126">
        <f t="shared" si="16386"/>
        <v>18000</v>
      </c>
      <c r="KQI133" s="126">
        <f t="shared" si="16386"/>
        <v>24000</v>
      </c>
      <c r="KQJ133" s="207">
        <f t="shared" ref="KQJ133" si="16387">SUM(KPX133:KQI133)</f>
        <v>240000</v>
      </c>
      <c r="KQK133" s="215" t="s">
        <v>3</v>
      </c>
      <c r="KQL133" s="216" t="s">
        <v>157</v>
      </c>
      <c r="KQM133" s="180">
        <f>SUM(KQN133:KQY133)</f>
        <v>240000</v>
      </c>
      <c r="KQN133" s="126">
        <f t="shared" ref="KQN133:KQY133" si="16388">KQN86*60%</f>
        <v>18000</v>
      </c>
      <c r="KQO133" s="126">
        <f t="shared" si="16388"/>
        <v>18000</v>
      </c>
      <c r="KQP133" s="126">
        <f t="shared" si="16388"/>
        <v>18000</v>
      </c>
      <c r="KQQ133" s="126">
        <f t="shared" si="16388"/>
        <v>18000</v>
      </c>
      <c r="KQR133" s="126">
        <f t="shared" si="16388"/>
        <v>18000</v>
      </c>
      <c r="KQS133" s="126">
        <f t="shared" si="16388"/>
        <v>24000</v>
      </c>
      <c r="KQT133" s="126">
        <f t="shared" si="16388"/>
        <v>24000</v>
      </c>
      <c r="KQU133" s="126">
        <f t="shared" si="16388"/>
        <v>18000</v>
      </c>
      <c r="KQV133" s="126">
        <f t="shared" si="16388"/>
        <v>24000</v>
      </c>
      <c r="KQW133" s="126">
        <f t="shared" si="16388"/>
        <v>18000</v>
      </c>
      <c r="KQX133" s="126">
        <f t="shared" si="16388"/>
        <v>18000</v>
      </c>
      <c r="KQY133" s="126">
        <f t="shared" si="16388"/>
        <v>24000</v>
      </c>
      <c r="KQZ133" s="207">
        <f t="shared" ref="KQZ133" si="16389">SUM(KQN133:KQY133)</f>
        <v>240000</v>
      </c>
      <c r="KRA133" s="215" t="s">
        <v>3</v>
      </c>
      <c r="KRB133" s="216" t="s">
        <v>157</v>
      </c>
      <c r="KRC133" s="180">
        <f>SUM(KRD133:KRO133)</f>
        <v>240000</v>
      </c>
      <c r="KRD133" s="126">
        <f t="shared" ref="KRD133:KRO133" si="16390">KRD86*60%</f>
        <v>18000</v>
      </c>
      <c r="KRE133" s="126">
        <f t="shared" si="16390"/>
        <v>18000</v>
      </c>
      <c r="KRF133" s="126">
        <f t="shared" si="16390"/>
        <v>18000</v>
      </c>
      <c r="KRG133" s="126">
        <f t="shared" si="16390"/>
        <v>18000</v>
      </c>
      <c r="KRH133" s="126">
        <f t="shared" si="16390"/>
        <v>18000</v>
      </c>
      <c r="KRI133" s="126">
        <f t="shared" si="16390"/>
        <v>24000</v>
      </c>
      <c r="KRJ133" s="126">
        <f t="shared" si="16390"/>
        <v>24000</v>
      </c>
      <c r="KRK133" s="126">
        <f t="shared" si="16390"/>
        <v>18000</v>
      </c>
      <c r="KRL133" s="126">
        <f t="shared" si="16390"/>
        <v>24000</v>
      </c>
      <c r="KRM133" s="126">
        <f t="shared" si="16390"/>
        <v>18000</v>
      </c>
      <c r="KRN133" s="126">
        <f t="shared" si="16390"/>
        <v>18000</v>
      </c>
      <c r="KRO133" s="126">
        <f t="shared" si="16390"/>
        <v>24000</v>
      </c>
      <c r="KRP133" s="207">
        <f t="shared" ref="KRP133" si="16391">SUM(KRD133:KRO133)</f>
        <v>240000</v>
      </c>
      <c r="KRQ133" s="215" t="s">
        <v>3</v>
      </c>
      <c r="KRR133" s="216" t="s">
        <v>157</v>
      </c>
      <c r="KRS133" s="180">
        <f>SUM(KRT133:KSE133)</f>
        <v>240000</v>
      </c>
      <c r="KRT133" s="126">
        <f t="shared" ref="KRT133:KSE133" si="16392">KRT86*60%</f>
        <v>18000</v>
      </c>
      <c r="KRU133" s="126">
        <f t="shared" si="16392"/>
        <v>18000</v>
      </c>
      <c r="KRV133" s="126">
        <f t="shared" si="16392"/>
        <v>18000</v>
      </c>
      <c r="KRW133" s="126">
        <f t="shared" si="16392"/>
        <v>18000</v>
      </c>
      <c r="KRX133" s="126">
        <f t="shared" si="16392"/>
        <v>18000</v>
      </c>
      <c r="KRY133" s="126">
        <f t="shared" si="16392"/>
        <v>24000</v>
      </c>
      <c r="KRZ133" s="126">
        <f t="shared" si="16392"/>
        <v>24000</v>
      </c>
      <c r="KSA133" s="126">
        <f t="shared" si="16392"/>
        <v>18000</v>
      </c>
      <c r="KSB133" s="126">
        <f t="shared" si="16392"/>
        <v>24000</v>
      </c>
      <c r="KSC133" s="126">
        <f t="shared" si="16392"/>
        <v>18000</v>
      </c>
      <c r="KSD133" s="126">
        <f t="shared" si="16392"/>
        <v>18000</v>
      </c>
      <c r="KSE133" s="126">
        <f t="shared" si="16392"/>
        <v>24000</v>
      </c>
      <c r="KSF133" s="207">
        <f t="shared" ref="KSF133" si="16393">SUM(KRT133:KSE133)</f>
        <v>240000</v>
      </c>
      <c r="KSG133" s="215" t="s">
        <v>3</v>
      </c>
      <c r="KSH133" s="216" t="s">
        <v>157</v>
      </c>
      <c r="KSI133" s="180">
        <f>SUM(KSJ133:KSU133)</f>
        <v>240000</v>
      </c>
      <c r="KSJ133" s="126">
        <f t="shared" ref="KSJ133:KSU133" si="16394">KSJ86*60%</f>
        <v>18000</v>
      </c>
      <c r="KSK133" s="126">
        <f t="shared" si="16394"/>
        <v>18000</v>
      </c>
      <c r="KSL133" s="126">
        <f t="shared" si="16394"/>
        <v>18000</v>
      </c>
      <c r="KSM133" s="126">
        <f t="shared" si="16394"/>
        <v>18000</v>
      </c>
      <c r="KSN133" s="126">
        <f t="shared" si="16394"/>
        <v>18000</v>
      </c>
      <c r="KSO133" s="126">
        <f t="shared" si="16394"/>
        <v>24000</v>
      </c>
      <c r="KSP133" s="126">
        <f t="shared" si="16394"/>
        <v>24000</v>
      </c>
      <c r="KSQ133" s="126">
        <f t="shared" si="16394"/>
        <v>18000</v>
      </c>
      <c r="KSR133" s="126">
        <f t="shared" si="16394"/>
        <v>24000</v>
      </c>
      <c r="KSS133" s="126">
        <f t="shared" si="16394"/>
        <v>18000</v>
      </c>
      <c r="KST133" s="126">
        <f t="shared" si="16394"/>
        <v>18000</v>
      </c>
      <c r="KSU133" s="126">
        <f t="shared" si="16394"/>
        <v>24000</v>
      </c>
      <c r="KSV133" s="207">
        <f t="shared" ref="KSV133" si="16395">SUM(KSJ133:KSU133)</f>
        <v>240000</v>
      </c>
      <c r="KSW133" s="215" t="s">
        <v>3</v>
      </c>
      <c r="KSX133" s="216" t="s">
        <v>157</v>
      </c>
      <c r="KSY133" s="180">
        <f>SUM(KSZ133:KTK133)</f>
        <v>240000</v>
      </c>
      <c r="KSZ133" s="126">
        <f t="shared" ref="KSZ133:KTK133" si="16396">KSZ86*60%</f>
        <v>18000</v>
      </c>
      <c r="KTA133" s="126">
        <f t="shared" si="16396"/>
        <v>18000</v>
      </c>
      <c r="KTB133" s="126">
        <f t="shared" si="16396"/>
        <v>18000</v>
      </c>
      <c r="KTC133" s="126">
        <f t="shared" si="16396"/>
        <v>18000</v>
      </c>
      <c r="KTD133" s="126">
        <f t="shared" si="16396"/>
        <v>18000</v>
      </c>
      <c r="KTE133" s="126">
        <f t="shared" si="16396"/>
        <v>24000</v>
      </c>
      <c r="KTF133" s="126">
        <f t="shared" si="16396"/>
        <v>24000</v>
      </c>
      <c r="KTG133" s="126">
        <f t="shared" si="16396"/>
        <v>18000</v>
      </c>
      <c r="KTH133" s="126">
        <f t="shared" si="16396"/>
        <v>24000</v>
      </c>
      <c r="KTI133" s="126">
        <f t="shared" si="16396"/>
        <v>18000</v>
      </c>
      <c r="KTJ133" s="126">
        <f t="shared" si="16396"/>
        <v>18000</v>
      </c>
      <c r="KTK133" s="126">
        <f t="shared" si="16396"/>
        <v>24000</v>
      </c>
      <c r="KTL133" s="207">
        <f t="shared" ref="KTL133" si="16397">SUM(KSZ133:KTK133)</f>
        <v>240000</v>
      </c>
      <c r="KTM133" s="215" t="s">
        <v>3</v>
      </c>
      <c r="KTN133" s="216" t="s">
        <v>157</v>
      </c>
      <c r="KTO133" s="180">
        <f>SUM(KTP133:KUA133)</f>
        <v>240000</v>
      </c>
      <c r="KTP133" s="126">
        <f t="shared" ref="KTP133:KUA133" si="16398">KTP86*60%</f>
        <v>18000</v>
      </c>
      <c r="KTQ133" s="126">
        <f t="shared" si="16398"/>
        <v>18000</v>
      </c>
      <c r="KTR133" s="126">
        <f t="shared" si="16398"/>
        <v>18000</v>
      </c>
      <c r="KTS133" s="126">
        <f t="shared" si="16398"/>
        <v>18000</v>
      </c>
      <c r="KTT133" s="126">
        <f t="shared" si="16398"/>
        <v>18000</v>
      </c>
      <c r="KTU133" s="126">
        <f t="shared" si="16398"/>
        <v>24000</v>
      </c>
      <c r="KTV133" s="126">
        <f t="shared" si="16398"/>
        <v>24000</v>
      </c>
      <c r="KTW133" s="126">
        <f t="shared" si="16398"/>
        <v>18000</v>
      </c>
      <c r="KTX133" s="126">
        <f t="shared" si="16398"/>
        <v>24000</v>
      </c>
      <c r="KTY133" s="126">
        <f t="shared" si="16398"/>
        <v>18000</v>
      </c>
      <c r="KTZ133" s="126">
        <f t="shared" si="16398"/>
        <v>18000</v>
      </c>
      <c r="KUA133" s="126">
        <f t="shared" si="16398"/>
        <v>24000</v>
      </c>
      <c r="KUB133" s="207">
        <f t="shared" ref="KUB133" si="16399">SUM(KTP133:KUA133)</f>
        <v>240000</v>
      </c>
      <c r="KUC133" s="215" t="s">
        <v>3</v>
      </c>
      <c r="KUD133" s="216" t="s">
        <v>157</v>
      </c>
      <c r="KUE133" s="180">
        <f>SUM(KUF133:KUQ133)</f>
        <v>240000</v>
      </c>
      <c r="KUF133" s="126">
        <f t="shared" ref="KUF133:KUQ133" si="16400">KUF86*60%</f>
        <v>18000</v>
      </c>
      <c r="KUG133" s="126">
        <f t="shared" si="16400"/>
        <v>18000</v>
      </c>
      <c r="KUH133" s="126">
        <f t="shared" si="16400"/>
        <v>18000</v>
      </c>
      <c r="KUI133" s="126">
        <f t="shared" si="16400"/>
        <v>18000</v>
      </c>
      <c r="KUJ133" s="126">
        <f t="shared" si="16400"/>
        <v>18000</v>
      </c>
      <c r="KUK133" s="126">
        <f t="shared" si="16400"/>
        <v>24000</v>
      </c>
      <c r="KUL133" s="126">
        <f t="shared" si="16400"/>
        <v>24000</v>
      </c>
      <c r="KUM133" s="126">
        <f t="shared" si="16400"/>
        <v>18000</v>
      </c>
      <c r="KUN133" s="126">
        <f t="shared" si="16400"/>
        <v>24000</v>
      </c>
      <c r="KUO133" s="126">
        <f t="shared" si="16400"/>
        <v>18000</v>
      </c>
      <c r="KUP133" s="126">
        <f t="shared" si="16400"/>
        <v>18000</v>
      </c>
      <c r="KUQ133" s="126">
        <f t="shared" si="16400"/>
        <v>24000</v>
      </c>
      <c r="KUR133" s="207">
        <f t="shared" ref="KUR133" si="16401">SUM(KUF133:KUQ133)</f>
        <v>240000</v>
      </c>
      <c r="KUS133" s="215" t="s">
        <v>3</v>
      </c>
      <c r="KUT133" s="216" t="s">
        <v>157</v>
      </c>
      <c r="KUU133" s="180">
        <f>SUM(KUV133:KVG133)</f>
        <v>240000</v>
      </c>
      <c r="KUV133" s="126">
        <f t="shared" ref="KUV133:KVG133" si="16402">KUV86*60%</f>
        <v>18000</v>
      </c>
      <c r="KUW133" s="126">
        <f t="shared" si="16402"/>
        <v>18000</v>
      </c>
      <c r="KUX133" s="126">
        <f t="shared" si="16402"/>
        <v>18000</v>
      </c>
      <c r="KUY133" s="126">
        <f t="shared" si="16402"/>
        <v>18000</v>
      </c>
      <c r="KUZ133" s="126">
        <f t="shared" si="16402"/>
        <v>18000</v>
      </c>
      <c r="KVA133" s="126">
        <f t="shared" si="16402"/>
        <v>24000</v>
      </c>
      <c r="KVB133" s="126">
        <f t="shared" si="16402"/>
        <v>24000</v>
      </c>
      <c r="KVC133" s="126">
        <f t="shared" si="16402"/>
        <v>18000</v>
      </c>
      <c r="KVD133" s="126">
        <f t="shared" si="16402"/>
        <v>24000</v>
      </c>
      <c r="KVE133" s="126">
        <f t="shared" si="16402"/>
        <v>18000</v>
      </c>
      <c r="KVF133" s="126">
        <f t="shared" si="16402"/>
        <v>18000</v>
      </c>
      <c r="KVG133" s="126">
        <f t="shared" si="16402"/>
        <v>24000</v>
      </c>
      <c r="KVH133" s="207">
        <f t="shared" ref="KVH133" si="16403">SUM(KUV133:KVG133)</f>
        <v>240000</v>
      </c>
      <c r="KVI133" s="215" t="s">
        <v>3</v>
      </c>
      <c r="KVJ133" s="216" t="s">
        <v>157</v>
      </c>
      <c r="KVK133" s="180">
        <f>SUM(KVL133:KVW133)</f>
        <v>240000</v>
      </c>
      <c r="KVL133" s="126">
        <f t="shared" ref="KVL133:KVW133" si="16404">KVL86*60%</f>
        <v>18000</v>
      </c>
      <c r="KVM133" s="126">
        <f t="shared" si="16404"/>
        <v>18000</v>
      </c>
      <c r="KVN133" s="126">
        <f t="shared" si="16404"/>
        <v>18000</v>
      </c>
      <c r="KVO133" s="126">
        <f t="shared" si="16404"/>
        <v>18000</v>
      </c>
      <c r="KVP133" s="126">
        <f t="shared" si="16404"/>
        <v>18000</v>
      </c>
      <c r="KVQ133" s="126">
        <f t="shared" si="16404"/>
        <v>24000</v>
      </c>
      <c r="KVR133" s="126">
        <f t="shared" si="16404"/>
        <v>24000</v>
      </c>
      <c r="KVS133" s="126">
        <f t="shared" si="16404"/>
        <v>18000</v>
      </c>
      <c r="KVT133" s="126">
        <f t="shared" si="16404"/>
        <v>24000</v>
      </c>
      <c r="KVU133" s="126">
        <f t="shared" si="16404"/>
        <v>18000</v>
      </c>
      <c r="KVV133" s="126">
        <f t="shared" si="16404"/>
        <v>18000</v>
      </c>
      <c r="KVW133" s="126">
        <f t="shared" si="16404"/>
        <v>24000</v>
      </c>
      <c r="KVX133" s="207">
        <f t="shared" ref="KVX133" si="16405">SUM(KVL133:KVW133)</f>
        <v>240000</v>
      </c>
      <c r="KVY133" s="215" t="s">
        <v>3</v>
      </c>
      <c r="KVZ133" s="216" t="s">
        <v>157</v>
      </c>
      <c r="KWA133" s="180">
        <f>SUM(KWB133:KWM133)</f>
        <v>240000</v>
      </c>
      <c r="KWB133" s="126">
        <f t="shared" ref="KWB133:KWM133" si="16406">KWB86*60%</f>
        <v>18000</v>
      </c>
      <c r="KWC133" s="126">
        <f t="shared" si="16406"/>
        <v>18000</v>
      </c>
      <c r="KWD133" s="126">
        <f t="shared" si="16406"/>
        <v>18000</v>
      </c>
      <c r="KWE133" s="126">
        <f t="shared" si="16406"/>
        <v>18000</v>
      </c>
      <c r="KWF133" s="126">
        <f t="shared" si="16406"/>
        <v>18000</v>
      </c>
      <c r="KWG133" s="126">
        <f t="shared" si="16406"/>
        <v>24000</v>
      </c>
      <c r="KWH133" s="126">
        <f t="shared" si="16406"/>
        <v>24000</v>
      </c>
      <c r="KWI133" s="126">
        <f t="shared" si="16406"/>
        <v>18000</v>
      </c>
      <c r="KWJ133" s="126">
        <f t="shared" si="16406"/>
        <v>24000</v>
      </c>
      <c r="KWK133" s="126">
        <f t="shared" si="16406"/>
        <v>18000</v>
      </c>
      <c r="KWL133" s="126">
        <f t="shared" si="16406"/>
        <v>18000</v>
      </c>
      <c r="KWM133" s="126">
        <f t="shared" si="16406"/>
        <v>24000</v>
      </c>
      <c r="KWN133" s="207">
        <f t="shared" ref="KWN133" si="16407">SUM(KWB133:KWM133)</f>
        <v>240000</v>
      </c>
      <c r="KWO133" s="215" t="s">
        <v>3</v>
      </c>
      <c r="KWP133" s="216" t="s">
        <v>157</v>
      </c>
      <c r="KWQ133" s="180">
        <f>SUM(KWR133:KXC133)</f>
        <v>240000</v>
      </c>
      <c r="KWR133" s="126">
        <f t="shared" ref="KWR133:KXC133" si="16408">KWR86*60%</f>
        <v>18000</v>
      </c>
      <c r="KWS133" s="126">
        <f t="shared" si="16408"/>
        <v>18000</v>
      </c>
      <c r="KWT133" s="126">
        <f t="shared" si="16408"/>
        <v>18000</v>
      </c>
      <c r="KWU133" s="126">
        <f t="shared" si="16408"/>
        <v>18000</v>
      </c>
      <c r="KWV133" s="126">
        <f t="shared" si="16408"/>
        <v>18000</v>
      </c>
      <c r="KWW133" s="126">
        <f t="shared" si="16408"/>
        <v>24000</v>
      </c>
      <c r="KWX133" s="126">
        <f t="shared" si="16408"/>
        <v>24000</v>
      </c>
      <c r="KWY133" s="126">
        <f t="shared" si="16408"/>
        <v>18000</v>
      </c>
      <c r="KWZ133" s="126">
        <f t="shared" si="16408"/>
        <v>24000</v>
      </c>
      <c r="KXA133" s="126">
        <f t="shared" si="16408"/>
        <v>18000</v>
      </c>
      <c r="KXB133" s="126">
        <f t="shared" si="16408"/>
        <v>18000</v>
      </c>
      <c r="KXC133" s="126">
        <f t="shared" si="16408"/>
        <v>24000</v>
      </c>
      <c r="KXD133" s="207">
        <f t="shared" ref="KXD133" si="16409">SUM(KWR133:KXC133)</f>
        <v>240000</v>
      </c>
      <c r="KXE133" s="215" t="s">
        <v>3</v>
      </c>
      <c r="KXF133" s="216" t="s">
        <v>157</v>
      </c>
      <c r="KXG133" s="180">
        <f>SUM(KXH133:KXS133)</f>
        <v>240000</v>
      </c>
      <c r="KXH133" s="126">
        <f t="shared" ref="KXH133:KXS133" si="16410">KXH86*60%</f>
        <v>18000</v>
      </c>
      <c r="KXI133" s="126">
        <f t="shared" si="16410"/>
        <v>18000</v>
      </c>
      <c r="KXJ133" s="126">
        <f t="shared" si="16410"/>
        <v>18000</v>
      </c>
      <c r="KXK133" s="126">
        <f t="shared" si="16410"/>
        <v>18000</v>
      </c>
      <c r="KXL133" s="126">
        <f t="shared" si="16410"/>
        <v>18000</v>
      </c>
      <c r="KXM133" s="126">
        <f t="shared" si="16410"/>
        <v>24000</v>
      </c>
      <c r="KXN133" s="126">
        <f t="shared" si="16410"/>
        <v>24000</v>
      </c>
      <c r="KXO133" s="126">
        <f t="shared" si="16410"/>
        <v>18000</v>
      </c>
      <c r="KXP133" s="126">
        <f t="shared" si="16410"/>
        <v>24000</v>
      </c>
      <c r="KXQ133" s="126">
        <f t="shared" si="16410"/>
        <v>18000</v>
      </c>
      <c r="KXR133" s="126">
        <f t="shared" si="16410"/>
        <v>18000</v>
      </c>
      <c r="KXS133" s="126">
        <f t="shared" si="16410"/>
        <v>24000</v>
      </c>
      <c r="KXT133" s="207">
        <f t="shared" ref="KXT133" si="16411">SUM(KXH133:KXS133)</f>
        <v>240000</v>
      </c>
      <c r="KXU133" s="215" t="s">
        <v>3</v>
      </c>
      <c r="KXV133" s="216" t="s">
        <v>157</v>
      </c>
      <c r="KXW133" s="180">
        <f>SUM(KXX133:KYI133)</f>
        <v>240000</v>
      </c>
      <c r="KXX133" s="126">
        <f t="shared" ref="KXX133:KYI133" si="16412">KXX86*60%</f>
        <v>18000</v>
      </c>
      <c r="KXY133" s="126">
        <f t="shared" si="16412"/>
        <v>18000</v>
      </c>
      <c r="KXZ133" s="126">
        <f t="shared" si="16412"/>
        <v>18000</v>
      </c>
      <c r="KYA133" s="126">
        <f t="shared" si="16412"/>
        <v>18000</v>
      </c>
      <c r="KYB133" s="126">
        <f t="shared" si="16412"/>
        <v>18000</v>
      </c>
      <c r="KYC133" s="126">
        <f t="shared" si="16412"/>
        <v>24000</v>
      </c>
      <c r="KYD133" s="126">
        <f t="shared" si="16412"/>
        <v>24000</v>
      </c>
      <c r="KYE133" s="126">
        <f t="shared" si="16412"/>
        <v>18000</v>
      </c>
      <c r="KYF133" s="126">
        <f t="shared" si="16412"/>
        <v>24000</v>
      </c>
      <c r="KYG133" s="126">
        <f t="shared" si="16412"/>
        <v>18000</v>
      </c>
      <c r="KYH133" s="126">
        <f t="shared" si="16412"/>
        <v>18000</v>
      </c>
      <c r="KYI133" s="126">
        <f t="shared" si="16412"/>
        <v>24000</v>
      </c>
      <c r="KYJ133" s="207">
        <f t="shared" ref="KYJ133" si="16413">SUM(KXX133:KYI133)</f>
        <v>240000</v>
      </c>
      <c r="KYK133" s="215" t="s">
        <v>3</v>
      </c>
      <c r="KYL133" s="216" t="s">
        <v>157</v>
      </c>
      <c r="KYM133" s="180">
        <f>SUM(KYN133:KYY133)</f>
        <v>240000</v>
      </c>
      <c r="KYN133" s="126">
        <f t="shared" ref="KYN133:KYY133" si="16414">KYN86*60%</f>
        <v>18000</v>
      </c>
      <c r="KYO133" s="126">
        <f t="shared" si="16414"/>
        <v>18000</v>
      </c>
      <c r="KYP133" s="126">
        <f t="shared" si="16414"/>
        <v>18000</v>
      </c>
      <c r="KYQ133" s="126">
        <f t="shared" si="16414"/>
        <v>18000</v>
      </c>
      <c r="KYR133" s="126">
        <f t="shared" si="16414"/>
        <v>18000</v>
      </c>
      <c r="KYS133" s="126">
        <f t="shared" si="16414"/>
        <v>24000</v>
      </c>
      <c r="KYT133" s="126">
        <f t="shared" si="16414"/>
        <v>24000</v>
      </c>
      <c r="KYU133" s="126">
        <f t="shared" si="16414"/>
        <v>18000</v>
      </c>
      <c r="KYV133" s="126">
        <f t="shared" si="16414"/>
        <v>24000</v>
      </c>
      <c r="KYW133" s="126">
        <f t="shared" si="16414"/>
        <v>18000</v>
      </c>
      <c r="KYX133" s="126">
        <f t="shared" si="16414"/>
        <v>18000</v>
      </c>
      <c r="KYY133" s="126">
        <f t="shared" si="16414"/>
        <v>24000</v>
      </c>
      <c r="KYZ133" s="207">
        <f t="shared" ref="KYZ133" si="16415">SUM(KYN133:KYY133)</f>
        <v>240000</v>
      </c>
      <c r="KZA133" s="215" t="s">
        <v>3</v>
      </c>
      <c r="KZB133" s="216" t="s">
        <v>157</v>
      </c>
      <c r="KZC133" s="180">
        <f>SUM(KZD133:KZO133)</f>
        <v>240000</v>
      </c>
      <c r="KZD133" s="126">
        <f t="shared" ref="KZD133:KZO133" si="16416">KZD86*60%</f>
        <v>18000</v>
      </c>
      <c r="KZE133" s="126">
        <f t="shared" si="16416"/>
        <v>18000</v>
      </c>
      <c r="KZF133" s="126">
        <f t="shared" si="16416"/>
        <v>18000</v>
      </c>
      <c r="KZG133" s="126">
        <f t="shared" si="16416"/>
        <v>18000</v>
      </c>
      <c r="KZH133" s="126">
        <f t="shared" si="16416"/>
        <v>18000</v>
      </c>
      <c r="KZI133" s="126">
        <f t="shared" si="16416"/>
        <v>24000</v>
      </c>
      <c r="KZJ133" s="126">
        <f t="shared" si="16416"/>
        <v>24000</v>
      </c>
      <c r="KZK133" s="126">
        <f t="shared" si="16416"/>
        <v>18000</v>
      </c>
      <c r="KZL133" s="126">
        <f t="shared" si="16416"/>
        <v>24000</v>
      </c>
      <c r="KZM133" s="126">
        <f t="shared" si="16416"/>
        <v>18000</v>
      </c>
      <c r="KZN133" s="126">
        <f t="shared" si="16416"/>
        <v>18000</v>
      </c>
      <c r="KZO133" s="126">
        <f t="shared" si="16416"/>
        <v>24000</v>
      </c>
      <c r="KZP133" s="207">
        <f t="shared" ref="KZP133" si="16417">SUM(KZD133:KZO133)</f>
        <v>240000</v>
      </c>
      <c r="KZQ133" s="215" t="s">
        <v>3</v>
      </c>
      <c r="KZR133" s="216" t="s">
        <v>157</v>
      </c>
      <c r="KZS133" s="180">
        <f>SUM(KZT133:LAE133)</f>
        <v>240000</v>
      </c>
      <c r="KZT133" s="126">
        <f t="shared" ref="KZT133:LAE133" si="16418">KZT86*60%</f>
        <v>18000</v>
      </c>
      <c r="KZU133" s="126">
        <f t="shared" si="16418"/>
        <v>18000</v>
      </c>
      <c r="KZV133" s="126">
        <f t="shared" si="16418"/>
        <v>18000</v>
      </c>
      <c r="KZW133" s="126">
        <f t="shared" si="16418"/>
        <v>18000</v>
      </c>
      <c r="KZX133" s="126">
        <f t="shared" si="16418"/>
        <v>18000</v>
      </c>
      <c r="KZY133" s="126">
        <f t="shared" si="16418"/>
        <v>24000</v>
      </c>
      <c r="KZZ133" s="126">
        <f t="shared" si="16418"/>
        <v>24000</v>
      </c>
      <c r="LAA133" s="126">
        <f t="shared" si="16418"/>
        <v>18000</v>
      </c>
      <c r="LAB133" s="126">
        <f t="shared" si="16418"/>
        <v>24000</v>
      </c>
      <c r="LAC133" s="126">
        <f t="shared" si="16418"/>
        <v>18000</v>
      </c>
      <c r="LAD133" s="126">
        <f t="shared" si="16418"/>
        <v>18000</v>
      </c>
      <c r="LAE133" s="126">
        <f t="shared" si="16418"/>
        <v>24000</v>
      </c>
      <c r="LAF133" s="207">
        <f t="shared" ref="LAF133" si="16419">SUM(KZT133:LAE133)</f>
        <v>240000</v>
      </c>
      <c r="LAG133" s="215" t="s">
        <v>3</v>
      </c>
      <c r="LAH133" s="216" t="s">
        <v>157</v>
      </c>
      <c r="LAI133" s="180">
        <f>SUM(LAJ133:LAU133)</f>
        <v>240000</v>
      </c>
      <c r="LAJ133" s="126">
        <f t="shared" ref="LAJ133:LAU133" si="16420">LAJ86*60%</f>
        <v>18000</v>
      </c>
      <c r="LAK133" s="126">
        <f t="shared" si="16420"/>
        <v>18000</v>
      </c>
      <c r="LAL133" s="126">
        <f t="shared" si="16420"/>
        <v>18000</v>
      </c>
      <c r="LAM133" s="126">
        <f t="shared" si="16420"/>
        <v>18000</v>
      </c>
      <c r="LAN133" s="126">
        <f t="shared" si="16420"/>
        <v>18000</v>
      </c>
      <c r="LAO133" s="126">
        <f t="shared" si="16420"/>
        <v>24000</v>
      </c>
      <c r="LAP133" s="126">
        <f t="shared" si="16420"/>
        <v>24000</v>
      </c>
      <c r="LAQ133" s="126">
        <f t="shared" si="16420"/>
        <v>18000</v>
      </c>
      <c r="LAR133" s="126">
        <f t="shared" si="16420"/>
        <v>24000</v>
      </c>
      <c r="LAS133" s="126">
        <f t="shared" si="16420"/>
        <v>18000</v>
      </c>
      <c r="LAT133" s="126">
        <f t="shared" si="16420"/>
        <v>18000</v>
      </c>
      <c r="LAU133" s="126">
        <f t="shared" si="16420"/>
        <v>24000</v>
      </c>
      <c r="LAV133" s="207">
        <f t="shared" ref="LAV133" si="16421">SUM(LAJ133:LAU133)</f>
        <v>240000</v>
      </c>
      <c r="LAW133" s="215" t="s">
        <v>3</v>
      </c>
      <c r="LAX133" s="216" t="s">
        <v>157</v>
      </c>
      <c r="LAY133" s="180">
        <f>SUM(LAZ133:LBK133)</f>
        <v>240000</v>
      </c>
      <c r="LAZ133" s="126">
        <f t="shared" ref="LAZ133:LBK133" si="16422">LAZ86*60%</f>
        <v>18000</v>
      </c>
      <c r="LBA133" s="126">
        <f t="shared" si="16422"/>
        <v>18000</v>
      </c>
      <c r="LBB133" s="126">
        <f t="shared" si="16422"/>
        <v>18000</v>
      </c>
      <c r="LBC133" s="126">
        <f t="shared" si="16422"/>
        <v>18000</v>
      </c>
      <c r="LBD133" s="126">
        <f t="shared" si="16422"/>
        <v>18000</v>
      </c>
      <c r="LBE133" s="126">
        <f t="shared" si="16422"/>
        <v>24000</v>
      </c>
      <c r="LBF133" s="126">
        <f t="shared" si="16422"/>
        <v>24000</v>
      </c>
      <c r="LBG133" s="126">
        <f t="shared" si="16422"/>
        <v>18000</v>
      </c>
      <c r="LBH133" s="126">
        <f t="shared" si="16422"/>
        <v>24000</v>
      </c>
      <c r="LBI133" s="126">
        <f t="shared" si="16422"/>
        <v>18000</v>
      </c>
      <c r="LBJ133" s="126">
        <f t="shared" si="16422"/>
        <v>18000</v>
      </c>
      <c r="LBK133" s="126">
        <f t="shared" si="16422"/>
        <v>24000</v>
      </c>
      <c r="LBL133" s="207">
        <f t="shared" ref="LBL133" si="16423">SUM(LAZ133:LBK133)</f>
        <v>240000</v>
      </c>
      <c r="LBM133" s="215" t="s">
        <v>3</v>
      </c>
      <c r="LBN133" s="216" t="s">
        <v>157</v>
      </c>
      <c r="LBO133" s="180">
        <f>SUM(LBP133:LCA133)</f>
        <v>240000</v>
      </c>
      <c r="LBP133" s="126">
        <f t="shared" ref="LBP133:LCA133" si="16424">LBP86*60%</f>
        <v>18000</v>
      </c>
      <c r="LBQ133" s="126">
        <f t="shared" si="16424"/>
        <v>18000</v>
      </c>
      <c r="LBR133" s="126">
        <f t="shared" si="16424"/>
        <v>18000</v>
      </c>
      <c r="LBS133" s="126">
        <f t="shared" si="16424"/>
        <v>18000</v>
      </c>
      <c r="LBT133" s="126">
        <f t="shared" si="16424"/>
        <v>18000</v>
      </c>
      <c r="LBU133" s="126">
        <f t="shared" si="16424"/>
        <v>24000</v>
      </c>
      <c r="LBV133" s="126">
        <f t="shared" si="16424"/>
        <v>24000</v>
      </c>
      <c r="LBW133" s="126">
        <f t="shared" si="16424"/>
        <v>18000</v>
      </c>
      <c r="LBX133" s="126">
        <f t="shared" si="16424"/>
        <v>24000</v>
      </c>
      <c r="LBY133" s="126">
        <f t="shared" si="16424"/>
        <v>18000</v>
      </c>
      <c r="LBZ133" s="126">
        <f t="shared" si="16424"/>
        <v>18000</v>
      </c>
      <c r="LCA133" s="126">
        <f t="shared" si="16424"/>
        <v>24000</v>
      </c>
      <c r="LCB133" s="207">
        <f t="shared" ref="LCB133" si="16425">SUM(LBP133:LCA133)</f>
        <v>240000</v>
      </c>
      <c r="LCC133" s="215" t="s">
        <v>3</v>
      </c>
      <c r="LCD133" s="216" t="s">
        <v>157</v>
      </c>
      <c r="LCE133" s="180">
        <f>SUM(LCF133:LCQ133)</f>
        <v>240000</v>
      </c>
      <c r="LCF133" s="126">
        <f t="shared" ref="LCF133:LCQ133" si="16426">LCF86*60%</f>
        <v>18000</v>
      </c>
      <c r="LCG133" s="126">
        <f t="shared" si="16426"/>
        <v>18000</v>
      </c>
      <c r="LCH133" s="126">
        <f t="shared" si="16426"/>
        <v>18000</v>
      </c>
      <c r="LCI133" s="126">
        <f t="shared" si="16426"/>
        <v>18000</v>
      </c>
      <c r="LCJ133" s="126">
        <f t="shared" si="16426"/>
        <v>18000</v>
      </c>
      <c r="LCK133" s="126">
        <f t="shared" si="16426"/>
        <v>24000</v>
      </c>
      <c r="LCL133" s="126">
        <f t="shared" si="16426"/>
        <v>24000</v>
      </c>
      <c r="LCM133" s="126">
        <f t="shared" si="16426"/>
        <v>18000</v>
      </c>
      <c r="LCN133" s="126">
        <f t="shared" si="16426"/>
        <v>24000</v>
      </c>
      <c r="LCO133" s="126">
        <f t="shared" si="16426"/>
        <v>18000</v>
      </c>
      <c r="LCP133" s="126">
        <f t="shared" si="16426"/>
        <v>18000</v>
      </c>
      <c r="LCQ133" s="126">
        <f t="shared" si="16426"/>
        <v>24000</v>
      </c>
      <c r="LCR133" s="207">
        <f t="shared" ref="LCR133" si="16427">SUM(LCF133:LCQ133)</f>
        <v>240000</v>
      </c>
      <c r="LCS133" s="215" t="s">
        <v>3</v>
      </c>
      <c r="LCT133" s="216" t="s">
        <v>157</v>
      </c>
      <c r="LCU133" s="180">
        <f>SUM(LCV133:LDG133)</f>
        <v>240000</v>
      </c>
      <c r="LCV133" s="126">
        <f t="shared" ref="LCV133:LDG133" si="16428">LCV86*60%</f>
        <v>18000</v>
      </c>
      <c r="LCW133" s="126">
        <f t="shared" si="16428"/>
        <v>18000</v>
      </c>
      <c r="LCX133" s="126">
        <f t="shared" si="16428"/>
        <v>18000</v>
      </c>
      <c r="LCY133" s="126">
        <f t="shared" si="16428"/>
        <v>18000</v>
      </c>
      <c r="LCZ133" s="126">
        <f t="shared" si="16428"/>
        <v>18000</v>
      </c>
      <c r="LDA133" s="126">
        <f t="shared" si="16428"/>
        <v>24000</v>
      </c>
      <c r="LDB133" s="126">
        <f t="shared" si="16428"/>
        <v>24000</v>
      </c>
      <c r="LDC133" s="126">
        <f t="shared" si="16428"/>
        <v>18000</v>
      </c>
      <c r="LDD133" s="126">
        <f t="shared" si="16428"/>
        <v>24000</v>
      </c>
      <c r="LDE133" s="126">
        <f t="shared" si="16428"/>
        <v>18000</v>
      </c>
      <c r="LDF133" s="126">
        <f t="shared" si="16428"/>
        <v>18000</v>
      </c>
      <c r="LDG133" s="126">
        <f t="shared" si="16428"/>
        <v>24000</v>
      </c>
      <c r="LDH133" s="207">
        <f t="shared" ref="LDH133" si="16429">SUM(LCV133:LDG133)</f>
        <v>240000</v>
      </c>
      <c r="LDI133" s="215" t="s">
        <v>3</v>
      </c>
      <c r="LDJ133" s="216" t="s">
        <v>157</v>
      </c>
      <c r="LDK133" s="180">
        <f>SUM(LDL133:LDW133)</f>
        <v>240000</v>
      </c>
      <c r="LDL133" s="126">
        <f t="shared" ref="LDL133:LDW133" si="16430">LDL86*60%</f>
        <v>18000</v>
      </c>
      <c r="LDM133" s="126">
        <f t="shared" si="16430"/>
        <v>18000</v>
      </c>
      <c r="LDN133" s="126">
        <f t="shared" si="16430"/>
        <v>18000</v>
      </c>
      <c r="LDO133" s="126">
        <f t="shared" si="16430"/>
        <v>18000</v>
      </c>
      <c r="LDP133" s="126">
        <f t="shared" si="16430"/>
        <v>18000</v>
      </c>
      <c r="LDQ133" s="126">
        <f t="shared" si="16430"/>
        <v>24000</v>
      </c>
      <c r="LDR133" s="126">
        <f t="shared" si="16430"/>
        <v>24000</v>
      </c>
      <c r="LDS133" s="126">
        <f t="shared" si="16430"/>
        <v>18000</v>
      </c>
      <c r="LDT133" s="126">
        <f t="shared" si="16430"/>
        <v>24000</v>
      </c>
      <c r="LDU133" s="126">
        <f t="shared" si="16430"/>
        <v>18000</v>
      </c>
      <c r="LDV133" s="126">
        <f t="shared" si="16430"/>
        <v>18000</v>
      </c>
      <c r="LDW133" s="126">
        <f t="shared" si="16430"/>
        <v>24000</v>
      </c>
      <c r="LDX133" s="207">
        <f t="shared" ref="LDX133" si="16431">SUM(LDL133:LDW133)</f>
        <v>240000</v>
      </c>
      <c r="LDY133" s="215" t="s">
        <v>3</v>
      </c>
      <c r="LDZ133" s="216" t="s">
        <v>157</v>
      </c>
      <c r="LEA133" s="180">
        <f>SUM(LEB133:LEM133)</f>
        <v>240000</v>
      </c>
      <c r="LEB133" s="126">
        <f t="shared" ref="LEB133:LEM133" si="16432">LEB86*60%</f>
        <v>18000</v>
      </c>
      <c r="LEC133" s="126">
        <f t="shared" si="16432"/>
        <v>18000</v>
      </c>
      <c r="LED133" s="126">
        <f t="shared" si="16432"/>
        <v>18000</v>
      </c>
      <c r="LEE133" s="126">
        <f t="shared" si="16432"/>
        <v>18000</v>
      </c>
      <c r="LEF133" s="126">
        <f t="shared" si="16432"/>
        <v>18000</v>
      </c>
      <c r="LEG133" s="126">
        <f t="shared" si="16432"/>
        <v>24000</v>
      </c>
      <c r="LEH133" s="126">
        <f t="shared" si="16432"/>
        <v>24000</v>
      </c>
      <c r="LEI133" s="126">
        <f t="shared" si="16432"/>
        <v>18000</v>
      </c>
      <c r="LEJ133" s="126">
        <f t="shared" si="16432"/>
        <v>24000</v>
      </c>
      <c r="LEK133" s="126">
        <f t="shared" si="16432"/>
        <v>18000</v>
      </c>
      <c r="LEL133" s="126">
        <f t="shared" si="16432"/>
        <v>18000</v>
      </c>
      <c r="LEM133" s="126">
        <f t="shared" si="16432"/>
        <v>24000</v>
      </c>
      <c r="LEN133" s="207">
        <f t="shared" ref="LEN133" si="16433">SUM(LEB133:LEM133)</f>
        <v>240000</v>
      </c>
      <c r="LEO133" s="215" t="s">
        <v>3</v>
      </c>
      <c r="LEP133" s="216" t="s">
        <v>157</v>
      </c>
      <c r="LEQ133" s="180">
        <f>SUM(LER133:LFC133)</f>
        <v>240000</v>
      </c>
      <c r="LER133" s="126">
        <f t="shared" ref="LER133:LFC133" si="16434">LER86*60%</f>
        <v>18000</v>
      </c>
      <c r="LES133" s="126">
        <f t="shared" si="16434"/>
        <v>18000</v>
      </c>
      <c r="LET133" s="126">
        <f t="shared" si="16434"/>
        <v>18000</v>
      </c>
      <c r="LEU133" s="126">
        <f t="shared" si="16434"/>
        <v>18000</v>
      </c>
      <c r="LEV133" s="126">
        <f t="shared" si="16434"/>
        <v>18000</v>
      </c>
      <c r="LEW133" s="126">
        <f t="shared" si="16434"/>
        <v>24000</v>
      </c>
      <c r="LEX133" s="126">
        <f t="shared" si="16434"/>
        <v>24000</v>
      </c>
      <c r="LEY133" s="126">
        <f t="shared" si="16434"/>
        <v>18000</v>
      </c>
      <c r="LEZ133" s="126">
        <f t="shared" si="16434"/>
        <v>24000</v>
      </c>
      <c r="LFA133" s="126">
        <f t="shared" si="16434"/>
        <v>18000</v>
      </c>
      <c r="LFB133" s="126">
        <f t="shared" si="16434"/>
        <v>18000</v>
      </c>
      <c r="LFC133" s="126">
        <f t="shared" si="16434"/>
        <v>24000</v>
      </c>
      <c r="LFD133" s="207">
        <f t="shared" ref="LFD133" si="16435">SUM(LER133:LFC133)</f>
        <v>240000</v>
      </c>
      <c r="LFE133" s="215" t="s">
        <v>3</v>
      </c>
      <c r="LFF133" s="216" t="s">
        <v>157</v>
      </c>
      <c r="LFG133" s="180">
        <f>SUM(LFH133:LFS133)</f>
        <v>240000</v>
      </c>
      <c r="LFH133" s="126">
        <f t="shared" ref="LFH133:LFS133" si="16436">LFH86*60%</f>
        <v>18000</v>
      </c>
      <c r="LFI133" s="126">
        <f t="shared" si="16436"/>
        <v>18000</v>
      </c>
      <c r="LFJ133" s="126">
        <f t="shared" si="16436"/>
        <v>18000</v>
      </c>
      <c r="LFK133" s="126">
        <f t="shared" si="16436"/>
        <v>18000</v>
      </c>
      <c r="LFL133" s="126">
        <f t="shared" si="16436"/>
        <v>18000</v>
      </c>
      <c r="LFM133" s="126">
        <f t="shared" si="16436"/>
        <v>24000</v>
      </c>
      <c r="LFN133" s="126">
        <f t="shared" si="16436"/>
        <v>24000</v>
      </c>
      <c r="LFO133" s="126">
        <f t="shared" si="16436"/>
        <v>18000</v>
      </c>
      <c r="LFP133" s="126">
        <f t="shared" si="16436"/>
        <v>24000</v>
      </c>
      <c r="LFQ133" s="126">
        <f t="shared" si="16436"/>
        <v>18000</v>
      </c>
      <c r="LFR133" s="126">
        <f t="shared" si="16436"/>
        <v>18000</v>
      </c>
      <c r="LFS133" s="126">
        <f t="shared" si="16436"/>
        <v>24000</v>
      </c>
      <c r="LFT133" s="207">
        <f t="shared" ref="LFT133" si="16437">SUM(LFH133:LFS133)</f>
        <v>240000</v>
      </c>
      <c r="LFU133" s="215" t="s">
        <v>3</v>
      </c>
      <c r="LFV133" s="216" t="s">
        <v>157</v>
      </c>
      <c r="LFW133" s="180">
        <f>SUM(LFX133:LGI133)</f>
        <v>240000</v>
      </c>
      <c r="LFX133" s="126">
        <f t="shared" ref="LFX133:LGI133" si="16438">LFX86*60%</f>
        <v>18000</v>
      </c>
      <c r="LFY133" s="126">
        <f t="shared" si="16438"/>
        <v>18000</v>
      </c>
      <c r="LFZ133" s="126">
        <f t="shared" si="16438"/>
        <v>18000</v>
      </c>
      <c r="LGA133" s="126">
        <f t="shared" si="16438"/>
        <v>18000</v>
      </c>
      <c r="LGB133" s="126">
        <f t="shared" si="16438"/>
        <v>18000</v>
      </c>
      <c r="LGC133" s="126">
        <f t="shared" si="16438"/>
        <v>24000</v>
      </c>
      <c r="LGD133" s="126">
        <f t="shared" si="16438"/>
        <v>24000</v>
      </c>
      <c r="LGE133" s="126">
        <f t="shared" si="16438"/>
        <v>18000</v>
      </c>
      <c r="LGF133" s="126">
        <f t="shared" si="16438"/>
        <v>24000</v>
      </c>
      <c r="LGG133" s="126">
        <f t="shared" si="16438"/>
        <v>18000</v>
      </c>
      <c r="LGH133" s="126">
        <f t="shared" si="16438"/>
        <v>18000</v>
      </c>
      <c r="LGI133" s="126">
        <f t="shared" si="16438"/>
        <v>24000</v>
      </c>
      <c r="LGJ133" s="207">
        <f t="shared" ref="LGJ133" si="16439">SUM(LFX133:LGI133)</f>
        <v>240000</v>
      </c>
      <c r="LGK133" s="215" t="s">
        <v>3</v>
      </c>
      <c r="LGL133" s="216" t="s">
        <v>157</v>
      </c>
      <c r="LGM133" s="180">
        <f>SUM(LGN133:LGY133)</f>
        <v>240000</v>
      </c>
      <c r="LGN133" s="126">
        <f t="shared" ref="LGN133:LGY133" si="16440">LGN86*60%</f>
        <v>18000</v>
      </c>
      <c r="LGO133" s="126">
        <f t="shared" si="16440"/>
        <v>18000</v>
      </c>
      <c r="LGP133" s="126">
        <f t="shared" si="16440"/>
        <v>18000</v>
      </c>
      <c r="LGQ133" s="126">
        <f t="shared" si="16440"/>
        <v>18000</v>
      </c>
      <c r="LGR133" s="126">
        <f t="shared" si="16440"/>
        <v>18000</v>
      </c>
      <c r="LGS133" s="126">
        <f t="shared" si="16440"/>
        <v>24000</v>
      </c>
      <c r="LGT133" s="126">
        <f t="shared" si="16440"/>
        <v>24000</v>
      </c>
      <c r="LGU133" s="126">
        <f t="shared" si="16440"/>
        <v>18000</v>
      </c>
      <c r="LGV133" s="126">
        <f t="shared" si="16440"/>
        <v>24000</v>
      </c>
      <c r="LGW133" s="126">
        <f t="shared" si="16440"/>
        <v>18000</v>
      </c>
      <c r="LGX133" s="126">
        <f t="shared" si="16440"/>
        <v>18000</v>
      </c>
      <c r="LGY133" s="126">
        <f t="shared" si="16440"/>
        <v>24000</v>
      </c>
      <c r="LGZ133" s="207">
        <f t="shared" ref="LGZ133" si="16441">SUM(LGN133:LGY133)</f>
        <v>240000</v>
      </c>
      <c r="LHA133" s="215" t="s">
        <v>3</v>
      </c>
      <c r="LHB133" s="216" t="s">
        <v>157</v>
      </c>
      <c r="LHC133" s="180">
        <f>SUM(LHD133:LHO133)</f>
        <v>240000</v>
      </c>
      <c r="LHD133" s="126">
        <f t="shared" ref="LHD133:LHO133" si="16442">LHD86*60%</f>
        <v>18000</v>
      </c>
      <c r="LHE133" s="126">
        <f t="shared" si="16442"/>
        <v>18000</v>
      </c>
      <c r="LHF133" s="126">
        <f t="shared" si="16442"/>
        <v>18000</v>
      </c>
      <c r="LHG133" s="126">
        <f t="shared" si="16442"/>
        <v>18000</v>
      </c>
      <c r="LHH133" s="126">
        <f t="shared" si="16442"/>
        <v>18000</v>
      </c>
      <c r="LHI133" s="126">
        <f t="shared" si="16442"/>
        <v>24000</v>
      </c>
      <c r="LHJ133" s="126">
        <f t="shared" si="16442"/>
        <v>24000</v>
      </c>
      <c r="LHK133" s="126">
        <f t="shared" si="16442"/>
        <v>18000</v>
      </c>
      <c r="LHL133" s="126">
        <f t="shared" si="16442"/>
        <v>24000</v>
      </c>
      <c r="LHM133" s="126">
        <f t="shared" si="16442"/>
        <v>18000</v>
      </c>
      <c r="LHN133" s="126">
        <f t="shared" si="16442"/>
        <v>18000</v>
      </c>
      <c r="LHO133" s="126">
        <f t="shared" si="16442"/>
        <v>24000</v>
      </c>
      <c r="LHP133" s="207">
        <f t="shared" ref="LHP133" si="16443">SUM(LHD133:LHO133)</f>
        <v>240000</v>
      </c>
      <c r="LHQ133" s="215" t="s">
        <v>3</v>
      </c>
      <c r="LHR133" s="216" t="s">
        <v>157</v>
      </c>
      <c r="LHS133" s="180">
        <f>SUM(LHT133:LIE133)</f>
        <v>240000</v>
      </c>
      <c r="LHT133" s="126">
        <f t="shared" ref="LHT133:LIE133" si="16444">LHT86*60%</f>
        <v>18000</v>
      </c>
      <c r="LHU133" s="126">
        <f t="shared" si="16444"/>
        <v>18000</v>
      </c>
      <c r="LHV133" s="126">
        <f t="shared" si="16444"/>
        <v>18000</v>
      </c>
      <c r="LHW133" s="126">
        <f t="shared" si="16444"/>
        <v>18000</v>
      </c>
      <c r="LHX133" s="126">
        <f t="shared" si="16444"/>
        <v>18000</v>
      </c>
      <c r="LHY133" s="126">
        <f t="shared" si="16444"/>
        <v>24000</v>
      </c>
      <c r="LHZ133" s="126">
        <f t="shared" si="16444"/>
        <v>24000</v>
      </c>
      <c r="LIA133" s="126">
        <f t="shared" si="16444"/>
        <v>18000</v>
      </c>
      <c r="LIB133" s="126">
        <f t="shared" si="16444"/>
        <v>24000</v>
      </c>
      <c r="LIC133" s="126">
        <f t="shared" si="16444"/>
        <v>18000</v>
      </c>
      <c r="LID133" s="126">
        <f t="shared" si="16444"/>
        <v>18000</v>
      </c>
      <c r="LIE133" s="126">
        <f t="shared" si="16444"/>
        <v>24000</v>
      </c>
      <c r="LIF133" s="207">
        <f t="shared" ref="LIF133" si="16445">SUM(LHT133:LIE133)</f>
        <v>240000</v>
      </c>
      <c r="LIG133" s="215" t="s">
        <v>3</v>
      </c>
      <c r="LIH133" s="216" t="s">
        <v>157</v>
      </c>
      <c r="LII133" s="180">
        <f>SUM(LIJ133:LIU133)</f>
        <v>240000</v>
      </c>
      <c r="LIJ133" s="126">
        <f t="shared" ref="LIJ133:LIU133" si="16446">LIJ86*60%</f>
        <v>18000</v>
      </c>
      <c r="LIK133" s="126">
        <f t="shared" si="16446"/>
        <v>18000</v>
      </c>
      <c r="LIL133" s="126">
        <f t="shared" si="16446"/>
        <v>18000</v>
      </c>
      <c r="LIM133" s="126">
        <f t="shared" si="16446"/>
        <v>18000</v>
      </c>
      <c r="LIN133" s="126">
        <f t="shared" si="16446"/>
        <v>18000</v>
      </c>
      <c r="LIO133" s="126">
        <f t="shared" si="16446"/>
        <v>24000</v>
      </c>
      <c r="LIP133" s="126">
        <f t="shared" si="16446"/>
        <v>24000</v>
      </c>
      <c r="LIQ133" s="126">
        <f t="shared" si="16446"/>
        <v>18000</v>
      </c>
      <c r="LIR133" s="126">
        <f t="shared" si="16446"/>
        <v>24000</v>
      </c>
      <c r="LIS133" s="126">
        <f t="shared" si="16446"/>
        <v>18000</v>
      </c>
      <c r="LIT133" s="126">
        <f t="shared" si="16446"/>
        <v>18000</v>
      </c>
      <c r="LIU133" s="126">
        <f t="shared" si="16446"/>
        <v>24000</v>
      </c>
      <c r="LIV133" s="207">
        <f t="shared" ref="LIV133" si="16447">SUM(LIJ133:LIU133)</f>
        <v>240000</v>
      </c>
      <c r="LIW133" s="215" t="s">
        <v>3</v>
      </c>
      <c r="LIX133" s="216" t="s">
        <v>157</v>
      </c>
      <c r="LIY133" s="180">
        <f>SUM(LIZ133:LJK133)</f>
        <v>240000</v>
      </c>
      <c r="LIZ133" s="126">
        <f t="shared" ref="LIZ133:LJK133" si="16448">LIZ86*60%</f>
        <v>18000</v>
      </c>
      <c r="LJA133" s="126">
        <f t="shared" si="16448"/>
        <v>18000</v>
      </c>
      <c r="LJB133" s="126">
        <f t="shared" si="16448"/>
        <v>18000</v>
      </c>
      <c r="LJC133" s="126">
        <f t="shared" si="16448"/>
        <v>18000</v>
      </c>
      <c r="LJD133" s="126">
        <f t="shared" si="16448"/>
        <v>18000</v>
      </c>
      <c r="LJE133" s="126">
        <f t="shared" si="16448"/>
        <v>24000</v>
      </c>
      <c r="LJF133" s="126">
        <f t="shared" si="16448"/>
        <v>24000</v>
      </c>
      <c r="LJG133" s="126">
        <f t="shared" si="16448"/>
        <v>18000</v>
      </c>
      <c r="LJH133" s="126">
        <f t="shared" si="16448"/>
        <v>24000</v>
      </c>
      <c r="LJI133" s="126">
        <f t="shared" si="16448"/>
        <v>18000</v>
      </c>
      <c r="LJJ133" s="126">
        <f t="shared" si="16448"/>
        <v>18000</v>
      </c>
      <c r="LJK133" s="126">
        <f t="shared" si="16448"/>
        <v>24000</v>
      </c>
      <c r="LJL133" s="207">
        <f t="shared" ref="LJL133" si="16449">SUM(LIZ133:LJK133)</f>
        <v>240000</v>
      </c>
      <c r="LJM133" s="215" t="s">
        <v>3</v>
      </c>
      <c r="LJN133" s="216" t="s">
        <v>157</v>
      </c>
      <c r="LJO133" s="180">
        <f>SUM(LJP133:LKA133)</f>
        <v>240000</v>
      </c>
      <c r="LJP133" s="126">
        <f t="shared" ref="LJP133:LKA133" si="16450">LJP86*60%</f>
        <v>18000</v>
      </c>
      <c r="LJQ133" s="126">
        <f t="shared" si="16450"/>
        <v>18000</v>
      </c>
      <c r="LJR133" s="126">
        <f t="shared" si="16450"/>
        <v>18000</v>
      </c>
      <c r="LJS133" s="126">
        <f t="shared" si="16450"/>
        <v>18000</v>
      </c>
      <c r="LJT133" s="126">
        <f t="shared" si="16450"/>
        <v>18000</v>
      </c>
      <c r="LJU133" s="126">
        <f t="shared" si="16450"/>
        <v>24000</v>
      </c>
      <c r="LJV133" s="126">
        <f t="shared" si="16450"/>
        <v>24000</v>
      </c>
      <c r="LJW133" s="126">
        <f t="shared" si="16450"/>
        <v>18000</v>
      </c>
      <c r="LJX133" s="126">
        <f t="shared" si="16450"/>
        <v>24000</v>
      </c>
      <c r="LJY133" s="126">
        <f t="shared" si="16450"/>
        <v>18000</v>
      </c>
      <c r="LJZ133" s="126">
        <f t="shared" si="16450"/>
        <v>18000</v>
      </c>
      <c r="LKA133" s="126">
        <f t="shared" si="16450"/>
        <v>24000</v>
      </c>
      <c r="LKB133" s="207">
        <f t="shared" ref="LKB133" si="16451">SUM(LJP133:LKA133)</f>
        <v>240000</v>
      </c>
      <c r="LKC133" s="215" t="s">
        <v>3</v>
      </c>
      <c r="LKD133" s="216" t="s">
        <v>157</v>
      </c>
      <c r="LKE133" s="180">
        <f>SUM(LKF133:LKQ133)</f>
        <v>240000</v>
      </c>
      <c r="LKF133" s="126">
        <f t="shared" ref="LKF133:LKQ133" si="16452">LKF86*60%</f>
        <v>18000</v>
      </c>
      <c r="LKG133" s="126">
        <f t="shared" si="16452"/>
        <v>18000</v>
      </c>
      <c r="LKH133" s="126">
        <f t="shared" si="16452"/>
        <v>18000</v>
      </c>
      <c r="LKI133" s="126">
        <f t="shared" si="16452"/>
        <v>18000</v>
      </c>
      <c r="LKJ133" s="126">
        <f t="shared" si="16452"/>
        <v>18000</v>
      </c>
      <c r="LKK133" s="126">
        <f t="shared" si="16452"/>
        <v>24000</v>
      </c>
      <c r="LKL133" s="126">
        <f t="shared" si="16452"/>
        <v>24000</v>
      </c>
      <c r="LKM133" s="126">
        <f t="shared" si="16452"/>
        <v>18000</v>
      </c>
      <c r="LKN133" s="126">
        <f t="shared" si="16452"/>
        <v>24000</v>
      </c>
      <c r="LKO133" s="126">
        <f t="shared" si="16452"/>
        <v>18000</v>
      </c>
      <c r="LKP133" s="126">
        <f t="shared" si="16452"/>
        <v>18000</v>
      </c>
      <c r="LKQ133" s="126">
        <f t="shared" si="16452"/>
        <v>24000</v>
      </c>
      <c r="LKR133" s="207">
        <f t="shared" ref="LKR133" si="16453">SUM(LKF133:LKQ133)</f>
        <v>240000</v>
      </c>
      <c r="LKS133" s="215" t="s">
        <v>3</v>
      </c>
      <c r="LKT133" s="216" t="s">
        <v>157</v>
      </c>
      <c r="LKU133" s="180">
        <f>SUM(LKV133:LLG133)</f>
        <v>240000</v>
      </c>
      <c r="LKV133" s="126">
        <f t="shared" ref="LKV133:LLG133" si="16454">LKV86*60%</f>
        <v>18000</v>
      </c>
      <c r="LKW133" s="126">
        <f t="shared" si="16454"/>
        <v>18000</v>
      </c>
      <c r="LKX133" s="126">
        <f t="shared" si="16454"/>
        <v>18000</v>
      </c>
      <c r="LKY133" s="126">
        <f t="shared" si="16454"/>
        <v>18000</v>
      </c>
      <c r="LKZ133" s="126">
        <f t="shared" si="16454"/>
        <v>18000</v>
      </c>
      <c r="LLA133" s="126">
        <f t="shared" si="16454"/>
        <v>24000</v>
      </c>
      <c r="LLB133" s="126">
        <f t="shared" si="16454"/>
        <v>24000</v>
      </c>
      <c r="LLC133" s="126">
        <f t="shared" si="16454"/>
        <v>18000</v>
      </c>
      <c r="LLD133" s="126">
        <f t="shared" si="16454"/>
        <v>24000</v>
      </c>
      <c r="LLE133" s="126">
        <f t="shared" si="16454"/>
        <v>18000</v>
      </c>
      <c r="LLF133" s="126">
        <f t="shared" si="16454"/>
        <v>18000</v>
      </c>
      <c r="LLG133" s="126">
        <f t="shared" si="16454"/>
        <v>24000</v>
      </c>
      <c r="LLH133" s="207">
        <f t="shared" ref="LLH133" si="16455">SUM(LKV133:LLG133)</f>
        <v>240000</v>
      </c>
      <c r="LLI133" s="215" t="s">
        <v>3</v>
      </c>
      <c r="LLJ133" s="216" t="s">
        <v>157</v>
      </c>
      <c r="LLK133" s="180">
        <f>SUM(LLL133:LLW133)</f>
        <v>240000</v>
      </c>
      <c r="LLL133" s="126">
        <f t="shared" ref="LLL133:LLW133" si="16456">LLL86*60%</f>
        <v>18000</v>
      </c>
      <c r="LLM133" s="126">
        <f t="shared" si="16456"/>
        <v>18000</v>
      </c>
      <c r="LLN133" s="126">
        <f t="shared" si="16456"/>
        <v>18000</v>
      </c>
      <c r="LLO133" s="126">
        <f t="shared" si="16456"/>
        <v>18000</v>
      </c>
      <c r="LLP133" s="126">
        <f t="shared" si="16456"/>
        <v>18000</v>
      </c>
      <c r="LLQ133" s="126">
        <f t="shared" si="16456"/>
        <v>24000</v>
      </c>
      <c r="LLR133" s="126">
        <f t="shared" si="16456"/>
        <v>24000</v>
      </c>
      <c r="LLS133" s="126">
        <f t="shared" si="16456"/>
        <v>18000</v>
      </c>
      <c r="LLT133" s="126">
        <f t="shared" si="16456"/>
        <v>24000</v>
      </c>
      <c r="LLU133" s="126">
        <f t="shared" si="16456"/>
        <v>18000</v>
      </c>
      <c r="LLV133" s="126">
        <f t="shared" si="16456"/>
        <v>18000</v>
      </c>
      <c r="LLW133" s="126">
        <f t="shared" si="16456"/>
        <v>24000</v>
      </c>
      <c r="LLX133" s="207">
        <f t="shared" ref="LLX133" si="16457">SUM(LLL133:LLW133)</f>
        <v>240000</v>
      </c>
      <c r="LLY133" s="215" t="s">
        <v>3</v>
      </c>
      <c r="LLZ133" s="216" t="s">
        <v>157</v>
      </c>
      <c r="LMA133" s="180">
        <f>SUM(LMB133:LMM133)</f>
        <v>240000</v>
      </c>
      <c r="LMB133" s="126">
        <f t="shared" ref="LMB133:LMM133" si="16458">LMB86*60%</f>
        <v>18000</v>
      </c>
      <c r="LMC133" s="126">
        <f t="shared" si="16458"/>
        <v>18000</v>
      </c>
      <c r="LMD133" s="126">
        <f t="shared" si="16458"/>
        <v>18000</v>
      </c>
      <c r="LME133" s="126">
        <f t="shared" si="16458"/>
        <v>18000</v>
      </c>
      <c r="LMF133" s="126">
        <f t="shared" si="16458"/>
        <v>18000</v>
      </c>
      <c r="LMG133" s="126">
        <f t="shared" si="16458"/>
        <v>24000</v>
      </c>
      <c r="LMH133" s="126">
        <f t="shared" si="16458"/>
        <v>24000</v>
      </c>
      <c r="LMI133" s="126">
        <f t="shared" si="16458"/>
        <v>18000</v>
      </c>
      <c r="LMJ133" s="126">
        <f t="shared" si="16458"/>
        <v>24000</v>
      </c>
      <c r="LMK133" s="126">
        <f t="shared" si="16458"/>
        <v>18000</v>
      </c>
      <c r="LML133" s="126">
        <f t="shared" si="16458"/>
        <v>18000</v>
      </c>
      <c r="LMM133" s="126">
        <f t="shared" si="16458"/>
        <v>24000</v>
      </c>
      <c r="LMN133" s="207">
        <f t="shared" ref="LMN133" si="16459">SUM(LMB133:LMM133)</f>
        <v>240000</v>
      </c>
      <c r="LMO133" s="215" t="s">
        <v>3</v>
      </c>
      <c r="LMP133" s="216" t="s">
        <v>157</v>
      </c>
      <c r="LMQ133" s="180">
        <f>SUM(LMR133:LNC133)</f>
        <v>240000</v>
      </c>
      <c r="LMR133" s="126">
        <f t="shared" ref="LMR133:LNC133" si="16460">LMR86*60%</f>
        <v>18000</v>
      </c>
      <c r="LMS133" s="126">
        <f t="shared" si="16460"/>
        <v>18000</v>
      </c>
      <c r="LMT133" s="126">
        <f t="shared" si="16460"/>
        <v>18000</v>
      </c>
      <c r="LMU133" s="126">
        <f t="shared" si="16460"/>
        <v>18000</v>
      </c>
      <c r="LMV133" s="126">
        <f t="shared" si="16460"/>
        <v>18000</v>
      </c>
      <c r="LMW133" s="126">
        <f t="shared" si="16460"/>
        <v>24000</v>
      </c>
      <c r="LMX133" s="126">
        <f t="shared" si="16460"/>
        <v>24000</v>
      </c>
      <c r="LMY133" s="126">
        <f t="shared" si="16460"/>
        <v>18000</v>
      </c>
      <c r="LMZ133" s="126">
        <f t="shared" si="16460"/>
        <v>24000</v>
      </c>
      <c r="LNA133" s="126">
        <f t="shared" si="16460"/>
        <v>18000</v>
      </c>
      <c r="LNB133" s="126">
        <f t="shared" si="16460"/>
        <v>18000</v>
      </c>
      <c r="LNC133" s="126">
        <f t="shared" si="16460"/>
        <v>24000</v>
      </c>
      <c r="LND133" s="207">
        <f t="shared" ref="LND133" si="16461">SUM(LMR133:LNC133)</f>
        <v>240000</v>
      </c>
      <c r="LNE133" s="215" t="s">
        <v>3</v>
      </c>
      <c r="LNF133" s="216" t="s">
        <v>157</v>
      </c>
      <c r="LNG133" s="180">
        <f>SUM(LNH133:LNS133)</f>
        <v>240000</v>
      </c>
      <c r="LNH133" s="126">
        <f t="shared" ref="LNH133:LNS133" si="16462">LNH86*60%</f>
        <v>18000</v>
      </c>
      <c r="LNI133" s="126">
        <f t="shared" si="16462"/>
        <v>18000</v>
      </c>
      <c r="LNJ133" s="126">
        <f t="shared" si="16462"/>
        <v>18000</v>
      </c>
      <c r="LNK133" s="126">
        <f t="shared" si="16462"/>
        <v>18000</v>
      </c>
      <c r="LNL133" s="126">
        <f t="shared" si="16462"/>
        <v>18000</v>
      </c>
      <c r="LNM133" s="126">
        <f t="shared" si="16462"/>
        <v>24000</v>
      </c>
      <c r="LNN133" s="126">
        <f t="shared" si="16462"/>
        <v>24000</v>
      </c>
      <c r="LNO133" s="126">
        <f t="shared" si="16462"/>
        <v>18000</v>
      </c>
      <c r="LNP133" s="126">
        <f t="shared" si="16462"/>
        <v>24000</v>
      </c>
      <c r="LNQ133" s="126">
        <f t="shared" si="16462"/>
        <v>18000</v>
      </c>
      <c r="LNR133" s="126">
        <f t="shared" si="16462"/>
        <v>18000</v>
      </c>
      <c r="LNS133" s="126">
        <f t="shared" si="16462"/>
        <v>24000</v>
      </c>
      <c r="LNT133" s="207">
        <f t="shared" ref="LNT133" si="16463">SUM(LNH133:LNS133)</f>
        <v>240000</v>
      </c>
      <c r="LNU133" s="215" t="s">
        <v>3</v>
      </c>
      <c r="LNV133" s="216" t="s">
        <v>157</v>
      </c>
      <c r="LNW133" s="180">
        <f>SUM(LNX133:LOI133)</f>
        <v>240000</v>
      </c>
      <c r="LNX133" s="126">
        <f t="shared" ref="LNX133:LOI133" si="16464">LNX86*60%</f>
        <v>18000</v>
      </c>
      <c r="LNY133" s="126">
        <f t="shared" si="16464"/>
        <v>18000</v>
      </c>
      <c r="LNZ133" s="126">
        <f t="shared" si="16464"/>
        <v>18000</v>
      </c>
      <c r="LOA133" s="126">
        <f t="shared" si="16464"/>
        <v>18000</v>
      </c>
      <c r="LOB133" s="126">
        <f t="shared" si="16464"/>
        <v>18000</v>
      </c>
      <c r="LOC133" s="126">
        <f t="shared" si="16464"/>
        <v>24000</v>
      </c>
      <c r="LOD133" s="126">
        <f t="shared" si="16464"/>
        <v>24000</v>
      </c>
      <c r="LOE133" s="126">
        <f t="shared" si="16464"/>
        <v>18000</v>
      </c>
      <c r="LOF133" s="126">
        <f t="shared" si="16464"/>
        <v>24000</v>
      </c>
      <c r="LOG133" s="126">
        <f t="shared" si="16464"/>
        <v>18000</v>
      </c>
      <c r="LOH133" s="126">
        <f t="shared" si="16464"/>
        <v>18000</v>
      </c>
      <c r="LOI133" s="126">
        <f t="shared" si="16464"/>
        <v>24000</v>
      </c>
      <c r="LOJ133" s="207">
        <f t="shared" ref="LOJ133" si="16465">SUM(LNX133:LOI133)</f>
        <v>240000</v>
      </c>
      <c r="LOK133" s="215" t="s">
        <v>3</v>
      </c>
      <c r="LOL133" s="216" t="s">
        <v>157</v>
      </c>
      <c r="LOM133" s="180">
        <f>SUM(LON133:LOY133)</f>
        <v>240000</v>
      </c>
      <c r="LON133" s="126">
        <f t="shared" ref="LON133:LOY133" si="16466">LON86*60%</f>
        <v>18000</v>
      </c>
      <c r="LOO133" s="126">
        <f t="shared" si="16466"/>
        <v>18000</v>
      </c>
      <c r="LOP133" s="126">
        <f t="shared" si="16466"/>
        <v>18000</v>
      </c>
      <c r="LOQ133" s="126">
        <f t="shared" si="16466"/>
        <v>18000</v>
      </c>
      <c r="LOR133" s="126">
        <f t="shared" si="16466"/>
        <v>18000</v>
      </c>
      <c r="LOS133" s="126">
        <f t="shared" si="16466"/>
        <v>24000</v>
      </c>
      <c r="LOT133" s="126">
        <f t="shared" si="16466"/>
        <v>24000</v>
      </c>
      <c r="LOU133" s="126">
        <f t="shared" si="16466"/>
        <v>18000</v>
      </c>
      <c r="LOV133" s="126">
        <f t="shared" si="16466"/>
        <v>24000</v>
      </c>
      <c r="LOW133" s="126">
        <f t="shared" si="16466"/>
        <v>18000</v>
      </c>
      <c r="LOX133" s="126">
        <f t="shared" si="16466"/>
        <v>18000</v>
      </c>
      <c r="LOY133" s="126">
        <f t="shared" si="16466"/>
        <v>24000</v>
      </c>
      <c r="LOZ133" s="207">
        <f t="shared" ref="LOZ133" si="16467">SUM(LON133:LOY133)</f>
        <v>240000</v>
      </c>
      <c r="LPA133" s="215" t="s">
        <v>3</v>
      </c>
      <c r="LPB133" s="216" t="s">
        <v>157</v>
      </c>
      <c r="LPC133" s="180">
        <f>SUM(LPD133:LPO133)</f>
        <v>240000</v>
      </c>
      <c r="LPD133" s="126">
        <f t="shared" ref="LPD133:LPO133" si="16468">LPD86*60%</f>
        <v>18000</v>
      </c>
      <c r="LPE133" s="126">
        <f t="shared" si="16468"/>
        <v>18000</v>
      </c>
      <c r="LPF133" s="126">
        <f t="shared" si="16468"/>
        <v>18000</v>
      </c>
      <c r="LPG133" s="126">
        <f t="shared" si="16468"/>
        <v>18000</v>
      </c>
      <c r="LPH133" s="126">
        <f t="shared" si="16468"/>
        <v>18000</v>
      </c>
      <c r="LPI133" s="126">
        <f t="shared" si="16468"/>
        <v>24000</v>
      </c>
      <c r="LPJ133" s="126">
        <f t="shared" si="16468"/>
        <v>24000</v>
      </c>
      <c r="LPK133" s="126">
        <f t="shared" si="16468"/>
        <v>18000</v>
      </c>
      <c r="LPL133" s="126">
        <f t="shared" si="16468"/>
        <v>24000</v>
      </c>
      <c r="LPM133" s="126">
        <f t="shared" si="16468"/>
        <v>18000</v>
      </c>
      <c r="LPN133" s="126">
        <f t="shared" si="16468"/>
        <v>18000</v>
      </c>
      <c r="LPO133" s="126">
        <f t="shared" si="16468"/>
        <v>24000</v>
      </c>
      <c r="LPP133" s="207">
        <f t="shared" ref="LPP133" si="16469">SUM(LPD133:LPO133)</f>
        <v>240000</v>
      </c>
      <c r="LPQ133" s="215" t="s">
        <v>3</v>
      </c>
      <c r="LPR133" s="216" t="s">
        <v>157</v>
      </c>
      <c r="LPS133" s="180">
        <f>SUM(LPT133:LQE133)</f>
        <v>240000</v>
      </c>
      <c r="LPT133" s="126">
        <f t="shared" ref="LPT133:LQE133" si="16470">LPT86*60%</f>
        <v>18000</v>
      </c>
      <c r="LPU133" s="126">
        <f t="shared" si="16470"/>
        <v>18000</v>
      </c>
      <c r="LPV133" s="126">
        <f t="shared" si="16470"/>
        <v>18000</v>
      </c>
      <c r="LPW133" s="126">
        <f t="shared" si="16470"/>
        <v>18000</v>
      </c>
      <c r="LPX133" s="126">
        <f t="shared" si="16470"/>
        <v>18000</v>
      </c>
      <c r="LPY133" s="126">
        <f t="shared" si="16470"/>
        <v>24000</v>
      </c>
      <c r="LPZ133" s="126">
        <f t="shared" si="16470"/>
        <v>24000</v>
      </c>
      <c r="LQA133" s="126">
        <f t="shared" si="16470"/>
        <v>18000</v>
      </c>
      <c r="LQB133" s="126">
        <f t="shared" si="16470"/>
        <v>24000</v>
      </c>
      <c r="LQC133" s="126">
        <f t="shared" si="16470"/>
        <v>18000</v>
      </c>
      <c r="LQD133" s="126">
        <f t="shared" si="16470"/>
        <v>18000</v>
      </c>
      <c r="LQE133" s="126">
        <f t="shared" si="16470"/>
        <v>24000</v>
      </c>
      <c r="LQF133" s="207">
        <f t="shared" ref="LQF133" si="16471">SUM(LPT133:LQE133)</f>
        <v>240000</v>
      </c>
      <c r="LQG133" s="215" t="s">
        <v>3</v>
      </c>
      <c r="LQH133" s="216" t="s">
        <v>157</v>
      </c>
      <c r="LQI133" s="180">
        <f>SUM(LQJ133:LQU133)</f>
        <v>240000</v>
      </c>
      <c r="LQJ133" s="126">
        <f t="shared" ref="LQJ133:LQU133" si="16472">LQJ86*60%</f>
        <v>18000</v>
      </c>
      <c r="LQK133" s="126">
        <f t="shared" si="16472"/>
        <v>18000</v>
      </c>
      <c r="LQL133" s="126">
        <f t="shared" si="16472"/>
        <v>18000</v>
      </c>
      <c r="LQM133" s="126">
        <f t="shared" si="16472"/>
        <v>18000</v>
      </c>
      <c r="LQN133" s="126">
        <f t="shared" si="16472"/>
        <v>18000</v>
      </c>
      <c r="LQO133" s="126">
        <f t="shared" si="16472"/>
        <v>24000</v>
      </c>
      <c r="LQP133" s="126">
        <f t="shared" si="16472"/>
        <v>24000</v>
      </c>
      <c r="LQQ133" s="126">
        <f t="shared" si="16472"/>
        <v>18000</v>
      </c>
      <c r="LQR133" s="126">
        <f t="shared" si="16472"/>
        <v>24000</v>
      </c>
      <c r="LQS133" s="126">
        <f t="shared" si="16472"/>
        <v>18000</v>
      </c>
      <c r="LQT133" s="126">
        <f t="shared" si="16472"/>
        <v>18000</v>
      </c>
      <c r="LQU133" s="126">
        <f t="shared" si="16472"/>
        <v>24000</v>
      </c>
      <c r="LQV133" s="207">
        <f t="shared" ref="LQV133" si="16473">SUM(LQJ133:LQU133)</f>
        <v>240000</v>
      </c>
      <c r="LQW133" s="215" t="s">
        <v>3</v>
      </c>
      <c r="LQX133" s="216" t="s">
        <v>157</v>
      </c>
      <c r="LQY133" s="180">
        <f>SUM(LQZ133:LRK133)</f>
        <v>240000</v>
      </c>
      <c r="LQZ133" s="126">
        <f t="shared" ref="LQZ133:LRK133" si="16474">LQZ86*60%</f>
        <v>18000</v>
      </c>
      <c r="LRA133" s="126">
        <f t="shared" si="16474"/>
        <v>18000</v>
      </c>
      <c r="LRB133" s="126">
        <f t="shared" si="16474"/>
        <v>18000</v>
      </c>
      <c r="LRC133" s="126">
        <f t="shared" si="16474"/>
        <v>18000</v>
      </c>
      <c r="LRD133" s="126">
        <f t="shared" si="16474"/>
        <v>18000</v>
      </c>
      <c r="LRE133" s="126">
        <f t="shared" si="16474"/>
        <v>24000</v>
      </c>
      <c r="LRF133" s="126">
        <f t="shared" si="16474"/>
        <v>24000</v>
      </c>
      <c r="LRG133" s="126">
        <f t="shared" si="16474"/>
        <v>18000</v>
      </c>
      <c r="LRH133" s="126">
        <f t="shared" si="16474"/>
        <v>24000</v>
      </c>
      <c r="LRI133" s="126">
        <f t="shared" si="16474"/>
        <v>18000</v>
      </c>
      <c r="LRJ133" s="126">
        <f t="shared" si="16474"/>
        <v>18000</v>
      </c>
      <c r="LRK133" s="126">
        <f t="shared" si="16474"/>
        <v>24000</v>
      </c>
      <c r="LRL133" s="207">
        <f t="shared" ref="LRL133" si="16475">SUM(LQZ133:LRK133)</f>
        <v>240000</v>
      </c>
      <c r="LRM133" s="215" t="s">
        <v>3</v>
      </c>
      <c r="LRN133" s="216" t="s">
        <v>157</v>
      </c>
      <c r="LRO133" s="180">
        <f>SUM(LRP133:LSA133)</f>
        <v>240000</v>
      </c>
      <c r="LRP133" s="126">
        <f t="shared" ref="LRP133:LSA133" si="16476">LRP86*60%</f>
        <v>18000</v>
      </c>
      <c r="LRQ133" s="126">
        <f t="shared" si="16476"/>
        <v>18000</v>
      </c>
      <c r="LRR133" s="126">
        <f t="shared" si="16476"/>
        <v>18000</v>
      </c>
      <c r="LRS133" s="126">
        <f t="shared" si="16476"/>
        <v>18000</v>
      </c>
      <c r="LRT133" s="126">
        <f t="shared" si="16476"/>
        <v>18000</v>
      </c>
      <c r="LRU133" s="126">
        <f t="shared" si="16476"/>
        <v>24000</v>
      </c>
      <c r="LRV133" s="126">
        <f t="shared" si="16476"/>
        <v>24000</v>
      </c>
      <c r="LRW133" s="126">
        <f t="shared" si="16476"/>
        <v>18000</v>
      </c>
      <c r="LRX133" s="126">
        <f t="shared" si="16476"/>
        <v>24000</v>
      </c>
      <c r="LRY133" s="126">
        <f t="shared" si="16476"/>
        <v>18000</v>
      </c>
      <c r="LRZ133" s="126">
        <f t="shared" si="16476"/>
        <v>18000</v>
      </c>
      <c r="LSA133" s="126">
        <f t="shared" si="16476"/>
        <v>24000</v>
      </c>
      <c r="LSB133" s="207">
        <f t="shared" ref="LSB133" si="16477">SUM(LRP133:LSA133)</f>
        <v>240000</v>
      </c>
      <c r="LSC133" s="215" t="s">
        <v>3</v>
      </c>
      <c r="LSD133" s="216" t="s">
        <v>157</v>
      </c>
      <c r="LSE133" s="180">
        <f>SUM(LSF133:LSQ133)</f>
        <v>240000</v>
      </c>
      <c r="LSF133" s="126">
        <f t="shared" ref="LSF133:LSQ133" si="16478">LSF86*60%</f>
        <v>18000</v>
      </c>
      <c r="LSG133" s="126">
        <f t="shared" si="16478"/>
        <v>18000</v>
      </c>
      <c r="LSH133" s="126">
        <f t="shared" si="16478"/>
        <v>18000</v>
      </c>
      <c r="LSI133" s="126">
        <f t="shared" si="16478"/>
        <v>18000</v>
      </c>
      <c r="LSJ133" s="126">
        <f t="shared" si="16478"/>
        <v>18000</v>
      </c>
      <c r="LSK133" s="126">
        <f t="shared" si="16478"/>
        <v>24000</v>
      </c>
      <c r="LSL133" s="126">
        <f t="shared" si="16478"/>
        <v>24000</v>
      </c>
      <c r="LSM133" s="126">
        <f t="shared" si="16478"/>
        <v>18000</v>
      </c>
      <c r="LSN133" s="126">
        <f t="shared" si="16478"/>
        <v>24000</v>
      </c>
      <c r="LSO133" s="126">
        <f t="shared" si="16478"/>
        <v>18000</v>
      </c>
      <c r="LSP133" s="126">
        <f t="shared" si="16478"/>
        <v>18000</v>
      </c>
      <c r="LSQ133" s="126">
        <f t="shared" si="16478"/>
        <v>24000</v>
      </c>
      <c r="LSR133" s="207">
        <f t="shared" ref="LSR133" si="16479">SUM(LSF133:LSQ133)</f>
        <v>240000</v>
      </c>
      <c r="LSS133" s="215" t="s">
        <v>3</v>
      </c>
      <c r="LST133" s="216" t="s">
        <v>157</v>
      </c>
      <c r="LSU133" s="180">
        <f>SUM(LSV133:LTG133)</f>
        <v>240000</v>
      </c>
      <c r="LSV133" s="126">
        <f t="shared" ref="LSV133:LTG133" si="16480">LSV86*60%</f>
        <v>18000</v>
      </c>
      <c r="LSW133" s="126">
        <f t="shared" si="16480"/>
        <v>18000</v>
      </c>
      <c r="LSX133" s="126">
        <f t="shared" si="16480"/>
        <v>18000</v>
      </c>
      <c r="LSY133" s="126">
        <f t="shared" si="16480"/>
        <v>18000</v>
      </c>
      <c r="LSZ133" s="126">
        <f t="shared" si="16480"/>
        <v>18000</v>
      </c>
      <c r="LTA133" s="126">
        <f t="shared" si="16480"/>
        <v>24000</v>
      </c>
      <c r="LTB133" s="126">
        <f t="shared" si="16480"/>
        <v>24000</v>
      </c>
      <c r="LTC133" s="126">
        <f t="shared" si="16480"/>
        <v>18000</v>
      </c>
      <c r="LTD133" s="126">
        <f t="shared" si="16480"/>
        <v>24000</v>
      </c>
      <c r="LTE133" s="126">
        <f t="shared" si="16480"/>
        <v>18000</v>
      </c>
      <c r="LTF133" s="126">
        <f t="shared" si="16480"/>
        <v>18000</v>
      </c>
      <c r="LTG133" s="126">
        <f t="shared" si="16480"/>
        <v>24000</v>
      </c>
      <c r="LTH133" s="207">
        <f t="shared" ref="LTH133" si="16481">SUM(LSV133:LTG133)</f>
        <v>240000</v>
      </c>
      <c r="LTI133" s="215" t="s">
        <v>3</v>
      </c>
      <c r="LTJ133" s="216" t="s">
        <v>157</v>
      </c>
      <c r="LTK133" s="180">
        <f>SUM(LTL133:LTW133)</f>
        <v>240000</v>
      </c>
      <c r="LTL133" s="126">
        <f t="shared" ref="LTL133:LTW133" si="16482">LTL86*60%</f>
        <v>18000</v>
      </c>
      <c r="LTM133" s="126">
        <f t="shared" si="16482"/>
        <v>18000</v>
      </c>
      <c r="LTN133" s="126">
        <f t="shared" si="16482"/>
        <v>18000</v>
      </c>
      <c r="LTO133" s="126">
        <f t="shared" si="16482"/>
        <v>18000</v>
      </c>
      <c r="LTP133" s="126">
        <f t="shared" si="16482"/>
        <v>18000</v>
      </c>
      <c r="LTQ133" s="126">
        <f t="shared" si="16482"/>
        <v>24000</v>
      </c>
      <c r="LTR133" s="126">
        <f t="shared" si="16482"/>
        <v>24000</v>
      </c>
      <c r="LTS133" s="126">
        <f t="shared" si="16482"/>
        <v>18000</v>
      </c>
      <c r="LTT133" s="126">
        <f t="shared" si="16482"/>
        <v>24000</v>
      </c>
      <c r="LTU133" s="126">
        <f t="shared" si="16482"/>
        <v>18000</v>
      </c>
      <c r="LTV133" s="126">
        <f t="shared" si="16482"/>
        <v>18000</v>
      </c>
      <c r="LTW133" s="126">
        <f t="shared" si="16482"/>
        <v>24000</v>
      </c>
      <c r="LTX133" s="207">
        <f t="shared" ref="LTX133" si="16483">SUM(LTL133:LTW133)</f>
        <v>240000</v>
      </c>
      <c r="LTY133" s="215" t="s">
        <v>3</v>
      </c>
      <c r="LTZ133" s="216" t="s">
        <v>157</v>
      </c>
      <c r="LUA133" s="180">
        <f>SUM(LUB133:LUM133)</f>
        <v>240000</v>
      </c>
      <c r="LUB133" s="126">
        <f t="shared" ref="LUB133:LUM133" si="16484">LUB86*60%</f>
        <v>18000</v>
      </c>
      <c r="LUC133" s="126">
        <f t="shared" si="16484"/>
        <v>18000</v>
      </c>
      <c r="LUD133" s="126">
        <f t="shared" si="16484"/>
        <v>18000</v>
      </c>
      <c r="LUE133" s="126">
        <f t="shared" si="16484"/>
        <v>18000</v>
      </c>
      <c r="LUF133" s="126">
        <f t="shared" si="16484"/>
        <v>18000</v>
      </c>
      <c r="LUG133" s="126">
        <f t="shared" si="16484"/>
        <v>24000</v>
      </c>
      <c r="LUH133" s="126">
        <f t="shared" si="16484"/>
        <v>24000</v>
      </c>
      <c r="LUI133" s="126">
        <f t="shared" si="16484"/>
        <v>18000</v>
      </c>
      <c r="LUJ133" s="126">
        <f t="shared" si="16484"/>
        <v>24000</v>
      </c>
      <c r="LUK133" s="126">
        <f t="shared" si="16484"/>
        <v>18000</v>
      </c>
      <c r="LUL133" s="126">
        <f t="shared" si="16484"/>
        <v>18000</v>
      </c>
      <c r="LUM133" s="126">
        <f t="shared" si="16484"/>
        <v>24000</v>
      </c>
      <c r="LUN133" s="207">
        <f t="shared" ref="LUN133" si="16485">SUM(LUB133:LUM133)</f>
        <v>240000</v>
      </c>
      <c r="LUO133" s="215" t="s">
        <v>3</v>
      </c>
      <c r="LUP133" s="216" t="s">
        <v>157</v>
      </c>
      <c r="LUQ133" s="180">
        <f>SUM(LUR133:LVC133)</f>
        <v>240000</v>
      </c>
      <c r="LUR133" s="126">
        <f t="shared" ref="LUR133:LVC133" si="16486">LUR86*60%</f>
        <v>18000</v>
      </c>
      <c r="LUS133" s="126">
        <f t="shared" si="16486"/>
        <v>18000</v>
      </c>
      <c r="LUT133" s="126">
        <f t="shared" si="16486"/>
        <v>18000</v>
      </c>
      <c r="LUU133" s="126">
        <f t="shared" si="16486"/>
        <v>18000</v>
      </c>
      <c r="LUV133" s="126">
        <f t="shared" si="16486"/>
        <v>18000</v>
      </c>
      <c r="LUW133" s="126">
        <f t="shared" si="16486"/>
        <v>24000</v>
      </c>
      <c r="LUX133" s="126">
        <f t="shared" si="16486"/>
        <v>24000</v>
      </c>
      <c r="LUY133" s="126">
        <f t="shared" si="16486"/>
        <v>18000</v>
      </c>
      <c r="LUZ133" s="126">
        <f t="shared" si="16486"/>
        <v>24000</v>
      </c>
      <c r="LVA133" s="126">
        <f t="shared" si="16486"/>
        <v>18000</v>
      </c>
      <c r="LVB133" s="126">
        <f t="shared" si="16486"/>
        <v>18000</v>
      </c>
      <c r="LVC133" s="126">
        <f t="shared" si="16486"/>
        <v>24000</v>
      </c>
      <c r="LVD133" s="207">
        <f t="shared" ref="LVD133" si="16487">SUM(LUR133:LVC133)</f>
        <v>240000</v>
      </c>
      <c r="LVE133" s="215" t="s">
        <v>3</v>
      </c>
      <c r="LVF133" s="216" t="s">
        <v>157</v>
      </c>
      <c r="LVG133" s="180">
        <f>SUM(LVH133:LVS133)</f>
        <v>240000</v>
      </c>
      <c r="LVH133" s="126">
        <f t="shared" ref="LVH133:LVS133" si="16488">LVH86*60%</f>
        <v>18000</v>
      </c>
      <c r="LVI133" s="126">
        <f t="shared" si="16488"/>
        <v>18000</v>
      </c>
      <c r="LVJ133" s="126">
        <f t="shared" si="16488"/>
        <v>18000</v>
      </c>
      <c r="LVK133" s="126">
        <f t="shared" si="16488"/>
        <v>18000</v>
      </c>
      <c r="LVL133" s="126">
        <f t="shared" si="16488"/>
        <v>18000</v>
      </c>
      <c r="LVM133" s="126">
        <f t="shared" si="16488"/>
        <v>24000</v>
      </c>
      <c r="LVN133" s="126">
        <f t="shared" si="16488"/>
        <v>24000</v>
      </c>
      <c r="LVO133" s="126">
        <f t="shared" si="16488"/>
        <v>18000</v>
      </c>
      <c r="LVP133" s="126">
        <f t="shared" si="16488"/>
        <v>24000</v>
      </c>
      <c r="LVQ133" s="126">
        <f t="shared" si="16488"/>
        <v>18000</v>
      </c>
      <c r="LVR133" s="126">
        <f t="shared" si="16488"/>
        <v>18000</v>
      </c>
      <c r="LVS133" s="126">
        <f t="shared" si="16488"/>
        <v>24000</v>
      </c>
      <c r="LVT133" s="207">
        <f t="shared" ref="LVT133" si="16489">SUM(LVH133:LVS133)</f>
        <v>240000</v>
      </c>
      <c r="LVU133" s="215" t="s">
        <v>3</v>
      </c>
      <c r="LVV133" s="216" t="s">
        <v>157</v>
      </c>
      <c r="LVW133" s="180">
        <f>SUM(LVX133:LWI133)</f>
        <v>240000</v>
      </c>
      <c r="LVX133" s="126">
        <f t="shared" ref="LVX133:LWI133" si="16490">LVX86*60%</f>
        <v>18000</v>
      </c>
      <c r="LVY133" s="126">
        <f t="shared" si="16490"/>
        <v>18000</v>
      </c>
      <c r="LVZ133" s="126">
        <f t="shared" si="16490"/>
        <v>18000</v>
      </c>
      <c r="LWA133" s="126">
        <f t="shared" si="16490"/>
        <v>18000</v>
      </c>
      <c r="LWB133" s="126">
        <f t="shared" si="16490"/>
        <v>18000</v>
      </c>
      <c r="LWC133" s="126">
        <f t="shared" si="16490"/>
        <v>24000</v>
      </c>
      <c r="LWD133" s="126">
        <f t="shared" si="16490"/>
        <v>24000</v>
      </c>
      <c r="LWE133" s="126">
        <f t="shared" si="16490"/>
        <v>18000</v>
      </c>
      <c r="LWF133" s="126">
        <f t="shared" si="16490"/>
        <v>24000</v>
      </c>
      <c r="LWG133" s="126">
        <f t="shared" si="16490"/>
        <v>18000</v>
      </c>
      <c r="LWH133" s="126">
        <f t="shared" si="16490"/>
        <v>18000</v>
      </c>
      <c r="LWI133" s="126">
        <f t="shared" si="16490"/>
        <v>24000</v>
      </c>
      <c r="LWJ133" s="207">
        <f t="shared" ref="LWJ133" si="16491">SUM(LVX133:LWI133)</f>
        <v>240000</v>
      </c>
      <c r="LWK133" s="215" t="s">
        <v>3</v>
      </c>
      <c r="LWL133" s="216" t="s">
        <v>157</v>
      </c>
      <c r="LWM133" s="180">
        <f>SUM(LWN133:LWY133)</f>
        <v>240000</v>
      </c>
      <c r="LWN133" s="126">
        <f t="shared" ref="LWN133:LWY133" si="16492">LWN86*60%</f>
        <v>18000</v>
      </c>
      <c r="LWO133" s="126">
        <f t="shared" si="16492"/>
        <v>18000</v>
      </c>
      <c r="LWP133" s="126">
        <f t="shared" si="16492"/>
        <v>18000</v>
      </c>
      <c r="LWQ133" s="126">
        <f t="shared" si="16492"/>
        <v>18000</v>
      </c>
      <c r="LWR133" s="126">
        <f t="shared" si="16492"/>
        <v>18000</v>
      </c>
      <c r="LWS133" s="126">
        <f t="shared" si="16492"/>
        <v>24000</v>
      </c>
      <c r="LWT133" s="126">
        <f t="shared" si="16492"/>
        <v>24000</v>
      </c>
      <c r="LWU133" s="126">
        <f t="shared" si="16492"/>
        <v>18000</v>
      </c>
      <c r="LWV133" s="126">
        <f t="shared" si="16492"/>
        <v>24000</v>
      </c>
      <c r="LWW133" s="126">
        <f t="shared" si="16492"/>
        <v>18000</v>
      </c>
      <c r="LWX133" s="126">
        <f t="shared" si="16492"/>
        <v>18000</v>
      </c>
      <c r="LWY133" s="126">
        <f t="shared" si="16492"/>
        <v>24000</v>
      </c>
      <c r="LWZ133" s="207">
        <f t="shared" ref="LWZ133" si="16493">SUM(LWN133:LWY133)</f>
        <v>240000</v>
      </c>
      <c r="LXA133" s="215" t="s">
        <v>3</v>
      </c>
      <c r="LXB133" s="216" t="s">
        <v>157</v>
      </c>
      <c r="LXC133" s="180">
        <f>SUM(LXD133:LXO133)</f>
        <v>240000</v>
      </c>
      <c r="LXD133" s="126">
        <f t="shared" ref="LXD133:LXO133" si="16494">LXD86*60%</f>
        <v>18000</v>
      </c>
      <c r="LXE133" s="126">
        <f t="shared" si="16494"/>
        <v>18000</v>
      </c>
      <c r="LXF133" s="126">
        <f t="shared" si="16494"/>
        <v>18000</v>
      </c>
      <c r="LXG133" s="126">
        <f t="shared" si="16494"/>
        <v>18000</v>
      </c>
      <c r="LXH133" s="126">
        <f t="shared" si="16494"/>
        <v>18000</v>
      </c>
      <c r="LXI133" s="126">
        <f t="shared" si="16494"/>
        <v>24000</v>
      </c>
      <c r="LXJ133" s="126">
        <f t="shared" si="16494"/>
        <v>24000</v>
      </c>
      <c r="LXK133" s="126">
        <f t="shared" si="16494"/>
        <v>18000</v>
      </c>
      <c r="LXL133" s="126">
        <f t="shared" si="16494"/>
        <v>24000</v>
      </c>
      <c r="LXM133" s="126">
        <f t="shared" si="16494"/>
        <v>18000</v>
      </c>
      <c r="LXN133" s="126">
        <f t="shared" si="16494"/>
        <v>18000</v>
      </c>
      <c r="LXO133" s="126">
        <f t="shared" si="16494"/>
        <v>24000</v>
      </c>
      <c r="LXP133" s="207">
        <f t="shared" ref="LXP133" si="16495">SUM(LXD133:LXO133)</f>
        <v>240000</v>
      </c>
      <c r="LXQ133" s="215" t="s">
        <v>3</v>
      </c>
      <c r="LXR133" s="216" t="s">
        <v>157</v>
      </c>
      <c r="LXS133" s="180">
        <f>SUM(LXT133:LYE133)</f>
        <v>240000</v>
      </c>
      <c r="LXT133" s="126">
        <f t="shared" ref="LXT133:LYE133" si="16496">LXT86*60%</f>
        <v>18000</v>
      </c>
      <c r="LXU133" s="126">
        <f t="shared" si="16496"/>
        <v>18000</v>
      </c>
      <c r="LXV133" s="126">
        <f t="shared" si="16496"/>
        <v>18000</v>
      </c>
      <c r="LXW133" s="126">
        <f t="shared" si="16496"/>
        <v>18000</v>
      </c>
      <c r="LXX133" s="126">
        <f t="shared" si="16496"/>
        <v>18000</v>
      </c>
      <c r="LXY133" s="126">
        <f t="shared" si="16496"/>
        <v>24000</v>
      </c>
      <c r="LXZ133" s="126">
        <f t="shared" si="16496"/>
        <v>24000</v>
      </c>
      <c r="LYA133" s="126">
        <f t="shared" si="16496"/>
        <v>18000</v>
      </c>
      <c r="LYB133" s="126">
        <f t="shared" si="16496"/>
        <v>24000</v>
      </c>
      <c r="LYC133" s="126">
        <f t="shared" si="16496"/>
        <v>18000</v>
      </c>
      <c r="LYD133" s="126">
        <f t="shared" si="16496"/>
        <v>18000</v>
      </c>
      <c r="LYE133" s="126">
        <f t="shared" si="16496"/>
        <v>24000</v>
      </c>
      <c r="LYF133" s="207">
        <f t="shared" ref="LYF133" si="16497">SUM(LXT133:LYE133)</f>
        <v>240000</v>
      </c>
      <c r="LYG133" s="215" t="s">
        <v>3</v>
      </c>
      <c r="LYH133" s="216" t="s">
        <v>157</v>
      </c>
      <c r="LYI133" s="180">
        <f>SUM(LYJ133:LYU133)</f>
        <v>240000</v>
      </c>
      <c r="LYJ133" s="126">
        <f t="shared" ref="LYJ133:LYU133" si="16498">LYJ86*60%</f>
        <v>18000</v>
      </c>
      <c r="LYK133" s="126">
        <f t="shared" si="16498"/>
        <v>18000</v>
      </c>
      <c r="LYL133" s="126">
        <f t="shared" si="16498"/>
        <v>18000</v>
      </c>
      <c r="LYM133" s="126">
        <f t="shared" si="16498"/>
        <v>18000</v>
      </c>
      <c r="LYN133" s="126">
        <f t="shared" si="16498"/>
        <v>18000</v>
      </c>
      <c r="LYO133" s="126">
        <f t="shared" si="16498"/>
        <v>24000</v>
      </c>
      <c r="LYP133" s="126">
        <f t="shared" si="16498"/>
        <v>24000</v>
      </c>
      <c r="LYQ133" s="126">
        <f t="shared" si="16498"/>
        <v>18000</v>
      </c>
      <c r="LYR133" s="126">
        <f t="shared" si="16498"/>
        <v>24000</v>
      </c>
      <c r="LYS133" s="126">
        <f t="shared" si="16498"/>
        <v>18000</v>
      </c>
      <c r="LYT133" s="126">
        <f t="shared" si="16498"/>
        <v>18000</v>
      </c>
      <c r="LYU133" s="126">
        <f t="shared" si="16498"/>
        <v>24000</v>
      </c>
      <c r="LYV133" s="207">
        <f t="shared" ref="LYV133" si="16499">SUM(LYJ133:LYU133)</f>
        <v>240000</v>
      </c>
      <c r="LYW133" s="215" t="s">
        <v>3</v>
      </c>
      <c r="LYX133" s="216" t="s">
        <v>157</v>
      </c>
      <c r="LYY133" s="180">
        <f>SUM(LYZ133:LZK133)</f>
        <v>240000</v>
      </c>
      <c r="LYZ133" s="126">
        <f t="shared" ref="LYZ133:LZK133" si="16500">LYZ86*60%</f>
        <v>18000</v>
      </c>
      <c r="LZA133" s="126">
        <f t="shared" si="16500"/>
        <v>18000</v>
      </c>
      <c r="LZB133" s="126">
        <f t="shared" si="16500"/>
        <v>18000</v>
      </c>
      <c r="LZC133" s="126">
        <f t="shared" si="16500"/>
        <v>18000</v>
      </c>
      <c r="LZD133" s="126">
        <f t="shared" si="16500"/>
        <v>18000</v>
      </c>
      <c r="LZE133" s="126">
        <f t="shared" si="16500"/>
        <v>24000</v>
      </c>
      <c r="LZF133" s="126">
        <f t="shared" si="16500"/>
        <v>24000</v>
      </c>
      <c r="LZG133" s="126">
        <f t="shared" si="16500"/>
        <v>18000</v>
      </c>
      <c r="LZH133" s="126">
        <f t="shared" si="16500"/>
        <v>24000</v>
      </c>
      <c r="LZI133" s="126">
        <f t="shared" si="16500"/>
        <v>18000</v>
      </c>
      <c r="LZJ133" s="126">
        <f t="shared" si="16500"/>
        <v>18000</v>
      </c>
      <c r="LZK133" s="126">
        <f t="shared" si="16500"/>
        <v>24000</v>
      </c>
      <c r="LZL133" s="207">
        <f t="shared" ref="LZL133" si="16501">SUM(LYZ133:LZK133)</f>
        <v>240000</v>
      </c>
      <c r="LZM133" s="215" t="s">
        <v>3</v>
      </c>
      <c r="LZN133" s="216" t="s">
        <v>157</v>
      </c>
      <c r="LZO133" s="180">
        <f>SUM(LZP133:MAA133)</f>
        <v>240000</v>
      </c>
      <c r="LZP133" s="126">
        <f t="shared" ref="LZP133:MAA133" si="16502">LZP86*60%</f>
        <v>18000</v>
      </c>
      <c r="LZQ133" s="126">
        <f t="shared" si="16502"/>
        <v>18000</v>
      </c>
      <c r="LZR133" s="126">
        <f t="shared" si="16502"/>
        <v>18000</v>
      </c>
      <c r="LZS133" s="126">
        <f t="shared" si="16502"/>
        <v>18000</v>
      </c>
      <c r="LZT133" s="126">
        <f t="shared" si="16502"/>
        <v>18000</v>
      </c>
      <c r="LZU133" s="126">
        <f t="shared" si="16502"/>
        <v>24000</v>
      </c>
      <c r="LZV133" s="126">
        <f t="shared" si="16502"/>
        <v>24000</v>
      </c>
      <c r="LZW133" s="126">
        <f t="shared" si="16502"/>
        <v>18000</v>
      </c>
      <c r="LZX133" s="126">
        <f t="shared" si="16502"/>
        <v>24000</v>
      </c>
      <c r="LZY133" s="126">
        <f t="shared" si="16502"/>
        <v>18000</v>
      </c>
      <c r="LZZ133" s="126">
        <f t="shared" si="16502"/>
        <v>18000</v>
      </c>
      <c r="MAA133" s="126">
        <f t="shared" si="16502"/>
        <v>24000</v>
      </c>
      <c r="MAB133" s="207">
        <f t="shared" ref="MAB133" si="16503">SUM(LZP133:MAA133)</f>
        <v>240000</v>
      </c>
      <c r="MAC133" s="215" t="s">
        <v>3</v>
      </c>
      <c r="MAD133" s="216" t="s">
        <v>157</v>
      </c>
      <c r="MAE133" s="180">
        <f>SUM(MAF133:MAQ133)</f>
        <v>240000</v>
      </c>
      <c r="MAF133" s="126">
        <f t="shared" ref="MAF133:MAQ133" si="16504">MAF86*60%</f>
        <v>18000</v>
      </c>
      <c r="MAG133" s="126">
        <f t="shared" si="16504"/>
        <v>18000</v>
      </c>
      <c r="MAH133" s="126">
        <f t="shared" si="16504"/>
        <v>18000</v>
      </c>
      <c r="MAI133" s="126">
        <f t="shared" si="16504"/>
        <v>18000</v>
      </c>
      <c r="MAJ133" s="126">
        <f t="shared" si="16504"/>
        <v>18000</v>
      </c>
      <c r="MAK133" s="126">
        <f t="shared" si="16504"/>
        <v>24000</v>
      </c>
      <c r="MAL133" s="126">
        <f t="shared" si="16504"/>
        <v>24000</v>
      </c>
      <c r="MAM133" s="126">
        <f t="shared" si="16504"/>
        <v>18000</v>
      </c>
      <c r="MAN133" s="126">
        <f t="shared" si="16504"/>
        <v>24000</v>
      </c>
      <c r="MAO133" s="126">
        <f t="shared" si="16504"/>
        <v>18000</v>
      </c>
      <c r="MAP133" s="126">
        <f t="shared" si="16504"/>
        <v>18000</v>
      </c>
      <c r="MAQ133" s="126">
        <f t="shared" si="16504"/>
        <v>24000</v>
      </c>
      <c r="MAR133" s="207">
        <f t="shared" ref="MAR133" si="16505">SUM(MAF133:MAQ133)</f>
        <v>240000</v>
      </c>
      <c r="MAS133" s="215" t="s">
        <v>3</v>
      </c>
      <c r="MAT133" s="216" t="s">
        <v>157</v>
      </c>
      <c r="MAU133" s="180">
        <f>SUM(MAV133:MBG133)</f>
        <v>240000</v>
      </c>
      <c r="MAV133" s="126">
        <f t="shared" ref="MAV133:MBG133" si="16506">MAV86*60%</f>
        <v>18000</v>
      </c>
      <c r="MAW133" s="126">
        <f t="shared" si="16506"/>
        <v>18000</v>
      </c>
      <c r="MAX133" s="126">
        <f t="shared" si="16506"/>
        <v>18000</v>
      </c>
      <c r="MAY133" s="126">
        <f t="shared" si="16506"/>
        <v>18000</v>
      </c>
      <c r="MAZ133" s="126">
        <f t="shared" si="16506"/>
        <v>18000</v>
      </c>
      <c r="MBA133" s="126">
        <f t="shared" si="16506"/>
        <v>24000</v>
      </c>
      <c r="MBB133" s="126">
        <f t="shared" si="16506"/>
        <v>24000</v>
      </c>
      <c r="MBC133" s="126">
        <f t="shared" si="16506"/>
        <v>18000</v>
      </c>
      <c r="MBD133" s="126">
        <f t="shared" si="16506"/>
        <v>24000</v>
      </c>
      <c r="MBE133" s="126">
        <f t="shared" si="16506"/>
        <v>18000</v>
      </c>
      <c r="MBF133" s="126">
        <f t="shared" si="16506"/>
        <v>18000</v>
      </c>
      <c r="MBG133" s="126">
        <f t="shared" si="16506"/>
        <v>24000</v>
      </c>
      <c r="MBH133" s="207">
        <f t="shared" ref="MBH133" si="16507">SUM(MAV133:MBG133)</f>
        <v>240000</v>
      </c>
      <c r="MBI133" s="215" t="s">
        <v>3</v>
      </c>
      <c r="MBJ133" s="216" t="s">
        <v>157</v>
      </c>
      <c r="MBK133" s="180">
        <f>SUM(MBL133:MBW133)</f>
        <v>240000</v>
      </c>
      <c r="MBL133" s="126">
        <f t="shared" ref="MBL133:MBW133" si="16508">MBL86*60%</f>
        <v>18000</v>
      </c>
      <c r="MBM133" s="126">
        <f t="shared" si="16508"/>
        <v>18000</v>
      </c>
      <c r="MBN133" s="126">
        <f t="shared" si="16508"/>
        <v>18000</v>
      </c>
      <c r="MBO133" s="126">
        <f t="shared" si="16508"/>
        <v>18000</v>
      </c>
      <c r="MBP133" s="126">
        <f t="shared" si="16508"/>
        <v>18000</v>
      </c>
      <c r="MBQ133" s="126">
        <f t="shared" si="16508"/>
        <v>24000</v>
      </c>
      <c r="MBR133" s="126">
        <f t="shared" si="16508"/>
        <v>24000</v>
      </c>
      <c r="MBS133" s="126">
        <f t="shared" si="16508"/>
        <v>18000</v>
      </c>
      <c r="MBT133" s="126">
        <f t="shared" si="16508"/>
        <v>24000</v>
      </c>
      <c r="MBU133" s="126">
        <f t="shared" si="16508"/>
        <v>18000</v>
      </c>
      <c r="MBV133" s="126">
        <f t="shared" si="16508"/>
        <v>18000</v>
      </c>
      <c r="MBW133" s="126">
        <f t="shared" si="16508"/>
        <v>24000</v>
      </c>
      <c r="MBX133" s="207">
        <f t="shared" ref="MBX133" si="16509">SUM(MBL133:MBW133)</f>
        <v>240000</v>
      </c>
      <c r="MBY133" s="215" t="s">
        <v>3</v>
      </c>
      <c r="MBZ133" s="216" t="s">
        <v>157</v>
      </c>
      <c r="MCA133" s="180">
        <f>SUM(MCB133:MCM133)</f>
        <v>240000</v>
      </c>
      <c r="MCB133" s="126">
        <f t="shared" ref="MCB133:MCM133" si="16510">MCB86*60%</f>
        <v>18000</v>
      </c>
      <c r="MCC133" s="126">
        <f t="shared" si="16510"/>
        <v>18000</v>
      </c>
      <c r="MCD133" s="126">
        <f t="shared" si="16510"/>
        <v>18000</v>
      </c>
      <c r="MCE133" s="126">
        <f t="shared" si="16510"/>
        <v>18000</v>
      </c>
      <c r="MCF133" s="126">
        <f t="shared" si="16510"/>
        <v>18000</v>
      </c>
      <c r="MCG133" s="126">
        <f t="shared" si="16510"/>
        <v>24000</v>
      </c>
      <c r="MCH133" s="126">
        <f t="shared" si="16510"/>
        <v>24000</v>
      </c>
      <c r="MCI133" s="126">
        <f t="shared" si="16510"/>
        <v>18000</v>
      </c>
      <c r="MCJ133" s="126">
        <f t="shared" si="16510"/>
        <v>24000</v>
      </c>
      <c r="MCK133" s="126">
        <f t="shared" si="16510"/>
        <v>18000</v>
      </c>
      <c r="MCL133" s="126">
        <f t="shared" si="16510"/>
        <v>18000</v>
      </c>
      <c r="MCM133" s="126">
        <f t="shared" si="16510"/>
        <v>24000</v>
      </c>
      <c r="MCN133" s="207">
        <f t="shared" ref="MCN133" si="16511">SUM(MCB133:MCM133)</f>
        <v>240000</v>
      </c>
      <c r="MCO133" s="215" t="s">
        <v>3</v>
      </c>
      <c r="MCP133" s="216" t="s">
        <v>157</v>
      </c>
      <c r="MCQ133" s="180">
        <f>SUM(MCR133:MDC133)</f>
        <v>240000</v>
      </c>
      <c r="MCR133" s="126">
        <f t="shared" ref="MCR133:MDC133" si="16512">MCR86*60%</f>
        <v>18000</v>
      </c>
      <c r="MCS133" s="126">
        <f t="shared" si="16512"/>
        <v>18000</v>
      </c>
      <c r="MCT133" s="126">
        <f t="shared" si="16512"/>
        <v>18000</v>
      </c>
      <c r="MCU133" s="126">
        <f t="shared" si="16512"/>
        <v>18000</v>
      </c>
      <c r="MCV133" s="126">
        <f t="shared" si="16512"/>
        <v>18000</v>
      </c>
      <c r="MCW133" s="126">
        <f t="shared" si="16512"/>
        <v>24000</v>
      </c>
      <c r="MCX133" s="126">
        <f t="shared" si="16512"/>
        <v>24000</v>
      </c>
      <c r="MCY133" s="126">
        <f t="shared" si="16512"/>
        <v>18000</v>
      </c>
      <c r="MCZ133" s="126">
        <f t="shared" si="16512"/>
        <v>24000</v>
      </c>
      <c r="MDA133" s="126">
        <f t="shared" si="16512"/>
        <v>18000</v>
      </c>
      <c r="MDB133" s="126">
        <f t="shared" si="16512"/>
        <v>18000</v>
      </c>
      <c r="MDC133" s="126">
        <f t="shared" si="16512"/>
        <v>24000</v>
      </c>
      <c r="MDD133" s="207">
        <f t="shared" ref="MDD133" si="16513">SUM(MCR133:MDC133)</f>
        <v>240000</v>
      </c>
      <c r="MDE133" s="215" t="s">
        <v>3</v>
      </c>
      <c r="MDF133" s="216" t="s">
        <v>157</v>
      </c>
      <c r="MDG133" s="180">
        <f>SUM(MDH133:MDS133)</f>
        <v>240000</v>
      </c>
      <c r="MDH133" s="126">
        <f t="shared" ref="MDH133:MDS133" si="16514">MDH86*60%</f>
        <v>18000</v>
      </c>
      <c r="MDI133" s="126">
        <f t="shared" si="16514"/>
        <v>18000</v>
      </c>
      <c r="MDJ133" s="126">
        <f t="shared" si="16514"/>
        <v>18000</v>
      </c>
      <c r="MDK133" s="126">
        <f t="shared" si="16514"/>
        <v>18000</v>
      </c>
      <c r="MDL133" s="126">
        <f t="shared" si="16514"/>
        <v>18000</v>
      </c>
      <c r="MDM133" s="126">
        <f t="shared" si="16514"/>
        <v>24000</v>
      </c>
      <c r="MDN133" s="126">
        <f t="shared" si="16514"/>
        <v>24000</v>
      </c>
      <c r="MDO133" s="126">
        <f t="shared" si="16514"/>
        <v>18000</v>
      </c>
      <c r="MDP133" s="126">
        <f t="shared" si="16514"/>
        <v>24000</v>
      </c>
      <c r="MDQ133" s="126">
        <f t="shared" si="16514"/>
        <v>18000</v>
      </c>
      <c r="MDR133" s="126">
        <f t="shared" si="16514"/>
        <v>18000</v>
      </c>
      <c r="MDS133" s="126">
        <f t="shared" si="16514"/>
        <v>24000</v>
      </c>
      <c r="MDT133" s="207">
        <f t="shared" ref="MDT133" si="16515">SUM(MDH133:MDS133)</f>
        <v>240000</v>
      </c>
      <c r="MDU133" s="215" t="s">
        <v>3</v>
      </c>
      <c r="MDV133" s="216" t="s">
        <v>157</v>
      </c>
      <c r="MDW133" s="180">
        <f>SUM(MDX133:MEI133)</f>
        <v>240000</v>
      </c>
      <c r="MDX133" s="126">
        <f t="shared" ref="MDX133:MEI133" si="16516">MDX86*60%</f>
        <v>18000</v>
      </c>
      <c r="MDY133" s="126">
        <f t="shared" si="16516"/>
        <v>18000</v>
      </c>
      <c r="MDZ133" s="126">
        <f t="shared" si="16516"/>
        <v>18000</v>
      </c>
      <c r="MEA133" s="126">
        <f t="shared" si="16516"/>
        <v>18000</v>
      </c>
      <c r="MEB133" s="126">
        <f t="shared" si="16516"/>
        <v>18000</v>
      </c>
      <c r="MEC133" s="126">
        <f t="shared" si="16516"/>
        <v>24000</v>
      </c>
      <c r="MED133" s="126">
        <f t="shared" si="16516"/>
        <v>24000</v>
      </c>
      <c r="MEE133" s="126">
        <f t="shared" si="16516"/>
        <v>18000</v>
      </c>
      <c r="MEF133" s="126">
        <f t="shared" si="16516"/>
        <v>24000</v>
      </c>
      <c r="MEG133" s="126">
        <f t="shared" si="16516"/>
        <v>18000</v>
      </c>
      <c r="MEH133" s="126">
        <f t="shared" si="16516"/>
        <v>18000</v>
      </c>
      <c r="MEI133" s="126">
        <f t="shared" si="16516"/>
        <v>24000</v>
      </c>
      <c r="MEJ133" s="207">
        <f t="shared" ref="MEJ133" si="16517">SUM(MDX133:MEI133)</f>
        <v>240000</v>
      </c>
      <c r="MEK133" s="215" t="s">
        <v>3</v>
      </c>
      <c r="MEL133" s="216" t="s">
        <v>157</v>
      </c>
      <c r="MEM133" s="180">
        <f>SUM(MEN133:MEY133)</f>
        <v>240000</v>
      </c>
      <c r="MEN133" s="126">
        <f t="shared" ref="MEN133:MEY133" si="16518">MEN86*60%</f>
        <v>18000</v>
      </c>
      <c r="MEO133" s="126">
        <f t="shared" si="16518"/>
        <v>18000</v>
      </c>
      <c r="MEP133" s="126">
        <f t="shared" si="16518"/>
        <v>18000</v>
      </c>
      <c r="MEQ133" s="126">
        <f t="shared" si="16518"/>
        <v>18000</v>
      </c>
      <c r="MER133" s="126">
        <f t="shared" si="16518"/>
        <v>18000</v>
      </c>
      <c r="MES133" s="126">
        <f t="shared" si="16518"/>
        <v>24000</v>
      </c>
      <c r="MET133" s="126">
        <f t="shared" si="16518"/>
        <v>24000</v>
      </c>
      <c r="MEU133" s="126">
        <f t="shared" si="16518"/>
        <v>18000</v>
      </c>
      <c r="MEV133" s="126">
        <f t="shared" si="16518"/>
        <v>24000</v>
      </c>
      <c r="MEW133" s="126">
        <f t="shared" si="16518"/>
        <v>18000</v>
      </c>
      <c r="MEX133" s="126">
        <f t="shared" si="16518"/>
        <v>18000</v>
      </c>
      <c r="MEY133" s="126">
        <f t="shared" si="16518"/>
        <v>24000</v>
      </c>
      <c r="MEZ133" s="207">
        <f t="shared" ref="MEZ133" si="16519">SUM(MEN133:MEY133)</f>
        <v>240000</v>
      </c>
      <c r="MFA133" s="215" t="s">
        <v>3</v>
      </c>
      <c r="MFB133" s="216" t="s">
        <v>157</v>
      </c>
      <c r="MFC133" s="180">
        <f>SUM(MFD133:MFO133)</f>
        <v>240000</v>
      </c>
      <c r="MFD133" s="126">
        <f t="shared" ref="MFD133:MFO133" si="16520">MFD86*60%</f>
        <v>18000</v>
      </c>
      <c r="MFE133" s="126">
        <f t="shared" si="16520"/>
        <v>18000</v>
      </c>
      <c r="MFF133" s="126">
        <f t="shared" si="16520"/>
        <v>18000</v>
      </c>
      <c r="MFG133" s="126">
        <f t="shared" si="16520"/>
        <v>18000</v>
      </c>
      <c r="MFH133" s="126">
        <f t="shared" si="16520"/>
        <v>18000</v>
      </c>
      <c r="MFI133" s="126">
        <f t="shared" si="16520"/>
        <v>24000</v>
      </c>
      <c r="MFJ133" s="126">
        <f t="shared" si="16520"/>
        <v>24000</v>
      </c>
      <c r="MFK133" s="126">
        <f t="shared" si="16520"/>
        <v>18000</v>
      </c>
      <c r="MFL133" s="126">
        <f t="shared" si="16520"/>
        <v>24000</v>
      </c>
      <c r="MFM133" s="126">
        <f t="shared" si="16520"/>
        <v>18000</v>
      </c>
      <c r="MFN133" s="126">
        <f t="shared" si="16520"/>
        <v>18000</v>
      </c>
      <c r="MFO133" s="126">
        <f t="shared" si="16520"/>
        <v>24000</v>
      </c>
      <c r="MFP133" s="207">
        <f t="shared" ref="MFP133" si="16521">SUM(MFD133:MFO133)</f>
        <v>240000</v>
      </c>
      <c r="MFQ133" s="215" t="s">
        <v>3</v>
      </c>
      <c r="MFR133" s="216" t="s">
        <v>157</v>
      </c>
      <c r="MFS133" s="180">
        <f>SUM(MFT133:MGE133)</f>
        <v>240000</v>
      </c>
      <c r="MFT133" s="126">
        <f t="shared" ref="MFT133:MGE133" si="16522">MFT86*60%</f>
        <v>18000</v>
      </c>
      <c r="MFU133" s="126">
        <f t="shared" si="16522"/>
        <v>18000</v>
      </c>
      <c r="MFV133" s="126">
        <f t="shared" si="16522"/>
        <v>18000</v>
      </c>
      <c r="MFW133" s="126">
        <f t="shared" si="16522"/>
        <v>18000</v>
      </c>
      <c r="MFX133" s="126">
        <f t="shared" si="16522"/>
        <v>18000</v>
      </c>
      <c r="MFY133" s="126">
        <f t="shared" si="16522"/>
        <v>24000</v>
      </c>
      <c r="MFZ133" s="126">
        <f t="shared" si="16522"/>
        <v>24000</v>
      </c>
      <c r="MGA133" s="126">
        <f t="shared" si="16522"/>
        <v>18000</v>
      </c>
      <c r="MGB133" s="126">
        <f t="shared" si="16522"/>
        <v>24000</v>
      </c>
      <c r="MGC133" s="126">
        <f t="shared" si="16522"/>
        <v>18000</v>
      </c>
      <c r="MGD133" s="126">
        <f t="shared" si="16522"/>
        <v>18000</v>
      </c>
      <c r="MGE133" s="126">
        <f t="shared" si="16522"/>
        <v>24000</v>
      </c>
      <c r="MGF133" s="207">
        <f t="shared" ref="MGF133" si="16523">SUM(MFT133:MGE133)</f>
        <v>240000</v>
      </c>
      <c r="MGG133" s="215" t="s">
        <v>3</v>
      </c>
      <c r="MGH133" s="216" t="s">
        <v>157</v>
      </c>
      <c r="MGI133" s="180">
        <f>SUM(MGJ133:MGU133)</f>
        <v>240000</v>
      </c>
      <c r="MGJ133" s="126">
        <f t="shared" ref="MGJ133:MGU133" si="16524">MGJ86*60%</f>
        <v>18000</v>
      </c>
      <c r="MGK133" s="126">
        <f t="shared" si="16524"/>
        <v>18000</v>
      </c>
      <c r="MGL133" s="126">
        <f t="shared" si="16524"/>
        <v>18000</v>
      </c>
      <c r="MGM133" s="126">
        <f t="shared" si="16524"/>
        <v>18000</v>
      </c>
      <c r="MGN133" s="126">
        <f t="shared" si="16524"/>
        <v>18000</v>
      </c>
      <c r="MGO133" s="126">
        <f t="shared" si="16524"/>
        <v>24000</v>
      </c>
      <c r="MGP133" s="126">
        <f t="shared" si="16524"/>
        <v>24000</v>
      </c>
      <c r="MGQ133" s="126">
        <f t="shared" si="16524"/>
        <v>18000</v>
      </c>
      <c r="MGR133" s="126">
        <f t="shared" si="16524"/>
        <v>24000</v>
      </c>
      <c r="MGS133" s="126">
        <f t="shared" si="16524"/>
        <v>18000</v>
      </c>
      <c r="MGT133" s="126">
        <f t="shared" si="16524"/>
        <v>18000</v>
      </c>
      <c r="MGU133" s="126">
        <f t="shared" si="16524"/>
        <v>24000</v>
      </c>
      <c r="MGV133" s="207">
        <f t="shared" ref="MGV133" si="16525">SUM(MGJ133:MGU133)</f>
        <v>240000</v>
      </c>
      <c r="MGW133" s="215" t="s">
        <v>3</v>
      </c>
      <c r="MGX133" s="216" t="s">
        <v>157</v>
      </c>
      <c r="MGY133" s="180">
        <f>SUM(MGZ133:MHK133)</f>
        <v>240000</v>
      </c>
      <c r="MGZ133" s="126">
        <f t="shared" ref="MGZ133:MHK133" si="16526">MGZ86*60%</f>
        <v>18000</v>
      </c>
      <c r="MHA133" s="126">
        <f t="shared" si="16526"/>
        <v>18000</v>
      </c>
      <c r="MHB133" s="126">
        <f t="shared" si="16526"/>
        <v>18000</v>
      </c>
      <c r="MHC133" s="126">
        <f t="shared" si="16526"/>
        <v>18000</v>
      </c>
      <c r="MHD133" s="126">
        <f t="shared" si="16526"/>
        <v>18000</v>
      </c>
      <c r="MHE133" s="126">
        <f t="shared" si="16526"/>
        <v>24000</v>
      </c>
      <c r="MHF133" s="126">
        <f t="shared" si="16526"/>
        <v>24000</v>
      </c>
      <c r="MHG133" s="126">
        <f t="shared" si="16526"/>
        <v>18000</v>
      </c>
      <c r="MHH133" s="126">
        <f t="shared" si="16526"/>
        <v>24000</v>
      </c>
      <c r="MHI133" s="126">
        <f t="shared" si="16526"/>
        <v>18000</v>
      </c>
      <c r="MHJ133" s="126">
        <f t="shared" si="16526"/>
        <v>18000</v>
      </c>
      <c r="MHK133" s="126">
        <f t="shared" si="16526"/>
        <v>24000</v>
      </c>
      <c r="MHL133" s="207">
        <f t="shared" ref="MHL133" si="16527">SUM(MGZ133:MHK133)</f>
        <v>240000</v>
      </c>
      <c r="MHM133" s="215" t="s">
        <v>3</v>
      </c>
      <c r="MHN133" s="216" t="s">
        <v>157</v>
      </c>
      <c r="MHO133" s="180">
        <f>SUM(MHP133:MIA133)</f>
        <v>240000</v>
      </c>
      <c r="MHP133" s="126">
        <f t="shared" ref="MHP133:MIA133" si="16528">MHP86*60%</f>
        <v>18000</v>
      </c>
      <c r="MHQ133" s="126">
        <f t="shared" si="16528"/>
        <v>18000</v>
      </c>
      <c r="MHR133" s="126">
        <f t="shared" si="16528"/>
        <v>18000</v>
      </c>
      <c r="MHS133" s="126">
        <f t="shared" si="16528"/>
        <v>18000</v>
      </c>
      <c r="MHT133" s="126">
        <f t="shared" si="16528"/>
        <v>18000</v>
      </c>
      <c r="MHU133" s="126">
        <f t="shared" si="16528"/>
        <v>24000</v>
      </c>
      <c r="MHV133" s="126">
        <f t="shared" si="16528"/>
        <v>24000</v>
      </c>
      <c r="MHW133" s="126">
        <f t="shared" si="16528"/>
        <v>18000</v>
      </c>
      <c r="MHX133" s="126">
        <f t="shared" si="16528"/>
        <v>24000</v>
      </c>
      <c r="MHY133" s="126">
        <f t="shared" si="16528"/>
        <v>18000</v>
      </c>
      <c r="MHZ133" s="126">
        <f t="shared" si="16528"/>
        <v>18000</v>
      </c>
      <c r="MIA133" s="126">
        <f t="shared" si="16528"/>
        <v>24000</v>
      </c>
      <c r="MIB133" s="207">
        <f t="shared" ref="MIB133" si="16529">SUM(MHP133:MIA133)</f>
        <v>240000</v>
      </c>
      <c r="MIC133" s="215" t="s">
        <v>3</v>
      </c>
      <c r="MID133" s="216" t="s">
        <v>157</v>
      </c>
      <c r="MIE133" s="180">
        <f>SUM(MIF133:MIQ133)</f>
        <v>240000</v>
      </c>
      <c r="MIF133" s="126">
        <f t="shared" ref="MIF133:MIQ133" si="16530">MIF86*60%</f>
        <v>18000</v>
      </c>
      <c r="MIG133" s="126">
        <f t="shared" si="16530"/>
        <v>18000</v>
      </c>
      <c r="MIH133" s="126">
        <f t="shared" si="16530"/>
        <v>18000</v>
      </c>
      <c r="MII133" s="126">
        <f t="shared" si="16530"/>
        <v>18000</v>
      </c>
      <c r="MIJ133" s="126">
        <f t="shared" si="16530"/>
        <v>18000</v>
      </c>
      <c r="MIK133" s="126">
        <f t="shared" si="16530"/>
        <v>24000</v>
      </c>
      <c r="MIL133" s="126">
        <f t="shared" si="16530"/>
        <v>24000</v>
      </c>
      <c r="MIM133" s="126">
        <f t="shared" si="16530"/>
        <v>18000</v>
      </c>
      <c r="MIN133" s="126">
        <f t="shared" si="16530"/>
        <v>24000</v>
      </c>
      <c r="MIO133" s="126">
        <f t="shared" si="16530"/>
        <v>18000</v>
      </c>
      <c r="MIP133" s="126">
        <f t="shared" si="16530"/>
        <v>18000</v>
      </c>
      <c r="MIQ133" s="126">
        <f t="shared" si="16530"/>
        <v>24000</v>
      </c>
      <c r="MIR133" s="207">
        <f t="shared" ref="MIR133" si="16531">SUM(MIF133:MIQ133)</f>
        <v>240000</v>
      </c>
      <c r="MIS133" s="215" t="s">
        <v>3</v>
      </c>
      <c r="MIT133" s="216" t="s">
        <v>157</v>
      </c>
      <c r="MIU133" s="180">
        <f>SUM(MIV133:MJG133)</f>
        <v>240000</v>
      </c>
      <c r="MIV133" s="126">
        <f t="shared" ref="MIV133:MJG133" si="16532">MIV86*60%</f>
        <v>18000</v>
      </c>
      <c r="MIW133" s="126">
        <f t="shared" si="16532"/>
        <v>18000</v>
      </c>
      <c r="MIX133" s="126">
        <f t="shared" si="16532"/>
        <v>18000</v>
      </c>
      <c r="MIY133" s="126">
        <f t="shared" si="16532"/>
        <v>18000</v>
      </c>
      <c r="MIZ133" s="126">
        <f t="shared" si="16532"/>
        <v>18000</v>
      </c>
      <c r="MJA133" s="126">
        <f t="shared" si="16532"/>
        <v>24000</v>
      </c>
      <c r="MJB133" s="126">
        <f t="shared" si="16532"/>
        <v>24000</v>
      </c>
      <c r="MJC133" s="126">
        <f t="shared" si="16532"/>
        <v>18000</v>
      </c>
      <c r="MJD133" s="126">
        <f t="shared" si="16532"/>
        <v>24000</v>
      </c>
      <c r="MJE133" s="126">
        <f t="shared" si="16532"/>
        <v>18000</v>
      </c>
      <c r="MJF133" s="126">
        <f t="shared" si="16532"/>
        <v>18000</v>
      </c>
      <c r="MJG133" s="126">
        <f t="shared" si="16532"/>
        <v>24000</v>
      </c>
      <c r="MJH133" s="207">
        <f t="shared" ref="MJH133" si="16533">SUM(MIV133:MJG133)</f>
        <v>240000</v>
      </c>
      <c r="MJI133" s="215" t="s">
        <v>3</v>
      </c>
      <c r="MJJ133" s="216" t="s">
        <v>157</v>
      </c>
      <c r="MJK133" s="180">
        <f>SUM(MJL133:MJW133)</f>
        <v>240000</v>
      </c>
      <c r="MJL133" s="126">
        <f t="shared" ref="MJL133:MJW133" si="16534">MJL86*60%</f>
        <v>18000</v>
      </c>
      <c r="MJM133" s="126">
        <f t="shared" si="16534"/>
        <v>18000</v>
      </c>
      <c r="MJN133" s="126">
        <f t="shared" si="16534"/>
        <v>18000</v>
      </c>
      <c r="MJO133" s="126">
        <f t="shared" si="16534"/>
        <v>18000</v>
      </c>
      <c r="MJP133" s="126">
        <f t="shared" si="16534"/>
        <v>18000</v>
      </c>
      <c r="MJQ133" s="126">
        <f t="shared" si="16534"/>
        <v>24000</v>
      </c>
      <c r="MJR133" s="126">
        <f t="shared" si="16534"/>
        <v>24000</v>
      </c>
      <c r="MJS133" s="126">
        <f t="shared" si="16534"/>
        <v>18000</v>
      </c>
      <c r="MJT133" s="126">
        <f t="shared" si="16534"/>
        <v>24000</v>
      </c>
      <c r="MJU133" s="126">
        <f t="shared" si="16534"/>
        <v>18000</v>
      </c>
      <c r="MJV133" s="126">
        <f t="shared" si="16534"/>
        <v>18000</v>
      </c>
      <c r="MJW133" s="126">
        <f t="shared" si="16534"/>
        <v>24000</v>
      </c>
      <c r="MJX133" s="207">
        <f t="shared" ref="MJX133" si="16535">SUM(MJL133:MJW133)</f>
        <v>240000</v>
      </c>
      <c r="MJY133" s="215" t="s">
        <v>3</v>
      </c>
      <c r="MJZ133" s="216" t="s">
        <v>157</v>
      </c>
      <c r="MKA133" s="180">
        <f>SUM(MKB133:MKM133)</f>
        <v>240000</v>
      </c>
      <c r="MKB133" s="126">
        <f t="shared" ref="MKB133:MKM133" si="16536">MKB86*60%</f>
        <v>18000</v>
      </c>
      <c r="MKC133" s="126">
        <f t="shared" si="16536"/>
        <v>18000</v>
      </c>
      <c r="MKD133" s="126">
        <f t="shared" si="16536"/>
        <v>18000</v>
      </c>
      <c r="MKE133" s="126">
        <f t="shared" si="16536"/>
        <v>18000</v>
      </c>
      <c r="MKF133" s="126">
        <f t="shared" si="16536"/>
        <v>18000</v>
      </c>
      <c r="MKG133" s="126">
        <f t="shared" si="16536"/>
        <v>24000</v>
      </c>
      <c r="MKH133" s="126">
        <f t="shared" si="16536"/>
        <v>24000</v>
      </c>
      <c r="MKI133" s="126">
        <f t="shared" si="16536"/>
        <v>18000</v>
      </c>
      <c r="MKJ133" s="126">
        <f t="shared" si="16536"/>
        <v>24000</v>
      </c>
      <c r="MKK133" s="126">
        <f t="shared" si="16536"/>
        <v>18000</v>
      </c>
      <c r="MKL133" s="126">
        <f t="shared" si="16536"/>
        <v>18000</v>
      </c>
      <c r="MKM133" s="126">
        <f t="shared" si="16536"/>
        <v>24000</v>
      </c>
      <c r="MKN133" s="207">
        <f t="shared" ref="MKN133" si="16537">SUM(MKB133:MKM133)</f>
        <v>240000</v>
      </c>
      <c r="MKO133" s="215" t="s">
        <v>3</v>
      </c>
      <c r="MKP133" s="216" t="s">
        <v>157</v>
      </c>
      <c r="MKQ133" s="180">
        <f>SUM(MKR133:MLC133)</f>
        <v>240000</v>
      </c>
      <c r="MKR133" s="126">
        <f t="shared" ref="MKR133:MLC133" si="16538">MKR86*60%</f>
        <v>18000</v>
      </c>
      <c r="MKS133" s="126">
        <f t="shared" si="16538"/>
        <v>18000</v>
      </c>
      <c r="MKT133" s="126">
        <f t="shared" si="16538"/>
        <v>18000</v>
      </c>
      <c r="MKU133" s="126">
        <f t="shared" si="16538"/>
        <v>18000</v>
      </c>
      <c r="MKV133" s="126">
        <f t="shared" si="16538"/>
        <v>18000</v>
      </c>
      <c r="MKW133" s="126">
        <f t="shared" si="16538"/>
        <v>24000</v>
      </c>
      <c r="MKX133" s="126">
        <f t="shared" si="16538"/>
        <v>24000</v>
      </c>
      <c r="MKY133" s="126">
        <f t="shared" si="16538"/>
        <v>18000</v>
      </c>
      <c r="MKZ133" s="126">
        <f t="shared" si="16538"/>
        <v>24000</v>
      </c>
      <c r="MLA133" s="126">
        <f t="shared" si="16538"/>
        <v>18000</v>
      </c>
      <c r="MLB133" s="126">
        <f t="shared" si="16538"/>
        <v>18000</v>
      </c>
      <c r="MLC133" s="126">
        <f t="shared" si="16538"/>
        <v>24000</v>
      </c>
      <c r="MLD133" s="207">
        <f t="shared" ref="MLD133" si="16539">SUM(MKR133:MLC133)</f>
        <v>240000</v>
      </c>
      <c r="MLE133" s="215" t="s">
        <v>3</v>
      </c>
      <c r="MLF133" s="216" t="s">
        <v>157</v>
      </c>
      <c r="MLG133" s="180">
        <f>SUM(MLH133:MLS133)</f>
        <v>240000</v>
      </c>
      <c r="MLH133" s="126">
        <f t="shared" ref="MLH133:MLS133" si="16540">MLH86*60%</f>
        <v>18000</v>
      </c>
      <c r="MLI133" s="126">
        <f t="shared" si="16540"/>
        <v>18000</v>
      </c>
      <c r="MLJ133" s="126">
        <f t="shared" si="16540"/>
        <v>18000</v>
      </c>
      <c r="MLK133" s="126">
        <f t="shared" si="16540"/>
        <v>18000</v>
      </c>
      <c r="MLL133" s="126">
        <f t="shared" si="16540"/>
        <v>18000</v>
      </c>
      <c r="MLM133" s="126">
        <f t="shared" si="16540"/>
        <v>24000</v>
      </c>
      <c r="MLN133" s="126">
        <f t="shared" si="16540"/>
        <v>24000</v>
      </c>
      <c r="MLO133" s="126">
        <f t="shared" si="16540"/>
        <v>18000</v>
      </c>
      <c r="MLP133" s="126">
        <f t="shared" si="16540"/>
        <v>24000</v>
      </c>
      <c r="MLQ133" s="126">
        <f t="shared" si="16540"/>
        <v>18000</v>
      </c>
      <c r="MLR133" s="126">
        <f t="shared" si="16540"/>
        <v>18000</v>
      </c>
      <c r="MLS133" s="126">
        <f t="shared" si="16540"/>
        <v>24000</v>
      </c>
      <c r="MLT133" s="207">
        <f t="shared" ref="MLT133" si="16541">SUM(MLH133:MLS133)</f>
        <v>240000</v>
      </c>
      <c r="MLU133" s="215" t="s">
        <v>3</v>
      </c>
      <c r="MLV133" s="216" t="s">
        <v>157</v>
      </c>
      <c r="MLW133" s="180">
        <f>SUM(MLX133:MMI133)</f>
        <v>240000</v>
      </c>
      <c r="MLX133" s="126">
        <f t="shared" ref="MLX133:MMI133" si="16542">MLX86*60%</f>
        <v>18000</v>
      </c>
      <c r="MLY133" s="126">
        <f t="shared" si="16542"/>
        <v>18000</v>
      </c>
      <c r="MLZ133" s="126">
        <f t="shared" si="16542"/>
        <v>18000</v>
      </c>
      <c r="MMA133" s="126">
        <f t="shared" si="16542"/>
        <v>18000</v>
      </c>
      <c r="MMB133" s="126">
        <f t="shared" si="16542"/>
        <v>18000</v>
      </c>
      <c r="MMC133" s="126">
        <f t="shared" si="16542"/>
        <v>24000</v>
      </c>
      <c r="MMD133" s="126">
        <f t="shared" si="16542"/>
        <v>24000</v>
      </c>
      <c r="MME133" s="126">
        <f t="shared" si="16542"/>
        <v>18000</v>
      </c>
      <c r="MMF133" s="126">
        <f t="shared" si="16542"/>
        <v>24000</v>
      </c>
      <c r="MMG133" s="126">
        <f t="shared" si="16542"/>
        <v>18000</v>
      </c>
      <c r="MMH133" s="126">
        <f t="shared" si="16542"/>
        <v>18000</v>
      </c>
      <c r="MMI133" s="126">
        <f t="shared" si="16542"/>
        <v>24000</v>
      </c>
      <c r="MMJ133" s="207">
        <f t="shared" ref="MMJ133" si="16543">SUM(MLX133:MMI133)</f>
        <v>240000</v>
      </c>
      <c r="MMK133" s="215" t="s">
        <v>3</v>
      </c>
      <c r="MML133" s="216" t="s">
        <v>157</v>
      </c>
      <c r="MMM133" s="180">
        <f>SUM(MMN133:MMY133)</f>
        <v>240000</v>
      </c>
      <c r="MMN133" s="126">
        <f t="shared" ref="MMN133:MMY133" si="16544">MMN86*60%</f>
        <v>18000</v>
      </c>
      <c r="MMO133" s="126">
        <f t="shared" si="16544"/>
        <v>18000</v>
      </c>
      <c r="MMP133" s="126">
        <f t="shared" si="16544"/>
        <v>18000</v>
      </c>
      <c r="MMQ133" s="126">
        <f t="shared" si="16544"/>
        <v>18000</v>
      </c>
      <c r="MMR133" s="126">
        <f t="shared" si="16544"/>
        <v>18000</v>
      </c>
      <c r="MMS133" s="126">
        <f t="shared" si="16544"/>
        <v>24000</v>
      </c>
      <c r="MMT133" s="126">
        <f t="shared" si="16544"/>
        <v>24000</v>
      </c>
      <c r="MMU133" s="126">
        <f t="shared" si="16544"/>
        <v>18000</v>
      </c>
      <c r="MMV133" s="126">
        <f t="shared" si="16544"/>
        <v>24000</v>
      </c>
      <c r="MMW133" s="126">
        <f t="shared" si="16544"/>
        <v>18000</v>
      </c>
      <c r="MMX133" s="126">
        <f t="shared" si="16544"/>
        <v>18000</v>
      </c>
      <c r="MMY133" s="126">
        <f t="shared" si="16544"/>
        <v>24000</v>
      </c>
      <c r="MMZ133" s="207">
        <f t="shared" ref="MMZ133" si="16545">SUM(MMN133:MMY133)</f>
        <v>240000</v>
      </c>
      <c r="MNA133" s="215" t="s">
        <v>3</v>
      </c>
      <c r="MNB133" s="216" t="s">
        <v>157</v>
      </c>
      <c r="MNC133" s="180">
        <f>SUM(MND133:MNO133)</f>
        <v>240000</v>
      </c>
      <c r="MND133" s="126">
        <f t="shared" ref="MND133:MNO133" si="16546">MND86*60%</f>
        <v>18000</v>
      </c>
      <c r="MNE133" s="126">
        <f t="shared" si="16546"/>
        <v>18000</v>
      </c>
      <c r="MNF133" s="126">
        <f t="shared" si="16546"/>
        <v>18000</v>
      </c>
      <c r="MNG133" s="126">
        <f t="shared" si="16546"/>
        <v>18000</v>
      </c>
      <c r="MNH133" s="126">
        <f t="shared" si="16546"/>
        <v>18000</v>
      </c>
      <c r="MNI133" s="126">
        <f t="shared" si="16546"/>
        <v>24000</v>
      </c>
      <c r="MNJ133" s="126">
        <f t="shared" si="16546"/>
        <v>24000</v>
      </c>
      <c r="MNK133" s="126">
        <f t="shared" si="16546"/>
        <v>18000</v>
      </c>
      <c r="MNL133" s="126">
        <f t="shared" si="16546"/>
        <v>24000</v>
      </c>
      <c r="MNM133" s="126">
        <f t="shared" si="16546"/>
        <v>18000</v>
      </c>
      <c r="MNN133" s="126">
        <f t="shared" si="16546"/>
        <v>18000</v>
      </c>
      <c r="MNO133" s="126">
        <f t="shared" si="16546"/>
        <v>24000</v>
      </c>
      <c r="MNP133" s="207">
        <f t="shared" ref="MNP133" si="16547">SUM(MND133:MNO133)</f>
        <v>240000</v>
      </c>
      <c r="MNQ133" s="215" t="s">
        <v>3</v>
      </c>
      <c r="MNR133" s="216" t="s">
        <v>157</v>
      </c>
      <c r="MNS133" s="180">
        <f>SUM(MNT133:MOE133)</f>
        <v>240000</v>
      </c>
      <c r="MNT133" s="126">
        <f t="shared" ref="MNT133:MOE133" si="16548">MNT86*60%</f>
        <v>18000</v>
      </c>
      <c r="MNU133" s="126">
        <f t="shared" si="16548"/>
        <v>18000</v>
      </c>
      <c r="MNV133" s="126">
        <f t="shared" si="16548"/>
        <v>18000</v>
      </c>
      <c r="MNW133" s="126">
        <f t="shared" si="16548"/>
        <v>18000</v>
      </c>
      <c r="MNX133" s="126">
        <f t="shared" si="16548"/>
        <v>18000</v>
      </c>
      <c r="MNY133" s="126">
        <f t="shared" si="16548"/>
        <v>24000</v>
      </c>
      <c r="MNZ133" s="126">
        <f t="shared" si="16548"/>
        <v>24000</v>
      </c>
      <c r="MOA133" s="126">
        <f t="shared" si="16548"/>
        <v>18000</v>
      </c>
      <c r="MOB133" s="126">
        <f t="shared" si="16548"/>
        <v>24000</v>
      </c>
      <c r="MOC133" s="126">
        <f t="shared" si="16548"/>
        <v>18000</v>
      </c>
      <c r="MOD133" s="126">
        <f t="shared" si="16548"/>
        <v>18000</v>
      </c>
      <c r="MOE133" s="126">
        <f t="shared" si="16548"/>
        <v>24000</v>
      </c>
      <c r="MOF133" s="207">
        <f t="shared" ref="MOF133" si="16549">SUM(MNT133:MOE133)</f>
        <v>240000</v>
      </c>
      <c r="MOG133" s="215" t="s">
        <v>3</v>
      </c>
      <c r="MOH133" s="216" t="s">
        <v>157</v>
      </c>
      <c r="MOI133" s="180">
        <f>SUM(MOJ133:MOU133)</f>
        <v>240000</v>
      </c>
      <c r="MOJ133" s="126">
        <f t="shared" ref="MOJ133:MOU133" si="16550">MOJ86*60%</f>
        <v>18000</v>
      </c>
      <c r="MOK133" s="126">
        <f t="shared" si="16550"/>
        <v>18000</v>
      </c>
      <c r="MOL133" s="126">
        <f t="shared" si="16550"/>
        <v>18000</v>
      </c>
      <c r="MOM133" s="126">
        <f t="shared" si="16550"/>
        <v>18000</v>
      </c>
      <c r="MON133" s="126">
        <f t="shared" si="16550"/>
        <v>18000</v>
      </c>
      <c r="MOO133" s="126">
        <f t="shared" si="16550"/>
        <v>24000</v>
      </c>
      <c r="MOP133" s="126">
        <f t="shared" si="16550"/>
        <v>24000</v>
      </c>
      <c r="MOQ133" s="126">
        <f t="shared" si="16550"/>
        <v>18000</v>
      </c>
      <c r="MOR133" s="126">
        <f t="shared" si="16550"/>
        <v>24000</v>
      </c>
      <c r="MOS133" s="126">
        <f t="shared" si="16550"/>
        <v>18000</v>
      </c>
      <c r="MOT133" s="126">
        <f t="shared" si="16550"/>
        <v>18000</v>
      </c>
      <c r="MOU133" s="126">
        <f t="shared" si="16550"/>
        <v>24000</v>
      </c>
      <c r="MOV133" s="207">
        <f t="shared" ref="MOV133" si="16551">SUM(MOJ133:MOU133)</f>
        <v>240000</v>
      </c>
      <c r="MOW133" s="215" t="s">
        <v>3</v>
      </c>
      <c r="MOX133" s="216" t="s">
        <v>157</v>
      </c>
      <c r="MOY133" s="180">
        <f>SUM(MOZ133:MPK133)</f>
        <v>240000</v>
      </c>
      <c r="MOZ133" s="126">
        <f t="shared" ref="MOZ133:MPK133" si="16552">MOZ86*60%</f>
        <v>18000</v>
      </c>
      <c r="MPA133" s="126">
        <f t="shared" si="16552"/>
        <v>18000</v>
      </c>
      <c r="MPB133" s="126">
        <f t="shared" si="16552"/>
        <v>18000</v>
      </c>
      <c r="MPC133" s="126">
        <f t="shared" si="16552"/>
        <v>18000</v>
      </c>
      <c r="MPD133" s="126">
        <f t="shared" si="16552"/>
        <v>18000</v>
      </c>
      <c r="MPE133" s="126">
        <f t="shared" si="16552"/>
        <v>24000</v>
      </c>
      <c r="MPF133" s="126">
        <f t="shared" si="16552"/>
        <v>24000</v>
      </c>
      <c r="MPG133" s="126">
        <f t="shared" si="16552"/>
        <v>18000</v>
      </c>
      <c r="MPH133" s="126">
        <f t="shared" si="16552"/>
        <v>24000</v>
      </c>
      <c r="MPI133" s="126">
        <f t="shared" si="16552"/>
        <v>18000</v>
      </c>
      <c r="MPJ133" s="126">
        <f t="shared" si="16552"/>
        <v>18000</v>
      </c>
      <c r="MPK133" s="126">
        <f t="shared" si="16552"/>
        <v>24000</v>
      </c>
      <c r="MPL133" s="207">
        <f t="shared" ref="MPL133" si="16553">SUM(MOZ133:MPK133)</f>
        <v>240000</v>
      </c>
      <c r="MPM133" s="215" t="s">
        <v>3</v>
      </c>
      <c r="MPN133" s="216" t="s">
        <v>157</v>
      </c>
      <c r="MPO133" s="180">
        <f>SUM(MPP133:MQA133)</f>
        <v>240000</v>
      </c>
      <c r="MPP133" s="126">
        <f t="shared" ref="MPP133:MQA133" si="16554">MPP86*60%</f>
        <v>18000</v>
      </c>
      <c r="MPQ133" s="126">
        <f t="shared" si="16554"/>
        <v>18000</v>
      </c>
      <c r="MPR133" s="126">
        <f t="shared" si="16554"/>
        <v>18000</v>
      </c>
      <c r="MPS133" s="126">
        <f t="shared" si="16554"/>
        <v>18000</v>
      </c>
      <c r="MPT133" s="126">
        <f t="shared" si="16554"/>
        <v>18000</v>
      </c>
      <c r="MPU133" s="126">
        <f t="shared" si="16554"/>
        <v>24000</v>
      </c>
      <c r="MPV133" s="126">
        <f t="shared" si="16554"/>
        <v>24000</v>
      </c>
      <c r="MPW133" s="126">
        <f t="shared" si="16554"/>
        <v>18000</v>
      </c>
      <c r="MPX133" s="126">
        <f t="shared" si="16554"/>
        <v>24000</v>
      </c>
      <c r="MPY133" s="126">
        <f t="shared" si="16554"/>
        <v>18000</v>
      </c>
      <c r="MPZ133" s="126">
        <f t="shared" si="16554"/>
        <v>18000</v>
      </c>
      <c r="MQA133" s="126">
        <f t="shared" si="16554"/>
        <v>24000</v>
      </c>
      <c r="MQB133" s="207">
        <f t="shared" ref="MQB133" si="16555">SUM(MPP133:MQA133)</f>
        <v>240000</v>
      </c>
      <c r="MQC133" s="215" t="s">
        <v>3</v>
      </c>
      <c r="MQD133" s="216" t="s">
        <v>157</v>
      </c>
      <c r="MQE133" s="180">
        <f>SUM(MQF133:MQQ133)</f>
        <v>240000</v>
      </c>
      <c r="MQF133" s="126">
        <f t="shared" ref="MQF133:MQQ133" si="16556">MQF86*60%</f>
        <v>18000</v>
      </c>
      <c r="MQG133" s="126">
        <f t="shared" si="16556"/>
        <v>18000</v>
      </c>
      <c r="MQH133" s="126">
        <f t="shared" si="16556"/>
        <v>18000</v>
      </c>
      <c r="MQI133" s="126">
        <f t="shared" si="16556"/>
        <v>18000</v>
      </c>
      <c r="MQJ133" s="126">
        <f t="shared" si="16556"/>
        <v>18000</v>
      </c>
      <c r="MQK133" s="126">
        <f t="shared" si="16556"/>
        <v>24000</v>
      </c>
      <c r="MQL133" s="126">
        <f t="shared" si="16556"/>
        <v>24000</v>
      </c>
      <c r="MQM133" s="126">
        <f t="shared" si="16556"/>
        <v>18000</v>
      </c>
      <c r="MQN133" s="126">
        <f t="shared" si="16556"/>
        <v>24000</v>
      </c>
      <c r="MQO133" s="126">
        <f t="shared" si="16556"/>
        <v>18000</v>
      </c>
      <c r="MQP133" s="126">
        <f t="shared" si="16556"/>
        <v>18000</v>
      </c>
      <c r="MQQ133" s="126">
        <f t="shared" si="16556"/>
        <v>24000</v>
      </c>
      <c r="MQR133" s="207">
        <f t="shared" ref="MQR133" si="16557">SUM(MQF133:MQQ133)</f>
        <v>240000</v>
      </c>
      <c r="MQS133" s="215" t="s">
        <v>3</v>
      </c>
      <c r="MQT133" s="216" t="s">
        <v>157</v>
      </c>
      <c r="MQU133" s="180">
        <f>SUM(MQV133:MRG133)</f>
        <v>240000</v>
      </c>
      <c r="MQV133" s="126">
        <f t="shared" ref="MQV133:MRG133" si="16558">MQV86*60%</f>
        <v>18000</v>
      </c>
      <c r="MQW133" s="126">
        <f t="shared" si="16558"/>
        <v>18000</v>
      </c>
      <c r="MQX133" s="126">
        <f t="shared" si="16558"/>
        <v>18000</v>
      </c>
      <c r="MQY133" s="126">
        <f t="shared" si="16558"/>
        <v>18000</v>
      </c>
      <c r="MQZ133" s="126">
        <f t="shared" si="16558"/>
        <v>18000</v>
      </c>
      <c r="MRA133" s="126">
        <f t="shared" si="16558"/>
        <v>24000</v>
      </c>
      <c r="MRB133" s="126">
        <f t="shared" si="16558"/>
        <v>24000</v>
      </c>
      <c r="MRC133" s="126">
        <f t="shared" si="16558"/>
        <v>18000</v>
      </c>
      <c r="MRD133" s="126">
        <f t="shared" si="16558"/>
        <v>24000</v>
      </c>
      <c r="MRE133" s="126">
        <f t="shared" si="16558"/>
        <v>18000</v>
      </c>
      <c r="MRF133" s="126">
        <f t="shared" si="16558"/>
        <v>18000</v>
      </c>
      <c r="MRG133" s="126">
        <f t="shared" si="16558"/>
        <v>24000</v>
      </c>
      <c r="MRH133" s="207">
        <f t="shared" ref="MRH133" si="16559">SUM(MQV133:MRG133)</f>
        <v>240000</v>
      </c>
      <c r="MRI133" s="215" t="s">
        <v>3</v>
      </c>
      <c r="MRJ133" s="216" t="s">
        <v>157</v>
      </c>
      <c r="MRK133" s="180">
        <f>SUM(MRL133:MRW133)</f>
        <v>240000</v>
      </c>
      <c r="MRL133" s="126">
        <f t="shared" ref="MRL133:MRW133" si="16560">MRL86*60%</f>
        <v>18000</v>
      </c>
      <c r="MRM133" s="126">
        <f t="shared" si="16560"/>
        <v>18000</v>
      </c>
      <c r="MRN133" s="126">
        <f t="shared" si="16560"/>
        <v>18000</v>
      </c>
      <c r="MRO133" s="126">
        <f t="shared" si="16560"/>
        <v>18000</v>
      </c>
      <c r="MRP133" s="126">
        <f t="shared" si="16560"/>
        <v>18000</v>
      </c>
      <c r="MRQ133" s="126">
        <f t="shared" si="16560"/>
        <v>24000</v>
      </c>
      <c r="MRR133" s="126">
        <f t="shared" si="16560"/>
        <v>24000</v>
      </c>
      <c r="MRS133" s="126">
        <f t="shared" si="16560"/>
        <v>18000</v>
      </c>
      <c r="MRT133" s="126">
        <f t="shared" si="16560"/>
        <v>24000</v>
      </c>
      <c r="MRU133" s="126">
        <f t="shared" si="16560"/>
        <v>18000</v>
      </c>
      <c r="MRV133" s="126">
        <f t="shared" si="16560"/>
        <v>18000</v>
      </c>
      <c r="MRW133" s="126">
        <f t="shared" si="16560"/>
        <v>24000</v>
      </c>
      <c r="MRX133" s="207">
        <f t="shared" ref="MRX133" si="16561">SUM(MRL133:MRW133)</f>
        <v>240000</v>
      </c>
      <c r="MRY133" s="215" t="s">
        <v>3</v>
      </c>
      <c r="MRZ133" s="216" t="s">
        <v>157</v>
      </c>
      <c r="MSA133" s="180">
        <f>SUM(MSB133:MSM133)</f>
        <v>240000</v>
      </c>
      <c r="MSB133" s="126">
        <f t="shared" ref="MSB133:MSM133" si="16562">MSB86*60%</f>
        <v>18000</v>
      </c>
      <c r="MSC133" s="126">
        <f t="shared" si="16562"/>
        <v>18000</v>
      </c>
      <c r="MSD133" s="126">
        <f t="shared" si="16562"/>
        <v>18000</v>
      </c>
      <c r="MSE133" s="126">
        <f t="shared" si="16562"/>
        <v>18000</v>
      </c>
      <c r="MSF133" s="126">
        <f t="shared" si="16562"/>
        <v>18000</v>
      </c>
      <c r="MSG133" s="126">
        <f t="shared" si="16562"/>
        <v>24000</v>
      </c>
      <c r="MSH133" s="126">
        <f t="shared" si="16562"/>
        <v>24000</v>
      </c>
      <c r="MSI133" s="126">
        <f t="shared" si="16562"/>
        <v>18000</v>
      </c>
      <c r="MSJ133" s="126">
        <f t="shared" si="16562"/>
        <v>24000</v>
      </c>
      <c r="MSK133" s="126">
        <f t="shared" si="16562"/>
        <v>18000</v>
      </c>
      <c r="MSL133" s="126">
        <f t="shared" si="16562"/>
        <v>18000</v>
      </c>
      <c r="MSM133" s="126">
        <f t="shared" si="16562"/>
        <v>24000</v>
      </c>
      <c r="MSN133" s="207">
        <f t="shared" ref="MSN133" si="16563">SUM(MSB133:MSM133)</f>
        <v>240000</v>
      </c>
      <c r="MSO133" s="215" t="s">
        <v>3</v>
      </c>
      <c r="MSP133" s="216" t="s">
        <v>157</v>
      </c>
      <c r="MSQ133" s="180">
        <f>SUM(MSR133:MTC133)</f>
        <v>240000</v>
      </c>
      <c r="MSR133" s="126">
        <f t="shared" ref="MSR133:MTC133" si="16564">MSR86*60%</f>
        <v>18000</v>
      </c>
      <c r="MSS133" s="126">
        <f t="shared" si="16564"/>
        <v>18000</v>
      </c>
      <c r="MST133" s="126">
        <f t="shared" si="16564"/>
        <v>18000</v>
      </c>
      <c r="MSU133" s="126">
        <f t="shared" si="16564"/>
        <v>18000</v>
      </c>
      <c r="MSV133" s="126">
        <f t="shared" si="16564"/>
        <v>18000</v>
      </c>
      <c r="MSW133" s="126">
        <f t="shared" si="16564"/>
        <v>24000</v>
      </c>
      <c r="MSX133" s="126">
        <f t="shared" si="16564"/>
        <v>24000</v>
      </c>
      <c r="MSY133" s="126">
        <f t="shared" si="16564"/>
        <v>18000</v>
      </c>
      <c r="MSZ133" s="126">
        <f t="shared" si="16564"/>
        <v>24000</v>
      </c>
      <c r="MTA133" s="126">
        <f t="shared" si="16564"/>
        <v>18000</v>
      </c>
      <c r="MTB133" s="126">
        <f t="shared" si="16564"/>
        <v>18000</v>
      </c>
      <c r="MTC133" s="126">
        <f t="shared" si="16564"/>
        <v>24000</v>
      </c>
      <c r="MTD133" s="207">
        <f t="shared" ref="MTD133" si="16565">SUM(MSR133:MTC133)</f>
        <v>240000</v>
      </c>
      <c r="MTE133" s="215" t="s">
        <v>3</v>
      </c>
      <c r="MTF133" s="216" t="s">
        <v>157</v>
      </c>
      <c r="MTG133" s="180">
        <f>SUM(MTH133:MTS133)</f>
        <v>240000</v>
      </c>
      <c r="MTH133" s="126">
        <f t="shared" ref="MTH133:MTS133" si="16566">MTH86*60%</f>
        <v>18000</v>
      </c>
      <c r="MTI133" s="126">
        <f t="shared" si="16566"/>
        <v>18000</v>
      </c>
      <c r="MTJ133" s="126">
        <f t="shared" si="16566"/>
        <v>18000</v>
      </c>
      <c r="MTK133" s="126">
        <f t="shared" si="16566"/>
        <v>18000</v>
      </c>
      <c r="MTL133" s="126">
        <f t="shared" si="16566"/>
        <v>18000</v>
      </c>
      <c r="MTM133" s="126">
        <f t="shared" si="16566"/>
        <v>24000</v>
      </c>
      <c r="MTN133" s="126">
        <f t="shared" si="16566"/>
        <v>24000</v>
      </c>
      <c r="MTO133" s="126">
        <f t="shared" si="16566"/>
        <v>18000</v>
      </c>
      <c r="MTP133" s="126">
        <f t="shared" si="16566"/>
        <v>24000</v>
      </c>
      <c r="MTQ133" s="126">
        <f t="shared" si="16566"/>
        <v>18000</v>
      </c>
      <c r="MTR133" s="126">
        <f t="shared" si="16566"/>
        <v>18000</v>
      </c>
      <c r="MTS133" s="126">
        <f t="shared" si="16566"/>
        <v>24000</v>
      </c>
      <c r="MTT133" s="207">
        <f t="shared" ref="MTT133" si="16567">SUM(MTH133:MTS133)</f>
        <v>240000</v>
      </c>
      <c r="MTU133" s="215" t="s">
        <v>3</v>
      </c>
      <c r="MTV133" s="216" t="s">
        <v>157</v>
      </c>
      <c r="MTW133" s="180">
        <f>SUM(MTX133:MUI133)</f>
        <v>240000</v>
      </c>
      <c r="MTX133" s="126">
        <f t="shared" ref="MTX133:MUI133" si="16568">MTX86*60%</f>
        <v>18000</v>
      </c>
      <c r="MTY133" s="126">
        <f t="shared" si="16568"/>
        <v>18000</v>
      </c>
      <c r="MTZ133" s="126">
        <f t="shared" si="16568"/>
        <v>18000</v>
      </c>
      <c r="MUA133" s="126">
        <f t="shared" si="16568"/>
        <v>18000</v>
      </c>
      <c r="MUB133" s="126">
        <f t="shared" si="16568"/>
        <v>18000</v>
      </c>
      <c r="MUC133" s="126">
        <f t="shared" si="16568"/>
        <v>24000</v>
      </c>
      <c r="MUD133" s="126">
        <f t="shared" si="16568"/>
        <v>24000</v>
      </c>
      <c r="MUE133" s="126">
        <f t="shared" si="16568"/>
        <v>18000</v>
      </c>
      <c r="MUF133" s="126">
        <f t="shared" si="16568"/>
        <v>24000</v>
      </c>
      <c r="MUG133" s="126">
        <f t="shared" si="16568"/>
        <v>18000</v>
      </c>
      <c r="MUH133" s="126">
        <f t="shared" si="16568"/>
        <v>18000</v>
      </c>
      <c r="MUI133" s="126">
        <f t="shared" si="16568"/>
        <v>24000</v>
      </c>
      <c r="MUJ133" s="207">
        <f t="shared" ref="MUJ133" si="16569">SUM(MTX133:MUI133)</f>
        <v>240000</v>
      </c>
      <c r="MUK133" s="215" t="s">
        <v>3</v>
      </c>
      <c r="MUL133" s="216" t="s">
        <v>157</v>
      </c>
      <c r="MUM133" s="180">
        <f>SUM(MUN133:MUY133)</f>
        <v>240000</v>
      </c>
      <c r="MUN133" s="126">
        <f t="shared" ref="MUN133:MUY133" si="16570">MUN86*60%</f>
        <v>18000</v>
      </c>
      <c r="MUO133" s="126">
        <f t="shared" si="16570"/>
        <v>18000</v>
      </c>
      <c r="MUP133" s="126">
        <f t="shared" si="16570"/>
        <v>18000</v>
      </c>
      <c r="MUQ133" s="126">
        <f t="shared" si="16570"/>
        <v>18000</v>
      </c>
      <c r="MUR133" s="126">
        <f t="shared" si="16570"/>
        <v>18000</v>
      </c>
      <c r="MUS133" s="126">
        <f t="shared" si="16570"/>
        <v>24000</v>
      </c>
      <c r="MUT133" s="126">
        <f t="shared" si="16570"/>
        <v>24000</v>
      </c>
      <c r="MUU133" s="126">
        <f t="shared" si="16570"/>
        <v>18000</v>
      </c>
      <c r="MUV133" s="126">
        <f t="shared" si="16570"/>
        <v>24000</v>
      </c>
      <c r="MUW133" s="126">
        <f t="shared" si="16570"/>
        <v>18000</v>
      </c>
      <c r="MUX133" s="126">
        <f t="shared" si="16570"/>
        <v>18000</v>
      </c>
      <c r="MUY133" s="126">
        <f t="shared" si="16570"/>
        <v>24000</v>
      </c>
      <c r="MUZ133" s="207">
        <f t="shared" ref="MUZ133" si="16571">SUM(MUN133:MUY133)</f>
        <v>240000</v>
      </c>
      <c r="MVA133" s="215" t="s">
        <v>3</v>
      </c>
      <c r="MVB133" s="216" t="s">
        <v>157</v>
      </c>
      <c r="MVC133" s="180">
        <f>SUM(MVD133:MVO133)</f>
        <v>240000</v>
      </c>
      <c r="MVD133" s="126">
        <f t="shared" ref="MVD133:MVO133" si="16572">MVD86*60%</f>
        <v>18000</v>
      </c>
      <c r="MVE133" s="126">
        <f t="shared" si="16572"/>
        <v>18000</v>
      </c>
      <c r="MVF133" s="126">
        <f t="shared" si="16572"/>
        <v>18000</v>
      </c>
      <c r="MVG133" s="126">
        <f t="shared" si="16572"/>
        <v>18000</v>
      </c>
      <c r="MVH133" s="126">
        <f t="shared" si="16572"/>
        <v>18000</v>
      </c>
      <c r="MVI133" s="126">
        <f t="shared" si="16572"/>
        <v>24000</v>
      </c>
      <c r="MVJ133" s="126">
        <f t="shared" si="16572"/>
        <v>24000</v>
      </c>
      <c r="MVK133" s="126">
        <f t="shared" si="16572"/>
        <v>18000</v>
      </c>
      <c r="MVL133" s="126">
        <f t="shared" si="16572"/>
        <v>24000</v>
      </c>
      <c r="MVM133" s="126">
        <f t="shared" si="16572"/>
        <v>18000</v>
      </c>
      <c r="MVN133" s="126">
        <f t="shared" si="16572"/>
        <v>18000</v>
      </c>
      <c r="MVO133" s="126">
        <f t="shared" si="16572"/>
        <v>24000</v>
      </c>
      <c r="MVP133" s="207">
        <f t="shared" ref="MVP133" si="16573">SUM(MVD133:MVO133)</f>
        <v>240000</v>
      </c>
      <c r="MVQ133" s="215" t="s">
        <v>3</v>
      </c>
      <c r="MVR133" s="216" t="s">
        <v>157</v>
      </c>
      <c r="MVS133" s="180">
        <f>SUM(MVT133:MWE133)</f>
        <v>240000</v>
      </c>
      <c r="MVT133" s="126">
        <f t="shared" ref="MVT133:MWE133" si="16574">MVT86*60%</f>
        <v>18000</v>
      </c>
      <c r="MVU133" s="126">
        <f t="shared" si="16574"/>
        <v>18000</v>
      </c>
      <c r="MVV133" s="126">
        <f t="shared" si="16574"/>
        <v>18000</v>
      </c>
      <c r="MVW133" s="126">
        <f t="shared" si="16574"/>
        <v>18000</v>
      </c>
      <c r="MVX133" s="126">
        <f t="shared" si="16574"/>
        <v>18000</v>
      </c>
      <c r="MVY133" s="126">
        <f t="shared" si="16574"/>
        <v>24000</v>
      </c>
      <c r="MVZ133" s="126">
        <f t="shared" si="16574"/>
        <v>24000</v>
      </c>
      <c r="MWA133" s="126">
        <f t="shared" si="16574"/>
        <v>18000</v>
      </c>
      <c r="MWB133" s="126">
        <f t="shared" si="16574"/>
        <v>24000</v>
      </c>
      <c r="MWC133" s="126">
        <f t="shared" si="16574"/>
        <v>18000</v>
      </c>
      <c r="MWD133" s="126">
        <f t="shared" si="16574"/>
        <v>18000</v>
      </c>
      <c r="MWE133" s="126">
        <f t="shared" si="16574"/>
        <v>24000</v>
      </c>
      <c r="MWF133" s="207">
        <f t="shared" ref="MWF133" si="16575">SUM(MVT133:MWE133)</f>
        <v>240000</v>
      </c>
      <c r="MWG133" s="215" t="s">
        <v>3</v>
      </c>
      <c r="MWH133" s="216" t="s">
        <v>157</v>
      </c>
      <c r="MWI133" s="180">
        <f>SUM(MWJ133:MWU133)</f>
        <v>240000</v>
      </c>
      <c r="MWJ133" s="126">
        <f t="shared" ref="MWJ133:MWU133" si="16576">MWJ86*60%</f>
        <v>18000</v>
      </c>
      <c r="MWK133" s="126">
        <f t="shared" si="16576"/>
        <v>18000</v>
      </c>
      <c r="MWL133" s="126">
        <f t="shared" si="16576"/>
        <v>18000</v>
      </c>
      <c r="MWM133" s="126">
        <f t="shared" si="16576"/>
        <v>18000</v>
      </c>
      <c r="MWN133" s="126">
        <f t="shared" si="16576"/>
        <v>18000</v>
      </c>
      <c r="MWO133" s="126">
        <f t="shared" si="16576"/>
        <v>24000</v>
      </c>
      <c r="MWP133" s="126">
        <f t="shared" si="16576"/>
        <v>24000</v>
      </c>
      <c r="MWQ133" s="126">
        <f t="shared" si="16576"/>
        <v>18000</v>
      </c>
      <c r="MWR133" s="126">
        <f t="shared" si="16576"/>
        <v>24000</v>
      </c>
      <c r="MWS133" s="126">
        <f t="shared" si="16576"/>
        <v>18000</v>
      </c>
      <c r="MWT133" s="126">
        <f t="shared" si="16576"/>
        <v>18000</v>
      </c>
      <c r="MWU133" s="126">
        <f t="shared" si="16576"/>
        <v>24000</v>
      </c>
      <c r="MWV133" s="207">
        <f t="shared" ref="MWV133" si="16577">SUM(MWJ133:MWU133)</f>
        <v>240000</v>
      </c>
      <c r="MWW133" s="215" t="s">
        <v>3</v>
      </c>
      <c r="MWX133" s="216" t="s">
        <v>157</v>
      </c>
      <c r="MWY133" s="180">
        <f>SUM(MWZ133:MXK133)</f>
        <v>240000</v>
      </c>
      <c r="MWZ133" s="126">
        <f t="shared" ref="MWZ133:MXK133" si="16578">MWZ86*60%</f>
        <v>18000</v>
      </c>
      <c r="MXA133" s="126">
        <f t="shared" si="16578"/>
        <v>18000</v>
      </c>
      <c r="MXB133" s="126">
        <f t="shared" si="16578"/>
        <v>18000</v>
      </c>
      <c r="MXC133" s="126">
        <f t="shared" si="16578"/>
        <v>18000</v>
      </c>
      <c r="MXD133" s="126">
        <f t="shared" si="16578"/>
        <v>18000</v>
      </c>
      <c r="MXE133" s="126">
        <f t="shared" si="16578"/>
        <v>24000</v>
      </c>
      <c r="MXF133" s="126">
        <f t="shared" si="16578"/>
        <v>24000</v>
      </c>
      <c r="MXG133" s="126">
        <f t="shared" si="16578"/>
        <v>18000</v>
      </c>
      <c r="MXH133" s="126">
        <f t="shared" si="16578"/>
        <v>24000</v>
      </c>
      <c r="MXI133" s="126">
        <f t="shared" si="16578"/>
        <v>18000</v>
      </c>
      <c r="MXJ133" s="126">
        <f t="shared" si="16578"/>
        <v>18000</v>
      </c>
      <c r="MXK133" s="126">
        <f t="shared" si="16578"/>
        <v>24000</v>
      </c>
      <c r="MXL133" s="207">
        <f t="shared" ref="MXL133" si="16579">SUM(MWZ133:MXK133)</f>
        <v>240000</v>
      </c>
      <c r="MXM133" s="215" t="s">
        <v>3</v>
      </c>
      <c r="MXN133" s="216" t="s">
        <v>157</v>
      </c>
      <c r="MXO133" s="180">
        <f>SUM(MXP133:MYA133)</f>
        <v>240000</v>
      </c>
      <c r="MXP133" s="126">
        <f t="shared" ref="MXP133:MYA133" si="16580">MXP86*60%</f>
        <v>18000</v>
      </c>
      <c r="MXQ133" s="126">
        <f t="shared" si="16580"/>
        <v>18000</v>
      </c>
      <c r="MXR133" s="126">
        <f t="shared" si="16580"/>
        <v>18000</v>
      </c>
      <c r="MXS133" s="126">
        <f t="shared" si="16580"/>
        <v>18000</v>
      </c>
      <c r="MXT133" s="126">
        <f t="shared" si="16580"/>
        <v>18000</v>
      </c>
      <c r="MXU133" s="126">
        <f t="shared" si="16580"/>
        <v>24000</v>
      </c>
      <c r="MXV133" s="126">
        <f t="shared" si="16580"/>
        <v>24000</v>
      </c>
      <c r="MXW133" s="126">
        <f t="shared" si="16580"/>
        <v>18000</v>
      </c>
      <c r="MXX133" s="126">
        <f t="shared" si="16580"/>
        <v>24000</v>
      </c>
      <c r="MXY133" s="126">
        <f t="shared" si="16580"/>
        <v>18000</v>
      </c>
      <c r="MXZ133" s="126">
        <f t="shared" si="16580"/>
        <v>18000</v>
      </c>
      <c r="MYA133" s="126">
        <f t="shared" si="16580"/>
        <v>24000</v>
      </c>
      <c r="MYB133" s="207">
        <f t="shared" ref="MYB133" si="16581">SUM(MXP133:MYA133)</f>
        <v>240000</v>
      </c>
      <c r="MYC133" s="215" t="s">
        <v>3</v>
      </c>
      <c r="MYD133" s="216" t="s">
        <v>157</v>
      </c>
      <c r="MYE133" s="180">
        <f>SUM(MYF133:MYQ133)</f>
        <v>240000</v>
      </c>
      <c r="MYF133" s="126">
        <f t="shared" ref="MYF133:MYQ133" si="16582">MYF86*60%</f>
        <v>18000</v>
      </c>
      <c r="MYG133" s="126">
        <f t="shared" si="16582"/>
        <v>18000</v>
      </c>
      <c r="MYH133" s="126">
        <f t="shared" si="16582"/>
        <v>18000</v>
      </c>
      <c r="MYI133" s="126">
        <f t="shared" si="16582"/>
        <v>18000</v>
      </c>
      <c r="MYJ133" s="126">
        <f t="shared" si="16582"/>
        <v>18000</v>
      </c>
      <c r="MYK133" s="126">
        <f t="shared" si="16582"/>
        <v>24000</v>
      </c>
      <c r="MYL133" s="126">
        <f t="shared" si="16582"/>
        <v>24000</v>
      </c>
      <c r="MYM133" s="126">
        <f t="shared" si="16582"/>
        <v>18000</v>
      </c>
      <c r="MYN133" s="126">
        <f t="shared" si="16582"/>
        <v>24000</v>
      </c>
      <c r="MYO133" s="126">
        <f t="shared" si="16582"/>
        <v>18000</v>
      </c>
      <c r="MYP133" s="126">
        <f t="shared" si="16582"/>
        <v>18000</v>
      </c>
      <c r="MYQ133" s="126">
        <f t="shared" si="16582"/>
        <v>24000</v>
      </c>
      <c r="MYR133" s="207">
        <f t="shared" ref="MYR133" si="16583">SUM(MYF133:MYQ133)</f>
        <v>240000</v>
      </c>
      <c r="MYS133" s="215" t="s">
        <v>3</v>
      </c>
      <c r="MYT133" s="216" t="s">
        <v>157</v>
      </c>
      <c r="MYU133" s="180">
        <f>SUM(MYV133:MZG133)</f>
        <v>240000</v>
      </c>
      <c r="MYV133" s="126">
        <f t="shared" ref="MYV133:MZG133" si="16584">MYV86*60%</f>
        <v>18000</v>
      </c>
      <c r="MYW133" s="126">
        <f t="shared" si="16584"/>
        <v>18000</v>
      </c>
      <c r="MYX133" s="126">
        <f t="shared" si="16584"/>
        <v>18000</v>
      </c>
      <c r="MYY133" s="126">
        <f t="shared" si="16584"/>
        <v>18000</v>
      </c>
      <c r="MYZ133" s="126">
        <f t="shared" si="16584"/>
        <v>18000</v>
      </c>
      <c r="MZA133" s="126">
        <f t="shared" si="16584"/>
        <v>24000</v>
      </c>
      <c r="MZB133" s="126">
        <f t="shared" si="16584"/>
        <v>24000</v>
      </c>
      <c r="MZC133" s="126">
        <f t="shared" si="16584"/>
        <v>18000</v>
      </c>
      <c r="MZD133" s="126">
        <f t="shared" si="16584"/>
        <v>24000</v>
      </c>
      <c r="MZE133" s="126">
        <f t="shared" si="16584"/>
        <v>18000</v>
      </c>
      <c r="MZF133" s="126">
        <f t="shared" si="16584"/>
        <v>18000</v>
      </c>
      <c r="MZG133" s="126">
        <f t="shared" si="16584"/>
        <v>24000</v>
      </c>
      <c r="MZH133" s="207">
        <f t="shared" ref="MZH133" si="16585">SUM(MYV133:MZG133)</f>
        <v>240000</v>
      </c>
      <c r="MZI133" s="215" t="s">
        <v>3</v>
      </c>
      <c r="MZJ133" s="216" t="s">
        <v>157</v>
      </c>
      <c r="MZK133" s="180">
        <f>SUM(MZL133:MZW133)</f>
        <v>240000</v>
      </c>
      <c r="MZL133" s="126">
        <f t="shared" ref="MZL133:MZW133" si="16586">MZL86*60%</f>
        <v>18000</v>
      </c>
      <c r="MZM133" s="126">
        <f t="shared" si="16586"/>
        <v>18000</v>
      </c>
      <c r="MZN133" s="126">
        <f t="shared" si="16586"/>
        <v>18000</v>
      </c>
      <c r="MZO133" s="126">
        <f t="shared" si="16586"/>
        <v>18000</v>
      </c>
      <c r="MZP133" s="126">
        <f t="shared" si="16586"/>
        <v>18000</v>
      </c>
      <c r="MZQ133" s="126">
        <f t="shared" si="16586"/>
        <v>24000</v>
      </c>
      <c r="MZR133" s="126">
        <f t="shared" si="16586"/>
        <v>24000</v>
      </c>
      <c r="MZS133" s="126">
        <f t="shared" si="16586"/>
        <v>18000</v>
      </c>
      <c r="MZT133" s="126">
        <f t="shared" si="16586"/>
        <v>24000</v>
      </c>
      <c r="MZU133" s="126">
        <f t="shared" si="16586"/>
        <v>18000</v>
      </c>
      <c r="MZV133" s="126">
        <f t="shared" si="16586"/>
        <v>18000</v>
      </c>
      <c r="MZW133" s="126">
        <f t="shared" si="16586"/>
        <v>24000</v>
      </c>
      <c r="MZX133" s="207">
        <f t="shared" ref="MZX133" si="16587">SUM(MZL133:MZW133)</f>
        <v>240000</v>
      </c>
      <c r="MZY133" s="215" t="s">
        <v>3</v>
      </c>
      <c r="MZZ133" s="216" t="s">
        <v>157</v>
      </c>
      <c r="NAA133" s="180">
        <f>SUM(NAB133:NAM133)</f>
        <v>240000</v>
      </c>
      <c r="NAB133" s="126">
        <f t="shared" ref="NAB133:NAM133" si="16588">NAB86*60%</f>
        <v>18000</v>
      </c>
      <c r="NAC133" s="126">
        <f t="shared" si="16588"/>
        <v>18000</v>
      </c>
      <c r="NAD133" s="126">
        <f t="shared" si="16588"/>
        <v>18000</v>
      </c>
      <c r="NAE133" s="126">
        <f t="shared" si="16588"/>
        <v>18000</v>
      </c>
      <c r="NAF133" s="126">
        <f t="shared" si="16588"/>
        <v>18000</v>
      </c>
      <c r="NAG133" s="126">
        <f t="shared" si="16588"/>
        <v>24000</v>
      </c>
      <c r="NAH133" s="126">
        <f t="shared" si="16588"/>
        <v>24000</v>
      </c>
      <c r="NAI133" s="126">
        <f t="shared" si="16588"/>
        <v>18000</v>
      </c>
      <c r="NAJ133" s="126">
        <f t="shared" si="16588"/>
        <v>24000</v>
      </c>
      <c r="NAK133" s="126">
        <f t="shared" si="16588"/>
        <v>18000</v>
      </c>
      <c r="NAL133" s="126">
        <f t="shared" si="16588"/>
        <v>18000</v>
      </c>
      <c r="NAM133" s="126">
        <f t="shared" si="16588"/>
        <v>24000</v>
      </c>
      <c r="NAN133" s="207">
        <f t="shared" ref="NAN133" si="16589">SUM(NAB133:NAM133)</f>
        <v>240000</v>
      </c>
      <c r="NAO133" s="215" t="s">
        <v>3</v>
      </c>
      <c r="NAP133" s="216" t="s">
        <v>157</v>
      </c>
      <c r="NAQ133" s="180">
        <f>SUM(NAR133:NBC133)</f>
        <v>240000</v>
      </c>
      <c r="NAR133" s="126">
        <f t="shared" ref="NAR133:NBC133" si="16590">NAR86*60%</f>
        <v>18000</v>
      </c>
      <c r="NAS133" s="126">
        <f t="shared" si="16590"/>
        <v>18000</v>
      </c>
      <c r="NAT133" s="126">
        <f t="shared" si="16590"/>
        <v>18000</v>
      </c>
      <c r="NAU133" s="126">
        <f t="shared" si="16590"/>
        <v>18000</v>
      </c>
      <c r="NAV133" s="126">
        <f t="shared" si="16590"/>
        <v>18000</v>
      </c>
      <c r="NAW133" s="126">
        <f t="shared" si="16590"/>
        <v>24000</v>
      </c>
      <c r="NAX133" s="126">
        <f t="shared" si="16590"/>
        <v>24000</v>
      </c>
      <c r="NAY133" s="126">
        <f t="shared" si="16590"/>
        <v>18000</v>
      </c>
      <c r="NAZ133" s="126">
        <f t="shared" si="16590"/>
        <v>24000</v>
      </c>
      <c r="NBA133" s="126">
        <f t="shared" si="16590"/>
        <v>18000</v>
      </c>
      <c r="NBB133" s="126">
        <f t="shared" si="16590"/>
        <v>18000</v>
      </c>
      <c r="NBC133" s="126">
        <f t="shared" si="16590"/>
        <v>24000</v>
      </c>
      <c r="NBD133" s="207">
        <f t="shared" ref="NBD133" si="16591">SUM(NAR133:NBC133)</f>
        <v>240000</v>
      </c>
      <c r="NBE133" s="215" t="s">
        <v>3</v>
      </c>
      <c r="NBF133" s="216" t="s">
        <v>157</v>
      </c>
      <c r="NBG133" s="180">
        <f>SUM(NBH133:NBS133)</f>
        <v>240000</v>
      </c>
      <c r="NBH133" s="126">
        <f t="shared" ref="NBH133:NBS133" si="16592">NBH86*60%</f>
        <v>18000</v>
      </c>
      <c r="NBI133" s="126">
        <f t="shared" si="16592"/>
        <v>18000</v>
      </c>
      <c r="NBJ133" s="126">
        <f t="shared" si="16592"/>
        <v>18000</v>
      </c>
      <c r="NBK133" s="126">
        <f t="shared" si="16592"/>
        <v>18000</v>
      </c>
      <c r="NBL133" s="126">
        <f t="shared" si="16592"/>
        <v>18000</v>
      </c>
      <c r="NBM133" s="126">
        <f t="shared" si="16592"/>
        <v>24000</v>
      </c>
      <c r="NBN133" s="126">
        <f t="shared" si="16592"/>
        <v>24000</v>
      </c>
      <c r="NBO133" s="126">
        <f t="shared" si="16592"/>
        <v>18000</v>
      </c>
      <c r="NBP133" s="126">
        <f t="shared" si="16592"/>
        <v>24000</v>
      </c>
      <c r="NBQ133" s="126">
        <f t="shared" si="16592"/>
        <v>18000</v>
      </c>
      <c r="NBR133" s="126">
        <f t="shared" si="16592"/>
        <v>18000</v>
      </c>
      <c r="NBS133" s="126">
        <f t="shared" si="16592"/>
        <v>24000</v>
      </c>
      <c r="NBT133" s="207">
        <f t="shared" ref="NBT133" si="16593">SUM(NBH133:NBS133)</f>
        <v>240000</v>
      </c>
      <c r="NBU133" s="215" t="s">
        <v>3</v>
      </c>
      <c r="NBV133" s="216" t="s">
        <v>157</v>
      </c>
      <c r="NBW133" s="180">
        <f>SUM(NBX133:NCI133)</f>
        <v>240000</v>
      </c>
      <c r="NBX133" s="126">
        <f t="shared" ref="NBX133:NCI133" si="16594">NBX86*60%</f>
        <v>18000</v>
      </c>
      <c r="NBY133" s="126">
        <f t="shared" si="16594"/>
        <v>18000</v>
      </c>
      <c r="NBZ133" s="126">
        <f t="shared" si="16594"/>
        <v>18000</v>
      </c>
      <c r="NCA133" s="126">
        <f t="shared" si="16594"/>
        <v>18000</v>
      </c>
      <c r="NCB133" s="126">
        <f t="shared" si="16594"/>
        <v>18000</v>
      </c>
      <c r="NCC133" s="126">
        <f t="shared" si="16594"/>
        <v>24000</v>
      </c>
      <c r="NCD133" s="126">
        <f t="shared" si="16594"/>
        <v>24000</v>
      </c>
      <c r="NCE133" s="126">
        <f t="shared" si="16594"/>
        <v>18000</v>
      </c>
      <c r="NCF133" s="126">
        <f t="shared" si="16594"/>
        <v>24000</v>
      </c>
      <c r="NCG133" s="126">
        <f t="shared" si="16594"/>
        <v>18000</v>
      </c>
      <c r="NCH133" s="126">
        <f t="shared" si="16594"/>
        <v>18000</v>
      </c>
      <c r="NCI133" s="126">
        <f t="shared" si="16594"/>
        <v>24000</v>
      </c>
      <c r="NCJ133" s="207">
        <f t="shared" ref="NCJ133" si="16595">SUM(NBX133:NCI133)</f>
        <v>240000</v>
      </c>
      <c r="NCK133" s="215" t="s">
        <v>3</v>
      </c>
      <c r="NCL133" s="216" t="s">
        <v>157</v>
      </c>
      <c r="NCM133" s="180">
        <f>SUM(NCN133:NCY133)</f>
        <v>240000</v>
      </c>
      <c r="NCN133" s="126">
        <f t="shared" ref="NCN133:NCY133" si="16596">NCN86*60%</f>
        <v>18000</v>
      </c>
      <c r="NCO133" s="126">
        <f t="shared" si="16596"/>
        <v>18000</v>
      </c>
      <c r="NCP133" s="126">
        <f t="shared" si="16596"/>
        <v>18000</v>
      </c>
      <c r="NCQ133" s="126">
        <f t="shared" si="16596"/>
        <v>18000</v>
      </c>
      <c r="NCR133" s="126">
        <f t="shared" si="16596"/>
        <v>18000</v>
      </c>
      <c r="NCS133" s="126">
        <f t="shared" si="16596"/>
        <v>24000</v>
      </c>
      <c r="NCT133" s="126">
        <f t="shared" si="16596"/>
        <v>24000</v>
      </c>
      <c r="NCU133" s="126">
        <f t="shared" si="16596"/>
        <v>18000</v>
      </c>
      <c r="NCV133" s="126">
        <f t="shared" si="16596"/>
        <v>24000</v>
      </c>
      <c r="NCW133" s="126">
        <f t="shared" si="16596"/>
        <v>18000</v>
      </c>
      <c r="NCX133" s="126">
        <f t="shared" si="16596"/>
        <v>18000</v>
      </c>
      <c r="NCY133" s="126">
        <f t="shared" si="16596"/>
        <v>24000</v>
      </c>
      <c r="NCZ133" s="207">
        <f t="shared" ref="NCZ133" si="16597">SUM(NCN133:NCY133)</f>
        <v>240000</v>
      </c>
      <c r="NDA133" s="215" t="s">
        <v>3</v>
      </c>
      <c r="NDB133" s="216" t="s">
        <v>157</v>
      </c>
      <c r="NDC133" s="180">
        <f>SUM(NDD133:NDO133)</f>
        <v>240000</v>
      </c>
      <c r="NDD133" s="126">
        <f t="shared" ref="NDD133:NDO133" si="16598">NDD86*60%</f>
        <v>18000</v>
      </c>
      <c r="NDE133" s="126">
        <f t="shared" si="16598"/>
        <v>18000</v>
      </c>
      <c r="NDF133" s="126">
        <f t="shared" si="16598"/>
        <v>18000</v>
      </c>
      <c r="NDG133" s="126">
        <f t="shared" si="16598"/>
        <v>18000</v>
      </c>
      <c r="NDH133" s="126">
        <f t="shared" si="16598"/>
        <v>18000</v>
      </c>
      <c r="NDI133" s="126">
        <f t="shared" si="16598"/>
        <v>24000</v>
      </c>
      <c r="NDJ133" s="126">
        <f t="shared" si="16598"/>
        <v>24000</v>
      </c>
      <c r="NDK133" s="126">
        <f t="shared" si="16598"/>
        <v>18000</v>
      </c>
      <c r="NDL133" s="126">
        <f t="shared" si="16598"/>
        <v>24000</v>
      </c>
      <c r="NDM133" s="126">
        <f t="shared" si="16598"/>
        <v>18000</v>
      </c>
      <c r="NDN133" s="126">
        <f t="shared" si="16598"/>
        <v>18000</v>
      </c>
      <c r="NDO133" s="126">
        <f t="shared" si="16598"/>
        <v>24000</v>
      </c>
      <c r="NDP133" s="207">
        <f t="shared" ref="NDP133" si="16599">SUM(NDD133:NDO133)</f>
        <v>240000</v>
      </c>
      <c r="NDQ133" s="215" t="s">
        <v>3</v>
      </c>
      <c r="NDR133" s="216" t="s">
        <v>157</v>
      </c>
      <c r="NDS133" s="180">
        <f>SUM(NDT133:NEE133)</f>
        <v>240000</v>
      </c>
      <c r="NDT133" s="126">
        <f t="shared" ref="NDT133:NEE133" si="16600">NDT86*60%</f>
        <v>18000</v>
      </c>
      <c r="NDU133" s="126">
        <f t="shared" si="16600"/>
        <v>18000</v>
      </c>
      <c r="NDV133" s="126">
        <f t="shared" si="16600"/>
        <v>18000</v>
      </c>
      <c r="NDW133" s="126">
        <f t="shared" si="16600"/>
        <v>18000</v>
      </c>
      <c r="NDX133" s="126">
        <f t="shared" si="16600"/>
        <v>18000</v>
      </c>
      <c r="NDY133" s="126">
        <f t="shared" si="16600"/>
        <v>24000</v>
      </c>
      <c r="NDZ133" s="126">
        <f t="shared" si="16600"/>
        <v>24000</v>
      </c>
      <c r="NEA133" s="126">
        <f t="shared" si="16600"/>
        <v>18000</v>
      </c>
      <c r="NEB133" s="126">
        <f t="shared" si="16600"/>
        <v>24000</v>
      </c>
      <c r="NEC133" s="126">
        <f t="shared" si="16600"/>
        <v>18000</v>
      </c>
      <c r="NED133" s="126">
        <f t="shared" si="16600"/>
        <v>18000</v>
      </c>
      <c r="NEE133" s="126">
        <f t="shared" si="16600"/>
        <v>24000</v>
      </c>
      <c r="NEF133" s="207">
        <f t="shared" ref="NEF133" si="16601">SUM(NDT133:NEE133)</f>
        <v>240000</v>
      </c>
      <c r="NEG133" s="215" t="s">
        <v>3</v>
      </c>
      <c r="NEH133" s="216" t="s">
        <v>157</v>
      </c>
      <c r="NEI133" s="180">
        <f>SUM(NEJ133:NEU133)</f>
        <v>240000</v>
      </c>
      <c r="NEJ133" s="126">
        <f t="shared" ref="NEJ133:NEU133" si="16602">NEJ86*60%</f>
        <v>18000</v>
      </c>
      <c r="NEK133" s="126">
        <f t="shared" si="16602"/>
        <v>18000</v>
      </c>
      <c r="NEL133" s="126">
        <f t="shared" si="16602"/>
        <v>18000</v>
      </c>
      <c r="NEM133" s="126">
        <f t="shared" si="16602"/>
        <v>18000</v>
      </c>
      <c r="NEN133" s="126">
        <f t="shared" si="16602"/>
        <v>18000</v>
      </c>
      <c r="NEO133" s="126">
        <f t="shared" si="16602"/>
        <v>24000</v>
      </c>
      <c r="NEP133" s="126">
        <f t="shared" si="16602"/>
        <v>24000</v>
      </c>
      <c r="NEQ133" s="126">
        <f t="shared" si="16602"/>
        <v>18000</v>
      </c>
      <c r="NER133" s="126">
        <f t="shared" si="16602"/>
        <v>24000</v>
      </c>
      <c r="NES133" s="126">
        <f t="shared" si="16602"/>
        <v>18000</v>
      </c>
      <c r="NET133" s="126">
        <f t="shared" si="16602"/>
        <v>18000</v>
      </c>
      <c r="NEU133" s="126">
        <f t="shared" si="16602"/>
        <v>24000</v>
      </c>
      <c r="NEV133" s="207">
        <f t="shared" ref="NEV133" si="16603">SUM(NEJ133:NEU133)</f>
        <v>240000</v>
      </c>
      <c r="NEW133" s="215" t="s">
        <v>3</v>
      </c>
      <c r="NEX133" s="216" t="s">
        <v>157</v>
      </c>
      <c r="NEY133" s="180">
        <f>SUM(NEZ133:NFK133)</f>
        <v>240000</v>
      </c>
      <c r="NEZ133" s="126">
        <f t="shared" ref="NEZ133:NFK133" si="16604">NEZ86*60%</f>
        <v>18000</v>
      </c>
      <c r="NFA133" s="126">
        <f t="shared" si="16604"/>
        <v>18000</v>
      </c>
      <c r="NFB133" s="126">
        <f t="shared" si="16604"/>
        <v>18000</v>
      </c>
      <c r="NFC133" s="126">
        <f t="shared" si="16604"/>
        <v>18000</v>
      </c>
      <c r="NFD133" s="126">
        <f t="shared" si="16604"/>
        <v>18000</v>
      </c>
      <c r="NFE133" s="126">
        <f t="shared" si="16604"/>
        <v>24000</v>
      </c>
      <c r="NFF133" s="126">
        <f t="shared" si="16604"/>
        <v>24000</v>
      </c>
      <c r="NFG133" s="126">
        <f t="shared" si="16604"/>
        <v>18000</v>
      </c>
      <c r="NFH133" s="126">
        <f t="shared" si="16604"/>
        <v>24000</v>
      </c>
      <c r="NFI133" s="126">
        <f t="shared" si="16604"/>
        <v>18000</v>
      </c>
      <c r="NFJ133" s="126">
        <f t="shared" si="16604"/>
        <v>18000</v>
      </c>
      <c r="NFK133" s="126">
        <f t="shared" si="16604"/>
        <v>24000</v>
      </c>
      <c r="NFL133" s="207">
        <f t="shared" ref="NFL133" si="16605">SUM(NEZ133:NFK133)</f>
        <v>240000</v>
      </c>
      <c r="NFM133" s="215" t="s">
        <v>3</v>
      </c>
      <c r="NFN133" s="216" t="s">
        <v>157</v>
      </c>
      <c r="NFO133" s="180">
        <f>SUM(NFP133:NGA133)</f>
        <v>240000</v>
      </c>
      <c r="NFP133" s="126">
        <f t="shared" ref="NFP133:NGA133" si="16606">NFP86*60%</f>
        <v>18000</v>
      </c>
      <c r="NFQ133" s="126">
        <f t="shared" si="16606"/>
        <v>18000</v>
      </c>
      <c r="NFR133" s="126">
        <f t="shared" si="16606"/>
        <v>18000</v>
      </c>
      <c r="NFS133" s="126">
        <f t="shared" si="16606"/>
        <v>18000</v>
      </c>
      <c r="NFT133" s="126">
        <f t="shared" si="16606"/>
        <v>18000</v>
      </c>
      <c r="NFU133" s="126">
        <f t="shared" si="16606"/>
        <v>24000</v>
      </c>
      <c r="NFV133" s="126">
        <f t="shared" si="16606"/>
        <v>24000</v>
      </c>
      <c r="NFW133" s="126">
        <f t="shared" si="16606"/>
        <v>18000</v>
      </c>
      <c r="NFX133" s="126">
        <f t="shared" si="16606"/>
        <v>24000</v>
      </c>
      <c r="NFY133" s="126">
        <f t="shared" si="16606"/>
        <v>18000</v>
      </c>
      <c r="NFZ133" s="126">
        <f t="shared" si="16606"/>
        <v>18000</v>
      </c>
      <c r="NGA133" s="126">
        <f t="shared" si="16606"/>
        <v>24000</v>
      </c>
      <c r="NGB133" s="207">
        <f t="shared" ref="NGB133" si="16607">SUM(NFP133:NGA133)</f>
        <v>240000</v>
      </c>
      <c r="NGC133" s="215" t="s">
        <v>3</v>
      </c>
      <c r="NGD133" s="216" t="s">
        <v>157</v>
      </c>
      <c r="NGE133" s="180">
        <f>SUM(NGF133:NGQ133)</f>
        <v>240000</v>
      </c>
      <c r="NGF133" s="126">
        <f t="shared" ref="NGF133:NGQ133" si="16608">NGF86*60%</f>
        <v>18000</v>
      </c>
      <c r="NGG133" s="126">
        <f t="shared" si="16608"/>
        <v>18000</v>
      </c>
      <c r="NGH133" s="126">
        <f t="shared" si="16608"/>
        <v>18000</v>
      </c>
      <c r="NGI133" s="126">
        <f t="shared" si="16608"/>
        <v>18000</v>
      </c>
      <c r="NGJ133" s="126">
        <f t="shared" si="16608"/>
        <v>18000</v>
      </c>
      <c r="NGK133" s="126">
        <f t="shared" si="16608"/>
        <v>24000</v>
      </c>
      <c r="NGL133" s="126">
        <f t="shared" si="16608"/>
        <v>24000</v>
      </c>
      <c r="NGM133" s="126">
        <f t="shared" si="16608"/>
        <v>18000</v>
      </c>
      <c r="NGN133" s="126">
        <f t="shared" si="16608"/>
        <v>24000</v>
      </c>
      <c r="NGO133" s="126">
        <f t="shared" si="16608"/>
        <v>18000</v>
      </c>
      <c r="NGP133" s="126">
        <f t="shared" si="16608"/>
        <v>18000</v>
      </c>
      <c r="NGQ133" s="126">
        <f t="shared" si="16608"/>
        <v>24000</v>
      </c>
      <c r="NGR133" s="207">
        <f t="shared" ref="NGR133" si="16609">SUM(NGF133:NGQ133)</f>
        <v>240000</v>
      </c>
      <c r="NGS133" s="215" t="s">
        <v>3</v>
      </c>
      <c r="NGT133" s="216" t="s">
        <v>157</v>
      </c>
      <c r="NGU133" s="180">
        <f>SUM(NGV133:NHG133)</f>
        <v>240000</v>
      </c>
      <c r="NGV133" s="126">
        <f t="shared" ref="NGV133:NHG133" si="16610">NGV86*60%</f>
        <v>18000</v>
      </c>
      <c r="NGW133" s="126">
        <f t="shared" si="16610"/>
        <v>18000</v>
      </c>
      <c r="NGX133" s="126">
        <f t="shared" si="16610"/>
        <v>18000</v>
      </c>
      <c r="NGY133" s="126">
        <f t="shared" si="16610"/>
        <v>18000</v>
      </c>
      <c r="NGZ133" s="126">
        <f t="shared" si="16610"/>
        <v>18000</v>
      </c>
      <c r="NHA133" s="126">
        <f t="shared" si="16610"/>
        <v>24000</v>
      </c>
      <c r="NHB133" s="126">
        <f t="shared" si="16610"/>
        <v>24000</v>
      </c>
      <c r="NHC133" s="126">
        <f t="shared" si="16610"/>
        <v>18000</v>
      </c>
      <c r="NHD133" s="126">
        <f t="shared" si="16610"/>
        <v>24000</v>
      </c>
      <c r="NHE133" s="126">
        <f t="shared" si="16610"/>
        <v>18000</v>
      </c>
      <c r="NHF133" s="126">
        <f t="shared" si="16610"/>
        <v>18000</v>
      </c>
      <c r="NHG133" s="126">
        <f t="shared" si="16610"/>
        <v>24000</v>
      </c>
      <c r="NHH133" s="207">
        <f t="shared" ref="NHH133" si="16611">SUM(NGV133:NHG133)</f>
        <v>240000</v>
      </c>
      <c r="NHI133" s="215" t="s">
        <v>3</v>
      </c>
      <c r="NHJ133" s="216" t="s">
        <v>157</v>
      </c>
      <c r="NHK133" s="180">
        <f>SUM(NHL133:NHW133)</f>
        <v>240000</v>
      </c>
      <c r="NHL133" s="126">
        <f t="shared" ref="NHL133:NHW133" si="16612">NHL86*60%</f>
        <v>18000</v>
      </c>
      <c r="NHM133" s="126">
        <f t="shared" si="16612"/>
        <v>18000</v>
      </c>
      <c r="NHN133" s="126">
        <f t="shared" si="16612"/>
        <v>18000</v>
      </c>
      <c r="NHO133" s="126">
        <f t="shared" si="16612"/>
        <v>18000</v>
      </c>
      <c r="NHP133" s="126">
        <f t="shared" si="16612"/>
        <v>18000</v>
      </c>
      <c r="NHQ133" s="126">
        <f t="shared" si="16612"/>
        <v>24000</v>
      </c>
      <c r="NHR133" s="126">
        <f t="shared" si="16612"/>
        <v>24000</v>
      </c>
      <c r="NHS133" s="126">
        <f t="shared" si="16612"/>
        <v>18000</v>
      </c>
      <c r="NHT133" s="126">
        <f t="shared" si="16612"/>
        <v>24000</v>
      </c>
      <c r="NHU133" s="126">
        <f t="shared" si="16612"/>
        <v>18000</v>
      </c>
      <c r="NHV133" s="126">
        <f t="shared" si="16612"/>
        <v>18000</v>
      </c>
      <c r="NHW133" s="126">
        <f t="shared" si="16612"/>
        <v>24000</v>
      </c>
      <c r="NHX133" s="207">
        <f t="shared" ref="NHX133" si="16613">SUM(NHL133:NHW133)</f>
        <v>240000</v>
      </c>
      <c r="NHY133" s="215" t="s">
        <v>3</v>
      </c>
      <c r="NHZ133" s="216" t="s">
        <v>157</v>
      </c>
      <c r="NIA133" s="180">
        <f>SUM(NIB133:NIM133)</f>
        <v>240000</v>
      </c>
      <c r="NIB133" s="126">
        <f t="shared" ref="NIB133:NIM133" si="16614">NIB86*60%</f>
        <v>18000</v>
      </c>
      <c r="NIC133" s="126">
        <f t="shared" si="16614"/>
        <v>18000</v>
      </c>
      <c r="NID133" s="126">
        <f t="shared" si="16614"/>
        <v>18000</v>
      </c>
      <c r="NIE133" s="126">
        <f t="shared" si="16614"/>
        <v>18000</v>
      </c>
      <c r="NIF133" s="126">
        <f t="shared" si="16614"/>
        <v>18000</v>
      </c>
      <c r="NIG133" s="126">
        <f t="shared" si="16614"/>
        <v>24000</v>
      </c>
      <c r="NIH133" s="126">
        <f t="shared" si="16614"/>
        <v>24000</v>
      </c>
      <c r="NII133" s="126">
        <f t="shared" si="16614"/>
        <v>18000</v>
      </c>
      <c r="NIJ133" s="126">
        <f t="shared" si="16614"/>
        <v>24000</v>
      </c>
      <c r="NIK133" s="126">
        <f t="shared" si="16614"/>
        <v>18000</v>
      </c>
      <c r="NIL133" s="126">
        <f t="shared" si="16614"/>
        <v>18000</v>
      </c>
      <c r="NIM133" s="126">
        <f t="shared" si="16614"/>
        <v>24000</v>
      </c>
      <c r="NIN133" s="207">
        <f t="shared" ref="NIN133" si="16615">SUM(NIB133:NIM133)</f>
        <v>240000</v>
      </c>
      <c r="NIO133" s="215" t="s">
        <v>3</v>
      </c>
      <c r="NIP133" s="216" t="s">
        <v>157</v>
      </c>
      <c r="NIQ133" s="180">
        <f>SUM(NIR133:NJC133)</f>
        <v>240000</v>
      </c>
      <c r="NIR133" s="126">
        <f t="shared" ref="NIR133:NJC133" si="16616">NIR86*60%</f>
        <v>18000</v>
      </c>
      <c r="NIS133" s="126">
        <f t="shared" si="16616"/>
        <v>18000</v>
      </c>
      <c r="NIT133" s="126">
        <f t="shared" si="16616"/>
        <v>18000</v>
      </c>
      <c r="NIU133" s="126">
        <f t="shared" si="16616"/>
        <v>18000</v>
      </c>
      <c r="NIV133" s="126">
        <f t="shared" si="16616"/>
        <v>18000</v>
      </c>
      <c r="NIW133" s="126">
        <f t="shared" si="16616"/>
        <v>24000</v>
      </c>
      <c r="NIX133" s="126">
        <f t="shared" si="16616"/>
        <v>24000</v>
      </c>
      <c r="NIY133" s="126">
        <f t="shared" si="16616"/>
        <v>18000</v>
      </c>
      <c r="NIZ133" s="126">
        <f t="shared" si="16616"/>
        <v>24000</v>
      </c>
      <c r="NJA133" s="126">
        <f t="shared" si="16616"/>
        <v>18000</v>
      </c>
      <c r="NJB133" s="126">
        <f t="shared" si="16616"/>
        <v>18000</v>
      </c>
      <c r="NJC133" s="126">
        <f t="shared" si="16616"/>
        <v>24000</v>
      </c>
      <c r="NJD133" s="207">
        <f t="shared" ref="NJD133" si="16617">SUM(NIR133:NJC133)</f>
        <v>240000</v>
      </c>
      <c r="NJE133" s="215" t="s">
        <v>3</v>
      </c>
      <c r="NJF133" s="216" t="s">
        <v>157</v>
      </c>
      <c r="NJG133" s="180">
        <f>SUM(NJH133:NJS133)</f>
        <v>240000</v>
      </c>
      <c r="NJH133" s="126">
        <f t="shared" ref="NJH133:NJS133" si="16618">NJH86*60%</f>
        <v>18000</v>
      </c>
      <c r="NJI133" s="126">
        <f t="shared" si="16618"/>
        <v>18000</v>
      </c>
      <c r="NJJ133" s="126">
        <f t="shared" si="16618"/>
        <v>18000</v>
      </c>
      <c r="NJK133" s="126">
        <f t="shared" si="16618"/>
        <v>18000</v>
      </c>
      <c r="NJL133" s="126">
        <f t="shared" si="16618"/>
        <v>18000</v>
      </c>
      <c r="NJM133" s="126">
        <f t="shared" si="16618"/>
        <v>24000</v>
      </c>
      <c r="NJN133" s="126">
        <f t="shared" si="16618"/>
        <v>24000</v>
      </c>
      <c r="NJO133" s="126">
        <f t="shared" si="16618"/>
        <v>18000</v>
      </c>
      <c r="NJP133" s="126">
        <f t="shared" si="16618"/>
        <v>24000</v>
      </c>
      <c r="NJQ133" s="126">
        <f t="shared" si="16618"/>
        <v>18000</v>
      </c>
      <c r="NJR133" s="126">
        <f t="shared" si="16618"/>
        <v>18000</v>
      </c>
      <c r="NJS133" s="126">
        <f t="shared" si="16618"/>
        <v>24000</v>
      </c>
      <c r="NJT133" s="207">
        <f t="shared" ref="NJT133" si="16619">SUM(NJH133:NJS133)</f>
        <v>240000</v>
      </c>
      <c r="NJU133" s="215" t="s">
        <v>3</v>
      </c>
      <c r="NJV133" s="216" t="s">
        <v>157</v>
      </c>
      <c r="NJW133" s="180">
        <f>SUM(NJX133:NKI133)</f>
        <v>240000</v>
      </c>
      <c r="NJX133" s="126">
        <f t="shared" ref="NJX133:NKI133" si="16620">NJX86*60%</f>
        <v>18000</v>
      </c>
      <c r="NJY133" s="126">
        <f t="shared" si="16620"/>
        <v>18000</v>
      </c>
      <c r="NJZ133" s="126">
        <f t="shared" si="16620"/>
        <v>18000</v>
      </c>
      <c r="NKA133" s="126">
        <f t="shared" si="16620"/>
        <v>18000</v>
      </c>
      <c r="NKB133" s="126">
        <f t="shared" si="16620"/>
        <v>18000</v>
      </c>
      <c r="NKC133" s="126">
        <f t="shared" si="16620"/>
        <v>24000</v>
      </c>
      <c r="NKD133" s="126">
        <f t="shared" si="16620"/>
        <v>24000</v>
      </c>
      <c r="NKE133" s="126">
        <f t="shared" si="16620"/>
        <v>18000</v>
      </c>
      <c r="NKF133" s="126">
        <f t="shared" si="16620"/>
        <v>24000</v>
      </c>
      <c r="NKG133" s="126">
        <f t="shared" si="16620"/>
        <v>18000</v>
      </c>
      <c r="NKH133" s="126">
        <f t="shared" si="16620"/>
        <v>18000</v>
      </c>
      <c r="NKI133" s="126">
        <f t="shared" si="16620"/>
        <v>24000</v>
      </c>
      <c r="NKJ133" s="207">
        <f t="shared" ref="NKJ133" si="16621">SUM(NJX133:NKI133)</f>
        <v>240000</v>
      </c>
      <c r="NKK133" s="215" t="s">
        <v>3</v>
      </c>
      <c r="NKL133" s="216" t="s">
        <v>157</v>
      </c>
      <c r="NKM133" s="180">
        <f>SUM(NKN133:NKY133)</f>
        <v>240000</v>
      </c>
      <c r="NKN133" s="126">
        <f t="shared" ref="NKN133:NKY133" si="16622">NKN86*60%</f>
        <v>18000</v>
      </c>
      <c r="NKO133" s="126">
        <f t="shared" si="16622"/>
        <v>18000</v>
      </c>
      <c r="NKP133" s="126">
        <f t="shared" si="16622"/>
        <v>18000</v>
      </c>
      <c r="NKQ133" s="126">
        <f t="shared" si="16622"/>
        <v>18000</v>
      </c>
      <c r="NKR133" s="126">
        <f t="shared" si="16622"/>
        <v>18000</v>
      </c>
      <c r="NKS133" s="126">
        <f t="shared" si="16622"/>
        <v>24000</v>
      </c>
      <c r="NKT133" s="126">
        <f t="shared" si="16622"/>
        <v>24000</v>
      </c>
      <c r="NKU133" s="126">
        <f t="shared" si="16622"/>
        <v>18000</v>
      </c>
      <c r="NKV133" s="126">
        <f t="shared" si="16622"/>
        <v>24000</v>
      </c>
      <c r="NKW133" s="126">
        <f t="shared" si="16622"/>
        <v>18000</v>
      </c>
      <c r="NKX133" s="126">
        <f t="shared" si="16622"/>
        <v>18000</v>
      </c>
      <c r="NKY133" s="126">
        <f t="shared" si="16622"/>
        <v>24000</v>
      </c>
      <c r="NKZ133" s="207">
        <f t="shared" ref="NKZ133" si="16623">SUM(NKN133:NKY133)</f>
        <v>240000</v>
      </c>
      <c r="NLA133" s="215" t="s">
        <v>3</v>
      </c>
      <c r="NLB133" s="216" t="s">
        <v>157</v>
      </c>
      <c r="NLC133" s="180">
        <f>SUM(NLD133:NLO133)</f>
        <v>240000</v>
      </c>
      <c r="NLD133" s="126">
        <f t="shared" ref="NLD133:NLO133" si="16624">NLD86*60%</f>
        <v>18000</v>
      </c>
      <c r="NLE133" s="126">
        <f t="shared" si="16624"/>
        <v>18000</v>
      </c>
      <c r="NLF133" s="126">
        <f t="shared" si="16624"/>
        <v>18000</v>
      </c>
      <c r="NLG133" s="126">
        <f t="shared" si="16624"/>
        <v>18000</v>
      </c>
      <c r="NLH133" s="126">
        <f t="shared" si="16624"/>
        <v>18000</v>
      </c>
      <c r="NLI133" s="126">
        <f t="shared" si="16624"/>
        <v>24000</v>
      </c>
      <c r="NLJ133" s="126">
        <f t="shared" si="16624"/>
        <v>24000</v>
      </c>
      <c r="NLK133" s="126">
        <f t="shared" si="16624"/>
        <v>18000</v>
      </c>
      <c r="NLL133" s="126">
        <f t="shared" si="16624"/>
        <v>24000</v>
      </c>
      <c r="NLM133" s="126">
        <f t="shared" si="16624"/>
        <v>18000</v>
      </c>
      <c r="NLN133" s="126">
        <f t="shared" si="16624"/>
        <v>18000</v>
      </c>
      <c r="NLO133" s="126">
        <f t="shared" si="16624"/>
        <v>24000</v>
      </c>
      <c r="NLP133" s="207">
        <f t="shared" ref="NLP133" si="16625">SUM(NLD133:NLO133)</f>
        <v>240000</v>
      </c>
      <c r="NLQ133" s="215" t="s">
        <v>3</v>
      </c>
      <c r="NLR133" s="216" t="s">
        <v>157</v>
      </c>
      <c r="NLS133" s="180">
        <f>SUM(NLT133:NME133)</f>
        <v>240000</v>
      </c>
      <c r="NLT133" s="126">
        <f t="shared" ref="NLT133:NME133" si="16626">NLT86*60%</f>
        <v>18000</v>
      </c>
      <c r="NLU133" s="126">
        <f t="shared" si="16626"/>
        <v>18000</v>
      </c>
      <c r="NLV133" s="126">
        <f t="shared" si="16626"/>
        <v>18000</v>
      </c>
      <c r="NLW133" s="126">
        <f t="shared" si="16626"/>
        <v>18000</v>
      </c>
      <c r="NLX133" s="126">
        <f t="shared" si="16626"/>
        <v>18000</v>
      </c>
      <c r="NLY133" s="126">
        <f t="shared" si="16626"/>
        <v>24000</v>
      </c>
      <c r="NLZ133" s="126">
        <f t="shared" si="16626"/>
        <v>24000</v>
      </c>
      <c r="NMA133" s="126">
        <f t="shared" si="16626"/>
        <v>18000</v>
      </c>
      <c r="NMB133" s="126">
        <f t="shared" si="16626"/>
        <v>24000</v>
      </c>
      <c r="NMC133" s="126">
        <f t="shared" si="16626"/>
        <v>18000</v>
      </c>
      <c r="NMD133" s="126">
        <f t="shared" si="16626"/>
        <v>18000</v>
      </c>
      <c r="NME133" s="126">
        <f t="shared" si="16626"/>
        <v>24000</v>
      </c>
      <c r="NMF133" s="207">
        <f t="shared" ref="NMF133" si="16627">SUM(NLT133:NME133)</f>
        <v>240000</v>
      </c>
      <c r="NMG133" s="215" t="s">
        <v>3</v>
      </c>
      <c r="NMH133" s="216" t="s">
        <v>157</v>
      </c>
      <c r="NMI133" s="180">
        <f>SUM(NMJ133:NMU133)</f>
        <v>240000</v>
      </c>
      <c r="NMJ133" s="126">
        <f t="shared" ref="NMJ133:NMU133" si="16628">NMJ86*60%</f>
        <v>18000</v>
      </c>
      <c r="NMK133" s="126">
        <f t="shared" si="16628"/>
        <v>18000</v>
      </c>
      <c r="NML133" s="126">
        <f t="shared" si="16628"/>
        <v>18000</v>
      </c>
      <c r="NMM133" s="126">
        <f t="shared" si="16628"/>
        <v>18000</v>
      </c>
      <c r="NMN133" s="126">
        <f t="shared" si="16628"/>
        <v>18000</v>
      </c>
      <c r="NMO133" s="126">
        <f t="shared" si="16628"/>
        <v>24000</v>
      </c>
      <c r="NMP133" s="126">
        <f t="shared" si="16628"/>
        <v>24000</v>
      </c>
      <c r="NMQ133" s="126">
        <f t="shared" si="16628"/>
        <v>18000</v>
      </c>
      <c r="NMR133" s="126">
        <f t="shared" si="16628"/>
        <v>24000</v>
      </c>
      <c r="NMS133" s="126">
        <f t="shared" si="16628"/>
        <v>18000</v>
      </c>
      <c r="NMT133" s="126">
        <f t="shared" si="16628"/>
        <v>18000</v>
      </c>
      <c r="NMU133" s="126">
        <f t="shared" si="16628"/>
        <v>24000</v>
      </c>
      <c r="NMV133" s="207">
        <f t="shared" ref="NMV133" si="16629">SUM(NMJ133:NMU133)</f>
        <v>240000</v>
      </c>
      <c r="NMW133" s="215" t="s">
        <v>3</v>
      </c>
      <c r="NMX133" s="216" t="s">
        <v>157</v>
      </c>
      <c r="NMY133" s="180">
        <f>SUM(NMZ133:NNK133)</f>
        <v>240000</v>
      </c>
      <c r="NMZ133" s="126">
        <f t="shared" ref="NMZ133:NNK133" si="16630">NMZ86*60%</f>
        <v>18000</v>
      </c>
      <c r="NNA133" s="126">
        <f t="shared" si="16630"/>
        <v>18000</v>
      </c>
      <c r="NNB133" s="126">
        <f t="shared" si="16630"/>
        <v>18000</v>
      </c>
      <c r="NNC133" s="126">
        <f t="shared" si="16630"/>
        <v>18000</v>
      </c>
      <c r="NND133" s="126">
        <f t="shared" si="16630"/>
        <v>18000</v>
      </c>
      <c r="NNE133" s="126">
        <f t="shared" si="16630"/>
        <v>24000</v>
      </c>
      <c r="NNF133" s="126">
        <f t="shared" si="16630"/>
        <v>24000</v>
      </c>
      <c r="NNG133" s="126">
        <f t="shared" si="16630"/>
        <v>18000</v>
      </c>
      <c r="NNH133" s="126">
        <f t="shared" si="16630"/>
        <v>24000</v>
      </c>
      <c r="NNI133" s="126">
        <f t="shared" si="16630"/>
        <v>18000</v>
      </c>
      <c r="NNJ133" s="126">
        <f t="shared" si="16630"/>
        <v>18000</v>
      </c>
      <c r="NNK133" s="126">
        <f t="shared" si="16630"/>
        <v>24000</v>
      </c>
      <c r="NNL133" s="207">
        <f t="shared" ref="NNL133" si="16631">SUM(NMZ133:NNK133)</f>
        <v>240000</v>
      </c>
      <c r="NNM133" s="215" t="s">
        <v>3</v>
      </c>
      <c r="NNN133" s="216" t="s">
        <v>157</v>
      </c>
      <c r="NNO133" s="180">
        <f>SUM(NNP133:NOA133)</f>
        <v>240000</v>
      </c>
      <c r="NNP133" s="126">
        <f t="shared" ref="NNP133:NOA133" si="16632">NNP86*60%</f>
        <v>18000</v>
      </c>
      <c r="NNQ133" s="126">
        <f t="shared" si="16632"/>
        <v>18000</v>
      </c>
      <c r="NNR133" s="126">
        <f t="shared" si="16632"/>
        <v>18000</v>
      </c>
      <c r="NNS133" s="126">
        <f t="shared" si="16632"/>
        <v>18000</v>
      </c>
      <c r="NNT133" s="126">
        <f t="shared" si="16632"/>
        <v>18000</v>
      </c>
      <c r="NNU133" s="126">
        <f t="shared" si="16632"/>
        <v>24000</v>
      </c>
      <c r="NNV133" s="126">
        <f t="shared" si="16632"/>
        <v>24000</v>
      </c>
      <c r="NNW133" s="126">
        <f t="shared" si="16632"/>
        <v>18000</v>
      </c>
      <c r="NNX133" s="126">
        <f t="shared" si="16632"/>
        <v>24000</v>
      </c>
      <c r="NNY133" s="126">
        <f t="shared" si="16632"/>
        <v>18000</v>
      </c>
      <c r="NNZ133" s="126">
        <f t="shared" si="16632"/>
        <v>18000</v>
      </c>
      <c r="NOA133" s="126">
        <f t="shared" si="16632"/>
        <v>24000</v>
      </c>
      <c r="NOB133" s="207">
        <f t="shared" ref="NOB133" si="16633">SUM(NNP133:NOA133)</f>
        <v>240000</v>
      </c>
      <c r="NOC133" s="215" t="s">
        <v>3</v>
      </c>
      <c r="NOD133" s="216" t="s">
        <v>157</v>
      </c>
      <c r="NOE133" s="180">
        <f>SUM(NOF133:NOQ133)</f>
        <v>240000</v>
      </c>
      <c r="NOF133" s="126">
        <f t="shared" ref="NOF133:NOQ133" si="16634">NOF86*60%</f>
        <v>18000</v>
      </c>
      <c r="NOG133" s="126">
        <f t="shared" si="16634"/>
        <v>18000</v>
      </c>
      <c r="NOH133" s="126">
        <f t="shared" si="16634"/>
        <v>18000</v>
      </c>
      <c r="NOI133" s="126">
        <f t="shared" si="16634"/>
        <v>18000</v>
      </c>
      <c r="NOJ133" s="126">
        <f t="shared" si="16634"/>
        <v>18000</v>
      </c>
      <c r="NOK133" s="126">
        <f t="shared" si="16634"/>
        <v>24000</v>
      </c>
      <c r="NOL133" s="126">
        <f t="shared" si="16634"/>
        <v>24000</v>
      </c>
      <c r="NOM133" s="126">
        <f t="shared" si="16634"/>
        <v>18000</v>
      </c>
      <c r="NON133" s="126">
        <f t="shared" si="16634"/>
        <v>24000</v>
      </c>
      <c r="NOO133" s="126">
        <f t="shared" si="16634"/>
        <v>18000</v>
      </c>
      <c r="NOP133" s="126">
        <f t="shared" si="16634"/>
        <v>18000</v>
      </c>
      <c r="NOQ133" s="126">
        <f t="shared" si="16634"/>
        <v>24000</v>
      </c>
      <c r="NOR133" s="207">
        <f t="shared" ref="NOR133" si="16635">SUM(NOF133:NOQ133)</f>
        <v>240000</v>
      </c>
      <c r="NOS133" s="215" t="s">
        <v>3</v>
      </c>
      <c r="NOT133" s="216" t="s">
        <v>157</v>
      </c>
      <c r="NOU133" s="180">
        <f>SUM(NOV133:NPG133)</f>
        <v>240000</v>
      </c>
      <c r="NOV133" s="126">
        <f t="shared" ref="NOV133:NPG133" si="16636">NOV86*60%</f>
        <v>18000</v>
      </c>
      <c r="NOW133" s="126">
        <f t="shared" si="16636"/>
        <v>18000</v>
      </c>
      <c r="NOX133" s="126">
        <f t="shared" si="16636"/>
        <v>18000</v>
      </c>
      <c r="NOY133" s="126">
        <f t="shared" si="16636"/>
        <v>18000</v>
      </c>
      <c r="NOZ133" s="126">
        <f t="shared" si="16636"/>
        <v>18000</v>
      </c>
      <c r="NPA133" s="126">
        <f t="shared" si="16636"/>
        <v>24000</v>
      </c>
      <c r="NPB133" s="126">
        <f t="shared" si="16636"/>
        <v>24000</v>
      </c>
      <c r="NPC133" s="126">
        <f t="shared" si="16636"/>
        <v>18000</v>
      </c>
      <c r="NPD133" s="126">
        <f t="shared" si="16636"/>
        <v>24000</v>
      </c>
      <c r="NPE133" s="126">
        <f t="shared" si="16636"/>
        <v>18000</v>
      </c>
      <c r="NPF133" s="126">
        <f t="shared" si="16636"/>
        <v>18000</v>
      </c>
      <c r="NPG133" s="126">
        <f t="shared" si="16636"/>
        <v>24000</v>
      </c>
      <c r="NPH133" s="207">
        <f t="shared" ref="NPH133" si="16637">SUM(NOV133:NPG133)</f>
        <v>240000</v>
      </c>
      <c r="NPI133" s="215" t="s">
        <v>3</v>
      </c>
      <c r="NPJ133" s="216" t="s">
        <v>157</v>
      </c>
      <c r="NPK133" s="180">
        <f>SUM(NPL133:NPW133)</f>
        <v>240000</v>
      </c>
      <c r="NPL133" s="126">
        <f t="shared" ref="NPL133:NPW133" si="16638">NPL86*60%</f>
        <v>18000</v>
      </c>
      <c r="NPM133" s="126">
        <f t="shared" si="16638"/>
        <v>18000</v>
      </c>
      <c r="NPN133" s="126">
        <f t="shared" si="16638"/>
        <v>18000</v>
      </c>
      <c r="NPO133" s="126">
        <f t="shared" si="16638"/>
        <v>18000</v>
      </c>
      <c r="NPP133" s="126">
        <f t="shared" si="16638"/>
        <v>18000</v>
      </c>
      <c r="NPQ133" s="126">
        <f t="shared" si="16638"/>
        <v>24000</v>
      </c>
      <c r="NPR133" s="126">
        <f t="shared" si="16638"/>
        <v>24000</v>
      </c>
      <c r="NPS133" s="126">
        <f t="shared" si="16638"/>
        <v>18000</v>
      </c>
      <c r="NPT133" s="126">
        <f t="shared" si="16638"/>
        <v>24000</v>
      </c>
      <c r="NPU133" s="126">
        <f t="shared" si="16638"/>
        <v>18000</v>
      </c>
      <c r="NPV133" s="126">
        <f t="shared" si="16638"/>
        <v>18000</v>
      </c>
      <c r="NPW133" s="126">
        <f t="shared" si="16638"/>
        <v>24000</v>
      </c>
      <c r="NPX133" s="207">
        <f t="shared" ref="NPX133" si="16639">SUM(NPL133:NPW133)</f>
        <v>240000</v>
      </c>
      <c r="NPY133" s="215" t="s">
        <v>3</v>
      </c>
      <c r="NPZ133" s="216" t="s">
        <v>157</v>
      </c>
      <c r="NQA133" s="180">
        <f>SUM(NQB133:NQM133)</f>
        <v>240000</v>
      </c>
      <c r="NQB133" s="126">
        <f t="shared" ref="NQB133:NQM133" si="16640">NQB86*60%</f>
        <v>18000</v>
      </c>
      <c r="NQC133" s="126">
        <f t="shared" si="16640"/>
        <v>18000</v>
      </c>
      <c r="NQD133" s="126">
        <f t="shared" si="16640"/>
        <v>18000</v>
      </c>
      <c r="NQE133" s="126">
        <f t="shared" si="16640"/>
        <v>18000</v>
      </c>
      <c r="NQF133" s="126">
        <f t="shared" si="16640"/>
        <v>18000</v>
      </c>
      <c r="NQG133" s="126">
        <f t="shared" si="16640"/>
        <v>24000</v>
      </c>
      <c r="NQH133" s="126">
        <f t="shared" si="16640"/>
        <v>24000</v>
      </c>
      <c r="NQI133" s="126">
        <f t="shared" si="16640"/>
        <v>18000</v>
      </c>
      <c r="NQJ133" s="126">
        <f t="shared" si="16640"/>
        <v>24000</v>
      </c>
      <c r="NQK133" s="126">
        <f t="shared" si="16640"/>
        <v>18000</v>
      </c>
      <c r="NQL133" s="126">
        <f t="shared" si="16640"/>
        <v>18000</v>
      </c>
      <c r="NQM133" s="126">
        <f t="shared" si="16640"/>
        <v>24000</v>
      </c>
      <c r="NQN133" s="207">
        <f t="shared" ref="NQN133" si="16641">SUM(NQB133:NQM133)</f>
        <v>240000</v>
      </c>
      <c r="NQO133" s="215" t="s">
        <v>3</v>
      </c>
      <c r="NQP133" s="216" t="s">
        <v>157</v>
      </c>
      <c r="NQQ133" s="180">
        <f>SUM(NQR133:NRC133)</f>
        <v>240000</v>
      </c>
      <c r="NQR133" s="126">
        <f t="shared" ref="NQR133:NRC133" si="16642">NQR86*60%</f>
        <v>18000</v>
      </c>
      <c r="NQS133" s="126">
        <f t="shared" si="16642"/>
        <v>18000</v>
      </c>
      <c r="NQT133" s="126">
        <f t="shared" si="16642"/>
        <v>18000</v>
      </c>
      <c r="NQU133" s="126">
        <f t="shared" si="16642"/>
        <v>18000</v>
      </c>
      <c r="NQV133" s="126">
        <f t="shared" si="16642"/>
        <v>18000</v>
      </c>
      <c r="NQW133" s="126">
        <f t="shared" si="16642"/>
        <v>24000</v>
      </c>
      <c r="NQX133" s="126">
        <f t="shared" si="16642"/>
        <v>24000</v>
      </c>
      <c r="NQY133" s="126">
        <f t="shared" si="16642"/>
        <v>18000</v>
      </c>
      <c r="NQZ133" s="126">
        <f t="shared" si="16642"/>
        <v>24000</v>
      </c>
      <c r="NRA133" s="126">
        <f t="shared" si="16642"/>
        <v>18000</v>
      </c>
      <c r="NRB133" s="126">
        <f t="shared" si="16642"/>
        <v>18000</v>
      </c>
      <c r="NRC133" s="126">
        <f t="shared" si="16642"/>
        <v>24000</v>
      </c>
      <c r="NRD133" s="207">
        <f t="shared" ref="NRD133" si="16643">SUM(NQR133:NRC133)</f>
        <v>240000</v>
      </c>
      <c r="NRE133" s="215" t="s">
        <v>3</v>
      </c>
      <c r="NRF133" s="216" t="s">
        <v>157</v>
      </c>
      <c r="NRG133" s="180">
        <f>SUM(NRH133:NRS133)</f>
        <v>240000</v>
      </c>
      <c r="NRH133" s="126">
        <f t="shared" ref="NRH133:NRS133" si="16644">NRH86*60%</f>
        <v>18000</v>
      </c>
      <c r="NRI133" s="126">
        <f t="shared" si="16644"/>
        <v>18000</v>
      </c>
      <c r="NRJ133" s="126">
        <f t="shared" si="16644"/>
        <v>18000</v>
      </c>
      <c r="NRK133" s="126">
        <f t="shared" si="16644"/>
        <v>18000</v>
      </c>
      <c r="NRL133" s="126">
        <f t="shared" si="16644"/>
        <v>18000</v>
      </c>
      <c r="NRM133" s="126">
        <f t="shared" si="16644"/>
        <v>24000</v>
      </c>
      <c r="NRN133" s="126">
        <f t="shared" si="16644"/>
        <v>24000</v>
      </c>
      <c r="NRO133" s="126">
        <f t="shared" si="16644"/>
        <v>18000</v>
      </c>
      <c r="NRP133" s="126">
        <f t="shared" si="16644"/>
        <v>24000</v>
      </c>
      <c r="NRQ133" s="126">
        <f t="shared" si="16644"/>
        <v>18000</v>
      </c>
      <c r="NRR133" s="126">
        <f t="shared" si="16644"/>
        <v>18000</v>
      </c>
      <c r="NRS133" s="126">
        <f t="shared" si="16644"/>
        <v>24000</v>
      </c>
      <c r="NRT133" s="207">
        <f t="shared" ref="NRT133" si="16645">SUM(NRH133:NRS133)</f>
        <v>240000</v>
      </c>
      <c r="NRU133" s="215" t="s">
        <v>3</v>
      </c>
      <c r="NRV133" s="216" t="s">
        <v>157</v>
      </c>
      <c r="NRW133" s="180">
        <f>SUM(NRX133:NSI133)</f>
        <v>240000</v>
      </c>
      <c r="NRX133" s="126">
        <f t="shared" ref="NRX133:NSI133" si="16646">NRX86*60%</f>
        <v>18000</v>
      </c>
      <c r="NRY133" s="126">
        <f t="shared" si="16646"/>
        <v>18000</v>
      </c>
      <c r="NRZ133" s="126">
        <f t="shared" si="16646"/>
        <v>18000</v>
      </c>
      <c r="NSA133" s="126">
        <f t="shared" si="16646"/>
        <v>18000</v>
      </c>
      <c r="NSB133" s="126">
        <f t="shared" si="16646"/>
        <v>18000</v>
      </c>
      <c r="NSC133" s="126">
        <f t="shared" si="16646"/>
        <v>24000</v>
      </c>
      <c r="NSD133" s="126">
        <f t="shared" si="16646"/>
        <v>24000</v>
      </c>
      <c r="NSE133" s="126">
        <f t="shared" si="16646"/>
        <v>18000</v>
      </c>
      <c r="NSF133" s="126">
        <f t="shared" si="16646"/>
        <v>24000</v>
      </c>
      <c r="NSG133" s="126">
        <f t="shared" si="16646"/>
        <v>18000</v>
      </c>
      <c r="NSH133" s="126">
        <f t="shared" si="16646"/>
        <v>18000</v>
      </c>
      <c r="NSI133" s="126">
        <f t="shared" si="16646"/>
        <v>24000</v>
      </c>
      <c r="NSJ133" s="207">
        <f t="shared" ref="NSJ133" si="16647">SUM(NRX133:NSI133)</f>
        <v>240000</v>
      </c>
      <c r="NSK133" s="215" t="s">
        <v>3</v>
      </c>
      <c r="NSL133" s="216" t="s">
        <v>157</v>
      </c>
      <c r="NSM133" s="180">
        <f>SUM(NSN133:NSY133)</f>
        <v>240000</v>
      </c>
      <c r="NSN133" s="126">
        <f t="shared" ref="NSN133:NSY133" si="16648">NSN86*60%</f>
        <v>18000</v>
      </c>
      <c r="NSO133" s="126">
        <f t="shared" si="16648"/>
        <v>18000</v>
      </c>
      <c r="NSP133" s="126">
        <f t="shared" si="16648"/>
        <v>18000</v>
      </c>
      <c r="NSQ133" s="126">
        <f t="shared" si="16648"/>
        <v>18000</v>
      </c>
      <c r="NSR133" s="126">
        <f t="shared" si="16648"/>
        <v>18000</v>
      </c>
      <c r="NSS133" s="126">
        <f t="shared" si="16648"/>
        <v>24000</v>
      </c>
      <c r="NST133" s="126">
        <f t="shared" si="16648"/>
        <v>24000</v>
      </c>
      <c r="NSU133" s="126">
        <f t="shared" si="16648"/>
        <v>18000</v>
      </c>
      <c r="NSV133" s="126">
        <f t="shared" si="16648"/>
        <v>24000</v>
      </c>
      <c r="NSW133" s="126">
        <f t="shared" si="16648"/>
        <v>18000</v>
      </c>
      <c r="NSX133" s="126">
        <f t="shared" si="16648"/>
        <v>18000</v>
      </c>
      <c r="NSY133" s="126">
        <f t="shared" si="16648"/>
        <v>24000</v>
      </c>
      <c r="NSZ133" s="207">
        <f t="shared" ref="NSZ133" si="16649">SUM(NSN133:NSY133)</f>
        <v>240000</v>
      </c>
      <c r="NTA133" s="215" t="s">
        <v>3</v>
      </c>
      <c r="NTB133" s="216" t="s">
        <v>157</v>
      </c>
      <c r="NTC133" s="180">
        <f>SUM(NTD133:NTO133)</f>
        <v>240000</v>
      </c>
      <c r="NTD133" s="126">
        <f t="shared" ref="NTD133:NTO133" si="16650">NTD86*60%</f>
        <v>18000</v>
      </c>
      <c r="NTE133" s="126">
        <f t="shared" si="16650"/>
        <v>18000</v>
      </c>
      <c r="NTF133" s="126">
        <f t="shared" si="16650"/>
        <v>18000</v>
      </c>
      <c r="NTG133" s="126">
        <f t="shared" si="16650"/>
        <v>18000</v>
      </c>
      <c r="NTH133" s="126">
        <f t="shared" si="16650"/>
        <v>18000</v>
      </c>
      <c r="NTI133" s="126">
        <f t="shared" si="16650"/>
        <v>24000</v>
      </c>
      <c r="NTJ133" s="126">
        <f t="shared" si="16650"/>
        <v>24000</v>
      </c>
      <c r="NTK133" s="126">
        <f t="shared" si="16650"/>
        <v>18000</v>
      </c>
      <c r="NTL133" s="126">
        <f t="shared" si="16650"/>
        <v>24000</v>
      </c>
      <c r="NTM133" s="126">
        <f t="shared" si="16650"/>
        <v>18000</v>
      </c>
      <c r="NTN133" s="126">
        <f t="shared" si="16650"/>
        <v>18000</v>
      </c>
      <c r="NTO133" s="126">
        <f t="shared" si="16650"/>
        <v>24000</v>
      </c>
      <c r="NTP133" s="207">
        <f t="shared" ref="NTP133" si="16651">SUM(NTD133:NTO133)</f>
        <v>240000</v>
      </c>
      <c r="NTQ133" s="215" t="s">
        <v>3</v>
      </c>
      <c r="NTR133" s="216" t="s">
        <v>157</v>
      </c>
      <c r="NTS133" s="180">
        <f>SUM(NTT133:NUE133)</f>
        <v>240000</v>
      </c>
      <c r="NTT133" s="126">
        <f t="shared" ref="NTT133:NUE133" si="16652">NTT86*60%</f>
        <v>18000</v>
      </c>
      <c r="NTU133" s="126">
        <f t="shared" si="16652"/>
        <v>18000</v>
      </c>
      <c r="NTV133" s="126">
        <f t="shared" si="16652"/>
        <v>18000</v>
      </c>
      <c r="NTW133" s="126">
        <f t="shared" si="16652"/>
        <v>18000</v>
      </c>
      <c r="NTX133" s="126">
        <f t="shared" si="16652"/>
        <v>18000</v>
      </c>
      <c r="NTY133" s="126">
        <f t="shared" si="16652"/>
        <v>24000</v>
      </c>
      <c r="NTZ133" s="126">
        <f t="shared" si="16652"/>
        <v>24000</v>
      </c>
      <c r="NUA133" s="126">
        <f t="shared" si="16652"/>
        <v>18000</v>
      </c>
      <c r="NUB133" s="126">
        <f t="shared" si="16652"/>
        <v>24000</v>
      </c>
      <c r="NUC133" s="126">
        <f t="shared" si="16652"/>
        <v>18000</v>
      </c>
      <c r="NUD133" s="126">
        <f t="shared" si="16652"/>
        <v>18000</v>
      </c>
      <c r="NUE133" s="126">
        <f t="shared" si="16652"/>
        <v>24000</v>
      </c>
      <c r="NUF133" s="207">
        <f t="shared" ref="NUF133" si="16653">SUM(NTT133:NUE133)</f>
        <v>240000</v>
      </c>
      <c r="NUG133" s="215" t="s">
        <v>3</v>
      </c>
      <c r="NUH133" s="216" t="s">
        <v>157</v>
      </c>
      <c r="NUI133" s="180">
        <f>SUM(NUJ133:NUU133)</f>
        <v>240000</v>
      </c>
      <c r="NUJ133" s="126">
        <f t="shared" ref="NUJ133:NUU133" si="16654">NUJ86*60%</f>
        <v>18000</v>
      </c>
      <c r="NUK133" s="126">
        <f t="shared" si="16654"/>
        <v>18000</v>
      </c>
      <c r="NUL133" s="126">
        <f t="shared" si="16654"/>
        <v>18000</v>
      </c>
      <c r="NUM133" s="126">
        <f t="shared" si="16654"/>
        <v>18000</v>
      </c>
      <c r="NUN133" s="126">
        <f t="shared" si="16654"/>
        <v>18000</v>
      </c>
      <c r="NUO133" s="126">
        <f t="shared" si="16654"/>
        <v>24000</v>
      </c>
      <c r="NUP133" s="126">
        <f t="shared" si="16654"/>
        <v>24000</v>
      </c>
      <c r="NUQ133" s="126">
        <f t="shared" si="16654"/>
        <v>18000</v>
      </c>
      <c r="NUR133" s="126">
        <f t="shared" si="16654"/>
        <v>24000</v>
      </c>
      <c r="NUS133" s="126">
        <f t="shared" si="16654"/>
        <v>18000</v>
      </c>
      <c r="NUT133" s="126">
        <f t="shared" si="16654"/>
        <v>18000</v>
      </c>
      <c r="NUU133" s="126">
        <f t="shared" si="16654"/>
        <v>24000</v>
      </c>
      <c r="NUV133" s="207">
        <f t="shared" ref="NUV133" si="16655">SUM(NUJ133:NUU133)</f>
        <v>240000</v>
      </c>
      <c r="NUW133" s="215" t="s">
        <v>3</v>
      </c>
      <c r="NUX133" s="216" t="s">
        <v>157</v>
      </c>
      <c r="NUY133" s="180">
        <f>SUM(NUZ133:NVK133)</f>
        <v>240000</v>
      </c>
      <c r="NUZ133" s="126">
        <f t="shared" ref="NUZ133:NVK133" si="16656">NUZ86*60%</f>
        <v>18000</v>
      </c>
      <c r="NVA133" s="126">
        <f t="shared" si="16656"/>
        <v>18000</v>
      </c>
      <c r="NVB133" s="126">
        <f t="shared" si="16656"/>
        <v>18000</v>
      </c>
      <c r="NVC133" s="126">
        <f t="shared" si="16656"/>
        <v>18000</v>
      </c>
      <c r="NVD133" s="126">
        <f t="shared" si="16656"/>
        <v>18000</v>
      </c>
      <c r="NVE133" s="126">
        <f t="shared" si="16656"/>
        <v>24000</v>
      </c>
      <c r="NVF133" s="126">
        <f t="shared" si="16656"/>
        <v>24000</v>
      </c>
      <c r="NVG133" s="126">
        <f t="shared" si="16656"/>
        <v>18000</v>
      </c>
      <c r="NVH133" s="126">
        <f t="shared" si="16656"/>
        <v>24000</v>
      </c>
      <c r="NVI133" s="126">
        <f t="shared" si="16656"/>
        <v>18000</v>
      </c>
      <c r="NVJ133" s="126">
        <f t="shared" si="16656"/>
        <v>18000</v>
      </c>
      <c r="NVK133" s="126">
        <f t="shared" si="16656"/>
        <v>24000</v>
      </c>
      <c r="NVL133" s="207">
        <f t="shared" ref="NVL133" si="16657">SUM(NUZ133:NVK133)</f>
        <v>240000</v>
      </c>
      <c r="NVM133" s="215" t="s">
        <v>3</v>
      </c>
      <c r="NVN133" s="216" t="s">
        <v>157</v>
      </c>
      <c r="NVO133" s="180">
        <f>SUM(NVP133:NWA133)</f>
        <v>240000</v>
      </c>
      <c r="NVP133" s="126">
        <f t="shared" ref="NVP133:NWA133" si="16658">NVP86*60%</f>
        <v>18000</v>
      </c>
      <c r="NVQ133" s="126">
        <f t="shared" si="16658"/>
        <v>18000</v>
      </c>
      <c r="NVR133" s="126">
        <f t="shared" si="16658"/>
        <v>18000</v>
      </c>
      <c r="NVS133" s="126">
        <f t="shared" si="16658"/>
        <v>18000</v>
      </c>
      <c r="NVT133" s="126">
        <f t="shared" si="16658"/>
        <v>18000</v>
      </c>
      <c r="NVU133" s="126">
        <f t="shared" si="16658"/>
        <v>24000</v>
      </c>
      <c r="NVV133" s="126">
        <f t="shared" si="16658"/>
        <v>24000</v>
      </c>
      <c r="NVW133" s="126">
        <f t="shared" si="16658"/>
        <v>18000</v>
      </c>
      <c r="NVX133" s="126">
        <f t="shared" si="16658"/>
        <v>24000</v>
      </c>
      <c r="NVY133" s="126">
        <f t="shared" si="16658"/>
        <v>18000</v>
      </c>
      <c r="NVZ133" s="126">
        <f t="shared" si="16658"/>
        <v>18000</v>
      </c>
      <c r="NWA133" s="126">
        <f t="shared" si="16658"/>
        <v>24000</v>
      </c>
      <c r="NWB133" s="207">
        <f t="shared" ref="NWB133" si="16659">SUM(NVP133:NWA133)</f>
        <v>240000</v>
      </c>
      <c r="NWC133" s="215" t="s">
        <v>3</v>
      </c>
      <c r="NWD133" s="216" t="s">
        <v>157</v>
      </c>
      <c r="NWE133" s="180">
        <f>SUM(NWF133:NWQ133)</f>
        <v>240000</v>
      </c>
      <c r="NWF133" s="126">
        <f t="shared" ref="NWF133:NWQ133" si="16660">NWF86*60%</f>
        <v>18000</v>
      </c>
      <c r="NWG133" s="126">
        <f t="shared" si="16660"/>
        <v>18000</v>
      </c>
      <c r="NWH133" s="126">
        <f t="shared" si="16660"/>
        <v>18000</v>
      </c>
      <c r="NWI133" s="126">
        <f t="shared" si="16660"/>
        <v>18000</v>
      </c>
      <c r="NWJ133" s="126">
        <f t="shared" si="16660"/>
        <v>18000</v>
      </c>
      <c r="NWK133" s="126">
        <f t="shared" si="16660"/>
        <v>24000</v>
      </c>
      <c r="NWL133" s="126">
        <f t="shared" si="16660"/>
        <v>24000</v>
      </c>
      <c r="NWM133" s="126">
        <f t="shared" si="16660"/>
        <v>18000</v>
      </c>
      <c r="NWN133" s="126">
        <f t="shared" si="16660"/>
        <v>24000</v>
      </c>
      <c r="NWO133" s="126">
        <f t="shared" si="16660"/>
        <v>18000</v>
      </c>
      <c r="NWP133" s="126">
        <f t="shared" si="16660"/>
        <v>18000</v>
      </c>
      <c r="NWQ133" s="126">
        <f t="shared" si="16660"/>
        <v>24000</v>
      </c>
      <c r="NWR133" s="207">
        <f t="shared" ref="NWR133" si="16661">SUM(NWF133:NWQ133)</f>
        <v>240000</v>
      </c>
      <c r="NWS133" s="215" t="s">
        <v>3</v>
      </c>
      <c r="NWT133" s="216" t="s">
        <v>157</v>
      </c>
      <c r="NWU133" s="180">
        <f>SUM(NWV133:NXG133)</f>
        <v>240000</v>
      </c>
      <c r="NWV133" s="126">
        <f t="shared" ref="NWV133:NXG133" si="16662">NWV86*60%</f>
        <v>18000</v>
      </c>
      <c r="NWW133" s="126">
        <f t="shared" si="16662"/>
        <v>18000</v>
      </c>
      <c r="NWX133" s="126">
        <f t="shared" si="16662"/>
        <v>18000</v>
      </c>
      <c r="NWY133" s="126">
        <f t="shared" si="16662"/>
        <v>18000</v>
      </c>
      <c r="NWZ133" s="126">
        <f t="shared" si="16662"/>
        <v>18000</v>
      </c>
      <c r="NXA133" s="126">
        <f t="shared" si="16662"/>
        <v>24000</v>
      </c>
      <c r="NXB133" s="126">
        <f t="shared" si="16662"/>
        <v>24000</v>
      </c>
      <c r="NXC133" s="126">
        <f t="shared" si="16662"/>
        <v>18000</v>
      </c>
      <c r="NXD133" s="126">
        <f t="shared" si="16662"/>
        <v>24000</v>
      </c>
      <c r="NXE133" s="126">
        <f t="shared" si="16662"/>
        <v>18000</v>
      </c>
      <c r="NXF133" s="126">
        <f t="shared" si="16662"/>
        <v>18000</v>
      </c>
      <c r="NXG133" s="126">
        <f t="shared" si="16662"/>
        <v>24000</v>
      </c>
      <c r="NXH133" s="207">
        <f t="shared" ref="NXH133" si="16663">SUM(NWV133:NXG133)</f>
        <v>240000</v>
      </c>
      <c r="NXI133" s="215" t="s">
        <v>3</v>
      </c>
      <c r="NXJ133" s="216" t="s">
        <v>157</v>
      </c>
      <c r="NXK133" s="180">
        <f>SUM(NXL133:NXW133)</f>
        <v>240000</v>
      </c>
      <c r="NXL133" s="126">
        <f t="shared" ref="NXL133:NXW133" si="16664">NXL86*60%</f>
        <v>18000</v>
      </c>
      <c r="NXM133" s="126">
        <f t="shared" si="16664"/>
        <v>18000</v>
      </c>
      <c r="NXN133" s="126">
        <f t="shared" si="16664"/>
        <v>18000</v>
      </c>
      <c r="NXO133" s="126">
        <f t="shared" si="16664"/>
        <v>18000</v>
      </c>
      <c r="NXP133" s="126">
        <f t="shared" si="16664"/>
        <v>18000</v>
      </c>
      <c r="NXQ133" s="126">
        <f t="shared" si="16664"/>
        <v>24000</v>
      </c>
      <c r="NXR133" s="126">
        <f t="shared" si="16664"/>
        <v>24000</v>
      </c>
      <c r="NXS133" s="126">
        <f t="shared" si="16664"/>
        <v>18000</v>
      </c>
      <c r="NXT133" s="126">
        <f t="shared" si="16664"/>
        <v>24000</v>
      </c>
      <c r="NXU133" s="126">
        <f t="shared" si="16664"/>
        <v>18000</v>
      </c>
      <c r="NXV133" s="126">
        <f t="shared" si="16664"/>
        <v>18000</v>
      </c>
      <c r="NXW133" s="126">
        <f t="shared" si="16664"/>
        <v>24000</v>
      </c>
      <c r="NXX133" s="207">
        <f t="shared" ref="NXX133" si="16665">SUM(NXL133:NXW133)</f>
        <v>240000</v>
      </c>
      <c r="NXY133" s="215" t="s">
        <v>3</v>
      </c>
      <c r="NXZ133" s="216" t="s">
        <v>157</v>
      </c>
      <c r="NYA133" s="180">
        <f>SUM(NYB133:NYM133)</f>
        <v>240000</v>
      </c>
      <c r="NYB133" s="126">
        <f t="shared" ref="NYB133:NYM133" si="16666">NYB86*60%</f>
        <v>18000</v>
      </c>
      <c r="NYC133" s="126">
        <f t="shared" si="16666"/>
        <v>18000</v>
      </c>
      <c r="NYD133" s="126">
        <f t="shared" si="16666"/>
        <v>18000</v>
      </c>
      <c r="NYE133" s="126">
        <f t="shared" si="16666"/>
        <v>18000</v>
      </c>
      <c r="NYF133" s="126">
        <f t="shared" si="16666"/>
        <v>18000</v>
      </c>
      <c r="NYG133" s="126">
        <f t="shared" si="16666"/>
        <v>24000</v>
      </c>
      <c r="NYH133" s="126">
        <f t="shared" si="16666"/>
        <v>24000</v>
      </c>
      <c r="NYI133" s="126">
        <f t="shared" si="16666"/>
        <v>18000</v>
      </c>
      <c r="NYJ133" s="126">
        <f t="shared" si="16666"/>
        <v>24000</v>
      </c>
      <c r="NYK133" s="126">
        <f t="shared" si="16666"/>
        <v>18000</v>
      </c>
      <c r="NYL133" s="126">
        <f t="shared" si="16666"/>
        <v>18000</v>
      </c>
      <c r="NYM133" s="126">
        <f t="shared" si="16666"/>
        <v>24000</v>
      </c>
      <c r="NYN133" s="207">
        <f t="shared" ref="NYN133" si="16667">SUM(NYB133:NYM133)</f>
        <v>240000</v>
      </c>
      <c r="NYO133" s="215" t="s">
        <v>3</v>
      </c>
      <c r="NYP133" s="216" t="s">
        <v>157</v>
      </c>
      <c r="NYQ133" s="180">
        <f>SUM(NYR133:NZC133)</f>
        <v>240000</v>
      </c>
      <c r="NYR133" s="126">
        <f t="shared" ref="NYR133:NZC133" si="16668">NYR86*60%</f>
        <v>18000</v>
      </c>
      <c r="NYS133" s="126">
        <f t="shared" si="16668"/>
        <v>18000</v>
      </c>
      <c r="NYT133" s="126">
        <f t="shared" si="16668"/>
        <v>18000</v>
      </c>
      <c r="NYU133" s="126">
        <f t="shared" si="16668"/>
        <v>18000</v>
      </c>
      <c r="NYV133" s="126">
        <f t="shared" si="16668"/>
        <v>18000</v>
      </c>
      <c r="NYW133" s="126">
        <f t="shared" si="16668"/>
        <v>24000</v>
      </c>
      <c r="NYX133" s="126">
        <f t="shared" si="16668"/>
        <v>24000</v>
      </c>
      <c r="NYY133" s="126">
        <f t="shared" si="16668"/>
        <v>18000</v>
      </c>
      <c r="NYZ133" s="126">
        <f t="shared" si="16668"/>
        <v>24000</v>
      </c>
      <c r="NZA133" s="126">
        <f t="shared" si="16668"/>
        <v>18000</v>
      </c>
      <c r="NZB133" s="126">
        <f t="shared" si="16668"/>
        <v>18000</v>
      </c>
      <c r="NZC133" s="126">
        <f t="shared" si="16668"/>
        <v>24000</v>
      </c>
      <c r="NZD133" s="207">
        <f t="shared" ref="NZD133" si="16669">SUM(NYR133:NZC133)</f>
        <v>240000</v>
      </c>
      <c r="NZE133" s="215" t="s">
        <v>3</v>
      </c>
      <c r="NZF133" s="216" t="s">
        <v>157</v>
      </c>
      <c r="NZG133" s="180">
        <f>SUM(NZH133:NZS133)</f>
        <v>240000</v>
      </c>
      <c r="NZH133" s="126">
        <f t="shared" ref="NZH133:NZS133" si="16670">NZH86*60%</f>
        <v>18000</v>
      </c>
      <c r="NZI133" s="126">
        <f t="shared" si="16670"/>
        <v>18000</v>
      </c>
      <c r="NZJ133" s="126">
        <f t="shared" si="16670"/>
        <v>18000</v>
      </c>
      <c r="NZK133" s="126">
        <f t="shared" si="16670"/>
        <v>18000</v>
      </c>
      <c r="NZL133" s="126">
        <f t="shared" si="16670"/>
        <v>18000</v>
      </c>
      <c r="NZM133" s="126">
        <f t="shared" si="16670"/>
        <v>24000</v>
      </c>
      <c r="NZN133" s="126">
        <f t="shared" si="16670"/>
        <v>24000</v>
      </c>
      <c r="NZO133" s="126">
        <f t="shared" si="16670"/>
        <v>18000</v>
      </c>
      <c r="NZP133" s="126">
        <f t="shared" si="16670"/>
        <v>24000</v>
      </c>
      <c r="NZQ133" s="126">
        <f t="shared" si="16670"/>
        <v>18000</v>
      </c>
      <c r="NZR133" s="126">
        <f t="shared" si="16670"/>
        <v>18000</v>
      </c>
      <c r="NZS133" s="126">
        <f t="shared" si="16670"/>
        <v>24000</v>
      </c>
      <c r="NZT133" s="207">
        <f t="shared" ref="NZT133" si="16671">SUM(NZH133:NZS133)</f>
        <v>240000</v>
      </c>
      <c r="NZU133" s="215" t="s">
        <v>3</v>
      </c>
      <c r="NZV133" s="216" t="s">
        <v>157</v>
      </c>
      <c r="NZW133" s="180">
        <f>SUM(NZX133:OAI133)</f>
        <v>240000</v>
      </c>
      <c r="NZX133" s="126">
        <f t="shared" ref="NZX133:OAI133" si="16672">NZX86*60%</f>
        <v>18000</v>
      </c>
      <c r="NZY133" s="126">
        <f t="shared" si="16672"/>
        <v>18000</v>
      </c>
      <c r="NZZ133" s="126">
        <f t="shared" si="16672"/>
        <v>18000</v>
      </c>
      <c r="OAA133" s="126">
        <f t="shared" si="16672"/>
        <v>18000</v>
      </c>
      <c r="OAB133" s="126">
        <f t="shared" si="16672"/>
        <v>18000</v>
      </c>
      <c r="OAC133" s="126">
        <f t="shared" si="16672"/>
        <v>24000</v>
      </c>
      <c r="OAD133" s="126">
        <f t="shared" si="16672"/>
        <v>24000</v>
      </c>
      <c r="OAE133" s="126">
        <f t="shared" si="16672"/>
        <v>18000</v>
      </c>
      <c r="OAF133" s="126">
        <f t="shared" si="16672"/>
        <v>24000</v>
      </c>
      <c r="OAG133" s="126">
        <f t="shared" si="16672"/>
        <v>18000</v>
      </c>
      <c r="OAH133" s="126">
        <f t="shared" si="16672"/>
        <v>18000</v>
      </c>
      <c r="OAI133" s="126">
        <f t="shared" si="16672"/>
        <v>24000</v>
      </c>
      <c r="OAJ133" s="207">
        <f t="shared" ref="OAJ133" si="16673">SUM(NZX133:OAI133)</f>
        <v>240000</v>
      </c>
      <c r="OAK133" s="215" t="s">
        <v>3</v>
      </c>
      <c r="OAL133" s="216" t="s">
        <v>157</v>
      </c>
      <c r="OAM133" s="180">
        <f>SUM(OAN133:OAY133)</f>
        <v>240000</v>
      </c>
      <c r="OAN133" s="126">
        <f t="shared" ref="OAN133:OAY133" si="16674">OAN86*60%</f>
        <v>18000</v>
      </c>
      <c r="OAO133" s="126">
        <f t="shared" si="16674"/>
        <v>18000</v>
      </c>
      <c r="OAP133" s="126">
        <f t="shared" si="16674"/>
        <v>18000</v>
      </c>
      <c r="OAQ133" s="126">
        <f t="shared" si="16674"/>
        <v>18000</v>
      </c>
      <c r="OAR133" s="126">
        <f t="shared" si="16674"/>
        <v>18000</v>
      </c>
      <c r="OAS133" s="126">
        <f t="shared" si="16674"/>
        <v>24000</v>
      </c>
      <c r="OAT133" s="126">
        <f t="shared" si="16674"/>
        <v>24000</v>
      </c>
      <c r="OAU133" s="126">
        <f t="shared" si="16674"/>
        <v>18000</v>
      </c>
      <c r="OAV133" s="126">
        <f t="shared" si="16674"/>
        <v>24000</v>
      </c>
      <c r="OAW133" s="126">
        <f t="shared" si="16674"/>
        <v>18000</v>
      </c>
      <c r="OAX133" s="126">
        <f t="shared" si="16674"/>
        <v>18000</v>
      </c>
      <c r="OAY133" s="126">
        <f t="shared" si="16674"/>
        <v>24000</v>
      </c>
      <c r="OAZ133" s="207">
        <f t="shared" ref="OAZ133" si="16675">SUM(OAN133:OAY133)</f>
        <v>240000</v>
      </c>
      <c r="OBA133" s="215" t="s">
        <v>3</v>
      </c>
      <c r="OBB133" s="216" t="s">
        <v>157</v>
      </c>
      <c r="OBC133" s="180">
        <f>SUM(OBD133:OBO133)</f>
        <v>240000</v>
      </c>
      <c r="OBD133" s="126">
        <f t="shared" ref="OBD133:OBO133" si="16676">OBD86*60%</f>
        <v>18000</v>
      </c>
      <c r="OBE133" s="126">
        <f t="shared" si="16676"/>
        <v>18000</v>
      </c>
      <c r="OBF133" s="126">
        <f t="shared" si="16676"/>
        <v>18000</v>
      </c>
      <c r="OBG133" s="126">
        <f t="shared" si="16676"/>
        <v>18000</v>
      </c>
      <c r="OBH133" s="126">
        <f t="shared" si="16676"/>
        <v>18000</v>
      </c>
      <c r="OBI133" s="126">
        <f t="shared" si="16676"/>
        <v>24000</v>
      </c>
      <c r="OBJ133" s="126">
        <f t="shared" si="16676"/>
        <v>24000</v>
      </c>
      <c r="OBK133" s="126">
        <f t="shared" si="16676"/>
        <v>18000</v>
      </c>
      <c r="OBL133" s="126">
        <f t="shared" si="16676"/>
        <v>24000</v>
      </c>
      <c r="OBM133" s="126">
        <f t="shared" si="16676"/>
        <v>18000</v>
      </c>
      <c r="OBN133" s="126">
        <f t="shared" si="16676"/>
        <v>18000</v>
      </c>
      <c r="OBO133" s="126">
        <f t="shared" si="16676"/>
        <v>24000</v>
      </c>
      <c r="OBP133" s="207">
        <f t="shared" ref="OBP133" si="16677">SUM(OBD133:OBO133)</f>
        <v>240000</v>
      </c>
      <c r="OBQ133" s="215" t="s">
        <v>3</v>
      </c>
      <c r="OBR133" s="216" t="s">
        <v>157</v>
      </c>
      <c r="OBS133" s="180">
        <f>SUM(OBT133:OCE133)</f>
        <v>240000</v>
      </c>
      <c r="OBT133" s="126">
        <f t="shared" ref="OBT133:OCE133" si="16678">OBT86*60%</f>
        <v>18000</v>
      </c>
      <c r="OBU133" s="126">
        <f t="shared" si="16678"/>
        <v>18000</v>
      </c>
      <c r="OBV133" s="126">
        <f t="shared" si="16678"/>
        <v>18000</v>
      </c>
      <c r="OBW133" s="126">
        <f t="shared" si="16678"/>
        <v>18000</v>
      </c>
      <c r="OBX133" s="126">
        <f t="shared" si="16678"/>
        <v>18000</v>
      </c>
      <c r="OBY133" s="126">
        <f t="shared" si="16678"/>
        <v>24000</v>
      </c>
      <c r="OBZ133" s="126">
        <f t="shared" si="16678"/>
        <v>24000</v>
      </c>
      <c r="OCA133" s="126">
        <f t="shared" si="16678"/>
        <v>18000</v>
      </c>
      <c r="OCB133" s="126">
        <f t="shared" si="16678"/>
        <v>24000</v>
      </c>
      <c r="OCC133" s="126">
        <f t="shared" si="16678"/>
        <v>18000</v>
      </c>
      <c r="OCD133" s="126">
        <f t="shared" si="16678"/>
        <v>18000</v>
      </c>
      <c r="OCE133" s="126">
        <f t="shared" si="16678"/>
        <v>24000</v>
      </c>
      <c r="OCF133" s="207">
        <f t="shared" ref="OCF133" si="16679">SUM(OBT133:OCE133)</f>
        <v>240000</v>
      </c>
      <c r="OCG133" s="215" t="s">
        <v>3</v>
      </c>
      <c r="OCH133" s="216" t="s">
        <v>157</v>
      </c>
      <c r="OCI133" s="180">
        <f>SUM(OCJ133:OCU133)</f>
        <v>240000</v>
      </c>
      <c r="OCJ133" s="126">
        <f t="shared" ref="OCJ133:OCU133" si="16680">OCJ86*60%</f>
        <v>18000</v>
      </c>
      <c r="OCK133" s="126">
        <f t="shared" si="16680"/>
        <v>18000</v>
      </c>
      <c r="OCL133" s="126">
        <f t="shared" si="16680"/>
        <v>18000</v>
      </c>
      <c r="OCM133" s="126">
        <f t="shared" si="16680"/>
        <v>18000</v>
      </c>
      <c r="OCN133" s="126">
        <f t="shared" si="16680"/>
        <v>18000</v>
      </c>
      <c r="OCO133" s="126">
        <f t="shared" si="16680"/>
        <v>24000</v>
      </c>
      <c r="OCP133" s="126">
        <f t="shared" si="16680"/>
        <v>24000</v>
      </c>
      <c r="OCQ133" s="126">
        <f t="shared" si="16680"/>
        <v>18000</v>
      </c>
      <c r="OCR133" s="126">
        <f t="shared" si="16680"/>
        <v>24000</v>
      </c>
      <c r="OCS133" s="126">
        <f t="shared" si="16680"/>
        <v>18000</v>
      </c>
      <c r="OCT133" s="126">
        <f t="shared" si="16680"/>
        <v>18000</v>
      </c>
      <c r="OCU133" s="126">
        <f t="shared" si="16680"/>
        <v>24000</v>
      </c>
      <c r="OCV133" s="207">
        <f t="shared" ref="OCV133" si="16681">SUM(OCJ133:OCU133)</f>
        <v>240000</v>
      </c>
      <c r="OCW133" s="215" t="s">
        <v>3</v>
      </c>
      <c r="OCX133" s="216" t="s">
        <v>157</v>
      </c>
      <c r="OCY133" s="180">
        <f>SUM(OCZ133:ODK133)</f>
        <v>240000</v>
      </c>
      <c r="OCZ133" s="126">
        <f t="shared" ref="OCZ133:ODK133" si="16682">OCZ86*60%</f>
        <v>18000</v>
      </c>
      <c r="ODA133" s="126">
        <f t="shared" si="16682"/>
        <v>18000</v>
      </c>
      <c r="ODB133" s="126">
        <f t="shared" si="16682"/>
        <v>18000</v>
      </c>
      <c r="ODC133" s="126">
        <f t="shared" si="16682"/>
        <v>18000</v>
      </c>
      <c r="ODD133" s="126">
        <f t="shared" si="16682"/>
        <v>18000</v>
      </c>
      <c r="ODE133" s="126">
        <f t="shared" si="16682"/>
        <v>24000</v>
      </c>
      <c r="ODF133" s="126">
        <f t="shared" si="16682"/>
        <v>24000</v>
      </c>
      <c r="ODG133" s="126">
        <f t="shared" si="16682"/>
        <v>18000</v>
      </c>
      <c r="ODH133" s="126">
        <f t="shared" si="16682"/>
        <v>24000</v>
      </c>
      <c r="ODI133" s="126">
        <f t="shared" si="16682"/>
        <v>18000</v>
      </c>
      <c r="ODJ133" s="126">
        <f t="shared" si="16682"/>
        <v>18000</v>
      </c>
      <c r="ODK133" s="126">
        <f t="shared" si="16682"/>
        <v>24000</v>
      </c>
      <c r="ODL133" s="207">
        <f t="shared" ref="ODL133" si="16683">SUM(OCZ133:ODK133)</f>
        <v>240000</v>
      </c>
      <c r="ODM133" s="215" t="s">
        <v>3</v>
      </c>
      <c r="ODN133" s="216" t="s">
        <v>157</v>
      </c>
      <c r="ODO133" s="180">
        <f>SUM(ODP133:OEA133)</f>
        <v>240000</v>
      </c>
      <c r="ODP133" s="126">
        <f t="shared" ref="ODP133:OEA133" si="16684">ODP86*60%</f>
        <v>18000</v>
      </c>
      <c r="ODQ133" s="126">
        <f t="shared" si="16684"/>
        <v>18000</v>
      </c>
      <c r="ODR133" s="126">
        <f t="shared" si="16684"/>
        <v>18000</v>
      </c>
      <c r="ODS133" s="126">
        <f t="shared" si="16684"/>
        <v>18000</v>
      </c>
      <c r="ODT133" s="126">
        <f t="shared" si="16684"/>
        <v>18000</v>
      </c>
      <c r="ODU133" s="126">
        <f t="shared" si="16684"/>
        <v>24000</v>
      </c>
      <c r="ODV133" s="126">
        <f t="shared" si="16684"/>
        <v>24000</v>
      </c>
      <c r="ODW133" s="126">
        <f t="shared" si="16684"/>
        <v>18000</v>
      </c>
      <c r="ODX133" s="126">
        <f t="shared" si="16684"/>
        <v>24000</v>
      </c>
      <c r="ODY133" s="126">
        <f t="shared" si="16684"/>
        <v>18000</v>
      </c>
      <c r="ODZ133" s="126">
        <f t="shared" si="16684"/>
        <v>18000</v>
      </c>
      <c r="OEA133" s="126">
        <f t="shared" si="16684"/>
        <v>24000</v>
      </c>
      <c r="OEB133" s="207">
        <f t="shared" ref="OEB133" si="16685">SUM(ODP133:OEA133)</f>
        <v>240000</v>
      </c>
      <c r="OEC133" s="215" t="s">
        <v>3</v>
      </c>
      <c r="OED133" s="216" t="s">
        <v>157</v>
      </c>
      <c r="OEE133" s="180">
        <f>SUM(OEF133:OEQ133)</f>
        <v>240000</v>
      </c>
      <c r="OEF133" s="126">
        <f t="shared" ref="OEF133:OEQ133" si="16686">OEF86*60%</f>
        <v>18000</v>
      </c>
      <c r="OEG133" s="126">
        <f t="shared" si="16686"/>
        <v>18000</v>
      </c>
      <c r="OEH133" s="126">
        <f t="shared" si="16686"/>
        <v>18000</v>
      </c>
      <c r="OEI133" s="126">
        <f t="shared" si="16686"/>
        <v>18000</v>
      </c>
      <c r="OEJ133" s="126">
        <f t="shared" si="16686"/>
        <v>18000</v>
      </c>
      <c r="OEK133" s="126">
        <f t="shared" si="16686"/>
        <v>24000</v>
      </c>
      <c r="OEL133" s="126">
        <f t="shared" si="16686"/>
        <v>24000</v>
      </c>
      <c r="OEM133" s="126">
        <f t="shared" si="16686"/>
        <v>18000</v>
      </c>
      <c r="OEN133" s="126">
        <f t="shared" si="16686"/>
        <v>24000</v>
      </c>
      <c r="OEO133" s="126">
        <f t="shared" si="16686"/>
        <v>18000</v>
      </c>
      <c r="OEP133" s="126">
        <f t="shared" si="16686"/>
        <v>18000</v>
      </c>
      <c r="OEQ133" s="126">
        <f t="shared" si="16686"/>
        <v>24000</v>
      </c>
      <c r="OER133" s="207">
        <f t="shared" ref="OER133" si="16687">SUM(OEF133:OEQ133)</f>
        <v>240000</v>
      </c>
      <c r="OES133" s="215" t="s">
        <v>3</v>
      </c>
      <c r="OET133" s="216" t="s">
        <v>157</v>
      </c>
      <c r="OEU133" s="180">
        <f>SUM(OEV133:OFG133)</f>
        <v>240000</v>
      </c>
      <c r="OEV133" s="126">
        <f t="shared" ref="OEV133:OFG133" si="16688">OEV86*60%</f>
        <v>18000</v>
      </c>
      <c r="OEW133" s="126">
        <f t="shared" si="16688"/>
        <v>18000</v>
      </c>
      <c r="OEX133" s="126">
        <f t="shared" si="16688"/>
        <v>18000</v>
      </c>
      <c r="OEY133" s="126">
        <f t="shared" si="16688"/>
        <v>18000</v>
      </c>
      <c r="OEZ133" s="126">
        <f t="shared" si="16688"/>
        <v>18000</v>
      </c>
      <c r="OFA133" s="126">
        <f t="shared" si="16688"/>
        <v>24000</v>
      </c>
      <c r="OFB133" s="126">
        <f t="shared" si="16688"/>
        <v>24000</v>
      </c>
      <c r="OFC133" s="126">
        <f t="shared" si="16688"/>
        <v>18000</v>
      </c>
      <c r="OFD133" s="126">
        <f t="shared" si="16688"/>
        <v>24000</v>
      </c>
      <c r="OFE133" s="126">
        <f t="shared" si="16688"/>
        <v>18000</v>
      </c>
      <c r="OFF133" s="126">
        <f t="shared" si="16688"/>
        <v>18000</v>
      </c>
      <c r="OFG133" s="126">
        <f t="shared" si="16688"/>
        <v>24000</v>
      </c>
      <c r="OFH133" s="207">
        <f t="shared" ref="OFH133" si="16689">SUM(OEV133:OFG133)</f>
        <v>240000</v>
      </c>
      <c r="OFI133" s="215" t="s">
        <v>3</v>
      </c>
      <c r="OFJ133" s="216" t="s">
        <v>157</v>
      </c>
      <c r="OFK133" s="180">
        <f>SUM(OFL133:OFW133)</f>
        <v>240000</v>
      </c>
      <c r="OFL133" s="126">
        <f t="shared" ref="OFL133:OFW133" si="16690">OFL86*60%</f>
        <v>18000</v>
      </c>
      <c r="OFM133" s="126">
        <f t="shared" si="16690"/>
        <v>18000</v>
      </c>
      <c r="OFN133" s="126">
        <f t="shared" si="16690"/>
        <v>18000</v>
      </c>
      <c r="OFO133" s="126">
        <f t="shared" si="16690"/>
        <v>18000</v>
      </c>
      <c r="OFP133" s="126">
        <f t="shared" si="16690"/>
        <v>18000</v>
      </c>
      <c r="OFQ133" s="126">
        <f t="shared" si="16690"/>
        <v>24000</v>
      </c>
      <c r="OFR133" s="126">
        <f t="shared" si="16690"/>
        <v>24000</v>
      </c>
      <c r="OFS133" s="126">
        <f t="shared" si="16690"/>
        <v>18000</v>
      </c>
      <c r="OFT133" s="126">
        <f t="shared" si="16690"/>
        <v>24000</v>
      </c>
      <c r="OFU133" s="126">
        <f t="shared" si="16690"/>
        <v>18000</v>
      </c>
      <c r="OFV133" s="126">
        <f t="shared" si="16690"/>
        <v>18000</v>
      </c>
      <c r="OFW133" s="126">
        <f t="shared" si="16690"/>
        <v>24000</v>
      </c>
      <c r="OFX133" s="207">
        <f t="shared" ref="OFX133" si="16691">SUM(OFL133:OFW133)</f>
        <v>240000</v>
      </c>
      <c r="OFY133" s="215" t="s">
        <v>3</v>
      </c>
      <c r="OFZ133" s="216" t="s">
        <v>157</v>
      </c>
      <c r="OGA133" s="180">
        <f>SUM(OGB133:OGM133)</f>
        <v>240000</v>
      </c>
      <c r="OGB133" s="126">
        <f t="shared" ref="OGB133:OGM133" si="16692">OGB86*60%</f>
        <v>18000</v>
      </c>
      <c r="OGC133" s="126">
        <f t="shared" si="16692"/>
        <v>18000</v>
      </c>
      <c r="OGD133" s="126">
        <f t="shared" si="16692"/>
        <v>18000</v>
      </c>
      <c r="OGE133" s="126">
        <f t="shared" si="16692"/>
        <v>18000</v>
      </c>
      <c r="OGF133" s="126">
        <f t="shared" si="16692"/>
        <v>18000</v>
      </c>
      <c r="OGG133" s="126">
        <f t="shared" si="16692"/>
        <v>24000</v>
      </c>
      <c r="OGH133" s="126">
        <f t="shared" si="16692"/>
        <v>24000</v>
      </c>
      <c r="OGI133" s="126">
        <f t="shared" si="16692"/>
        <v>18000</v>
      </c>
      <c r="OGJ133" s="126">
        <f t="shared" si="16692"/>
        <v>24000</v>
      </c>
      <c r="OGK133" s="126">
        <f t="shared" si="16692"/>
        <v>18000</v>
      </c>
      <c r="OGL133" s="126">
        <f t="shared" si="16692"/>
        <v>18000</v>
      </c>
      <c r="OGM133" s="126">
        <f t="shared" si="16692"/>
        <v>24000</v>
      </c>
      <c r="OGN133" s="207">
        <f t="shared" ref="OGN133" si="16693">SUM(OGB133:OGM133)</f>
        <v>240000</v>
      </c>
      <c r="OGO133" s="215" t="s">
        <v>3</v>
      </c>
      <c r="OGP133" s="216" t="s">
        <v>157</v>
      </c>
      <c r="OGQ133" s="180">
        <f>SUM(OGR133:OHC133)</f>
        <v>240000</v>
      </c>
      <c r="OGR133" s="126">
        <f t="shared" ref="OGR133:OHC133" si="16694">OGR86*60%</f>
        <v>18000</v>
      </c>
      <c r="OGS133" s="126">
        <f t="shared" si="16694"/>
        <v>18000</v>
      </c>
      <c r="OGT133" s="126">
        <f t="shared" si="16694"/>
        <v>18000</v>
      </c>
      <c r="OGU133" s="126">
        <f t="shared" si="16694"/>
        <v>18000</v>
      </c>
      <c r="OGV133" s="126">
        <f t="shared" si="16694"/>
        <v>18000</v>
      </c>
      <c r="OGW133" s="126">
        <f t="shared" si="16694"/>
        <v>24000</v>
      </c>
      <c r="OGX133" s="126">
        <f t="shared" si="16694"/>
        <v>24000</v>
      </c>
      <c r="OGY133" s="126">
        <f t="shared" si="16694"/>
        <v>18000</v>
      </c>
      <c r="OGZ133" s="126">
        <f t="shared" si="16694"/>
        <v>24000</v>
      </c>
      <c r="OHA133" s="126">
        <f t="shared" si="16694"/>
        <v>18000</v>
      </c>
      <c r="OHB133" s="126">
        <f t="shared" si="16694"/>
        <v>18000</v>
      </c>
      <c r="OHC133" s="126">
        <f t="shared" si="16694"/>
        <v>24000</v>
      </c>
      <c r="OHD133" s="207">
        <f t="shared" ref="OHD133" si="16695">SUM(OGR133:OHC133)</f>
        <v>240000</v>
      </c>
      <c r="OHE133" s="215" t="s">
        <v>3</v>
      </c>
      <c r="OHF133" s="216" t="s">
        <v>157</v>
      </c>
      <c r="OHG133" s="180">
        <f>SUM(OHH133:OHS133)</f>
        <v>240000</v>
      </c>
      <c r="OHH133" s="126">
        <f t="shared" ref="OHH133:OHS133" si="16696">OHH86*60%</f>
        <v>18000</v>
      </c>
      <c r="OHI133" s="126">
        <f t="shared" si="16696"/>
        <v>18000</v>
      </c>
      <c r="OHJ133" s="126">
        <f t="shared" si="16696"/>
        <v>18000</v>
      </c>
      <c r="OHK133" s="126">
        <f t="shared" si="16696"/>
        <v>18000</v>
      </c>
      <c r="OHL133" s="126">
        <f t="shared" si="16696"/>
        <v>18000</v>
      </c>
      <c r="OHM133" s="126">
        <f t="shared" si="16696"/>
        <v>24000</v>
      </c>
      <c r="OHN133" s="126">
        <f t="shared" si="16696"/>
        <v>24000</v>
      </c>
      <c r="OHO133" s="126">
        <f t="shared" si="16696"/>
        <v>18000</v>
      </c>
      <c r="OHP133" s="126">
        <f t="shared" si="16696"/>
        <v>24000</v>
      </c>
      <c r="OHQ133" s="126">
        <f t="shared" si="16696"/>
        <v>18000</v>
      </c>
      <c r="OHR133" s="126">
        <f t="shared" si="16696"/>
        <v>18000</v>
      </c>
      <c r="OHS133" s="126">
        <f t="shared" si="16696"/>
        <v>24000</v>
      </c>
      <c r="OHT133" s="207">
        <f t="shared" ref="OHT133" si="16697">SUM(OHH133:OHS133)</f>
        <v>240000</v>
      </c>
      <c r="OHU133" s="215" t="s">
        <v>3</v>
      </c>
      <c r="OHV133" s="216" t="s">
        <v>157</v>
      </c>
      <c r="OHW133" s="180">
        <f>SUM(OHX133:OII133)</f>
        <v>240000</v>
      </c>
      <c r="OHX133" s="126">
        <f t="shared" ref="OHX133:OII133" si="16698">OHX86*60%</f>
        <v>18000</v>
      </c>
      <c r="OHY133" s="126">
        <f t="shared" si="16698"/>
        <v>18000</v>
      </c>
      <c r="OHZ133" s="126">
        <f t="shared" si="16698"/>
        <v>18000</v>
      </c>
      <c r="OIA133" s="126">
        <f t="shared" si="16698"/>
        <v>18000</v>
      </c>
      <c r="OIB133" s="126">
        <f t="shared" si="16698"/>
        <v>18000</v>
      </c>
      <c r="OIC133" s="126">
        <f t="shared" si="16698"/>
        <v>24000</v>
      </c>
      <c r="OID133" s="126">
        <f t="shared" si="16698"/>
        <v>24000</v>
      </c>
      <c r="OIE133" s="126">
        <f t="shared" si="16698"/>
        <v>18000</v>
      </c>
      <c r="OIF133" s="126">
        <f t="shared" si="16698"/>
        <v>24000</v>
      </c>
      <c r="OIG133" s="126">
        <f t="shared" si="16698"/>
        <v>18000</v>
      </c>
      <c r="OIH133" s="126">
        <f t="shared" si="16698"/>
        <v>18000</v>
      </c>
      <c r="OII133" s="126">
        <f t="shared" si="16698"/>
        <v>24000</v>
      </c>
      <c r="OIJ133" s="207">
        <f t="shared" ref="OIJ133" si="16699">SUM(OHX133:OII133)</f>
        <v>240000</v>
      </c>
      <c r="OIK133" s="215" t="s">
        <v>3</v>
      </c>
      <c r="OIL133" s="216" t="s">
        <v>157</v>
      </c>
      <c r="OIM133" s="180">
        <f>SUM(OIN133:OIY133)</f>
        <v>240000</v>
      </c>
      <c r="OIN133" s="126">
        <f t="shared" ref="OIN133:OIY133" si="16700">OIN86*60%</f>
        <v>18000</v>
      </c>
      <c r="OIO133" s="126">
        <f t="shared" si="16700"/>
        <v>18000</v>
      </c>
      <c r="OIP133" s="126">
        <f t="shared" si="16700"/>
        <v>18000</v>
      </c>
      <c r="OIQ133" s="126">
        <f t="shared" si="16700"/>
        <v>18000</v>
      </c>
      <c r="OIR133" s="126">
        <f t="shared" si="16700"/>
        <v>18000</v>
      </c>
      <c r="OIS133" s="126">
        <f t="shared" si="16700"/>
        <v>24000</v>
      </c>
      <c r="OIT133" s="126">
        <f t="shared" si="16700"/>
        <v>24000</v>
      </c>
      <c r="OIU133" s="126">
        <f t="shared" si="16700"/>
        <v>18000</v>
      </c>
      <c r="OIV133" s="126">
        <f t="shared" si="16700"/>
        <v>24000</v>
      </c>
      <c r="OIW133" s="126">
        <f t="shared" si="16700"/>
        <v>18000</v>
      </c>
      <c r="OIX133" s="126">
        <f t="shared" si="16700"/>
        <v>18000</v>
      </c>
      <c r="OIY133" s="126">
        <f t="shared" si="16700"/>
        <v>24000</v>
      </c>
      <c r="OIZ133" s="207">
        <f t="shared" ref="OIZ133" si="16701">SUM(OIN133:OIY133)</f>
        <v>240000</v>
      </c>
      <c r="OJA133" s="215" t="s">
        <v>3</v>
      </c>
      <c r="OJB133" s="216" t="s">
        <v>157</v>
      </c>
      <c r="OJC133" s="180">
        <f>SUM(OJD133:OJO133)</f>
        <v>240000</v>
      </c>
      <c r="OJD133" s="126">
        <f t="shared" ref="OJD133:OJO133" si="16702">OJD86*60%</f>
        <v>18000</v>
      </c>
      <c r="OJE133" s="126">
        <f t="shared" si="16702"/>
        <v>18000</v>
      </c>
      <c r="OJF133" s="126">
        <f t="shared" si="16702"/>
        <v>18000</v>
      </c>
      <c r="OJG133" s="126">
        <f t="shared" si="16702"/>
        <v>18000</v>
      </c>
      <c r="OJH133" s="126">
        <f t="shared" si="16702"/>
        <v>18000</v>
      </c>
      <c r="OJI133" s="126">
        <f t="shared" si="16702"/>
        <v>24000</v>
      </c>
      <c r="OJJ133" s="126">
        <f t="shared" si="16702"/>
        <v>24000</v>
      </c>
      <c r="OJK133" s="126">
        <f t="shared" si="16702"/>
        <v>18000</v>
      </c>
      <c r="OJL133" s="126">
        <f t="shared" si="16702"/>
        <v>24000</v>
      </c>
      <c r="OJM133" s="126">
        <f t="shared" si="16702"/>
        <v>18000</v>
      </c>
      <c r="OJN133" s="126">
        <f t="shared" si="16702"/>
        <v>18000</v>
      </c>
      <c r="OJO133" s="126">
        <f t="shared" si="16702"/>
        <v>24000</v>
      </c>
      <c r="OJP133" s="207">
        <f t="shared" ref="OJP133" si="16703">SUM(OJD133:OJO133)</f>
        <v>240000</v>
      </c>
      <c r="OJQ133" s="215" t="s">
        <v>3</v>
      </c>
      <c r="OJR133" s="216" t="s">
        <v>157</v>
      </c>
      <c r="OJS133" s="180">
        <f>SUM(OJT133:OKE133)</f>
        <v>240000</v>
      </c>
      <c r="OJT133" s="126">
        <f t="shared" ref="OJT133:OKE133" si="16704">OJT86*60%</f>
        <v>18000</v>
      </c>
      <c r="OJU133" s="126">
        <f t="shared" si="16704"/>
        <v>18000</v>
      </c>
      <c r="OJV133" s="126">
        <f t="shared" si="16704"/>
        <v>18000</v>
      </c>
      <c r="OJW133" s="126">
        <f t="shared" si="16704"/>
        <v>18000</v>
      </c>
      <c r="OJX133" s="126">
        <f t="shared" si="16704"/>
        <v>18000</v>
      </c>
      <c r="OJY133" s="126">
        <f t="shared" si="16704"/>
        <v>24000</v>
      </c>
      <c r="OJZ133" s="126">
        <f t="shared" si="16704"/>
        <v>24000</v>
      </c>
      <c r="OKA133" s="126">
        <f t="shared" si="16704"/>
        <v>18000</v>
      </c>
      <c r="OKB133" s="126">
        <f t="shared" si="16704"/>
        <v>24000</v>
      </c>
      <c r="OKC133" s="126">
        <f t="shared" si="16704"/>
        <v>18000</v>
      </c>
      <c r="OKD133" s="126">
        <f t="shared" si="16704"/>
        <v>18000</v>
      </c>
      <c r="OKE133" s="126">
        <f t="shared" si="16704"/>
        <v>24000</v>
      </c>
      <c r="OKF133" s="207">
        <f t="shared" ref="OKF133" si="16705">SUM(OJT133:OKE133)</f>
        <v>240000</v>
      </c>
      <c r="OKG133" s="215" t="s">
        <v>3</v>
      </c>
      <c r="OKH133" s="216" t="s">
        <v>157</v>
      </c>
      <c r="OKI133" s="180">
        <f>SUM(OKJ133:OKU133)</f>
        <v>240000</v>
      </c>
      <c r="OKJ133" s="126">
        <f t="shared" ref="OKJ133:OKU133" si="16706">OKJ86*60%</f>
        <v>18000</v>
      </c>
      <c r="OKK133" s="126">
        <f t="shared" si="16706"/>
        <v>18000</v>
      </c>
      <c r="OKL133" s="126">
        <f t="shared" si="16706"/>
        <v>18000</v>
      </c>
      <c r="OKM133" s="126">
        <f t="shared" si="16706"/>
        <v>18000</v>
      </c>
      <c r="OKN133" s="126">
        <f t="shared" si="16706"/>
        <v>18000</v>
      </c>
      <c r="OKO133" s="126">
        <f t="shared" si="16706"/>
        <v>24000</v>
      </c>
      <c r="OKP133" s="126">
        <f t="shared" si="16706"/>
        <v>24000</v>
      </c>
      <c r="OKQ133" s="126">
        <f t="shared" si="16706"/>
        <v>18000</v>
      </c>
      <c r="OKR133" s="126">
        <f t="shared" si="16706"/>
        <v>24000</v>
      </c>
      <c r="OKS133" s="126">
        <f t="shared" si="16706"/>
        <v>18000</v>
      </c>
      <c r="OKT133" s="126">
        <f t="shared" si="16706"/>
        <v>18000</v>
      </c>
      <c r="OKU133" s="126">
        <f t="shared" si="16706"/>
        <v>24000</v>
      </c>
      <c r="OKV133" s="207">
        <f t="shared" ref="OKV133" si="16707">SUM(OKJ133:OKU133)</f>
        <v>240000</v>
      </c>
      <c r="OKW133" s="215" t="s">
        <v>3</v>
      </c>
      <c r="OKX133" s="216" t="s">
        <v>157</v>
      </c>
      <c r="OKY133" s="180">
        <f>SUM(OKZ133:OLK133)</f>
        <v>240000</v>
      </c>
      <c r="OKZ133" s="126">
        <f t="shared" ref="OKZ133:OLK133" si="16708">OKZ86*60%</f>
        <v>18000</v>
      </c>
      <c r="OLA133" s="126">
        <f t="shared" si="16708"/>
        <v>18000</v>
      </c>
      <c r="OLB133" s="126">
        <f t="shared" si="16708"/>
        <v>18000</v>
      </c>
      <c r="OLC133" s="126">
        <f t="shared" si="16708"/>
        <v>18000</v>
      </c>
      <c r="OLD133" s="126">
        <f t="shared" si="16708"/>
        <v>18000</v>
      </c>
      <c r="OLE133" s="126">
        <f t="shared" si="16708"/>
        <v>24000</v>
      </c>
      <c r="OLF133" s="126">
        <f t="shared" si="16708"/>
        <v>24000</v>
      </c>
      <c r="OLG133" s="126">
        <f t="shared" si="16708"/>
        <v>18000</v>
      </c>
      <c r="OLH133" s="126">
        <f t="shared" si="16708"/>
        <v>24000</v>
      </c>
      <c r="OLI133" s="126">
        <f t="shared" si="16708"/>
        <v>18000</v>
      </c>
      <c r="OLJ133" s="126">
        <f t="shared" si="16708"/>
        <v>18000</v>
      </c>
      <c r="OLK133" s="126">
        <f t="shared" si="16708"/>
        <v>24000</v>
      </c>
      <c r="OLL133" s="207">
        <f t="shared" ref="OLL133" si="16709">SUM(OKZ133:OLK133)</f>
        <v>240000</v>
      </c>
      <c r="OLM133" s="215" t="s">
        <v>3</v>
      </c>
      <c r="OLN133" s="216" t="s">
        <v>157</v>
      </c>
      <c r="OLO133" s="180">
        <f>SUM(OLP133:OMA133)</f>
        <v>240000</v>
      </c>
      <c r="OLP133" s="126">
        <f t="shared" ref="OLP133:OMA133" si="16710">OLP86*60%</f>
        <v>18000</v>
      </c>
      <c r="OLQ133" s="126">
        <f t="shared" si="16710"/>
        <v>18000</v>
      </c>
      <c r="OLR133" s="126">
        <f t="shared" si="16710"/>
        <v>18000</v>
      </c>
      <c r="OLS133" s="126">
        <f t="shared" si="16710"/>
        <v>18000</v>
      </c>
      <c r="OLT133" s="126">
        <f t="shared" si="16710"/>
        <v>18000</v>
      </c>
      <c r="OLU133" s="126">
        <f t="shared" si="16710"/>
        <v>24000</v>
      </c>
      <c r="OLV133" s="126">
        <f t="shared" si="16710"/>
        <v>24000</v>
      </c>
      <c r="OLW133" s="126">
        <f t="shared" si="16710"/>
        <v>18000</v>
      </c>
      <c r="OLX133" s="126">
        <f t="shared" si="16710"/>
        <v>24000</v>
      </c>
      <c r="OLY133" s="126">
        <f t="shared" si="16710"/>
        <v>18000</v>
      </c>
      <c r="OLZ133" s="126">
        <f t="shared" si="16710"/>
        <v>18000</v>
      </c>
      <c r="OMA133" s="126">
        <f t="shared" si="16710"/>
        <v>24000</v>
      </c>
      <c r="OMB133" s="207">
        <f t="shared" ref="OMB133" si="16711">SUM(OLP133:OMA133)</f>
        <v>240000</v>
      </c>
      <c r="OMC133" s="215" t="s">
        <v>3</v>
      </c>
      <c r="OMD133" s="216" t="s">
        <v>157</v>
      </c>
      <c r="OME133" s="180">
        <f>SUM(OMF133:OMQ133)</f>
        <v>240000</v>
      </c>
      <c r="OMF133" s="126">
        <f t="shared" ref="OMF133:OMQ133" si="16712">OMF86*60%</f>
        <v>18000</v>
      </c>
      <c r="OMG133" s="126">
        <f t="shared" si="16712"/>
        <v>18000</v>
      </c>
      <c r="OMH133" s="126">
        <f t="shared" si="16712"/>
        <v>18000</v>
      </c>
      <c r="OMI133" s="126">
        <f t="shared" si="16712"/>
        <v>18000</v>
      </c>
      <c r="OMJ133" s="126">
        <f t="shared" si="16712"/>
        <v>18000</v>
      </c>
      <c r="OMK133" s="126">
        <f t="shared" si="16712"/>
        <v>24000</v>
      </c>
      <c r="OML133" s="126">
        <f t="shared" si="16712"/>
        <v>24000</v>
      </c>
      <c r="OMM133" s="126">
        <f t="shared" si="16712"/>
        <v>18000</v>
      </c>
      <c r="OMN133" s="126">
        <f t="shared" si="16712"/>
        <v>24000</v>
      </c>
      <c r="OMO133" s="126">
        <f t="shared" si="16712"/>
        <v>18000</v>
      </c>
      <c r="OMP133" s="126">
        <f t="shared" si="16712"/>
        <v>18000</v>
      </c>
      <c r="OMQ133" s="126">
        <f t="shared" si="16712"/>
        <v>24000</v>
      </c>
      <c r="OMR133" s="207">
        <f t="shared" ref="OMR133" si="16713">SUM(OMF133:OMQ133)</f>
        <v>240000</v>
      </c>
      <c r="OMS133" s="215" t="s">
        <v>3</v>
      </c>
      <c r="OMT133" s="216" t="s">
        <v>157</v>
      </c>
      <c r="OMU133" s="180">
        <f>SUM(OMV133:ONG133)</f>
        <v>240000</v>
      </c>
      <c r="OMV133" s="126">
        <f t="shared" ref="OMV133:ONG133" si="16714">OMV86*60%</f>
        <v>18000</v>
      </c>
      <c r="OMW133" s="126">
        <f t="shared" si="16714"/>
        <v>18000</v>
      </c>
      <c r="OMX133" s="126">
        <f t="shared" si="16714"/>
        <v>18000</v>
      </c>
      <c r="OMY133" s="126">
        <f t="shared" si="16714"/>
        <v>18000</v>
      </c>
      <c r="OMZ133" s="126">
        <f t="shared" si="16714"/>
        <v>18000</v>
      </c>
      <c r="ONA133" s="126">
        <f t="shared" si="16714"/>
        <v>24000</v>
      </c>
      <c r="ONB133" s="126">
        <f t="shared" si="16714"/>
        <v>24000</v>
      </c>
      <c r="ONC133" s="126">
        <f t="shared" si="16714"/>
        <v>18000</v>
      </c>
      <c r="OND133" s="126">
        <f t="shared" si="16714"/>
        <v>24000</v>
      </c>
      <c r="ONE133" s="126">
        <f t="shared" si="16714"/>
        <v>18000</v>
      </c>
      <c r="ONF133" s="126">
        <f t="shared" si="16714"/>
        <v>18000</v>
      </c>
      <c r="ONG133" s="126">
        <f t="shared" si="16714"/>
        <v>24000</v>
      </c>
      <c r="ONH133" s="207">
        <f t="shared" ref="ONH133" si="16715">SUM(OMV133:ONG133)</f>
        <v>240000</v>
      </c>
      <c r="ONI133" s="215" t="s">
        <v>3</v>
      </c>
      <c r="ONJ133" s="216" t="s">
        <v>157</v>
      </c>
      <c r="ONK133" s="180">
        <f>SUM(ONL133:ONW133)</f>
        <v>240000</v>
      </c>
      <c r="ONL133" s="126">
        <f t="shared" ref="ONL133:ONW133" si="16716">ONL86*60%</f>
        <v>18000</v>
      </c>
      <c r="ONM133" s="126">
        <f t="shared" si="16716"/>
        <v>18000</v>
      </c>
      <c r="ONN133" s="126">
        <f t="shared" si="16716"/>
        <v>18000</v>
      </c>
      <c r="ONO133" s="126">
        <f t="shared" si="16716"/>
        <v>18000</v>
      </c>
      <c r="ONP133" s="126">
        <f t="shared" si="16716"/>
        <v>18000</v>
      </c>
      <c r="ONQ133" s="126">
        <f t="shared" si="16716"/>
        <v>24000</v>
      </c>
      <c r="ONR133" s="126">
        <f t="shared" si="16716"/>
        <v>24000</v>
      </c>
      <c r="ONS133" s="126">
        <f t="shared" si="16716"/>
        <v>18000</v>
      </c>
      <c r="ONT133" s="126">
        <f t="shared" si="16716"/>
        <v>24000</v>
      </c>
      <c r="ONU133" s="126">
        <f t="shared" si="16716"/>
        <v>18000</v>
      </c>
      <c r="ONV133" s="126">
        <f t="shared" si="16716"/>
        <v>18000</v>
      </c>
      <c r="ONW133" s="126">
        <f t="shared" si="16716"/>
        <v>24000</v>
      </c>
      <c r="ONX133" s="207">
        <f t="shared" ref="ONX133" si="16717">SUM(ONL133:ONW133)</f>
        <v>240000</v>
      </c>
      <c r="ONY133" s="215" t="s">
        <v>3</v>
      </c>
      <c r="ONZ133" s="216" t="s">
        <v>157</v>
      </c>
      <c r="OOA133" s="180">
        <f>SUM(OOB133:OOM133)</f>
        <v>240000</v>
      </c>
      <c r="OOB133" s="126">
        <f t="shared" ref="OOB133:OOM133" si="16718">OOB86*60%</f>
        <v>18000</v>
      </c>
      <c r="OOC133" s="126">
        <f t="shared" si="16718"/>
        <v>18000</v>
      </c>
      <c r="OOD133" s="126">
        <f t="shared" si="16718"/>
        <v>18000</v>
      </c>
      <c r="OOE133" s="126">
        <f t="shared" si="16718"/>
        <v>18000</v>
      </c>
      <c r="OOF133" s="126">
        <f t="shared" si="16718"/>
        <v>18000</v>
      </c>
      <c r="OOG133" s="126">
        <f t="shared" si="16718"/>
        <v>24000</v>
      </c>
      <c r="OOH133" s="126">
        <f t="shared" si="16718"/>
        <v>24000</v>
      </c>
      <c r="OOI133" s="126">
        <f t="shared" si="16718"/>
        <v>18000</v>
      </c>
      <c r="OOJ133" s="126">
        <f t="shared" si="16718"/>
        <v>24000</v>
      </c>
      <c r="OOK133" s="126">
        <f t="shared" si="16718"/>
        <v>18000</v>
      </c>
      <c r="OOL133" s="126">
        <f t="shared" si="16718"/>
        <v>18000</v>
      </c>
      <c r="OOM133" s="126">
        <f t="shared" si="16718"/>
        <v>24000</v>
      </c>
      <c r="OON133" s="207">
        <f t="shared" ref="OON133" si="16719">SUM(OOB133:OOM133)</f>
        <v>240000</v>
      </c>
      <c r="OOO133" s="215" t="s">
        <v>3</v>
      </c>
      <c r="OOP133" s="216" t="s">
        <v>157</v>
      </c>
      <c r="OOQ133" s="180">
        <f>SUM(OOR133:OPC133)</f>
        <v>240000</v>
      </c>
      <c r="OOR133" s="126">
        <f t="shared" ref="OOR133:OPC133" si="16720">OOR86*60%</f>
        <v>18000</v>
      </c>
      <c r="OOS133" s="126">
        <f t="shared" si="16720"/>
        <v>18000</v>
      </c>
      <c r="OOT133" s="126">
        <f t="shared" si="16720"/>
        <v>18000</v>
      </c>
      <c r="OOU133" s="126">
        <f t="shared" si="16720"/>
        <v>18000</v>
      </c>
      <c r="OOV133" s="126">
        <f t="shared" si="16720"/>
        <v>18000</v>
      </c>
      <c r="OOW133" s="126">
        <f t="shared" si="16720"/>
        <v>24000</v>
      </c>
      <c r="OOX133" s="126">
        <f t="shared" si="16720"/>
        <v>24000</v>
      </c>
      <c r="OOY133" s="126">
        <f t="shared" si="16720"/>
        <v>18000</v>
      </c>
      <c r="OOZ133" s="126">
        <f t="shared" si="16720"/>
        <v>24000</v>
      </c>
      <c r="OPA133" s="126">
        <f t="shared" si="16720"/>
        <v>18000</v>
      </c>
      <c r="OPB133" s="126">
        <f t="shared" si="16720"/>
        <v>18000</v>
      </c>
      <c r="OPC133" s="126">
        <f t="shared" si="16720"/>
        <v>24000</v>
      </c>
      <c r="OPD133" s="207">
        <f t="shared" ref="OPD133" si="16721">SUM(OOR133:OPC133)</f>
        <v>240000</v>
      </c>
      <c r="OPE133" s="215" t="s">
        <v>3</v>
      </c>
      <c r="OPF133" s="216" t="s">
        <v>157</v>
      </c>
      <c r="OPG133" s="180">
        <f>SUM(OPH133:OPS133)</f>
        <v>240000</v>
      </c>
      <c r="OPH133" s="126">
        <f t="shared" ref="OPH133:OPS133" si="16722">OPH86*60%</f>
        <v>18000</v>
      </c>
      <c r="OPI133" s="126">
        <f t="shared" si="16722"/>
        <v>18000</v>
      </c>
      <c r="OPJ133" s="126">
        <f t="shared" si="16722"/>
        <v>18000</v>
      </c>
      <c r="OPK133" s="126">
        <f t="shared" si="16722"/>
        <v>18000</v>
      </c>
      <c r="OPL133" s="126">
        <f t="shared" si="16722"/>
        <v>18000</v>
      </c>
      <c r="OPM133" s="126">
        <f t="shared" si="16722"/>
        <v>24000</v>
      </c>
      <c r="OPN133" s="126">
        <f t="shared" si="16722"/>
        <v>24000</v>
      </c>
      <c r="OPO133" s="126">
        <f t="shared" si="16722"/>
        <v>18000</v>
      </c>
      <c r="OPP133" s="126">
        <f t="shared" si="16722"/>
        <v>24000</v>
      </c>
      <c r="OPQ133" s="126">
        <f t="shared" si="16722"/>
        <v>18000</v>
      </c>
      <c r="OPR133" s="126">
        <f t="shared" si="16722"/>
        <v>18000</v>
      </c>
      <c r="OPS133" s="126">
        <f t="shared" si="16722"/>
        <v>24000</v>
      </c>
      <c r="OPT133" s="207">
        <f t="shared" ref="OPT133" si="16723">SUM(OPH133:OPS133)</f>
        <v>240000</v>
      </c>
      <c r="OPU133" s="215" t="s">
        <v>3</v>
      </c>
      <c r="OPV133" s="216" t="s">
        <v>157</v>
      </c>
      <c r="OPW133" s="180">
        <f>SUM(OPX133:OQI133)</f>
        <v>240000</v>
      </c>
      <c r="OPX133" s="126">
        <f t="shared" ref="OPX133:OQI133" si="16724">OPX86*60%</f>
        <v>18000</v>
      </c>
      <c r="OPY133" s="126">
        <f t="shared" si="16724"/>
        <v>18000</v>
      </c>
      <c r="OPZ133" s="126">
        <f t="shared" si="16724"/>
        <v>18000</v>
      </c>
      <c r="OQA133" s="126">
        <f t="shared" si="16724"/>
        <v>18000</v>
      </c>
      <c r="OQB133" s="126">
        <f t="shared" si="16724"/>
        <v>18000</v>
      </c>
      <c r="OQC133" s="126">
        <f t="shared" si="16724"/>
        <v>24000</v>
      </c>
      <c r="OQD133" s="126">
        <f t="shared" si="16724"/>
        <v>24000</v>
      </c>
      <c r="OQE133" s="126">
        <f t="shared" si="16724"/>
        <v>18000</v>
      </c>
      <c r="OQF133" s="126">
        <f t="shared" si="16724"/>
        <v>24000</v>
      </c>
      <c r="OQG133" s="126">
        <f t="shared" si="16724"/>
        <v>18000</v>
      </c>
      <c r="OQH133" s="126">
        <f t="shared" si="16724"/>
        <v>18000</v>
      </c>
      <c r="OQI133" s="126">
        <f t="shared" si="16724"/>
        <v>24000</v>
      </c>
      <c r="OQJ133" s="207">
        <f t="shared" ref="OQJ133" si="16725">SUM(OPX133:OQI133)</f>
        <v>240000</v>
      </c>
      <c r="OQK133" s="215" t="s">
        <v>3</v>
      </c>
      <c r="OQL133" s="216" t="s">
        <v>157</v>
      </c>
      <c r="OQM133" s="180">
        <f>SUM(OQN133:OQY133)</f>
        <v>240000</v>
      </c>
      <c r="OQN133" s="126">
        <f t="shared" ref="OQN133:OQY133" si="16726">OQN86*60%</f>
        <v>18000</v>
      </c>
      <c r="OQO133" s="126">
        <f t="shared" si="16726"/>
        <v>18000</v>
      </c>
      <c r="OQP133" s="126">
        <f t="shared" si="16726"/>
        <v>18000</v>
      </c>
      <c r="OQQ133" s="126">
        <f t="shared" si="16726"/>
        <v>18000</v>
      </c>
      <c r="OQR133" s="126">
        <f t="shared" si="16726"/>
        <v>18000</v>
      </c>
      <c r="OQS133" s="126">
        <f t="shared" si="16726"/>
        <v>24000</v>
      </c>
      <c r="OQT133" s="126">
        <f t="shared" si="16726"/>
        <v>24000</v>
      </c>
      <c r="OQU133" s="126">
        <f t="shared" si="16726"/>
        <v>18000</v>
      </c>
      <c r="OQV133" s="126">
        <f t="shared" si="16726"/>
        <v>24000</v>
      </c>
      <c r="OQW133" s="126">
        <f t="shared" si="16726"/>
        <v>18000</v>
      </c>
      <c r="OQX133" s="126">
        <f t="shared" si="16726"/>
        <v>18000</v>
      </c>
      <c r="OQY133" s="126">
        <f t="shared" si="16726"/>
        <v>24000</v>
      </c>
      <c r="OQZ133" s="207">
        <f t="shared" ref="OQZ133" si="16727">SUM(OQN133:OQY133)</f>
        <v>240000</v>
      </c>
      <c r="ORA133" s="215" t="s">
        <v>3</v>
      </c>
      <c r="ORB133" s="216" t="s">
        <v>157</v>
      </c>
      <c r="ORC133" s="180">
        <f>SUM(ORD133:ORO133)</f>
        <v>240000</v>
      </c>
      <c r="ORD133" s="126">
        <f t="shared" ref="ORD133:ORO133" si="16728">ORD86*60%</f>
        <v>18000</v>
      </c>
      <c r="ORE133" s="126">
        <f t="shared" si="16728"/>
        <v>18000</v>
      </c>
      <c r="ORF133" s="126">
        <f t="shared" si="16728"/>
        <v>18000</v>
      </c>
      <c r="ORG133" s="126">
        <f t="shared" si="16728"/>
        <v>18000</v>
      </c>
      <c r="ORH133" s="126">
        <f t="shared" si="16728"/>
        <v>18000</v>
      </c>
      <c r="ORI133" s="126">
        <f t="shared" si="16728"/>
        <v>24000</v>
      </c>
      <c r="ORJ133" s="126">
        <f t="shared" si="16728"/>
        <v>24000</v>
      </c>
      <c r="ORK133" s="126">
        <f t="shared" si="16728"/>
        <v>18000</v>
      </c>
      <c r="ORL133" s="126">
        <f t="shared" si="16728"/>
        <v>24000</v>
      </c>
      <c r="ORM133" s="126">
        <f t="shared" si="16728"/>
        <v>18000</v>
      </c>
      <c r="ORN133" s="126">
        <f t="shared" si="16728"/>
        <v>18000</v>
      </c>
      <c r="ORO133" s="126">
        <f t="shared" si="16728"/>
        <v>24000</v>
      </c>
      <c r="ORP133" s="207">
        <f t="shared" ref="ORP133" si="16729">SUM(ORD133:ORO133)</f>
        <v>240000</v>
      </c>
      <c r="ORQ133" s="215" t="s">
        <v>3</v>
      </c>
      <c r="ORR133" s="216" t="s">
        <v>157</v>
      </c>
      <c r="ORS133" s="180">
        <f>SUM(ORT133:OSE133)</f>
        <v>240000</v>
      </c>
      <c r="ORT133" s="126">
        <f t="shared" ref="ORT133:OSE133" si="16730">ORT86*60%</f>
        <v>18000</v>
      </c>
      <c r="ORU133" s="126">
        <f t="shared" si="16730"/>
        <v>18000</v>
      </c>
      <c r="ORV133" s="126">
        <f t="shared" si="16730"/>
        <v>18000</v>
      </c>
      <c r="ORW133" s="126">
        <f t="shared" si="16730"/>
        <v>18000</v>
      </c>
      <c r="ORX133" s="126">
        <f t="shared" si="16730"/>
        <v>18000</v>
      </c>
      <c r="ORY133" s="126">
        <f t="shared" si="16730"/>
        <v>24000</v>
      </c>
      <c r="ORZ133" s="126">
        <f t="shared" si="16730"/>
        <v>24000</v>
      </c>
      <c r="OSA133" s="126">
        <f t="shared" si="16730"/>
        <v>18000</v>
      </c>
      <c r="OSB133" s="126">
        <f t="shared" si="16730"/>
        <v>24000</v>
      </c>
      <c r="OSC133" s="126">
        <f t="shared" si="16730"/>
        <v>18000</v>
      </c>
      <c r="OSD133" s="126">
        <f t="shared" si="16730"/>
        <v>18000</v>
      </c>
      <c r="OSE133" s="126">
        <f t="shared" si="16730"/>
        <v>24000</v>
      </c>
      <c r="OSF133" s="207">
        <f t="shared" ref="OSF133" si="16731">SUM(ORT133:OSE133)</f>
        <v>240000</v>
      </c>
      <c r="OSG133" s="215" t="s">
        <v>3</v>
      </c>
      <c r="OSH133" s="216" t="s">
        <v>157</v>
      </c>
      <c r="OSI133" s="180">
        <f>SUM(OSJ133:OSU133)</f>
        <v>240000</v>
      </c>
      <c r="OSJ133" s="126">
        <f t="shared" ref="OSJ133:OSU133" si="16732">OSJ86*60%</f>
        <v>18000</v>
      </c>
      <c r="OSK133" s="126">
        <f t="shared" si="16732"/>
        <v>18000</v>
      </c>
      <c r="OSL133" s="126">
        <f t="shared" si="16732"/>
        <v>18000</v>
      </c>
      <c r="OSM133" s="126">
        <f t="shared" si="16732"/>
        <v>18000</v>
      </c>
      <c r="OSN133" s="126">
        <f t="shared" si="16732"/>
        <v>18000</v>
      </c>
      <c r="OSO133" s="126">
        <f t="shared" si="16732"/>
        <v>24000</v>
      </c>
      <c r="OSP133" s="126">
        <f t="shared" si="16732"/>
        <v>24000</v>
      </c>
      <c r="OSQ133" s="126">
        <f t="shared" si="16732"/>
        <v>18000</v>
      </c>
      <c r="OSR133" s="126">
        <f t="shared" si="16732"/>
        <v>24000</v>
      </c>
      <c r="OSS133" s="126">
        <f t="shared" si="16732"/>
        <v>18000</v>
      </c>
      <c r="OST133" s="126">
        <f t="shared" si="16732"/>
        <v>18000</v>
      </c>
      <c r="OSU133" s="126">
        <f t="shared" si="16732"/>
        <v>24000</v>
      </c>
      <c r="OSV133" s="207">
        <f t="shared" ref="OSV133" si="16733">SUM(OSJ133:OSU133)</f>
        <v>240000</v>
      </c>
      <c r="OSW133" s="215" t="s">
        <v>3</v>
      </c>
      <c r="OSX133" s="216" t="s">
        <v>157</v>
      </c>
      <c r="OSY133" s="180">
        <f>SUM(OSZ133:OTK133)</f>
        <v>240000</v>
      </c>
      <c r="OSZ133" s="126">
        <f t="shared" ref="OSZ133:OTK133" si="16734">OSZ86*60%</f>
        <v>18000</v>
      </c>
      <c r="OTA133" s="126">
        <f t="shared" si="16734"/>
        <v>18000</v>
      </c>
      <c r="OTB133" s="126">
        <f t="shared" si="16734"/>
        <v>18000</v>
      </c>
      <c r="OTC133" s="126">
        <f t="shared" si="16734"/>
        <v>18000</v>
      </c>
      <c r="OTD133" s="126">
        <f t="shared" si="16734"/>
        <v>18000</v>
      </c>
      <c r="OTE133" s="126">
        <f t="shared" si="16734"/>
        <v>24000</v>
      </c>
      <c r="OTF133" s="126">
        <f t="shared" si="16734"/>
        <v>24000</v>
      </c>
      <c r="OTG133" s="126">
        <f t="shared" si="16734"/>
        <v>18000</v>
      </c>
      <c r="OTH133" s="126">
        <f t="shared" si="16734"/>
        <v>24000</v>
      </c>
      <c r="OTI133" s="126">
        <f t="shared" si="16734"/>
        <v>18000</v>
      </c>
      <c r="OTJ133" s="126">
        <f t="shared" si="16734"/>
        <v>18000</v>
      </c>
      <c r="OTK133" s="126">
        <f t="shared" si="16734"/>
        <v>24000</v>
      </c>
      <c r="OTL133" s="207">
        <f t="shared" ref="OTL133" si="16735">SUM(OSZ133:OTK133)</f>
        <v>240000</v>
      </c>
      <c r="OTM133" s="215" t="s">
        <v>3</v>
      </c>
      <c r="OTN133" s="216" t="s">
        <v>157</v>
      </c>
      <c r="OTO133" s="180">
        <f>SUM(OTP133:OUA133)</f>
        <v>240000</v>
      </c>
      <c r="OTP133" s="126">
        <f t="shared" ref="OTP133:OUA133" si="16736">OTP86*60%</f>
        <v>18000</v>
      </c>
      <c r="OTQ133" s="126">
        <f t="shared" si="16736"/>
        <v>18000</v>
      </c>
      <c r="OTR133" s="126">
        <f t="shared" si="16736"/>
        <v>18000</v>
      </c>
      <c r="OTS133" s="126">
        <f t="shared" si="16736"/>
        <v>18000</v>
      </c>
      <c r="OTT133" s="126">
        <f t="shared" si="16736"/>
        <v>18000</v>
      </c>
      <c r="OTU133" s="126">
        <f t="shared" si="16736"/>
        <v>24000</v>
      </c>
      <c r="OTV133" s="126">
        <f t="shared" si="16736"/>
        <v>24000</v>
      </c>
      <c r="OTW133" s="126">
        <f t="shared" si="16736"/>
        <v>18000</v>
      </c>
      <c r="OTX133" s="126">
        <f t="shared" si="16736"/>
        <v>24000</v>
      </c>
      <c r="OTY133" s="126">
        <f t="shared" si="16736"/>
        <v>18000</v>
      </c>
      <c r="OTZ133" s="126">
        <f t="shared" si="16736"/>
        <v>18000</v>
      </c>
      <c r="OUA133" s="126">
        <f t="shared" si="16736"/>
        <v>24000</v>
      </c>
      <c r="OUB133" s="207">
        <f t="shared" ref="OUB133" si="16737">SUM(OTP133:OUA133)</f>
        <v>240000</v>
      </c>
      <c r="OUC133" s="215" t="s">
        <v>3</v>
      </c>
      <c r="OUD133" s="216" t="s">
        <v>157</v>
      </c>
      <c r="OUE133" s="180">
        <f>SUM(OUF133:OUQ133)</f>
        <v>240000</v>
      </c>
      <c r="OUF133" s="126">
        <f t="shared" ref="OUF133:OUQ133" si="16738">OUF86*60%</f>
        <v>18000</v>
      </c>
      <c r="OUG133" s="126">
        <f t="shared" si="16738"/>
        <v>18000</v>
      </c>
      <c r="OUH133" s="126">
        <f t="shared" si="16738"/>
        <v>18000</v>
      </c>
      <c r="OUI133" s="126">
        <f t="shared" si="16738"/>
        <v>18000</v>
      </c>
      <c r="OUJ133" s="126">
        <f t="shared" si="16738"/>
        <v>18000</v>
      </c>
      <c r="OUK133" s="126">
        <f t="shared" si="16738"/>
        <v>24000</v>
      </c>
      <c r="OUL133" s="126">
        <f t="shared" si="16738"/>
        <v>24000</v>
      </c>
      <c r="OUM133" s="126">
        <f t="shared" si="16738"/>
        <v>18000</v>
      </c>
      <c r="OUN133" s="126">
        <f t="shared" si="16738"/>
        <v>24000</v>
      </c>
      <c r="OUO133" s="126">
        <f t="shared" si="16738"/>
        <v>18000</v>
      </c>
      <c r="OUP133" s="126">
        <f t="shared" si="16738"/>
        <v>18000</v>
      </c>
      <c r="OUQ133" s="126">
        <f t="shared" si="16738"/>
        <v>24000</v>
      </c>
      <c r="OUR133" s="207">
        <f t="shared" ref="OUR133" si="16739">SUM(OUF133:OUQ133)</f>
        <v>240000</v>
      </c>
      <c r="OUS133" s="215" t="s">
        <v>3</v>
      </c>
      <c r="OUT133" s="216" t="s">
        <v>157</v>
      </c>
      <c r="OUU133" s="180">
        <f>SUM(OUV133:OVG133)</f>
        <v>240000</v>
      </c>
      <c r="OUV133" s="126">
        <f t="shared" ref="OUV133:OVG133" si="16740">OUV86*60%</f>
        <v>18000</v>
      </c>
      <c r="OUW133" s="126">
        <f t="shared" si="16740"/>
        <v>18000</v>
      </c>
      <c r="OUX133" s="126">
        <f t="shared" si="16740"/>
        <v>18000</v>
      </c>
      <c r="OUY133" s="126">
        <f t="shared" si="16740"/>
        <v>18000</v>
      </c>
      <c r="OUZ133" s="126">
        <f t="shared" si="16740"/>
        <v>18000</v>
      </c>
      <c r="OVA133" s="126">
        <f t="shared" si="16740"/>
        <v>24000</v>
      </c>
      <c r="OVB133" s="126">
        <f t="shared" si="16740"/>
        <v>24000</v>
      </c>
      <c r="OVC133" s="126">
        <f t="shared" si="16740"/>
        <v>18000</v>
      </c>
      <c r="OVD133" s="126">
        <f t="shared" si="16740"/>
        <v>24000</v>
      </c>
      <c r="OVE133" s="126">
        <f t="shared" si="16740"/>
        <v>18000</v>
      </c>
      <c r="OVF133" s="126">
        <f t="shared" si="16740"/>
        <v>18000</v>
      </c>
      <c r="OVG133" s="126">
        <f t="shared" si="16740"/>
        <v>24000</v>
      </c>
      <c r="OVH133" s="207">
        <f t="shared" ref="OVH133" si="16741">SUM(OUV133:OVG133)</f>
        <v>240000</v>
      </c>
      <c r="OVI133" s="215" t="s">
        <v>3</v>
      </c>
      <c r="OVJ133" s="216" t="s">
        <v>157</v>
      </c>
      <c r="OVK133" s="180">
        <f>SUM(OVL133:OVW133)</f>
        <v>240000</v>
      </c>
      <c r="OVL133" s="126">
        <f t="shared" ref="OVL133:OVW133" si="16742">OVL86*60%</f>
        <v>18000</v>
      </c>
      <c r="OVM133" s="126">
        <f t="shared" si="16742"/>
        <v>18000</v>
      </c>
      <c r="OVN133" s="126">
        <f t="shared" si="16742"/>
        <v>18000</v>
      </c>
      <c r="OVO133" s="126">
        <f t="shared" si="16742"/>
        <v>18000</v>
      </c>
      <c r="OVP133" s="126">
        <f t="shared" si="16742"/>
        <v>18000</v>
      </c>
      <c r="OVQ133" s="126">
        <f t="shared" si="16742"/>
        <v>24000</v>
      </c>
      <c r="OVR133" s="126">
        <f t="shared" si="16742"/>
        <v>24000</v>
      </c>
      <c r="OVS133" s="126">
        <f t="shared" si="16742"/>
        <v>18000</v>
      </c>
      <c r="OVT133" s="126">
        <f t="shared" si="16742"/>
        <v>24000</v>
      </c>
      <c r="OVU133" s="126">
        <f t="shared" si="16742"/>
        <v>18000</v>
      </c>
      <c r="OVV133" s="126">
        <f t="shared" si="16742"/>
        <v>18000</v>
      </c>
      <c r="OVW133" s="126">
        <f t="shared" si="16742"/>
        <v>24000</v>
      </c>
      <c r="OVX133" s="207">
        <f t="shared" ref="OVX133" si="16743">SUM(OVL133:OVW133)</f>
        <v>240000</v>
      </c>
      <c r="OVY133" s="215" t="s">
        <v>3</v>
      </c>
      <c r="OVZ133" s="216" t="s">
        <v>157</v>
      </c>
      <c r="OWA133" s="180">
        <f>SUM(OWB133:OWM133)</f>
        <v>240000</v>
      </c>
      <c r="OWB133" s="126">
        <f t="shared" ref="OWB133:OWM133" si="16744">OWB86*60%</f>
        <v>18000</v>
      </c>
      <c r="OWC133" s="126">
        <f t="shared" si="16744"/>
        <v>18000</v>
      </c>
      <c r="OWD133" s="126">
        <f t="shared" si="16744"/>
        <v>18000</v>
      </c>
      <c r="OWE133" s="126">
        <f t="shared" si="16744"/>
        <v>18000</v>
      </c>
      <c r="OWF133" s="126">
        <f t="shared" si="16744"/>
        <v>18000</v>
      </c>
      <c r="OWG133" s="126">
        <f t="shared" si="16744"/>
        <v>24000</v>
      </c>
      <c r="OWH133" s="126">
        <f t="shared" si="16744"/>
        <v>24000</v>
      </c>
      <c r="OWI133" s="126">
        <f t="shared" si="16744"/>
        <v>18000</v>
      </c>
      <c r="OWJ133" s="126">
        <f t="shared" si="16744"/>
        <v>24000</v>
      </c>
      <c r="OWK133" s="126">
        <f t="shared" si="16744"/>
        <v>18000</v>
      </c>
      <c r="OWL133" s="126">
        <f t="shared" si="16744"/>
        <v>18000</v>
      </c>
      <c r="OWM133" s="126">
        <f t="shared" si="16744"/>
        <v>24000</v>
      </c>
      <c r="OWN133" s="207">
        <f t="shared" ref="OWN133" si="16745">SUM(OWB133:OWM133)</f>
        <v>240000</v>
      </c>
      <c r="OWO133" s="215" t="s">
        <v>3</v>
      </c>
      <c r="OWP133" s="216" t="s">
        <v>157</v>
      </c>
      <c r="OWQ133" s="180">
        <f>SUM(OWR133:OXC133)</f>
        <v>240000</v>
      </c>
      <c r="OWR133" s="126">
        <f t="shared" ref="OWR133:OXC133" si="16746">OWR86*60%</f>
        <v>18000</v>
      </c>
      <c r="OWS133" s="126">
        <f t="shared" si="16746"/>
        <v>18000</v>
      </c>
      <c r="OWT133" s="126">
        <f t="shared" si="16746"/>
        <v>18000</v>
      </c>
      <c r="OWU133" s="126">
        <f t="shared" si="16746"/>
        <v>18000</v>
      </c>
      <c r="OWV133" s="126">
        <f t="shared" si="16746"/>
        <v>18000</v>
      </c>
      <c r="OWW133" s="126">
        <f t="shared" si="16746"/>
        <v>24000</v>
      </c>
      <c r="OWX133" s="126">
        <f t="shared" si="16746"/>
        <v>24000</v>
      </c>
      <c r="OWY133" s="126">
        <f t="shared" si="16746"/>
        <v>18000</v>
      </c>
      <c r="OWZ133" s="126">
        <f t="shared" si="16746"/>
        <v>24000</v>
      </c>
      <c r="OXA133" s="126">
        <f t="shared" si="16746"/>
        <v>18000</v>
      </c>
      <c r="OXB133" s="126">
        <f t="shared" si="16746"/>
        <v>18000</v>
      </c>
      <c r="OXC133" s="126">
        <f t="shared" si="16746"/>
        <v>24000</v>
      </c>
      <c r="OXD133" s="207">
        <f t="shared" ref="OXD133" si="16747">SUM(OWR133:OXC133)</f>
        <v>240000</v>
      </c>
      <c r="OXE133" s="215" t="s">
        <v>3</v>
      </c>
      <c r="OXF133" s="216" t="s">
        <v>157</v>
      </c>
      <c r="OXG133" s="180">
        <f>SUM(OXH133:OXS133)</f>
        <v>240000</v>
      </c>
      <c r="OXH133" s="126">
        <f t="shared" ref="OXH133:OXS133" si="16748">OXH86*60%</f>
        <v>18000</v>
      </c>
      <c r="OXI133" s="126">
        <f t="shared" si="16748"/>
        <v>18000</v>
      </c>
      <c r="OXJ133" s="126">
        <f t="shared" si="16748"/>
        <v>18000</v>
      </c>
      <c r="OXK133" s="126">
        <f t="shared" si="16748"/>
        <v>18000</v>
      </c>
      <c r="OXL133" s="126">
        <f t="shared" si="16748"/>
        <v>18000</v>
      </c>
      <c r="OXM133" s="126">
        <f t="shared" si="16748"/>
        <v>24000</v>
      </c>
      <c r="OXN133" s="126">
        <f t="shared" si="16748"/>
        <v>24000</v>
      </c>
      <c r="OXO133" s="126">
        <f t="shared" si="16748"/>
        <v>18000</v>
      </c>
      <c r="OXP133" s="126">
        <f t="shared" si="16748"/>
        <v>24000</v>
      </c>
      <c r="OXQ133" s="126">
        <f t="shared" si="16748"/>
        <v>18000</v>
      </c>
      <c r="OXR133" s="126">
        <f t="shared" si="16748"/>
        <v>18000</v>
      </c>
      <c r="OXS133" s="126">
        <f t="shared" si="16748"/>
        <v>24000</v>
      </c>
      <c r="OXT133" s="207">
        <f t="shared" ref="OXT133" si="16749">SUM(OXH133:OXS133)</f>
        <v>240000</v>
      </c>
      <c r="OXU133" s="215" t="s">
        <v>3</v>
      </c>
      <c r="OXV133" s="216" t="s">
        <v>157</v>
      </c>
      <c r="OXW133" s="180">
        <f>SUM(OXX133:OYI133)</f>
        <v>240000</v>
      </c>
      <c r="OXX133" s="126">
        <f t="shared" ref="OXX133:OYI133" si="16750">OXX86*60%</f>
        <v>18000</v>
      </c>
      <c r="OXY133" s="126">
        <f t="shared" si="16750"/>
        <v>18000</v>
      </c>
      <c r="OXZ133" s="126">
        <f t="shared" si="16750"/>
        <v>18000</v>
      </c>
      <c r="OYA133" s="126">
        <f t="shared" si="16750"/>
        <v>18000</v>
      </c>
      <c r="OYB133" s="126">
        <f t="shared" si="16750"/>
        <v>18000</v>
      </c>
      <c r="OYC133" s="126">
        <f t="shared" si="16750"/>
        <v>24000</v>
      </c>
      <c r="OYD133" s="126">
        <f t="shared" si="16750"/>
        <v>24000</v>
      </c>
      <c r="OYE133" s="126">
        <f t="shared" si="16750"/>
        <v>18000</v>
      </c>
      <c r="OYF133" s="126">
        <f t="shared" si="16750"/>
        <v>24000</v>
      </c>
      <c r="OYG133" s="126">
        <f t="shared" si="16750"/>
        <v>18000</v>
      </c>
      <c r="OYH133" s="126">
        <f t="shared" si="16750"/>
        <v>18000</v>
      </c>
      <c r="OYI133" s="126">
        <f t="shared" si="16750"/>
        <v>24000</v>
      </c>
      <c r="OYJ133" s="207">
        <f t="shared" ref="OYJ133" si="16751">SUM(OXX133:OYI133)</f>
        <v>240000</v>
      </c>
      <c r="OYK133" s="215" t="s">
        <v>3</v>
      </c>
      <c r="OYL133" s="216" t="s">
        <v>157</v>
      </c>
      <c r="OYM133" s="180">
        <f>SUM(OYN133:OYY133)</f>
        <v>240000</v>
      </c>
      <c r="OYN133" s="126">
        <f t="shared" ref="OYN133:OYY133" si="16752">OYN86*60%</f>
        <v>18000</v>
      </c>
      <c r="OYO133" s="126">
        <f t="shared" si="16752"/>
        <v>18000</v>
      </c>
      <c r="OYP133" s="126">
        <f t="shared" si="16752"/>
        <v>18000</v>
      </c>
      <c r="OYQ133" s="126">
        <f t="shared" si="16752"/>
        <v>18000</v>
      </c>
      <c r="OYR133" s="126">
        <f t="shared" si="16752"/>
        <v>18000</v>
      </c>
      <c r="OYS133" s="126">
        <f t="shared" si="16752"/>
        <v>24000</v>
      </c>
      <c r="OYT133" s="126">
        <f t="shared" si="16752"/>
        <v>24000</v>
      </c>
      <c r="OYU133" s="126">
        <f t="shared" si="16752"/>
        <v>18000</v>
      </c>
      <c r="OYV133" s="126">
        <f t="shared" si="16752"/>
        <v>24000</v>
      </c>
      <c r="OYW133" s="126">
        <f t="shared" si="16752"/>
        <v>18000</v>
      </c>
      <c r="OYX133" s="126">
        <f t="shared" si="16752"/>
        <v>18000</v>
      </c>
      <c r="OYY133" s="126">
        <f t="shared" si="16752"/>
        <v>24000</v>
      </c>
      <c r="OYZ133" s="207">
        <f t="shared" ref="OYZ133" si="16753">SUM(OYN133:OYY133)</f>
        <v>240000</v>
      </c>
      <c r="OZA133" s="215" t="s">
        <v>3</v>
      </c>
      <c r="OZB133" s="216" t="s">
        <v>157</v>
      </c>
      <c r="OZC133" s="180">
        <f>SUM(OZD133:OZO133)</f>
        <v>240000</v>
      </c>
      <c r="OZD133" s="126">
        <f t="shared" ref="OZD133:OZO133" si="16754">OZD86*60%</f>
        <v>18000</v>
      </c>
      <c r="OZE133" s="126">
        <f t="shared" si="16754"/>
        <v>18000</v>
      </c>
      <c r="OZF133" s="126">
        <f t="shared" si="16754"/>
        <v>18000</v>
      </c>
      <c r="OZG133" s="126">
        <f t="shared" si="16754"/>
        <v>18000</v>
      </c>
      <c r="OZH133" s="126">
        <f t="shared" si="16754"/>
        <v>18000</v>
      </c>
      <c r="OZI133" s="126">
        <f t="shared" si="16754"/>
        <v>24000</v>
      </c>
      <c r="OZJ133" s="126">
        <f t="shared" si="16754"/>
        <v>24000</v>
      </c>
      <c r="OZK133" s="126">
        <f t="shared" si="16754"/>
        <v>18000</v>
      </c>
      <c r="OZL133" s="126">
        <f t="shared" si="16754"/>
        <v>24000</v>
      </c>
      <c r="OZM133" s="126">
        <f t="shared" si="16754"/>
        <v>18000</v>
      </c>
      <c r="OZN133" s="126">
        <f t="shared" si="16754"/>
        <v>18000</v>
      </c>
      <c r="OZO133" s="126">
        <f t="shared" si="16754"/>
        <v>24000</v>
      </c>
      <c r="OZP133" s="207">
        <f t="shared" ref="OZP133" si="16755">SUM(OZD133:OZO133)</f>
        <v>240000</v>
      </c>
      <c r="OZQ133" s="215" t="s">
        <v>3</v>
      </c>
      <c r="OZR133" s="216" t="s">
        <v>157</v>
      </c>
      <c r="OZS133" s="180">
        <f>SUM(OZT133:PAE133)</f>
        <v>240000</v>
      </c>
      <c r="OZT133" s="126">
        <f t="shared" ref="OZT133:PAE133" si="16756">OZT86*60%</f>
        <v>18000</v>
      </c>
      <c r="OZU133" s="126">
        <f t="shared" si="16756"/>
        <v>18000</v>
      </c>
      <c r="OZV133" s="126">
        <f t="shared" si="16756"/>
        <v>18000</v>
      </c>
      <c r="OZW133" s="126">
        <f t="shared" si="16756"/>
        <v>18000</v>
      </c>
      <c r="OZX133" s="126">
        <f t="shared" si="16756"/>
        <v>18000</v>
      </c>
      <c r="OZY133" s="126">
        <f t="shared" si="16756"/>
        <v>24000</v>
      </c>
      <c r="OZZ133" s="126">
        <f t="shared" si="16756"/>
        <v>24000</v>
      </c>
      <c r="PAA133" s="126">
        <f t="shared" si="16756"/>
        <v>18000</v>
      </c>
      <c r="PAB133" s="126">
        <f t="shared" si="16756"/>
        <v>24000</v>
      </c>
      <c r="PAC133" s="126">
        <f t="shared" si="16756"/>
        <v>18000</v>
      </c>
      <c r="PAD133" s="126">
        <f t="shared" si="16756"/>
        <v>18000</v>
      </c>
      <c r="PAE133" s="126">
        <f t="shared" si="16756"/>
        <v>24000</v>
      </c>
      <c r="PAF133" s="207">
        <f t="shared" ref="PAF133" si="16757">SUM(OZT133:PAE133)</f>
        <v>240000</v>
      </c>
      <c r="PAG133" s="215" t="s">
        <v>3</v>
      </c>
      <c r="PAH133" s="216" t="s">
        <v>157</v>
      </c>
      <c r="PAI133" s="180">
        <f>SUM(PAJ133:PAU133)</f>
        <v>240000</v>
      </c>
      <c r="PAJ133" s="126">
        <f t="shared" ref="PAJ133:PAU133" si="16758">PAJ86*60%</f>
        <v>18000</v>
      </c>
      <c r="PAK133" s="126">
        <f t="shared" si="16758"/>
        <v>18000</v>
      </c>
      <c r="PAL133" s="126">
        <f t="shared" si="16758"/>
        <v>18000</v>
      </c>
      <c r="PAM133" s="126">
        <f t="shared" si="16758"/>
        <v>18000</v>
      </c>
      <c r="PAN133" s="126">
        <f t="shared" si="16758"/>
        <v>18000</v>
      </c>
      <c r="PAO133" s="126">
        <f t="shared" si="16758"/>
        <v>24000</v>
      </c>
      <c r="PAP133" s="126">
        <f t="shared" si="16758"/>
        <v>24000</v>
      </c>
      <c r="PAQ133" s="126">
        <f t="shared" si="16758"/>
        <v>18000</v>
      </c>
      <c r="PAR133" s="126">
        <f t="shared" si="16758"/>
        <v>24000</v>
      </c>
      <c r="PAS133" s="126">
        <f t="shared" si="16758"/>
        <v>18000</v>
      </c>
      <c r="PAT133" s="126">
        <f t="shared" si="16758"/>
        <v>18000</v>
      </c>
      <c r="PAU133" s="126">
        <f t="shared" si="16758"/>
        <v>24000</v>
      </c>
      <c r="PAV133" s="207">
        <f t="shared" ref="PAV133" si="16759">SUM(PAJ133:PAU133)</f>
        <v>240000</v>
      </c>
      <c r="PAW133" s="215" t="s">
        <v>3</v>
      </c>
      <c r="PAX133" s="216" t="s">
        <v>157</v>
      </c>
      <c r="PAY133" s="180">
        <f>SUM(PAZ133:PBK133)</f>
        <v>240000</v>
      </c>
      <c r="PAZ133" s="126">
        <f t="shared" ref="PAZ133:PBK133" si="16760">PAZ86*60%</f>
        <v>18000</v>
      </c>
      <c r="PBA133" s="126">
        <f t="shared" si="16760"/>
        <v>18000</v>
      </c>
      <c r="PBB133" s="126">
        <f t="shared" si="16760"/>
        <v>18000</v>
      </c>
      <c r="PBC133" s="126">
        <f t="shared" si="16760"/>
        <v>18000</v>
      </c>
      <c r="PBD133" s="126">
        <f t="shared" si="16760"/>
        <v>18000</v>
      </c>
      <c r="PBE133" s="126">
        <f t="shared" si="16760"/>
        <v>24000</v>
      </c>
      <c r="PBF133" s="126">
        <f t="shared" si="16760"/>
        <v>24000</v>
      </c>
      <c r="PBG133" s="126">
        <f t="shared" si="16760"/>
        <v>18000</v>
      </c>
      <c r="PBH133" s="126">
        <f t="shared" si="16760"/>
        <v>24000</v>
      </c>
      <c r="PBI133" s="126">
        <f t="shared" si="16760"/>
        <v>18000</v>
      </c>
      <c r="PBJ133" s="126">
        <f t="shared" si="16760"/>
        <v>18000</v>
      </c>
      <c r="PBK133" s="126">
        <f t="shared" si="16760"/>
        <v>24000</v>
      </c>
      <c r="PBL133" s="207">
        <f t="shared" ref="PBL133" si="16761">SUM(PAZ133:PBK133)</f>
        <v>240000</v>
      </c>
      <c r="PBM133" s="215" t="s">
        <v>3</v>
      </c>
      <c r="PBN133" s="216" t="s">
        <v>157</v>
      </c>
      <c r="PBO133" s="180">
        <f>SUM(PBP133:PCA133)</f>
        <v>240000</v>
      </c>
      <c r="PBP133" s="126">
        <f t="shared" ref="PBP133:PCA133" si="16762">PBP86*60%</f>
        <v>18000</v>
      </c>
      <c r="PBQ133" s="126">
        <f t="shared" si="16762"/>
        <v>18000</v>
      </c>
      <c r="PBR133" s="126">
        <f t="shared" si="16762"/>
        <v>18000</v>
      </c>
      <c r="PBS133" s="126">
        <f t="shared" si="16762"/>
        <v>18000</v>
      </c>
      <c r="PBT133" s="126">
        <f t="shared" si="16762"/>
        <v>18000</v>
      </c>
      <c r="PBU133" s="126">
        <f t="shared" si="16762"/>
        <v>24000</v>
      </c>
      <c r="PBV133" s="126">
        <f t="shared" si="16762"/>
        <v>24000</v>
      </c>
      <c r="PBW133" s="126">
        <f t="shared" si="16762"/>
        <v>18000</v>
      </c>
      <c r="PBX133" s="126">
        <f t="shared" si="16762"/>
        <v>24000</v>
      </c>
      <c r="PBY133" s="126">
        <f t="shared" si="16762"/>
        <v>18000</v>
      </c>
      <c r="PBZ133" s="126">
        <f t="shared" si="16762"/>
        <v>18000</v>
      </c>
      <c r="PCA133" s="126">
        <f t="shared" si="16762"/>
        <v>24000</v>
      </c>
      <c r="PCB133" s="207">
        <f t="shared" ref="PCB133" si="16763">SUM(PBP133:PCA133)</f>
        <v>240000</v>
      </c>
      <c r="PCC133" s="215" t="s">
        <v>3</v>
      </c>
      <c r="PCD133" s="216" t="s">
        <v>157</v>
      </c>
      <c r="PCE133" s="180">
        <f>SUM(PCF133:PCQ133)</f>
        <v>240000</v>
      </c>
      <c r="PCF133" s="126">
        <f t="shared" ref="PCF133:PCQ133" si="16764">PCF86*60%</f>
        <v>18000</v>
      </c>
      <c r="PCG133" s="126">
        <f t="shared" si="16764"/>
        <v>18000</v>
      </c>
      <c r="PCH133" s="126">
        <f t="shared" si="16764"/>
        <v>18000</v>
      </c>
      <c r="PCI133" s="126">
        <f t="shared" si="16764"/>
        <v>18000</v>
      </c>
      <c r="PCJ133" s="126">
        <f t="shared" si="16764"/>
        <v>18000</v>
      </c>
      <c r="PCK133" s="126">
        <f t="shared" si="16764"/>
        <v>24000</v>
      </c>
      <c r="PCL133" s="126">
        <f t="shared" si="16764"/>
        <v>24000</v>
      </c>
      <c r="PCM133" s="126">
        <f t="shared" si="16764"/>
        <v>18000</v>
      </c>
      <c r="PCN133" s="126">
        <f t="shared" si="16764"/>
        <v>24000</v>
      </c>
      <c r="PCO133" s="126">
        <f t="shared" si="16764"/>
        <v>18000</v>
      </c>
      <c r="PCP133" s="126">
        <f t="shared" si="16764"/>
        <v>18000</v>
      </c>
      <c r="PCQ133" s="126">
        <f t="shared" si="16764"/>
        <v>24000</v>
      </c>
      <c r="PCR133" s="207">
        <f t="shared" ref="PCR133" si="16765">SUM(PCF133:PCQ133)</f>
        <v>240000</v>
      </c>
      <c r="PCS133" s="215" t="s">
        <v>3</v>
      </c>
      <c r="PCT133" s="216" t="s">
        <v>157</v>
      </c>
      <c r="PCU133" s="180">
        <f>SUM(PCV133:PDG133)</f>
        <v>240000</v>
      </c>
      <c r="PCV133" s="126">
        <f t="shared" ref="PCV133:PDG133" si="16766">PCV86*60%</f>
        <v>18000</v>
      </c>
      <c r="PCW133" s="126">
        <f t="shared" si="16766"/>
        <v>18000</v>
      </c>
      <c r="PCX133" s="126">
        <f t="shared" si="16766"/>
        <v>18000</v>
      </c>
      <c r="PCY133" s="126">
        <f t="shared" si="16766"/>
        <v>18000</v>
      </c>
      <c r="PCZ133" s="126">
        <f t="shared" si="16766"/>
        <v>18000</v>
      </c>
      <c r="PDA133" s="126">
        <f t="shared" si="16766"/>
        <v>24000</v>
      </c>
      <c r="PDB133" s="126">
        <f t="shared" si="16766"/>
        <v>24000</v>
      </c>
      <c r="PDC133" s="126">
        <f t="shared" si="16766"/>
        <v>18000</v>
      </c>
      <c r="PDD133" s="126">
        <f t="shared" si="16766"/>
        <v>24000</v>
      </c>
      <c r="PDE133" s="126">
        <f t="shared" si="16766"/>
        <v>18000</v>
      </c>
      <c r="PDF133" s="126">
        <f t="shared" si="16766"/>
        <v>18000</v>
      </c>
      <c r="PDG133" s="126">
        <f t="shared" si="16766"/>
        <v>24000</v>
      </c>
      <c r="PDH133" s="207">
        <f t="shared" ref="PDH133" si="16767">SUM(PCV133:PDG133)</f>
        <v>240000</v>
      </c>
      <c r="PDI133" s="215" t="s">
        <v>3</v>
      </c>
      <c r="PDJ133" s="216" t="s">
        <v>157</v>
      </c>
      <c r="PDK133" s="180">
        <f>SUM(PDL133:PDW133)</f>
        <v>240000</v>
      </c>
      <c r="PDL133" s="126">
        <f t="shared" ref="PDL133:PDW133" si="16768">PDL86*60%</f>
        <v>18000</v>
      </c>
      <c r="PDM133" s="126">
        <f t="shared" si="16768"/>
        <v>18000</v>
      </c>
      <c r="PDN133" s="126">
        <f t="shared" si="16768"/>
        <v>18000</v>
      </c>
      <c r="PDO133" s="126">
        <f t="shared" si="16768"/>
        <v>18000</v>
      </c>
      <c r="PDP133" s="126">
        <f t="shared" si="16768"/>
        <v>18000</v>
      </c>
      <c r="PDQ133" s="126">
        <f t="shared" si="16768"/>
        <v>24000</v>
      </c>
      <c r="PDR133" s="126">
        <f t="shared" si="16768"/>
        <v>24000</v>
      </c>
      <c r="PDS133" s="126">
        <f t="shared" si="16768"/>
        <v>18000</v>
      </c>
      <c r="PDT133" s="126">
        <f t="shared" si="16768"/>
        <v>24000</v>
      </c>
      <c r="PDU133" s="126">
        <f t="shared" si="16768"/>
        <v>18000</v>
      </c>
      <c r="PDV133" s="126">
        <f t="shared" si="16768"/>
        <v>18000</v>
      </c>
      <c r="PDW133" s="126">
        <f t="shared" si="16768"/>
        <v>24000</v>
      </c>
      <c r="PDX133" s="207">
        <f t="shared" ref="PDX133" si="16769">SUM(PDL133:PDW133)</f>
        <v>240000</v>
      </c>
      <c r="PDY133" s="215" t="s">
        <v>3</v>
      </c>
      <c r="PDZ133" s="216" t="s">
        <v>157</v>
      </c>
      <c r="PEA133" s="180">
        <f>SUM(PEB133:PEM133)</f>
        <v>240000</v>
      </c>
      <c r="PEB133" s="126">
        <f t="shared" ref="PEB133:PEM133" si="16770">PEB86*60%</f>
        <v>18000</v>
      </c>
      <c r="PEC133" s="126">
        <f t="shared" si="16770"/>
        <v>18000</v>
      </c>
      <c r="PED133" s="126">
        <f t="shared" si="16770"/>
        <v>18000</v>
      </c>
      <c r="PEE133" s="126">
        <f t="shared" si="16770"/>
        <v>18000</v>
      </c>
      <c r="PEF133" s="126">
        <f t="shared" si="16770"/>
        <v>18000</v>
      </c>
      <c r="PEG133" s="126">
        <f t="shared" si="16770"/>
        <v>24000</v>
      </c>
      <c r="PEH133" s="126">
        <f t="shared" si="16770"/>
        <v>24000</v>
      </c>
      <c r="PEI133" s="126">
        <f t="shared" si="16770"/>
        <v>18000</v>
      </c>
      <c r="PEJ133" s="126">
        <f t="shared" si="16770"/>
        <v>24000</v>
      </c>
      <c r="PEK133" s="126">
        <f t="shared" si="16770"/>
        <v>18000</v>
      </c>
      <c r="PEL133" s="126">
        <f t="shared" si="16770"/>
        <v>18000</v>
      </c>
      <c r="PEM133" s="126">
        <f t="shared" si="16770"/>
        <v>24000</v>
      </c>
      <c r="PEN133" s="207">
        <f t="shared" ref="PEN133" si="16771">SUM(PEB133:PEM133)</f>
        <v>240000</v>
      </c>
      <c r="PEO133" s="215" t="s">
        <v>3</v>
      </c>
      <c r="PEP133" s="216" t="s">
        <v>157</v>
      </c>
      <c r="PEQ133" s="180">
        <f>SUM(PER133:PFC133)</f>
        <v>240000</v>
      </c>
      <c r="PER133" s="126">
        <f t="shared" ref="PER133:PFC133" si="16772">PER86*60%</f>
        <v>18000</v>
      </c>
      <c r="PES133" s="126">
        <f t="shared" si="16772"/>
        <v>18000</v>
      </c>
      <c r="PET133" s="126">
        <f t="shared" si="16772"/>
        <v>18000</v>
      </c>
      <c r="PEU133" s="126">
        <f t="shared" si="16772"/>
        <v>18000</v>
      </c>
      <c r="PEV133" s="126">
        <f t="shared" si="16772"/>
        <v>18000</v>
      </c>
      <c r="PEW133" s="126">
        <f t="shared" si="16772"/>
        <v>24000</v>
      </c>
      <c r="PEX133" s="126">
        <f t="shared" si="16772"/>
        <v>24000</v>
      </c>
      <c r="PEY133" s="126">
        <f t="shared" si="16772"/>
        <v>18000</v>
      </c>
      <c r="PEZ133" s="126">
        <f t="shared" si="16772"/>
        <v>24000</v>
      </c>
      <c r="PFA133" s="126">
        <f t="shared" si="16772"/>
        <v>18000</v>
      </c>
      <c r="PFB133" s="126">
        <f t="shared" si="16772"/>
        <v>18000</v>
      </c>
      <c r="PFC133" s="126">
        <f t="shared" si="16772"/>
        <v>24000</v>
      </c>
      <c r="PFD133" s="207">
        <f t="shared" ref="PFD133" si="16773">SUM(PER133:PFC133)</f>
        <v>240000</v>
      </c>
      <c r="PFE133" s="215" t="s">
        <v>3</v>
      </c>
      <c r="PFF133" s="216" t="s">
        <v>157</v>
      </c>
      <c r="PFG133" s="180">
        <f>SUM(PFH133:PFS133)</f>
        <v>240000</v>
      </c>
      <c r="PFH133" s="126">
        <f t="shared" ref="PFH133:PFS133" si="16774">PFH86*60%</f>
        <v>18000</v>
      </c>
      <c r="PFI133" s="126">
        <f t="shared" si="16774"/>
        <v>18000</v>
      </c>
      <c r="PFJ133" s="126">
        <f t="shared" si="16774"/>
        <v>18000</v>
      </c>
      <c r="PFK133" s="126">
        <f t="shared" si="16774"/>
        <v>18000</v>
      </c>
      <c r="PFL133" s="126">
        <f t="shared" si="16774"/>
        <v>18000</v>
      </c>
      <c r="PFM133" s="126">
        <f t="shared" si="16774"/>
        <v>24000</v>
      </c>
      <c r="PFN133" s="126">
        <f t="shared" si="16774"/>
        <v>24000</v>
      </c>
      <c r="PFO133" s="126">
        <f t="shared" si="16774"/>
        <v>18000</v>
      </c>
      <c r="PFP133" s="126">
        <f t="shared" si="16774"/>
        <v>24000</v>
      </c>
      <c r="PFQ133" s="126">
        <f t="shared" si="16774"/>
        <v>18000</v>
      </c>
      <c r="PFR133" s="126">
        <f t="shared" si="16774"/>
        <v>18000</v>
      </c>
      <c r="PFS133" s="126">
        <f t="shared" si="16774"/>
        <v>24000</v>
      </c>
      <c r="PFT133" s="207">
        <f t="shared" ref="PFT133" si="16775">SUM(PFH133:PFS133)</f>
        <v>240000</v>
      </c>
      <c r="PFU133" s="215" t="s">
        <v>3</v>
      </c>
      <c r="PFV133" s="216" t="s">
        <v>157</v>
      </c>
      <c r="PFW133" s="180">
        <f>SUM(PFX133:PGI133)</f>
        <v>240000</v>
      </c>
      <c r="PFX133" s="126">
        <f t="shared" ref="PFX133:PGI133" si="16776">PFX86*60%</f>
        <v>18000</v>
      </c>
      <c r="PFY133" s="126">
        <f t="shared" si="16776"/>
        <v>18000</v>
      </c>
      <c r="PFZ133" s="126">
        <f t="shared" si="16776"/>
        <v>18000</v>
      </c>
      <c r="PGA133" s="126">
        <f t="shared" si="16776"/>
        <v>18000</v>
      </c>
      <c r="PGB133" s="126">
        <f t="shared" si="16776"/>
        <v>18000</v>
      </c>
      <c r="PGC133" s="126">
        <f t="shared" si="16776"/>
        <v>24000</v>
      </c>
      <c r="PGD133" s="126">
        <f t="shared" si="16776"/>
        <v>24000</v>
      </c>
      <c r="PGE133" s="126">
        <f t="shared" si="16776"/>
        <v>18000</v>
      </c>
      <c r="PGF133" s="126">
        <f t="shared" si="16776"/>
        <v>24000</v>
      </c>
      <c r="PGG133" s="126">
        <f t="shared" si="16776"/>
        <v>18000</v>
      </c>
      <c r="PGH133" s="126">
        <f t="shared" si="16776"/>
        <v>18000</v>
      </c>
      <c r="PGI133" s="126">
        <f t="shared" si="16776"/>
        <v>24000</v>
      </c>
      <c r="PGJ133" s="207">
        <f t="shared" ref="PGJ133" si="16777">SUM(PFX133:PGI133)</f>
        <v>240000</v>
      </c>
      <c r="PGK133" s="215" t="s">
        <v>3</v>
      </c>
      <c r="PGL133" s="216" t="s">
        <v>157</v>
      </c>
      <c r="PGM133" s="180">
        <f>SUM(PGN133:PGY133)</f>
        <v>240000</v>
      </c>
      <c r="PGN133" s="126">
        <f t="shared" ref="PGN133:PGY133" si="16778">PGN86*60%</f>
        <v>18000</v>
      </c>
      <c r="PGO133" s="126">
        <f t="shared" si="16778"/>
        <v>18000</v>
      </c>
      <c r="PGP133" s="126">
        <f t="shared" si="16778"/>
        <v>18000</v>
      </c>
      <c r="PGQ133" s="126">
        <f t="shared" si="16778"/>
        <v>18000</v>
      </c>
      <c r="PGR133" s="126">
        <f t="shared" si="16778"/>
        <v>18000</v>
      </c>
      <c r="PGS133" s="126">
        <f t="shared" si="16778"/>
        <v>24000</v>
      </c>
      <c r="PGT133" s="126">
        <f t="shared" si="16778"/>
        <v>24000</v>
      </c>
      <c r="PGU133" s="126">
        <f t="shared" si="16778"/>
        <v>18000</v>
      </c>
      <c r="PGV133" s="126">
        <f t="shared" si="16778"/>
        <v>24000</v>
      </c>
      <c r="PGW133" s="126">
        <f t="shared" si="16778"/>
        <v>18000</v>
      </c>
      <c r="PGX133" s="126">
        <f t="shared" si="16778"/>
        <v>18000</v>
      </c>
      <c r="PGY133" s="126">
        <f t="shared" si="16778"/>
        <v>24000</v>
      </c>
      <c r="PGZ133" s="207">
        <f t="shared" ref="PGZ133" si="16779">SUM(PGN133:PGY133)</f>
        <v>240000</v>
      </c>
      <c r="PHA133" s="215" t="s">
        <v>3</v>
      </c>
      <c r="PHB133" s="216" t="s">
        <v>157</v>
      </c>
      <c r="PHC133" s="180">
        <f>SUM(PHD133:PHO133)</f>
        <v>240000</v>
      </c>
      <c r="PHD133" s="126">
        <f t="shared" ref="PHD133:PHO133" si="16780">PHD86*60%</f>
        <v>18000</v>
      </c>
      <c r="PHE133" s="126">
        <f t="shared" si="16780"/>
        <v>18000</v>
      </c>
      <c r="PHF133" s="126">
        <f t="shared" si="16780"/>
        <v>18000</v>
      </c>
      <c r="PHG133" s="126">
        <f t="shared" si="16780"/>
        <v>18000</v>
      </c>
      <c r="PHH133" s="126">
        <f t="shared" si="16780"/>
        <v>18000</v>
      </c>
      <c r="PHI133" s="126">
        <f t="shared" si="16780"/>
        <v>24000</v>
      </c>
      <c r="PHJ133" s="126">
        <f t="shared" si="16780"/>
        <v>24000</v>
      </c>
      <c r="PHK133" s="126">
        <f t="shared" si="16780"/>
        <v>18000</v>
      </c>
      <c r="PHL133" s="126">
        <f t="shared" si="16780"/>
        <v>24000</v>
      </c>
      <c r="PHM133" s="126">
        <f t="shared" si="16780"/>
        <v>18000</v>
      </c>
      <c r="PHN133" s="126">
        <f t="shared" si="16780"/>
        <v>18000</v>
      </c>
      <c r="PHO133" s="126">
        <f t="shared" si="16780"/>
        <v>24000</v>
      </c>
      <c r="PHP133" s="207">
        <f t="shared" ref="PHP133" si="16781">SUM(PHD133:PHO133)</f>
        <v>240000</v>
      </c>
      <c r="PHQ133" s="215" t="s">
        <v>3</v>
      </c>
      <c r="PHR133" s="216" t="s">
        <v>157</v>
      </c>
      <c r="PHS133" s="180">
        <f>SUM(PHT133:PIE133)</f>
        <v>240000</v>
      </c>
      <c r="PHT133" s="126">
        <f t="shared" ref="PHT133:PIE133" si="16782">PHT86*60%</f>
        <v>18000</v>
      </c>
      <c r="PHU133" s="126">
        <f t="shared" si="16782"/>
        <v>18000</v>
      </c>
      <c r="PHV133" s="126">
        <f t="shared" si="16782"/>
        <v>18000</v>
      </c>
      <c r="PHW133" s="126">
        <f t="shared" si="16782"/>
        <v>18000</v>
      </c>
      <c r="PHX133" s="126">
        <f t="shared" si="16782"/>
        <v>18000</v>
      </c>
      <c r="PHY133" s="126">
        <f t="shared" si="16782"/>
        <v>24000</v>
      </c>
      <c r="PHZ133" s="126">
        <f t="shared" si="16782"/>
        <v>24000</v>
      </c>
      <c r="PIA133" s="126">
        <f t="shared" si="16782"/>
        <v>18000</v>
      </c>
      <c r="PIB133" s="126">
        <f t="shared" si="16782"/>
        <v>24000</v>
      </c>
      <c r="PIC133" s="126">
        <f t="shared" si="16782"/>
        <v>18000</v>
      </c>
      <c r="PID133" s="126">
        <f t="shared" si="16782"/>
        <v>18000</v>
      </c>
      <c r="PIE133" s="126">
        <f t="shared" si="16782"/>
        <v>24000</v>
      </c>
      <c r="PIF133" s="207">
        <f t="shared" ref="PIF133" si="16783">SUM(PHT133:PIE133)</f>
        <v>240000</v>
      </c>
      <c r="PIG133" s="215" t="s">
        <v>3</v>
      </c>
      <c r="PIH133" s="216" t="s">
        <v>157</v>
      </c>
      <c r="PII133" s="180">
        <f>SUM(PIJ133:PIU133)</f>
        <v>240000</v>
      </c>
      <c r="PIJ133" s="126">
        <f t="shared" ref="PIJ133:PIU133" si="16784">PIJ86*60%</f>
        <v>18000</v>
      </c>
      <c r="PIK133" s="126">
        <f t="shared" si="16784"/>
        <v>18000</v>
      </c>
      <c r="PIL133" s="126">
        <f t="shared" si="16784"/>
        <v>18000</v>
      </c>
      <c r="PIM133" s="126">
        <f t="shared" si="16784"/>
        <v>18000</v>
      </c>
      <c r="PIN133" s="126">
        <f t="shared" si="16784"/>
        <v>18000</v>
      </c>
      <c r="PIO133" s="126">
        <f t="shared" si="16784"/>
        <v>24000</v>
      </c>
      <c r="PIP133" s="126">
        <f t="shared" si="16784"/>
        <v>24000</v>
      </c>
      <c r="PIQ133" s="126">
        <f t="shared" si="16784"/>
        <v>18000</v>
      </c>
      <c r="PIR133" s="126">
        <f t="shared" si="16784"/>
        <v>24000</v>
      </c>
      <c r="PIS133" s="126">
        <f t="shared" si="16784"/>
        <v>18000</v>
      </c>
      <c r="PIT133" s="126">
        <f t="shared" si="16784"/>
        <v>18000</v>
      </c>
      <c r="PIU133" s="126">
        <f t="shared" si="16784"/>
        <v>24000</v>
      </c>
      <c r="PIV133" s="207">
        <f t="shared" ref="PIV133" si="16785">SUM(PIJ133:PIU133)</f>
        <v>240000</v>
      </c>
      <c r="PIW133" s="215" t="s">
        <v>3</v>
      </c>
      <c r="PIX133" s="216" t="s">
        <v>157</v>
      </c>
      <c r="PIY133" s="180">
        <f>SUM(PIZ133:PJK133)</f>
        <v>240000</v>
      </c>
      <c r="PIZ133" s="126">
        <f t="shared" ref="PIZ133:PJK133" si="16786">PIZ86*60%</f>
        <v>18000</v>
      </c>
      <c r="PJA133" s="126">
        <f t="shared" si="16786"/>
        <v>18000</v>
      </c>
      <c r="PJB133" s="126">
        <f t="shared" si="16786"/>
        <v>18000</v>
      </c>
      <c r="PJC133" s="126">
        <f t="shared" si="16786"/>
        <v>18000</v>
      </c>
      <c r="PJD133" s="126">
        <f t="shared" si="16786"/>
        <v>18000</v>
      </c>
      <c r="PJE133" s="126">
        <f t="shared" si="16786"/>
        <v>24000</v>
      </c>
      <c r="PJF133" s="126">
        <f t="shared" si="16786"/>
        <v>24000</v>
      </c>
      <c r="PJG133" s="126">
        <f t="shared" si="16786"/>
        <v>18000</v>
      </c>
      <c r="PJH133" s="126">
        <f t="shared" si="16786"/>
        <v>24000</v>
      </c>
      <c r="PJI133" s="126">
        <f t="shared" si="16786"/>
        <v>18000</v>
      </c>
      <c r="PJJ133" s="126">
        <f t="shared" si="16786"/>
        <v>18000</v>
      </c>
      <c r="PJK133" s="126">
        <f t="shared" si="16786"/>
        <v>24000</v>
      </c>
      <c r="PJL133" s="207">
        <f t="shared" ref="PJL133" si="16787">SUM(PIZ133:PJK133)</f>
        <v>240000</v>
      </c>
      <c r="PJM133" s="215" t="s">
        <v>3</v>
      </c>
      <c r="PJN133" s="216" t="s">
        <v>157</v>
      </c>
      <c r="PJO133" s="180">
        <f>SUM(PJP133:PKA133)</f>
        <v>240000</v>
      </c>
      <c r="PJP133" s="126">
        <f t="shared" ref="PJP133:PKA133" si="16788">PJP86*60%</f>
        <v>18000</v>
      </c>
      <c r="PJQ133" s="126">
        <f t="shared" si="16788"/>
        <v>18000</v>
      </c>
      <c r="PJR133" s="126">
        <f t="shared" si="16788"/>
        <v>18000</v>
      </c>
      <c r="PJS133" s="126">
        <f t="shared" si="16788"/>
        <v>18000</v>
      </c>
      <c r="PJT133" s="126">
        <f t="shared" si="16788"/>
        <v>18000</v>
      </c>
      <c r="PJU133" s="126">
        <f t="shared" si="16788"/>
        <v>24000</v>
      </c>
      <c r="PJV133" s="126">
        <f t="shared" si="16788"/>
        <v>24000</v>
      </c>
      <c r="PJW133" s="126">
        <f t="shared" si="16788"/>
        <v>18000</v>
      </c>
      <c r="PJX133" s="126">
        <f t="shared" si="16788"/>
        <v>24000</v>
      </c>
      <c r="PJY133" s="126">
        <f t="shared" si="16788"/>
        <v>18000</v>
      </c>
      <c r="PJZ133" s="126">
        <f t="shared" si="16788"/>
        <v>18000</v>
      </c>
      <c r="PKA133" s="126">
        <f t="shared" si="16788"/>
        <v>24000</v>
      </c>
      <c r="PKB133" s="207">
        <f t="shared" ref="PKB133" si="16789">SUM(PJP133:PKA133)</f>
        <v>240000</v>
      </c>
      <c r="PKC133" s="215" t="s">
        <v>3</v>
      </c>
      <c r="PKD133" s="216" t="s">
        <v>157</v>
      </c>
      <c r="PKE133" s="180">
        <f>SUM(PKF133:PKQ133)</f>
        <v>240000</v>
      </c>
      <c r="PKF133" s="126">
        <f t="shared" ref="PKF133:PKQ133" si="16790">PKF86*60%</f>
        <v>18000</v>
      </c>
      <c r="PKG133" s="126">
        <f t="shared" si="16790"/>
        <v>18000</v>
      </c>
      <c r="PKH133" s="126">
        <f t="shared" si="16790"/>
        <v>18000</v>
      </c>
      <c r="PKI133" s="126">
        <f t="shared" si="16790"/>
        <v>18000</v>
      </c>
      <c r="PKJ133" s="126">
        <f t="shared" si="16790"/>
        <v>18000</v>
      </c>
      <c r="PKK133" s="126">
        <f t="shared" si="16790"/>
        <v>24000</v>
      </c>
      <c r="PKL133" s="126">
        <f t="shared" si="16790"/>
        <v>24000</v>
      </c>
      <c r="PKM133" s="126">
        <f t="shared" si="16790"/>
        <v>18000</v>
      </c>
      <c r="PKN133" s="126">
        <f t="shared" si="16790"/>
        <v>24000</v>
      </c>
      <c r="PKO133" s="126">
        <f t="shared" si="16790"/>
        <v>18000</v>
      </c>
      <c r="PKP133" s="126">
        <f t="shared" si="16790"/>
        <v>18000</v>
      </c>
      <c r="PKQ133" s="126">
        <f t="shared" si="16790"/>
        <v>24000</v>
      </c>
      <c r="PKR133" s="207">
        <f t="shared" ref="PKR133" si="16791">SUM(PKF133:PKQ133)</f>
        <v>240000</v>
      </c>
      <c r="PKS133" s="215" t="s">
        <v>3</v>
      </c>
      <c r="PKT133" s="216" t="s">
        <v>157</v>
      </c>
      <c r="PKU133" s="180">
        <f>SUM(PKV133:PLG133)</f>
        <v>240000</v>
      </c>
      <c r="PKV133" s="126">
        <f t="shared" ref="PKV133:PLG133" si="16792">PKV86*60%</f>
        <v>18000</v>
      </c>
      <c r="PKW133" s="126">
        <f t="shared" si="16792"/>
        <v>18000</v>
      </c>
      <c r="PKX133" s="126">
        <f t="shared" si="16792"/>
        <v>18000</v>
      </c>
      <c r="PKY133" s="126">
        <f t="shared" si="16792"/>
        <v>18000</v>
      </c>
      <c r="PKZ133" s="126">
        <f t="shared" si="16792"/>
        <v>18000</v>
      </c>
      <c r="PLA133" s="126">
        <f t="shared" si="16792"/>
        <v>24000</v>
      </c>
      <c r="PLB133" s="126">
        <f t="shared" si="16792"/>
        <v>24000</v>
      </c>
      <c r="PLC133" s="126">
        <f t="shared" si="16792"/>
        <v>18000</v>
      </c>
      <c r="PLD133" s="126">
        <f t="shared" si="16792"/>
        <v>24000</v>
      </c>
      <c r="PLE133" s="126">
        <f t="shared" si="16792"/>
        <v>18000</v>
      </c>
      <c r="PLF133" s="126">
        <f t="shared" si="16792"/>
        <v>18000</v>
      </c>
      <c r="PLG133" s="126">
        <f t="shared" si="16792"/>
        <v>24000</v>
      </c>
      <c r="PLH133" s="207">
        <f t="shared" ref="PLH133" si="16793">SUM(PKV133:PLG133)</f>
        <v>240000</v>
      </c>
      <c r="PLI133" s="215" t="s">
        <v>3</v>
      </c>
      <c r="PLJ133" s="216" t="s">
        <v>157</v>
      </c>
      <c r="PLK133" s="180">
        <f>SUM(PLL133:PLW133)</f>
        <v>240000</v>
      </c>
      <c r="PLL133" s="126">
        <f t="shared" ref="PLL133:PLW133" si="16794">PLL86*60%</f>
        <v>18000</v>
      </c>
      <c r="PLM133" s="126">
        <f t="shared" si="16794"/>
        <v>18000</v>
      </c>
      <c r="PLN133" s="126">
        <f t="shared" si="16794"/>
        <v>18000</v>
      </c>
      <c r="PLO133" s="126">
        <f t="shared" si="16794"/>
        <v>18000</v>
      </c>
      <c r="PLP133" s="126">
        <f t="shared" si="16794"/>
        <v>18000</v>
      </c>
      <c r="PLQ133" s="126">
        <f t="shared" si="16794"/>
        <v>24000</v>
      </c>
      <c r="PLR133" s="126">
        <f t="shared" si="16794"/>
        <v>24000</v>
      </c>
      <c r="PLS133" s="126">
        <f t="shared" si="16794"/>
        <v>18000</v>
      </c>
      <c r="PLT133" s="126">
        <f t="shared" si="16794"/>
        <v>24000</v>
      </c>
      <c r="PLU133" s="126">
        <f t="shared" si="16794"/>
        <v>18000</v>
      </c>
      <c r="PLV133" s="126">
        <f t="shared" si="16794"/>
        <v>18000</v>
      </c>
      <c r="PLW133" s="126">
        <f t="shared" si="16794"/>
        <v>24000</v>
      </c>
      <c r="PLX133" s="207">
        <f t="shared" ref="PLX133" si="16795">SUM(PLL133:PLW133)</f>
        <v>240000</v>
      </c>
      <c r="PLY133" s="215" t="s">
        <v>3</v>
      </c>
      <c r="PLZ133" s="216" t="s">
        <v>157</v>
      </c>
      <c r="PMA133" s="180">
        <f>SUM(PMB133:PMM133)</f>
        <v>240000</v>
      </c>
      <c r="PMB133" s="126">
        <f t="shared" ref="PMB133:PMM133" si="16796">PMB86*60%</f>
        <v>18000</v>
      </c>
      <c r="PMC133" s="126">
        <f t="shared" si="16796"/>
        <v>18000</v>
      </c>
      <c r="PMD133" s="126">
        <f t="shared" si="16796"/>
        <v>18000</v>
      </c>
      <c r="PME133" s="126">
        <f t="shared" si="16796"/>
        <v>18000</v>
      </c>
      <c r="PMF133" s="126">
        <f t="shared" si="16796"/>
        <v>18000</v>
      </c>
      <c r="PMG133" s="126">
        <f t="shared" si="16796"/>
        <v>24000</v>
      </c>
      <c r="PMH133" s="126">
        <f t="shared" si="16796"/>
        <v>24000</v>
      </c>
      <c r="PMI133" s="126">
        <f t="shared" si="16796"/>
        <v>18000</v>
      </c>
      <c r="PMJ133" s="126">
        <f t="shared" si="16796"/>
        <v>24000</v>
      </c>
      <c r="PMK133" s="126">
        <f t="shared" si="16796"/>
        <v>18000</v>
      </c>
      <c r="PML133" s="126">
        <f t="shared" si="16796"/>
        <v>18000</v>
      </c>
      <c r="PMM133" s="126">
        <f t="shared" si="16796"/>
        <v>24000</v>
      </c>
      <c r="PMN133" s="207">
        <f t="shared" ref="PMN133" si="16797">SUM(PMB133:PMM133)</f>
        <v>240000</v>
      </c>
      <c r="PMO133" s="215" t="s">
        <v>3</v>
      </c>
      <c r="PMP133" s="216" t="s">
        <v>157</v>
      </c>
      <c r="PMQ133" s="180">
        <f>SUM(PMR133:PNC133)</f>
        <v>240000</v>
      </c>
      <c r="PMR133" s="126">
        <f t="shared" ref="PMR133:PNC133" si="16798">PMR86*60%</f>
        <v>18000</v>
      </c>
      <c r="PMS133" s="126">
        <f t="shared" si="16798"/>
        <v>18000</v>
      </c>
      <c r="PMT133" s="126">
        <f t="shared" si="16798"/>
        <v>18000</v>
      </c>
      <c r="PMU133" s="126">
        <f t="shared" si="16798"/>
        <v>18000</v>
      </c>
      <c r="PMV133" s="126">
        <f t="shared" si="16798"/>
        <v>18000</v>
      </c>
      <c r="PMW133" s="126">
        <f t="shared" si="16798"/>
        <v>24000</v>
      </c>
      <c r="PMX133" s="126">
        <f t="shared" si="16798"/>
        <v>24000</v>
      </c>
      <c r="PMY133" s="126">
        <f t="shared" si="16798"/>
        <v>18000</v>
      </c>
      <c r="PMZ133" s="126">
        <f t="shared" si="16798"/>
        <v>24000</v>
      </c>
      <c r="PNA133" s="126">
        <f t="shared" si="16798"/>
        <v>18000</v>
      </c>
      <c r="PNB133" s="126">
        <f t="shared" si="16798"/>
        <v>18000</v>
      </c>
      <c r="PNC133" s="126">
        <f t="shared" si="16798"/>
        <v>24000</v>
      </c>
      <c r="PND133" s="207">
        <f t="shared" ref="PND133" si="16799">SUM(PMR133:PNC133)</f>
        <v>240000</v>
      </c>
      <c r="PNE133" s="215" t="s">
        <v>3</v>
      </c>
      <c r="PNF133" s="216" t="s">
        <v>157</v>
      </c>
      <c r="PNG133" s="180">
        <f>SUM(PNH133:PNS133)</f>
        <v>240000</v>
      </c>
      <c r="PNH133" s="126">
        <f t="shared" ref="PNH133:PNS133" si="16800">PNH86*60%</f>
        <v>18000</v>
      </c>
      <c r="PNI133" s="126">
        <f t="shared" si="16800"/>
        <v>18000</v>
      </c>
      <c r="PNJ133" s="126">
        <f t="shared" si="16800"/>
        <v>18000</v>
      </c>
      <c r="PNK133" s="126">
        <f t="shared" si="16800"/>
        <v>18000</v>
      </c>
      <c r="PNL133" s="126">
        <f t="shared" si="16800"/>
        <v>18000</v>
      </c>
      <c r="PNM133" s="126">
        <f t="shared" si="16800"/>
        <v>24000</v>
      </c>
      <c r="PNN133" s="126">
        <f t="shared" si="16800"/>
        <v>24000</v>
      </c>
      <c r="PNO133" s="126">
        <f t="shared" si="16800"/>
        <v>18000</v>
      </c>
      <c r="PNP133" s="126">
        <f t="shared" si="16800"/>
        <v>24000</v>
      </c>
      <c r="PNQ133" s="126">
        <f t="shared" si="16800"/>
        <v>18000</v>
      </c>
      <c r="PNR133" s="126">
        <f t="shared" si="16800"/>
        <v>18000</v>
      </c>
      <c r="PNS133" s="126">
        <f t="shared" si="16800"/>
        <v>24000</v>
      </c>
      <c r="PNT133" s="207">
        <f t="shared" ref="PNT133" si="16801">SUM(PNH133:PNS133)</f>
        <v>240000</v>
      </c>
      <c r="PNU133" s="215" t="s">
        <v>3</v>
      </c>
      <c r="PNV133" s="216" t="s">
        <v>157</v>
      </c>
      <c r="PNW133" s="180">
        <f>SUM(PNX133:POI133)</f>
        <v>240000</v>
      </c>
      <c r="PNX133" s="126">
        <f t="shared" ref="PNX133:POI133" si="16802">PNX86*60%</f>
        <v>18000</v>
      </c>
      <c r="PNY133" s="126">
        <f t="shared" si="16802"/>
        <v>18000</v>
      </c>
      <c r="PNZ133" s="126">
        <f t="shared" si="16802"/>
        <v>18000</v>
      </c>
      <c r="POA133" s="126">
        <f t="shared" si="16802"/>
        <v>18000</v>
      </c>
      <c r="POB133" s="126">
        <f t="shared" si="16802"/>
        <v>18000</v>
      </c>
      <c r="POC133" s="126">
        <f t="shared" si="16802"/>
        <v>24000</v>
      </c>
      <c r="POD133" s="126">
        <f t="shared" si="16802"/>
        <v>24000</v>
      </c>
      <c r="POE133" s="126">
        <f t="shared" si="16802"/>
        <v>18000</v>
      </c>
      <c r="POF133" s="126">
        <f t="shared" si="16802"/>
        <v>24000</v>
      </c>
      <c r="POG133" s="126">
        <f t="shared" si="16802"/>
        <v>18000</v>
      </c>
      <c r="POH133" s="126">
        <f t="shared" si="16802"/>
        <v>18000</v>
      </c>
      <c r="POI133" s="126">
        <f t="shared" si="16802"/>
        <v>24000</v>
      </c>
      <c r="POJ133" s="207">
        <f t="shared" ref="POJ133" si="16803">SUM(PNX133:POI133)</f>
        <v>240000</v>
      </c>
      <c r="POK133" s="215" t="s">
        <v>3</v>
      </c>
      <c r="POL133" s="216" t="s">
        <v>157</v>
      </c>
      <c r="POM133" s="180">
        <f>SUM(PON133:POY133)</f>
        <v>240000</v>
      </c>
      <c r="PON133" s="126">
        <f t="shared" ref="PON133:POY133" si="16804">PON86*60%</f>
        <v>18000</v>
      </c>
      <c r="POO133" s="126">
        <f t="shared" si="16804"/>
        <v>18000</v>
      </c>
      <c r="POP133" s="126">
        <f t="shared" si="16804"/>
        <v>18000</v>
      </c>
      <c r="POQ133" s="126">
        <f t="shared" si="16804"/>
        <v>18000</v>
      </c>
      <c r="POR133" s="126">
        <f t="shared" si="16804"/>
        <v>18000</v>
      </c>
      <c r="POS133" s="126">
        <f t="shared" si="16804"/>
        <v>24000</v>
      </c>
      <c r="POT133" s="126">
        <f t="shared" si="16804"/>
        <v>24000</v>
      </c>
      <c r="POU133" s="126">
        <f t="shared" si="16804"/>
        <v>18000</v>
      </c>
      <c r="POV133" s="126">
        <f t="shared" si="16804"/>
        <v>24000</v>
      </c>
      <c r="POW133" s="126">
        <f t="shared" si="16804"/>
        <v>18000</v>
      </c>
      <c r="POX133" s="126">
        <f t="shared" si="16804"/>
        <v>18000</v>
      </c>
      <c r="POY133" s="126">
        <f t="shared" si="16804"/>
        <v>24000</v>
      </c>
      <c r="POZ133" s="207">
        <f t="shared" ref="POZ133" si="16805">SUM(PON133:POY133)</f>
        <v>240000</v>
      </c>
      <c r="PPA133" s="215" t="s">
        <v>3</v>
      </c>
      <c r="PPB133" s="216" t="s">
        <v>157</v>
      </c>
      <c r="PPC133" s="180">
        <f>SUM(PPD133:PPO133)</f>
        <v>240000</v>
      </c>
      <c r="PPD133" s="126">
        <f t="shared" ref="PPD133:PPO133" si="16806">PPD86*60%</f>
        <v>18000</v>
      </c>
      <c r="PPE133" s="126">
        <f t="shared" si="16806"/>
        <v>18000</v>
      </c>
      <c r="PPF133" s="126">
        <f t="shared" si="16806"/>
        <v>18000</v>
      </c>
      <c r="PPG133" s="126">
        <f t="shared" si="16806"/>
        <v>18000</v>
      </c>
      <c r="PPH133" s="126">
        <f t="shared" si="16806"/>
        <v>18000</v>
      </c>
      <c r="PPI133" s="126">
        <f t="shared" si="16806"/>
        <v>24000</v>
      </c>
      <c r="PPJ133" s="126">
        <f t="shared" si="16806"/>
        <v>24000</v>
      </c>
      <c r="PPK133" s="126">
        <f t="shared" si="16806"/>
        <v>18000</v>
      </c>
      <c r="PPL133" s="126">
        <f t="shared" si="16806"/>
        <v>24000</v>
      </c>
      <c r="PPM133" s="126">
        <f t="shared" si="16806"/>
        <v>18000</v>
      </c>
      <c r="PPN133" s="126">
        <f t="shared" si="16806"/>
        <v>18000</v>
      </c>
      <c r="PPO133" s="126">
        <f t="shared" si="16806"/>
        <v>24000</v>
      </c>
      <c r="PPP133" s="207">
        <f t="shared" ref="PPP133" si="16807">SUM(PPD133:PPO133)</f>
        <v>240000</v>
      </c>
      <c r="PPQ133" s="215" t="s">
        <v>3</v>
      </c>
      <c r="PPR133" s="216" t="s">
        <v>157</v>
      </c>
      <c r="PPS133" s="180">
        <f>SUM(PPT133:PQE133)</f>
        <v>240000</v>
      </c>
      <c r="PPT133" s="126">
        <f t="shared" ref="PPT133:PQE133" si="16808">PPT86*60%</f>
        <v>18000</v>
      </c>
      <c r="PPU133" s="126">
        <f t="shared" si="16808"/>
        <v>18000</v>
      </c>
      <c r="PPV133" s="126">
        <f t="shared" si="16808"/>
        <v>18000</v>
      </c>
      <c r="PPW133" s="126">
        <f t="shared" si="16808"/>
        <v>18000</v>
      </c>
      <c r="PPX133" s="126">
        <f t="shared" si="16808"/>
        <v>18000</v>
      </c>
      <c r="PPY133" s="126">
        <f t="shared" si="16808"/>
        <v>24000</v>
      </c>
      <c r="PPZ133" s="126">
        <f t="shared" si="16808"/>
        <v>24000</v>
      </c>
      <c r="PQA133" s="126">
        <f t="shared" si="16808"/>
        <v>18000</v>
      </c>
      <c r="PQB133" s="126">
        <f t="shared" si="16808"/>
        <v>24000</v>
      </c>
      <c r="PQC133" s="126">
        <f t="shared" si="16808"/>
        <v>18000</v>
      </c>
      <c r="PQD133" s="126">
        <f t="shared" si="16808"/>
        <v>18000</v>
      </c>
      <c r="PQE133" s="126">
        <f t="shared" si="16808"/>
        <v>24000</v>
      </c>
      <c r="PQF133" s="207">
        <f t="shared" ref="PQF133" si="16809">SUM(PPT133:PQE133)</f>
        <v>240000</v>
      </c>
      <c r="PQG133" s="215" t="s">
        <v>3</v>
      </c>
      <c r="PQH133" s="216" t="s">
        <v>157</v>
      </c>
      <c r="PQI133" s="180">
        <f>SUM(PQJ133:PQU133)</f>
        <v>240000</v>
      </c>
      <c r="PQJ133" s="126">
        <f t="shared" ref="PQJ133:PQU133" si="16810">PQJ86*60%</f>
        <v>18000</v>
      </c>
      <c r="PQK133" s="126">
        <f t="shared" si="16810"/>
        <v>18000</v>
      </c>
      <c r="PQL133" s="126">
        <f t="shared" si="16810"/>
        <v>18000</v>
      </c>
      <c r="PQM133" s="126">
        <f t="shared" si="16810"/>
        <v>18000</v>
      </c>
      <c r="PQN133" s="126">
        <f t="shared" si="16810"/>
        <v>18000</v>
      </c>
      <c r="PQO133" s="126">
        <f t="shared" si="16810"/>
        <v>24000</v>
      </c>
      <c r="PQP133" s="126">
        <f t="shared" si="16810"/>
        <v>24000</v>
      </c>
      <c r="PQQ133" s="126">
        <f t="shared" si="16810"/>
        <v>18000</v>
      </c>
      <c r="PQR133" s="126">
        <f t="shared" si="16810"/>
        <v>24000</v>
      </c>
      <c r="PQS133" s="126">
        <f t="shared" si="16810"/>
        <v>18000</v>
      </c>
      <c r="PQT133" s="126">
        <f t="shared" si="16810"/>
        <v>18000</v>
      </c>
      <c r="PQU133" s="126">
        <f t="shared" si="16810"/>
        <v>24000</v>
      </c>
      <c r="PQV133" s="207">
        <f t="shared" ref="PQV133" si="16811">SUM(PQJ133:PQU133)</f>
        <v>240000</v>
      </c>
      <c r="PQW133" s="215" t="s">
        <v>3</v>
      </c>
      <c r="PQX133" s="216" t="s">
        <v>157</v>
      </c>
      <c r="PQY133" s="180">
        <f>SUM(PQZ133:PRK133)</f>
        <v>240000</v>
      </c>
      <c r="PQZ133" s="126">
        <f t="shared" ref="PQZ133:PRK133" si="16812">PQZ86*60%</f>
        <v>18000</v>
      </c>
      <c r="PRA133" s="126">
        <f t="shared" si="16812"/>
        <v>18000</v>
      </c>
      <c r="PRB133" s="126">
        <f t="shared" si="16812"/>
        <v>18000</v>
      </c>
      <c r="PRC133" s="126">
        <f t="shared" si="16812"/>
        <v>18000</v>
      </c>
      <c r="PRD133" s="126">
        <f t="shared" si="16812"/>
        <v>18000</v>
      </c>
      <c r="PRE133" s="126">
        <f t="shared" si="16812"/>
        <v>24000</v>
      </c>
      <c r="PRF133" s="126">
        <f t="shared" si="16812"/>
        <v>24000</v>
      </c>
      <c r="PRG133" s="126">
        <f t="shared" si="16812"/>
        <v>18000</v>
      </c>
      <c r="PRH133" s="126">
        <f t="shared" si="16812"/>
        <v>24000</v>
      </c>
      <c r="PRI133" s="126">
        <f t="shared" si="16812"/>
        <v>18000</v>
      </c>
      <c r="PRJ133" s="126">
        <f t="shared" si="16812"/>
        <v>18000</v>
      </c>
      <c r="PRK133" s="126">
        <f t="shared" si="16812"/>
        <v>24000</v>
      </c>
      <c r="PRL133" s="207">
        <f t="shared" ref="PRL133" si="16813">SUM(PQZ133:PRK133)</f>
        <v>240000</v>
      </c>
      <c r="PRM133" s="215" t="s">
        <v>3</v>
      </c>
      <c r="PRN133" s="216" t="s">
        <v>157</v>
      </c>
      <c r="PRO133" s="180">
        <f>SUM(PRP133:PSA133)</f>
        <v>240000</v>
      </c>
      <c r="PRP133" s="126">
        <f t="shared" ref="PRP133:PSA133" si="16814">PRP86*60%</f>
        <v>18000</v>
      </c>
      <c r="PRQ133" s="126">
        <f t="shared" si="16814"/>
        <v>18000</v>
      </c>
      <c r="PRR133" s="126">
        <f t="shared" si="16814"/>
        <v>18000</v>
      </c>
      <c r="PRS133" s="126">
        <f t="shared" si="16814"/>
        <v>18000</v>
      </c>
      <c r="PRT133" s="126">
        <f t="shared" si="16814"/>
        <v>18000</v>
      </c>
      <c r="PRU133" s="126">
        <f t="shared" si="16814"/>
        <v>24000</v>
      </c>
      <c r="PRV133" s="126">
        <f t="shared" si="16814"/>
        <v>24000</v>
      </c>
      <c r="PRW133" s="126">
        <f t="shared" si="16814"/>
        <v>18000</v>
      </c>
      <c r="PRX133" s="126">
        <f t="shared" si="16814"/>
        <v>24000</v>
      </c>
      <c r="PRY133" s="126">
        <f t="shared" si="16814"/>
        <v>18000</v>
      </c>
      <c r="PRZ133" s="126">
        <f t="shared" si="16814"/>
        <v>18000</v>
      </c>
      <c r="PSA133" s="126">
        <f t="shared" si="16814"/>
        <v>24000</v>
      </c>
      <c r="PSB133" s="207">
        <f t="shared" ref="PSB133" si="16815">SUM(PRP133:PSA133)</f>
        <v>240000</v>
      </c>
      <c r="PSC133" s="215" t="s">
        <v>3</v>
      </c>
      <c r="PSD133" s="216" t="s">
        <v>157</v>
      </c>
      <c r="PSE133" s="180">
        <f>SUM(PSF133:PSQ133)</f>
        <v>240000</v>
      </c>
      <c r="PSF133" s="126">
        <f t="shared" ref="PSF133:PSQ133" si="16816">PSF86*60%</f>
        <v>18000</v>
      </c>
      <c r="PSG133" s="126">
        <f t="shared" si="16816"/>
        <v>18000</v>
      </c>
      <c r="PSH133" s="126">
        <f t="shared" si="16816"/>
        <v>18000</v>
      </c>
      <c r="PSI133" s="126">
        <f t="shared" si="16816"/>
        <v>18000</v>
      </c>
      <c r="PSJ133" s="126">
        <f t="shared" si="16816"/>
        <v>18000</v>
      </c>
      <c r="PSK133" s="126">
        <f t="shared" si="16816"/>
        <v>24000</v>
      </c>
      <c r="PSL133" s="126">
        <f t="shared" si="16816"/>
        <v>24000</v>
      </c>
      <c r="PSM133" s="126">
        <f t="shared" si="16816"/>
        <v>18000</v>
      </c>
      <c r="PSN133" s="126">
        <f t="shared" si="16816"/>
        <v>24000</v>
      </c>
      <c r="PSO133" s="126">
        <f t="shared" si="16816"/>
        <v>18000</v>
      </c>
      <c r="PSP133" s="126">
        <f t="shared" si="16816"/>
        <v>18000</v>
      </c>
      <c r="PSQ133" s="126">
        <f t="shared" si="16816"/>
        <v>24000</v>
      </c>
      <c r="PSR133" s="207">
        <f t="shared" ref="PSR133" si="16817">SUM(PSF133:PSQ133)</f>
        <v>240000</v>
      </c>
      <c r="PSS133" s="215" t="s">
        <v>3</v>
      </c>
      <c r="PST133" s="216" t="s">
        <v>157</v>
      </c>
      <c r="PSU133" s="180">
        <f>SUM(PSV133:PTG133)</f>
        <v>240000</v>
      </c>
      <c r="PSV133" s="126">
        <f t="shared" ref="PSV133:PTG133" si="16818">PSV86*60%</f>
        <v>18000</v>
      </c>
      <c r="PSW133" s="126">
        <f t="shared" si="16818"/>
        <v>18000</v>
      </c>
      <c r="PSX133" s="126">
        <f t="shared" si="16818"/>
        <v>18000</v>
      </c>
      <c r="PSY133" s="126">
        <f t="shared" si="16818"/>
        <v>18000</v>
      </c>
      <c r="PSZ133" s="126">
        <f t="shared" si="16818"/>
        <v>18000</v>
      </c>
      <c r="PTA133" s="126">
        <f t="shared" si="16818"/>
        <v>24000</v>
      </c>
      <c r="PTB133" s="126">
        <f t="shared" si="16818"/>
        <v>24000</v>
      </c>
      <c r="PTC133" s="126">
        <f t="shared" si="16818"/>
        <v>18000</v>
      </c>
      <c r="PTD133" s="126">
        <f t="shared" si="16818"/>
        <v>24000</v>
      </c>
      <c r="PTE133" s="126">
        <f t="shared" si="16818"/>
        <v>18000</v>
      </c>
      <c r="PTF133" s="126">
        <f t="shared" si="16818"/>
        <v>18000</v>
      </c>
      <c r="PTG133" s="126">
        <f t="shared" si="16818"/>
        <v>24000</v>
      </c>
      <c r="PTH133" s="207">
        <f t="shared" ref="PTH133" si="16819">SUM(PSV133:PTG133)</f>
        <v>240000</v>
      </c>
      <c r="PTI133" s="215" t="s">
        <v>3</v>
      </c>
      <c r="PTJ133" s="216" t="s">
        <v>157</v>
      </c>
      <c r="PTK133" s="180">
        <f>SUM(PTL133:PTW133)</f>
        <v>240000</v>
      </c>
      <c r="PTL133" s="126">
        <f t="shared" ref="PTL133:PTW133" si="16820">PTL86*60%</f>
        <v>18000</v>
      </c>
      <c r="PTM133" s="126">
        <f t="shared" si="16820"/>
        <v>18000</v>
      </c>
      <c r="PTN133" s="126">
        <f t="shared" si="16820"/>
        <v>18000</v>
      </c>
      <c r="PTO133" s="126">
        <f t="shared" si="16820"/>
        <v>18000</v>
      </c>
      <c r="PTP133" s="126">
        <f t="shared" si="16820"/>
        <v>18000</v>
      </c>
      <c r="PTQ133" s="126">
        <f t="shared" si="16820"/>
        <v>24000</v>
      </c>
      <c r="PTR133" s="126">
        <f t="shared" si="16820"/>
        <v>24000</v>
      </c>
      <c r="PTS133" s="126">
        <f t="shared" si="16820"/>
        <v>18000</v>
      </c>
      <c r="PTT133" s="126">
        <f t="shared" si="16820"/>
        <v>24000</v>
      </c>
      <c r="PTU133" s="126">
        <f t="shared" si="16820"/>
        <v>18000</v>
      </c>
      <c r="PTV133" s="126">
        <f t="shared" si="16820"/>
        <v>18000</v>
      </c>
      <c r="PTW133" s="126">
        <f t="shared" si="16820"/>
        <v>24000</v>
      </c>
      <c r="PTX133" s="207">
        <f t="shared" ref="PTX133" si="16821">SUM(PTL133:PTW133)</f>
        <v>240000</v>
      </c>
      <c r="PTY133" s="215" t="s">
        <v>3</v>
      </c>
      <c r="PTZ133" s="216" t="s">
        <v>157</v>
      </c>
      <c r="PUA133" s="180">
        <f>SUM(PUB133:PUM133)</f>
        <v>240000</v>
      </c>
      <c r="PUB133" s="126">
        <f t="shared" ref="PUB133:PUM133" si="16822">PUB86*60%</f>
        <v>18000</v>
      </c>
      <c r="PUC133" s="126">
        <f t="shared" si="16822"/>
        <v>18000</v>
      </c>
      <c r="PUD133" s="126">
        <f t="shared" si="16822"/>
        <v>18000</v>
      </c>
      <c r="PUE133" s="126">
        <f t="shared" si="16822"/>
        <v>18000</v>
      </c>
      <c r="PUF133" s="126">
        <f t="shared" si="16822"/>
        <v>18000</v>
      </c>
      <c r="PUG133" s="126">
        <f t="shared" si="16822"/>
        <v>24000</v>
      </c>
      <c r="PUH133" s="126">
        <f t="shared" si="16822"/>
        <v>24000</v>
      </c>
      <c r="PUI133" s="126">
        <f t="shared" si="16822"/>
        <v>18000</v>
      </c>
      <c r="PUJ133" s="126">
        <f t="shared" si="16822"/>
        <v>24000</v>
      </c>
      <c r="PUK133" s="126">
        <f t="shared" si="16822"/>
        <v>18000</v>
      </c>
      <c r="PUL133" s="126">
        <f t="shared" si="16822"/>
        <v>18000</v>
      </c>
      <c r="PUM133" s="126">
        <f t="shared" si="16822"/>
        <v>24000</v>
      </c>
      <c r="PUN133" s="207">
        <f t="shared" ref="PUN133" si="16823">SUM(PUB133:PUM133)</f>
        <v>240000</v>
      </c>
      <c r="PUO133" s="215" t="s">
        <v>3</v>
      </c>
      <c r="PUP133" s="216" t="s">
        <v>157</v>
      </c>
      <c r="PUQ133" s="180">
        <f>SUM(PUR133:PVC133)</f>
        <v>240000</v>
      </c>
      <c r="PUR133" s="126">
        <f t="shared" ref="PUR133:PVC133" si="16824">PUR86*60%</f>
        <v>18000</v>
      </c>
      <c r="PUS133" s="126">
        <f t="shared" si="16824"/>
        <v>18000</v>
      </c>
      <c r="PUT133" s="126">
        <f t="shared" si="16824"/>
        <v>18000</v>
      </c>
      <c r="PUU133" s="126">
        <f t="shared" si="16824"/>
        <v>18000</v>
      </c>
      <c r="PUV133" s="126">
        <f t="shared" si="16824"/>
        <v>18000</v>
      </c>
      <c r="PUW133" s="126">
        <f t="shared" si="16824"/>
        <v>24000</v>
      </c>
      <c r="PUX133" s="126">
        <f t="shared" si="16824"/>
        <v>24000</v>
      </c>
      <c r="PUY133" s="126">
        <f t="shared" si="16824"/>
        <v>18000</v>
      </c>
      <c r="PUZ133" s="126">
        <f t="shared" si="16824"/>
        <v>24000</v>
      </c>
      <c r="PVA133" s="126">
        <f t="shared" si="16824"/>
        <v>18000</v>
      </c>
      <c r="PVB133" s="126">
        <f t="shared" si="16824"/>
        <v>18000</v>
      </c>
      <c r="PVC133" s="126">
        <f t="shared" si="16824"/>
        <v>24000</v>
      </c>
      <c r="PVD133" s="207">
        <f t="shared" ref="PVD133" si="16825">SUM(PUR133:PVC133)</f>
        <v>240000</v>
      </c>
      <c r="PVE133" s="215" t="s">
        <v>3</v>
      </c>
      <c r="PVF133" s="216" t="s">
        <v>157</v>
      </c>
      <c r="PVG133" s="180">
        <f>SUM(PVH133:PVS133)</f>
        <v>240000</v>
      </c>
      <c r="PVH133" s="126">
        <f t="shared" ref="PVH133:PVS133" si="16826">PVH86*60%</f>
        <v>18000</v>
      </c>
      <c r="PVI133" s="126">
        <f t="shared" si="16826"/>
        <v>18000</v>
      </c>
      <c r="PVJ133" s="126">
        <f t="shared" si="16826"/>
        <v>18000</v>
      </c>
      <c r="PVK133" s="126">
        <f t="shared" si="16826"/>
        <v>18000</v>
      </c>
      <c r="PVL133" s="126">
        <f t="shared" si="16826"/>
        <v>18000</v>
      </c>
      <c r="PVM133" s="126">
        <f t="shared" si="16826"/>
        <v>24000</v>
      </c>
      <c r="PVN133" s="126">
        <f t="shared" si="16826"/>
        <v>24000</v>
      </c>
      <c r="PVO133" s="126">
        <f t="shared" si="16826"/>
        <v>18000</v>
      </c>
      <c r="PVP133" s="126">
        <f t="shared" si="16826"/>
        <v>24000</v>
      </c>
      <c r="PVQ133" s="126">
        <f t="shared" si="16826"/>
        <v>18000</v>
      </c>
      <c r="PVR133" s="126">
        <f t="shared" si="16826"/>
        <v>18000</v>
      </c>
      <c r="PVS133" s="126">
        <f t="shared" si="16826"/>
        <v>24000</v>
      </c>
      <c r="PVT133" s="207">
        <f t="shared" ref="PVT133" si="16827">SUM(PVH133:PVS133)</f>
        <v>240000</v>
      </c>
      <c r="PVU133" s="215" t="s">
        <v>3</v>
      </c>
      <c r="PVV133" s="216" t="s">
        <v>157</v>
      </c>
      <c r="PVW133" s="180">
        <f>SUM(PVX133:PWI133)</f>
        <v>240000</v>
      </c>
      <c r="PVX133" s="126">
        <f t="shared" ref="PVX133:PWI133" si="16828">PVX86*60%</f>
        <v>18000</v>
      </c>
      <c r="PVY133" s="126">
        <f t="shared" si="16828"/>
        <v>18000</v>
      </c>
      <c r="PVZ133" s="126">
        <f t="shared" si="16828"/>
        <v>18000</v>
      </c>
      <c r="PWA133" s="126">
        <f t="shared" si="16828"/>
        <v>18000</v>
      </c>
      <c r="PWB133" s="126">
        <f t="shared" si="16828"/>
        <v>18000</v>
      </c>
      <c r="PWC133" s="126">
        <f t="shared" si="16828"/>
        <v>24000</v>
      </c>
      <c r="PWD133" s="126">
        <f t="shared" si="16828"/>
        <v>24000</v>
      </c>
      <c r="PWE133" s="126">
        <f t="shared" si="16828"/>
        <v>18000</v>
      </c>
      <c r="PWF133" s="126">
        <f t="shared" si="16828"/>
        <v>24000</v>
      </c>
      <c r="PWG133" s="126">
        <f t="shared" si="16828"/>
        <v>18000</v>
      </c>
      <c r="PWH133" s="126">
        <f t="shared" si="16828"/>
        <v>18000</v>
      </c>
      <c r="PWI133" s="126">
        <f t="shared" si="16828"/>
        <v>24000</v>
      </c>
      <c r="PWJ133" s="207">
        <f t="shared" ref="PWJ133" si="16829">SUM(PVX133:PWI133)</f>
        <v>240000</v>
      </c>
      <c r="PWK133" s="215" t="s">
        <v>3</v>
      </c>
      <c r="PWL133" s="216" t="s">
        <v>157</v>
      </c>
      <c r="PWM133" s="180">
        <f>SUM(PWN133:PWY133)</f>
        <v>240000</v>
      </c>
      <c r="PWN133" s="126">
        <f t="shared" ref="PWN133:PWY133" si="16830">PWN86*60%</f>
        <v>18000</v>
      </c>
      <c r="PWO133" s="126">
        <f t="shared" si="16830"/>
        <v>18000</v>
      </c>
      <c r="PWP133" s="126">
        <f t="shared" si="16830"/>
        <v>18000</v>
      </c>
      <c r="PWQ133" s="126">
        <f t="shared" si="16830"/>
        <v>18000</v>
      </c>
      <c r="PWR133" s="126">
        <f t="shared" si="16830"/>
        <v>18000</v>
      </c>
      <c r="PWS133" s="126">
        <f t="shared" si="16830"/>
        <v>24000</v>
      </c>
      <c r="PWT133" s="126">
        <f t="shared" si="16830"/>
        <v>24000</v>
      </c>
      <c r="PWU133" s="126">
        <f t="shared" si="16830"/>
        <v>18000</v>
      </c>
      <c r="PWV133" s="126">
        <f t="shared" si="16830"/>
        <v>24000</v>
      </c>
      <c r="PWW133" s="126">
        <f t="shared" si="16830"/>
        <v>18000</v>
      </c>
      <c r="PWX133" s="126">
        <f t="shared" si="16830"/>
        <v>18000</v>
      </c>
      <c r="PWY133" s="126">
        <f t="shared" si="16830"/>
        <v>24000</v>
      </c>
      <c r="PWZ133" s="207">
        <f t="shared" ref="PWZ133" si="16831">SUM(PWN133:PWY133)</f>
        <v>240000</v>
      </c>
      <c r="PXA133" s="215" t="s">
        <v>3</v>
      </c>
      <c r="PXB133" s="216" t="s">
        <v>157</v>
      </c>
      <c r="PXC133" s="180">
        <f>SUM(PXD133:PXO133)</f>
        <v>240000</v>
      </c>
      <c r="PXD133" s="126">
        <f t="shared" ref="PXD133:PXO133" si="16832">PXD86*60%</f>
        <v>18000</v>
      </c>
      <c r="PXE133" s="126">
        <f t="shared" si="16832"/>
        <v>18000</v>
      </c>
      <c r="PXF133" s="126">
        <f t="shared" si="16832"/>
        <v>18000</v>
      </c>
      <c r="PXG133" s="126">
        <f t="shared" si="16832"/>
        <v>18000</v>
      </c>
      <c r="PXH133" s="126">
        <f t="shared" si="16832"/>
        <v>18000</v>
      </c>
      <c r="PXI133" s="126">
        <f t="shared" si="16832"/>
        <v>24000</v>
      </c>
      <c r="PXJ133" s="126">
        <f t="shared" si="16832"/>
        <v>24000</v>
      </c>
      <c r="PXK133" s="126">
        <f t="shared" si="16832"/>
        <v>18000</v>
      </c>
      <c r="PXL133" s="126">
        <f t="shared" si="16832"/>
        <v>24000</v>
      </c>
      <c r="PXM133" s="126">
        <f t="shared" si="16832"/>
        <v>18000</v>
      </c>
      <c r="PXN133" s="126">
        <f t="shared" si="16832"/>
        <v>18000</v>
      </c>
      <c r="PXO133" s="126">
        <f t="shared" si="16832"/>
        <v>24000</v>
      </c>
      <c r="PXP133" s="207">
        <f t="shared" ref="PXP133" si="16833">SUM(PXD133:PXO133)</f>
        <v>240000</v>
      </c>
      <c r="PXQ133" s="215" t="s">
        <v>3</v>
      </c>
      <c r="PXR133" s="216" t="s">
        <v>157</v>
      </c>
      <c r="PXS133" s="180">
        <f>SUM(PXT133:PYE133)</f>
        <v>240000</v>
      </c>
      <c r="PXT133" s="126">
        <f t="shared" ref="PXT133:PYE133" si="16834">PXT86*60%</f>
        <v>18000</v>
      </c>
      <c r="PXU133" s="126">
        <f t="shared" si="16834"/>
        <v>18000</v>
      </c>
      <c r="PXV133" s="126">
        <f t="shared" si="16834"/>
        <v>18000</v>
      </c>
      <c r="PXW133" s="126">
        <f t="shared" si="16834"/>
        <v>18000</v>
      </c>
      <c r="PXX133" s="126">
        <f t="shared" si="16834"/>
        <v>18000</v>
      </c>
      <c r="PXY133" s="126">
        <f t="shared" si="16834"/>
        <v>24000</v>
      </c>
      <c r="PXZ133" s="126">
        <f t="shared" si="16834"/>
        <v>24000</v>
      </c>
      <c r="PYA133" s="126">
        <f t="shared" si="16834"/>
        <v>18000</v>
      </c>
      <c r="PYB133" s="126">
        <f t="shared" si="16834"/>
        <v>24000</v>
      </c>
      <c r="PYC133" s="126">
        <f t="shared" si="16834"/>
        <v>18000</v>
      </c>
      <c r="PYD133" s="126">
        <f t="shared" si="16834"/>
        <v>18000</v>
      </c>
      <c r="PYE133" s="126">
        <f t="shared" si="16834"/>
        <v>24000</v>
      </c>
      <c r="PYF133" s="207">
        <f t="shared" ref="PYF133" si="16835">SUM(PXT133:PYE133)</f>
        <v>240000</v>
      </c>
      <c r="PYG133" s="215" t="s">
        <v>3</v>
      </c>
      <c r="PYH133" s="216" t="s">
        <v>157</v>
      </c>
      <c r="PYI133" s="180">
        <f>SUM(PYJ133:PYU133)</f>
        <v>240000</v>
      </c>
      <c r="PYJ133" s="126">
        <f t="shared" ref="PYJ133:PYU133" si="16836">PYJ86*60%</f>
        <v>18000</v>
      </c>
      <c r="PYK133" s="126">
        <f t="shared" si="16836"/>
        <v>18000</v>
      </c>
      <c r="PYL133" s="126">
        <f t="shared" si="16836"/>
        <v>18000</v>
      </c>
      <c r="PYM133" s="126">
        <f t="shared" si="16836"/>
        <v>18000</v>
      </c>
      <c r="PYN133" s="126">
        <f t="shared" si="16836"/>
        <v>18000</v>
      </c>
      <c r="PYO133" s="126">
        <f t="shared" si="16836"/>
        <v>24000</v>
      </c>
      <c r="PYP133" s="126">
        <f t="shared" si="16836"/>
        <v>24000</v>
      </c>
      <c r="PYQ133" s="126">
        <f t="shared" si="16836"/>
        <v>18000</v>
      </c>
      <c r="PYR133" s="126">
        <f t="shared" si="16836"/>
        <v>24000</v>
      </c>
      <c r="PYS133" s="126">
        <f t="shared" si="16836"/>
        <v>18000</v>
      </c>
      <c r="PYT133" s="126">
        <f t="shared" si="16836"/>
        <v>18000</v>
      </c>
      <c r="PYU133" s="126">
        <f t="shared" si="16836"/>
        <v>24000</v>
      </c>
      <c r="PYV133" s="207">
        <f t="shared" ref="PYV133" si="16837">SUM(PYJ133:PYU133)</f>
        <v>240000</v>
      </c>
      <c r="PYW133" s="215" t="s">
        <v>3</v>
      </c>
      <c r="PYX133" s="216" t="s">
        <v>157</v>
      </c>
      <c r="PYY133" s="180">
        <f>SUM(PYZ133:PZK133)</f>
        <v>240000</v>
      </c>
      <c r="PYZ133" s="126">
        <f t="shared" ref="PYZ133:PZK133" si="16838">PYZ86*60%</f>
        <v>18000</v>
      </c>
      <c r="PZA133" s="126">
        <f t="shared" si="16838"/>
        <v>18000</v>
      </c>
      <c r="PZB133" s="126">
        <f t="shared" si="16838"/>
        <v>18000</v>
      </c>
      <c r="PZC133" s="126">
        <f t="shared" si="16838"/>
        <v>18000</v>
      </c>
      <c r="PZD133" s="126">
        <f t="shared" si="16838"/>
        <v>18000</v>
      </c>
      <c r="PZE133" s="126">
        <f t="shared" si="16838"/>
        <v>24000</v>
      </c>
      <c r="PZF133" s="126">
        <f t="shared" si="16838"/>
        <v>24000</v>
      </c>
      <c r="PZG133" s="126">
        <f t="shared" si="16838"/>
        <v>18000</v>
      </c>
      <c r="PZH133" s="126">
        <f t="shared" si="16838"/>
        <v>24000</v>
      </c>
      <c r="PZI133" s="126">
        <f t="shared" si="16838"/>
        <v>18000</v>
      </c>
      <c r="PZJ133" s="126">
        <f t="shared" si="16838"/>
        <v>18000</v>
      </c>
      <c r="PZK133" s="126">
        <f t="shared" si="16838"/>
        <v>24000</v>
      </c>
      <c r="PZL133" s="207">
        <f t="shared" ref="PZL133" si="16839">SUM(PYZ133:PZK133)</f>
        <v>240000</v>
      </c>
      <c r="PZM133" s="215" t="s">
        <v>3</v>
      </c>
      <c r="PZN133" s="216" t="s">
        <v>157</v>
      </c>
      <c r="PZO133" s="180">
        <f>SUM(PZP133:QAA133)</f>
        <v>240000</v>
      </c>
      <c r="PZP133" s="126">
        <f t="shared" ref="PZP133:QAA133" si="16840">PZP86*60%</f>
        <v>18000</v>
      </c>
      <c r="PZQ133" s="126">
        <f t="shared" si="16840"/>
        <v>18000</v>
      </c>
      <c r="PZR133" s="126">
        <f t="shared" si="16840"/>
        <v>18000</v>
      </c>
      <c r="PZS133" s="126">
        <f t="shared" si="16840"/>
        <v>18000</v>
      </c>
      <c r="PZT133" s="126">
        <f t="shared" si="16840"/>
        <v>18000</v>
      </c>
      <c r="PZU133" s="126">
        <f t="shared" si="16840"/>
        <v>24000</v>
      </c>
      <c r="PZV133" s="126">
        <f t="shared" si="16840"/>
        <v>24000</v>
      </c>
      <c r="PZW133" s="126">
        <f t="shared" si="16840"/>
        <v>18000</v>
      </c>
      <c r="PZX133" s="126">
        <f t="shared" si="16840"/>
        <v>24000</v>
      </c>
      <c r="PZY133" s="126">
        <f t="shared" si="16840"/>
        <v>18000</v>
      </c>
      <c r="PZZ133" s="126">
        <f t="shared" si="16840"/>
        <v>18000</v>
      </c>
      <c r="QAA133" s="126">
        <f t="shared" si="16840"/>
        <v>24000</v>
      </c>
      <c r="QAB133" s="207">
        <f t="shared" ref="QAB133" si="16841">SUM(PZP133:QAA133)</f>
        <v>240000</v>
      </c>
      <c r="QAC133" s="215" t="s">
        <v>3</v>
      </c>
      <c r="QAD133" s="216" t="s">
        <v>157</v>
      </c>
      <c r="QAE133" s="180">
        <f>SUM(QAF133:QAQ133)</f>
        <v>240000</v>
      </c>
      <c r="QAF133" s="126">
        <f t="shared" ref="QAF133:QAQ133" si="16842">QAF86*60%</f>
        <v>18000</v>
      </c>
      <c r="QAG133" s="126">
        <f t="shared" si="16842"/>
        <v>18000</v>
      </c>
      <c r="QAH133" s="126">
        <f t="shared" si="16842"/>
        <v>18000</v>
      </c>
      <c r="QAI133" s="126">
        <f t="shared" si="16842"/>
        <v>18000</v>
      </c>
      <c r="QAJ133" s="126">
        <f t="shared" si="16842"/>
        <v>18000</v>
      </c>
      <c r="QAK133" s="126">
        <f t="shared" si="16842"/>
        <v>24000</v>
      </c>
      <c r="QAL133" s="126">
        <f t="shared" si="16842"/>
        <v>24000</v>
      </c>
      <c r="QAM133" s="126">
        <f t="shared" si="16842"/>
        <v>18000</v>
      </c>
      <c r="QAN133" s="126">
        <f t="shared" si="16842"/>
        <v>24000</v>
      </c>
      <c r="QAO133" s="126">
        <f t="shared" si="16842"/>
        <v>18000</v>
      </c>
      <c r="QAP133" s="126">
        <f t="shared" si="16842"/>
        <v>18000</v>
      </c>
      <c r="QAQ133" s="126">
        <f t="shared" si="16842"/>
        <v>24000</v>
      </c>
      <c r="QAR133" s="207">
        <f t="shared" ref="QAR133" si="16843">SUM(QAF133:QAQ133)</f>
        <v>240000</v>
      </c>
      <c r="QAS133" s="215" t="s">
        <v>3</v>
      </c>
      <c r="QAT133" s="216" t="s">
        <v>157</v>
      </c>
      <c r="QAU133" s="180">
        <f>SUM(QAV133:QBG133)</f>
        <v>240000</v>
      </c>
      <c r="QAV133" s="126">
        <f t="shared" ref="QAV133:QBG133" si="16844">QAV86*60%</f>
        <v>18000</v>
      </c>
      <c r="QAW133" s="126">
        <f t="shared" si="16844"/>
        <v>18000</v>
      </c>
      <c r="QAX133" s="126">
        <f t="shared" si="16844"/>
        <v>18000</v>
      </c>
      <c r="QAY133" s="126">
        <f t="shared" si="16844"/>
        <v>18000</v>
      </c>
      <c r="QAZ133" s="126">
        <f t="shared" si="16844"/>
        <v>18000</v>
      </c>
      <c r="QBA133" s="126">
        <f t="shared" si="16844"/>
        <v>24000</v>
      </c>
      <c r="QBB133" s="126">
        <f t="shared" si="16844"/>
        <v>24000</v>
      </c>
      <c r="QBC133" s="126">
        <f t="shared" si="16844"/>
        <v>18000</v>
      </c>
      <c r="QBD133" s="126">
        <f t="shared" si="16844"/>
        <v>24000</v>
      </c>
      <c r="QBE133" s="126">
        <f t="shared" si="16844"/>
        <v>18000</v>
      </c>
      <c r="QBF133" s="126">
        <f t="shared" si="16844"/>
        <v>18000</v>
      </c>
      <c r="QBG133" s="126">
        <f t="shared" si="16844"/>
        <v>24000</v>
      </c>
      <c r="QBH133" s="207">
        <f t="shared" ref="QBH133" si="16845">SUM(QAV133:QBG133)</f>
        <v>240000</v>
      </c>
      <c r="QBI133" s="215" t="s">
        <v>3</v>
      </c>
      <c r="QBJ133" s="216" t="s">
        <v>157</v>
      </c>
      <c r="QBK133" s="180">
        <f>SUM(QBL133:QBW133)</f>
        <v>240000</v>
      </c>
      <c r="QBL133" s="126">
        <f t="shared" ref="QBL133:QBW133" si="16846">QBL86*60%</f>
        <v>18000</v>
      </c>
      <c r="QBM133" s="126">
        <f t="shared" si="16846"/>
        <v>18000</v>
      </c>
      <c r="QBN133" s="126">
        <f t="shared" si="16846"/>
        <v>18000</v>
      </c>
      <c r="QBO133" s="126">
        <f t="shared" si="16846"/>
        <v>18000</v>
      </c>
      <c r="QBP133" s="126">
        <f t="shared" si="16846"/>
        <v>18000</v>
      </c>
      <c r="QBQ133" s="126">
        <f t="shared" si="16846"/>
        <v>24000</v>
      </c>
      <c r="QBR133" s="126">
        <f t="shared" si="16846"/>
        <v>24000</v>
      </c>
      <c r="QBS133" s="126">
        <f t="shared" si="16846"/>
        <v>18000</v>
      </c>
      <c r="QBT133" s="126">
        <f t="shared" si="16846"/>
        <v>24000</v>
      </c>
      <c r="QBU133" s="126">
        <f t="shared" si="16846"/>
        <v>18000</v>
      </c>
      <c r="QBV133" s="126">
        <f t="shared" si="16846"/>
        <v>18000</v>
      </c>
      <c r="QBW133" s="126">
        <f t="shared" si="16846"/>
        <v>24000</v>
      </c>
      <c r="QBX133" s="207">
        <f t="shared" ref="QBX133" si="16847">SUM(QBL133:QBW133)</f>
        <v>240000</v>
      </c>
      <c r="QBY133" s="215" t="s">
        <v>3</v>
      </c>
      <c r="QBZ133" s="216" t="s">
        <v>157</v>
      </c>
      <c r="QCA133" s="180">
        <f>SUM(QCB133:QCM133)</f>
        <v>240000</v>
      </c>
      <c r="QCB133" s="126">
        <f t="shared" ref="QCB133:QCM133" si="16848">QCB86*60%</f>
        <v>18000</v>
      </c>
      <c r="QCC133" s="126">
        <f t="shared" si="16848"/>
        <v>18000</v>
      </c>
      <c r="QCD133" s="126">
        <f t="shared" si="16848"/>
        <v>18000</v>
      </c>
      <c r="QCE133" s="126">
        <f t="shared" si="16848"/>
        <v>18000</v>
      </c>
      <c r="QCF133" s="126">
        <f t="shared" si="16848"/>
        <v>18000</v>
      </c>
      <c r="QCG133" s="126">
        <f t="shared" si="16848"/>
        <v>24000</v>
      </c>
      <c r="QCH133" s="126">
        <f t="shared" si="16848"/>
        <v>24000</v>
      </c>
      <c r="QCI133" s="126">
        <f t="shared" si="16848"/>
        <v>18000</v>
      </c>
      <c r="QCJ133" s="126">
        <f t="shared" si="16848"/>
        <v>24000</v>
      </c>
      <c r="QCK133" s="126">
        <f t="shared" si="16848"/>
        <v>18000</v>
      </c>
      <c r="QCL133" s="126">
        <f t="shared" si="16848"/>
        <v>18000</v>
      </c>
      <c r="QCM133" s="126">
        <f t="shared" si="16848"/>
        <v>24000</v>
      </c>
      <c r="QCN133" s="207">
        <f t="shared" ref="QCN133" si="16849">SUM(QCB133:QCM133)</f>
        <v>240000</v>
      </c>
      <c r="QCO133" s="215" t="s">
        <v>3</v>
      </c>
      <c r="QCP133" s="216" t="s">
        <v>157</v>
      </c>
      <c r="QCQ133" s="180">
        <f>SUM(QCR133:QDC133)</f>
        <v>240000</v>
      </c>
      <c r="QCR133" s="126">
        <f t="shared" ref="QCR133:QDC133" si="16850">QCR86*60%</f>
        <v>18000</v>
      </c>
      <c r="QCS133" s="126">
        <f t="shared" si="16850"/>
        <v>18000</v>
      </c>
      <c r="QCT133" s="126">
        <f t="shared" si="16850"/>
        <v>18000</v>
      </c>
      <c r="QCU133" s="126">
        <f t="shared" si="16850"/>
        <v>18000</v>
      </c>
      <c r="QCV133" s="126">
        <f t="shared" si="16850"/>
        <v>18000</v>
      </c>
      <c r="QCW133" s="126">
        <f t="shared" si="16850"/>
        <v>24000</v>
      </c>
      <c r="QCX133" s="126">
        <f t="shared" si="16850"/>
        <v>24000</v>
      </c>
      <c r="QCY133" s="126">
        <f t="shared" si="16850"/>
        <v>18000</v>
      </c>
      <c r="QCZ133" s="126">
        <f t="shared" si="16850"/>
        <v>24000</v>
      </c>
      <c r="QDA133" s="126">
        <f t="shared" si="16850"/>
        <v>18000</v>
      </c>
      <c r="QDB133" s="126">
        <f t="shared" si="16850"/>
        <v>18000</v>
      </c>
      <c r="QDC133" s="126">
        <f t="shared" si="16850"/>
        <v>24000</v>
      </c>
      <c r="QDD133" s="207">
        <f t="shared" ref="QDD133" si="16851">SUM(QCR133:QDC133)</f>
        <v>240000</v>
      </c>
      <c r="QDE133" s="215" t="s">
        <v>3</v>
      </c>
      <c r="QDF133" s="216" t="s">
        <v>157</v>
      </c>
      <c r="QDG133" s="180">
        <f>SUM(QDH133:QDS133)</f>
        <v>240000</v>
      </c>
      <c r="QDH133" s="126">
        <f t="shared" ref="QDH133:QDS133" si="16852">QDH86*60%</f>
        <v>18000</v>
      </c>
      <c r="QDI133" s="126">
        <f t="shared" si="16852"/>
        <v>18000</v>
      </c>
      <c r="QDJ133" s="126">
        <f t="shared" si="16852"/>
        <v>18000</v>
      </c>
      <c r="QDK133" s="126">
        <f t="shared" si="16852"/>
        <v>18000</v>
      </c>
      <c r="QDL133" s="126">
        <f t="shared" si="16852"/>
        <v>18000</v>
      </c>
      <c r="QDM133" s="126">
        <f t="shared" si="16852"/>
        <v>24000</v>
      </c>
      <c r="QDN133" s="126">
        <f t="shared" si="16852"/>
        <v>24000</v>
      </c>
      <c r="QDO133" s="126">
        <f t="shared" si="16852"/>
        <v>18000</v>
      </c>
      <c r="QDP133" s="126">
        <f t="shared" si="16852"/>
        <v>24000</v>
      </c>
      <c r="QDQ133" s="126">
        <f t="shared" si="16852"/>
        <v>18000</v>
      </c>
      <c r="QDR133" s="126">
        <f t="shared" si="16852"/>
        <v>18000</v>
      </c>
      <c r="QDS133" s="126">
        <f t="shared" si="16852"/>
        <v>24000</v>
      </c>
      <c r="QDT133" s="207">
        <f t="shared" ref="QDT133" si="16853">SUM(QDH133:QDS133)</f>
        <v>240000</v>
      </c>
      <c r="QDU133" s="215" t="s">
        <v>3</v>
      </c>
      <c r="QDV133" s="216" t="s">
        <v>157</v>
      </c>
      <c r="QDW133" s="180">
        <f>SUM(QDX133:QEI133)</f>
        <v>240000</v>
      </c>
      <c r="QDX133" s="126">
        <f t="shared" ref="QDX133:QEI133" si="16854">QDX86*60%</f>
        <v>18000</v>
      </c>
      <c r="QDY133" s="126">
        <f t="shared" si="16854"/>
        <v>18000</v>
      </c>
      <c r="QDZ133" s="126">
        <f t="shared" si="16854"/>
        <v>18000</v>
      </c>
      <c r="QEA133" s="126">
        <f t="shared" si="16854"/>
        <v>18000</v>
      </c>
      <c r="QEB133" s="126">
        <f t="shared" si="16854"/>
        <v>18000</v>
      </c>
      <c r="QEC133" s="126">
        <f t="shared" si="16854"/>
        <v>24000</v>
      </c>
      <c r="QED133" s="126">
        <f t="shared" si="16854"/>
        <v>24000</v>
      </c>
      <c r="QEE133" s="126">
        <f t="shared" si="16854"/>
        <v>18000</v>
      </c>
      <c r="QEF133" s="126">
        <f t="shared" si="16854"/>
        <v>24000</v>
      </c>
      <c r="QEG133" s="126">
        <f t="shared" si="16854"/>
        <v>18000</v>
      </c>
      <c r="QEH133" s="126">
        <f t="shared" si="16854"/>
        <v>18000</v>
      </c>
      <c r="QEI133" s="126">
        <f t="shared" si="16854"/>
        <v>24000</v>
      </c>
      <c r="QEJ133" s="207">
        <f t="shared" ref="QEJ133" si="16855">SUM(QDX133:QEI133)</f>
        <v>240000</v>
      </c>
      <c r="QEK133" s="215" t="s">
        <v>3</v>
      </c>
      <c r="QEL133" s="216" t="s">
        <v>157</v>
      </c>
      <c r="QEM133" s="180">
        <f>SUM(QEN133:QEY133)</f>
        <v>240000</v>
      </c>
      <c r="QEN133" s="126">
        <f t="shared" ref="QEN133:QEY133" si="16856">QEN86*60%</f>
        <v>18000</v>
      </c>
      <c r="QEO133" s="126">
        <f t="shared" si="16856"/>
        <v>18000</v>
      </c>
      <c r="QEP133" s="126">
        <f t="shared" si="16856"/>
        <v>18000</v>
      </c>
      <c r="QEQ133" s="126">
        <f t="shared" si="16856"/>
        <v>18000</v>
      </c>
      <c r="QER133" s="126">
        <f t="shared" si="16856"/>
        <v>18000</v>
      </c>
      <c r="QES133" s="126">
        <f t="shared" si="16856"/>
        <v>24000</v>
      </c>
      <c r="QET133" s="126">
        <f t="shared" si="16856"/>
        <v>24000</v>
      </c>
      <c r="QEU133" s="126">
        <f t="shared" si="16856"/>
        <v>18000</v>
      </c>
      <c r="QEV133" s="126">
        <f t="shared" si="16856"/>
        <v>24000</v>
      </c>
      <c r="QEW133" s="126">
        <f t="shared" si="16856"/>
        <v>18000</v>
      </c>
      <c r="QEX133" s="126">
        <f t="shared" si="16856"/>
        <v>18000</v>
      </c>
      <c r="QEY133" s="126">
        <f t="shared" si="16856"/>
        <v>24000</v>
      </c>
      <c r="QEZ133" s="207">
        <f t="shared" ref="QEZ133" si="16857">SUM(QEN133:QEY133)</f>
        <v>240000</v>
      </c>
      <c r="QFA133" s="215" t="s">
        <v>3</v>
      </c>
      <c r="QFB133" s="216" t="s">
        <v>157</v>
      </c>
      <c r="QFC133" s="180">
        <f>SUM(QFD133:QFO133)</f>
        <v>240000</v>
      </c>
      <c r="QFD133" s="126">
        <f t="shared" ref="QFD133:QFO133" si="16858">QFD86*60%</f>
        <v>18000</v>
      </c>
      <c r="QFE133" s="126">
        <f t="shared" si="16858"/>
        <v>18000</v>
      </c>
      <c r="QFF133" s="126">
        <f t="shared" si="16858"/>
        <v>18000</v>
      </c>
      <c r="QFG133" s="126">
        <f t="shared" si="16858"/>
        <v>18000</v>
      </c>
      <c r="QFH133" s="126">
        <f t="shared" si="16858"/>
        <v>18000</v>
      </c>
      <c r="QFI133" s="126">
        <f t="shared" si="16858"/>
        <v>24000</v>
      </c>
      <c r="QFJ133" s="126">
        <f t="shared" si="16858"/>
        <v>24000</v>
      </c>
      <c r="QFK133" s="126">
        <f t="shared" si="16858"/>
        <v>18000</v>
      </c>
      <c r="QFL133" s="126">
        <f t="shared" si="16858"/>
        <v>24000</v>
      </c>
      <c r="QFM133" s="126">
        <f t="shared" si="16858"/>
        <v>18000</v>
      </c>
      <c r="QFN133" s="126">
        <f t="shared" si="16858"/>
        <v>18000</v>
      </c>
      <c r="QFO133" s="126">
        <f t="shared" si="16858"/>
        <v>24000</v>
      </c>
      <c r="QFP133" s="207">
        <f t="shared" ref="QFP133" si="16859">SUM(QFD133:QFO133)</f>
        <v>240000</v>
      </c>
      <c r="QFQ133" s="215" t="s">
        <v>3</v>
      </c>
      <c r="QFR133" s="216" t="s">
        <v>157</v>
      </c>
      <c r="QFS133" s="180">
        <f>SUM(QFT133:QGE133)</f>
        <v>240000</v>
      </c>
      <c r="QFT133" s="126">
        <f t="shared" ref="QFT133:QGE133" si="16860">QFT86*60%</f>
        <v>18000</v>
      </c>
      <c r="QFU133" s="126">
        <f t="shared" si="16860"/>
        <v>18000</v>
      </c>
      <c r="QFV133" s="126">
        <f t="shared" si="16860"/>
        <v>18000</v>
      </c>
      <c r="QFW133" s="126">
        <f t="shared" si="16860"/>
        <v>18000</v>
      </c>
      <c r="QFX133" s="126">
        <f t="shared" si="16860"/>
        <v>18000</v>
      </c>
      <c r="QFY133" s="126">
        <f t="shared" si="16860"/>
        <v>24000</v>
      </c>
      <c r="QFZ133" s="126">
        <f t="shared" si="16860"/>
        <v>24000</v>
      </c>
      <c r="QGA133" s="126">
        <f t="shared" si="16860"/>
        <v>18000</v>
      </c>
      <c r="QGB133" s="126">
        <f t="shared" si="16860"/>
        <v>24000</v>
      </c>
      <c r="QGC133" s="126">
        <f t="shared" si="16860"/>
        <v>18000</v>
      </c>
      <c r="QGD133" s="126">
        <f t="shared" si="16860"/>
        <v>18000</v>
      </c>
      <c r="QGE133" s="126">
        <f t="shared" si="16860"/>
        <v>24000</v>
      </c>
      <c r="QGF133" s="207">
        <f t="shared" ref="QGF133" si="16861">SUM(QFT133:QGE133)</f>
        <v>240000</v>
      </c>
      <c r="QGG133" s="215" t="s">
        <v>3</v>
      </c>
      <c r="QGH133" s="216" t="s">
        <v>157</v>
      </c>
      <c r="QGI133" s="180">
        <f>SUM(QGJ133:QGU133)</f>
        <v>240000</v>
      </c>
      <c r="QGJ133" s="126">
        <f t="shared" ref="QGJ133:QGU133" si="16862">QGJ86*60%</f>
        <v>18000</v>
      </c>
      <c r="QGK133" s="126">
        <f t="shared" si="16862"/>
        <v>18000</v>
      </c>
      <c r="QGL133" s="126">
        <f t="shared" si="16862"/>
        <v>18000</v>
      </c>
      <c r="QGM133" s="126">
        <f t="shared" si="16862"/>
        <v>18000</v>
      </c>
      <c r="QGN133" s="126">
        <f t="shared" si="16862"/>
        <v>18000</v>
      </c>
      <c r="QGO133" s="126">
        <f t="shared" si="16862"/>
        <v>24000</v>
      </c>
      <c r="QGP133" s="126">
        <f t="shared" si="16862"/>
        <v>24000</v>
      </c>
      <c r="QGQ133" s="126">
        <f t="shared" si="16862"/>
        <v>18000</v>
      </c>
      <c r="QGR133" s="126">
        <f t="shared" si="16862"/>
        <v>24000</v>
      </c>
      <c r="QGS133" s="126">
        <f t="shared" si="16862"/>
        <v>18000</v>
      </c>
      <c r="QGT133" s="126">
        <f t="shared" si="16862"/>
        <v>18000</v>
      </c>
      <c r="QGU133" s="126">
        <f t="shared" si="16862"/>
        <v>24000</v>
      </c>
      <c r="QGV133" s="207">
        <f t="shared" ref="QGV133" si="16863">SUM(QGJ133:QGU133)</f>
        <v>240000</v>
      </c>
      <c r="QGW133" s="215" t="s">
        <v>3</v>
      </c>
      <c r="QGX133" s="216" t="s">
        <v>157</v>
      </c>
      <c r="QGY133" s="180">
        <f>SUM(QGZ133:QHK133)</f>
        <v>240000</v>
      </c>
      <c r="QGZ133" s="126">
        <f t="shared" ref="QGZ133:QHK133" si="16864">QGZ86*60%</f>
        <v>18000</v>
      </c>
      <c r="QHA133" s="126">
        <f t="shared" si="16864"/>
        <v>18000</v>
      </c>
      <c r="QHB133" s="126">
        <f t="shared" si="16864"/>
        <v>18000</v>
      </c>
      <c r="QHC133" s="126">
        <f t="shared" si="16864"/>
        <v>18000</v>
      </c>
      <c r="QHD133" s="126">
        <f t="shared" si="16864"/>
        <v>18000</v>
      </c>
      <c r="QHE133" s="126">
        <f t="shared" si="16864"/>
        <v>24000</v>
      </c>
      <c r="QHF133" s="126">
        <f t="shared" si="16864"/>
        <v>24000</v>
      </c>
      <c r="QHG133" s="126">
        <f t="shared" si="16864"/>
        <v>18000</v>
      </c>
      <c r="QHH133" s="126">
        <f t="shared" si="16864"/>
        <v>24000</v>
      </c>
      <c r="QHI133" s="126">
        <f t="shared" si="16864"/>
        <v>18000</v>
      </c>
      <c r="QHJ133" s="126">
        <f t="shared" si="16864"/>
        <v>18000</v>
      </c>
      <c r="QHK133" s="126">
        <f t="shared" si="16864"/>
        <v>24000</v>
      </c>
      <c r="QHL133" s="207">
        <f t="shared" ref="QHL133" si="16865">SUM(QGZ133:QHK133)</f>
        <v>240000</v>
      </c>
      <c r="QHM133" s="215" t="s">
        <v>3</v>
      </c>
      <c r="QHN133" s="216" t="s">
        <v>157</v>
      </c>
      <c r="QHO133" s="180">
        <f>SUM(QHP133:QIA133)</f>
        <v>240000</v>
      </c>
      <c r="QHP133" s="126">
        <f t="shared" ref="QHP133:QIA133" si="16866">QHP86*60%</f>
        <v>18000</v>
      </c>
      <c r="QHQ133" s="126">
        <f t="shared" si="16866"/>
        <v>18000</v>
      </c>
      <c r="QHR133" s="126">
        <f t="shared" si="16866"/>
        <v>18000</v>
      </c>
      <c r="QHS133" s="126">
        <f t="shared" si="16866"/>
        <v>18000</v>
      </c>
      <c r="QHT133" s="126">
        <f t="shared" si="16866"/>
        <v>18000</v>
      </c>
      <c r="QHU133" s="126">
        <f t="shared" si="16866"/>
        <v>24000</v>
      </c>
      <c r="QHV133" s="126">
        <f t="shared" si="16866"/>
        <v>24000</v>
      </c>
      <c r="QHW133" s="126">
        <f t="shared" si="16866"/>
        <v>18000</v>
      </c>
      <c r="QHX133" s="126">
        <f t="shared" si="16866"/>
        <v>24000</v>
      </c>
      <c r="QHY133" s="126">
        <f t="shared" si="16866"/>
        <v>18000</v>
      </c>
      <c r="QHZ133" s="126">
        <f t="shared" si="16866"/>
        <v>18000</v>
      </c>
      <c r="QIA133" s="126">
        <f t="shared" si="16866"/>
        <v>24000</v>
      </c>
      <c r="QIB133" s="207">
        <f t="shared" ref="QIB133" si="16867">SUM(QHP133:QIA133)</f>
        <v>240000</v>
      </c>
      <c r="QIC133" s="215" t="s">
        <v>3</v>
      </c>
      <c r="QID133" s="216" t="s">
        <v>157</v>
      </c>
      <c r="QIE133" s="180">
        <f>SUM(QIF133:QIQ133)</f>
        <v>240000</v>
      </c>
      <c r="QIF133" s="126">
        <f t="shared" ref="QIF133:QIQ133" si="16868">QIF86*60%</f>
        <v>18000</v>
      </c>
      <c r="QIG133" s="126">
        <f t="shared" si="16868"/>
        <v>18000</v>
      </c>
      <c r="QIH133" s="126">
        <f t="shared" si="16868"/>
        <v>18000</v>
      </c>
      <c r="QII133" s="126">
        <f t="shared" si="16868"/>
        <v>18000</v>
      </c>
      <c r="QIJ133" s="126">
        <f t="shared" si="16868"/>
        <v>18000</v>
      </c>
      <c r="QIK133" s="126">
        <f t="shared" si="16868"/>
        <v>24000</v>
      </c>
      <c r="QIL133" s="126">
        <f t="shared" si="16868"/>
        <v>24000</v>
      </c>
      <c r="QIM133" s="126">
        <f t="shared" si="16868"/>
        <v>18000</v>
      </c>
      <c r="QIN133" s="126">
        <f t="shared" si="16868"/>
        <v>24000</v>
      </c>
      <c r="QIO133" s="126">
        <f t="shared" si="16868"/>
        <v>18000</v>
      </c>
      <c r="QIP133" s="126">
        <f t="shared" si="16868"/>
        <v>18000</v>
      </c>
      <c r="QIQ133" s="126">
        <f t="shared" si="16868"/>
        <v>24000</v>
      </c>
      <c r="QIR133" s="207">
        <f t="shared" ref="QIR133" si="16869">SUM(QIF133:QIQ133)</f>
        <v>240000</v>
      </c>
      <c r="QIS133" s="215" t="s">
        <v>3</v>
      </c>
      <c r="QIT133" s="216" t="s">
        <v>157</v>
      </c>
      <c r="QIU133" s="180">
        <f>SUM(QIV133:QJG133)</f>
        <v>240000</v>
      </c>
      <c r="QIV133" s="126">
        <f t="shared" ref="QIV133:QJG133" si="16870">QIV86*60%</f>
        <v>18000</v>
      </c>
      <c r="QIW133" s="126">
        <f t="shared" si="16870"/>
        <v>18000</v>
      </c>
      <c r="QIX133" s="126">
        <f t="shared" si="16870"/>
        <v>18000</v>
      </c>
      <c r="QIY133" s="126">
        <f t="shared" si="16870"/>
        <v>18000</v>
      </c>
      <c r="QIZ133" s="126">
        <f t="shared" si="16870"/>
        <v>18000</v>
      </c>
      <c r="QJA133" s="126">
        <f t="shared" si="16870"/>
        <v>24000</v>
      </c>
      <c r="QJB133" s="126">
        <f t="shared" si="16870"/>
        <v>24000</v>
      </c>
      <c r="QJC133" s="126">
        <f t="shared" si="16870"/>
        <v>18000</v>
      </c>
      <c r="QJD133" s="126">
        <f t="shared" si="16870"/>
        <v>24000</v>
      </c>
      <c r="QJE133" s="126">
        <f t="shared" si="16870"/>
        <v>18000</v>
      </c>
      <c r="QJF133" s="126">
        <f t="shared" si="16870"/>
        <v>18000</v>
      </c>
      <c r="QJG133" s="126">
        <f t="shared" si="16870"/>
        <v>24000</v>
      </c>
      <c r="QJH133" s="207">
        <f t="shared" ref="QJH133" si="16871">SUM(QIV133:QJG133)</f>
        <v>240000</v>
      </c>
      <c r="QJI133" s="215" t="s">
        <v>3</v>
      </c>
      <c r="QJJ133" s="216" t="s">
        <v>157</v>
      </c>
      <c r="QJK133" s="180">
        <f>SUM(QJL133:QJW133)</f>
        <v>240000</v>
      </c>
      <c r="QJL133" s="126">
        <f t="shared" ref="QJL133:QJW133" si="16872">QJL86*60%</f>
        <v>18000</v>
      </c>
      <c r="QJM133" s="126">
        <f t="shared" si="16872"/>
        <v>18000</v>
      </c>
      <c r="QJN133" s="126">
        <f t="shared" si="16872"/>
        <v>18000</v>
      </c>
      <c r="QJO133" s="126">
        <f t="shared" si="16872"/>
        <v>18000</v>
      </c>
      <c r="QJP133" s="126">
        <f t="shared" si="16872"/>
        <v>18000</v>
      </c>
      <c r="QJQ133" s="126">
        <f t="shared" si="16872"/>
        <v>24000</v>
      </c>
      <c r="QJR133" s="126">
        <f t="shared" si="16872"/>
        <v>24000</v>
      </c>
      <c r="QJS133" s="126">
        <f t="shared" si="16872"/>
        <v>18000</v>
      </c>
      <c r="QJT133" s="126">
        <f t="shared" si="16872"/>
        <v>24000</v>
      </c>
      <c r="QJU133" s="126">
        <f t="shared" si="16872"/>
        <v>18000</v>
      </c>
      <c r="QJV133" s="126">
        <f t="shared" si="16872"/>
        <v>18000</v>
      </c>
      <c r="QJW133" s="126">
        <f t="shared" si="16872"/>
        <v>24000</v>
      </c>
      <c r="QJX133" s="207">
        <f t="shared" ref="QJX133" si="16873">SUM(QJL133:QJW133)</f>
        <v>240000</v>
      </c>
      <c r="QJY133" s="215" t="s">
        <v>3</v>
      </c>
      <c r="QJZ133" s="216" t="s">
        <v>157</v>
      </c>
      <c r="QKA133" s="180">
        <f>SUM(QKB133:QKM133)</f>
        <v>240000</v>
      </c>
      <c r="QKB133" s="126">
        <f t="shared" ref="QKB133:QKM133" si="16874">QKB86*60%</f>
        <v>18000</v>
      </c>
      <c r="QKC133" s="126">
        <f t="shared" si="16874"/>
        <v>18000</v>
      </c>
      <c r="QKD133" s="126">
        <f t="shared" si="16874"/>
        <v>18000</v>
      </c>
      <c r="QKE133" s="126">
        <f t="shared" si="16874"/>
        <v>18000</v>
      </c>
      <c r="QKF133" s="126">
        <f t="shared" si="16874"/>
        <v>18000</v>
      </c>
      <c r="QKG133" s="126">
        <f t="shared" si="16874"/>
        <v>24000</v>
      </c>
      <c r="QKH133" s="126">
        <f t="shared" si="16874"/>
        <v>24000</v>
      </c>
      <c r="QKI133" s="126">
        <f t="shared" si="16874"/>
        <v>18000</v>
      </c>
      <c r="QKJ133" s="126">
        <f t="shared" si="16874"/>
        <v>24000</v>
      </c>
      <c r="QKK133" s="126">
        <f t="shared" si="16874"/>
        <v>18000</v>
      </c>
      <c r="QKL133" s="126">
        <f t="shared" si="16874"/>
        <v>18000</v>
      </c>
      <c r="QKM133" s="126">
        <f t="shared" si="16874"/>
        <v>24000</v>
      </c>
      <c r="QKN133" s="207">
        <f t="shared" ref="QKN133" si="16875">SUM(QKB133:QKM133)</f>
        <v>240000</v>
      </c>
      <c r="QKO133" s="215" t="s">
        <v>3</v>
      </c>
      <c r="QKP133" s="216" t="s">
        <v>157</v>
      </c>
      <c r="QKQ133" s="180">
        <f>SUM(QKR133:QLC133)</f>
        <v>240000</v>
      </c>
      <c r="QKR133" s="126">
        <f t="shared" ref="QKR133:QLC133" si="16876">QKR86*60%</f>
        <v>18000</v>
      </c>
      <c r="QKS133" s="126">
        <f t="shared" si="16876"/>
        <v>18000</v>
      </c>
      <c r="QKT133" s="126">
        <f t="shared" si="16876"/>
        <v>18000</v>
      </c>
      <c r="QKU133" s="126">
        <f t="shared" si="16876"/>
        <v>18000</v>
      </c>
      <c r="QKV133" s="126">
        <f t="shared" si="16876"/>
        <v>18000</v>
      </c>
      <c r="QKW133" s="126">
        <f t="shared" si="16876"/>
        <v>24000</v>
      </c>
      <c r="QKX133" s="126">
        <f t="shared" si="16876"/>
        <v>24000</v>
      </c>
      <c r="QKY133" s="126">
        <f t="shared" si="16876"/>
        <v>18000</v>
      </c>
      <c r="QKZ133" s="126">
        <f t="shared" si="16876"/>
        <v>24000</v>
      </c>
      <c r="QLA133" s="126">
        <f t="shared" si="16876"/>
        <v>18000</v>
      </c>
      <c r="QLB133" s="126">
        <f t="shared" si="16876"/>
        <v>18000</v>
      </c>
      <c r="QLC133" s="126">
        <f t="shared" si="16876"/>
        <v>24000</v>
      </c>
      <c r="QLD133" s="207">
        <f t="shared" ref="QLD133" si="16877">SUM(QKR133:QLC133)</f>
        <v>240000</v>
      </c>
      <c r="QLE133" s="215" t="s">
        <v>3</v>
      </c>
      <c r="QLF133" s="216" t="s">
        <v>157</v>
      </c>
      <c r="QLG133" s="180">
        <f>SUM(QLH133:QLS133)</f>
        <v>240000</v>
      </c>
      <c r="QLH133" s="126">
        <f t="shared" ref="QLH133:QLS133" si="16878">QLH86*60%</f>
        <v>18000</v>
      </c>
      <c r="QLI133" s="126">
        <f t="shared" si="16878"/>
        <v>18000</v>
      </c>
      <c r="QLJ133" s="126">
        <f t="shared" si="16878"/>
        <v>18000</v>
      </c>
      <c r="QLK133" s="126">
        <f t="shared" si="16878"/>
        <v>18000</v>
      </c>
      <c r="QLL133" s="126">
        <f t="shared" si="16878"/>
        <v>18000</v>
      </c>
      <c r="QLM133" s="126">
        <f t="shared" si="16878"/>
        <v>24000</v>
      </c>
      <c r="QLN133" s="126">
        <f t="shared" si="16878"/>
        <v>24000</v>
      </c>
      <c r="QLO133" s="126">
        <f t="shared" si="16878"/>
        <v>18000</v>
      </c>
      <c r="QLP133" s="126">
        <f t="shared" si="16878"/>
        <v>24000</v>
      </c>
      <c r="QLQ133" s="126">
        <f t="shared" si="16878"/>
        <v>18000</v>
      </c>
      <c r="QLR133" s="126">
        <f t="shared" si="16878"/>
        <v>18000</v>
      </c>
      <c r="QLS133" s="126">
        <f t="shared" si="16878"/>
        <v>24000</v>
      </c>
      <c r="QLT133" s="207">
        <f t="shared" ref="QLT133" si="16879">SUM(QLH133:QLS133)</f>
        <v>240000</v>
      </c>
      <c r="QLU133" s="215" t="s">
        <v>3</v>
      </c>
      <c r="QLV133" s="216" t="s">
        <v>157</v>
      </c>
      <c r="QLW133" s="180">
        <f>SUM(QLX133:QMI133)</f>
        <v>240000</v>
      </c>
      <c r="QLX133" s="126">
        <f t="shared" ref="QLX133:QMI133" si="16880">QLX86*60%</f>
        <v>18000</v>
      </c>
      <c r="QLY133" s="126">
        <f t="shared" si="16880"/>
        <v>18000</v>
      </c>
      <c r="QLZ133" s="126">
        <f t="shared" si="16880"/>
        <v>18000</v>
      </c>
      <c r="QMA133" s="126">
        <f t="shared" si="16880"/>
        <v>18000</v>
      </c>
      <c r="QMB133" s="126">
        <f t="shared" si="16880"/>
        <v>18000</v>
      </c>
      <c r="QMC133" s="126">
        <f t="shared" si="16880"/>
        <v>24000</v>
      </c>
      <c r="QMD133" s="126">
        <f t="shared" si="16880"/>
        <v>24000</v>
      </c>
      <c r="QME133" s="126">
        <f t="shared" si="16880"/>
        <v>18000</v>
      </c>
      <c r="QMF133" s="126">
        <f t="shared" si="16880"/>
        <v>24000</v>
      </c>
      <c r="QMG133" s="126">
        <f t="shared" si="16880"/>
        <v>18000</v>
      </c>
      <c r="QMH133" s="126">
        <f t="shared" si="16880"/>
        <v>18000</v>
      </c>
      <c r="QMI133" s="126">
        <f t="shared" si="16880"/>
        <v>24000</v>
      </c>
      <c r="QMJ133" s="207">
        <f t="shared" ref="QMJ133" si="16881">SUM(QLX133:QMI133)</f>
        <v>240000</v>
      </c>
      <c r="QMK133" s="215" t="s">
        <v>3</v>
      </c>
      <c r="QML133" s="216" t="s">
        <v>157</v>
      </c>
      <c r="QMM133" s="180">
        <f>SUM(QMN133:QMY133)</f>
        <v>240000</v>
      </c>
      <c r="QMN133" s="126">
        <f t="shared" ref="QMN133:QMY133" si="16882">QMN86*60%</f>
        <v>18000</v>
      </c>
      <c r="QMO133" s="126">
        <f t="shared" si="16882"/>
        <v>18000</v>
      </c>
      <c r="QMP133" s="126">
        <f t="shared" si="16882"/>
        <v>18000</v>
      </c>
      <c r="QMQ133" s="126">
        <f t="shared" si="16882"/>
        <v>18000</v>
      </c>
      <c r="QMR133" s="126">
        <f t="shared" si="16882"/>
        <v>18000</v>
      </c>
      <c r="QMS133" s="126">
        <f t="shared" si="16882"/>
        <v>24000</v>
      </c>
      <c r="QMT133" s="126">
        <f t="shared" si="16882"/>
        <v>24000</v>
      </c>
      <c r="QMU133" s="126">
        <f t="shared" si="16882"/>
        <v>18000</v>
      </c>
      <c r="QMV133" s="126">
        <f t="shared" si="16882"/>
        <v>24000</v>
      </c>
      <c r="QMW133" s="126">
        <f t="shared" si="16882"/>
        <v>18000</v>
      </c>
      <c r="QMX133" s="126">
        <f t="shared" si="16882"/>
        <v>18000</v>
      </c>
      <c r="QMY133" s="126">
        <f t="shared" si="16882"/>
        <v>24000</v>
      </c>
      <c r="QMZ133" s="207">
        <f t="shared" ref="QMZ133" si="16883">SUM(QMN133:QMY133)</f>
        <v>240000</v>
      </c>
      <c r="QNA133" s="215" t="s">
        <v>3</v>
      </c>
      <c r="QNB133" s="216" t="s">
        <v>157</v>
      </c>
      <c r="QNC133" s="180">
        <f>SUM(QND133:QNO133)</f>
        <v>240000</v>
      </c>
      <c r="QND133" s="126">
        <f t="shared" ref="QND133:QNO133" si="16884">QND86*60%</f>
        <v>18000</v>
      </c>
      <c r="QNE133" s="126">
        <f t="shared" si="16884"/>
        <v>18000</v>
      </c>
      <c r="QNF133" s="126">
        <f t="shared" si="16884"/>
        <v>18000</v>
      </c>
      <c r="QNG133" s="126">
        <f t="shared" si="16884"/>
        <v>18000</v>
      </c>
      <c r="QNH133" s="126">
        <f t="shared" si="16884"/>
        <v>18000</v>
      </c>
      <c r="QNI133" s="126">
        <f t="shared" si="16884"/>
        <v>24000</v>
      </c>
      <c r="QNJ133" s="126">
        <f t="shared" si="16884"/>
        <v>24000</v>
      </c>
      <c r="QNK133" s="126">
        <f t="shared" si="16884"/>
        <v>18000</v>
      </c>
      <c r="QNL133" s="126">
        <f t="shared" si="16884"/>
        <v>24000</v>
      </c>
      <c r="QNM133" s="126">
        <f t="shared" si="16884"/>
        <v>18000</v>
      </c>
      <c r="QNN133" s="126">
        <f t="shared" si="16884"/>
        <v>18000</v>
      </c>
      <c r="QNO133" s="126">
        <f t="shared" si="16884"/>
        <v>24000</v>
      </c>
      <c r="QNP133" s="207">
        <f t="shared" ref="QNP133" si="16885">SUM(QND133:QNO133)</f>
        <v>240000</v>
      </c>
      <c r="QNQ133" s="215" t="s">
        <v>3</v>
      </c>
      <c r="QNR133" s="216" t="s">
        <v>157</v>
      </c>
      <c r="QNS133" s="180">
        <f>SUM(QNT133:QOE133)</f>
        <v>240000</v>
      </c>
      <c r="QNT133" s="126">
        <f t="shared" ref="QNT133:QOE133" si="16886">QNT86*60%</f>
        <v>18000</v>
      </c>
      <c r="QNU133" s="126">
        <f t="shared" si="16886"/>
        <v>18000</v>
      </c>
      <c r="QNV133" s="126">
        <f t="shared" si="16886"/>
        <v>18000</v>
      </c>
      <c r="QNW133" s="126">
        <f t="shared" si="16886"/>
        <v>18000</v>
      </c>
      <c r="QNX133" s="126">
        <f t="shared" si="16886"/>
        <v>18000</v>
      </c>
      <c r="QNY133" s="126">
        <f t="shared" si="16886"/>
        <v>24000</v>
      </c>
      <c r="QNZ133" s="126">
        <f t="shared" si="16886"/>
        <v>24000</v>
      </c>
      <c r="QOA133" s="126">
        <f t="shared" si="16886"/>
        <v>18000</v>
      </c>
      <c r="QOB133" s="126">
        <f t="shared" si="16886"/>
        <v>24000</v>
      </c>
      <c r="QOC133" s="126">
        <f t="shared" si="16886"/>
        <v>18000</v>
      </c>
      <c r="QOD133" s="126">
        <f t="shared" si="16886"/>
        <v>18000</v>
      </c>
      <c r="QOE133" s="126">
        <f t="shared" si="16886"/>
        <v>24000</v>
      </c>
      <c r="QOF133" s="207">
        <f t="shared" ref="QOF133" si="16887">SUM(QNT133:QOE133)</f>
        <v>240000</v>
      </c>
      <c r="QOG133" s="215" t="s">
        <v>3</v>
      </c>
      <c r="QOH133" s="216" t="s">
        <v>157</v>
      </c>
      <c r="QOI133" s="180">
        <f>SUM(QOJ133:QOU133)</f>
        <v>240000</v>
      </c>
      <c r="QOJ133" s="126">
        <f t="shared" ref="QOJ133:QOU133" si="16888">QOJ86*60%</f>
        <v>18000</v>
      </c>
      <c r="QOK133" s="126">
        <f t="shared" si="16888"/>
        <v>18000</v>
      </c>
      <c r="QOL133" s="126">
        <f t="shared" si="16888"/>
        <v>18000</v>
      </c>
      <c r="QOM133" s="126">
        <f t="shared" si="16888"/>
        <v>18000</v>
      </c>
      <c r="QON133" s="126">
        <f t="shared" si="16888"/>
        <v>18000</v>
      </c>
      <c r="QOO133" s="126">
        <f t="shared" si="16888"/>
        <v>24000</v>
      </c>
      <c r="QOP133" s="126">
        <f t="shared" si="16888"/>
        <v>24000</v>
      </c>
      <c r="QOQ133" s="126">
        <f t="shared" si="16888"/>
        <v>18000</v>
      </c>
      <c r="QOR133" s="126">
        <f t="shared" si="16888"/>
        <v>24000</v>
      </c>
      <c r="QOS133" s="126">
        <f t="shared" si="16888"/>
        <v>18000</v>
      </c>
      <c r="QOT133" s="126">
        <f t="shared" si="16888"/>
        <v>18000</v>
      </c>
      <c r="QOU133" s="126">
        <f t="shared" si="16888"/>
        <v>24000</v>
      </c>
      <c r="QOV133" s="207">
        <f t="shared" ref="QOV133" si="16889">SUM(QOJ133:QOU133)</f>
        <v>240000</v>
      </c>
      <c r="QOW133" s="215" t="s">
        <v>3</v>
      </c>
      <c r="QOX133" s="216" t="s">
        <v>157</v>
      </c>
      <c r="QOY133" s="180">
        <f>SUM(QOZ133:QPK133)</f>
        <v>240000</v>
      </c>
      <c r="QOZ133" s="126">
        <f t="shared" ref="QOZ133:QPK133" si="16890">QOZ86*60%</f>
        <v>18000</v>
      </c>
      <c r="QPA133" s="126">
        <f t="shared" si="16890"/>
        <v>18000</v>
      </c>
      <c r="QPB133" s="126">
        <f t="shared" si="16890"/>
        <v>18000</v>
      </c>
      <c r="QPC133" s="126">
        <f t="shared" si="16890"/>
        <v>18000</v>
      </c>
      <c r="QPD133" s="126">
        <f t="shared" si="16890"/>
        <v>18000</v>
      </c>
      <c r="QPE133" s="126">
        <f t="shared" si="16890"/>
        <v>24000</v>
      </c>
      <c r="QPF133" s="126">
        <f t="shared" si="16890"/>
        <v>24000</v>
      </c>
      <c r="QPG133" s="126">
        <f t="shared" si="16890"/>
        <v>18000</v>
      </c>
      <c r="QPH133" s="126">
        <f t="shared" si="16890"/>
        <v>24000</v>
      </c>
      <c r="QPI133" s="126">
        <f t="shared" si="16890"/>
        <v>18000</v>
      </c>
      <c r="QPJ133" s="126">
        <f t="shared" si="16890"/>
        <v>18000</v>
      </c>
      <c r="QPK133" s="126">
        <f t="shared" si="16890"/>
        <v>24000</v>
      </c>
      <c r="QPL133" s="207">
        <f t="shared" ref="QPL133" si="16891">SUM(QOZ133:QPK133)</f>
        <v>240000</v>
      </c>
      <c r="QPM133" s="215" t="s">
        <v>3</v>
      </c>
      <c r="QPN133" s="216" t="s">
        <v>157</v>
      </c>
      <c r="QPO133" s="180">
        <f>SUM(QPP133:QQA133)</f>
        <v>240000</v>
      </c>
      <c r="QPP133" s="126">
        <f t="shared" ref="QPP133:QQA133" si="16892">QPP86*60%</f>
        <v>18000</v>
      </c>
      <c r="QPQ133" s="126">
        <f t="shared" si="16892"/>
        <v>18000</v>
      </c>
      <c r="QPR133" s="126">
        <f t="shared" si="16892"/>
        <v>18000</v>
      </c>
      <c r="QPS133" s="126">
        <f t="shared" si="16892"/>
        <v>18000</v>
      </c>
      <c r="QPT133" s="126">
        <f t="shared" si="16892"/>
        <v>18000</v>
      </c>
      <c r="QPU133" s="126">
        <f t="shared" si="16892"/>
        <v>24000</v>
      </c>
      <c r="QPV133" s="126">
        <f t="shared" si="16892"/>
        <v>24000</v>
      </c>
      <c r="QPW133" s="126">
        <f t="shared" si="16892"/>
        <v>18000</v>
      </c>
      <c r="QPX133" s="126">
        <f t="shared" si="16892"/>
        <v>24000</v>
      </c>
      <c r="QPY133" s="126">
        <f t="shared" si="16892"/>
        <v>18000</v>
      </c>
      <c r="QPZ133" s="126">
        <f t="shared" si="16892"/>
        <v>18000</v>
      </c>
      <c r="QQA133" s="126">
        <f t="shared" si="16892"/>
        <v>24000</v>
      </c>
      <c r="QQB133" s="207">
        <f t="shared" ref="QQB133" si="16893">SUM(QPP133:QQA133)</f>
        <v>240000</v>
      </c>
      <c r="QQC133" s="215" t="s">
        <v>3</v>
      </c>
      <c r="QQD133" s="216" t="s">
        <v>157</v>
      </c>
      <c r="QQE133" s="180">
        <f>SUM(QQF133:QQQ133)</f>
        <v>240000</v>
      </c>
      <c r="QQF133" s="126">
        <f t="shared" ref="QQF133:QQQ133" si="16894">QQF86*60%</f>
        <v>18000</v>
      </c>
      <c r="QQG133" s="126">
        <f t="shared" si="16894"/>
        <v>18000</v>
      </c>
      <c r="QQH133" s="126">
        <f t="shared" si="16894"/>
        <v>18000</v>
      </c>
      <c r="QQI133" s="126">
        <f t="shared" si="16894"/>
        <v>18000</v>
      </c>
      <c r="QQJ133" s="126">
        <f t="shared" si="16894"/>
        <v>18000</v>
      </c>
      <c r="QQK133" s="126">
        <f t="shared" si="16894"/>
        <v>24000</v>
      </c>
      <c r="QQL133" s="126">
        <f t="shared" si="16894"/>
        <v>24000</v>
      </c>
      <c r="QQM133" s="126">
        <f t="shared" si="16894"/>
        <v>18000</v>
      </c>
      <c r="QQN133" s="126">
        <f t="shared" si="16894"/>
        <v>24000</v>
      </c>
      <c r="QQO133" s="126">
        <f t="shared" si="16894"/>
        <v>18000</v>
      </c>
      <c r="QQP133" s="126">
        <f t="shared" si="16894"/>
        <v>18000</v>
      </c>
      <c r="QQQ133" s="126">
        <f t="shared" si="16894"/>
        <v>24000</v>
      </c>
      <c r="QQR133" s="207">
        <f t="shared" ref="QQR133" si="16895">SUM(QQF133:QQQ133)</f>
        <v>240000</v>
      </c>
      <c r="QQS133" s="215" t="s">
        <v>3</v>
      </c>
      <c r="QQT133" s="216" t="s">
        <v>157</v>
      </c>
      <c r="QQU133" s="180">
        <f>SUM(QQV133:QRG133)</f>
        <v>240000</v>
      </c>
      <c r="QQV133" s="126">
        <f t="shared" ref="QQV133:QRG133" si="16896">QQV86*60%</f>
        <v>18000</v>
      </c>
      <c r="QQW133" s="126">
        <f t="shared" si="16896"/>
        <v>18000</v>
      </c>
      <c r="QQX133" s="126">
        <f t="shared" si="16896"/>
        <v>18000</v>
      </c>
      <c r="QQY133" s="126">
        <f t="shared" si="16896"/>
        <v>18000</v>
      </c>
      <c r="QQZ133" s="126">
        <f t="shared" si="16896"/>
        <v>18000</v>
      </c>
      <c r="QRA133" s="126">
        <f t="shared" si="16896"/>
        <v>24000</v>
      </c>
      <c r="QRB133" s="126">
        <f t="shared" si="16896"/>
        <v>24000</v>
      </c>
      <c r="QRC133" s="126">
        <f t="shared" si="16896"/>
        <v>18000</v>
      </c>
      <c r="QRD133" s="126">
        <f t="shared" si="16896"/>
        <v>24000</v>
      </c>
      <c r="QRE133" s="126">
        <f t="shared" si="16896"/>
        <v>18000</v>
      </c>
      <c r="QRF133" s="126">
        <f t="shared" si="16896"/>
        <v>18000</v>
      </c>
      <c r="QRG133" s="126">
        <f t="shared" si="16896"/>
        <v>24000</v>
      </c>
      <c r="QRH133" s="207">
        <f t="shared" ref="QRH133" si="16897">SUM(QQV133:QRG133)</f>
        <v>240000</v>
      </c>
      <c r="QRI133" s="215" t="s">
        <v>3</v>
      </c>
      <c r="QRJ133" s="216" t="s">
        <v>157</v>
      </c>
      <c r="QRK133" s="180">
        <f>SUM(QRL133:QRW133)</f>
        <v>240000</v>
      </c>
      <c r="QRL133" s="126">
        <f t="shared" ref="QRL133:QRW133" si="16898">QRL86*60%</f>
        <v>18000</v>
      </c>
      <c r="QRM133" s="126">
        <f t="shared" si="16898"/>
        <v>18000</v>
      </c>
      <c r="QRN133" s="126">
        <f t="shared" si="16898"/>
        <v>18000</v>
      </c>
      <c r="QRO133" s="126">
        <f t="shared" si="16898"/>
        <v>18000</v>
      </c>
      <c r="QRP133" s="126">
        <f t="shared" si="16898"/>
        <v>18000</v>
      </c>
      <c r="QRQ133" s="126">
        <f t="shared" si="16898"/>
        <v>24000</v>
      </c>
      <c r="QRR133" s="126">
        <f t="shared" si="16898"/>
        <v>24000</v>
      </c>
      <c r="QRS133" s="126">
        <f t="shared" si="16898"/>
        <v>18000</v>
      </c>
      <c r="QRT133" s="126">
        <f t="shared" si="16898"/>
        <v>24000</v>
      </c>
      <c r="QRU133" s="126">
        <f t="shared" si="16898"/>
        <v>18000</v>
      </c>
      <c r="QRV133" s="126">
        <f t="shared" si="16898"/>
        <v>18000</v>
      </c>
      <c r="QRW133" s="126">
        <f t="shared" si="16898"/>
        <v>24000</v>
      </c>
      <c r="QRX133" s="207">
        <f t="shared" ref="QRX133" si="16899">SUM(QRL133:QRW133)</f>
        <v>240000</v>
      </c>
      <c r="QRY133" s="215" t="s">
        <v>3</v>
      </c>
      <c r="QRZ133" s="216" t="s">
        <v>157</v>
      </c>
      <c r="QSA133" s="180">
        <f>SUM(QSB133:QSM133)</f>
        <v>240000</v>
      </c>
      <c r="QSB133" s="126">
        <f t="shared" ref="QSB133:QSM133" si="16900">QSB86*60%</f>
        <v>18000</v>
      </c>
      <c r="QSC133" s="126">
        <f t="shared" si="16900"/>
        <v>18000</v>
      </c>
      <c r="QSD133" s="126">
        <f t="shared" si="16900"/>
        <v>18000</v>
      </c>
      <c r="QSE133" s="126">
        <f t="shared" si="16900"/>
        <v>18000</v>
      </c>
      <c r="QSF133" s="126">
        <f t="shared" si="16900"/>
        <v>18000</v>
      </c>
      <c r="QSG133" s="126">
        <f t="shared" si="16900"/>
        <v>24000</v>
      </c>
      <c r="QSH133" s="126">
        <f t="shared" si="16900"/>
        <v>24000</v>
      </c>
      <c r="QSI133" s="126">
        <f t="shared" si="16900"/>
        <v>18000</v>
      </c>
      <c r="QSJ133" s="126">
        <f t="shared" si="16900"/>
        <v>24000</v>
      </c>
      <c r="QSK133" s="126">
        <f t="shared" si="16900"/>
        <v>18000</v>
      </c>
      <c r="QSL133" s="126">
        <f t="shared" si="16900"/>
        <v>18000</v>
      </c>
      <c r="QSM133" s="126">
        <f t="shared" si="16900"/>
        <v>24000</v>
      </c>
      <c r="QSN133" s="207">
        <f t="shared" ref="QSN133" si="16901">SUM(QSB133:QSM133)</f>
        <v>240000</v>
      </c>
      <c r="QSO133" s="215" t="s">
        <v>3</v>
      </c>
      <c r="QSP133" s="216" t="s">
        <v>157</v>
      </c>
      <c r="QSQ133" s="180">
        <f>SUM(QSR133:QTC133)</f>
        <v>240000</v>
      </c>
      <c r="QSR133" s="126">
        <f t="shared" ref="QSR133:QTC133" si="16902">QSR86*60%</f>
        <v>18000</v>
      </c>
      <c r="QSS133" s="126">
        <f t="shared" si="16902"/>
        <v>18000</v>
      </c>
      <c r="QST133" s="126">
        <f t="shared" si="16902"/>
        <v>18000</v>
      </c>
      <c r="QSU133" s="126">
        <f t="shared" si="16902"/>
        <v>18000</v>
      </c>
      <c r="QSV133" s="126">
        <f t="shared" si="16902"/>
        <v>18000</v>
      </c>
      <c r="QSW133" s="126">
        <f t="shared" si="16902"/>
        <v>24000</v>
      </c>
      <c r="QSX133" s="126">
        <f t="shared" si="16902"/>
        <v>24000</v>
      </c>
      <c r="QSY133" s="126">
        <f t="shared" si="16902"/>
        <v>18000</v>
      </c>
      <c r="QSZ133" s="126">
        <f t="shared" si="16902"/>
        <v>24000</v>
      </c>
      <c r="QTA133" s="126">
        <f t="shared" si="16902"/>
        <v>18000</v>
      </c>
      <c r="QTB133" s="126">
        <f t="shared" si="16902"/>
        <v>18000</v>
      </c>
      <c r="QTC133" s="126">
        <f t="shared" si="16902"/>
        <v>24000</v>
      </c>
      <c r="QTD133" s="207">
        <f t="shared" ref="QTD133" si="16903">SUM(QSR133:QTC133)</f>
        <v>240000</v>
      </c>
      <c r="QTE133" s="215" t="s">
        <v>3</v>
      </c>
      <c r="QTF133" s="216" t="s">
        <v>157</v>
      </c>
      <c r="QTG133" s="180">
        <f>SUM(QTH133:QTS133)</f>
        <v>240000</v>
      </c>
      <c r="QTH133" s="126">
        <f t="shared" ref="QTH133:QTS133" si="16904">QTH86*60%</f>
        <v>18000</v>
      </c>
      <c r="QTI133" s="126">
        <f t="shared" si="16904"/>
        <v>18000</v>
      </c>
      <c r="QTJ133" s="126">
        <f t="shared" si="16904"/>
        <v>18000</v>
      </c>
      <c r="QTK133" s="126">
        <f t="shared" si="16904"/>
        <v>18000</v>
      </c>
      <c r="QTL133" s="126">
        <f t="shared" si="16904"/>
        <v>18000</v>
      </c>
      <c r="QTM133" s="126">
        <f t="shared" si="16904"/>
        <v>24000</v>
      </c>
      <c r="QTN133" s="126">
        <f t="shared" si="16904"/>
        <v>24000</v>
      </c>
      <c r="QTO133" s="126">
        <f t="shared" si="16904"/>
        <v>18000</v>
      </c>
      <c r="QTP133" s="126">
        <f t="shared" si="16904"/>
        <v>24000</v>
      </c>
      <c r="QTQ133" s="126">
        <f t="shared" si="16904"/>
        <v>18000</v>
      </c>
      <c r="QTR133" s="126">
        <f t="shared" si="16904"/>
        <v>18000</v>
      </c>
      <c r="QTS133" s="126">
        <f t="shared" si="16904"/>
        <v>24000</v>
      </c>
      <c r="QTT133" s="207">
        <f t="shared" ref="QTT133" si="16905">SUM(QTH133:QTS133)</f>
        <v>240000</v>
      </c>
      <c r="QTU133" s="215" t="s">
        <v>3</v>
      </c>
      <c r="QTV133" s="216" t="s">
        <v>157</v>
      </c>
      <c r="QTW133" s="180">
        <f>SUM(QTX133:QUI133)</f>
        <v>240000</v>
      </c>
      <c r="QTX133" s="126">
        <f t="shared" ref="QTX133:QUI133" si="16906">QTX86*60%</f>
        <v>18000</v>
      </c>
      <c r="QTY133" s="126">
        <f t="shared" si="16906"/>
        <v>18000</v>
      </c>
      <c r="QTZ133" s="126">
        <f t="shared" si="16906"/>
        <v>18000</v>
      </c>
      <c r="QUA133" s="126">
        <f t="shared" si="16906"/>
        <v>18000</v>
      </c>
      <c r="QUB133" s="126">
        <f t="shared" si="16906"/>
        <v>18000</v>
      </c>
      <c r="QUC133" s="126">
        <f t="shared" si="16906"/>
        <v>24000</v>
      </c>
      <c r="QUD133" s="126">
        <f t="shared" si="16906"/>
        <v>24000</v>
      </c>
      <c r="QUE133" s="126">
        <f t="shared" si="16906"/>
        <v>18000</v>
      </c>
      <c r="QUF133" s="126">
        <f t="shared" si="16906"/>
        <v>24000</v>
      </c>
      <c r="QUG133" s="126">
        <f t="shared" si="16906"/>
        <v>18000</v>
      </c>
      <c r="QUH133" s="126">
        <f t="shared" si="16906"/>
        <v>18000</v>
      </c>
      <c r="QUI133" s="126">
        <f t="shared" si="16906"/>
        <v>24000</v>
      </c>
      <c r="QUJ133" s="207">
        <f t="shared" ref="QUJ133" si="16907">SUM(QTX133:QUI133)</f>
        <v>240000</v>
      </c>
      <c r="QUK133" s="215" t="s">
        <v>3</v>
      </c>
      <c r="QUL133" s="216" t="s">
        <v>157</v>
      </c>
      <c r="QUM133" s="180">
        <f>SUM(QUN133:QUY133)</f>
        <v>240000</v>
      </c>
      <c r="QUN133" s="126">
        <f t="shared" ref="QUN133:QUY133" si="16908">QUN86*60%</f>
        <v>18000</v>
      </c>
      <c r="QUO133" s="126">
        <f t="shared" si="16908"/>
        <v>18000</v>
      </c>
      <c r="QUP133" s="126">
        <f t="shared" si="16908"/>
        <v>18000</v>
      </c>
      <c r="QUQ133" s="126">
        <f t="shared" si="16908"/>
        <v>18000</v>
      </c>
      <c r="QUR133" s="126">
        <f t="shared" si="16908"/>
        <v>18000</v>
      </c>
      <c r="QUS133" s="126">
        <f t="shared" si="16908"/>
        <v>24000</v>
      </c>
      <c r="QUT133" s="126">
        <f t="shared" si="16908"/>
        <v>24000</v>
      </c>
      <c r="QUU133" s="126">
        <f t="shared" si="16908"/>
        <v>18000</v>
      </c>
      <c r="QUV133" s="126">
        <f t="shared" si="16908"/>
        <v>24000</v>
      </c>
      <c r="QUW133" s="126">
        <f t="shared" si="16908"/>
        <v>18000</v>
      </c>
      <c r="QUX133" s="126">
        <f t="shared" si="16908"/>
        <v>18000</v>
      </c>
      <c r="QUY133" s="126">
        <f t="shared" si="16908"/>
        <v>24000</v>
      </c>
      <c r="QUZ133" s="207">
        <f t="shared" ref="QUZ133" si="16909">SUM(QUN133:QUY133)</f>
        <v>240000</v>
      </c>
      <c r="QVA133" s="215" t="s">
        <v>3</v>
      </c>
      <c r="QVB133" s="216" t="s">
        <v>157</v>
      </c>
      <c r="QVC133" s="180">
        <f>SUM(QVD133:QVO133)</f>
        <v>240000</v>
      </c>
      <c r="QVD133" s="126">
        <f t="shared" ref="QVD133:QVO133" si="16910">QVD86*60%</f>
        <v>18000</v>
      </c>
      <c r="QVE133" s="126">
        <f t="shared" si="16910"/>
        <v>18000</v>
      </c>
      <c r="QVF133" s="126">
        <f t="shared" si="16910"/>
        <v>18000</v>
      </c>
      <c r="QVG133" s="126">
        <f t="shared" si="16910"/>
        <v>18000</v>
      </c>
      <c r="QVH133" s="126">
        <f t="shared" si="16910"/>
        <v>18000</v>
      </c>
      <c r="QVI133" s="126">
        <f t="shared" si="16910"/>
        <v>24000</v>
      </c>
      <c r="QVJ133" s="126">
        <f t="shared" si="16910"/>
        <v>24000</v>
      </c>
      <c r="QVK133" s="126">
        <f t="shared" si="16910"/>
        <v>18000</v>
      </c>
      <c r="QVL133" s="126">
        <f t="shared" si="16910"/>
        <v>24000</v>
      </c>
      <c r="QVM133" s="126">
        <f t="shared" si="16910"/>
        <v>18000</v>
      </c>
      <c r="QVN133" s="126">
        <f t="shared" si="16910"/>
        <v>18000</v>
      </c>
      <c r="QVO133" s="126">
        <f t="shared" si="16910"/>
        <v>24000</v>
      </c>
      <c r="QVP133" s="207">
        <f t="shared" ref="QVP133" si="16911">SUM(QVD133:QVO133)</f>
        <v>240000</v>
      </c>
      <c r="QVQ133" s="215" t="s">
        <v>3</v>
      </c>
      <c r="QVR133" s="216" t="s">
        <v>157</v>
      </c>
      <c r="QVS133" s="180">
        <f>SUM(QVT133:QWE133)</f>
        <v>240000</v>
      </c>
      <c r="QVT133" s="126">
        <f t="shared" ref="QVT133:QWE133" si="16912">QVT86*60%</f>
        <v>18000</v>
      </c>
      <c r="QVU133" s="126">
        <f t="shared" si="16912"/>
        <v>18000</v>
      </c>
      <c r="QVV133" s="126">
        <f t="shared" si="16912"/>
        <v>18000</v>
      </c>
      <c r="QVW133" s="126">
        <f t="shared" si="16912"/>
        <v>18000</v>
      </c>
      <c r="QVX133" s="126">
        <f t="shared" si="16912"/>
        <v>18000</v>
      </c>
      <c r="QVY133" s="126">
        <f t="shared" si="16912"/>
        <v>24000</v>
      </c>
      <c r="QVZ133" s="126">
        <f t="shared" si="16912"/>
        <v>24000</v>
      </c>
      <c r="QWA133" s="126">
        <f t="shared" si="16912"/>
        <v>18000</v>
      </c>
      <c r="QWB133" s="126">
        <f t="shared" si="16912"/>
        <v>24000</v>
      </c>
      <c r="QWC133" s="126">
        <f t="shared" si="16912"/>
        <v>18000</v>
      </c>
      <c r="QWD133" s="126">
        <f t="shared" si="16912"/>
        <v>18000</v>
      </c>
      <c r="QWE133" s="126">
        <f t="shared" si="16912"/>
        <v>24000</v>
      </c>
      <c r="QWF133" s="207">
        <f t="shared" ref="QWF133" si="16913">SUM(QVT133:QWE133)</f>
        <v>240000</v>
      </c>
      <c r="QWG133" s="215" t="s">
        <v>3</v>
      </c>
      <c r="QWH133" s="216" t="s">
        <v>157</v>
      </c>
      <c r="QWI133" s="180">
        <f>SUM(QWJ133:QWU133)</f>
        <v>240000</v>
      </c>
      <c r="QWJ133" s="126">
        <f t="shared" ref="QWJ133:QWU133" si="16914">QWJ86*60%</f>
        <v>18000</v>
      </c>
      <c r="QWK133" s="126">
        <f t="shared" si="16914"/>
        <v>18000</v>
      </c>
      <c r="QWL133" s="126">
        <f t="shared" si="16914"/>
        <v>18000</v>
      </c>
      <c r="QWM133" s="126">
        <f t="shared" si="16914"/>
        <v>18000</v>
      </c>
      <c r="QWN133" s="126">
        <f t="shared" si="16914"/>
        <v>18000</v>
      </c>
      <c r="QWO133" s="126">
        <f t="shared" si="16914"/>
        <v>24000</v>
      </c>
      <c r="QWP133" s="126">
        <f t="shared" si="16914"/>
        <v>24000</v>
      </c>
      <c r="QWQ133" s="126">
        <f t="shared" si="16914"/>
        <v>18000</v>
      </c>
      <c r="QWR133" s="126">
        <f t="shared" si="16914"/>
        <v>24000</v>
      </c>
      <c r="QWS133" s="126">
        <f t="shared" si="16914"/>
        <v>18000</v>
      </c>
      <c r="QWT133" s="126">
        <f t="shared" si="16914"/>
        <v>18000</v>
      </c>
      <c r="QWU133" s="126">
        <f t="shared" si="16914"/>
        <v>24000</v>
      </c>
      <c r="QWV133" s="207">
        <f t="shared" ref="QWV133" si="16915">SUM(QWJ133:QWU133)</f>
        <v>240000</v>
      </c>
      <c r="QWW133" s="215" t="s">
        <v>3</v>
      </c>
      <c r="QWX133" s="216" t="s">
        <v>157</v>
      </c>
      <c r="QWY133" s="180">
        <f>SUM(QWZ133:QXK133)</f>
        <v>240000</v>
      </c>
      <c r="QWZ133" s="126">
        <f t="shared" ref="QWZ133:QXK133" si="16916">QWZ86*60%</f>
        <v>18000</v>
      </c>
      <c r="QXA133" s="126">
        <f t="shared" si="16916"/>
        <v>18000</v>
      </c>
      <c r="QXB133" s="126">
        <f t="shared" si="16916"/>
        <v>18000</v>
      </c>
      <c r="QXC133" s="126">
        <f t="shared" si="16916"/>
        <v>18000</v>
      </c>
      <c r="QXD133" s="126">
        <f t="shared" si="16916"/>
        <v>18000</v>
      </c>
      <c r="QXE133" s="126">
        <f t="shared" si="16916"/>
        <v>24000</v>
      </c>
      <c r="QXF133" s="126">
        <f t="shared" si="16916"/>
        <v>24000</v>
      </c>
      <c r="QXG133" s="126">
        <f t="shared" si="16916"/>
        <v>18000</v>
      </c>
      <c r="QXH133" s="126">
        <f t="shared" si="16916"/>
        <v>24000</v>
      </c>
      <c r="QXI133" s="126">
        <f t="shared" si="16916"/>
        <v>18000</v>
      </c>
      <c r="QXJ133" s="126">
        <f t="shared" si="16916"/>
        <v>18000</v>
      </c>
      <c r="QXK133" s="126">
        <f t="shared" si="16916"/>
        <v>24000</v>
      </c>
      <c r="QXL133" s="207">
        <f t="shared" ref="QXL133" si="16917">SUM(QWZ133:QXK133)</f>
        <v>240000</v>
      </c>
      <c r="QXM133" s="215" t="s">
        <v>3</v>
      </c>
      <c r="QXN133" s="216" t="s">
        <v>157</v>
      </c>
      <c r="QXO133" s="180">
        <f>SUM(QXP133:QYA133)</f>
        <v>240000</v>
      </c>
      <c r="QXP133" s="126">
        <f t="shared" ref="QXP133:QYA133" si="16918">QXP86*60%</f>
        <v>18000</v>
      </c>
      <c r="QXQ133" s="126">
        <f t="shared" si="16918"/>
        <v>18000</v>
      </c>
      <c r="QXR133" s="126">
        <f t="shared" si="16918"/>
        <v>18000</v>
      </c>
      <c r="QXS133" s="126">
        <f t="shared" si="16918"/>
        <v>18000</v>
      </c>
      <c r="QXT133" s="126">
        <f t="shared" si="16918"/>
        <v>18000</v>
      </c>
      <c r="QXU133" s="126">
        <f t="shared" si="16918"/>
        <v>24000</v>
      </c>
      <c r="QXV133" s="126">
        <f t="shared" si="16918"/>
        <v>24000</v>
      </c>
      <c r="QXW133" s="126">
        <f t="shared" si="16918"/>
        <v>18000</v>
      </c>
      <c r="QXX133" s="126">
        <f t="shared" si="16918"/>
        <v>24000</v>
      </c>
      <c r="QXY133" s="126">
        <f t="shared" si="16918"/>
        <v>18000</v>
      </c>
      <c r="QXZ133" s="126">
        <f t="shared" si="16918"/>
        <v>18000</v>
      </c>
      <c r="QYA133" s="126">
        <f t="shared" si="16918"/>
        <v>24000</v>
      </c>
      <c r="QYB133" s="207">
        <f t="shared" ref="QYB133" si="16919">SUM(QXP133:QYA133)</f>
        <v>240000</v>
      </c>
      <c r="QYC133" s="215" t="s">
        <v>3</v>
      </c>
      <c r="QYD133" s="216" t="s">
        <v>157</v>
      </c>
      <c r="QYE133" s="180">
        <f>SUM(QYF133:QYQ133)</f>
        <v>240000</v>
      </c>
      <c r="QYF133" s="126">
        <f t="shared" ref="QYF133:QYQ133" si="16920">QYF86*60%</f>
        <v>18000</v>
      </c>
      <c r="QYG133" s="126">
        <f t="shared" si="16920"/>
        <v>18000</v>
      </c>
      <c r="QYH133" s="126">
        <f t="shared" si="16920"/>
        <v>18000</v>
      </c>
      <c r="QYI133" s="126">
        <f t="shared" si="16920"/>
        <v>18000</v>
      </c>
      <c r="QYJ133" s="126">
        <f t="shared" si="16920"/>
        <v>18000</v>
      </c>
      <c r="QYK133" s="126">
        <f t="shared" si="16920"/>
        <v>24000</v>
      </c>
      <c r="QYL133" s="126">
        <f t="shared" si="16920"/>
        <v>24000</v>
      </c>
      <c r="QYM133" s="126">
        <f t="shared" si="16920"/>
        <v>18000</v>
      </c>
      <c r="QYN133" s="126">
        <f t="shared" si="16920"/>
        <v>24000</v>
      </c>
      <c r="QYO133" s="126">
        <f t="shared" si="16920"/>
        <v>18000</v>
      </c>
      <c r="QYP133" s="126">
        <f t="shared" si="16920"/>
        <v>18000</v>
      </c>
      <c r="QYQ133" s="126">
        <f t="shared" si="16920"/>
        <v>24000</v>
      </c>
      <c r="QYR133" s="207">
        <f t="shared" ref="QYR133" si="16921">SUM(QYF133:QYQ133)</f>
        <v>240000</v>
      </c>
      <c r="QYS133" s="215" t="s">
        <v>3</v>
      </c>
      <c r="QYT133" s="216" t="s">
        <v>157</v>
      </c>
      <c r="QYU133" s="180">
        <f>SUM(QYV133:QZG133)</f>
        <v>240000</v>
      </c>
      <c r="QYV133" s="126">
        <f t="shared" ref="QYV133:QZG133" si="16922">QYV86*60%</f>
        <v>18000</v>
      </c>
      <c r="QYW133" s="126">
        <f t="shared" si="16922"/>
        <v>18000</v>
      </c>
      <c r="QYX133" s="126">
        <f t="shared" si="16922"/>
        <v>18000</v>
      </c>
      <c r="QYY133" s="126">
        <f t="shared" si="16922"/>
        <v>18000</v>
      </c>
      <c r="QYZ133" s="126">
        <f t="shared" si="16922"/>
        <v>18000</v>
      </c>
      <c r="QZA133" s="126">
        <f t="shared" si="16922"/>
        <v>24000</v>
      </c>
      <c r="QZB133" s="126">
        <f t="shared" si="16922"/>
        <v>24000</v>
      </c>
      <c r="QZC133" s="126">
        <f t="shared" si="16922"/>
        <v>18000</v>
      </c>
      <c r="QZD133" s="126">
        <f t="shared" si="16922"/>
        <v>24000</v>
      </c>
      <c r="QZE133" s="126">
        <f t="shared" si="16922"/>
        <v>18000</v>
      </c>
      <c r="QZF133" s="126">
        <f t="shared" si="16922"/>
        <v>18000</v>
      </c>
      <c r="QZG133" s="126">
        <f t="shared" si="16922"/>
        <v>24000</v>
      </c>
      <c r="QZH133" s="207">
        <f t="shared" ref="QZH133" si="16923">SUM(QYV133:QZG133)</f>
        <v>240000</v>
      </c>
      <c r="QZI133" s="215" t="s">
        <v>3</v>
      </c>
      <c r="QZJ133" s="216" t="s">
        <v>157</v>
      </c>
      <c r="QZK133" s="180">
        <f>SUM(QZL133:QZW133)</f>
        <v>240000</v>
      </c>
      <c r="QZL133" s="126">
        <f t="shared" ref="QZL133:QZW133" si="16924">QZL86*60%</f>
        <v>18000</v>
      </c>
      <c r="QZM133" s="126">
        <f t="shared" si="16924"/>
        <v>18000</v>
      </c>
      <c r="QZN133" s="126">
        <f t="shared" si="16924"/>
        <v>18000</v>
      </c>
      <c r="QZO133" s="126">
        <f t="shared" si="16924"/>
        <v>18000</v>
      </c>
      <c r="QZP133" s="126">
        <f t="shared" si="16924"/>
        <v>18000</v>
      </c>
      <c r="QZQ133" s="126">
        <f t="shared" si="16924"/>
        <v>24000</v>
      </c>
      <c r="QZR133" s="126">
        <f t="shared" si="16924"/>
        <v>24000</v>
      </c>
      <c r="QZS133" s="126">
        <f t="shared" si="16924"/>
        <v>18000</v>
      </c>
      <c r="QZT133" s="126">
        <f t="shared" si="16924"/>
        <v>24000</v>
      </c>
      <c r="QZU133" s="126">
        <f t="shared" si="16924"/>
        <v>18000</v>
      </c>
      <c r="QZV133" s="126">
        <f t="shared" si="16924"/>
        <v>18000</v>
      </c>
      <c r="QZW133" s="126">
        <f t="shared" si="16924"/>
        <v>24000</v>
      </c>
      <c r="QZX133" s="207">
        <f t="shared" ref="QZX133" si="16925">SUM(QZL133:QZW133)</f>
        <v>240000</v>
      </c>
      <c r="QZY133" s="215" t="s">
        <v>3</v>
      </c>
      <c r="QZZ133" s="216" t="s">
        <v>157</v>
      </c>
      <c r="RAA133" s="180">
        <f>SUM(RAB133:RAM133)</f>
        <v>240000</v>
      </c>
      <c r="RAB133" s="126">
        <f t="shared" ref="RAB133:RAM133" si="16926">RAB86*60%</f>
        <v>18000</v>
      </c>
      <c r="RAC133" s="126">
        <f t="shared" si="16926"/>
        <v>18000</v>
      </c>
      <c r="RAD133" s="126">
        <f t="shared" si="16926"/>
        <v>18000</v>
      </c>
      <c r="RAE133" s="126">
        <f t="shared" si="16926"/>
        <v>18000</v>
      </c>
      <c r="RAF133" s="126">
        <f t="shared" si="16926"/>
        <v>18000</v>
      </c>
      <c r="RAG133" s="126">
        <f t="shared" si="16926"/>
        <v>24000</v>
      </c>
      <c r="RAH133" s="126">
        <f t="shared" si="16926"/>
        <v>24000</v>
      </c>
      <c r="RAI133" s="126">
        <f t="shared" si="16926"/>
        <v>18000</v>
      </c>
      <c r="RAJ133" s="126">
        <f t="shared" si="16926"/>
        <v>24000</v>
      </c>
      <c r="RAK133" s="126">
        <f t="shared" si="16926"/>
        <v>18000</v>
      </c>
      <c r="RAL133" s="126">
        <f t="shared" si="16926"/>
        <v>18000</v>
      </c>
      <c r="RAM133" s="126">
        <f t="shared" si="16926"/>
        <v>24000</v>
      </c>
      <c r="RAN133" s="207">
        <f t="shared" ref="RAN133" si="16927">SUM(RAB133:RAM133)</f>
        <v>240000</v>
      </c>
      <c r="RAO133" s="215" t="s">
        <v>3</v>
      </c>
      <c r="RAP133" s="216" t="s">
        <v>157</v>
      </c>
      <c r="RAQ133" s="180">
        <f>SUM(RAR133:RBC133)</f>
        <v>240000</v>
      </c>
      <c r="RAR133" s="126">
        <f t="shared" ref="RAR133:RBC133" si="16928">RAR86*60%</f>
        <v>18000</v>
      </c>
      <c r="RAS133" s="126">
        <f t="shared" si="16928"/>
        <v>18000</v>
      </c>
      <c r="RAT133" s="126">
        <f t="shared" si="16928"/>
        <v>18000</v>
      </c>
      <c r="RAU133" s="126">
        <f t="shared" si="16928"/>
        <v>18000</v>
      </c>
      <c r="RAV133" s="126">
        <f t="shared" si="16928"/>
        <v>18000</v>
      </c>
      <c r="RAW133" s="126">
        <f t="shared" si="16928"/>
        <v>24000</v>
      </c>
      <c r="RAX133" s="126">
        <f t="shared" si="16928"/>
        <v>24000</v>
      </c>
      <c r="RAY133" s="126">
        <f t="shared" si="16928"/>
        <v>18000</v>
      </c>
      <c r="RAZ133" s="126">
        <f t="shared" si="16928"/>
        <v>24000</v>
      </c>
      <c r="RBA133" s="126">
        <f t="shared" si="16928"/>
        <v>18000</v>
      </c>
      <c r="RBB133" s="126">
        <f t="shared" si="16928"/>
        <v>18000</v>
      </c>
      <c r="RBC133" s="126">
        <f t="shared" si="16928"/>
        <v>24000</v>
      </c>
      <c r="RBD133" s="207">
        <f t="shared" ref="RBD133" si="16929">SUM(RAR133:RBC133)</f>
        <v>240000</v>
      </c>
      <c r="RBE133" s="215" t="s">
        <v>3</v>
      </c>
      <c r="RBF133" s="216" t="s">
        <v>157</v>
      </c>
      <c r="RBG133" s="180">
        <f>SUM(RBH133:RBS133)</f>
        <v>240000</v>
      </c>
      <c r="RBH133" s="126">
        <f t="shared" ref="RBH133:RBS133" si="16930">RBH86*60%</f>
        <v>18000</v>
      </c>
      <c r="RBI133" s="126">
        <f t="shared" si="16930"/>
        <v>18000</v>
      </c>
      <c r="RBJ133" s="126">
        <f t="shared" si="16930"/>
        <v>18000</v>
      </c>
      <c r="RBK133" s="126">
        <f t="shared" si="16930"/>
        <v>18000</v>
      </c>
      <c r="RBL133" s="126">
        <f t="shared" si="16930"/>
        <v>18000</v>
      </c>
      <c r="RBM133" s="126">
        <f t="shared" si="16930"/>
        <v>24000</v>
      </c>
      <c r="RBN133" s="126">
        <f t="shared" si="16930"/>
        <v>24000</v>
      </c>
      <c r="RBO133" s="126">
        <f t="shared" si="16930"/>
        <v>18000</v>
      </c>
      <c r="RBP133" s="126">
        <f t="shared" si="16930"/>
        <v>24000</v>
      </c>
      <c r="RBQ133" s="126">
        <f t="shared" si="16930"/>
        <v>18000</v>
      </c>
      <c r="RBR133" s="126">
        <f t="shared" si="16930"/>
        <v>18000</v>
      </c>
      <c r="RBS133" s="126">
        <f t="shared" si="16930"/>
        <v>24000</v>
      </c>
      <c r="RBT133" s="207">
        <f t="shared" ref="RBT133" si="16931">SUM(RBH133:RBS133)</f>
        <v>240000</v>
      </c>
      <c r="RBU133" s="215" t="s">
        <v>3</v>
      </c>
      <c r="RBV133" s="216" t="s">
        <v>157</v>
      </c>
      <c r="RBW133" s="180">
        <f>SUM(RBX133:RCI133)</f>
        <v>240000</v>
      </c>
      <c r="RBX133" s="126">
        <f t="shared" ref="RBX133:RCI133" si="16932">RBX86*60%</f>
        <v>18000</v>
      </c>
      <c r="RBY133" s="126">
        <f t="shared" si="16932"/>
        <v>18000</v>
      </c>
      <c r="RBZ133" s="126">
        <f t="shared" si="16932"/>
        <v>18000</v>
      </c>
      <c r="RCA133" s="126">
        <f t="shared" si="16932"/>
        <v>18000</v>
      </c>
      <c r="RCB133" s="126">
        <f t="shared" si="16932"/>
        <v>18000</v>
      </c>
      <c r="RCC133" s="126">
        <f t="shared" si="16932"/>
        <v>24000</v>
      </c>
      <c r="RCD133" s="126">
        <f t="shared" si="16932"/>
        <v>24000</v>
      </c>
      <c r="RCE133" s="126">
        <f t="shared" si="16932"/>
        <v>18000</v>
      </c>
      <c r="RCF133" s="126">
        <f t="shared" si="16932"/>
        <v>24000</v>
      </c>
      <c r="RCG133" s="126">
        <f t="shared" si="16932"/>
        <v>18000</v>
      </c>
      <c r="RCH133" s="126">
        <f t="shared" si="16932"/>
        <v>18000</v>
      </c>
      <c r="RCI133" s="126">
        <f t="shared" si="16932"/>
        <v>24000</v>
      </c>
      <c r="RCJ133" s="207">
        <f t="shared" ref="RCJ133" si="16933">SUM(RBX133:RCI133)</f>
        <v>240000</v>
      </c>
      <c r="RCK133" s="215" t="s">
        <v>3</v>
      </c>
      <c r="RCL133" s="216" t="s">
        <v>157</v>
      </c>
      <c r="RCM133" s="180">
        <f>SUM(RCN133:RCY133)</f>
        <v>240000</v>
      </c>
      <c r="RCN133" s="126">
        <f t="shared" ref="RCN133:RCY133" si="16934">RCN86*60%</f>
        <v>18000</v>
      </c>
      <c r="RCO133" s="126">
        <f t="shared" si="16934"/>
        <v>18000</v>
      </c>
      <c r="RCP133" s="126">
        <f t="shared" si="16934"/>
        <v>18000</v>
      </c>
      <c r="RCQ133" s="126">
        <f t="shared" si="16934"/>
        <v>18000</v>
      </c>
      <c r="RCR133" s="126">
        <f t="shared" si="16934"/>
        <v>18000</v>
      </c>
      <c r="RCS133" s="126">
        <f t="shared" si="16934"/>
        <v>24000</v>
      </c>
      <c r="RCT133" s="126">
        <f t="shared" si="16934"/>
        <v>24000</v>
      </c>
      <c r="RCU133" s="126">
        <f t="shared" si="16934"/>
        <v>18000</v>
      </c>
      <c r="RCV133" s="126">
        <f t="shared" si="16934"/>
        <v>24000</v>
      </c>
      <c r="RCW133" s="126">
        <f t="shared" si="16934"/>
        <v>18000</v>
      </c>
      <c r="RCX133" s="126">
        <f t="shared" si="16934"/>
        <v>18000</v>
      </c>
      <c r="RCY133" s="126">
        <f t="shared" si="16934"/>
        <v>24000</v>
      </c>
      <c r="RCZ133" s="207">
        <f t="shared" ref="RCZ133" si="16935">SUM(RCN133:RCY133)</f>
        <v>240000</v>
      </c>
      <c r="RDA133" s="215" t="s">
        <v>3</v>
      </c>
      <c r="RDB133" s="216" t="s">
        <v>157</v>
      </c>
      <c r="RDC133" s="180">
        <f>SUM(RDD133:RDO133)</f>
        <v>240000</v>
      </c>
      <c r="RDD133" s="126">
        <f t="shared" ref="RDD133:RDO133" si="16936">RDD86*60%</f>
        <v>18000</v>
      </c>
      <c r="RDE133" s="126">
        <f t="shared" si="16936"/>
        <v>18000</v>
      </c>
      <c r="RDF133" s="126">
        <f t="shared" si="16936"/>
        <v>18000</v>
      </c>
      <c r="RDG133" s="126">
        <f t="shared" si="16936"/>
        <v>18000</v>
      </c>
      <c r="RDH133" s="126">
        <f t="shared" si="16936"/>
        <v>18000</v>
      </c>
      <c r="RDI133" s="126">
        <f t="shared" si="16936"/>
        <v>24000</v>
      </c>
      <c r="RDJ133" s="126">
        <f t="shared" si="16936"/>
        <v>24000</v>
      </c>
      <c r="RDK133" s="126">
        <f t="shared" si="16936"/>
        <v>18000</v>
      </c>
      <c r="RDL133" s="126">
        <f t="shared" si="16936"/>
        <v>24000</v>
      </c>
      <c r="RDM133" s="126">
        <f t="shared" si="16936"/>
        <v>18000</v>
      </c>
      <c r="RDN133" s="126">
        <f t="shared" si="16936"/>
        <v>18000</v>
      </c>
      <c r="RDO133" s="126">
        <f t="shared" si="16936"/>
        <v>24000</v>
      </c>
      <c r="RDP133" s="207">
        <f t="shared" ref="RDP133" si="16937">SUM(RDD133:RDO133)</f>
        <v>240000</v>
      </c>
      <c r="RDQ133" s="215" t="s">
        <v>3</v>
      </c>
      <c r="RDR133" s="216" t="s">
        <v>157</v>
      </c>
      <c r="RDS133" s="180">
        <f>SUM(RDT133:REE133)</f>
        <v>240000</v>
      </c>
      <c r="RDT133" s="126">
        <f t="shared" ref="RDT133:REE133" si="16938">RDT86*60%</f>
        <v>18000</v>
      </c>
      <c r="RDU133" s="126">
        <f t="shared" si="16938"/>
        <v>18000</v>
      </c>
      <c r="RDV133" s="126">
        <f t="shared" si="16938"/>
        <v>18000</v>
      </c>
      <c r="RDW133" s="126">
        <f t="shared" si="16938"/>
        <v>18000</v>
      </c>
      <c r="RDX133" s="126">
        <f t="shared" si="16938"/>
        <v>18000</v>
      </c>
      <c r="RDY133" s="126">
        <f t="shared" si="16938"/>
        <v>24000</v>
      </c>
      <c r="RDZ133" s="126">
        <f t="shared" si="16938"/>
        <v>24000</v>
      </c>
      <c r="REA133" s="126">
        <f t="shared" si="16938"/>
        <v>18000</v>
      </c>
      <c r="REB133" s="126">
        <f t="shared" si="16938"/>
        <v>24000</v>
      </c>
      <c r="REC133" s="126">
        <f t="shared" si="16938"/>
        <v>18000</v>
      </c>
      <c r="RED133" s="126">
        <f t="shared" si="16938"/>
        <v>18000</v>
      </c>
      <c r="REE133" s="126">
        <f t="shared" si="16938"/>
        <v>24000</v>
      </c>
      <c r="REF133" s="207">
        <f t="shared" ref="REF133" si="16939">SUM(RDT133:REE133)</f>
        <v>240000</v>
      </c>
      <c r="REG133" s="215" t="s">
        <v>3</v>
      </c>
      <c r="REH133" s="216" t="s">
        <v>157</v>
      </c>
      <c r="REI133" s="180">
        <f>SUM(REJ133:REU133)</f>
        <v>240000</v>
      </c>
      <c r="REJ133" s="126">
        <f t="shared" ref="REJ133:REU133" si="16940">REJ86*60%</f>
        <v>18000</v>
      </c>
      <c r="REK133" s="126">
        <f t="shared" si="16940"/>
        <v>18000</v>
      </c>
      <c r="REL133" s="126">
        <f t="shared" si="16940"/>
        <v>18000</v>
      </c>
      <c r="REM133" s="126">
        <f t="shared" si="16940"/>
        <v>18000</v>
      </c>
      <c r="REN133" s="126">
        <f t="shared" si="16940"/>
        <v>18000</v>
      </c>
      <c r="REO133" s="126">
        <f t="shared" si="16940"/>
        <v>24000</v>
      </c>
      <c r="REP133" s="126">
        <f t="shared" si="16940"/>
        <v>24000</v>
      </c>
      <c r="REQ133" s="126">
        <f t="shared" si="16940"/>
        <v>18000</v>
      </c>
      <c r="RER133" s="126">
        <f t="shared" si="16940"/>
        <v>24000</v>
      </c>
      <c r="RES133" s="126">
        <f t="shared" si="16940"/>
        <v>18000</v>
      </c>
      <c r="RET133" s="126">
        <f t="shared" si="16940"/>
        <v>18000</v>
      </c>
      <c r="REU133" s="126">
        <f t="shared" si="16940"/>
        <v>24000</v>
      </c>
      <c r="REV133" s="207">
        <f t="shared" ref="REV133" si="16941">SUM(REJ133:REU133)</f>
        <v>240000</v>
      </c>
      <c r="REW133" s="215" t="s">
        <v>3</v>
      </c>
      <c r="REX133" s="216" t="s">
        <v>157</v>
      </c>
      <c r="REY133" s="180">
        <f>SUM(REZ133:RFK133)</f>
        <v>240000</v>
      </c>
      <c r="REZ133" s="126">
        <f t="shared" ref="REZ133:RFK133" si="16942">REZ86*60%</f>
        <v>18000</v>
      </c>
      <c r="RFA133" s="126">
        <f t="shared" si="16942"/>
        <v>18000</v>
      </c>
      <c r="RFB133" s="126">
        <f t="shared" si="16942"/>
        <v>18000</v>
      </c>
      <c r="RFC133" s="126">
        <f t="shared" si="16942"/>
        <v>18000</v>
      </c>
      <c r="RFD133" s="126">
        <f t="shared" si="16942"/>
        <v>18000</v>
      </c>
      <c r="RFE133" s="126">
        <f t="shared" si="16942"/>
        <v>24000</v>
      </c>
      <c r="RFF133" s="126">
        <f t="shared" si="16942"/>
        <v>24000</v>
      </c>
      <c r="RFG133" s="126">
        <f t="shared" si="16942"/>
        <v>18000</v>
      </c>
      <c r="RFH133" s="126">
        <f t="shared" si="16942"/>
        <v>24000</v>
      </c>
      <c r="RFI133" s="126">
        <f t="shared" si="16942"/>
        <v>18000</v>
      </c>
      <c r="RFJ133" s="126">
        <f t="shared" si="16942"/>
        <v>18000</v>
      </c>
      <c r="RFK133" s="126">
        <f t="shared" si="16942"/>
        <v>24000</v>
      </c>
      <c r="RFL133" s="207">
        <f t="shared" ref="RFL133" si="16943">SUM(REZ133:RFK133)</f>
        <v>240000</v>
      </c>
      <c r="RFM133" s="215" t="s">
        <v>3</v>
      </c>
      <c r="RFN133" s="216" t="s">
        <v>157</v>
      </c>
      <c r="RFO133" s="180">
        <f>SUM(RFP133:RGA133)</f>
        <v>240000</v>
      </c>
      <c r="RFP133" s="126">
        <f t="shared" ref="RFP133:RGA133" si="16944">RFP86*60%</f>
        <v>18000</v>
      </c>
      <c r="RFQ133" s="126">
        <f t="shared" si="16944"/>
        <v>18000</v>
      </c>
      <c r="RFR133" s="126">
        <f t="shared" si="16944"/>
        <v>18000</v>
      </c>
      <c r="RFS133" s="126">
        <f t="shared" si="16944"/>
        <v>18000</v>
      </c>
      <c r="RFT133" s="126">
        <f t="shared" si="16944"/>
        <v>18000</v>
      </c>
      <c r="RFU133" s="126">
        <f t="shared" si="16944"/>
        <v>24000</v>
      </c>
      <c r="RFV133" s="126">
        <f t="shared" si="16944"/>
        <v>24000</v>
      </c>
      <c r="RFW133" s="126">
        <f t="shared" si="16944"/>
        <v>18000</v>
      </c>
      <c r="RFX133" s="126">
        <f t="shared" si="16944"/>
        <v>24000</v>
      </c>
      <c r="RFY133" s="126">
        <f t="shared" si="16944"/>
        <v>18000</v>
      </c>
      <c r="RFZ133" s="126">
        <f t="shared" si="16944"/>
        <v>18000</v>
      </c>
      <c r="RGA133" s="126">
        <f t="shared" si="16944"/>
        <v>24000</v>
      </c>
      <c r="RGB133" s="207">
        <f t="shared" ref="RGB133" si="16945">SUM(RFP133:RGA133)</f>
        <v>240000</v>
      </c>
      <c r="RGC133" s="215" t="s">
        <v>3</v>
      </c>
      <c r="RGD133" s="216" t="s">
        <v>157</v>
      </c>
      <c r="RGE133" s="180">
        <f>SUM(RGF133:RGQ133)</f>
        <v>240000</v>
      </c>
      <c r="RGF133" s="126">
        <f t="shared" ref="RGF133:RGQ133" si="16946">RGF86*60%</f>
        <v>18000</v>
      </c>
      <c r="RGG133" s="126">
        <f t="shared" si="16946"/>
        <v>18000</v>
      </c>
      <c r="RGH133" s="126">
        <f t="shared" si="16946"/>
        <v>18000</v>
      </c>
      <c r="RGI133" s="126">
        <f t="shared" si="16946"/>
        <v>18000</v>
      </c>
      <c r="RGJ133" s="126">
        <f t="shared" si="16946"/>
        <v>18000</v>
      </c>
      <c r="RGK133" s="126">
        <f t="shared" si="16946"/>
        <v>24000</v>
      </c>
      <c r="RGL133" s="126">
        <f t="shared" si="16946"/>
        <v>24000</v>
      </c>
      <c r="RGM133" s="126">
        <f t="shared" si="16946"/>
        <v>18000</v>
      </c>
      <c r="RGN133" s="126">
        <f t="shared" si="16946"/>
        <v>24000</v>
      </c>
      <c r="RGO133" s="126">
        <f t="shared" si="16946"/>
        <v>18000</v>
      </c>
      <c r="RGP133" s="126">
        <f t="shared" si="16946"/>
        <v>18000</v>
      </c>
      <c r="RGQ133" s="126">
        <f t="shared" si="16946"/>
        <v>24000</v>
      </c>
      <c r="RGR133" s="207">
        <f t="shared" ref="RGR133" si="16947">SUM(RGF133:RGQ133)</f>
        <v>240000</v>
      </c>
      <c r="RGS133" s="215" t="s">
        <v>3</v>
      </c>
      <c r="RGT133" s="216" t="s">
        <v>157</v>
      </c>
      <c r="RGU133" s="180">
        <f>SUM(RGV133:RHG133)</f>
        <v>240000</v>
      </c>
      <c r="RGV133" s="126">
        <f t="shared" ref="RGV133:RHG133" si="16948">RGV86*60%</f>
        <v>18000</v>
      </c>
      <c r="RGW133" s="126">
        <f t="shared" si="16948"/>
        <v>18000</v>
      </c>
      <c r="RGX133" s="126">
        <f t="shared" si="16948"/>
        <v>18000</v>
      </c>
      <c r="RGY133" s="126">
        <f t="shared" si="16948"/>
        <v>18000</v>
      </c>
      <c r="RGZ133" s="126">
        <f t="shared" si="16948"/>
        <v>18000</v>
      </c>
      <c r="RHA133" s="126">
        <f t="shared" si="16948"/>
        <v>24000</v>
      </c>
      <c r="RHB133" s="126">
        <f t="shared" si="16948"/>
        <v>24000</v>
      </c>
      <c r="RHC133" s="126">
        <f t="shared" si="16948"/>
        <v>18000</v>
      </c>
      <c r="RHD133" s="126">
        <f t="shared" si="16948"/>
        <v>24000</v>
      </c>
      <c r="RHE133" s="126">
        <f t="shared" si="16948"/>
        <v>18000</v>
      </c>
      <c r="RHF133" s="126">
        <f t="shared" si="16948"/>
        <v>18000</v>
      </c>
      <c r="RHG133" s="126">
        <f t="shared" si="16948"/>
        <v>24000</v>
      </c>
      <c r="RHH133" s="207">
        <f t="shared" ref="RHH133" si="16949">SUM(RGV133:RHG133)</f>
        <v>240000</v>
      </c>
      <c r="RHI133" s="215" t="s">
        <v>3</v>
      </c>
      <c r="RHJ133" s="216" t="s">
        <v>157</v>
      </c>
      <c r="RHK133" s="180">
        <f>SUM(RHL133:RHW133)</f>
        <v>240000</v>
      </c>
      <c r="RHL133" s="126">
        <f t="shared" ref="RHL133:RHW133" si="16950">RHL86*60%</f>
        <v>18000</v>
      </c>
      <c r="RHM133" s="126">
        <f t="shared" si="16950"/>
        <v>18000</v>
      </c>
      <c r="RHN133" s="126">
        <f t="shared" si="16950"/>
        <v>18000</v>
      </c>
      <c r="RHO133" s="126">
        <f t="shared" si="16950"/>
        <v>18000</v>
      </c>
      <c r="RHP133" s="126">
        <f t="shared" si="16950"/>
        <v>18000</v>
      </c>
      <c r="RHQ133" s="126">
        <f t="shared" si="16950"/>
        <v>24000</v>
      </c>
      <c r="RHR133" s="126">
        <f t="shared" si="16950"/>
        <v>24000</v>
      </c>
      <c r="RHS133" s="126">
        <f t="shared" si="16950"/>
        <v>18000</v>
      </c>
      <c r="RHT133" s="126">
        <f t="shared" si="16950"/>
        <v>24000</v>
      </c>
      <c r="RHU133" s="126">
        <f t="shared" si="16950"/>
        <v>18000</v>
      </c>
      <c r="RHV133" s="126">
        <f t="shared" si="16950"/>
        <v>18000</v>
      </c>
      <c r="RHW133" s="126">
        <f t="shared" si="16950"/>
        <v>24000</v>
      </c>
      <c r="RHX133" s="207">
        <f t="shared" ref="RHX133" si="16951">SUM(RHL133:RHW133)</f>
        <v>240000</v>
      </c>
      <c r="RHY133" s="215" t="s">
        <v>3</v>
      </c>
      <c r="RHZ133" s="216" t="s">
        <v>157</v>
      </c>
      <c r="RIA133" s="180">
        <f>SUM(RIB133:RIM133)</f>
        <v>240000</v>
      </c>
      <c r="RIB133" s="126">
        <f t="shared" ref="RIB133:RIM133" si="16952">RIB86*60%</f>
        <v>18000</v>
      </c>
      <c r="RIC133" s="126">
        <f t="shared" si="16952"/>
        <v>18000</v>
      </c>
      <c r="RID133" s="126">
        <f t="shared" si="16952"/>
        <v>18000</v>
      </c>
      <c r="RIE133" s="126">
        <f t="shared" si="16952"/>
        <v>18000</v>
      </c>
      <c r="RIF133" s="126">
        <f t="shared" si="16952"/>
        <v>18000</v>
      </c>
      <c r="RIG133" s="126">
        <f t="shared" si="16952"/>
        <v>24000</v>
      </c>
      <c r="RIH133" s="126">
        <f t="shared" si="16952"/>
        <v>24000</v>
      </c>
      <c r="RII133" s="126">
        <f t="shared" si="16952"/>
        <v>18000</v>
      </c>
      <c r="RIJ133" s="126">
        <f t="shared" si="16952"/>
        <v>24000</v>
      </c>
      <c r="RIK133" s="126">
        <f t="shared" si="16952"/>
        <v>18000</v>
      </c>
      <c r="RIL133" s="126">
        <f t="shared" si="16952"/>
        <v>18000</v>
      </c>
      <c r="RIM133" s="126">
        <f t="shared" si="16952"/>
        <v>24000</v>
      </c>
      <c r="RIN133" s="207">
        <f t="shared" ref="RIN133" si="16953">SUM(RIB133:RIM133)</f>
        <v>240000</v>
      </c>
      <c r="RIO133" s="215" t="s">
        <v>3</v>
      </c>
      <c r="RIP133" s="216" t="s">
        <v>157</v>
      </c>
      <c r="RIQ133" s="180">
        <f>SUM(RIR133:RJC133)</f>
        <v>240000</v>
      </c>
      <c r="RIR133" s="126">
        <f t="shared" ref="RIR133:RJC133" si="16954">RIR86*60%</f>
        <v>18000</v>
      </c>
      <c r="RIS133" s="126">
        <f t="shared" si="16954"/>
        <v>18000</v>
      </c>
      <c r="RIT133" s="126">
        <f t="shared" si="16954"/>
        <v>18000</v>
      </c>
      <c r="RIU133" s="126">
        <f t="shared" si="16954"/>
        <v>18000</v>
      </c>
      <c r="RIV133" s="126">
        <f t="shared" si="16954"/>
        <v>18000</v>
      </c>
      <c r="RIW133" s="126">
        <f t="shared" si="16954"/>
        <v>24000</v>
      </c>
      <c r="RIX133" s="126">
        <f t="shared" si="16954"/>
        <v>24000</v>
      </c>
      <c r="RIY133" s="126">
        <f t="shared" si="16954"/>
        <v>18000</v>
      </c>
      <c r="RIZ133" s="126">
        <f t="shared" si="16954"/>
        <v>24000</v>
      </c>
      <c r="RJA133" s="126">
        <f t="shared" si="16954"/>
        <v>18000</v>
      </c>
      <c r="RJB133" s="126">
        <f t="shared" si="16954"/>
        <v>18000</v>
      </c>
      <c r="RJC133" s="126">
        <f t="shared" si="16954"/>
        <v>24000</v>
      </c>
      <c r="RJD133" s="207">
        <f t="shared" ref="RJD133" si="16955">SUM(RIR133:RJC133)</f>
        <v>240000</v>
      </c>
      <c r="RJE133" s="215" t="s">
        <v>3</v>
      </c>
      <c r="RJF133" s="216" t="s">
        <v>157</v>
      </c>
      <c r="RJG133" s="180">
        <f>SUM(RJH133:RJS133)</f>
        <v>240000</v>
      </c>
      <c r="RJH133" s="126">
        <f t="shared" ref="RJH133:RJS133" si="16956">RJH86*60%</f>
        <v>18000</v>
      </c>
      <c r="RJI133" s="126">
        <f t="shared" si="16956"/>
        <v>18000</v>
      </c>
      <c r="RJJ133" s="126">
        <f t="shared" si="16956"/>
        <v>18000</v>
      </c>
      <c r="RJK133" s="126">
        <f t="shared" si="16956"/>
        <v>18000</v>
      </c>
      <c r="RJL133" s="126">
        <f t="shared" si="16956"/>
        <v>18000</v>
      </c>
      <c r="RJM133" s="126">
        <f t="shared" si="16956"/>
        <v>24000</v>
      </c>
      <c r="RJN133" s="126">
        <f t="shared" si="16956"/>
        <v>24000</v>
      </c>
      <c r="RJO133" s="126">
        <f t="shared" si="16956"/>
        <v>18000</v>
      </c>
      <c r="RJP133" s="126">
        <f t="shared" si="16956"/>
        <v>24000</v>
      </c>
      <c r="RJQ133" s="126">
        <f t="shared" si="16956"/>
        <v>18000</v>
      </c>
      <c r="RJR133" s="126">
        <f t="shared" si="16956"/>
        <v>18000</v>
      </c>
      <c r="RJS133" s="126">
        <f t="shared" si="16956"/>
        <v>24000</v>
      </c>
      <c r="RJT133" s="207">
        <f t="shared" ref="RJT133" si="16957">SUM(RJH133:RJS133)</f>
        <v>240000</v>
      </c>
      <c r="RJU133" s="215" t="s">
        <v>3</v>
      </c>
      <c r="RJV133" s="216" t="s">
        <v>157</v>
      </c>
      <c r="RJW133" s="180">
        <f>SUM(RJX133:RKI133)</f>
        <v>240000</v>
      </c>
      <c r="RJX133" s="126">
        <f t="shared" ref="RJX133:RKI133" si="16958">RJX86*60%</f>
        <v>18000</v>
      </c>
      <c r="RJY133" s="126">
        <f t="shared" si="16958"/>
        <v>18000</v>
      </c>
      <c r="RJZ133" s="126">
        <f t="shared" si="16958"/>
        <v>18000</v>
      </c>
      <c r="RKA133" s="126">
        <f t="shared" si="16958"/>
        <v>18000</v>
      </c>
      <c r="RKB133" s="126">
        <f t="shared" si="16958"/>
        <v>18000</v>
      </c>
      <c r="RKC133" s="126">
        <f t="shared" si="16958"/>
        <v>24000</v>
      </c>
      <c r="RKD133" s="126">
        <f t="shared" si="16958"/>
        <v>24000</v>
      </c>
      <c r="RKE133" s="126">
        <f t="shared" si="16958"/>
        <v>18000</v>
      </c>
      <c r="RKF133" s="126">
        <f t="shared" si="16958"/>
        <v>24000</v>
      </c>
      <c r="RKG133" s="126">
        <f t="shared" si="16958"/>
        <v>18000</v>
      </c>
      <c r="RKH133" s="126">
        <f t="shared" si="16958"/>
        <v>18000</v>
      </c>
      <c r="RKI133" s="126">
        <f t="shared" si="16958"/>
        <v>24000</v>
      </c>
      <c r="RKJ133" s="207">
        <f t="shared" ref="RKJ133" si="16959">SUM(RJX133:RKI133)</f>
        <v>240000</v>
      </c>
      <c r="RKK133" s="215" t="s">
        <v>3</v>
      </c>
      <c r="RKL133" s="216" t="s">
        <v>157</v>
      </c>
      <c r="RKM133" s="180">
        <f>SUM(RKN133:RKY133)</f>
        <v>240000</v>
      </c>
      <c r="RKN133" s="126">
        <f t="shared" ref="RKN133:RKY133" si="16960">RKN86*60%</f>
        <v>18000</v>
      </c>
      <c r="RKO133" s="126">
        <f t="shared" si="16960"/>
        <v>18000</v>
      </c>
      <c r="RKP133" s="126">
        <f t="shared" si="16960"/>
        <v>18000</v>
      </c>
      <c r="RKQ133" s="126">
        <f t="shared" si="16960"/>
        <v>18000</v>
      </c>
      <c r="RKR133" s="126">
        <f t="shared" si="16960"/>
        <v>18000</v>
      </c>
      <c r="RKS133" s="126">
        <f t="shared" si="16960"/>
        <v>24000</v>
      </c>
      <c r="RKT133" s="126">
        <f t="shared" si="16960"/>
        <v>24000</v>
      </c>
      <c r="RKU133" s="126">
        <f t="shared" si="16960"/>
        <v>18000</v>
      </c>
      <c r="RKV133" s="126">
        <f t="shared" si="16960"/>
        <v>24000</v>
      </c>
      <c r="RKW133" s="126">
        <f t="shared" si="16960"/>
        <v>18000</v>
      </c>
      <c r="RKX133" s="126">
        <f t="shared" si="16960"/>
        <v>18000</v>
      </c>
      <c r="RKY133" s="126">
        <f t="shared" si="16960"/>
        <v>24000</v>
      </c>
      <c r="RKZ133" s="207">
        <f t="shared" ref="RKZ133" si="16961">SUM(RKN133:RKY133)</f>
        <v>240000</v>
      </c>
      <c r="RLA133" s="215" t="s">
        <v>3</v>
      </c>
      <c r="RLB133" s="216" t="s">
        <v>157</v>
      </c>
      <c r="RLC133" s="180">
        <f>SUM(RLD133:RLO133)</f>
        <v>240000</v>
      </c>
      <c r="RLD133" s="126">
        <f t="shared" ref="RLD133:RLO133" si="16962">RLD86*60%</f>
        <v>18000</v>
      </c>
      <c r="RLE133" s="126">
        <f t="shared" si="16962"/>
        <v>18000</v>
      </c>
      <c r="RLF133" s="126">
        <f t="shared" si="16962"/>
        <v>18000</v>
      </c>
      <c r="RLG133" s="126">
        <f t="shared" si="16962"/>
        <v>18000</v>
      </c>
      <c r="RLH133" s="126">
        <f t="shared" si="16962"/>
        <v>18000</v>
      </c>
      <c r="RLI133" s="126">
        <f t="shared" si="16962"/>
        <v>24000</v>
      </c>
      <c r="RLJ133" s="126">
        <f t="shared" si="16962"/>
        <v>24000</v>
      </c>
      <c r="RLK133" s="126">
        <f t="shared" si="16962"/>
        <v>18000</v>
      </c>
      <c r="RLL133" s="126">
        <f t="shared" si="16962"/>
        <v>24000</v>
      </c>
      <c r="RLM133" s="126">
        <f t="shared" si="16962"/>
        <v>18000</v>
      </c>
      <c r="RLN133" s="126">
        <f t="shared" si="16962"/>
        <v>18000</v>
      </c>
      <c r="RLO133" s="126">
        <f t="shared" si="16962"/>
        <v>24000</v>
      </c>
      <c r="RLP133" s="207">
        <f t="shared" ref="RLP133" si="16963">SUM(RLD133:RLO133)</f>
        <v>240000</v>
      </c>
      <c r="RLQ133" s="215" t="s">
        <v>3</v>
      </c>
      <c r="RLR133" s="216" t="s">
        <v>157</v>
      </c>
      <c r="RLS133" s="180">
        <f>SUM(RLT133:RME133)</f>
        <v>240000</v>
      </c>
      <c r="RLT133" s="126">
        <f t="shared" ref="RLT133:RME133" si="16964">RLT86*60%</f>
        <v>18000</v>
      </c>
      <c r="RLU133" s="126">
        <f t="shared" si="16964"/>
        <v>18000</v>
      </c>
      <c r="RLV133" s="126">
        <f t="shared" si="16964"/>
        <v>18000</v>
      </c>
      <c r="RLW133" s="126">
        <f t="shared" si="16964"/>
        <v>18000</v>
      </c>
      <c r="RLX133" s="126">
        <f t="shared" si="16964"/>
        <v>18000</v>
      </c>
      <c r="RLY133" s="126">
        <f t="shared" si="16964"/>
        <v>24000</v>
      </c>
      <c r="RLZ133" s="126">
        <f t="shared" si="16964"/>
        <v>24000</v>
      </c>
      <c r="RMA133" s="126">
        <f t="shared" si="16964"/>
        <v>18000</v>
      </c>
      <c r="RMB133" s="126">
        <f t="shared" si="16964"/>
        <v>24000</v>
      </c>
      <c r="RMC133" s="126">
        <f t="shared" si="16964"/>
        <v>18000</v>
      </c>
      <c r="RMD133" s="126">
        <f t="shared" si="16964"/>
        <v>18000</v>
      </c>
      <c r="RME133" s="126">
        <f t="shared" si="16964"/>
        <v>24000</v>
      </c>
      <c r="RMF133" s="207">
        <f t="shared" ref="RMF133" si="16965">SUM(RLT133:RME133)</f>
        <v>240000</v>
      </c>
      <c r="RMG133" s="215" t="s">
        <v>3</v>
      </c>
      <c r="RMH133" s="216" t="s">
        <v>157</v>
      </c>
      <c r="RMI133" s="180">
        <f>SUM(RMJ133:RMU133)</f>
        <v>240000</v>
      </c>
      <c r="RMJ133" s="126">
        <f t="shared" ref="RMJ133:RMU133" si="16966">RMJ86*60%</f>
        <v>18000</v>
      </c>
      <c r="RMK133" s="126">
        <f t="shared" si="16966"/>
        <v>18000</v>
      </c>
      <c r="RML133" s="126">
        <f t="shared" si="16966"/>
        <v>18000</v>
      </c>
      <c r="RMM133" s="126">
        <f t="shared" si="16966"/>
        <v>18000</v>
      </c>
      <c r="RMN133" s="126">
        <f t="shared" si="16966"/>
        <v>18000</v>
      </c>
      <c r="RMO133" s="126">
        <f t="shared" si="16966"/>
        <v>24000</v>
      </c>
      <c r="RMP133" s="126">
        <f t="shared" si="16966"/>
        <v>24000</v>
      </c>
      <c r="RMQ133" s="126">
        <f t="shared" si="16966"/>
        <v>18000</v>
      </c>
      <c r="RMR133" s="126">
        <f t="shared" si="16966"/>
        <v>24000</v>
      </c>
      <c r="RMS133" s="126">
        <f t="shared" si="16966"/>
        <v>18000</v>
      </c>
      <c r="RMT133" s="126">
        <f t="shared" si="16966"/>
        <v>18000</v>
      </c>
      <c r="RMU133" s="126">
        <f t="shared" si="16966"/>
        <v>24000</v>
      </c>
      <c r="RMV133" s="207">
        <f t="shared" ref="RMV133" si="16967">SUM(RMJ133:RMU133)</f>
        <v>240000</v>
      </c>
      <c r="RMW133" s="215" t="s">
        <v>3</v>
      </c>
      <c r="RMX133" s="216" t="s">
        <v>157</v>
      </c>
      <c r="RMY133" s="180">
        <f>SUM(RMZ133:RNK133)</f>
        <v>240000</v>
      </c>
      <c r="RMZ133" s="126">
        <f t="shared" ref="RMZ133:RNK133" si="16968">RMZ86*60%</f>
        <v>18000</v>
      </c>
      <c r="RNA133" s="126">
        <f t="shared" si="16968"/>
        <v>18000</v>
      </c>
      <c r="RNB133" s="126">
        <f t="shared" si="16968"/>
        <v>18000</v>
      </c>
      <c r="RNC133" s="126">
        <f t="shared" si="16968"/>
        <v>18000</v>
      </c>
      <c r="RND133" s="126">
        <f t="shared" si="16968"/>
        <v>18000</v>
      </c>
      <c r="RNE133" s="126">
        <f t="shared" si="16968"/>
        <v>24000</v>
      </c>
      <c r="RNF133" s="126">
        <f t="shared" si="16968"/>
        <v>24000</v>
      </c>
      <c r="RNG133" s="126">
        <f t="shared" si="16968"/>
        <v>18000</v>
      </c>
      <c r="RNH133" s="126">
        <f t="shared" si="16968"/>
        <v>24000</v>
      </c>
      <c r="RNI133" s="126">
        <f t="shared" si="16968"/>
        <v>18000</v>
      </c>
      <c r="RNJ133" s="126">
        <f t="shared" si="16968"/>
        <v>18000</v>
      </c>
      <c r="RNK133" s="126">
        <f t="shared" si="16968"/>
        <v>24000</v>
      </c>
      <c r="RNL133" s="207">
        <f t="shared" ref="RNL133" si="16969">SUM(RMZ133:RNK133)</f>
        <v>240000</v>
      </c>
      <c r="RNM133" s="215" t="s">
        <v>3</v>
      </c>
      <c r="RNN133" s="216" t="s">
        <v>157</v>
      </c>
      <c r="RNO133" s="180">
        <f>SUM(RNP133:ROA133)</f>
        <v>240000</v>
      </c>
      <c r="RNP133" s="126">
        <f t="shared" ref="RNP133:ROA133" si="16970">RNP86*60%</f>
        <v>18000</v>
      </c>
      <c r="RNQ133" s="126">
        <f t="shared" si="16970"/>
        <v>18000</v>
      </c>
      <c r="RNR133" s="126">
        <f t="shared" si="16970"/>
        <v>18000</v>
      </c>
      <c r="RNS133" s="126">
        <f t="shared" si="16970"/>
        <v>18000</v>
      </c>
      <c r="RNT133" s="126">
        <f t="shared" si="16970"/>
        <v>18000</v>
      </c>
      <c r="RNU133" s="126">
        <f t="shared" si="16970"/>
        <v>24000</v>
      </c>
      <c r="RNV133" s="126">
        <f t="shared" si="16970"/>
        <v>24000</v>
      </c>
      <c r="RNW133" s="126">
        <f t="shared" si="16970"/>
        <v>18000</v>
      </c>
      <c r="RNX133" s="126">
        <f t="shared" si="16970"/>
        <v>24000</v>
      </c>
      <c r="RNY133" s="126">
        <f t="shared" si="16970"/>
        <v>18000</v>
      </c>
      <c r="RNZ133" s="126">
        <f t="shared" si="16970"/>
        <v>18000</v>
      </c>
      <c r="ROA133" s="126">
        <f t="shared" si="16970"/>
        <v>24000</v>
      </c>
      <c r="ROB133" s="207">
        <f t="shared" ref="ROB133" si="16971">SUM(RNP133:ROA133)</f>
        <v>240000</v>
      </c>
      <c r="ROC133" s="215" t="s">
        <v>3</v>
      </c>
      <c r="ROD133" s="216" t="s">
        <v>157</v>
      </c>
      <c r="ROE133" s="180">
        <f>SUM(ROF133:ROQ133)</f>
        <v>240000</v>
      </c>
      <c r="ROF133" s="126">
        <f t="shared" ref="ROF133:ROQ133" si="16972">ROF86*60%</f>
        <v>18000</v>
      </c>
      <c r="ROG133" s="126">
        <f t="shared" si="16972"/>
        <v>18000</v>
      </c>
      <c r="ROH133" s="126">
        <f t="shared" si="16972"/>
        <v>18000</v>
      </c>
      <c r="ROI133" s="126">
        <f t="shared" si="16972"/>
        <v>18000</v>
      </c>
      <c r="ROJ133" s="126">
        <f t="shared" si="16972"/>
        <v>18000</v>
      </c>
      <c r="ROK133" s="126">
        <f t="shared" si="16972"/>
        <v>24000</v>
      </c>
      <c r="ROL133" s="126">
        <f t="shared" si="16972"/>
        <v>24000</v>
      </c>
      <c r="ROM133" s="126">
        <f t="shared" si="16972"/>
        <v>18000</v>
      </c>
      <c r="RON133" s="126">
        <f t="shared" si="16972"/>
        <v>24000</v>
      </c>
      <c r="ROO133" s="126">
        <f t="shared" si="16972"/>
        <v>18000</v>
      </c>
      <c r="ROP133" s="126">
        <f t="shared" si="16972"/>
        <v>18000</v>
      </c>
      <c r="ROQ133" s="126">
        <f t="shared" si="16972"/>
        <v>24000</v>
      </c>
      <c r="ROR133" s="207">
        <f t="shared" ref="ROR133" si="16973">SUM(ROF133:ROQ133)</f>
        <v>240000</v>
      </c>
      <c r="ROS133" s="215" t="s">
        <v>3</v>
      </c>
      <c r="ROT133" s="216" t="s">
        <v>157</v>
      </c>
      <c r="ROU133" s="180">
        <f>SUM(ROV133:RPG133)</f>
        <v>240000</v>
      </c>
      <c r="ROV133" s="126">
        <f t="shared" ref="ROV133:RPG133" si="16974">ROV86*60%</f>
        <v>18000</v>
      </c>
      <c r="ROW133" s="126">
        <f t="shared" si="16974"/>
        <v>18000</v>
      </c>
      <c r="ROX133" s="126">
        <f t="shared" si="16974"/>
        <v>18000</v>
      </c>
      <c r="ROY133" s="126">
        <f t="shared" si="16974"/>
        <v>18000</v>
      </c>
      <c r="ROZ133" s="126">
        <f t="shared" si="16974"/>
        <v>18000</v>
      </c>
      <c r="RPA133" s="126">
        <f t="shared" si="16974"/>
        <v>24000</v>
      </c>
      <c r="RPB133" s="126">
        <f t="shared" si="16974"/>
        <v>24000</v>
      </c>
      <c r="RPC133" s="126">
        <f t="shared" si="16974"/>
        <v>18000</v>
      </c>
      <c r="RPD133" s="126">
        <f t="shared" si="16974"/>
        <v>24000</v>
      </c>
      <c r="RPE133" s="126">
        <f t="shared" si="16974"/>
        <v>18000</v>
      </c>
      <c r="RPF133" s="126">
        <f t="shared" si="16974"/>
        <v>18000</v>
      </c>
      <c r="RPG133" s="126">
        <f t="shared" si="16974"/>
        <v>24000</v>
      </c>
      <c r="RPH133" s="207">
        <f t="shared" ref="RPH133" si="16975">SUM(ROV133:RPG133)</f>
        <v>240000</v>
      </c>
      <c r="RPI133" s="215" t="s">
        <v>3</v>
      </c>
      <c r="RPJ133" s="216" t="s">
        <v>157</v>
      </c>
      <c r="RPK133" s="180">
        <f>SUM(RPL133:RPW133)</f>
        <v>240000</v>
      </c>
      <c r="RPL133" s="126">
        <f t="shared" ref="RPL133:RPW133" si="16976">RPL86*60%</f>
        <v>18000</v>
      </c>
      <c r="RPM133" s="126">
        <f t="shared" si="16976"/>
        <v>18000</v>
      </c>
      <c r="RPN133" s="126">
        <f t="shared" si="16976"/>
        <v>18000</v>
      </c>
      <c r="RPO133" s="126">
        <f t="shared" si="16976"/>
        <v>18000</v>
      </c>
      <c r="RPP133" s="126">
        <f t="shared" si="16976"/>
        <v>18000</v>
      </c>
      <c r="RPQ133" s="126">
        <f t="shared" si="16976"/>
        <v>24000</v>
      </c>
      <c r="RPR133" s="126">
        <f t="shared" si="16976"/>
        <v>24000</v>
      </c>
      <c r="RPS133" s="126">
        <f t="shared" si="16976"/>
        <v>18000</v>
      </c>
      <c r="RPT133" s="126">
        <f t="shared" si="16976"/>
        <v>24000</v>
      </c>
      <c r="RPU133" s="126">
        <f t="shared" si="16976"/>
        <v>18000</v>
      </c>
      <c r="RPV133" s="126">
        <f t="shared" si="16976"/>
        <v>18000</v>
      </c>
      <c r="RPW133" s="126">
        <f t="shared" si="16976"/>
        <v>24000</v>
      </c>
      <c r="RPX133" s="207">
        <f t="shared" ref="RPX133" si="16977">SUM(RPL133:RPW133)</f>
        <v>240000</v>
      </c>
      <c r="RPY133" s="215" t="s">
        <v>3</v>
      </c>
      <c r="RPZ133" s="216" t="s">
        <v>157</v>
      </c>
      <c r="RQA133" s="180">
        <f>SUM(RQB133:RQM133)</f>
        <v>240000</v>
      </c>
      <c r="RQB133" s="126">
        <f t="shared" ref="RQB133:RQM133" si="16978">RQB86*60%</f>
        <v>18000</v>
      </c>
      <c r="RQC133" s="126">
        <f t="shared" si="16978"/>
        <v>18000</v>
      </c>
      <c r="RQD133" s="126">
        <f t="shared" si="16978"/>
        <v>18000</v>
      </c>
      <c r="RQE133" s="126">
        <f t="shared" si="16978"/>
        <v>18000</v>
      </c>
      <c r="RQF133" s="126">
        <f t="shared" si="16978"/>
        <v>18000</v>
      </c>
      <c r="RQG133" s="126">
        <f t="shared" si="16978"/>
        <v>24000</v>
      </c>
      <c r="RQH133" s="126">
        <f t="shared" si="16978"/>
        <v>24000</v>
      </c>
      <c r="RQI133" s="126">
        <f t="shared" si="16978"/>
        <v>18000</v>
      </c>
      <c r="RQJ133" s="126">
        <f t="shared" si="16978"/>
        <v>24000</v>
      </c>
      <c r="RQK133" s="126">
        <f t="shared" si="16978"/>
        <v>18000</v>
      </c>
      <c r="RQL133" s="126">
        <f t="shared" si="16978"/>
        <v>18000</v>
      </c>
      <c r="RQM133" s="126">
        <f t="shared" si="16978"/>
        <v>24000</v>
      </c>
      <c r="RQN133" s="207">
        <f t="shared" ref="RQN133" si="16979">SUM(RQB133:RQM133)</f>
        <v>240000</v>
      </c>
      <c r="RQO133" s="215" t="s">
        <v>3</v>
      </c>
      <c r="RQP133" s="216" t="s">
        <v>157</v>
      </c>
      <c r="RQQ133" s="180">
        <f>SUM(RQR133:RRC133)</f>
        <v>240000</v>
      </c>
      <c r="RQR133" s="126">
        <f t="shared" ref="RQR133:RRC133" si="16980">RQR86*60%</f>
        <v>18000</v>
      </c>
      <c r="RQS133" s="126">
        <f t="shared" si="16980"/>
        <v>18000</v>
      </c>
      <c r="RQT133" s="126">
        <f t="shared" si="16980"/>
        <v>18000</v>
      </c>
      <c r="RQU133" s="126">
        <f t="shared" si="16980"/>
        <v>18000</v>
      </c>
      <c r="RQV133" s="126">
        <f t="shared" si="16980"/>
        <v>18000</v>
      </c>
      <c r="RQW133" s="126">
        <f t="shared" si="16980"/>
        <v>24000</v>
      </c>
      <c r="RQX133" s="126">
        <f t="shared" si="16980"/>
        <v>24000</v>
      </c>
      <c r="RQY133" s="126">
        <f t="shared" si="16980"/>
        <v>18000</v>
      </c>
      <c r="RQZ133" s="126">
        <f t="shared" si="16980"/>
        <v>24000</v>
      </c>
      <c r="RRA133" s="126">
        <f t="shared" si="16980"/>
        <v>18000</v>
      </c>
      <c r="RRB133" s="126">
        <f t="shared" si="16980"/>
        <v>18000</v>
      </c>
      <c r="RRC133" s="126">
        <f t="shared" si="16980"/>
        <v>24000</v>
      </c>
      <c r="RRD133" s="207">
        <f t="shared" ref="RRD133" si="16981">SUM(RQR133:RRC133)</f>
        <v>240000</v>
      </c>
      <c r="RRE133" s="215" t="s">
        <v>3</v>
      </c>
      <c r="RRF133" s="216" t="s">
        <v>157</v>
      </c>
      <c r="RRG133" s="180">
        <f>SUM(RRH133:RRS133)</f>
        <v>240000</v>
      </c>
      <c r="RRH133" s="126">
        <f t="shared" ref="RRH133:RRS133" si="16982">RRH86*60%</f>
        <v>18000</v>
      </c>
      <c r="RRI133" s="126">
        <f t="shared" si="16982"/>
        <v>18000</v>
      </c>
      <c r="RRJ133" s="126">
        <f t="shared" si="16982"/>
        <v>18000</v>
      </c>
      <c r="RRK133" s="126">
        <f t="shared" si="16982"/>
        <v>18000</v>
      </c>
      <c r="RRL133" s="126">
        <f t="shared" si="16982"/>
        <v>18000</v>
      </c>
      <c r="RRM133" s="126">
        <f t="shared" si="16982"/>
        <v>24000</v>
      </c>
      <c r="RRN133" s="126">
        <f t="shared" si="16982"/>
        <v>24000</v>
      </c>
      <c r="RRO133" s="126">
        <f t="shared" si="16982"/>
        <v>18000</v>
      </c>
      <c r="RRP133" s="126">
        <f t="shared" si="16982"/>
        <v>24000</v>
      </c>
      <c r="RRQ133" s="126">
        <f t="shared" si="16982"/>
        <v>18000</v>
      </c>
      <c r="RRR133" s="126">
        <f t="shared" si="16982"/>
        <v>18000</v>
      </c>
      <c r="RRS133" s="126">
        <f t="shared" si="16982"/>
        <v>24000</v>
      </c>
      <c r="RRT133" s="207">
        <f t="shared" ref="RRT133" si="16983">SUM(RRH133:RRS133)</f>
        <v>240000</v>
      </c>
      <c r="RRU133" s="215" t="s">
        <v>3</v>
      </c>
      <c r="RRV133" s="216" t="s">
        <v>157</v>
      </c>
      <c r="RRW133" s="180">
        <f>SUM(RRX133:RSI133)</f>
        <v>240000</v>
      </c>
      <c r="RRX133" s="126">
        <f t="shared" ref="RRX133:RSI133" si="16984">RRX86*60%</f>
        <v>18000</v>
      </c>
      <c r="RRY133" s="126">
        <f t="shared" si="16984"/>
        <v>18000</v>
      </c>
      <c r="RRZ133" s="126">
        <f t="shared" si="16984"/>
        <v>18000</v>
      </c>
      <c r="RSA133" s="126">
        <f t="shared" si="16984"/>
        <v>18000</v>
      </c>
      <c r="RSB133" s="126">
        <f t="shared" si="16984"/>
        <v>18000</v>
      </c>
      <c r="RSC133" s="126">
        <f t="shared" si="16984"/>
        <v>24000</v>
      </c>
      <c r="RSD133" s="126">
        <f t="shared" si="16984"/>
        <v>24000</v>
      </c>
      <c r="RSE133" s="126">
        <f t="shared" si="16984"/>
        <v>18000</v>
      </c>
      <c r="RSF133" s="126">
        <f t="shared" si="16984"/>
        <v>24000</v>
      </c>
      <c r="RSG133" s="126">
        <f t="shared" si="16984"/>
        <v>18000</v>
      </c>
      <c r="RSH133" s="126">
        <f t="shared" si="16984"/>
        <v>18000</v>
      </c>
      <c r="RSI133" s="126">
        <f t="shared" si="16984"/>
        <v>24000</v>
      </c>
      <c r="RSJ133" s="207">
        <f t="shared" ref="RSJ133" si="16985">SUM(RRX133:RSI133)</f>
        <v>240000</v>
      </c>
      <c r="RSK133" s="215" t="s">
        <v>3</v>
      </c>
      <c r="RSL133" s="216" t="s">
        <v>157</v>
      </c>
      <c r="RSM133" s="180">
        <f>SUM(RSN133:RSY133)</f>
        <v>240000</v>
      </c>
      <c r="RSN133" s="126">
        <f t="shared" ref="RSN133:RSY133" si="16986">RSN86*60%</f>
        <v>18000</v>
      </c>
      <c r="RSO133" s="126">
        <f t="shared" si="16986"/>
        <v>18000</v>
      </c>
      <c r="RSP133" s="126">
        <f t="shared" si="16986"/>
        <v>18000</v>
      </c>
      <c r="RSQ133" s="126">
        <f t="shared" si="16986"/>
        <v>18000</v>
      </c>
      <c r="RSR133" s="126">
        <f t="shared" si="16986"/>
        <v>18000</v>
      </c>
      <c r="RSS133" s="126">
        <f t="shared" si="16986"/>
        <v>24000</v>
      </c>
      <c r="RST133" s="126">
        <f t="shared" si="16986"/>
        <v>24000</v>
      </c>
      <c r="RSU133" s="126">
        <f t="shared" si="16986"/>
        <v>18000</v>
      </c>
      <c r="RSV133" s="126">
        <f t="shared" si="16986"/>
        <v>24000</v>
      </c>
      <c r="RSW133" s="126">
        <f t="shared" si="16986"/>
        <v>18000</v>
      </c>
      <c r="RSX133" s="126">
        <f t="shared" si="16986"/>
        <v>18000</v>
      </c>
      <c r="RSY133" s="126">
        <f t="shared" si="16986"/>
        <v>24000</v>
      </c>
      <c r="RSZ133" s="207">
        <f t="shared" ref="RSZ133" si="16987">SUM(RSN133:RSY133)</f>
        <v>240000</v>
      </c>
      <c r="RTA133" s="215" t="s">
        <v>3</v>
      </c>
      <c r="RTB133" s="216" t="s">
        <v>157</v>
      </c>
      <c r="RTC133" s="180">
        <f>SUM(RTD133:RTO133)</f>
        <v>240000</v>
      </c>
      <c r="RTD133" s="126">
        <f t="shared" ref="RTD133:RTO133" si="16988">RTD86*60%</f>
        <v>18000</v>
      </c>
      <c r="RTE133" s="126">
        <f t="shared" si="16988"/>
        <v>18000</v>
      </c>
      <c r="RTF133" s="126">
        <f t="shared" si="16988"/>
        <v>18000</v>
      </c>
      <c r="RTG133" s="126">
        <f t="shared" si="16988"/>
        <v>18000</v>
      </c>
      <c r="RTH133" s="126">
        <f t="shared" si="16988"/>
        <v>18000</v>
      </c>
      <c r="RTI133" s="126">
        <f t="shared" si="16988"/>
        <v>24000</v>
      </c>
      <c r="RTJ133" s="126">
        <f t="shared" si="16988"/>
        <v>24000</v>
      </c>
      <c r="RTK133" s="126">
        <f t="shared" si="16988"/>
        <v>18000</v>
      </c>
      <c r="RTL133" s="126">
        <f t="shared" si="16988"/>
        <v>24000</v>
      </c>
      <c r="RTM133" s="126">
        <f t="shared" si="16988"/>
        <v>18000</v>
      </c>
      <c r="RTN133" s="126">
        <f t="shared" si="16988"/>
        <v>18000</v>
      </c>
      <c r="RTO133" s="126">
        <f t="shared" si="16988"/>
        <v>24000</v>
      </c>
      <c r="RTP133" s="207">
        <f t="shared" ref="RTP133" si="16989">SUM(RTD133:RTO133)</f>
        <v>240000</v>
      </c>
      <c r="RTQ133" s="215" t="s">
        <v>3</v>
      </c>
      <c r="RTR133" s="216" t="s">
        <v>157</v>
      </c>
      <c r="RTS133" s="180">
        <f>SUM(RTT133:RUE133)</f>
        <v>240000</v>
      </c>
      <c r="RTT133" s="126">
        <f t="shared" ref="RTT133:RUE133" si="16990">RTT86*60%</f>
        <v>18000</v>
      </c>
      <c r="RTU133" s="126">
        <f t="shared" si="16990"/>
        <v>18000</v>
      </c>
      <c r="RTV133" s="126">
        <f t="shared" si="16990"/>
        <v>18000</v>
      </c>
      <c r="RTW133" s="126">
        <f t="shared" si="16990"/>
        <v>18000</v>
      </c>
      <c r="RTX133" s="126">
        <f t="shared" si="16990"/>
        <v>18000</v>
      </c>
      <c r="RTY133" s="126">
        <f t="shared" si="16990"/>
        <v>24000</v>
      </c>
      <c r="RTZ133" s="126">
        <f t="shared" si="16990"/>
        <v>24000</v>
      </c>
      <c r="RUA133" s="126">
        <f t="shared" si="16990"/>
        <v>18000</v>
      </c>
      <c r="RUB133" s="126">
        <f t="shared" si="16990"/>
        <v>24000</v>
      </c>
      <c r="RUC133" s="126">
        <f t="shared" si="16990"/>
        <v>18000</v>
      </c>
      <c r="RUD133" s="126">
        <f t="shared" si="16990"/>
        <v>18000</v>
      </c>
      <c r="RUE133" s="126">
        <f t="shared" si="16990"/>
        <v>24000</v>
      </c>
      <c r="RUF133" s="207">
        <f t="shared" ref="RUF133" si="16991">SUM(RTT133:RUE133)</f>
        <v>240000</v>
      </c>
      <c r="RUG133" s="215" t="s">
        <v>3</v>
      </c>
      <c r="RUH133" s="216" t="s">
        <v>157</v>
      </c>
      <c r="RUI133" s="180">
        <f>SUM(RUJ133:RUU133)</f>
        <v>240000</v>
      </c>
      <c r="RUJ133" s="126">
        <f t="shared" ref="RUJ133:RUU133" si="16992">RUJ86*60%</f>
        <v>18000</v>
      </c>
      <c r="RUK133" s="126">
        <f t="shared" si="16992"/>
        <v>18000</v>
      </c>
      <c r="RUL133" s="126">
        <f t="shared" si="16992"/>
        <v>18000</v>
      </c>
      <c r="RUM133" s="126">
        <f t="shared" si="16992"/>
        <v>18000</v>
      </c>
      <c r="RUN133" s="126">
        <f t="shared" si="16992"/>
        <v>18000</v>
      </c>
      <c r="RUO133" s="126">
        <f t="shared" si="16992"/>
        <v>24000</v>
      </c>
      <c r="RUP133" s="126">
        <f t="shared" si="16992"/>
        <v>24000</v>
      </c>
      <c r="RUQ133" s="126">
        <f t="shared" si="16992"/>
        <v>18000</v>
      </c>
      <c r="RUR133" s="126">
        <f t="shared" si="16992"/>
        <v>24000</v>
      </c>
      <c r="RUS133" s="126">
        <f t="shared" si="16992"/>
        <v>18000</v>
      </c>
      <c r="RUT133" s="126">
        <f t="shared" si="16992"/>
        <v>18000</v>
      </c>
      <c r="RUU133" s="126">
        <f t="shared" si="16992"/>
        <v>24000</v>
      </c>
      <c r="RUV133" s="207">
        <f t="shared" ref="RUV133" si="16993">SUM(RUJ133:RUU133)</f>
        <v>240000</v>
      </c>
      <c r="RUW133" s="215" t="s">
        <v>3</v>
      </c>
      <c r="RUX133" s="216" t="s">
        <v>157</v>
      </c>
      <c r="RUY133" s="180">
        <f>SUM(RUZ133:RVK133)</f>
        <v>240000</v>
      </c>
      <c r="RUZ133" s="126">
        <f t="shared" ref="RUZ133:RVK133" si="16994">RUZ86*60%</f>
        <v>18000</v>
      </c>
      <c r="RVA133" s="126">
        <f t="shared" si="16994"/>
        <v>18000</v>
      </c>
      <c r="RVB133" s="126">
        <f t="shared" si="16994"/>
        <v>18000</v>
      </c>
      <c r="RVC133" s="126">
        <f t="shared" si="16994"/>
        <v>18000</v>
      </c>
      <c r="RVD133" s="126">
        <f t="shared" si="16994"/>
        <v>18000</v>
      </c>
      <c r="RVE133" s="126">
        <f t="shared" si="16994"/>
        <v>24000</v>
      </c>
      <c r="RVF133" s="126">
        <f t="shared" si="16994"/>
        <v>24000</v>
      </c>
      <c r="RVG133" s="126">
        <f t="shared" si="16994"/>
        <v>18000</v>
      </c>
      <c r="RVH133" s="126">
        <f t="shared" si="16994"/>
        <v>24000</v>
      </c>
      <c r="RVI133" s="126">
        <f t="shared" si="16994"/>
        <v>18000</v>
      </c>
      <c r="RVJ133" s="126">
        <f t="shared" si="16994"/>
        <v>18000</v>
      </c>
      <c r="RVK133" s="126">
        <f t="shared" si="16994"/>
        <v>24000</v>
      </c>
      <c r="RVL133" s="207">
        <f t="shared" ref="RVL133" si="16995">SUM(RUZ133:RVK133)</f>
        <v>240000</v>
      </c>
      <c r="RVM133" s="215" t="s">
        <v>3</v>
      </c>
      <c r="RVN133" s="216" t="s">
        <v>157</v>
      </c>
      <c r="RVO133" s="180">
        <f>SUM(RVP133:RWA133)</f>
        <v>240000</v>
      </c>
      <c r="RVP133" s="126">
        <f t="shared" ref="RVP133:RWA133" si="16996">RVP86*60%</f>
        <v>18000</v>
      </c>
      <c r="RVQ133" s="126">
        <f t="shared" si="16996"/>
        <v>18000</v>
      </c>
      <c r="RVR133" s="126">
        <f t="shared" si="16996"/>
        <v>18000</v>
      </c>
      <c r="RVS133" s="126">
        <f t="shared" si="16996"/>
        <v>18000</v>
      </c>
      <c r="RVT133" s="126">
        <f t="shared" si="16996"/>
        <v>18000</v>
      </c>
      <c r="RVU133" s="126">
        <f t="shared" si="16996"/>
        <v>24000</v>
      </c>
      <c r="RVV133" s="126">
        <f t="shared" si="16996"/>
        <v>24000</v>
      </c>
      <c r="RVW133" s="126">
        <f t="shared" si="16996"/>
        <v>18000</v>
      </c>
      <c r="RVX133" s="126">
        <f t="shared" si="16996"/>
        <v>24000</v>
      </c>
      <c r="RVY133" s="126">
        <f t="shared" si="16996"/>
        <v>18000</v>
      </c>
      <c r="RVZ133" s="126">
        <f t="shared" si="16996"/>
        <v>18000</v>
      </c>
      <c r="RWA133" s="126">
        <f t="shared" si="16996"/>
        <v>24000</v>
      </c>
      <c r="RWB133" s="207">
        <f t="shared" ref="RWB133" si="16997">SUM(RVP133:RWA133)</f>
        <v>240000</v>
      </c>
      <c r="RWC133" s="215" t="s">
        <v>3</v>
      </c>
      <c r="RWD133" s="216" t="s">
        <v>157</v>
      </c>
      <c r="RWE133" s="180">
        <f>SUM(RWF133:RWQ133)</f>
        <v>240000</v>
      </c>
      <c r="RWF133" s="126">
        <f t="shared" ref="RWF133:RWQ133" si="16998">RWF86*60%</f>
        <v>18000</v>
      </c>
      <c r="RWG133" s="126">
        <f t="shared" si="16998"/>
        <v>18000</v>
      </c>
      <c r="RWH133" s="126">
        <f t="shared" si="16998"/>
        <v>18000</v>
      </c>
      <c r="RWI133" s="126">
        <f t="shared" si="16998"/>
        <v>18000</v>
      </c>
      <c r="RWJ133" s="126">
        <f t="shared" si="16998"/>
        <v>18000</v>
      </c>
      <c r="RWK133" s="126">
        <f t="shared" si="16998"/>
        <v>24000</v>
      </c>
      <c r="RWL133" s="126">
        <f t="shared" si="16998"/>
        <v>24000</v>
      </c>
      <c r="RWM133" s="126">
        <f t="shared" si="16998"/>
        <v>18000</v>
      </c>
      <c r="RWN133" s="126">
        <f t="shared" si="16998"/>
        <v>24000</v>
      </c>
      <c r="RWO133" s="126">
        <f t="shared" si="16998"/>
        <v>18000</v>
      </c>
      <c r="RWP133" s="126">
        <f t="shared" si="16998"/>
        <v>18000</v>
      </c>
      <c r="RWQ133" s="126">
        <f t="shared" si="16998"/>
        <v>24000</v>
      </c>
      <c r="RWR133" s="207">
        <f t="shared" ref="RWR133" si="16999">SUM(RWF133:RWQ133)</f>
        <v>240000</v>
      </c>
      <c r="RWS133" s="215" t="s">
        <v>3</v>
      </c>
      <c r="RWT133" s="216" t="s">
        <v>157</v>
      </c>
      <c r="RWU133" s="180">
        <f>SUM(RWV133:RXG133)</f>
        <v>240000</v>
      </c>
      <c r="RWV133" s="126">
        <f t="shared" ref="RWV133:RXG133" si="17000">RWV86*60%</f>
        <v>18000</v>
      </c>
      <c r="RWW133" s="126">
        <f t="shared" si="17000"/>
        <v>18000</v>
      </c>
      <c r="RWX133" s="126">
        <f t="shared" si="17000"/>
        <v>18000</v>
      </c>
      <c r="RWY133" s="126">
        <f t="shared" si="17000"/>
        <v>18000</v>
      </c>
      <c r="RWZ133" s="126">
        <f t="shared" si="17000"/>
        <v>18000</v>
      </c>
      <c r="RXA133" s="126">
        <f t="shared" si="17000"/>
        <v>24000</v>
      </c>
      <c r="RXB133" s="126">
        <f t="shared" si="17000"/>
        <v>24000</v>
      </c>
      <c r="RXC133" s="126">
        <f t="shared" si="17000"/>
        <v>18000</v>
      </c>
      <c r="RXD133" s="126">
        <f t="shared" si="17000"/>
        <v>24000</v>
      </c>
      <c r="RXE133" s="126">
        <f t="shared" si="17000"/>
        <v>18000</v>
      </c>
      <c r="RXF133" s="126">
        <f t="shared" si="17000"/>
        <v>18000</v>
      </c>
      <c r="RXG133" s="126">
        <f t="shared" si="17000"/>
        <v>24000</v>
      </c>
      <c r="RXH133" s="207">
        <f t="shared" ref="RXH133" si="17001">SUM(RWV133:RXG133)</f>
        <v>240000</v>
      </c>
      <c r="RXI133" s="215" t="s">
        <v>3</v>
      </c>
      <c r="RXJ133" s="216" t="s">
        <v>157</v>
      </c>
      <c r="RXK133" s="180">
        <f>SUM(RXL133:RXW133)</f>
        <v>240000</v>
      </c>
      <c r="RXL133" s="126">
        <f t="shared" ref="RXL133:RXW133" si="17002">RXL86*60%</f>
        <v>18000</v>
      </c>
      <c r="RXM133" s="126">
        <f t="shared" si="17002"/>
        <v>18000</v>
      </c>
      <c r="RXN133" s="126">
        <f t="shared" si="17002"/>
        <v>18000</v>
      </c>
      <c r="RXO133" s="126">
        <f t="shared" si="17002"/>
        <v>18000</v>
      </c>
      <c r="RXP133" s="126">
        <f t="shared" si="17002"/>
        <v>18000</v>
      </c>
      <c r="RXQ133" s="126">
        <f t="shared" si="17002"/>
        <v>24000</v>
      </c>
      <c r="RXR133" s="126">
        <f t="shared" si="17002"/>
        <v>24000</v>
      </c>
      <c r="RXS133" s="126">
        <f t="shared" si="17002"/>
        <v>18000</v>
      </c>
      <c r="RXT133" s="126">
        <f t="shared" si="17002"/>
        <v>24000</v>
      </c>
      <c r="RXU133" s="126">
        <f t="shared" si="17002"/>
        <v>18000</v>
      </c>
      <c r="RXV133" s="126">
        <f t="shared" si="17002"/>
        <v>18000</v>
      </c>
      <c r="RXW133" s="126">
        <f t="shared" si="17002"/>
        <v>24000</v>
      </c>
      <c r="RXX133" s="207">
        <f t="shared" ref="RXX133" si="17003">SUM(RXL133:RXW133)</f>
        <v>240000</v>
      </c>
      <c r="RXY133" s="215" t="s">
        <v>3</v>
      </c>
      <c r="RXZ133" s="216" t="s">
        <v>157</v>
      </c>
      <c r="RYA133" s="180">
        <f>SUM(RYB133:RYM133)</f>
        <v>240000</v>
      </c>
      <c r="RYB133" s="126">
        <f t="shared" ref="RYB133:RYM133" si="17004">RYB86*60%</f>
        <v>18000</v>
      </c>
      <c r="RYC133" s="126">
        <f t="shared" si="17004"/>
        <v>18000</v>
      </c>
      <c r="RYD133" s="126">
        <f t="shared" si="17004"/>
        <v>18000</v>
      </c>
      <c r="RYE133" s="126">
        <f t="shared" si="17004"/>
        <v>18000</v>
      </c>
      <c r="RYF133" s="126">
        <f t="shared" si="17004"/>
        <v>18000</v>
      </c>
      <c r="RYG133" s="126">
        <f t="shared" si="17004"/>
        <v>24000</v>
      </c>
      <c r="RYH133" s="126">
        <f t="shared" si="17004"/>
        <v>24000</v>
      </c>
      <c r="RYI133" s="126">
        <f t="shared" si="17004"/>
        <v>18000</v>
      </c>
      <c r="RYJ133" s="126">
        <f t="shared" si="17004"/>
        <v>24000</v>
      </c>
      <c r="RYK133" s="126">
        <f t="shared" si="17004"/>
        <v>18000</v>
      </c>
      <c r="RYL133" s="126">
        <f t="shared" si="17004"/>
        <v>18000</v>
      </c>
      <c r="RYM133" s="126">
        <f t="shared" si="17004"/>
        <v>24000</v>
      </c>
      <c r="RYN133" s="207">
        <f t="shared" ref="RYN133" si="17005">SUM(RYB133:RYM133)</f>
        <v>240000</v>
      </c>
      <c r="RYO133" s="215" t="s">
        <v>3</v>
      </c>
      <c r="RYP133" s="216" t="s">
        <v>157</v>
      </c>
      <c r="RYQ133" s="180">
        <f>SUM(RYR133:RZC133)</f>
        <v>240000</v>
      </c>
      <c r="RYR133" s="126">
        <f t="shared" ref="RYR133:RZC133" si="17006">RYR86*60%</f>
        <v>18000</v>
      </c>
      <c r="RYS133" s="126">
        <f t="shared" si="17006"/>
        <v>18000</v>
      </c>
      <c r="RYT133" s="126">
        <f t="shared" si="17006"/>
        <v>18000</v>
      </c>
      <c r="RYU133" s="126">
        <f t="shared" si="17006"/>
        <v>18000</v>
      </c>
      <c r="RYV133" s="126">
        <f t="shared" si="17006"/>
        <v>18000</v>
      </c>
      <c r="RYW133" s="126">
        <f t="shared" si="17006"/>
        <v>24000</v>
      </c>
      <c r="RYX133" s="126">
        <f t="shared" si="17006"/>
        <v>24000</v>
      </c>
      <c r="RYY133" s="126">
        <f t="shared" si="17006"/>
        <v>18000</v>
      </c>
      <c r="RYZ133" s="126">
        <f t="shared" si="17006"/>
        <v>24000</v>
      </c>
      <c r="RZA133" s="126">
        <f t="shared" si="17006"/>
        <v>18000</v>
      </c>
      <c r="RZB133" s="126">
        <f t="shared" si="17006"/>
        <v>18000</v>
      </c>
      <c r="RZC133" s="126">
        <f t="shared" si="17006"/>
        <v>24000</v>
      </c>
      <c r="RZD133" s="207">
        <f t="shared" ref="RZD133" si="17007">SUM(RYR133:RZC133)</f>
        <v>240000</v>
      </c>
      <c r="RZE133" s="215" t="s">
        <v>3</v>
      </c>
      <c r="RZF133" s="216" t="s">
        <v>157</v>
      </c>
      <c r="RZG133" s="180">
        <f>SUM(RZH133:RZS133)</f>
        <v>240000</v>
      </c>
      <c r="RZH133" s="126">
        <f t="shared" ref="RZH133:RZS133" si="17008">RZH86*60%</f>
        <v>18000</v>
      </c>
      <c r="RZI133" s="126">
        <f t="shared" si="17008"/>
        <v>18000</v>
      </c>
      <c r="RZJ133" s="126">
        <f t="shared" si="17008"/>
        <v>18000</v>
      </c>
      <c r="RZK133" s="126">
        <f t="shared" si="17008"/>
        <v>18000</v>
      </c>
      <c r="RZL133" s="126">
        <f t="shared" si="17008"/>
        <v>18000</v>
      </c>
      <c r="RZM133" s="126">
        <f t="shared" si="17008"/>
        <v>24000</v>
      </c>
      <c r="RZN133" s="126">
        <f t="shared" si="17008"/>
        <v>24000</v>
      </c>
      <c r="RZO133" s="126">
        <f t="shared" si="17008"/>
        <v>18000</v>
      </c>
      <c r="RZP133" s="126">
        <f t="shared" si="17008"/>
        <v>24000</v>
      </c>
      <c r="RZQ133" s="126">
        <f t="shared" si="17008"/>
        <v>18000</v>
      </c>
      <c r="RZR133" s="126">
        <f t="shared" si="17008"/>
        <v>18000</v>
      </c>
      <c r="RZS133" s="126">
        <f t="shared" si="17008"/>
        <v>24000</v>
      </c>
      <c r="RZT133" s="207">
        <f t="shared" ref="RZT133" si="17009">SUM(RZH133:RZS133)</f>
        <v>240000</v>
      </c>
      <c r="RZU133" s="215" t="s">
        <v>3</v>
      </c>
      <c r="RZV133" s="216" t="s">
        <v>157</v>
      </c>
      <c r="RZW133" s="180">
        <f>SUM(RZX133:SAI133)</f>
        <v>240000</v>
      </c>
      <c r="RZX133" s="126">
        <f t="shared" ref="RZX133:SAI133" si="17010">RZX86*60%</f>
        <v>18000</v>
      </c>
      <c r="RZY133" s="126">
        <f t="shared" si="17010"/>
        <v>18000</v>
      </c>
      <c r="RZZ133" s="126">
        <f t="shared" si="17010"/>
        <v>18000</v>
      </c>
      <c r="SAA133" s="126">
        <f t="shared" si="17010"/>
        <v>18000</v>
      </c>
      <c r="SAB133" s="126">
        <f t="shared" si="17010"/>
        <v>18000</v>
      </c>
      <c r="SAC133" s="126">
        <f t="shared" si="17010"/>
        <v>24000</v>
      </c>
      <c r="SAD133" s="126">
        <f t="shared" si="17010"/>
        <v>24000</v>
      </c>
      <c r="SAE133" s="126">
        <f t="shared" si="17010"/>
        <v>18000</v>
      </c>
      <c r="SAF133" s="126">
        <f t="shared" si="17010"/>
        <v>24000</v>
      </c>
      <c r="SAG133" s="126">
        <f t="shared" si="17010"/>
        <v>18000</v>
      </c>
      <c r="SAH133" s="126">
        <f t="shared" si="17010"/>
        <v>18000</v>
      </c>
      <c r="SAI133" s="126">
        <f t="shared" si="17010"/>
        <v>24000</v>
      </c>
      <c r="SAJ133" s="207">
        <f t="shared" ref="SAJ133" si="17011">SUM(RZX133:SAI133)</f>
        <v>240000</v>
      </c>
      <c r="SAK133" s="215" t="s">
        <v>3</v>
      </c>
      <c r="SAL133" s="216" t="s">
        <v>157</v>
      </c>
      <c r="SAM133" s="180">
        <f>SUM(SAN133:SAY133)</f>
        <v>240000</v>
      </c>
      <c r="SAN133" s="126">
        <f t="shared" ref="SAN133:SAY133" si="17012">SAN86*60%</f>
        <v>18000</v>
      </c>
      <c r="SAO133" s="126">
        <f t="shared" si="17012"/>
        <v>18000</v>
      </c>
      <c r="SAP133" s="126">
        <f t="shared" si="17012"/>
        <v>18000</v>
      </c>
      <c r="SAQ133" s="126">
        <f t="shared" si="17012"/>
        <v>18000</v>
      </c>
      <c r="SAR133" s="126">
        <f t="shared" si="17012"/>
        <v>18000</v>
      </c>
      <c r="SAS133" s="126">
        <f t="shared" si="17012"/>
        <v>24000</v>
      </c>
      <c r="SAT133" s="126">
        <f t="shared" si="17012"/>
        <v>24000</v>
      </c>
      <c r="SAU133" s="126">
        <f t="shared" si="17012"/>
        <v>18000</v>
      </c>
      <c r="SAV133" s="126">
        <f t="shared" si="17012"/>
        <v>24000</v>
      </c>
      <c r="SAW133" s="126">
        <f t="shared" si="17012"/>
        <v>18000</v>
      </c>
      <c r="SAX133" s="126">
        <f t="shared" si="17012"/>
        <v>18000</v>
      </c>
      <c r="SAY133" s="126">
        <f t="shared" si="17012"/>
        <v>24000</v>
      </c>
      <c r="SAZ133" s="207">
        <f t="shared" ref="SAZ133" si="17013">SUM(SAN133:SAY133)</f>
        <v>240000</v>
      </c>
      <c r="SBA133" s="215" t="s">
        <v>3</v>
      </c>
      <c r="SBB133" s="216" t="s">
        <v>157</v>
      </c>
      <c r="SBC133" s="180">
        <f>SUM(SBD133:SBO133)</f>
        <v>240000</v>
      </c>
      <c r="SBD133" s="126">
        <f t="shared" ref="SBD133:SBO133" si="17014">SBD86*60%</f>
        <v>18000</v>
      </c>
      <c r="SBE133" s="126">
        <f t="shared" si="17014"/>
        <v>18000</v>
      </c>
      <c r="SBF133" s="126">
        <f t="shared" si="17014"/>
        <v>18000</v>
      </c>
      <c r="SBG133" s="126">
        <f t="shared" si="17014"/>
        <v>18000</v>
      </c>
      <c r="SBH133" s="126">
        <f t="shared" si="17014"/>
        <v>18000</v>
      </c>
      <c r="SBI133" s="126">
        <f t="shared" si="17014"/>
        <v>24000</v>
      </c>
      <c r="SBJ133" s="126">
        <f t="shared" si="17014"/>
        <v>24000</v>
      </c>
      <c r="SBK133" s="126">
        <f t="shared" si="17014"/>
        <v>18000</v>
      </c>
      <c r="SBL133" s="126">
        <f t="shared" si="17014"/>
        <v>24000</v>
      </c>
      <c r="SBM133" s="126">
        <f t="shared" si="17014"/>
        <v>18000</v>
      </c>
      <c r="SBN133" s="126">
        <f t="shared" si="17014"/>
        <v>18000</v>
      </c>
      <c r="SBO133" s="126">
        <f t="shared" si="17014"/>
        <v>24000</v>
      </c>
      <c r="SBP133" s="207">
        <f t="shared" ref="SBP133" si="17015">SUM(SBD133:SBO133)</f>
        <v>240000</v>
      </c>
      <c r="SBQ133" s="215" t="s">
        <v>3</v>
      </c>
      <c r="SBR133" s="216" t="s">
        <v>157</v>
      </c>
      <c r="SBS133" s="180">
        <f>SUM(SBT133:SCE133)</f>
        <v>240000</v>
      </c>
      <c r="SBT133" s="126">
        <f t="shared" ref="SBT133:SCE133" si="17016">SBT86*60%</f>
        <v>18000</v>
      </c>
      <c r="SBU133" s="126">
        <f t="shared" si="17016"/>
        <v>18000</v>
      </c>
      <c r="SBV133" s="126">
        <f t="shared" si="17016"/>
        <v>18000</v>
      </c>
      <c r="SBW133" s="126">
        <f t="shared" si="17016"/>
        <v>18000</v>
      </c>
      <c r="SBX133" s="126">
        <f t="shared" si="17016"/>
        <v>18000</v>
      </c>
      <c r="SBY133" s="126">
        <f t="shared" si="17016"/>
        <v>24000</v>
      </c>
      <c r="SBZ133" s="126">
        <f t="shared" si="17016"/>
        <v>24000</v>
      </c>
      <c r="SCA133" s="126">
        <f t="shared" si="17016"/>
        <v>18000</v>
      </c>
      <c r="SCB133" s="126">
        <f t="shared" si="17016"/>
        <v>24000</v>
      </c>
      <c r="SCC133" s="126">
        <f t="shared" si="17016"/>
        <v>18000</v>
      </c>
      <c r="SCD133" s="126">
        <f t="shared" si="17016"/>
        <v>18000</v>
      </c>
      <c r="SCE133" s="126">
        <f t="shared" si="17016"/>
        <v>24000</v>
      </c>
      <c r="SCF133" s="207">
        <f t="shared" ref="SCF133" si="17017">SUM(SBT133:SCE133)</f>
        <v>240000</v>
      </c>
      <c r="SCG133" s="215" t="s">
        <v>3</v>
      </c>
      <c r="SCH133" s="216" t="s">
        <v>157</v>
      </c>
      <c r="SCI133" s="180">
        <f>SUM(SCJ133:SCU133)</f>
        <v>240000</v>
      </c>
      <c r="SCJ133" s="126">
        <f t="shared" ref="SCJ133:SCU133" si="17018">SCJ86*60%</f>
        <v>18000</v>
      </c>
      <c r="SCK133" s="126">
        <f t="shared" si="17018"/>
        <v>18000</v>
      </c>
      <c r="SCL133" s="126">
        <f t="shared" si="17018"/>
        <v>18000</v>
      </c>
      <c r="SCM133" s="126">
        <f t="shared" si="17018"/>
        <v>18000</v>
      </c>
      <c r="SCN133" s="126">
        <f t="shared" si="17018"/>
        <v>18000</v>
      </c>
      <c r="SCO133" s="126">
        <f t="shared" si="17018"/>
        <v>24000</v>
      </c>
      <c r="SCP133" s="126">
        <f t="shared" si="17018"/>
        <v>24000</v>
      </c>
      <c r="SCQ133" s="126">
        <f t="shared" si="17018"/>
        <v>18000</v>
      </c>
      <c r="SCR133" s="126">
        <f t="shared" si="17018"/>
        <v>24000</v>
      </c>
      <c r="SCS133" s="126">
        <f t="shared" si="17018"/>
        <v>18000</v>
      </c>
      <c r="SCT133" s="126">
        <f t="shared" si="17018"/>
        <v>18000</v>
      </c>
      <c r="SCU133" s="126">
        <f t="shared" si="17018"/>
        <v>24000</v>
      </c>
      <c r="SCV133" s="207">
        <f t="shared" ref="SCV133" si="17019">SUM(SCJ133:SCU133)</f>
        <v>240000</v>
      </c>
      <c r="SCW133" s="215" t="s">
        <v>3</v>
      </c>
      <c r="SCX133" s="216" t="s">
        <v>157</v>
      </c>
      <c r="SCY133" s="180">
        <f>SUM(SCZ133:SDK133)</f>
        <v>240000</v>
      </c>
      <c r="SCZ133" s="126">
        <f t="shared" ref="SCZ133:SDK133" si="17020">SCZ86*60%</f>
        <v>18000</v>
      </c>
      <c r="SDA133" s="126">
        <f t="shared" si="17020"/>
        <v>18000</v>
      </c>
      <c r="SDB133" s="126">
        <f t="shared" si="17020"/>
        <v>18000</v>
      </c>
      <c r="SDC133" s="126">
        <f t="shared" si="17020"/>
        <v>18000</v>
      </c>
      <c r="SDD133" s="126">
        <f t="shared" si="17020"/>
        <v>18000</v>
      </c>
      <c r="SDE133" s="126">
        <f t="shared" si="17020"/>
        <v>24000</v>
      </c>
      <c r="SDF133" s="126">
        <f t="shared" si="17020"/>
        <v>24000</v>
      </c>
      <c r="SDG133" s="126">
        <f t="shared" si="17020"/>
        <v>18000</v>
      </c>
      <c r="SDH133" s="126">
        <f t="shared" si="17020"/>
        <v>24000</v>
      </c>
      <c r="SDI133" s="126">
        <f t="shared" si="17020"/>
        <v>18000</v>
      </c>
      <c r="SDJ133" s="126">
        <f t="shared" si="17020"/>
        <v>18000</v>
      </c>
      <c r="SDK133" s="126">
        <f t="shared" si="17020"/>
        <v>24000</v>
      </c>
      <c r="SDL133" s="207">
        <f t="shared" ref="SDL133" si="17021">SUM(SCZ133:SDK133)</f>
        <v>240000</v>
      </c>
      <c r="SDM133" s="215" t="s">
        <v>3</v>
      </c>
      <c r="SDN133" s="216" t="s">
        <v>157</v>
      </c>
      <c r="SDO133" s="180">
        <f>SUM(SDP133:SEA133)</f>
        <v>240000</v>
      </c>
      <c r="SDP133" s="126">
        <f t="shared" ref="SDP133:SEA133" si="17022">SDP86*60%</f>
        <v>18000</v>
      </c>
      <c r="SDQ133" s="126">
        <f t="shared" si="17022"/>
        <v>18000</v>
      </c>
      <c r="SDR133" s="126">
        <f t="shared" si="17022"/>
        <v>18000</v>
      </c>
      <c r="SDS133" s="126">
        <f t="shared" si="17022"/>
        <v>18000</v>
      </c>
      <c r="SDT133" s="126">
        <f t="shared" si="17022"/>
        <v>18000</v>
      </c>
      <c r="SDU133" s="126">
        <f t="shared" si="17022"/>
        <v>24000</v>
      </c>
      <c r="SDV133" s="126">
        <f t="shared" si="17022"/>
        <v>24000</v>
      </c>
      <c r="SDW133" s="126">
        <f t="shared" si="17022"/>
        <v>18000</v>
      </c>
      <c r="SDX133" s="126">
        <f t="shared" si="17022"/>
        <v>24000</v>
      </c>
      <c r="SDY133" s="126">
        <f t="shared" si="17022"/>
        <v>18000</v>
      </c>
      <c r="SDZ133" s="126">
        <f t="shared" si="17022"/>
        <v>18000</v>
      </c>
      <c r="SEA133" s="126">
        <f t="shared" si="17022"/>
        <v>24000</v>
      </c>
      <c r="SEB133" s="207">
        <f t="shared" ref="SEB133" si="17023">SUM(SDP133:SEA133)</f>
        <v>240000</v>
      </c>
      <c r="SEC133" s="215" t="s">
        <v>3</v>
      </c>
      <c r="SED133" s="216" t="s">
        <v>157</v>
      </c>
      <c r="SEE133" s="180">
        <f>SUM(SEF133:SEQ133)</f>
        <v>240000</v>
      </c>
      <c r="SEF133" s="126">
        <f t="shared" ref="SEF133:SEQ133" si="17024">SEF86*60%</f>
        <v>18000</v>
      </c>
      <c r="SEG133" s="126">
        <f t="shared" si="17024"/>
        <v>18000</v>
      </c>
      <c r="SEH133" s="126">
        <f t="shared" si="17024"/>
        <v>18000</v>
      </c>
      <c r="SEI133" s="126">
        <f t="shared" si="17024"/>
        <v>18000</v>
      </c>
      <c r="SEJ133" s="126">
        <f t="shared" si="17024"/>
        <v>18000</v>
      </c>
      <c r="SEK133" s="126">
        <f t="shared" si="17024"/>
        <v>24000</v>
      </c>
      <c r="SEL133" s="126">
        <f t="shared" si="17024"/>
        <v>24000</v>
      </c>
      <c r="SEM133" s="126">
        <f t="shared" si="17024"/>
        <v>18000</v>
      </c>
      <c r="SEN133" s="126">
        <f t="shared" si="17024"/>
        <v>24000</v>
      </c>
      <c r="SEO133" s="126">
        <f t="shared" si="17024"/>
        <v>18000</v>
      </c>
      <c r="SEP133" s="126">
        <f t="shared" si="17024"/>
        <v>18000</v>
      </c>
      <c r="SEQ133" s="126">
        <f t="shared" si="17024"/>
        <v>24000</v>
      </c>
      <c r="SER133" s="207">
        <f t="shared" ref="SER133" si="17025">SUM(SEF133:SEQ133)</f>
        <v>240000</v>
      </c>
      <c r="SES133" s="215" t="s">
        <v>3</v>
      </c>
      <c r="SET133" s="216" t="s">
        <v>157</v>
      </c>
      <c r="SEU133" s="180">
        <f>SUM(SEV133:SFG133)</f>
        <v>240000</v>
      </c>
      <c r="SEV133" s="126">
        <f t="shared" ref="SEV133:SFG133" si="17026">SEV86*60%</f>
        <v>18000</v>
      </c>
      <c r="SEW133" s="126">
        <f t="shared" si="17026"/>
        <v>18000</v>
      </c>
      <c r="SEX133" s="126">
        <f t="shared" si="17026"/>
        <v>18000</v>
      </c>
      <c r="SEY133" s="126">
        <f t="shared" si="17026"/>
        <v>18000</v>
      </c>
      <c r="SEZ133" s="126">
        <f t="shared" si="17026"/>
        <v>18000</v>
      </c>
      <c r="SFA133" s="126">
        <f t="shared" si="17026"/>
        <v>24000</v>
      </c>
      <c r="SFB133" s="126">
        <f t="shared" si="17026"/>
        <v>24000</v>
      </c>
      <c r="SFC133" s="126">
        <f t="shared" si="17026"/>
        <v>18000</v>
      </c>
      <c r="SFD133" s="126">
        <f t="shared" si="17026"/>
        <v>24000</v>
      </c>
      <c r="SFE133" s="126">
        <f t="shared" si="17026"/>
        <v>18000</v>
      </c>
      <c r="SFF133" s="126">
        <f t="shared" si="17026"/>
        <v>18000</v>
      </c>
      <c r="SFG133" s="126">
        <f t="shared" si="17026"/>
        <v>24000</v>
      </c>
      <c r="SFH133" s="207">
        <f t="shared" ref="SFH133" si="17027">SUM(SEV133:SFG133)</f>
        <v>240000</v>
      </c>
      <c r="SFI133" s="215" t="s">
        <v>3</v>
      </c>
      <c r="SFJ133" s="216" t="s">
        <v>157</v>
      </c>
      <c r="SFK133" s="180">
        <f>SUM(SFL133:SFW133)</f>
        <v>240000</v>
      </c>
      <c r="SFL133" s="126">
        <f t="shared" ref="SFL133:SFW133" si="17028">SFL86*60%</f>
        <v>18000</v>
      </c>
      <c r="SFM133" s="126">
        <f t="shared" si="17028"/>
        <v>18000</v>
      </c>
      <c r="SFN133" s="126">
        <f t="shared" si="17028"/>
        <v>18000</v>
      </c>
      <c r="SFO133" s="126">
        <f t="shared" si="17028"/>
        <v>18000</v>
      </c>
      <c r="SFP133" s="126">
        <f t="shared" si="17028"/>
        <v>18000</v>
      </c>
      <c r="SFQ133" s="126">
        <f t="shared" si="17028"/>
        <v>24000</v>
      </c>
      <c r="SFR133" s="126">
        <f t="shared" si="17028"/>
        <v>24000</v>
      </c>
      <c r="SFS133" s="126">
        <f t="shared" si="17028"/>
        <v>18000</v>
      </c>
      <c r="SFT133" s="126">
        <f t="shared" si="17028"/>
        <v>24000</v>
      </c>
      <c r="SFU133" s="126">
        <f t="shared" si="17028"/>
        <v>18000</v>
      </c>
      <c r="SFV133" s="126">
        <f t="shared" si="17028"/>
        <v>18000</v>
      </c>
      <c r="SFW133" s="126">
        <f t="shared" si="17028"/>
        <v>24000</v>
      </c>
      <c r="SFX133" s="207">
        <f t="shared" ref="SFX133" si="17029">SUM(SFL133:SFW133)</f>
        <v>240000</v>
      </c>
      <c r="SFY133" s="215" t="s">
        <v>3</v>
      </c>
      <c r="SFZ133" s="216" t="s">
        <v>157</v>
      </c>
      <c r="SGA133" s="180">
        <f>SUM(SGB133:SGM133)</f>
        <v>240000</v>
      </c>
      <c r="SGB133" s="126">
        <f t="shared" ref="SGB133:SGM133" si="17030">SGB86*60%</f>
        <v>18000</v>
      </c>
      <c r="SGC133" s="126">
        <f t="shared" si="17030"/>
        <v>18000</v>
      </c>
      <c r="SGD133" s="126">
        <f t="shared" si="17030"/>
        <v>18000</v>
      </c>
      <c r="SGE133" s="126">
        <f t="shared" si="17030"/>
        <v>18000</v>
      </c>
      <c r="SGF133" s="126">
        <f t="shared" si="17030"/>
        <v>18000</v>
      </c>
      <c r="SGG133" s="126">
        <f t="shared" si="17030"/>
        <v>24000</v>
      </c>
      <c r="SGH133" s="126">
        <f t="shared" si="17030"/>
        <v>24000</v>
      </c>
      <c r="SGI133" s="126">
        <f t="shared" si="17030"/>
        <v>18000</v>
      </c>
      <c r="SGJ133" s="126">
        <f t="shared" si="17030"/>
        <v>24000</v>
      </c>
      <c r="SGK133" s="126">
        <f t="shared" si="17030"/>
        <v>18000</v>
      </c>
      <c r="SGL133" s="126">
        <f t="shared" si="17030"/>
        <v>18000</v>
      </c>
      <c r="SGM133" s="126">
        <f t="shared" si="17030"/>
        <v>24000</v>
      </c>
      <c r="SGN133" s="207">
        <f t="shared" ref="SGN133" si="17031">SUM(SGB133:SGM133)</f>
        <v>240000</v>
      </c>
      <c r="SGO133" s="215" t="s">
        <v>3</v>
      </c>
      <c r="SGP133" s="216" t="s">
        <v>157</v>
      </c>
      <c r="SGQ133" s="180">
        <f>SUM(SGR133:SHC133)</f>
        <v>240000</v>
      </c>
      <c r="SGR133" s="126">
        <f t="shared" ref="SGR133:SHC133" si="17032">SGR86*60%</f>
        <v>18000</v>
      </c>
      <c r="SGS133" s="126">
        <f t="shared" si="17032"/>
        <v>18000</v>
      </c>
      <c r="SGT133" s="126">
        <f t="shared" si="17032"/>
        <v>18000</v>
      </c>
      <c r="SGU133" s="126">
        <f t="shared" si="17032"/>
        <v>18000</v>
      </c>
      <c r="SGV133" s="126">
        <f t="shared" si="17032"/>
        <v>18000</v>
      </c>
      <c r="SGW133" s="126">
        <f t="shared" si="17032"/>
        <v>24000</v>
      </c>
      <c r="SGX133" s="126">
        <f t="shared" si="17032"/>
        <v>24000</v>
      </c>
      <c r="SGY133" s="126">
        <f t="shared" si="17032"/>
        <v>18000</v>
      </c>
      <c r="SGZ133" s="126">
        <f t="shared" si="17032"/>
        <v>24000</v>
      </c>
      <c r="SHA133" s="126">
        <f t="shared" si="17032"/>
        <v>18000</v>
      </c>
      <c r="SHB133" s="126">
        <f t="shared" si="17032"/>
        <v>18000</v>
      </c>
      <c r="SHC133" s="126">
        <f t="shared" si="17032"/>
        <v>24000</v>
      </c>
      <c r="SHD133" s="207">
        <f t="shared" ref="SHD133" si="17033">SUM(SGR133:SHC133)</f>
        <v>240000</v>
      </c>
      <c r="SHE133" s="215" t="s">
        <v>3</v>
      </c>
      <c r="SHF133" s="216" t="s">
        <v>157</v>
      </c>
      <c r="SHG133" s="180">
        <f>SUM(SHH133:SHS133)</f>
        <v>240000</v>
      </c>
      <c r="SHH133" s="126">
        <f t="shared" ref="SHH133:SHS133" si="17034">SHH86*60%</f>
        <v>18000</v>
      </c>
      <c r="SHI133" s="126">
        <f t="shared" si="17034"/>
        <v>18000</v>
      </c>
      <c r="SHJ133" s="126">
        <f t="shared" si="17034"/>
        <v>18000</v>
      </c>
      <c r="SHK133" s="126">
        <f t="shared" si="17034"/>
        <v>18000</v>
      </c>
      <c r="SHL133" s="126">
        <f t="shared" si="17034"/>
        <v>18000</v>
      </c>
      <c r="SHM133" s="126">
        <f t="shared" si="17034"/>
        <v>24000</v>
      </c>
      <c r="SHN133" s="126">
        <f t="shared" si="17034"/>
        <v>24000</v>
      </c>
      <c r="SHO133" s="126">
        <f t="shared" si="17034"/>
        <v>18000</v>
      </c>
      <c r="SHP133" s="126">
        <f t="shared" si="17034"/>
        <v>24000</v>
      </c>
      <c r="SHQ133" s="126">
        <f t="shared" si="17034"/>
        <v>18000</v>
      </c>
      <c r="SHR133" s="126">
        <f t="shared" si="17034"/>
        <v>18000</v>
      </c>
      <c r="SHS133" s="126">
        <f t="shared" si="17034"/>
        <v>24000</v>
      </c>
      <c r="SHT133" s="207">
        <f t="shared" ref="SHT133" si="17035">SUM(SHH133:SHS133)</f>
        <v>240000</v>
      </c>
      <c r="SHU133" s="215" t="s">
        <v>3</v>
      </c>
      <c r="SHV133" s="216" t="s">
        <v>157</v>
      </c>
      <c r="SHW133" s="180">
        <f>SUM(SHX133:SII133)</f>
        <v>240000</v>
      </c>
      <c r="SHX133" s="126">
        <f t="shared" ref="SHX133:SII133" si="17036">SHX86*60%</f>
        <v>18000</v>
      </c>
      <c r="SHY133" s="126">
        <f t="shared" si="17036"/>
        <v>18000</v>
      </c>
      <c r="SHZ133" s="126">
        <f t="shared" si="17036"/>
        <v>18000</v>
      </c>
      <c r="SIA133" s="126">
        <f t="shared" si="17036"/>
        <v>18000</v>
      </c>
      <c r="SIB133" s="126">
        <f t="shared" si="17036"/>
        <v>18000</v>
      </c>
      <c r="SIC133" s="126">
        <f t="shared" si="17036"/>
        <v>24000</v>
      </c>
      <c r="SID133" s="126">
        <f t="shared" si="17036"/>
        <v>24000</v>
      </c>
      <c r="SIE133" s="126">
        <f t="shared" si="17036"/>
        <v>18000</v>
      </c>
      <c r="SIF133" s="126">
        <f t="shared" si="17036"/>
        <v>24000</v>
      </c>
      <c r="SIG133" s="126">
        <f t="shared" si="17036"/>
        <v>18000</v>
      </c>
      <c r="SIH133" s="126">
        <f t="shared" si="17036"/>
        <v>18000</v>
      </c>
      <c r="SII133" s="126">
        <f t="shared" si="17036"/>
        <v>24000</v>
      </c>
      <c r="SIJ133" s="207">
        <f t="shared" ref="SIJ133" si="17037">SUM(SHX133:SII133)</f>
        <v>240000</v>
      </c>
      <c r="SIK133" s="215" t="s">
        <v>3</v>
      </c>
      <c r="SIL133" s="216" t="s">
        <v>157</v>
      </c>
      <c r="SIM133" s="180">
        <f>SUM(SIN133:SIY133)</f>
        <v>240000</v>
      </c>
      <c r="SIN133" s="126">
        <f t="shared" ref="SIN133:SIY133" si="17038">SIN86*60%</f>
        <v>18000</v>
      </c>
      <c r="SIO133" s="126">
        <f t="shared" si="17038"/>
        <v>18000</v>
      </c>
      <c r="SIP133" s="126">
        <f t="shared" si="17038"/>
        <v>18000</v>
      </c>
      <c r="SIQ133" s="126">
        <f t="shared" si="17038"/>
        <v>18000</v>
      </c>
      <c r="SIR133" s="126">
        <f t="shared" si="17038"/>
        <v>18000</v>
      </c>
      <c r="SIS133" s="126">
        <f t="shared" si="17038"/>
        <v>24000</v>
      </c>
      <c r="SIT133" s="126">
        <f t="shared" si="17038"/>
        <v>24000</v>
      </c>
      <c r="SIU133" s="126">
        <f t="shared" si="17038"/>
        <v>18000</v>
      </c>
      <c r="SIV133" s="126">
        <f t="shared" si="17038"/>
        <v>24000</v>
      </c>
      <c r="SIW133" s="126">
        <f t="shared" si="17038"/>
        <v>18000</v>
      </c>
      <c r="SIX133" s="126">
        <f t="shared" si="17038"/>
        <v>18000</v>
      </c>
      <c r="SIY133" s="126">
        <f t="shared" si="17038"/>
        <v>24000</v>
      </c>
      <c r="SIZ133" s="207">
        <f t="shared" ref="SIZ133" si="17039">SUM(SIN133:SIY133)</f>
        <v>240000</v>
      </c>
      <c r="SJA133" s="215" t="s">
        <v>3</v>
      </c>
      <c r="SJB133" s="216" t="s">
        <v>157</v>
      </c>
      <c r="SJC133" s="180">
        <f>SUM(SJD133:SJO133)</f>
        <v>240000</v>
      </c>
      <c r="SJD133" s="126">
        <f t="shared" ref="SJD133:SJO133" si="17040">SJD86*60%</f>
        <v>18000</v>
      </c>
      <c r="SJE133" s="126">
        <f t="shared" si="17040"/>
        <v>18000</v>
      </c>
      <c r="SJF133" s="126">
        <f t="shared" si="17040"/>
        <v>18000</v>
      </c>
      <c r="SJG133" s="126">
        <f t="shared" si="17040"/>
        <v>18000</v>
      </c>
      <c r="SJH133" s="126">
        <f t="shared" si="17040"/>
        <v>18000</v>
      </c>
      <c r="SJI133" s="126">
        <f t="shared" si="17040"/>
        <v>24000</v>
      </c>
      <c r="SJJ133" s="126">
        <f t="shared" si="17040"/>
        <v>24000</v>
      </c>
      <c r="SJK133" s="126">
        <f t="shared" si="17040"/>
        <v>18000</v>
      </c>
      <c r="SJL133" s="126">
        <f t="shared" si="17040"/>
        <v>24000</v>
      </c>
      <c r="SJM133" s="126">
        <f t="shared" si="17040"/>
        <v>18000</v>
      </c>
      <c r="SJN133" s="126">
        <f t="shared" si="17040"/>
        <v>18000</v>
      </c>
      <c r="SJO133" s="126">
        <f t="shared" si="17040"/>
        <v>24000</v>
      </c>
      <c r="SJP133" s="207">
        <f t="shared" ref="SJP133" si="17041">SUM(SJD133:SJO133)</f>
        <v>240000</v>
      </c>
      <c r="SJQ133" s="215" t="s">
        <v>3</v>
      </c>
      <c r="SJR133" s="216" t="s">
        <v>157</v>
      </c>
      <c r="SJS133" s="180">
        <f>SUM(SJT133:SKE133)</f>
        <v>240000</v>
      </c>
      <c r="SJT133" s="126">
        <f t="shared" ref="SJT133:SKE133" si="17042">SJT86*60%</f>
        <v>18000</v>
      </c>
      <c r="SJU133" s="126">
        <f t="shared" si="17042"/>
        <v>18000</v>
      </c>
      <c r="SJV133" s="126">
        <f t="shared" si="17042"/>
        <v>18000</v>
      </c>
      <c r="SJW133" s="126">
        <f t="shared" si="17042"/>
        <v>18000</v>
      </c>
      <c r="SJX133" s="126">
        <f t="shared" si="17042"/>
        <v>18000</v>
      </c>
      <c r="SJY133" s="126">
        <f t="shared" si="17042"/>
        <v>24000</v>
      </c>
      <c r="SJZ133" s="126">
        <f t="shared" si="17042"/>
        <v>24000</v>
      </c>
      <c r="SKA133" s="126">
        <f t="shared" si="17042"/>
        <v>18000</v>
      </c>
      <c r="SKB133" s="126">
        <f t="shared" si="17042"/>
        <v>24000</v>
      </c>
      <c r="SKC133" s="126">
        <f t="shared" si="17042"/>
        <v>18000</v>
      </c>
      <c r="SKD133" s="126">
        <f t="shared" si="17042"/>
        <v>18000</v>
      </c>
      <c r="SKE133" s="126">
        <f t="shared" si="17042"/>
        <v>24000</v>
      </c>
      <c r="SKF133" s="207">
        <f t="shared" ref="SKF133" si="17043">SUM(SJT133:SKE133)</f>
        <v>240000</v>
      </c>
      <c r="SKG133" s="215" t="s">
        <v>3</v>
      </c>
      <c r="SKH133" s="216" t="s">
        <v>157</v>
      </c>
      <c r="SKI133" s="180">
        <f>SUM(SKJ133:SKU133)</f>
        <v>240000</v>
      </c>
      <c r="SKJ133" s="126">
        <f t="shared" ref="SKJ133:SKU133" si="17044">SKJ86*60%</f>
        <v>18000</v>
      </c>
      <c r="SKK133" s="126">
        <f t="shared" si="17044"/>
        <v>18000</v>
      </c>
      <c r="SKL133" s="126">
        <f t="shared" si="17044"/>
        <v>18000</v>
      </c>
      <c r="SKM133" s="126">
        <f t="shared" si="17044"/>
        <v>18000</v>
      </c>
      <c r="SKN133" s="126">
        <f t="shared" si="17044"/>
        <v>18000</v>
      </c>
      <c r="SKO133" s="126">
        <f t="shared" si="17044"/>
        <v>24000</v>
      </c>
      <c r="SKP133" s="126">
        <f t="shared" si="17044"/>
        <v>24000</v>
      </c>
      <c r="SKQ133" s="126">
        <f t="shared" si="17044"/>
        <v>18000</v>
      </c>
      <c r="SKR133" s="126">
        <f t="shared" si="17044"/>
        <v>24000</v>
      </c>
      <c r="SKS133" s="126">
        <f t="shared" si="17044"/>
        <v>18000</v>
      </c>
      <c r="SKT133" s="126">
        <f t="shared" si="17044"/>
        <v>18000</v>
      </c>
      <c r="SKU133" s="126">
        <f t="shared" si="17044"/>
        <v>24000</v>
      </c>
      <c r="SKV133" s="207">
        <f t="shared" ref="SKV133" si="17045">SUM(SKJ133:SKU133)</f>
        <v>240000</v>
      </c>
      <c r="SKW133" s="215" t="s">
        <v>3</v>
      </c>
      <c r="SKX133" s="216" t="s">
        <v>157</v>
      </c>
      <c r="SKY133" s="180">
        <f>SUM(SKZ133:SLK133)</f>
        <v>240000</v>
      </c>
      <c r="SKZ133" s="126">
        <f t="shared" ref="SKZ133:SLK133" si="17046">SKZ86*60%</f>
        <v>18000</v>
      </c>
      <c r="SLA133" s="126">
        <f t="shared" si="17046"/>
        <v>18000</v>
      </c>
      <c r="SLB133" s="126">
        <f t="shared" si="17046"/>
        <v>18000</v>
      </c>
      <c r="SLC133" s="126">
        <f t="shared" si="17046"/>
        <v>18000</v>
      </c>
      <c r="SLD133" s="126">
        <f t="shared" si="17046"/>
        <v>18000</v>
      </c>
      <c r="SLE133" s="126">
        <f t="shared" si="17046"/>
        <v>24000</v>
      </c>
      <c r="SLF133" s="126">
        <f t="shared" si="17046"/>
        <v>24000</v>
      </c>
      <c r="SLG133" s="126">
        <f t="shared" si="17046"/>
        <v>18000</v>
      </c>
      <c r="SLH133" s="126">
        <f t="shared" si="17046"/>
        <v>24000</v>
      </c>
      <c r="SLI133" s="126">
        <f t="shared" si="17046"/>
        <v>18000</v>
      </c>
      <c r="SLJ133" s="126">
        <f t="shared" si="17046"/>
        <v>18000</v>
      </c>
      <c r="SLK133" s="126">
        <f t="shared" si="17046"/>
        <v>24000</v>
      </c>
      <c r="SLL133" s="207">
        <f t="shared" ref="SLL133" si="17047">SUM(SKZ133:SLK133)</f>
        <v>240000</v>
      </c>
      <c r="SLM133" s="215" t="s">
        <v>3</v>
      </c>
      <c r="SLN133" s="216" t="s">
        <v>157</v>
      </c>
      <c r="SLO133" s="180">
        <f>SUM(SLP133:SMA133)</f>
        <v>240000</v>
      </c>
      <c r="SLP133" s="126">
        <f t="shared" ref="SLP133:SMA133" si="17048">SLP86*60%</f>
        <v>18000</v>
      </c>
      <c r="SLQ133" s="126">
        <f t="shared" si="17048"/>
        <v>18000</v>
      </c>
      <c r="SLR133" s="126">
        <f t="shared" si="17048"/>
        <v>18000</v>
      </c>
      <c r="SLS133" s="126">
        <f t="shared" si="17048"/>
        <v>18000</v>
      </c>
      <c r="SLT133" s="126">
        <f t="shared" si="17048"/>
        <v>18000</v>
      </c>
      <c r="SLU133" s="126">
        <f t="shared" si="17048"/>
        <v>24000</v>
      </c>
      <c r="SLV133" s="126">
        <f t="shared" si="17048"/>
        <v>24000</v>
      </c>
      <c r="SLW133" s="126">
        <f t="shared" si="17048"/>
        <v>18000</v>
      </c>
      <c r="SLX133" s="126">
        <f t="shared" si="17048"/>
        <v>24000</v>
      </c>
      <c r="SLY133" s="126">
        <f t="shared" si="17048"/>
        <v>18000</v>
      </c>
      <c r="SLZ133" s="126">
        <f t="shared" si="17048"/>
        <v>18000</v>
      </c>
      <c r="SMA133" s="126">
        <f t="shared" si="17048"/>
        <v>24000</v>
      </c>
      <c r="SMB133" s="207">
        <f t="shared" ref="SMB133" si="17049">SUM(SLP133:SMA133)</f>
        <v>240000</v>
      </c>
      <c r="SMC133" s="215" t="s">
        <v>3</v>
      </c>
      <c r="SMD133" s="216" t="s">
        <v>157</v>
      </c>
      <c r="SME133" s="180">
        <f>SUM(SMF133:SMQ133)</f>
        <v>240000</v>
      </c>
      <c r="SMF133" s="126">
        <f t="shared" ref="SMF133:SMQ133" si="17050">SMF86*60%</f>
        <v>18000</v>
      </c>
      <c r="SMG133" s="126">
        <f t="shared" si="17050"/>
        <v>18000</v>
      </c>
      <c r="SMH133" s="126">
        <f t="shared" si="17050"/>
        <v>18000</v>
      </c>
      <c r="SMI133" s="126">
        <f t="shared" si="17050"/>
        <v>18000</v>
      </c>
      <c r="SMJ133" s="126">
        <f t="shared" si="17050"/>
        <v>18000</v>
      </c>
      <c r="SMK133" s="126">
        <f t="shared" si="17050"/>
        <v>24000</v>
      </c>
      <c r="SML133" s="126">
        <f t="shared" si="17050"/>
        <v>24000</v>
      </c>
      <c r="SMM133" s="126">
        <f t="shared" si="17050"/>
        <v>18000</v>
      </c>
      <c r="SMN133" s="126">
        <f t="shared" si="17050"/>
        <v>24000</v>
      </c>
      <c r="SMO133" s="126">
        <f t="shared" si="17050"/>
        <v>18000</v>
      </c>
      <c r="SMP133" s="126">
        <f t="shared" si="17050"/>
        <v>18000</v>
      </c>
      <c r="SMQ133" s="126">
        <f t="shared" si="17050"/>
        <v>24000</v>
      </c>
      <c r="SMR133" s="207">
        <f t="shared" ref="SMR133" si="17051">SUM(SMF133:SMQ133)</f>
        <v>240000</v>
      </c>
      <c r="SMS133" s="215" t="s">
        <v>3</v>
      </c>
      <c r="SMT133" s="216" t="s">
        <v>157</v>
      </c>
      <c r="SMU133" s="180">
        <f>SUM(SMV133:SNG133)</f>
        <v>240000</v>
      </c>
      <c r="SMV133" s="126">
        <f t="shared" ref="SMV133:SNG133" si="17052">SMV86*60%</f>
        <v>18000</v>
      </c>
      <c r="SMW133" s="126">
        <f t="shared" si="17052"/>
        <v>18000</v>
      </c>
      <c r="SMX133" s="126">
        <f t="shared" si="17052"/>
        <v>18000</v>
      </c>
      <c r="SMY133" s="126">
        <f t="shared" si="17052"/>
        <v>18000</v>
      </c>
      <c r="SMZ133" s="126">
        <f t="shared" si="17052"/>
        <v>18000</v>
      </c>
      <c r="SNA133" s="126">
        <f t="shared" si="17052"/>
        <v>24000</v>
      </c>
      <c r="SNB133" s="126">
        <f t="shared" si="17052"/>
        <v>24000</v>
      </c>
      <c r="SNC133" s="126">
        <f t="shared" si="17052"/>
        <v>18000</v>
      </c>
      <c r="SND133" s="126">
        <f t="shared" si="17052"/>
        <v>24000</v>
      </c>
      <c r="SNE133" s="126">
        <f t="shared" si="17052"/>
        <v>18000</v>
      </c>
      <c r="SNF133" s="126">
        <f t="shared" si="17052"/>
        <v>18000</v>
      </c>
      <c r="SNG133" s="126">
        <f t="shared" si="17052"/>
        <v>24000</v>
      </c>
      <c r="SNH133" s="207">
        <f t="shared" ref="SNH133" si="17053">SUM(SMV133:SNG133)</f>
        <v>240000</v>
      </c>
      <c r="SNI133" s="215" t="s">
        <v>3</v>
      </c>
      <c r="SNJ133" s="216" t="s">
        <v>157</v>
      </c>
      <c r="SNK133" s="180">
        <f>SUM(SNL133:SNW133)</f>
        <v>240000</v>
      </c>
      <c r="SNL133" s="126">
        <f t="shared" ref="SNL133:SNW133" si="17054">SNL86*60%</f>
        <v>18000</v>
      </c>
      <c r="SNM133" s="126">
        <f t="shared" si="17054"/>
        <v>18000</v>
      </c>
      <c r="SNN133" s="126">
        <f t="shared" si="17054"/>
        <v>18000</v>
      </c>
      <c r="SNO133" s="126">
        <f t="shared" si="17054"/>
        <v>18000</v>
      </c>
      <c r="SNP133" s="126">
        <f t="shared" si="17054"/>
        <v>18000</v>
      </c>
      <c r="SNQ133" s="126">
        <f t="shared" si="17054"/>
        <v>24000</v>
      </c>
      <c r="SNR133" s="126">
        <f t="shared" si="17054"/>
        <v>24000</v>
      </c>
      <c r="SNS133" s="126">
        <f t="shared" si="17054"/>
        <v>18000</v>
      </c>
      <c r="SNT133" s="126">
        <f t="shared" si="17054"/>
        <v>24000</v>
      </c>
      <c r="SNU133" s="126">
        <f t="shared" si="17054"/>
        <v>18000</v>
      </c>
      <c r="SNV133" s="126">
        <f t="shared" si="17054"/>
        <v>18000</v>
      </c>
      <c r="SNW133" s="126">
        <f t="shared" si="17054"/>
        <v>24000</v>
      </c>
      <c r="SNX133" s="207">
        <f t="shared" ref="SNX133" si="17055">SUM(SNL133:SNW133)</f>
        <v>240000</v>
      </c>
      <c r="SNY133" s="215" t="s">
        <v>3</v>
      </c>
      <c r="SNZ133" s="216" t="s">
        <v>157</v>
      </c>
      <c r="SOA133" s="180">
        <f>SUM(SOB133:SOM133)</f>
        <v>240000</v>
      </c>
      <c r="SOB133" s="126">
        <f t="shared" ref="SOB133:SOM133" si="17056">SOB86*60%</f>
        <v>18000</v>
      </c>
      <c r="SOC133" s="126">
        <f t="shared" si="17056"/>
        <v>18000</v>
      </c>
      <c r="SOD133" s="126">
        <f t="shared" si="17056"/>
        <v>18000</v>
      </c>
      <c r="SOE133" s="126">
        <f t="shared" si="17056"/>
        <v>18000</v>
      </c>
      <c r="SOF133" s="126">
        <f t="shared" si="17056"/>
        <v>18000</v>
      </c>
      <c r="SOG133" s="126">
        <f t="shared" si="17056"/>
        <v>24000</v>
      </c>
      <c r="SOH133" s="126">
        <f t="shared" si="17056"/>
        <v>24000</v>
      </c>
      <c r="SOI133" s="126">
        <f t="shared" si="17056"/>
        <v>18000</v>
      </c>
      <c r="SOJ133" s="126">
        <f t="shared" si="17056"/>
        <v>24000</v>
      </c>
      <c r="SOK133" s="126">
        <f t="shared" si="17056"/>
        <v>18000</v>
      </c>
      <c r="SOL133" s="126">
        <f t="shared" si="17056"/>
        <v>18000</v>
      </c>
      <c r="SOM133" s="126">
        <f t="shared" si="17056"/>
        <v>24000</v>
      </c>
      <c r="SON133" s="207">
        <f t="shared" ref="SON133" si="17057">SUM(SOB133:SOM133)</f>
        <v>240000</v>
      </c>
      <c r="SOO133" s="215" t="s">
        <v>3</v>
      </c>
      <c r="SOP133" s="216" t="s">
        <v>157</v>
      </c>
      <c r="SOQ133" s="180">
        <f>SUM(SOR133:SPC133)</f>
        <v>240000</v>
      </c>
      <c r="SOR133" s="126">
        <f t="shared" ref="SOR133:SPC133" si="17058">SOR86*60%</f>
        <v>18000</v>
      </c>
      <c r="SOS133" s="126">
        <f t="shared" si="17058"/>
        <v>18000</v>
      </c>
      <c r="SOT133" s="126">
        <f t="shared" si="17058"/>
        <v>18000</v>
      </c>
      <c r="SOU133" s="126">
        <f t="shared" si="17058"/>
        <v>18000</v>
      </c>
      <c r="SOV133" s="126">
        <f t="shared" si="17058"/>
        <v>18000</v>
      </c>
      <c r="SOW133" s="126">
        <f t="shared" si="17058"/>
        <v>24000</v>
      </c>
      <c r="SOX133" s="126">
        <f t="shared" si="17058"/>
        <v>24000</v>
      </c>
      <c r="SOY133" s="126">
        <f t="shared" si="17058"/>
        <v>18000</v>
      </c>
      <c r="SOZ133" s="126">
        <f t="shared" si="17058"/>
        <v>24000</v>
      </c>
      <c r="SPA133" s="126">
        <f t="shared" si="17058"/>
        <v>18000</v>
      </c>
      <c r="SPB133" s="126">
        <f t="shared" si="17058"/>
        <v>18000</v>
      </c>
      <c r="SPC133" s="126">
        <f t="shared" si="17058"/>
        <v>24000</v>
      </c>
      <c r="SPD133" s="207">
        <f t="shared" ref="SPD133" si="17059">SUM(SOR133:SPC133)</f>
        <v>240000</v>
      </c>
      <c r="SPE133" s="215" t="s">
        <v>3</v>
      </c>
      <c r="SPF133" s="216" t="s">
        <v>157</v>
      </c>
      <c r="SPG133" s="180">
        <f>SUM(SPH133:SPS133)</f>
        <v>240000</v>
      </c>
      <c r="SPH133" s="126">
        <f t="shared" ref="SPH133:SPS133" si="17060">SPH86*60%</f>
        <v>18000</v>
      </c>
      <c r="SPI133" s="126">
        <f t="shared" si="17060"/>
        <v>18000</v>
      </c>
      <c r="SPJ133" s="126">
        <f t="shared" si="17060"/>
        <v>18000</v>
      </c>
      <c r="SPK133" s="126">
        <f t="shared" si="17060"/>
        <v>18000</v>
      </c>
      <c r="SPL133" s="126">
        <f t="shared" si="17060"/>
        <v>18000</v>
      </c>
      <c r="SPM133" s="126">
        <f t="shared" si="17060"/>
        <v>24000</v>
      </c>
      <c r="SPN133" s="126">
        <f t="shared" si="17060"/>
        <v>24000</v>
      </c>
      <c r="SPO133" s="126">
        <f t="shared" si="17060"/>
        <v>18000</v>
      </c>
      <c r="SPP133" s="126">
        <f t="shared" si="17060"/>
        <v>24000</v>
      </c>
      <c r="SPQ133" s="126">
        <f t="shared" si="17060"/>
        <v>18000</v>
      </c>
      <c r="SPR133" s="126">
        <f t="shared" si="17060"/>
        <v>18000</v>
      </c>
      <c r="SPS133" s="126">
        <f t="shared" si="17060"/>
        <v>24000</v>
      </c>
      <c r="SPT133" s="207">
        <f t="shared" ref="SPT133" si="17061">SUM(SPH133:SPS133)</f>
        <v>240000</v>
      </c>
      <c r="SPU133" s="215" t="s">
        <v>3</v>
      </c>
      <c r="SPV133" s="216" t="s">
        <v>157</v>
      </c>
      <c r="SPW133" s="180">
        <f>SUM(SPX133:SQI133)</f>
        <v>240000</v>
      </c>
      <c r="SPX133" s="126">
        <f t="shared" ref="SPX133:SQI133" si="17062">SPX86*60%</f>
        <v>18000</v>
      </c>
      <c r="SPY133" s="126">
        <f t="shared" si="17062"/>
        <v>18000</v>
      </c>
      <c r="SPZ133" s="126">
        <f t="shared" si="17062"/>
        <v>18000</v>
      </c>
      <c r="SQA133" s="126">
        <f t="shared" si="17062"/>
        <v>18000</v>
      </c>
      <c r="SQB133" s="126">
        <f t="shared" si="17062"/>
        <v>18000</v>
      </c>
      <c r="SQC133" s="126">
        <f t="shared" si="17062"/>
        <v>24000</v>
      </c>
      <c r="SQD133" s="126">
        <f t="shared" si="17062"/>
        <v>24000</v>
      </c>
      <c r="SQE133" s="126">
        <f t="shared" si="17062"/>
        <v>18000</v>
      </c>
      <c r="SQF133" s="126">
        <f t="shared" si="17062"/>
        <v>24000</v>
      </c>
      <c r="SQG133" s="126">
        <f t="shared" si="17062"/>
        <v>18000</v>
      </c>
      <c r="SQH133" s="126">
        <f t="shared" si="17062"/>
        <v>18000</v>
      </c>
      <c r="SQI133" s="126">
        <f t="shared" si="17062"/>
        <v>24000</v>
      </c>
      <c r="SQJ133" s="207">
        <f t="shared" ref="SQJ133" si="17063">SUM(SPX133:SQI133)</f>
        <v>240000</v>
      </c>
      <c r="SQK133" s="215" t="s">
        <v>3</v>
      </c>
      <c r="SQL133" s="216" t="s">
        <v>157</v>
      </c>
      <c r="SQM133" s="180">
        <f>SUM(SQN133:SQY133)</f>
        <v>240000</v>
      </c>
      <c r="SQN133" s="126">
        <f t="shared" ref="SQN133:SQY133" si="17064">SQN86*60%</f>
        <v>18000</v>
      </c>
      <c r="SQO133" s="126">
        <f t="shared" si="17064"/>
        <v>18000</v>
      </c>
      <c r="SQP133" s="126">
        <f t="shared" si="17064"/>
        <v>18000</v>
      </c>
      <c r="SQQ133" s="126">
        <f t="shared" si="17064"/>
        <v>18000</v>
      </c>
      <c r="SQR133" s="126">
        <f t="shared" si="17064"/>
        <v>18000</v>
      </c>
      <c r="SQS133" s="126">
        <f t="shared" si="17064"/>
        <v>24000</v>
      </c>
      <c r="SQT133" s="126">
        <f t="shared" si="17064"/>
        <v>24000</v>
      </c>
      <c r="SQU133" s="126">
        <f t="shared" si="17064"/>
        <v>18000</v>
      </c>
      <c r="SQV133" s="126">
        <f t="shared" si="17064"/>
        <v>24000</v>
      </c>
      <c r="SQW133" s="126">
        <f t="shared" si="17064"/>
        <v>18000</v>
      </c>
      <c r="SQX133" s="126">
        <f t="shared" si="17064"/>
        <v>18000</v>
      </c>
      <c r="SQY133" s="126">
        <f t="shared" si="17064"/>
        <v>24000</v>
      </c>
      <c r="SQZ133" s="207">
        <f t="shared" ref="SQZ133" si="17065">SUM(SQN133:SQY133)</f>
        <v>240000</v>
      </c>
      <c r="SRA133" s="215" t="s">
        <v>3</v>
      </c>
      <c r="SRB133" s="216" t="s">
        <v>157</v>
      </c>
      <c r="SRC133" s="180">
        <f>SUM(SRD133:SRO133)</f>
        <v>240000</v>
      </c>
      <c r="SRD133" s="126">
        <f t="shared" ref="SRD133:SRO133" si="17066">SRD86*60%</f>
        <v>18000</v>
      </c>
      <c r="SRE133" s="126">
        <f t="shared" si="17066"/>
        <v>18000</v>
      </c>
      <c r="SRF133" s="126">
        <f t="shared" si="17066"/>
        <v>18000</v>
      </c>
      <c r="SRG133" s="126">
        <f t="shared" si="17066"/>
        <v>18000</v>
      </c>
      <c r="SRH133" s="126">
        <f t="shared" si="17066"/>
        <v>18000</v>
      </c>
      <c r="SRI133" s="126">
        <f t="shared" si="17066"/>
        <v>24000</v>
      </c>
      <c r="SRJ133" s="126">
        <f t="shared" si="17066"/>
        <v>24000</v>
      </c>
      <c r="SRK133" s="126">
        <f t="shared" si="17066"/>
        <v>18000</v>
      </c>
      <c r="SRL133" s="126">
        <f t="shared" si="17066"/>
        <v>24000</v>
      </c>
      <c r="SRM133" s="126">
        <f t="shared" si="17066"/>
        <v>18000</v>
      </c>
      <c r="SRN133" s="126">
        <f t="shared" si="17066"/>
        <v>18000</v>
      </c>
      <c r="SRO133" s="126">
        <f t="shared" si="17066"/>
        <v>24000</v>
      </c>
      <c r="SRP133" s="207">
        <f t="shared" ref="SRP133" si="17067">SUM(SRD133:SRO133)</f>
        <v>240000</v>
      </c>
      <c r="SRQ133" s="215" t="s">
        <v>3</v>
      </c>
      <c r="SRR133" s="216" t="s">
        <v>157</v>
      </c>
      <c r="SRS133" s="180">
        <f>SUM(SRT133:SSE133)</f>
        <v>240000</v>
      </c>
      <c r="SRT133" s="126">
        <f t="shared" ref="SRT133:SSE133" si="17068">SRT86*60%</f>
        <v>18000</v>
      </c>
      <c r="SRU133" s="126">
        <f t="shared" si="17068"/>
        <v>18000</v>
      </c>
      <c r="SRV133" s="126">
        <f t="shared" si="17068"/>
        <v>18000</v>
      </c>
      <c r="SRW133" s="126">
        <f t="shared" si="17068"/>
        <v>18000</v>
      </c>
      <c r="SRX133" s="126">
        <f t="shared" si="17068"/>
        <v>18000</v>
      </c>
      <c r="SRY133" s="126">
        <f t="shared" si="17068"/>
        <v>24000</v>
      </c>
      <c r="SRZ133" s="126">
        <f t="shared" si="17068"/>
        <v>24000</v>
      </c>
      <c r="SSA133" s="126">
        <f t="shared" si="17068"/>
        <v>18000</v>
      </c>
      <c r="SSB133" s="126">
        <f t="shared" si="17068"/>
        <v>24000</v>
      </c>
      <c r="SSC133" s="126">
        <f t="shared" si="17068"/>
        <v>18000</v>
      </c>
      <c r="SSD133" s="126">
        <f t="shared" si="17068"/>
        <v>18000</v>
      </c>
      <c r="SSE133" s="126">
        <f t="shared" si="17068"/>
        <v>24000</v>
      </c>
      <c r="SSF133" s="207">
        <f t="shared" ref="SSF133" si="17069">SUM(SRT133:SSE133)</f>
        <v>240000</v>
      </c>
      <c r="SSG133" s="215" t="s">
        <v>3</v>
      </c>
      <c r="SSH133" s="216" t="s">
        <v>157</v>
      </c>
      <c r="SSI133" s="180">
        <f>SUM(SSJ133:SSU133)</f>
        <v>240000</v>
      </c>
      <c r="SSJ133" s="126">
        <f t="shared" ref="SSJ133:SSU133" si="17070">SSJ86*60%</f>
        <v>18000</v>
      </c>
      <c r="SSK133" s="126">
        <f t="shared" si="17070"/>
        <v>18000</v>
      </c>
      <c r="SSL133" s="126">
        <f t="shared" si="17070"/>
        <v>18000</v>
      </c>
      <c r="SSM133" s="126">
        <f t="shared" si="17070"/>
        <v>18000</v>
      </c>
      <c r="SSN133" s="126">
        <f t="shared" si="17070"/>
        <v>18000</v>
      </c>
      <c r="SSO133" s="126">
        <f t="shared" si="17070"/>
        <v>24000</v>
      </c>
      <c r="SSP133" s="126">
        <f t="shared" si="17070"/>
        <v>24000</v>
      </c>
      <c r="SSQ133" s="126">
        <f t="shared" si="17070"/>
        <v>18000</v>
      </c>
      <c r="SSR133" s="126">
        <f t="shared" si="17070"/>
        <v>24000</v>
      </c>
      <c r="SSS133" s="126">
        <f t="shared" si="17070"/>
        <v>18000</v>
      </c>
      <c r="SST133" s="126">
        <f t="shared" si="17070"/>
        <v>18000</v>
      </c>
      <c r="SSU133" s="126">
        <f t="shared" si="17070"/>
        <v>24000</v>
      </c>
      <c r="SSV133" s="207">
        <f t="shared" ref="SSV133" si="17071">SUM(SSJ133:SSU133)</f>
        <v>240000</v>
      </c>
      <c r="SSW133" s="215" t="s">
        <v>3</v>
      </c>
      <c r="SSX133" s="216" t="s">
        <v>157</v>
      </c>
      <c r="SSY133" s="180">
        <f>SUM(SSZ133:STK133)</f>
        <v>240000</v>
      </c>
      <c r="SSZ133" s="126">
        <f t="shared" ref="SSZ133:STK133" si="17072">SSZ86*60%</f>
        <v>18000</v>
      </c>
      <c r="STA133" s="126">
        <f t="shared" si="17072"/>
        <v>18000</v>
      </c>
      <c r="STB133" s="126">
        <f t="shared" si="17072"/>
        <v>18000</v>
      </c>
      <c r="STC133" s="126">
        <f t="shared" si="17072"/>
        <v>18000</v>
      </c>
      <c r="STD133" s="126">
        <f t="shared" si="17072"/>
        <v>18000</v>
      </c>
      <c r="STE133" s="126">
        <f t="shared" si="17072"/>
        <v>24000</v>
      </c>
      <c r="STF133" s="126">
        <f t="shared" si="17072"/>
        <v>24000</v>
      </c>
      <c r="STG133" s="126">
        <f t="shared" si="17072"/>
        <v>18000</v>
      </c>
      <c r="STH133" s="126">
        <f t="shared" si="17072"/>
        <v>24000</v>
      </c>
      <c r="STI133" s="126">
        <f t="shared" si="17072"/>
        <v>18000</v>
      </c>
      <c r="STJ133" s="126">
        <f t="shared" si="17072"/>
        <v>18000</v>
      </c>
      <c r="STK133" s="126">
        <f t="shared" si="17072"/>
        <v>24000</v>
      </c>
      <c r="STL133" s="207">
        <f t="shared" ref="STL133" si="17073">SUM(SSZ133:STK133)</f>
        <v>240000</v>
      </c>
      <c r="STM133" s="215" t="s">
        <v>3</v>
      </c>
      <c r="STN133" s="216" t="s">
        <v>157</v>
      </c>
      <c r="STO133" s="180">
        <f>SUM(STP133:SUA133)</f>
        <v>240000</v>
      </c>
      <c r="STP133" s="126">
        <f t="shared" ref="STP133:SUA133" si="17074">STP86*60%</f>
        <v>18000</v>
      </c>
      <c r="STQ133" s="126">
        <f t="shared" si="17074"/>
        <v>18000</v>
      </c>
      <c r="STR133" s="126">
        <f t="shared" si="17074"/>
        <v>18000</v>
      </c>
      <c r="STS133" s="126">
        <f t="shared" si="17074"/>
        <v>18000</v>
      </c>
      <c r="STT133" s="126">
        <f t="shared" si="17074"/>
        <v>18000</v>
      </c>
      <c r="STU133" s="126">
        <f t="shared" si="17074"/>
        <v>24000</v>
      </c>
      <c r="STV133" s="126">
        <f t="shared" si="17074"/>
        <v>24000</v>
      </c>
      <c r="STW133" s="126">
        <f t="shared" si="17074"/>
        <v>18000</v>
      </c>
      <c r="STX133" s="126">
        <f t="shared" si="17074"/>
        <v>24000</v>
      </c>
      <c r="STY133" s="126">
        <f t="shared" si="17074"/>
        <v>18000</v>
      </c>
      <c r="STZ133" s="126">
        <f t="shared" si="17074"/>
        <v>18000</v>
      </c>
      <c r="SUA133" s="126">
        <f t="shared" si="17074"/>
        <v>24000</v>
      </c>
      <c r="SUB133" s="207">
        <f t="shared" ref="SUB133" si="17075">SUM(STP133:SUA133)</f>
        <v>240000</v>
      </c>
      <c r="SUC133" s="215" t="s">
        <v>3</v>
      </c>
      <c r="SUD133" s="216" t="s">
        <v>157</v>
      </c>
      <c r="SUE133" s="180">
        <f>SUM(SUF133:SUQ133)</f>
        <v>240000</v>
      </c>
      <c r="SUF133" s="126">
        <f t="shared" ref="SUF133:SUQ133" si="17076">SUF86*60%</f>
        <v>18000</v>
      </c>
      <c r="SUG133" s="126">
        <f t="shared" si="17076"/>
        <v>18000</v>
      </c>
      <c r="SUH133" s="126">
        <f t="shared" si="17076"/>
        <v>18000</v>
      </c>
      <c r="SUI133" s="126">
        <f t="shared" si="17076"/>
        <v>18000</v>
      </c>
      <c r="SUJ133" s="126">
        <f t="shared" si="17076"/>
        <v>18000</v>
      </c>
      <c r="SUK133" s="126">
        <f t="shared" si="17076"/>
        <v>24000</v>
      </c>
      <c r="SUL133" s="126">
        <f t="shared" si="17076"/>
        <v>24000</v>
      </c>
      <c r="SUM133" s="126">
        <f t="shared" si="17076"/>
        <v>18000</v>
      </c>
      <c r="SUN133" s="126">
        <f t="shared" si="17076"/>
        <v>24000</v>
      </c>
      <c r="SUO133" s="126">
        <f t="shared" si="17076"/>
        <v>18000</v>
      </c>
      <c r="SUP133" s="126">
        <f t="shared" si="17076"/>
        <v>18000</v>
      </c>
      <c r="SUQ133" s="126">
        <f t="shared" si="17076"/>
        <v>24000</v>
      </c>
      <c r="SUR133" s="207">
        <f t="shared" ref="SUR133" si="17077">SUM(SUF133:SUQ133)</f>
        <v>240000</v>
      </c>
      <c r="SUS133" s="215" t="s">
        <v>3</v>
      </c>
      <c r="SUT133" s="216" t="s">
        <v>157</v>
      </c>
      <c r="SUU133" s="180">
        <f>SUM(SUV133:SVG133)</f>
        <v>240000</v>
      </c>
      <c r="SUV133" s="126">
        <f t="shared" ref="SUV133:SVG133" si="17078">SUV86*60%</f>
        <v>18000</v>
      </c>
      <c r="SUW133" s="126">
        <f t="shared" si="17078"/>
        <v>18000</v>
      </c>
      <c r="SUX133" s="126">
        <f t="shared" si="17078"/>
        <v>18000</v>
      </c>
      <c r="SUY133" s="126">
        <f t="shared" si="17078"/>
        <v>18000</v>
      </c>
      <c r="SUZ133" s="126">
        <f t="shared" si="17078"/>
        <v>18000</v>
      </c>
      <c r="SVA133" s="126">
        <f t="shared" si="17078"/>
        <v>24000</v>
      </c>
      <c r="SVB133" s="126">
        <f t="shared" si="17078"/>
        <v>24000</v>
      </c>
      <c r="SVC133" s="126">
        <f t="shared" si="17078"/>
        <v>18000</v>
      </c>
      <c r="SVD133" s="126">
        <f t="shared" si="17078"/>
        <v>24000</v>
      </c>
      <c r="SVE133" s="126">
        <f t="shared" si="17078"/>
        <v>18000</v>
      </c>
      <c r="SVF133" s="126">
        <f t="shared" si="17078"/>
        <v>18000</v>
      </c>
      <c r="SVG133" s="126">
        <f t="shared" si="17078"/>
        <v>24000</v>
      </c>
      <c r="SVH133" s="207">
        <f t="shared" ref="SVH133" si="17079">SUM(SUV133:SVG133)</f>
        <v>240000</v>
      </c>
      <c r="SVI133" s="215" t="s">
        <v>3</v>
      </c>
      <c r="SVJ133" s="216" t="s">
        <v>157</v>
      </c>
      <c r="SVK133" s="180">
        <f>SUM(SVL133:SVW133)</f>
        <v>240000</v>
      </c>
      <c r="SVL133" s="126">
        <f t="shared" ref="SVL133:SVW133" si="17080">SVL86*60%</f>
        <v>18000</v>
      </c>
      <c r="SVM133" s="126">
        <f t="shared" si="17080"/>
        <v>18000</v>
      </c>
      <c r="SVN133" s="126">
        <f t="shared" si="17080"/>
        <v>18000</v>
      </c>
      <c r="SVO133" s="126">
        <f t="shared" si="17080"/>
        <v>18000</v>
      </c>
      <c r="SVP133" s="126">
        <f t="shared" si="17080"/>
        <v>18000</v>
      </c>
      <c r="SVQ133" s="126">
        <f t="shared" si="17080"/>
        <v>24000</v>
      </c>
      <c r="SVR133" s="126">
        <f t="shared" si="17080"/>
        <v>24000</v>
      </c>
      <c r="SVS133" s="126">
        <f t="shared" si="17080"/>
        <v>18000</v>
      </c>
      <c r="SVT133" s="126">
        <f t="shared" si="17080"/>
        <v>24000</v>
      </c>
      <c r="SVU133" s="126">
        <f t="shared" si="17080"/>
        <v>18000</v>
      </c>
      <c r="SVV133" s="126">
        <f t="shared" si="17080"/>
        <v>18000</v>
      </c>
      <c r="SVW133" s="126">
        <f t="shared" si="17080"/>
        <v>24000</v>
      </c>
      <c r="SVX133" s="207">
        <f t="shared" ref="SVX133" si="17081">SUM(SVL133:SVW133)</f>
        <v>240000</v>
      </c>
      <c r="SVY133" s="215" t="s">
        <v>3</v>
      </c>
      <c r="SVZ133" s="216" t="s">
        <v>157</v>
      </c>
      <c r="SWA133" s="180">
        <f>SUM(SWB133:SWM133)</f>
        <v>240000</v>
      </c>
      <c r="SWB133" s="126">
        <f t="shared" ref="SWB133:SWM133" si="17082">SWB86*60%</f>
        <v>18000</v>
      </c>
      <c r="SWC133" s="126">
        <f t="shared" si="17082"/>
        <v>18000</v>
      </c>
      <c r="SWD133" s="126">
        <f t="shared" si="17082"/>
        <v>18000</v>
      </c>
      <c r="SWE133" s="126">
        <f t="shared" si="17082"/>
        <v>18000</v>
      </c>
      <c r="SWF133" s="126">
        <f t="shared" si="17082"/>
        <v>18000</v>
      </c>
      <c r="SWG133" s="126">
        <f t="shared" si="17082"/>
        <v>24000</v>
      </c>
      <c r="SWH133" s="126">
        <f t="shared" si="17082"/>
        <v>24000</v>
      </c>
      <c r="SWI133" s="126">
        <f t="shared" si="17082"/>
        <v>18000</v>
      </c>
      <c r="SWJ133" s="126">
        <f t="shared" si="17082"/>
        <v>24000</v>
      </c>
      <c r="SWK133" s="126">
        <f t="shared" si="17082"/>
        <v>18000</v>
      </c>
      <c r="SWL133" s="126">
        <f t="shared" si="17082"/>
        <v>18000</v>
      </c>
      <c r="SWM133" s="126">
        <f t="shared" si="17082"/>
        <v>24000</v>
      </c>
      <c r="SWN133" s="207">
        <f t="shared" ref="SWN133" si="17083">SUM(SWB133:SWM133)</f>
        <v>240000</v>
      </c>
      <c r="SWO133" s="215" t="s">
        <v>3</v>
      </c>
      <c r="SWP133" s="216" t="s">
        <v>157</v>
      </c>
      <c r="SWQ133" s="180">
        <f>SUM(SWR133:SXC133)</f>
        <v>240000</v>
      </c>
      <c r="SWR133" s="126">
        <f t="shared" ref="SWR133:SXC133" si="17084">SWR86*60%</f>
        <v>18000</v>
      </c>
      <c r="SWS133" s="126">
        <f t="shared" si="17084"/>
        <v>18000</v>
      </c>
      <c r="SWT133" s="126">
        <f t="shared" si="17084"/>
        <v>18000</v>
      </c>
      <c r="SWU133" s="126">
        <f t="shared" si="17084"/>
        <v>18000</v>
      </c>
      <c r="SWV133" s="126">
        <f t="shared" si="17084"/>
        <v>18000</v>
      </c>
      <c r="SWW133" s="126">
        <f t="shared" si="17084"/>
        <v>24000</v>
      </c>
      <c r="SWX133" s="126">
        <f t="shared" si="17084"/>
        <v>24000</v>
      </c>
      <c r="SWY133" s="126">
        <f t="shared" si="17084"/>
        <v>18000</v>
      </c>
      <c r="SWZ133" s="126">
        <f t="shared" si="17084"/>
        <v>24000</v>
      </c>
      <c r="SXA133" s="126">
        <f t="shared" si="17084"/>
        <v>18000</v>
      </c>
      <c r="SXB133" s="126">
        <f t="shared" si="17084"/>
        <v>18000</v>
      </c>
      <c r="SXC133" s="126">
        <f t="shared" si="17084"/>
        <v>24000</v>
      </c>
      <c r="SXD133" s="207">
        <f t="shared" ref="SXD133" si="17085">SUM(SWR133:SXC133)</f>
        <v>240000</v>
      </c>
      <c r="SXE133" s="215" t="s">
        <v>3</v>
      </c>
      <c r="SXF133" s="216" t="s">
        <v>157</v>
      </c>
      <c r="SXG133" s="180">
        <f>SUM(SXH133:SXS133)</f>
        <v>240000</v>
      </c>
      <c r="SXH133" s="126">
        <f t="shared" ref="SXH133:SXS133" si="17086">SXH86*60%</f>
        <v>18000</v>
      </c>
      <c r="SXI133" s="126">
        <f t="shared" si="17086"/>
        <v>18000</v>
      </c>
      <c r="SXJ133" s="126">
        <f t="shared" si="17086"/>
        <v>18000</v>
      </c>
      <c r="SXK133" s="126">
        <f t="shared" si="17086"/>
        <v>18000</v>
      </c>
      <c r="SXL133" s="126">
        <f t="shared" si="17086"/>
        <v>18000</v>
      </c>
      <c r="SXM133" s="126">
        <f t="shared" si="17086"/>
        <v>24000</v>
      </c>
      <c r="SXN133" s="126">
        <f t="shared" si="17086"/>
        <v>24000</v>
      </c>
      <c r="SXO133" s="126">
        <f t="shared" si="17086"/>
        <v>18000</v>
      </c>
      <c r="SXP133" s="126">
        <f t="shared" si="17086"/>
        <v>24000</v>
      </c>
      <c r="SXQ133" s="126">
        <f t="shared" si="17086"/>
        <v>18000</v>
      </c>
      <c r="SXR133" s="126">
        <f t="shared" si="17086"/>
        <v>18000</v>
      </c>
      <c r="SXS133" s="126">
        <f t="shared" si="17086"/>
        <v>24000</v>
      </c>
      <c r="SXT133" s="207">
        <f t="shared" ref="SXT133" si="17087">SUM(SXH133:SXS133)</f>
        <v>240000</v>
      </c>
      <c r="SXU133" s="215" t="s">
        <v>3</v>
      </c>
      <c r="SXV133" s="216" t="s">
        <v>157</v>
      </c>
      <c r="SXW133" s="180">
        <f>SUM(SXX133:SYI133)</f>
        <v>240000</v>
      </c>
      <c r="SXX133" s="126">
        <f t="shared" ref="SXX133:SYI133" si="17088">SXX86*60%</f>
        <v>18000</v>
      </c>
      <c r="SXY133" s="126">
        <f t="shared" si="17088"/>
        <v>18000</v>
      </c>
      <c r="SXZ133" s="126">
        <f t="shared" si="17088"/>
        <v>18000</v>
      </c>
      <c r="SYA133" s="126">
        <f t="shared" si="17088"/>
        <v>18000</v>
      </c>
      <c r="SYB133" s="126">
        <f t="shared" si="17088"/>
        <v>18000</v>
      </c>
      <c r="SYC133" s="126">
        <f t="shared" si="17088"/>
        <v>24000</v>
      </c>
      <c r="SYD133" s="126">
        <f t="shared" si="17088"/>
        <v>24000</v>
      </c>
      <c r="SYE133" s="126">
        <f t="shared" si="17088"/>
        <v>18000</v>
      </c>
      <c r="SYF133" s="126">
        <f t="shared" si="17088"/>
        <v>24000</v>
      </c>
      <c r="SYG133" s="126">
        <f t="shared" si="17088"/>
        <v>18000</v>
      </c>
      <c r="SYH133" s="126">
        <f t="shared" si="17088"/>
        <v>18000</v>
      </c>
      <c r="SYI133" s="126">
        <f t="shared" si="17088"/>
        <v>24000</v>
      </c>
      <c r="SYJ133" s="207">
        <f t="shared" ref="SYJ133" si="17089">SUM(SXX133:SYI133)</f>
        <v>240000</v>
      </c>
      <c r="SYK133" s="215" t="s">
        <v>3</v>
      </c>
      <c r="SYL133" s="216" t="s">
        <v>157</v>
      </c>
      <c r="SYM133" s="180">
        <f>SUM(SYN133:SYY133)</f>
        <v>240000</v>
      </c>
      <c r="SYN133" s="126">
        <f t="shared" ref="SYN133:SYY133" si="17090">SYN86*60%</f>
        <v>18000</v>
      </c>
      <c r="SYO133" s="126">
        <f t="shared" si="17090"/>
        <v>18000</v>
      </c>
      <c r="SYP133" s="126">
        <f t="shared" si="17090"/>
        <v>18000</v>
      </c>
      <c r="SYQ133" s="126">
        <f t="shared" si="17090"/>
        <v>18000</v>
      </c>
      <c r="SYR133" s="126">
        <f t="shared" si="17090"/>
        <v>18000</v>
      </c>
      <c r="SYS133" s="126">
        <f t="shared" si="17090"/>
        <v>24000</v>
      </c>
      <c r="SYT133" s="126">
        <f t="shared" si="17090"/>
        <v>24000</v>
      </c>
      <c r="SYU133" s="126">
        <f t="shared" si="17090"/>
        <v>18000</v>
      </c>
      <c r="SYV133" s="126">
        <f t="shared" si="17090"/>
        <v>24000</v>
      </c>
      <c r="SYW133" s="126">
        <f t="shared" si="17090"/>
        <v>18000</v>
      </c>
      <c r="SYX133" s="126">
        <f t="shared" si="17090"/>
        <v>18000</v>
      </c>
      <c r="SYY133" s="126">
        <f t="shared" si="17090"/>
        <v>24000</v>
      </c>
      <c r="SYZ133" s="207">
        <f t="shared" ref="SYZ133" si="17091">SUM(SYN133:SYY133)</f>
        <v>240000</v>
      </c>
      <c r="SZA133" s="215" t="s">
        <v>3</v>
      </c>
      <c r="SZB133" s="216" t="s">
        <v>157</v>
      </c>
      <c r="SZC133" s="180">
        <f>SUM(SZD133:SZO133)</f>
        <v>240000</v>
      </c>
      <c r="SZD133" s="126">
        <f t="shared" ref="SZD133:SZO133" si="17092">SZD86*60%</f>
        <v>18000</v>
      </c>
      <c r="SZE133" s="126">
        <f t="shared" si="17092"/>
        <v>18000</v>
      </c>
      <c r="SZF133" s="126">
        <f t="shared" si="17092"/>
        <v>18000</v>
      </c>
      <c r="SZG133" s="126">
        <f t="shared" si="17092"/>
        <v>18000</v>
      </c>
      <c r="SZH133" s="126">
        <f t="shared" si="17092"/>
        <v>18000</v>
      </c>
      <c r="SZI133" s="126">
        <f t="shared" si="17092"/>
        <v>24000</v>
      </c>
      <c r="SZJ133" s="126">
        <f t="shared" si="17092"/>
        <v>24000</v>
      </c>
      <c r="SZK133" s="126">
        <f t="shared" si="17092"/>
        <v>18000</v>
      </c>
      <c r="SZL133" s="126">
        <f t="shared" si="17092"/>
        <v>24000</v>
      </c>
      <c r="SZM133" s="126">
        <f t="shared" si="17092"/>
        <v>18000</v>
      </c>
      <c r="SZN133" s="126">
        <f t="shared" si="17092"/>
        <v>18000</v>
      </c>
      <c r="SZO133" s="126">
        <f t="shared" si="17092"/>
        <v>24000</v>
      </c>
      <c r="SZP133" s="207">
        <f t="shared" ref="SZP133" si="17093">SUM(SZD133:SZO133)</f>
        <v>240000</v>
      </c>
      <c r="SZQ133" s="215" t="s">
        <v>3</v>
      </c>
      <c r="SZR133" s="216" t="s">
        <v>157</v>
      </c>
      <c r="SZS133" s="180">
        <f>SUM(SZT133:TAE133)</f>
        <v>240000</v>
      </c>
      <c r="SZT133" s="126">
        <f t="shared" ref="SZT133:TAE133" si="17094">SZT86*60%</f>
        <v>18000</v>
      </c>
      <c r="SZU133" s="126">
        <f t="shared" si="17094"/>
        <v>18000</v>
      </c>
      <c r="SZV133" s="126">
        <f t="shared" si="17094"/>
        <v>18000</v>
      </c>
      <c r="SZW133" s="126">
        <f t="shared" si="17094"/>
        <v>18000</v>
      </c>
      <c r="SZX133" s="126">
        <f t="shared" si="17094"/>
        <v>18000</v>
      </c>
      <c r="SZY133" s="126">
        <f t="shared" si="17094"/>
        <v>24000</v>
      </c>
      <c r="SZZ133" s="126">
        <f t="shared" si="17094"/>
        <v>24000</v>
      </c>
      <c r="TAA133" s="126">
        <f t="shared" si="17094"/>
        <v>18000</v>
      </c>
      <c r="TAB133" s="126">
        <f t="shared" si="17094"/>
        <v>24000</v>
      </c>
      <c r="TAC133" s="126">
        <f t="shared" si="17094"/>
        <v>18000</v>
      </c>
      <c r="TAD133" s="126">
        <f t="shared" si="17094"/>
        <v>18000</v>
      </c>
      <c r="TAE133" s="126">
        <f t="shared" si="17094"/>
        <v>24000</v>
      </c>
      <c r="TAF133" s="207">
        <f t="shared" ref="TAF133" si="17095">SUM(SZT133:TAE133)</f>
        <v>240000</v>
      </c>
      <c r="TAG133" s="215" t="s">
        <v>3</v>
      </c>
      <c r="TAH133" s="216" t="s">
        <v>157</v>
      </c>
      <c r="TAI133" s="180">
        <f>SUM(TAJ133:TAU133)</f>
        <v>240000</v>
      </c>
      <c r="TAJ133" s="126">
        <f t="shared" ref="TAJ133:TAU133" si="17096">TAJ86*60%</f>
        <v>18000</v>
      </c>
      <c r="TAK133" s="126">
        <f t="shared" si="17096"/>
        <v>18000</v>
      </c>
      <c r="TAL133" s="126">
        <f t="shared" si="17096"/>
        <v>18000</v>
      </c>
      <c r="TAM133" s="126">
        <f t="shared" si="17096"/>
        <v>18000</v>
      </c>
      <c r="TAN133" s="126">
        <f t="shared" si="17096"/>
        <v>18000</v>
      </c>
      <c r="TAO133" s="126">
        <f t="shared" si="17096"/>
        <v>24000</v>
      </c>
      <c r="TAP133" s="126">
        <f t="shared" si="17096"/>
        <v>24000</v>
      </c>
      <c r="TAQ133" s="126">
        <f t="shared" si="17096"/>
        <v>18000</v>
      </c>
      <c r="TAR133" s="126">
        <f t="shared" si="17096"/>
        <v>24000</v>
      </c>
      <c r="TAS133" s="126">
        <f t="shared" si="17096"/>
        <v>18000</v>
      </c>
      <c r="TAT133" s="126">
        <f t="shared" si="17096"/>
        <v>18000</v>
      </c>
      <c r="TAU133" s="126">
        <f t="shared" si="17096"/>
        <v>24000</v>
      </c>
      <c r="TAV133" s="207">
        <f t="shared" ref="TAV133" si="17097">SUM(TAJ133:TAU133)</f>
        <v>240000</v>
      </c>
      <c r="TAW133" s="215" t="s">
        <v>3</v>
      </c>
      <c r="TAX133" s="216" t="s">
        <v>157</v>
      </c>
      <c r="TAY133" s="180">
        <f>SUM(TAZ133:TBK133)</f>
        <v>240000</v>
      </c>
      <c r="TAZ133" s="126">
        <f t="shared" ref="TAZ133:TBK133" si="17098">TAZ86*60%</f>
        <v>18000</v>
      </c>
      <c r="TBA133" s="126">
        <f t="shared" si="17098"/>
        <v>18000</v>
      </c>
      <c r="TBB133" s="126">
        <f t="shared" si="17098"/>
        <v>18000</v>
      </c>
      <c r="TBC133" s="126">
        <f t="shared" si="17098"/>
        <v>18000</v>
      </c>
      <c r="TBD133" s="126">
        <f t="shared" si="17098"/>
        <v>18000</v>
      </c>
      <c r="TBE133" s="126">
        <f t="shared" si="17098"/>
        <v>24000</v>
      </c>
      <c r="TBF133" s="126">
        <f t="shared" si="17098"/>
        <v>24000</v>
      </c>
      <c r="TBG133" s="126">
        <f t="shared" si="17098"/>
        <v>18000</v>
      </c>
      <c r="TBH133" s="126">
        <f t="shared" si="17098"/>
        <v>24000</v>
      </c>
      <c r="TBI133" s="126">
        <f t="shared" si="17098"/>
        <v>18000</v>
      </c>
      <c r="TBJ133" s="126">
        <f t="shared" si="17098"/>
        <v>18000</v>
      </c>
      <c r="TBK133" s="126">
        <f t="shared" si="17098"/>
        <v>24000</v>
      </c>
      <c r="TBL133" s="207">
        <f t="shared" ref="TBL133" si="17099">SUM(TAZ133:TBK133)</f>
        <v>240000</v>
      </c>
      <c r="TBM133" s="215" t="s">
        <v>3</v>
      </c>
      <c r="TBN133" s="216" t="s">
        <v>157</v>
      </c>
      <c r="TBO133" s="180">
        <f>SUM(TBP133:TCA133)</f>
        <v>240000</v>
      </c>
      <c r="TBP133" s="126">
        <f t="shared" ref="TBP133:TCA133" si="17100">TBP86*60%</f>
        <v>18000</v>
      </c>
      <c r="TBQ133" s="126">
        <f t="shared" si="17100"/>
        <v>18000</v>
      </c>
      <c r="TBR133" s="126">
        <f t="shared" si="17100"/>
        <v>18000</v>
      </c>
      <c r="TBS133" s="126">
        <f t="shared" si="17100"/>
        <v>18000</v>
      </c>
      <c r="TBT133" s="126">
        <f t="shared" si="17100"/>
        <v>18000</v>
      </c>
      <c r="TBU133" s="126">
        <f t="shared" si="17100"/>
        <v>24000</v>
      </c>
      <c r="TBV133" s="126">
        <f t="shared" si="17100"/>
        <v>24000</v>
      </c>
      <c r="TBW133" s="126">
        <f t="shared" si="17100"/>
        <v>18000</v>
      </c>
      <c r="TBX133" s="126">
        <f t="shared" si="17100"/>
        <v>24000</v>
      </c>
      <c r="TBY133" s="126">
        <f t="shared" si="17100"/>
        <v>18000</v>
      </c>
      <c r="TBZ133" s="126">
        <f t="shared" si="17100"/>
        <v>18000</v>
      </c>
      <c r="TCA133" s="126">
        <f t="shared" si="17100"/>
        <v>24000</v>
      </c>
      <c r="TCB133" s="207">
        <f t="shared" ref="TCB133" si="17101">SUM(TBP133:TCA133)</f>
        <v>240000</v>
      </c>
      <c r="TCC133" s="215" t="s">
        <v>3</v>
      </c>
      <c r="TCD133" s="216" t="s">
        <v>157</v>
      </c>
      <c r="TCE133" s="180">
        <f>SUM(TCF133:TCQ133)</f>
        <v>240000</v>
      </c>
      <c r="TCF133" s="126">
        <f t="shared" ref="TCF133:TCQ133" si="17102">TCF86*60%</f>
        <v>18000</v>
      </c>
      <c r="TCG133" s="126">
        <f t="shared" si="17102"/>
        <v>18000</v>
      </c>
      <c r="TCH133" s="126">
        <f t="shared" si="17102"/>
        <v>18000</v>
      </c>
      <c r="TCI133" s="126">
        <f t="shared" si="17102"/>
        <v>18000</v>
      </c>
      <c r="TCJ133" s="126">
        <f t="shared" si="17102"/>
        <v>18000</v>
      </c>
      <c r="TCK133" s="126">
        <f t="shared" si="17102"/>
        <v>24000</v>
      </c>
      <c r="TCL133" s="126">
        <f t="shared" si="17102"/>
        <v>24000</v>
      </c>
      <c r="TCM133" s="126">
        <f t="shared" si="17102"/>
        <v>18000</v>
      </c>
      <c r="TCN133" s="126">
        <f t="shared" si="17102"/>
        <v>24000</v>
      </c>
      <c r="TCO133" s="126">
        <f t="shared" si="17102"/>
        <v>18000</v>
      </c>
      <c r="TCP133" s="126">
        <f t="shared" si="17102"/>
        <v>18000</v>
      </c>
      <c r="TCQ133" s="126">
        <f t="shared" si="17102"/>
        <v>24000</v>
      </c>
      <c r="TCR133" s="207">
        <f t="shared" ref="TCR133" si="17103">SUM(TCF133:TCQ133)</f>
        <v>240000</v>
      </c>
      <c r="TCS133" s="215" t="s">
        <v>3</v>
      </c>
      <c r="TCT133" s="216" t="s">
        <v>157</v>
      </c>
      <c r="TCU133" s="180">
        <f>SUM(TCV133:TDG133)</f>
        <v>240000</v>
      </c>
      <c r="TCV133" s="126">
        <f t="shared" ref="TCV133:TDG133" si="17104">TCV86*60%</f>
        <v>18000</v>
      </c>
      <c r="TCW133" s="126">
        <f t="shared" si="17104"/>
        <v>18000</v>
      </c>
      <c r="TCX133" s="126">
        <f t="shared" si="17104"/>
        <v>18000</v>
      </c>
      <c r="TCY133" s="126">
        <f t="shared" si="17104"/>
        <v>18000</v>
      </c>
      <c r="TCZ133" s="126">
        <f t="shared" si="17104"/>
        <v>18000</v>
      </c>
      <c r="TDA133" s="126">
        <f t="shared" si="17104"/>
        <v>24000</v>
      </c>
      <c r="TDB133" s="126">
        <f t="shared" si="17104"/>
        <v>24000</v>
      </c>
      <c r="TDC133" s="126">
        <f t="shared" si="17104"/>
        <v>18000</v>
      </c>
      <c r="TDD133" s="126">
        <f t="shared" si="17104"/>
        <v>24000</v>
      </c>
      <c r="TDE133" s="126">
        <f t="shared" si="17104"/>
        <v>18000</v>
      </c>
      <c r="TDF133" s="126">
        <f t="shared" si="17104"/>
        <v>18000</v>
      </c>
      <c r="TDG133" s="126">
        <f t="shared" si="17104"/>
        <v>24000</v>
      </c>
      <c r="TDH133" s="207">
        <f t="shared" ref="TDH133" si="17105">SUM(TCV133:TDG133)</f>
        <v>240000</v>
      </c>
      <c r="TDI133" s="215" t="s">
        <v>3</v>
      </c>
      <c r="TDJ133" s="216" t="s">
        <v>157</v>
      </c>
      <c r="TDK133" s="180">
        <f>SUM(TDL133:TDW133)</f>
        <v>240000</v>
      </c>
      <c r="TDL133" s="126">
        <f t="shared" ref="TDL133:TDW133" si="17106">TDL86*60%</f>
        <v>18000</v>
      </c>
      <c r="TDM133" s="126">
        <f t="shared" si="17106"/>
        <v>18000</v>
      </c>
      <c r="TDN133" s="126">
        <f t="shared" si="17106"/>
        <v>18000</v>
      </c>
      <c r="TDO133" s="126">
        <f t="shared" si="17106"/>
        <v>18000</v>
      </c>
      <c r="TDP133" s="126">
        <f t="shared" si="17106"/>
        <v>18000</v>
      </c>
      <c r="TDQ133" s="126">
        <f t="shared" si="17106"/>
        <v>24000</v>
      </c>
      <c r="TDR133" s="126">
        <f t="shared" si="17106"/>
        <v>24000</v>
      </c>
      <c r="TDS133" s="126">
        <f t="shared" si="17106"/>
        <v>18000</v>
      </c>
      <c r="TDT133" s="126">
        <f t="shared" si="17106"/>
        <v>24000</v>
      </c>
      <c r="TDU133" s="126">
        <f t="shared" si="17106"/>
        <v>18000</v>
      </c>
      <c r="TDV133" s="126">
        <f t="shared" si="17106"/>
        <v>18000</v>
      </c>
      <c r="TDW133" s="126">
        <f t="shared" si="17106"/>
        <v>24000</v>
      </c>
      <c r="TDX133" s="207">
        <f t="shared" ref="TDX133" si="17107">SUM(TDL133:TDW133)</f>
        <v>240000</v>
      </c>
      <c r="TDY133" s="215" t="s">
        <v>3</v>
      </c>
      <c r="TDZ133" s="216" t="s">
        <v>157</v>
      </c>
      <c r="TEA133" s="180">
        <f>SUM(TEB133:TEM133)</f>
        <v>240000</v>
      </c>
      <c r="TEB133" s="126">
        <f t="shared" ref="TEB133:TEM133" si="17108">TEB86*60%</f>
        <v>18000</v>
      </c>
      <c r="TEC133" s="126">
        <f t="shared" si="17108"/>
        <v>18000</v>
      </c>
      <c r="TED133" s="126">
        <f t="shared" si="17108"/>
        <v>18000</v>
      </c>
      <c r="TEE133" s="126">
        <f t="shared" si="17108"/>
        <v>18000</v>
      </c>
      <c r="TEF133" s="126">
        <f t="shared" si="17108"/>
        <v>18000</v>
      </c>
      <c r="TEG133" s="126">
        <f t="shared" si="17108"/>
        <v>24000</v>
      </c>
      <c r="TEH133" s="126">
        <f t="shared" si="17108"/>
        <v>24000</v>
      </c>
      <c r="TEI133" s="126">
        <f t="shared" si="17108"/>
        <v>18000</v>
      </c>
      <c r="TEJ133" s="126">
        <f t="shared" si="17108"/>
        <v>24000</v>
      </c>
      <c r="TEK133" s="126">
        <f t="shared" si="17108"/>
        <v>18000</v>
      </c>
      <c r="TEL133" s="126">
        <f t="shared" si="17108"/>
        <v>18000</v>
      </c>
      <c r="TEM133" s="126">
        <f t="shared" si="17108"/>
        <v>24000</v>
      </c>
      <c r="TEN133" s="207">
        <f t="shared" ref="TEN133" si="17109">SUM(TEB133:TEM133)</f>
        <v>240000</v>
      </c>
      <c r="TEO133" s="215" t="s">
        <v>3</v>
      </c>
      <c r="TEP133" s="216" t="s">
        <v>157</v>
      </c>
      <c r="TEQ133" s="180">
        <f>SUM(TER133:TFC133)</f>
        <v>240000</v>
      </c>
      <c r="TER133" s="126">
        <f t="shared" ref="TER133:TFC133" si="17110">TER86*60%</f>
        <v>18000</v>
      </c>
      <c r="TES133" s="126">
        <f t="shared" si="17110"/>
        <v>18000</v>
      </c>
      <c r="TET133" s="126">
        <f t="shared" si="17110"/>
        <v>18000</v>
      </c>
      <c r="TEU133" s="126">
        <f t="shared" si="17110"/>
        <v>18000</v>
      </c>
      <c r="TEV133" s="126">
        <f t="shared" si="17110"/>
        <v>18000</v>
      </c>
      <c r="TEW133" s="126">
        <f t="shared" si="17110"/>
        <v>24000</v>
      </c>
      <c r="TEX133" s="126">
        <f t="shared" si="17110"/>
        <v>24000</v>
      </c>
      <c r="TEY133" s="126">
        <f t="shared" si="17110"/>
        <v>18000</v>
      </c>
      <c r="TEZ133" s="126">
        <f t="shared" si="17110"/>
        <v>24000</v>
      </c>
      <c r="TFA133" s="126">
        <f t="shared" si="17110"/>
        <v>18000</v>
      </c>
      <c r="TFB133" s="126">
        <f t="shared" si="17110"/>
        <v>18000</v>
      </c>
      <c r="TFC133" s="126">
        <f t="shared" si="17110"/>
        <v>24000</v>
      </c>
      <c r="TFD133" s="207">
        <f t="shared" ref="TFD133" si="17111">SUM(TER133:TFC133)</f>
        <v>240000</v>
      </c>
      <c r="TFE133" s="215" t="s">
        <v>3</v>
      </c>
      <c r="TFF133" s="216" t="s">
        <v>157</v>
      </c>
      <c r="TFG133" s="180">
        <f>SUM(TFH133:TFS133)</f>
        <v>240000</v>
      </c>
      <c r="TFH133" s="126">
        <f t="shared" ref="TFH133:TFS133" si="17112">TFH86*60%</f>
        <v>18000</v>
      </c>
      <c r="TFI133" s="126">
        <f t="shared" si="17112"/>
        <v>18000</v>
      </c>
      <c r="TFJ133" s="126">
        <f t="shared" si="17112"/>
        <v>18000</v>
      </c>
      <c r="TFK133" s="126">
        <f t="shared" si="17112"/>
        <v>18000</v>
      </c>
      <c r="TFL133" s="126">
        <f t="shared" si="17112"/>
        <v>18000</v>
      </c>
      <c r="TFM133" s="126">
        <f t="shared" si="17112"/>
        <v>24000</v>
      </c>
      <c r="TFN133" s="126">
        <f t="shared" si="17112"/>
        <v>24000</v>
      </c>
      <c r="TFO133" s="126">
        <f t="shared" si="17112"/>
        <v>18000</v>
      </c>
      <c r="TFP133" s="126">
        <f t="shared" si="17112"/>
        <v>24000</v>
      </c>
      <c r="TFQ133" s="126">
        <f t="shared" si="17112"/>
        <v>18000</v>
      </c>
      <c r="TFR133" s="126">
        <f t="shared" si="17112"/>
        <v>18000</v>
      </c>
      <c r="TFS133" s="126">
        <f t="shared" si="17112"/>
        <v>24000</v>
      </c>
      <c r="TFT133" s="207">
        <f t="shared" ref="TFT133" si="17113">SUM(TFH133:TFS133)</f>
        <v>240000</v>
      </c>
      <c r="TFU133" s="215" t="s">
        <v>3</v>
      </c>
      <c r="TFV133" s="216" t="s">
        <v>157</v>
      </c>
      <c r="TFW133" s="180">
        <f>SUM(TFX133:TGI133)</f>
        <v>240000</v>
      </c>
      <c r="TFX133" s="126">
        <f t="shared" ref="TFX133:TGI133" si="17114">TFX86*60%</f>
        <v>18000</v>
      </c>
      <c r="TFY133" s="126">
        <f t="shared" si="17114"/>
        <v>18000</v>
      </c>
      <c r="TFZ133" s="126">
        <f t="shared" si="17114"/>
        <v>18000</v>
      </c>
      <c r="TGA133" s="126">
        <f t="shared" si="17114"/>
        <v>18000</v>
      </c>
      <c r="TGB133" s="126">
        <f t="shared" si="17114"/>
        <v>18000</v>
      </c>
      <c r="TGC133" s="126">
        <f t="shared" si="17114"/>
        <v>24000</v>
      </c>
      <c r="TGD133" s="126">
        <f t="shared" si="17114"/>
        <v>24000</v>
      </c>
      <c r="TGE133" s="126">
        <f t="shared" si="17114"/>
        <v>18000</v>
      </c>
      <c r="TGF133" s="126">
        <f t="shared" si="17114"/>
        <v>24000</v>
      </c>
      <c r="TGG133" s="126">
        <f t="shared" si="17114"/>
        <v>18000</v>
      </c>
      <c r="TGH133" s="126">
        <f t="shared" si="17114"/>
        <v>18000</v>
      </c>
      <c r="TGI133" s="126">
        <f t="shared" si="17114"/>
        <v>24000</v>
      </c>
      <c r="TGJ133" s="207">
        <f t="shared" ref="TGJ133" si="17115">SUM(TFX133:TGI133)</f>
        <v>240000</v>
      </c>
      <c r="TGK133" s="215" t="s">
        <v>3</v>
      </c>
      <c r="TGL133" s="216" t="s">
        <v>157</v>
      </c>
      <c r="TGM133" s="180">
        <f>SUM(TGN133:TGY133)</f>
        <v>240000</v>
      </c>
      <c r="TGN133" s="126">
        <f t="shared" ref="TGN133:TGY133" si="17116">TGN86*60%</f>
        <v>18000</v>
      </c>
      <c r="TGO133" s="126">
        <f t="shared" si="17116"/>
        <v>18000</v>
      </c>
      <c r="TGP133" s="126">
        <f t="shared" si="17116"/>
        <v>18000</v>
      </c>
      <c r="TGQ133" s="126">
        <f t="shared" si="17116"/>
        <v>18000</v>
      </c>
      <c r="TGR133" s="126">
        <f t="shared" si="17116"/>
        <v>18000</v>
      </c>
      <c r="TGS133" s="126">
        <f t="shared" si="17116"/>
        <v>24000</v>
      </c>
      <c r="TGT133" s="126">
        <f t="shared" si="17116"/>
        <v>24000</v>
      </c>
      <c r="TGU133" s="126">
        <f t="shared" si="17116"/>
        <v>18000</v>
      </c>
      <c r="TGV133" s="126">
        <f t="shared" si="17116"/>
        <v>24000</v>
      </c>
      <c r="TGW133" s="126">
        <f t="shared" si="17116"/>
        <v>18000</v>
      </c>
      <c r="TGX133" s="126">
        <f t="shared" si="17116"/>
        <v>18000</v>
      </c>
      <c r="TGY133" s="126">
        <f t="shared" si="17116"/>
        <v>24000</v>
      </c>
      <c r="TGZ133" s="207">
        <f t="shared" ref="TGZ133" si="17117">SUM(TGN133:TGY133)</f>
        <v>240000</v>
      </c>
      <c r="THA133" s="215" t="s">
        <v>3</v>
      </c>
      <c r="THB133" s="216" t="s">
        <v>157</v>
      </c>
      <c r="THC133" s="180">
        <f>SUM(THD133:THO133)</f>
        <v>240000</v>
      </c>
      <c r="THD133" s="126">
        <f t="shared" ref="THD133:THO133" si="17118">THD86*60%</f>
        <v>18000</v>
      </c>
      <c r="THE133" s="126">
        <f t="shared" si="17118"/>
        <v>18000</v>
      </c>
      <c r="THF133" s="126">
        <f t="shared" si="17118"/>
        <v>18000</v>
      </c>
      <c r="THG133" s="126">
        <f t="shared" si="17118"/>
        <v>18000</v>
      </c>
      <c r="THH133" s="126">
        <f t="shared" si="17118"/>
        <v>18000</v>
      </c>
      <c r="THI133" s="126">
        <f t="shared" si="17118"/>
        <v>24000</v>
      </c>
      <c r="THJ133" s="126">
        <f t="shared" si="17118"/>
        <v>24000</v>
      </c>
      <c r="THK133" s="126">
        <f t="shared" si="17118"/>
        <v>18000</v>
      </c>
      <c r="THL133" s="126">
        <f t="shared" si="17118"/>
        <v>24000</v>
      </c>
      <c r="THM133" s="126">
        <f t="shared" si="17118"/>
        <v>18000</v>
      </c>
      <c r="THN133" s="126">
        <f t="shared" si="17118"/>
        <v>18000</v>
      </c>
      <c r="THO133" s="126">
        <f t="shared" si="17118"/>
        <v>24000</v>
      </c>
      <c r="THP133" s="207">
        <f t="shared" ref="THP133" si="17119">SUM(THD133:THO133)</f>
        <v>240000</v>
      </c>
      <c r="THQ133" s="215" t="s">
        <v>3</v>
      </c>
      <c r="THR133" s="216" t="s">
        <v>157</v>
      </c>
      <c r="THS133" s="180">
        <f>SUM(THT133:TIE133)</f>
        <v>240000</v>
      </c>
      <c r="THT133" s="126">
        <f t="shared" ref="THT133:TIE133" si="17120">THT86*60%</f>
        <v>18000</v>
      </c>
      <c r="THU133" s="126">
        <f t="shared" si="17120"/>
        <v>18000</v>
      </c>
      <c r="THV133" s="126">
        <f t="shared" si="17120"/>
        <v>18000</v>
      </c>
      <c r="THW133" s="126">
        <f t="shared" si="17120"/>
        <v>18000</v>
      </c>
      <c r="THX133" s="126">
        <f t="shared" si="17120"/>
        <v>18000</v>
      </c>
      <c r="THY133" s="126">
        <f t="shared" si="17120"/>
        <v>24000</v>
      </c>
      <c r="THZ133" s="126">
        <f t="shared" si="17120"/>
        <v>24000</v>
      </c>
      <c r="TIA133" s="126">
        <f t="shared" si="17120"/>
        <v>18000</v>
      </c>
      <c r="TIB133" s="126">
        <f t="shared" si="17120"/>
        <v>24000</v>
      </c>
      <c r="TIC133" s="126">
        <f t="shared" si="17120"/>
        <v>18000</v>
      </c>
      <c r="TID133" s="126">
        <f t="shared" si="17120"/>
        <v>18000</v>
      </c>
      <c r="TIE133" s="126">
        <f t="shared" si="17120"/>
        <v>24000</v>
      </c>
      <c r="TIF133" s="207">
        <f t="shared" ref="TIF133" si="17121">SUM(THT133:TIE133)</f>
        <v>240000</v>
      </c>
      <c r="TIG133" s="215" t="s">
        <v>3</v>
      </c>
      <c r="TIH133" s="216" t="s">
        <v>157</v>
      </c>
      <c r="TII133" s="180">
        <f>SUM(TIJ133:TIU133)</f>
        <v>240000</v>
      </c>
      <c r="TIJ133" s="126">
        <f t="shared" ref="TIJ133:TIU133" si="17122">TIJ86*60%</f>
        <v>18000</v>
      </c>
      <c r="TIK133" s="126">
        <f t="shared" si="17122"/>
        <v>18000</v>
      </c>
      <c r="TIL133" s="126">
        <f t="shared" si="17122"/>
        <v>18000</v>
      </c>
      <c r="TIM133" s="126">
        <f t="shared" si="17122"/>
        <v>18000</v>
      </c>
      <c r="TIN133" s="126">
        <f t="shared" si="17122"/>
        <v>18000</v>
      </c>
      <c r="TIO133" s="126">
        <f t="shared" si="17122"/>
        <v>24000</v>
      </c>
      <c r="TIP133" s="126">
        <f t="shared" si="17122"/>
        <v>24000</v>
      </c>
      <c r="TIQ133" s="126">
        <f t="shared" si="17122"/>
        <v>18000</v>
      </c>
      <c r="TIR133" s="126">
        <f t="shared" si="17122"/>
        <v>24000</v>
      </c>
      <c r="TIS133" s="126">
        <f t="shared" si="17122"/>
        <v>18000</v>
      </c>
      <c r="TIT133" s="126">
        <f t="shared" si="17122"/>
        <v>18000</v>
      </c>
      <c r="TIU133" s="126">
        <f t="shared" si="17122"/>
        <v>24000</v>
      </c>
      <c r="TIV133" s="207">
        <f t="shared" ref="TIV133" si="17123">SUM(TIJ133:TIU133)</f>
        <v>240000</v>
      </c>
      <c r="TIW133" s="215" t="s">
        <v>3</v>
      </c>
      <c r="TIX133" s="216" t="s">
        <v>157</v>
      </c>
      <c r="TIY133" s="180">
        <f>SUM(TIZ133:TJK133)</f>
        <v>240000</v>
      </c>
      <c r="TIZ133" s="126">
        <f t="shared" ref="TIZ133:TJK133" si="17124">TIZ86*60%</f>
        <v>18000</v>
      </c>
      <c r="TJA133" s="126">
        <f t="shared" si="17124"/>
        <v>18000</v>
      </c>
      <c r="TJB133" s="126">
        <f t="shared" si="17124"/>
        <v>18000</v>
      </c>
      <c r="TJC133" s="126">
        <f t="shared" si="17124"/>
        <v>18000</v>
      </c>
      <c r="TJD133" s="126">
        <f t="shared" si="17124"/>
        <v>18000</v>
      </c>
      <c r="TJE133" s="126">
        <f t="shared" si="17124"/>
        <v>24000</v>
      </c>
      <c r="TJF133" s="126">
        <f t="shared" si="17124"/>
        <v>24000</v>
      </c>
      <c r="TJG133" s="126">
        <f t="shared" si="17124"/>
        <v>18000</v>
      </c>
      <c r="TJH133" s="126">
        <f t="shared" si="17124"/>
        <v>24000</v>
      </c>
      <c r="TJI133" s="126">
        <f t="shared" si="17124"/>
        <v>18000</v>
      </c>
      <c r="TJJ133" s="126">
        <f t="shared" si="17124"/>
        <v>18000</v>
      </c>
      <c r="TJK133" s="126">
        <f t="shared" si="17124"/>
        <v>24000</v>
      </c>
      <c r="TJL133" s="207">
        <f t="shared" ref="TJL133" si="17125">SUM(TIZ133:TJK133)</f>
        <v>240000</v>
      </c>
      <c r="TJM133" s="215" t="s">
        <v>3</v>
      </c>
      <c r="TJN133" s="216" t="s">
        <v>157</v>
      </c>
      <c r="TJO133" s="180">
        <f>SUM(TJP133:TKA133)</f>
        <v>240000</v>
      </c>
      <c r="TJP133" s="126">
        <f t="shared" ref="TJP133:TKA133" si="17126">TJP86*60%</f>
        <v>18000</v>
      </c>
      <c r="TJQ133" s="126">
        <f t="shared" si="17126"/>
        <v>18000</v>
      </c>
      <c r="TJR133" s="126">
        <f t="shared" si="17126"/>
        <v>18000</v>
      </c>
      <c r="TJS133" s="126">
        <f t="shared" si="17126"/>
        <v>18000</v>
      </c>
      <c r="TJT133" s="126">
        <f t="shared" si="17126"/>
        <v>18000</v>
      </c>
      <c r="TJU133" s="126">
        <f t="shared" si="17126"/>
        <v>24000</v>
      </c>
      <c r="TJV133" s="126">
        <f t="shared" si="17126"/>
        <v>24000</v>
      </c>
      <c r="TJW133" s="126">
        <f t="shared" si="17126"/>
        <v>18000</v>
      </c>
      <c r="TJX133" s="126">
        <f t="shared" si="17126"/>
        <v>24000</v>
      </c>
      <c r="TJY133" s="126">
        <f t="shared" si="17126"/>
        <v>18000</v>
      </c>
      <c r="TJZ133" s="126">
        <f t="shared" si="17126"/>
        <v>18000</v>
      </c>
      <c r="TKA133" s="126">
        <f t="shared" si="17126"/>
        <v>24000</v>
      </c>
      <c r="TKB133" s="207">
        <f t="shared" ref="TKB133" si="17127">SUM(TJP133:TKA133)</f>
        <v>240000</v>
      </c>
      <c r="TKC133" s="215" t="s">
        <v>3</v>
      </c>
      <c r="TKD133" s="216" t="s">
        <v>157</v>
      </c>
      <c r="TKE133" s="180">
        <f>SUM(TKF133:TKQ133)</f>
        <v>240000</v>
      </c>
      <c r="TKF133" s="126">
        <f t="shared" ref="TKF133:TKQ133" si="17128">TKF86*60%</f>
        <v>18000</v>
      </c>
      <c r="TKG133" s="126">
        <f t="shared" si="17128"/>
        <v>18000</v>
      </c>
      <c r="TKH133" s="126">
        <f t="shared" si="17128"/>
        <v>18000</v>
      </c>
      <c r="TKI133" s="126">
        <f t="shared" si="17128"/>
        <v>18000</v>
      </c>
      <c r="TKJ133" s="126">
        <f t="shared" si="17128"/>
        <v>18000</v>
      </c>
      <c r="TKK133" s="126">
        <f t="shared" si="17128"/>
        <v>24000</v>
      </c>
      <c r="TKL133" s="126">
        <f t="shared" si="17128"/>
        <v>24000</v>
      </c>
      <c r="TKM133" s="126">
        <f t="shared" si="17128"/>
        <v>18000</v>
      </c>
      <c r="TKN133" s="126">
        <f t="shared" si="17128"/>
        <v>24000</v>
      </c>
      <c r="TKO133" s="126">
        <f t="shared" si="17128"/>
        <v>18000</v>
      </c>
      <c r="TKP133" s="126">
        <f t="shared" si="17128"/>
        <v>18000</v>
      </c>
      <c r="TKQ133" s="126">
        <f t="shared" si="17128"/>
        <v>24000</v>
      </c>
      <c r="TKR133" s="207">
        <f t="shared" ref="TKR133" si="17129">SUM(TKF133:TKQ133)</f>
        <v>240000</v>
      </c>
      <c r="TKS133" s="215" t="s">
        <v>3</v>
      </c>
      <c r="TKT133" s="216" t="s">
        <v>157</v>
      </c>
      <c r="TKU133" s="180">
        <f>SUM(TKV133:TLG133)</f>
        <v>240000</v>
      </c>
      <c r="TKV133" s="126">
        <f t="shared" ref="TKV133:TLG133" si="17130">TKV86*60%</f>
        <v>18000</v>
      </c>
      <c r="TKW133" s="126">
        <f t="shared" si="17130"/>
        <v>18000</v>
      </c>
      <c r="TKX133" s="126">
        <f t="shared" si="17130"/>
        <v>18000</v>
      </c>
      <c r="TKY133" s="126">
        <f t="shared" si="17130"/>
        <v>18000</v>
      </c>
      <c r="TKZ133" s="126">
        <f t="shared" si="17130"/>
        <v>18000</v>
      </c>
      <c r="TLA133" s="126">
        <f t="shared" si="17130"/>
        <v>24000</v>
      </c>
      <c r="TLB133" s="126">
        <f t="shared" si="17130"/>
        <v>24000</v>
      </c>
      <c r="TLC133" s="126">
        <f t="shared" si="17130"/>
        <v>18000</v>
      </c>
      <c r="TLD133" s="126">
        <f t="shared" si="17130"/>
        <v>24000</v>
      </c>
      <c r="TLE133" s="126">
        <f t="shared" si="17130"/>
        <v>18000</v>
      </c>
      <c r="TLF133" s="126">
        <f t="shared" si="17130"/>
        <v>18000</v>
      </c>
      <c r="TLG133" s="126">
        <f t="shared" si="17130"/>
        <v>24000</v>
      </c>
      <c r="TLH133" s="207">
        <f t="shared" ref="TLH133" si="17131">SUM(TKV133:TLG133)</f>
        <v>240000</v>
      </c>
      <c r="TLI133" s="215" t="s">
        <v>3</v>
      </c>
      <c r="TLJ133" s="216" t="s">
        <v>157</v>
      </c>
      <c r="TLK133" s="180">
        <f>SUM(TLL133:TLW133)</f>
        <v>240000</v>
      </c>
      <c r="TLL133" s="126">
        <f t="shared" ref="TLL133:TLW133" si="17132">TLL86*60%</f>
        <v>18000</v>
      </c>
      <c r="TLM133" s="126">
        <f t="shared" si="17132"/>
        <v>18000</v>
      </c>
      <c r="TLN133" s="126">
        <f t="shared" si="17132"/>
        <v>18000</v>
      </c>
      <c r="TLO133" s="126">
        <f t="shared" si="17132"/>
        <v>18000</v>
      </c>
      <c r="TLP133" s="126">
        <f t="shared" si="17132"/>
        <v>18000</v>
      </c>
      <c r="TLQ133" s="126">
        <f t="shared" si="17132"/>
        <v>24000</v>
      </c>
      <c r="TLR133" s="126">
        <f t="shared" si="17132"/>
        <v>24000</v>
      </c>
      <c r="TLS133" s="126">
        <f t="shared" si="17132"/>
        <v>18000</v>
      </c>
      <c r="TLT133" s="126">
        <f t="shared" si="17132"/>
        <v>24000</v>
      </c>
      <c r="TLU133" s="126">
        <f t="shared" si="17132"/>
        <v>18000</v>
      </c>
      <c r="TLV133" s="126">
        <f t="shared" si="17132"/>
        <v>18000</v>
      </c>
      <c r="TLW133" s="126">
        <f t="shared" si="17132"/>
        <v>24000</v>
      </c>
      <c r="TLX133" s="207">
        <f t="shared" ref="TLX133" si="17133">SUM(TLL133:TLW133)</f>
        <v>240000</v>
      </c>
      <c r="TLY133" s="215" t="s">
        <v>3</v>
      </c>
      <c r="TLZ133" s="216" t="s">
        <v>157</v>
      </c>
      <c r="TMA133" s="180">
        <f>SUM(TMB133:TMM133)</f>
        <v>240000</v>
      </c>
      <c r="TMB133" s="126">
        <f t="shared" ref="TMB133:TMM133" si="17134">TMB86*60%</f>
        <v>18000</v>
      </c>
      <c r="TMC133" s="126">
        <f t="shared" si="17134"/>
        <v>18000</v>
      </c>
      <c r="TMD133" s="126">
        <f t="shared" si="17134"/>
        <v>18000</v>
      </c>
      <c r="TME133" s="126">
        <f t="shared" si="17134"/>
        <v>18000</v>
      </c>
      <c r="TMF133" s="126">
        <f t="shared" si="17134"/>
        <v>18000</v>
      </c>
      <c r="TMG133" s="126">
        <f t="shared" si="17134"/>
        <v>24000</v>
      </c>
      <c r="TMH133" s="126">
        <f t="shared" si="17134"/>
        <v>24000</v>
      </c>
      <c r="TMI133" s="126">
        <f t="shared" si="17134"/>
        <v>18000</v>
      </c>
      <c r="TMJ133" s="126">
        <f t="shared" si="17134"/>
        <v>24000</v>
      </c>
      <c r="TMK133" s="126">
        <f t="shared" si="17134"/>
        <v>18000</v>
      </c>
      <c r="TML133" s="126">
        <f t="shared" si="17134"/>
        <v>18000</v>
      </c>
      <c r="TMM133" s="126">
        <f t="shared" si="17134"/>
        <v>24000</v>
      </c>
      <c r="TMN133" s="207">
        <f t="shared" ref="TMN133" si="17135">SUM(TMB133:TMM133)</f>
        <v>240000</v>
      </c>
      <c r="TMO133" s="215" t="s">
        <v>3</v>
      </c>
      <c r="TMP133" s="216" t="s">
        <v>157</v>
      </c>
      <c r="TMQ133" s="180">
        <f>SUM(TMR133:TNC133)</f>
        <v>240000</v>
      </c>
      <c r="TMR133" s="126">
        <f t="shared" ref="TMR133:TNC133" si="17136">TMR86*60%</f>
        <v>18000</v>
      </c>
      <c r="TMS133" s="126">
        <f t="shared" si="17136"/>
        <v>18000</v>
      </c>
      <c r="TMT133" s="126">
        <f t="shared" si="17136"/>
        <v>18000</v>
      </c>
      <c r="TMU133" s="126">
        <f t="shared" si="17136"/>
        <v>18000</v>
      </c>
      <c r="TMV133" s="126">
        <f t="shared" si="17136"/>
        <v>18000</v>
      </c>
      <c r="TMW133" s="126">
        <f t="shared" si="17136"/>
        <v>24000</v>
      </c>
      <c r="TMX133" s="126">
        <f t="shared" si="17136"/>
        <v>24000</v>
      </c>
      <c r="TMY133" s="126">
        <f t="shared" si="17136"/>
        <v>18000</v>
      </c>
      <c r="TMZ133" s="126">
        <f t="shared" si="17136"/>
        <v>24000</v>
      </c>
      <c r="TNA133" s="126">
        <f t="shared" si="17136"/>
        <v>18000</v>
      </c>
      <c r="TNB133" s="126">
        <f t="shared" si="17136"/>
        <v>18000</v>
      </c>
      <c r="TNC133" s="126">
        <f t="shared" si="17136"/>
        <v>24000</v>
      </c>
      <c r="TND133" s="207">
        <f t="shared" ref="TND133" si="17137">SUM(TMR133:TNC133)</f>
        <v>240000</v>
      </c>
      <c r="TNE133" s="215" t="s">
        <v>3</v>
      </c>
      <c r="TNF133" s="216" t="s">
        <v>157</v>
      </c>
      <c r="TNG133" s="180">
        <f>SUM(TNH133:TNS133)</f>
        <v>240000</v>
      </c>
      <c r="TNH133" s="126">
        <f t="shared" ref="TNH133:TNS133" si="17138">TNH86*60%</f>
        <v>18000</v>
      </c>
      <c r="TNI133" s="126">
        <f t="shared" si="17138"/>
        <v>18000</v>
      </c>
      <c r="TNJ133" s="126">
        <f t="shared" si="17138"/>
        <v>18000</v>
      </c>
      <c r="TNK133" s="126">
        <f t="shared" si="17138"/>
        <v>18000</v>
      </c>
      <c r="TNL133" s="126">
        <f t="shared" si="17138"/>
        <v>18000</v>
      </c>
      <c r="TNM133" s="126">
        <f t="shared" si="17138"/>
        <v>24000</v>
      </c>
      <c r="TNN133" s="126">
        <f t="shared" si="17138"/>
        <v>24000</v>
      </c>
      <c r="TNO133" s="126">
        <f t="shared" si="17138"/>
        <v>18000</v>
      </c>
      <c r="TNP133" s="126">
        <f t="shared" si="17138"/>
        <v>24000</v>
      </c>
      <c r="TNQ133" s="126">
        <f t="shared" si="17138"/>
        <v>18000</v>
      </c>
      <c r="TNR133" s="126">
        <f t="shared" si="17138"/>
        <v>18000</v>
      </c>
      <c r="TNS133" s="126">
        <f t="shared" si="17138"/>
        <v>24000</v>
      </c>
      <c r="TNT133" s="207">
        <f t="shared" ref="TNT133" si="17139">SUM(TNH133:TNS133)</f>
        <v>240000</v>
      </c>
      <c r="TNU133" s="215" t="s">
        <v>3</v>
      </c>
      <c r="TNV133" s="216" t="s">
        <v>157</v>
      </c>
      <c r="TNW133" s="180">
        <f>SUM(TNX133:TOI133)</f>
        <v>240000</v>
      </c>
      <c r="TNX133" s="126">
        <f t="shared" ref="TNX133:TOI133" si="17140">TNX86*60%</f>
        <v>18000</v>
      </c>
      <c r="TNY133" s="126">
        <f t="shared" si="17140"/>
        <v>18000</v>
      </c>
      <c r="TNZ133" s="126">
        <f t="shared" si="17140"/>
        <v>18000</v>
      </c>
      <c r="TOA133" s="126">
        <f t="shared" si="17140"/>
        <v>18000</v>
      </c>
      <c r="TOB133" s="126">
        <f t="shared" si="17140"/>
        <v>18000</v>
      </c>
      <c r="TOC133" s="126">
        <f t="shared" si="17140"/>
        <v>24000</v>
      </c>
      <c r="TOD133" s="126">
        <f t="shared" si="17140"/>
        <v>24000</v>
      </c>
      <c r="TOE133" s="126">
        <f t="shared" si="17140"/>
        <v>18000</v>
      </c>
      <c r="TOF133" s="126">
        <f t="shared" si="17140"/>
        <v>24000</v>
      </c>
      <c r="TOG133" s="126">
        <f t="shared" si="17140"/>
        <v>18000</v>
      </c>
      <c r="TOH133" s="126">
        <f t="shared" si="17140"/>
        <v>18000</v>
      </c>
      <c r="TOI133" s="126">
        <f t="shared" si="17140"/>
        <v>24000</v>
      </c>
      <c r="TOJ133" s="207">
        <f t="shared" ref="TOJ133" si="17141">SUM(TNX133:TOI133)</f>
        <v>240000</v>
      </c>
      <c r="TOK133" s="215" t="s">
        <v>3</v>
      </c>
      <c r="TOL133" s="216" t="s">
        <v>157</v>
      </c>
      <c r="TOM133" s="180">
        <f>SUM(TON133:TOY133)</f>
        <v>240000</v>
      </c>
      <c r="TON133" s="126">
        <f t="shared" ref="TON133:TOY133" si="17142">TON86*60%</f>
        <v>18000</v>
      </c>
      <c r="TOO133" s="126">
        <f t="shared" si="17142"/>
        <v>18000</v>
      </c>
      <c r="TOP133" s="126">
        <f t="shared" si="17142"/>
        <v>18000</v>
      </c>
      <c r="TOQ133" s="126">
        <f t="shared" si="17142"/>
        <v>18000</v>
      </c>
      <c r="TOR133" s="126">
        <f t="shared" si="17142"/>
        <v>18000</v>
      </c>
      <c r="TOS133" s="126">
        <f t="shared" si="17142"/>
        <v>24000</v>
      </c>
      <c r="TOT133" s="126">
        <f t="shared" si="17142"/>
        <v>24000</v>
      </c>
      <c r="TOU133" s="126">
        <f t="shared" si="17142"/>
        <v>18000</v>
      </c>
      <c r="TOV133" s="126">
        <f t="shared" si="17142"/>
        <v>24000</v>
      </c>
      <c r="TOW133" s="126">
        <f t="shared" si="17142"/>
        <v>18000</v>
      </c>
      <c r="TOX133" s="126">
        <f t="shared" si="17142"/>
        <v>18000</v>
      </c>
      <c r="TOY133" s="126">
        <f t="shared" si="17142"/>
        <v>24000</v>
      </c>
      <c r="TOZ133" s="207">
        <f t="shared" ref="TOZ133" si="17143">SUM(TON133:TOY133)</f>
        <v>240000</v>
      </c>
      <c r="TPA133" s="215" t="s">
        <v>3</v>
      </c>
      <c r="TPB133" s="216" t="s">
        <v>157</v>
      </c>
      <c r="TPC133" s="180">
        <f>SUM(TPD133:TPO133)</f>
        <v>240000</v>
      </c>
      <c r="TPD133" s="126">
        <f t="shared" ref="TPD133:TPO133" si="17144">TPD86*60%</f>
        <v>18000</v>
      </c>
      <c r="TPE133" s="126">
        <f t="shared" si="17144"/>
        <v>18000</v>
      </c>
      <c r="TPF133" s="126">
        <f t="shared" si="17144"/>
        <v>18000</v>
      </c>
      <c r="TPG133" s="126">
        <f t="shared" si="17144"/>
        <v>18000</v>
      </c>
      <c r="TPH133" s="126">
        <f t="shared" si="17144"/>
        <v>18000</v>
      </c>
      <c r="TPI133" s="126">
        <f t="shared" si="17144"/>
        <v>24000</v>
      </c>
      <c r="TPJ133" s="126">
        <f t="shared" si="17144"/>
        <v>24000</v>
      </c>
      <c r="TPK133" s="126">
        <f t="shared" si="17144"/>
        <v>18000</v>
      </c>
      <c r="TPL133" s="126">
        <f t="shared" si="17144"/>
        <v>24000</v>
      </c>
      <c r="TPM133" s="126">
        <f t="shared" si="17144"/>
        <v>18000</v>
      </c>
      <c r="TPN133" s="126">
        <f t="shared" si="17144"/>
        <v>18000</v>
      </c>
      <c r="TPO133" s="126">
        <f t="shared" si="17144"/>
        <v>24000</v>
      </c>
      <c r="TPP133" s="207">
        <f t="shared" ref="TPP133" si="17145">SUM(TPD133:TPO133)</f>
        <v>240000</v>
      </c>
      <c r="TPQ133" s="215" t="s">
        <v>3</v>
      </c>
      <c r="TPR133" s="216" t="s">
        <v>157</v>
      </c>
      <c r="TPS133" s="180">
        <f>SUM(TPT133:TQE133)</f>
        <v>240000</v>
      </c>
      <c r="TPT133" s="126">
        <f t="shared" ref="TPT133:TQE133" si="17146">TPT86*60%</f>
        <v>18000</v>
      </c>
      <c r="TPU133" s="126">
        <f t="shared" si="17146"/>
        <v>18000</v>
      </c>
      <c r="TPV133" s="126">
        <f t="shared" si="17146"/>
        <v>18000</v>
      </c>
      <c r="TPW133" s="126">
        <f t="shared" si="17146"/>
        <v>18000</v>
      </c>
      <c r="TPX133" s="126">
        <f t="shared" si="17146"/>
        <v>18000</v>
      </c>
      <c r="TPY133" s="126">
        <f t="shared" si="17146"/>
        <v>24000</v>
      </c>
      <c r="TPZ133" s="126">
        <f t="shared" si="17146"/>
        <v>24000</v>
      </c>
      <c r="TQA133" s="126">
        <f t="shared" si="17146"/>
        <v>18000</v>
      </c>
      <c r="TQB133" s="126">
        <f t="shared" si="17146"/>
        <v>24000</v>
      </c>
      <c r="TQC133" s="126">
        <f t="shared" si="17146"/>
        <v>18000</v>
      </c>
      <c r="TQD133" s="126">
        <f t="shared" si="17146"/>
        <v>18000</v>
      </c>
      <c r="TQE133" s="126">
        <f t="shared" si="17146"/>
        <v>24000</v>
      </c>
      <c r="TQF133" s="207">
        <f t="shared" ref="TQF133" si="17147">SUM(TPT133:TQE133)</f>
        <v>240000</v>
      </c>
      <c r="TQG133" s="215" t="s">
        <v>3</v>
      </c>
      <c r="TQH133" s="216" t="s">
        <v>157</v>
      </c>
      <c r="TQI133" s="180">
        <f>SUM(TQJ133:TQU133)</f>
        <v>240000</v>
      </c>
      <c r="TQJ133" s="126">
        <f t="shared" ref="TQJ133:TQU133" si="17148">TQJ86*60%</f>
        <v>18000</v>
      </c>
      <c r="TQK133" s="126">
        <f t="shared" si="17148"/>
        <v>18000</v>
      </c>
      <c r="TQL133" s="126">
        <f t="shared" si="17148"/>
        <v>18000</v>
      </c>
      <c r="TQM133" s="126">
        <f t="shared" si="17148"/>
        <v>18000</v>
      </c>
      <c r="TQN133" s="126">
        <f t="shared" si="17148"/>
        <v>18000</v>
      </c>
      <c r="TQO133" s="126">
        <f t="shared" si="17148"/>
        <v>24000</v>
      </c>
      <c r="TQP133" s="126">
        <f t="shared" si="17148"/>
        <v>24000</v>
      </c>
      <c r="TQQ133" s="126">
        <f t="shared" si="17148"/>
        <v>18000</v>
      </c>
      <c r="TQR133" s="126">
        <f t="shared" si="17148"/>
        <v>24000</v>
      </c>
      <c r="TQS133" s="126">
        <f t="shared" si="17148"/>
        <v>18000</v>
      </c>
      <c r="TQT133" s="126">
        <f t="shared" si="17148"/>
        <v>18000</v>
      </c>
      <c r="TQU133" s="126">
        <f t="shared" si="17148"/>
        <v>24000</v>
      </c>
      <c r="TQV133" s="207">
        <f t="shared" ref="TQV133" si="17149">SUM(TQJ133:TQU133)</f>
        <v>240000</v>
      </c>
      <c r="TQW133" s="215" t="s">
        <v>3</v>
      </c>
      <c r="TQX133" s="216" t="s">
        <v>157</v>
      </c>
      <c r="TQY133" s="180">
        <f>SUM(TQZ133:TRK133)</f>
        <v>240000</v>
      </c>
      <c r="TQZ133" s="126">
        <f t="shared" ref="TQZ133:TRK133" si="17150">TQZ86*60%</f>
        <v>18000</v>
      </c>
      <c r="TRA133" s="126">
        <f t="shared" si="17150"/>
        <v>18000</v>
      </c>
      <c r="TRB133" s="126">
        <f t="shared" si="17150"/>
        <v>18000</v>
      </c>
      <c r="TRC133" s="126">
        <f t="shared" si="17150"/>
        <v>18000</v>
      </c>
      <c r="TRD133" s="126">
        <f t="shared" si="17150"/>
        <v>18000</v>
      </c>
      <c r="TRE133" s="126">
        <f t="shared" si="17150"/>
        <v>24000</v>
      </c>
      <c r="TRF133" s="126">
        <f t="shared" si="17150"/>
        <v>24000</v>
      </c>
      <c r="TRG133" s="126">
        <f t="shared" si="17150"/>
        <v>18000</v>
      </c>
      <c r="TRH133" s="126">
        <f t="shared" si="17150"/>
        <v>24000</v>
      </c>
      <c r="TRI133" s="126">
        <f t="shared" si="17150"/>
        <v>18000</v>
      </c>
      <c r="TRJ133" s="126">
        <f t="shared" si="17150"/>
        <v>18000</v>
      </c>
      <c r="TRK133" s="126">
        <f t="shared" si="17150"/>
        <v>24000</v>
      </c>
      <c r="TRL133" s="207">
        <f t="shared" ref="TRL133" si="17151">SUM(TQZ133:TRK133)</f>
        <v>240000</v>
      </c>
      <c r="TRM133" s="215" t="s">
        <v>3</v>
      </c>
      <c r="TRN133" s="216" t="s">
        <v>157</v>
      </c>
      <c r="TRO133" s="180">
        <f>SUM(TRP133:TSA133)</f>
        <v>240000</v>
      </c>
      <c r="TRP133" s="126">
        <f t="shared" ref="TRP133:TSA133" si="17152">TRP86*60%</f>
        <v>18000</v>
      </c>
      <c r="TRQ133" s="126">
        <f t="shared" si="17152"/>
        <v>18000</v>
      </c>
      <c r="TRR133" s="126">
        <f t="shared" si="17152"/>
        <v>18000</v>
      </c>
      <c r="TRS133" s="126">
        <f t="shared" si="17152"/>
        <v>18000</v>
      </c>
      <c r="TRT133" s="126">
        <f t="shared" si="17152"/>
        <v>18000</v>
      </c>
      <c r="TRU133" s="126">
        <f t="shared" si="17152"/>
        <v>24000</v>
      </c>
      <c r="TRV133" s="126">
        <f t="shared" si="17152"/>
        <v>24000</v>
      </c>
      <c r="TRW133" s="126">
        <f t="shared" si="17152"/>
        <v>18000</v>
      </c>
      <c r="TRX133" s="126">
        <f t="shared" si="17152"/>
        <v>24000</v>
      </c>
      <c r="TRY133" s="126">
        <f t="shared" si="17152"/>
        <v>18000</v>
      </c>
      <c r="TRZ133" s="126">
        <f t="shared" si="17152"/>
        <v>18000</v>
      </c>
      <c r="TSA133" s="126">
        <f t="shared" si="17152"/>
        <v>24000</v>
      </c>
      <c r="TSB133" s="207">
        <f t="shared" ref="TSB133" si="17153">SUM(TRP133:TSA133)</f>
        <v>240000</v>
      </c>
      <c r="TSC133" s="215" t="s">
        <v>3</v>
      </c>
      <c r="TSD133" s="216" t="s">
        <v>157</v>
      </c>
      <c r="TSE133" s="180">
        <f>SUM(TSF133:TSQ133)</f>
        <v>240000</v>
      </c>
      <c r="TSF133" s="126">
        <f t="shared" ref="TSF133:TSQ133" si="17154">TSF86*60%</f>
        <v>18000</v>
      </c>
      <c r="TSG133" s="126">
        <f t="shared" si="17154"/>
        <v>18000</v>
      </c>
      <c r="TSH133" s="126">
        <f t="shared" si="17154"/>
        <v>18000</v>
      </c>
      <c r="TSI133" s="126">
        <f t="shared" si="17154"/>
        <v>18000</v>
      </c>
      <c r="TSJ133" s="126">
        <f t="shared" si="17154"/>
        <v>18000</v>
      </c>
      <c r="TSK133" s="126">
        <f t="shared" si="17154"/>
        <v>24000</v>
      </c>
      <c r="TSL133" s="126">
        <f t="shared" si="17154"/>
        <v>24000</v>
      </c>
      <c r="TSM133" s="126">
        <f t="shared" si="17154"/>
        <v>18000</v>
      </c>
      <c r="TSN133" s="126">
        <f t="shared" si="17154"/>
        <v>24000</v>
      </c>
      <c r="TSO133" s="126">
        <f t="shared" si="17154"/>
        <v>18000</v>
      </c>
      <c r="TSP133" s="126">
        <f t="shared" si="17154"/>
        <v>18000</v>
      </c>
      <c r="TSQ133" s="126">
        <f t="shared" si="17154"/>
        <v>24000</v>
      </c>
      <c r="TSR133" s="207">
        <f t="shared" ref="TSR133" si="17155">SUM(TSF133:TSQ133)</f>
        <v>240000</v>
      </c>
      <c r="TSS133" s="215" t="s">
        <v>3</v>
      </c>
      <c r="TST133" s="216" t="s">
        <v>157</v>
      </c>
      <c r="TSU133" s="180">
        <f>SUM(TSV133:TTG133)</f>
        <v>240000</v>
      </c>
      <c r="TSV133" s="126">
        <f t="shared" ref="TSV133:TTG133" si="17156">TSV86*60%</f>
        <v>18000</v>
      </c>
      <c r="TSW133" s="126">
        <f t="shared" si="17156"/>
        <v>18000</v>
      </c>
      <c r="TSX133" s="126">
        <f t="shared" si="17156"/>
        <v>18000</v>
      </c>
      <c r="TSY133" s="126">
        <f t="shared" si="17156"/>
        <v>18000</v>
      </c>
      <c r="TSZ133" s="126">
        <f t="shared" si="17156"/>
        <v>18000</v>
      </c>
      <c r="TTA133" s="126">
        <f t="shared" si="17156"/>
        <v>24000</v>
      </c>
      <c r="TTB133" s="126">
        <f t="shared" si="17156"/>
        <v>24000</v>
      </c>
      <c r="TTC133" s="126">
        <f t="shared" si="17156"/>
        <v>18000</v>
      </c>
      <c r="TTD133" s="126">
        <f t="shared" si="17156"/>
        <v>24000</v>
      </c>
      <c r="TTE133" s="126">
        <f t="shared" si="17156"/>
        <v>18000</v>
      </c>
      <c r="TTF133" s="126">
        <f t="shared" si="17156"/>
        <v>18000</v>
      </c>
      <c r="TTG133" s="126">
        <f t="shared" si="17156"/>
        <v>24000</v>
      </c>
      <c r="TTH133" s="207">
        <f t="shared" ref="TTH133" si="17157">SUM(TSV133:TTG133)</f>
        <v>240000</v>
      </c>
      <c r="TTI133" s="215" t="s">
        <v>3</v>
      </c>
      <c r="TTJ133" s="216" t="s">
        <v>157</v>
      </c>
      <c r="TTK133" s="180">
        <f>SUM(TTL133:TTW133)</f>
        <v>240000</v>
      </c>
      <c r="TTL133" s="126">
        <f t="shared" ref="TTL133:TTW133" si="17158">TTL86*60%</f>
        <v>18000</v>
      </c>
      <c r="TTM133" s="126">
        <f t="shared" si="17158"/>
        <v>18000</v>
      </c>
      <c r="TTN133" s="126">
        <f t="shared" si="17158"/>
        <v>18000</v>
      </c>
      <c r="TTO133" s="126">
        <f t="shared" si="17158"/>
        <v>18000</v>
      </c>
      <c r="TTP133" s="126">
        <f t="shared" si="17158"/>
        <v>18000</v>
      </c>
      <c r="TTQ133" s="126">
        <f t="shared" si="17158"/>
        <v>24000</v>
      </c>
      <c r="TTR133" s="126">
        <f t="shared" si="17158"/>
        <v>24000</v>
      </c>
      <c r="TTS133" s="126">
        <f t="shared" si="17158"/>
        <v>18000</v>
      </c>
      <c r="TTT133" s="126">
        <f t="shared" si="17158"/>
        <v>24000</v>
      </c>
      <c r="TTU133" s="126">
        <f t="shared" si="17158"/>
        <v>18000</v>
      </c>
      <c r="TTV133" s="126">
        <f t="shared" si="17158"/>
        <v>18000</v>
      </c>
      <c r="TTW133" s="126">
        <f t="shared" si="17158"/>
        <v>24000</v>
      </c>
      <c r="TTX133" s="207">
        <f t="shared" ref="TTX133" si="17159">SUM(TTL133:TTW133)</f>
        <v>240000</v>
      </c>
      <c r="TTY133" s="215" t="s">
        <v>3</v>
      </c>
      <c r="TTZ133" s="216" t="s">
        <v>157</v>
      </c>
      <c r="TUA133" s="180">
        <f>SUM(TUB133:TUM133)</f>
        <v>240000</v>
      </c>
      <c r="TUB133" s="126">
        <f t="shared" ref="TUB133:TUM133" si="17160">TUB86*60%</f>
        <v>18000</v>
      </c>
      <c r="TUC133" s="126">
        <f t="shared" si="17160"/>
        <v>18000</v>
      </c>
      <c r="TUD133" s="126">
        <f t="shared" si="17160"/>
        <v>18000</v>
      </c>
      <c r="TUE133" s="126">
        <f t="shared" si="17160"/>
        <v>18000</v>
      </c>
      <c r="TUF133" s="126">
        <f t="shared" si="17160"/>
        <v>18000</v>
      </c>
      <c r="TUG133" s="126">
        <f t="shared" si="17160"/>
        <v>24000</v>
      </c>
      <c r="TUH133" s="126">
        <f t="shared" si="17160"/>
        <v>24000</v>
      </c>
      <c r="TUI133" s="126">
        <f t="shared" si="17160"/>
        <v>18000</v>
      </c>
      <c r="TUJ133" s="126">
        <f t="shared" si="17160"/>
        <v>24000</v>
      </c>
      <c r="TUK133" s="126">
        <f t="shared" si="17160"/>
        <v>18000</v>
      </c>
      <c r="TUL133" s="126">
        <f t="shared" si="17160"/>
        <v>18000</v>
      </c>
      <c r="TUM133" s="126">
        <f t="shared" si="17160"/>
        <v>24000</v>
      </c>
      <c r="TUN133" s="207">
        <f t="shared" ref="TUN133" si="17161">SUM(TUB133:TUM133)</f>
        <v>240000</v>
      </c>
      <c r="TUO133" s="215" t="s">
        <v>3</v>
      </c>
      <c r="TUP133" s="216" t="s">
        <v>157</v>
      </c>
      <c r="TUQ133" s="180">
        <f>SUM(TUR133:TVC133)</f>
        <v>240000</v>
      </c>
      <c r="TUR133" s="126">
        <f t="shared" ref="TUR133:TVC133" si="17162">TUR86*60%</f>
        <v>18000</v>
      </c>
      <c r="TUS133" s="126">
        <f t="shared" si="17162"/>
        <v>18000</v>
      </c>
      <c r="TUT133" s="126">
        <f t="shared" si="17162"/>
        <v>18000</v>
      </c>
      <c r="TUU133" s="126">
        <f t="shared" si="17162"/>
        <v>18000</v>
      </c>
      <c r="TUV133" s="126">
        <f t="shared" si="17162"/>
        <v>18000</v>
      </c>
      <c r="TUW133" s="126">
        <f t="shared" si="17162"/>
        <v>24000</v>
      </c>
      <c r="TUX133" s="126">
        <f t="shared" si="17162"/>
        <v>24000</v>
      </c>
      <c r="TUY133" s="126">
        <f t="shared" si="17162"/>
        <v>18000</v>
      </c>
      <c r="TUZ133" s="126">
        <f t="shared" si="17162"/>
        <v>24000</v>
      </c>
      <c r="TVA133" s="126">
        <f t="shared" si="17162"/>
        <v>18000</v>
      </c>
      <c r="TVB133" s="126">
        <f t="shared" si="17162"/>
        <v>18000</v>
      </c>
      <c r="TVC133" s="126">
        <f t="shared" si="17162"/>
        <v>24000</v>
      </c>
      <c r="TVD133" s="207">
        <f t="shared" ref="TVD133" si="17163">SUM(TUR133:TVC133)</f>
        <v>240000</v>
      </c>
      <c r="TVE133" s="215" t="s">
        <v>3</v>
      </c>
      <c r="TVF133" s="216" t="s">
        <v>157</v>
      </c>
      <c r="TVG133" s="180">
        <f>SUM(TVH133:TVS133)</f>
        <v>240000</v>
      </c>
      <c r="TVH133" s="126">
        <f t="shared" ref="TVH133:TVS133" si="17164">TVH86*60%</f>
        <v>18000</v>
      </c>
      <c r="TVI133" s="126">
        <f t="shared" si="17164"/>
        <v>18000</v>
      </c>
      <c r="TVJ133" s="126">
        <f t="shared" si="17164"/>
        <v>18000</v>
      </c>
      <c r="TVK133" s="126">
        <f t="shared" si="17164"/>
        <v>18000</v>
      </c>
      <c r="TVL133" s="126">
        <f t="shared" si="17164"/>
        <v>18000</v>
      </c>
      <c r="TVM133" s="126">
        <f t="shared" si="17164"/>
        <v>24000</v>
      </c>
      <c r="TVN133" s="126">
        <f t="shared" si="17164"/>
        <v>24000</v>
      </c>
      <c r="TVO133" s="126">
        <f t="shared" si="17164"/>
        <v>18000</v>
      </c>
      <c r="TVP133" s="126">
        <f t="shared" si="17164"/>
        <v>24000</v>
      </c>
      <c r="TVQ133" s="126">
        <f t="shared" si="17164"/>
        <v>18000</v>
      </c>
      <c r="TVR133" s="126">
        <f t="shared" si="17164"/>
        <v>18000</v>
      </c>
      <c r="TVS133" s="126">
        <f t="shared" si="17164"/>
        <v>24000</v>
      </c>
      <c r="TVT133" s="207">
        <f t="shared" ref="TVT133" si="17165">SUM(TVH133:TVS133)</f>
        <v>240000</v>
      </c>
      <c r="TVU133" s="215" t="s">
        <v>3</v>
      </c>
      <c r="TVV133" s="216" t="s">
        <v>157</v>
      </c>
      <c r="TVW133" s="180">
        <f>SUM(TVX133:TWI133)</f>
        <v>240000</v>
      </c>
      <c r="TVX133" s="126">
        <f t="shared" ref="TVX133:TWI133" si="17166">TVX86*60%</f>
        <v>18000</v>
      </c>
      <c r="TVY133" s="126">
        <f t="shared" si="17166"/>
        <v>18000</v>
      </c>
      <c r="TVZ133" s="126">
        <f t="shared" si="17166"/>
        <v>18000</v>
      </c>
      <c r="TWA133" s="126">
        <f t="shared" si="17166"/>
        <v>18000</v>
      </c>
      <c r="TWB133" s="126">
        <f t="shared" si="17166"/>
        <v>18000</v>
      </c>
      <c r="TWC133" s="126">
        <f t="shared" si="17166"/>
        <v>24000</v>
      </c>
      <c r="TWD133" s="126">
        <f t="shared" si="17166"/>
        <v>24000</v>
      </c>
      <c r="TWE133" s="126">
        <f t="shared" si="17166"/>
        <v>18000</v>
      </c>
      <c r="TWF133" s="126">
        <f t="shared" si="17166"/>
        <v>24000</v>
      </c>
      <c r="TWG133" s="126">
        <f t="shared" si="17166"/>
        <v>18000</v>
      </c>
      <c r="TWH133" s="126">
        <f t="shared" si="17166"/>
        <v>18000</v>
      </c>
      <c r="TWI133" s="126">
        <f t="shared" si="17166"/>
        <v>24000</v>
      </c>
      <c r="TWJ133" s="207">
        <f t="shared" ref="TWJ133" si="17167">SUM(TVX133:TWI133)</f>
        <v>240000</v>
      </c>
      <c r="TWK133" s="215" t="s">
        <v>3</v>
      </c>
      <c r="TWL133" s="216" t="s">
        <v>157</v>
      </c>
      <c r="TWM133" s="180">
        <f>SUM(TWN133:TWY133)</f>
        <v>240000</v>
      </c>
      <c r="TWN133" s="126">
        <f t="shared" ref="TWN133:TWY133" si="17168">TWN86*60%</f>
        <v>18000</v>
      </c>
      <c r="TWO133" s="126">
        <f t="shared" si="17168"/>
        <v>18000</v>
      </c>
      <c r="TWP133" s="126">
        <f t="shared" si="17168"/>
        <v>18000</v>
      </c>
      <c r="TWQ133" s="126">
        <f t="shared" si="17168"/>
        <v>18000</v>
      </c>
      <c r="TWR133" s="126">
        <f t="shared" si="17168"/>
        <v>18000</v>
      </c>
      <c r="TWS133" s="126">
        <f t="shared" si="17168"/>
        <v>24000</v>
      </c>
      <c r="TWT133" s="126">
        <f t="shared" si="17168"/>
        <v>24000</v>
      </c>
      <c r="TWU133" s="126">
        <f t="shared" si="17168"/>
        <v>18000</v>
      </c>
      <c r="TWV133" s="126">
        <f t="shared" si="17168"/>
        <v>24000</v>
      </c>
      <c r="TWW133" s="126">
        <f t="shared" si="17168"/>
        <v>18000</v>
      </c>
      <c r="TWX133" s="126">
        <f t="shared" si="17168"/>
        <v>18000</v>
      </c>
      <c r="TWY133" s="126">
        <f t="shared" si="17168"/>
        <v>24000</v>
      </c>
      <c r="TWZ133" s="207">
        <f t="shared" ref="TWZ133" si="17169">SUM(TWN133:TWY133)</f>
        <v>240000</v>
      </c>
      <c r="TXA133" s="215" t="s">
        <v>3</v>
      </c>
      <c r="TXB133" s="216" t="s">
        <v>157</v>
      </c>
      <c r="TXC133" s="180">
        <f>SUM(TXD133:TXO133)</f>
        <v>240000</v>
      </c>
      <c r="TXD133" s="126">
        <f t="shared" ref="TXD133:TXO133" si="17170">TXD86*60%</f>
        <v>18000</v>
      </c>
      <c r="TXE133" s="126">
        <f t="shared" si="17170"/>
        <v>18000</v>
      </c>
      <c r="TXF133" s="126">
        <f t="shared" si="17170"/>
        <v>18000</v>
      </c>
      <c r="TXG133" s="126">
        <f t="shared" si="17170"/>
        <v>18000</v>
      </c>
      <c r="TXH133" s="126">
        <f t="shared" si="17170"/>
        <v>18000</v>
      </c>
      <c r="TXI133" s="126">
        <f t="shared" si="17170"/>
        <v>24000</v>
      </c>
      <c r="TXJ133" s="126">
        <f t="shared" si="17170"/>
        <v>24000</v>
      </c>
      <c r="TXK133" s="126">
        <f t="shared" si="17170"/>
        <v>18000</v>
      </c>
      <c r="TXL133" s="126">
        <f t="shared" si="17170"/>
        <v>24000</v>
      </c>
      <c r="TXM133" s="126">
        <f t="shared" si="17170"/>
        <v>18000</v>
      </c>
      <c r="TXN133" s="126">
        <f t="shared" si="17170"/>
        <v>18000</v>
      </c>
      <c r="TXO133" s="126">
        <f t="shared" si="17170"/>
        <v>24000</v>
      </c>
      <c r="TXP133" s="207">
        <f t="shared" ref="TXP133" si="17171">SUM(TXD133:TXO133)</f>
        <v>240000</v>
      </c>
      <c r="TXQ133" s="215" t="s">
        <v>3</v>
      </c>
      <c r="TXR133" s="216" t="s">
        <v>157</v>
      </c>
      <c r="TXS133" s="180">
        <f>SUM(TXT133:TYE133)</f>
        <v>240000</v>
      </c>
      <c r="TXT133" s="126">
        <f t="shared" ref="TXT133:TYE133" si="17172">TXT86*60%</f>
        <v>18000</v>
      </c>
      <c r="TXU133" s="126">
        <f t="shared" si="17172"/>
        <v>18000</v>
      </c>
      <c r="TXV133" s="126">
        <f t="shared" si="17172"/>
        <v>18000</v>
      </c>
      <c r="TXW133" s="126">
        <f t="shared" si="17172"/>
        <v>18000</v>
      </c>
      <c r="TXX133" s="126">
        <f t="shared" si="17172"/>
        <v>18000</v>
      </c>
      <c r="TXY133" s="126">
        <f t="shared" si="17172"/>
        <v>24000</v>
      </c>
      <c r="TXZ133" s="126">
        <f t="shared" si="17172"/>
        <v>24000</v>
      </c>
      <c r="TYA133" s="126">
        <f t="shared" si="17172"/>
        <v>18000</v>
      </c>
      <c r="TYB133" s="126">
        <f t="shared" si="17172"/>
        <v>24000</v>
      </c>
      <c r="TYC133" s="126">
        <f t="shared" si="17172"/>
        <v>18000</v>
      </c>
      <c r="TYD133" s="126">
        <f t="shared" si="17172"/>
        <v>18000</v>
      </c>
      <c r="TYE133" s="126">
        <f t="shared" si="17172"/>
        <v>24000</v>
      </c>
      <c r="TYF133" s="207">
        <f t="shared" ref="TYF133" si="17173">SUM(TXT133:TYE133)</f>
        <v>240000</v>
      </c>
      <c r="TYG133" s="215" t="s">
        <v>3</v>
      </c>
      <c r="TYH133" s="216" t="s">
        <v>157</v>
      </c>
      <c r="TYI133" s="180">
        <f>SUM(TYJ133:TYU133)</f>
        <v>240000</v>
      </c>
      <c r="TYJ133" s="126">
        <f t="shared" ref="TYJ133:TYU133" si="17174">TYJ86*60%</f>
        <v>18000</v>
      </c>
      <c r="TYK133" s="126">
        <f t="shared" si="17174"/>
        <v>18000</v>
      </c>
      <c r="TYL133" s="126">
        <f t="shared" si="17174"/>
        <v>18000</v>
      </c>
      <c r="TYM133" s="126">
        <f t="shared" si="17174"/>
        <v>18000</v>
      </c>
      <c r="TYN133" s="126">
        <f t="shared" si="17174"/>
        <v>18000</v>
      </c>
      <c r="TYO133" s="126">
        <f t="shared" si="17174"/>
        <v>24000</v>
      </c>
      <c r="TYP133" s="126">
        <f t="shared" si="17174"/>
        <v>24000</v>
      </c>
      <c r="TYQ133" s="126">
        <f t="shared" si="17174"/>
        <v>18000</v>
      </c>
      <c r="TYR133" s="126">
        <f t="shared" si="17174"/>
        <v>24000</v>
      </c>
      <c r="TYS133" s="126">
        <f t="shared" si="17174"/>
        <v>18000</v>
      </c>
      <c r="TYT133" s="126">
        <f t="shared" si="17174"/>
        <v>18000</v>
      </c>
      <c r="TYU133" s="126">
        <f t="shared" si="17174"/>
        <v>24000</v>
      </c>
      <c r="TYV133" s="207">
        <f t="shared" ref="TYV133" si="17175">SUM(TYJ133:TYU133)</f>
        <v>240000</v>
      </c>
      <c r="TYW133" s="215" t="s">
        <v>3</v>
      </c>
      <c r="TYX133" s="216" t="s">
        <v>157</v>
      </c>
      <c r="TYY133" s="180">
        <f>SUM(TYZ133:TZK133)</f>
        <v>240000</v>
      </c>
      <c r="TYZ133" s="126">
        <f t="shared" ref="TYZ133:TZK133" si="17176">TYZ86*60%</f>
        <v>18000</v>
      </c>
      <c r="TZA133" s="126">
        <f t="shared" si="17176"/>
        <v>18000</v>
      </c>
      <c r="TZB133" s="126">
        <f t="shared" si="17176"/>
        <v>18000</v>
      </c>
      <c r="TZC133" s="126">
        <f t="shared" si="17176"/>
        <v>18000</v>
      </c>
      <c r="TZD133" s="126">
        <f t="shared" si="17176"/>
        <v>18000</v>
      </c>
      <c r="TZE133" s="126">
        <f t="shared" si="17176"/>
        <v>24000</v>
      </c>
      <c r="TZF133" s="126">
        <f t="shared" si="17176"/>
        <v>24000</v>
      </c>
      <c r="TZG133" s="126">
        <f t="shared" si="17176"/>
        <v>18000</v>
      </c>
      <c r="TZH133" s="126">
        <f t="shared" si="17176"/>
        <v>24000</v>
      </c>
      <c r="TZI133" s="126">
        <f t="shared" si="17176"/>
        <v>18000</v>
      </c>
      <c r="TZJ133" s="126">
        <f t="shared" si="17176"/>
        <v>18000</v>
      </c>
      <c r="TZK133" s="126">
        <f t="shared" si="17176"/>
        <v>24000</v>
      </c>
      <c r="TZL133" s="207">
        <f t="shared" ref="TZL133" si="17177">SUM(TYZ133:TZK133)</f>
        <v>240000</v>
      </c>
      <c r="TZM133" s="215" t="s">
        <v>3</v>
      </c>
      <c r="TZN133" s="216" t="s">
        <v>157</v>
      </c>
      <c r="TZO133" s="180">
        <f>SUM(TZP133:UAA133)</f>
        <v>240000</v>
      </c>
      <c r="TZP133" s="126">
        <f t="shared" ref="TZP133:UAA133" si="17178">TZP86*60%</f>
        <v>18000</v>
      </c>
      <c r="TZQ133" s="126">
        <f t="shared" si="17178"/>
        <v>18000</v>
      </c>
      <c r="TZR133" s="126">
        <f t="shared" si="17178"/>
        <v>18000</v>
      </c>
      <c r="TZS133" s="126">
        <f t="shared" si="17178"/>
        <v>18000</v>
      </c>
      <c r="TZT133" s="126">
        <f t="shared" si="17178"/>
        <v>18000</v>
      </c>
      <c r="TZU133" s="126">
        <f t="shared" si="17178"/>
        <v>24000</v>
      </c>
      <c r="TZV133" s="126">
        <f t="shared" si="17178"/>
        <v>24000</v>
      </c>
      <c r="TZW133" s="126">
        <f t="shared" si="17178"/>
        <v>18000</v>
      </c>
      <c r="TZX133" s="126">
        <f t="shared" si="17178"/>
        <v>24000</v>
      </c>
      <c r="TZY133" s="126">
        <f t="shared" si="17178"/>
        <v>18000</v>
      </c>
      <c r="TZZ133" s="126">
        <f t="shared" si="17178"/>
        <v>18000</v>
      </c>
      <c r="UAA133" s="126">
        <f t="shared" si="17178"/>
        <v>24000</v>
      </c>
      <c r="UAB133" s="207">
        <f t="shared" ref="UAB133" si="17179">SUM(TZP133:UAA133)</f>
        <v>240000</v>
      </c>
      <c r="UAC133" s="215" t="s">
        <v>3</v>
      </c>
      <c r="UAD133" s="216" t="s">
        <v>157</v>
      </c>
      <c r="UAE133" s="180">
        <f>SUM(UAF133:UAQ133)</f>
        <v>240000</v>
      </c>
      <c r="UAF133" s="126">
        <f t="shared" ref="UAF133:UAQ133" si="17180">UAF86*60%</f>
        <v>18000</v>
      </c>
      <c r="UAG133" s="126">
        <f t="shared" si="17180"/>
        <v>18000</v>
      </c>
      <c r="UAH133" s="126">
        <f t="shared" si="17180"/>
        <v>18000</v>
      </c>
      <c r="UAI133" s="126">
        <f t="shared" si="17180"/>
        <v>18000</v>
      </c>
      <c r="UAJ133" s="126">
        <f t="shared" si="17180"/>
        <v>18000</v>
      </c>
      <c r="UAK133" s="126">
        <f t="shared" si="17180"/>
        <v>24000</v>
      </c>
      <c r="UAL133" s="126">
        <f t="shared" si="17180"/>
        <v>24000</v>
      </c>
      <c r="UAM133" s="126">
        <f t="shared" si="17180"/>
        <v>18000</v>
      </c>
      <c r="UAN133" s="126">
        <f t="shared" si="17180"/>
        <v>24000</v>
      </c>
      <c r="UAO133" s="126">
        <f t="shared" si="17180"/>
        <v>18000</v>
      </c>
      <c r="UAP133" s="126">
        <f t="shared" si="17180"/>
        <v>18000</v>
      </c>
      <c r="UAQ133" s="126">
        <f t="shared" si="17180"/>
        <v>24000</v>
      </c>
      <c r="UAR133" s="207">
        <f t="shared" ref="UAR133" si="17181">SUM(UAF133:UAQ133)</f>
        <v>240000</v>
      </c>
      <c r="UAS133" s="215" t="s">
        <v>3</v>
      </c>
      <c r="UAT133" s="216" t="s">
        <v>157</v>
      </c>
      <c r="UAU133" s="180">
        <f>SUM(UAV133:UBG133)</f>
        <v>240000</v>
      </c>
      <c r="UAV133" s="126">
        <f t="shared" ref="UAV133:UBG133" si="17182">UAV86*60%</f>
        <v>18000</v>
      </c>
      <c r="UAW133" s="126">
        <f t="shared" si="17182"/>
        <v>18000</v>
      </c>
      <c r="UAX133" s="126">
        <f t="shared" si="17182"/>
        <v>18000</v>
      </c>
      <c r="UAY133" s="126">
        <f t="shared" si="17182"/>
        <v>18000</v>
      </c>
      <c r="UAZ133" s="126">
        <f t="shared" si="17182"/>
        <v>18000</v>
      </c>
      <c r="UBA133" s="126">
        <f t="shared" si="17182"/>
        <v>24000</v>
      </c>
      <c r="UBB133" s="126">
        <f t="shared" si="17182"/>
        <v>24000</v>
      </c>
      <c r="UBC133" s="126">
        <f t="shared" si="17182"/>
        <v>18000</v>
      </c>
      <c r="UBD133" s="126">
        <f t="shared" si="17182"/>
        <v>24000</v>
      </c>
      <c r="UBE133" s="126">
        <f t="shared" si="17182"/>
        <v>18000</v>
      </c>
      <c r="UBF133" s="126">
        <f t="shared" si="17182"/>
        <v>18000</v>
      </c>
      <c r="UBG133" s="126">
        <f t="shared" si="17182"/>
        <v>24000</v>
      </c>
      <c r="UBH133" s="207">
        <f t="shared" ref="UBH133" si="17183">SUM(UAV133:UBG133)</f>
        <v>240000</v>
      </c>
      <c r="UBI133" s="215" t="s">
        <v>3</v>
      </c>
      <c r="UBJ133" s="216" t="s">
        <v>157</v>
      </c>
      <c r="UBK133" s="180">
        <f>SUM(UBL133:UBW133)</f>
        <v>240000</v>
      </c>
      <c r="UBL133" s="126">
        <f t="shared" ref="UBL133:UBW133" si="17184">UBL86*60%</f>
        <v>18000</v>
      </c>
      <c r="UBM133" s="126">
        <f t="shared" si="17184"/>
        <v>18000</v>
      </c>
      <c r="UBN133" s="126">
        <f t="shared" si="17184"/>
        <v>18000</v>
      </c>
      <c r="UBO133" s="126">
        <f t="shared" si="17184"/>
        <v>18000</v>
      </c>
      <c r="UBP133" s="126">
        <f t="shared" si="17184"/>
        <v>18000</v>
      </c>
      <c r="UBQ133" s="126">
        <f t="shared" si="17184"/>
        <v>24000</v>
      </c>
      <c r="UBR133" s="126">
        <f t="shared" si="17184"/>
        <v>24000</v>
      </c>
      <c r="UBS133" s="126">
        <f t="shared" si="17184"/>
        <v>18000</v>
      </c>
      <c r="UBT133" s="126">
        <f t="shared" si="17184"/>
        <v>24000</v>
      </c>
      <c r="UBU133" s="126">
        <f t="shared" si="17184"/>
        <v>18000</v>
      </c>
      <c r="UBV133" s="126">
        <f t="shared" si="17184"/>
        <v>18000</v>
      </c>
      <c r="UBW133" s="126">
        <f t="shared" si="17184"/>
        <v>24000</v>
      </c>
      <c r="UBX133" s="207">
        <f t="shared" ref="UBX133" si="17185">SUM(UBL133:UBW133)</f>
        <v>240000</v>
      </c>
      <c r="UBY133" s="215" t="s">
        <v>3</v>
      </c>
      <c r="UBZ133" s="216" t="s">
        <v>157</v>
      </c>
      <c r="UCA133" s="180">
        <f>SUM(UCB133:UCM133)</f>
        <v>240000</v>
      </c>
      <c r="UCB133" s="126">
        <f t="shared" ref="UCB133:UCM133" si="17186">UCB86*60%</f>
        <v>18000</v>
      </c>
      <c r="UCC133" s="126">
        <f t="shared" si="17186"/>
        <v>18000</v>
      </c>
      <c r="UCD133" s="126">
        <f t="shared" si="17186"/>
        <v>18000</v>
      </c>
      <c r="UCE133" s="126">
        <f t="shared" si="17186"/>
        <v>18000</v>
      </c>
      <c r="UCF133" s="126">
        <f t="shared" si="17186"/>
        <v>18000</v>
      </c>
      <c r="UCG133" s="126">
        <f t="shared" si="17186"/>
        <v>24000</v>
      </c>
      <c r="UCH133" s="126">
        <f t="shared" si="17186"/>
        <v>24000</v>
      </c>
      <c r="UCI133" s="126">
        <f t="shared" si="17186"/>
        <v>18000</v>
      </c>
      <c r="UCJ133" s="126">
        <f t="shared" si="17186"/>
        <v>24000</v>
      </c>
      <c r="UCK133" s="126">
        <f t="shared" si="17186"/>
        <v>18000</v>
      </c>
      <c r="UCL133" s="126">
        <f t="shared" si="17186"/>
        <v>18000</v>
      </c>
      <c r="UCM133" s="126">
        <f t="shared" si="17186"/>
        <v>24000</v>
      </c>
      <c r="UCN133" s="207">
        <f t="shared" ref="UCN133" si="17187">SUM(UCB133:UCM133)</f>
        <v>240000</v>
      </c>
      <c r="UCO133" s="215" t="s">
        <v>3</v>
      </c>
      <c r="UCP133" s="216" t="s">
        <v>157</v>
      </c>
      <c r="UCQ133" s="180">
        <f>SUM(UCR133:UDC133)</f>
        <v>240000</v>
      </c>
      <c r="UCR133" s="126">
        <f t="shared" ref="UCR133:UDC133" si="17188">UCR86*60%</f>
        <v>18000</v>
      </c>
      <c r="UCS133" s="126">
        <f t="shared" si="17188"/>
        <v>18000</v>
      </c>
      <c r="UCT133" s="126">
        <f t="shared" si="17188"/>
        <v>18000</v>
      </c>
      <c r="UCU133" s="126">
        <f t="shared" si="17188"/>
        <v>18000</v>
      </c>
      <c r="UCV133" s="126">
        <f t="shared" si="17188"/>
        <v>18000</v>
      </c>
      <c r="UCW133" s="126">
        <f t="shared" si="17188"/>
        <v>24000</v>
      </c>
      <c r="UCX133" s="126">
        <f t="shared" si="17188"/>
        <v>24000</v>
      </c>
      <c r="UCY133" s="126">
        <f t="shared" si="17188"/>
        <v>18000</v>
      </c>
      <c r="UCZ133" s="126">
        <f t="shared" si="17188"/>
        <v>24000</v>
      </c>
      <c r="UDA133" s="126">
        <f t="shared" si="17188"/>
        <v>18000</v>
      </c>
      <c r="UDB133" s="126">
        <f t="shared" si="17188"/>
        <v>18000</v>
      </c>
      <c r="UDC133" s="126">
        <f t="shared" si="17188"/>
        <v>24000</v>
      </c>
      <c r="UDD133" s="207">
        <f t="shared" ref="UDD133" si="17189">SUM(UCR133:UDC133)</f>
        <v>240000</v>
      </c>
      <c r="UDE133" s="215" t="s">
        <v>3</v>
      </c>
      <c r="UDF133" s="216" t="s">
        <v>157</v>
      </c>
      <c r="UDG133" s="180">
        <f>SUM(UDH133:UDS133)</f>
        <v>240000</v>
      </c>
      <c r="UDH133" s="126">
        <f t="shared" ref="UDH133:UDS133" si="17190">UDH86*60%</f>
        <v>18000</v>
      </c>
      <c r="UDI133" s="126">
        <f t="shared" si="17190"/>
        <v>18000</v>
      </c>
      <c r="UDJ133" s="126">
        <f t="shared" si="17190"/>
        <v>18000</v>
      </c>
      <c r="UDK133" s="126">
        <f t="shared" si="17190"/>
        <v>18000</v>
      </c>
      <c r="UDL133" s="126">
        <f t="shared" si="17190"/>
        <v>18000</v>
      </c>
      <c r="UDM133" s="126">
        <f t="shared" si="17190"/>
        <v>24000</v>
      </c>
      <c r="UDN133" s="126">
        <f t="shared" si="17190"/>
        <v>24000</v>
      </c>
      <c r="UDO133" s="126">
        <f t="shared" si="17190"/>
        <v>18000</v>
      </c>
      <c r="UDP133" s="126">
        <f t="shared" si="17190"/>
        <v>24000</v>
      </c>
      <c r="UDQ133" s="126">
        <f t="shared" si="17190"/>
        <v>18000</v>
      </c>
      <c r="UDR133" s="126">
        <f t="shared" si="17190"/>
        <v>18000</v>
      </c>
      <c r="UDS133" s="126">
        <f t="shared" si="17190"/>
        <v>24000</v>
      </c>
      <c r="UDT133" s="207">
        <f t="shared" ref="UDT133" si="17191">SUM(UDH133:UDS133)</f>
        <v>240000</v>
      </c>
      <c r="UDU133" s="215" t="s">
        <v>3</v>
      </c>
      <c r="UDV133" s="216" t="s">
        <v>157</v>
      </c>
      <c r="UDW133" s="180">
        <f>SUM(UDX133:UEI133)</f>
        <v>240000</v>
      </c>
      <c r="UDX133" s="126">
        <f t="shared" ref="UDX133:UEI133" si="17192">UDX86*60%</f>
        <v>18000</v>
      </c>
      <c r="UDY133" s="126">
        <f t="shared" si="17192"/>
        <v>18000</v>
      </c>
      <c r="UDZ133" s="126">
        <f t="shared" si="17192"/>
        <v>18000</v>
      </c>
      <c r="UEA133" s="126">
        <f t="shared" si="17192"/>
        <v>18000</v>
      </c>
      <c r="UEB133" s="126">
        <f t="shared" si="17192"/>
        <v>18000</v>
      </c>
      <c r="UEC133" s="126">
        <f t="shared" si="17192"/>
        <v>24000</v>
      </c>
      <c r="UED133" s="126">
        <f t="shared" si="17192"/>
        <v>24000</v>
      </c>
      <c r="UEE133" s="126">
        <f t="shared" si="17192"/>
        <v>18000</v>
      </c>
      <c r="UEF133" s="126">
        <f t="shared" si="17192"/>
        <v>24000</v>
      </c>
      <c r="UEG133" s="126">
        <f t="shared" si="17192"/>
        <v>18000</v>
      </c>
      <c r="UEH133" s="126">
        <f t="shared" si="17192"/>
        <v>18000</v>
      </c>
      <c r="UEI133" s="126">
        <f t="shared" si="17192"/>
        <v>24000</v>
      </c>
      <c r="UEJ133" s="207">
        <f t="shared" ref="UEJ133" si="17193">SUM(UDX133:UEI133)</f>
        <v>240000</v>
      </c>
      <c r="UEK133" s="215" t="s">
        <v>3</v>
      </c>
      <c r="UEL133" s="216" t="s">
        <v>157</v>
      </c>
      <c r="UEM133" s="180">
        <f>SUM(UEN133:UEY133)</f>
        <v>240000</v>
      </c>
      <c r="UEN133" s="126">
        <f t="shared" ref="UEN133:UEY133" si="17194">UEN86*60%</f>
        <v>18000</v>
      </c>
      <c r="UEO133" s="126">
        <f t="shared" si="17194"/>
        <v>18000</v>
      </c>
      <c r="UEP133" s="126">
        <f t="shared" si="17194"/>
        <v>18000</v>
      </c>
      <c r="UEQ133" s="126">
        <f t="shared" si="17194"/>
        <v>18000</v>
      </c>
      <c r="UER133" s="126">
        <f t="shared" si="17194"/>
        <v>18000</v>
      </c>
      <c r="UES133" s="126">
        <f t="shared" si="17194"/>
        <v>24000</v>
      </c>
      <c r="UET133" s="126">
        <f t="shared" si="17194"/>
        <v>24000</v>
      </c>
      <c r="UEU133" s="126">
        <f t="shared" si="17194"/>
        <v>18000</v>
      </c>
      <c r="UEV133" s="126">
        <f t="shared" si="17194"/>
        <v>24000</v>
      </c>
      <c r="UEW133" s="126">
        <f t="shared" si="17194"/>
        <v>18000</v>
      </c>
      <c r="UEX133" s="126">
        <f t="shared" si="17194"/>
        <v>18000</v>
      </c>
      <c r="UEY133" s="126">
        <f t="shared" si="17194"/>
        <v>24000</v>
      </c>
      <c r="UEZ133" s="207">
        <f t="shared" ref="UEZ133" si="17195">SUM(UEN133:UEY133)</f>
        <v>240000</v>
      </c>
      <c r="UFA133" s="215" t="s">
        <v>3</v>
      </c>
      <c r="UFB133" s="216" t="s">
        <v>157</v>
      </c>
      <c r="UFC133" s="180">
        <f>SUM(UFD133:UFO133)</f>
        <v>240000</v>
      </c>
      <c r="UFD133" s="126">
        <f t="shared" ref="UFD133:UFO133" si="17196">UFD86*60%</f>
        <v>18000</v>
      </c>
      <c r="UFE133" s="126">
        <f t="shared" si="17196"/>
        <v>18000</v>
      </c>
      <c r="UFF133" s="126">
        <f t="shared" si="17196"/>
        <v>18000</v>
      </c>
      <c r="UFG133" s="126">
        <f t="shared" si="17196"/>
        <v>18000</v>
      </c>
      <c r="UFH133" s="126">
        <f t="shared" si="17196"/>
        <v>18000</v>
      </c>
      <c r="UFI133" s="126">
        <f t="shared" si="17196"/>
        <v>24000</v>
      </c>
      <c r="UFJ133" s="126">
        <f t="shared" si="17196"/>
        <v>24000</v>
      </c>
      <c r="UFK133" s="126">
        <f t="shared" si="17196"/>
        <v>18000</v>
      </c>
      <c r="UFL133" s="126">
        <f t="shared" si="17196"/>
        <v>24000</v>
      </c>
      <c r="UFM133" s="126">
        <f t="shared" si="17196"/>
        <v>18000</v>
      </c>
      <c r="UFN133" s="126">
        <f t="shared" si="17196"/>
        <v>18000</v>
      </c>
      <c r="UFO133" s="126">
        <f t="shared" si="17196"/>
        <v>24000</v>
      </c>
      <c r="UFP133" s="207">
        <f t="shared" ref="UFP133" si="17197">SUM(UFD133:UFO133)</f>
        <v>240000</v>
      </c>
      <c r="UFQ133" s="215" t="s">
        <v>3</v>
      </c>
      <c r="UFR133" s="216" t="s">
        <v>157</v>
      </c>
      <c r="UFS133" s="180">
        <f>SUM(UFT133:UGE133)</f>
        <v>240000</v>
      </c>
      <c r="UFT133" s="126">
        <f t="shared" ref="UFT133:UGE133" si="17198">UFT86*60%</f>
        <v>18000</v>
      </c>
      <c r="UFU133" s="126">
        <f t="shared" si="17198"/>
        <v>18000</v>
      </c>
      <c r="UFV133" s="126">
        <f t="shared" si="17198"/>
        <v>18000</v>
      </c>
      <c r="UFW133" s="126">
        <f t="shared" si="17198"/>
        <v>18000</v>
      </c>
      <c r="UFX133" s="126">
        <f t="shared" si="17198"/>
        <v>18000</v>
      </c>
      <c r="UFY133" s="126">
        <f t="shared" si="17198"/>
        <v>24000</v>
      </c>
      <c r="UFZ133" s="126">
        <f t="shared" si="17198"/>
        <v>24000</v>
      </c>
      <c r="UGA133" s="126">
        <f t="shared" si="17198"/>
        <v>18000</v>
      </c>
      <c r="UGB133" s="126">
        <f t="shared" si="17198"/>
        <v>24000</v>
      </c>
      <c r="UGC133" s="126">
        <f t="shared" si="17198"/>
        <v>18000</v>
      </c>
      <c r="UGD133" s="126">
        <f t="shared" si="17198"/>
        <v>18000</v>
      </c>
      <c r="UGE133" s="126">
        <f t="shared" si="17198"/>
        <v>24000</v>
      </c>
      <c r="UGF133" s="207">
        <f t="shared" ref="UGF133" si="17199">SUM(UFT133:UGE133)</f>
        <v>240000</v>
      </c>
      <c r="UGG133" s="215" t="s">
        <v>3</v>
      </c>
      <c r="UGH133" s="216" t="s">
        <v>157</v>
      </c>
      <c r="UGI133" s="180">
        <f>SUM(UGJ133:UGU133)</f>
        <v>240000</v>
      </c>
      <c r="UGJ133" s="126">
        <f t="shared" ref="UGJ133:UGU133" si="17200">UGJ86*60%</f>
        <v>18000</v>
      </c>
      <c r="UGK133" s="126">
        <f t="shared" si="17200"/>
        <v>18000</v>
      </c>
      <c r="UGL133" s="126">
        <f t="shared" si="17200"/>
        <v>18000</v>
      </c>
      <c r="UGM133" s="126">
        <f t="shared" si="17200"/>
        <v>18000</v>
      </c>
      <c r="UGN133" s="126">
        <f t="shared" si="17200"/>
        <v>18000</v>
      </c>
      <c r="UGO133" s="126">
        <f t="shared" si="17200"/>
        <v>24000</v>
      </c>
      <c r="UGP133" s="126">
        <f t="shared" si="17200"/>
        <v>24000</v>
      </c>
      <c r="UGQ133" s="126">
        <f t="shared" si="17200"/>
        <v>18000</v>
      </c>
      <c r="UGR133" s="126">
        <f t="shared" si="17200"/>
        <v>24000</v>
      </c>
      <c r="UGS133" s="126">
        <f t="shared" si="17200"/>
        <v>18000</v>
      </c>
      <c r="UGT133" s="126">
        <f t="shared" si="17200"/>
        <v>18000</v>
      </c>
      <c r="UGU133" s="126">
        <f t="shared" si="17200"/>
        <v>24000</v>
      </c>
      <c r="UGV133" s="207">
        <f t="shared" ref="UGV133" si="17201">SUM(UGJ133:UGU133)</f>
        <v>240000</v>
      </c>
      <c r="UGW133" s="215" t="s">
        <v>3</v>
      </c>
      <c r="UGX133" s="216" t="s">
        <v>157</v>
      </c>
      <c r="UGY133" s="180">
        <f>SUM(UGZ133:UHK133)</f>
        <v>240000</v>
      </c>
      <c r="UGZ133" s="126">
        <f t="shared" ref="UGZ133:UHK133" si="17202">UGZ86*60%</f>
        <v>18000</v>
      </c>
      <c r="UHA133" s="126">
        <f t="shared" si="17202"/>
        <v>18000</v>
      </c>
      <c r="UHB133" s="126">
        <f t="shared" si="17202"/>
        <v>18000</v>
      </c>
      <c r="UHC133" s="126">
        <f t="shared" si="17202"/>
        <v>18000</v>
      </c>
      <c r="UHD133" s="126">
        <f t="shared" si="17202"/>
        <v>18000</v>
      </c>
      <c r="UHE133" s="126">
        <f t="shared" si="17202"/>
        <v>24000</v>
      </c>
      <c r="UHF133" s="126">
        <f t="shared" si="17202"/>
        <v>24000</v>
      </c>
      <c r="UHG133" s="126">
        <f t="shared" si="17202"/>
        <v>18000</v>
      </c>
      <c r="UHH133" s="126">
        <f t="shared" si="17202"/>
        <v>24000</v>
      </c>
      <c r="UHI133" s="126">
        <f t="shared" si="17202"/>
        <v>18000</v>
      </c>
      <c r="UHJ133" s="126">
        <f t="shared" si="17202"/>
        <v>18000</v>
      </c>
      <c r="UHK133" s="126">
        <f t="shared" si="17202"/>
        <v>24000</v>
      </c>
      <c r="UHL133" s="207">
        <f t="shared" ref="UHL133" si="17203">SUM(UGZ133:UHK133)</f>
        <v>240000</v>
      </c>
      <c r="UHM133" s="215" t="s">
        <v>3</v>
      </c>
      <c r="UHN133" s="216" t="s">
        <v>157</v>
      </c>
      <c r="UHO133" s="180">
        <f>SUM(UHP133:UIA133)</f>
        <v>240000</v>
      </c>
      <c r="UHP133" s="126">
        <f t="shared" ref="UHP133:UIA133" si="17204">UHP86*60%</f>
        <v>18000</v>
      </c>
      <c r="UHQ133" s="126">
        <f t="shared" si="17204"/>
        <v>18000</v>
      </c>
      <c r="UHR133" s="126">
        <f t="shared" si="17204"/>
        <v>18000</v>
      </c>
      <c r="UHS133" s="126">
        <f t="shared" si="17204"/>
        <v>18000</v>
      </c>
      <c r="UHT133" s="126">
        <f t="shared" si="17204"/>
        <v>18000</v>
      </c>
      <c r="UHU133" s="126">
        <f t="shared" si="17204"/>
        <v>24000</v>
      </c>
      <c r="UHV133" s="126">
        <f t="shared" si="17204"/>
        <v>24000</v>
      </c>
      <c r="UHW133" s="126">
        <f t="shared" si="17204"/>
        <v>18000</v>
      </c>
      <c r="UHX133" s="126">
        <f t="shared" si="17204"/>
        <v>24000</v>
      </c>
      <c r="UHY133" s="126">
        <f t="shared" si="17204"/>
        <v>18000</v>
      </c>
      <c r="UHZ133" s="126">
        <f t="shared" si="17204"/>
        <v>18000</v>
      </c>
      <c r="UIA133" s="126">
        <f t="shared" si="17204"/>
        <v>24000</v>
      </c>
      <c r="UIB133" s="207">
        <f t="shared" ref="UIB133" si="17205">SUM(UHP133:UIA133)</f>
        <v>240000</v>
      </c>
      <c r="UIC133" s="215" t="s">
        <v>3</v>
      </c>
      <c r="UID133" s="216" t="s">
        <v>157</v>
      </c>
      <c r="UIE133" s="180">
        <f>SUM(UIF133:UIQ133)</f>
        <v>240000</v>
      </c>
      <c r="UIF133" s="126">
        <f t="shared" ref="UIF133:UIQ133" si="17206">UIF86*60%</f>
        <v>18000</v>
      </c>
      <c r="UIG133" s="126">
        <f t="shared" si="17206"/>
        <v>18000</v>
      </c>
      <c r="UIH133" s="126">
        <f t="shared" si="17206"/>
        <v>18000</v>
      </c>
      <c r="UII133" s="126">
        <f t="shared" si="17206"/>
        <v>18000</v>
      </c>
      <c r="UIJ133" s="126">
        <f t="shared" si="17206"/>
        <v>18000</v>
      </c>
      <c r="UIK133" s="126">
        <f t="shared" si="17206"/>
        <v>24000</v>
      </c>
      <c r="UIL133" s="126">
        <f t="shared" si="17206"/>
        <v>24000</v>
      </c>
      <c r="UIM133" s="126">
        <f t="shared" si="17206"/>
        <v>18000</v>
      </c>
      <c r="UIN133" s="126">
        <f t="shared" si="17206"/>
        <v>24000</v>
      </c>
      <c r="UIO133" s="126">
        <f t="shared" si="17206"/>
        <v>18000</v>
      </c>
      <c r="UIP133" s="126">
        <f t="shared" si="17206"/>
        <v>18000</v>
      </c>
      <c r="UIQ133" s="126">
        <f t="shared" si="17206"/>
        <v>24000</v>
      </c>
      <c r="UIR133" s="207">
        <f t="shared" ref="UIR133" si="17207">SUM(UIF133:UIQ133)</f>
        <v>240000</v>
      </c>
      <c r="UIS133" s="215" t="s">
        <v>3</v>
      </c>
      <c r="UIT133" s="216" t="s">
        <v>157</v>
      </c>
      <c r="UIU133" s="180">
        <f>SUM(UIV133:UJG133)</f>
        <v>240000</v>
      </c>
      <c r="UIV133" s="126">
        <f t="shared" ref="UIV133:UJG133" si="17208">UIV86*60%</f>
        <v>18000</v>
      </c>
      <c r="UIW133" s="126">
        <f t="shared" si="17208"/>
        <v>18000</v>
      </c>
      <c r="UIX133" s="126">
        <f t="shared" si="17208"/>
        <v>18000</v>
      </c>
      <c r="UIY133" s="126">
        <f t="shared" si="17208"/>
        <v>18000</v>
      </c>
      <c r="UIZ133" s="126">
        <f t="shared" si="17208"/>
        <v>18000</v>
      </c>
      <c r="UJA133" s="126">
        <f t="shared" si="17208"/>
        <v>24000</v>
      </c>
      <c r="UJB133" s="126">
        <f t="shared" si="17208"/>
        <v>24000</v>
      </c>
      <c r="UJC133" s="126">
        <f t="shared" si="17208"/>
        <v>18000</v>
      </c>
      <c r="UJD133" s="126">
        <f t="shared" si="17208"/>
        <v>24000</v>
      </c>
      <c r="UJE133" s="126">
        <f t="shared" si="17208"/>
        <v>18000</v>
      </c>
      <c r="UJF133" s="126">
        <f t="shared" si="17208"/>
        <v>18000</v>
      </c>
      <c r="UJG133" s="126">
        <f t="shared" si="17208"/>
        <v>24000</v>
      </c>
      <c r="UJH133" s="207">
        <f t="shared" ref="UJH133" si="17209">SUM(UIV133:UJG133)</f>
        <v>240000</v>
      </c>
      <c r="UJI133" s="215" t="s">
        <v>3</v>
      </c>
      <c r="UJJ133" s="216" t="s">
        <v>157</v>
      </c>
      <c r="UJK133" s="180">
        <f>SUM(UJL133:UJW133)</f>
        <v>240000</v>
      </c>
      <c r="UJL133" s="126">
        <f t="shared" ref="UJL133:UJW133" si="17210">UJL86*60%</f>
        <v>18000</v>
      </c>
      <c r="UJM133" s="126">
        <f t="shared" si="17210"/>
        <v>18000</v>
      </c>
      <c r="UJN133" s="126">
        <f t="shared" si="17210"/>
        <v>18000</v>
      </c>
      <c r="UJO133" s="126">
        <f t="shared" si="17210"/>
        <v>18000</v>
      </c>
      <c r="UJP133" s="126">
        <f t="shared" si="17210"/>
        <v>18000</v>
      </c>
      <c r="UJQ133" s="126">
        <f t="shared" si="17210"/>
        <v>24000</v>
      </c>
      <c r="UJR133" s="126">
        <f t="shared" si="17210"/>
        <v>24000</v>
      </c>
      <c r="UJS133" s="126">
        <f t="shared" si="17210"/>
        <v>18000</v>
      </c>
      <c r="UJT133" s="126">
        <f t="shared" si="17210"/>
        <v>24000</v>
      </c>
      <c r="UJU133" s="126">
        <f t="shared" si="17210"/>
        <v>18000</v>
      </c>
      <c r="UJV133" s="126">
        <f t="shared" si="17210"/>
        <v>18000</v>
      </c>
      <c r="UJW133" s="126">
        <f t="shared" si="17210"/>
        <v>24000</v>
      </c>
      <c r="UJX133" s="207">
        <f t="shared" ref="UJX133" si="17211">SUM(UJL133:UJW133)</f>
        <v>240000</v>
      </c>
      <c r="UJY133" s="215" t="s">
        <v>3</v>
      </c>
      <c r="UJZ133" s="216" t="s">
        <v>157</v>
      </c>
      <c r="UKA133" s="180">
        <f>SUM(UKB133:UKM133)</f>
        <v>240000</v>
      </c>
      <c r="UKB133" s="126">
        <f t="shared" ref="UKB133:UKM133" si="17212">UKB86*60%</f>
        <v>18000</v>
      </c>
      <c r="UKC133" s="126">
        <f t="shared" si="17212"/>
        <v>18000</v>
      </c>
      <c r="UKD133" s="126">
        <f t="shared" si="17212"/>
        <v>18000</v>
      </c>
      <c r="UKE133" s="126">
        <f t="shared" si="17212"/>
        <v>18000</v>
      </c>
      <c r="UKF133" s="126">
        <f t="shared" si="17212"/>
        <v>18000</v>
      </c>
      <c r="UKG133" s="126">
        <f t="shared" si="17212"/>
        <v>24000</v>
      </c>
      <c r="UKH133" s="126">
        <f t="shared" si="17212"/>
        <v>24000</v>
      </c>
      <c r="UKI133" s="126">
        <f t="shared" si="17212"/>
        <v>18000</v>
      </c>
      <c r="UKJ133" s="126">
        <f t="shared" si="17212"/>
        <v>24000</v>
      </c>
      <c r="UKK133" s="126">
        <f t="shared" si="17212"/>
        <v>18000</v>
      </c>
      <c r="UKL133" s="126">
        <f t="shared" si="17212"/>
        <v>18000</v>
      </c>
      <c r="UKM133" s="126">
        <f t="shared" si="17212"/>
        <v>24000</v>
      </c>
      <c r="UKN133" s="207">
        <f t="shared" ref="UKN133" si="17213">SUM(UKB133:UKM133)</f>
        <v>240000</v>
      </c>
      <c r="UKO133" s="215" t="s">
        <v>3</v>
      </c>
      <c r="UKP133" s="216" t="s">
        <v>157</v>
      </c>
      <c r="UKQ133" s="180">
        <f>SUM(UKR133:ULC133)</f>
        <v>240000</v>
      </c>
      <c r="UKR133" s="126">
        <f t="shared" ref="UKR133:ULC133" si="17214">UKR86*60%</f>
        <v>18000</v>
      </c>
      <c r="UKS133" s="126">
        <f t="shared" si="17214"/>
        <v>18000</v>
      </c>
      <c r="UKT133" s="126">
        <f t="shared" si="17214"/>
        <v>18000</v>
      </c>
      <c r="UKU133" s="126">
        <f t="shared" si="17214"/>
        <v>18000</v>
      </c>
      <c r="UKV133" s="126">
        <f t="shared" si="17214"/>
        <v>18000</v>
      </c>
      <c r="UKW133" s="126">
        <f t="shared" si="17214"/>
        <v>24000</v>
      </c>
      <c r="UKX133" s="126">
        <f t="shared" si="17214"/>
        <v>24000</v>
      </c>
      <c r="UKY133" s="126">
        <f t="shared" si="17214"/>
        <v>18000</v>
      </c>
      <c r="UKZ133" s="126">
        <f t="shared" si="17214"/>
        <v>24000</v>
      </c>
      <c r="ULA133" s="126">
        <f t="shared" si="17214"/>
        <v>18000</v>
      </c>
      <c r="ULB133" s="126">
        <f t="shared" si="17214"/>
        <v>18000</v>
      </c>
      <c r="ULC133" s="126">
        <f t="shared" si="17214"/>
        <v>24000</v>
      </c>
      <c r="ULD133" s="207">
        <f t="shared" ref="ULD133" si="17215">SUM(UKR133:ULC133)</f>
        <v>240000</v>
      </c>
      <c r="ULE133" s="215" t="s">
        <v>3</v>
      </c>
      <c r="ULF133" s="216" t="s">
        <v>157</v>
      </c>
      <c r="ULG133" s="180">
        <f>SUM(ULH133:ULS133)</f>
        <v>240000</v>
      </c>
      <c r="ULH133" s="126">
        <f t="shared" ref="ULH133:ULS133" si="17216">ULH86*60%</f>
        <v>18000</v>
      </c>
      <c r="ULI133" s="126">
        <f t="shared" si="17216"/>
        <v>18000</v>
      </c>
      <c r="ULJ133" s="126">
        <f t="shared" si="17216"/>
        <v>18000</v>
      </c>
      <c r="ULK133" s="126">
        <f t="shared" si="17216"/>
        <v>18000</v>
      </c>
      <c r="ULL133" s="126">
        <f t="shared" si="17216"/>
        <v>18000</v>
      </c>
      <c r="ULM133" s="126">
        <f t="shared" si="17216"/>
        <v>24000</v>
      </c>
      <c r="ULN133" s="126">
        <f t="shared" si="17216"/>
        <v>24000</v>
      </c>
      <c r="ULO133" s="126">
        <f t="shared" si="17216"/>
        <v>18000</v>
      </c>
      <c r="ULP133" s="126">
        <f t="shared" si="17216"/>
        <v>24000</v>
      </c>
      <c r="ULQ133" s="126">
        <f t="shared" si="17216"/>
        <v>18000</v>
      </c>
      <c r="ULR133" s="126">
        <f t="shared" si="17216"/>
        <v>18000</v>
      </c>
      <c r="ULS133" s="126">
        <f t="shared" si="17216"/>
        <v>24000</v>
      </c>
      <c r="ULT133" s="207">
        <f t="shared" ref="ULT133" si="17217">SUM(ULH133:ULS133)</f>
        <v>240000</v>
      </c>
      <c r="ULU133" s="215" t="s">
        <v>3</v>
      </c>
      <c r="ULV133" s="216" t="s">
        <v>157</v>
      </c>
      <c r="ULW133" s="180">
        <f>SUM(ULX133:UMI133)</f>
        <v>240000</v>
      </c>
      <c r="ULX133" s="126">
        <f t="shared" ref="ULX133:UMI133" si="17218">ULX86*60%</f>
        <v>18000</v>
      </c>
      <c r="ULY133" s="126">
        <f t="shared" si="17218"/>
        <v>18000</v>
      </c>
      <c r="ULZ133" s="126">
        <f t="shared" si="17218"/>
        <v>18000</v>
      </c>
      <c r="UMA133" s="126">
        <f t="shared" si="17218"/>
        <v>18000</v>
      </c>
      <c r="UMB133" s="126">
        <f t="shared" si="17218"/>
        <v>18000</v>
      </c>
      <c r="UMC133" s="126">
        <f t="shared" si="17218"/>
        <v>24000</v>
      </c>
      <c r="UMD133" s="126">
        <f t="shared" si="17218"/>
        <v>24000</v>
      </c>
      <c r="UME133" s="126">
        <f t="shared" si="17218"/>
        <v>18000</v>
      </c>
      <c r="UMF133" s="126">
        <f t="shared" si="17218"/>
        <v>24000</v>
      </c>
      <c r="UMG133" s="126">
        <f t="shared" si="17218"/>
        <v>18000</v>
      </c>
      <c r="UMH133" s="126">
        <f t="shared" si="17218"/>
        <v>18000</v>
      </c>
      <c r="UMI133" s="126">
        <f t="shared" si="17218"/>
        <v>24000</v>
      </c>
      <c r="UMJ133" s="207">
        <f t="shared" ref="UMJ133" si="17219">SUM(ULX133:UMI133)</f>
        <v>240000</v>
      </c>
      <c r="UMK133" s="215" t="s">
        <v>3</v>
      </c>
      <c r="UML133" s="216" t="s">
        <v>157</v>
      </c>
      <c r="UMM133" s="180">
        <f>SUM(UMN133:UMY133)</f>
        <v>240000</v>
      </c>
      <c r="UMN133" s="126">
        <f t="shared" ref="UMN133:UMY133" si="17220">UMN86*60%</f>
        <v>18000</v>
      </c>
      <c r="UMO133" s="126">
        <f t="shared" si="17220"/>
        <v>18000</v>
      </c>
      <c r="UMP133" s="126">
        <f t="shared" si="17220"/>
        <v>18000</v>
      </c>
      <c r="UMQ133" s="126">
        <f t="shared" si="17220"/>
        <v>18000</v>
      </c>
      <c r="UMR133" s="126">
        <f t="shared" si="17220"/>
        <v>18000</v>
      </c>
      <c r="UMS133" s="126">
        <f t="shared" si="17220"/>
        <v>24000</v>
      </c>
      <c r="UMT133" s="126">
        <f t="shared" si="17220"/>
        <v>24000</v>
      </c>
      <c r="UMU133" s="126">
        <f t="shared" si="17220"/>
        <v>18000</v>
      </c>
      <c r="UMV133" s="126">
        <f t="shared" si="17220"/>
        <v>24000</v>
      </c>
      <c r="UMW133" s="126">
        <f t="shared" si="17220"/>
        <v>18000</v>
      </c>
      <c r="UMX133" s="126">
        <f t="shared" si="17220"/>
        <v>18000</v>
      </c>
      <c r="UMY133" s="126">
        <f t="shared" si="17220"/>
        <v>24000</v>
      </c>
      <c r="UMZ133" s="207">
        <f t="shared" ref="UMZ133" si="17221">SUM(UMN133:UMY133)</f>
        <v>240000</v>
      </c>
      <c r="UNA133" s="215" t="s">
        <v>3</v>
      </c>
      <c r="UNB133" s="216" t="s">
        <v>157</v>
      </c>
      <c r="UNC133" s="180">
        <f>SUM(UND133:UNO133)</f>
        <v>240000</v>
      </c>
      <c r="UND133" s="126">
        <f t="shared" ref="UND133:UNO133" si="17222">UND86*60%</f>
        <v>18000</v>
      </c>
      <c r="UNE133" s="126">
        <f t="shared" si="17222"/>
        <v>18000</v>
      </c>
      <c r="UNF133" s="126">
        <f t="shared" si="17222"/>
        <v>18000</v>
      </c>
      <c r="UNG133" s="126">
        <f t="shared" si="17222"/>
        <v>18000</v>
      </c>
      <c r="UNH133" s="126">
        <f t="shared" si="17222"/>
        <v>18000</v>
      </c>
      <c r="UNI133" s="126">
        <f t="shared" si="17222"/>
        <v>24000</v>
      </c>
      <c r="UNJ133" s="126">
        <f t="shared" si="17222"/>
        <v>24000</v>
      </c>
      <c r="UNK133" s="126">
        <f t="shared" si="17222"/>
        <v>18000</v>
      </c>
      <c r="UNL133" s="126">
        <f t="shared" si="17222"/>
        <v>24000</v>
      </c>
      <c r="UNM133" s="126">
        <f t="shared" si="17222"/>
        <v>18000</v>
      </c>
      <c r="UNN133" s="126">
        <f t="shared" si="17222"/>
        <v>18000</v>
      </c>
      <c r="UNO133" s="126">
        <f t="shared" si="17222"/>
        <v>24000</v>
      </c>
      <c r="UNP133" s="207">
        <f t="shared" ref="UNP133" si="17223">SUM(UND133:UNO133)</f>
        <v>240000</v>
      </c>
      <c r="UNQ133" s="215" t="s">
        <v>3</v>
      </c>
      <c r="UNR133" s="216" t="s">
        <v>157</v>
      </c>
      <c r="UNS133" s="180">
        <f>SUM(UNT133:UOE133)</f>
        <v>240000</v>
      </c>
      <c r="UNT133" s="126">
        <f t="shared" ref="UNT133:UOE133" si="17224">UNT86*60%</f>
        <v>18000</v>
      </c>
      <c r="UNU133" s="126">
        <f t="shared" si="17224"/>
        <v>18000</v>
      </c>
      <c r="UNV133" s="126">
        <f t="shared" si="17224"/>
        <v>18000</v>
      </c>
      <c r="UNW133" s="126">
        <f t="shared" si="17224"/>
        <v>18000</v>
      </c>
      <c r="UNX133" s="126">
        <f t="shared" si="17224"/>
        <v>18000</v>
      </c>
      <c r="UNY133" s="126">
        <f t="shared" si="17224"/>
        <v>24000</v>
      </c>
      <c r="UNZ133" s="126">
        <f t="shared" si="17224"/>
        <v>24000</v>
      </c>
      <c r="UOA133" s="126">
        <f t="shared" si="17224"/>
        <v>18000</v>
      </c>
      <c r="UOB133" s="126">
        <f t="shared" si="17224"/>
        <v>24000</v>
      </c>
      <c r="UOC133" s="126">
        <f t="shared" si="17224"/>
        <v>18000</v>
      </c>
      <c r="UOD133" s="126">
        <f t="shared" si="17224"/>
        <v>18000</v>
      </c>
      <c r="UOE133" s="126">
        <f t="shared" si="17224"/>
        <v>24000</v>
      </c>
      <c r="UOF133" s="207">
        <f t="shared" ref="UOF133" si="17225">SUM(UNT133:UOE133)</f>
        <v>240000</v>
      </c>
      <c r="UOG133" s="215" t="s">
        <v>3</v>
      </c>
      <c r="UOH133" s="216" t="s">
        <v>157</v>
      </c>
      <c r="UOI133" s="180">
        <f>SUM(UOJ133:UOU133)</f>
        <v>240000</v>
      </c>
      <c r="UOJ133" s="126">
        <f t="shared" ref="UOJ133:UOU133" si="17226">UOJ86*60%</f>
        <v>18000</v>
      </c>
      <c r="UOK133" s="126">
        <f t="shared" si="17226"/>
        <v>18000</v>
      </c>
      <c r="UOL133" s="126">
        <f t="shared" si="17226"/>
        <v>18000</v>
      </c>
      <c r="UOM133" s="126">
        <f t="shared" si="17226"/>
        <v>18000</v>
      </c>
      <c r="UON133" s="126">
        <f t="shared" si="17226"/>
        <v>18000</v>
      </c>
      <c r="UOO133" s="126">
        <f t="shared" si="17226"/>
        <v>24000</v>
      </c>
      <c r="UOP133" s="126">
        <f t="shared" si="17226"/>
        <v>24000</v>
      </c>
      <c r="UOQ133" s="126">
        <f t="shared" si="17226"/>
        <v>18000</v>
      </c>
      <c r="UOR133" s="126">
        <f t="shared" si="17226"/>
        <v>24000</v>
      </c>
      <c r="UOS133" s="126">
        <f t="shared" si="17226"/>
        <v>18000</v>
      </c>
      <c r="UOT133" s="126">
        <f t="shared" si="17226"/>
        <v>18000</v>
      </c>
      <c r="UOU133" s="126">
        <f t="shared" si="17226"/>
        <v>24000</v>
      </c>
      <c r="UOV133" s="207">
        <f t="shared" ref="UOV133" si="17227">SUM(UOJ133:UOU133)</f>
        <v>240000</v>
      </c>
      <c r="UOW133" s="215" t="s">
        <v>3</v>
      </c>
      <c r="UOX133" s="216" t="s">
        <v>157</v>
      </c>
      <c r="UOY133" s="180">
        <f>SUM(UOZ133:UPK133)</f>
        <v>240000</v>
      </c>
      <c r="UOZ133" s="126">
        <f t="shared" ref="UOZ133:UPK133" si="17228">UOZ86*60%</f>
        <v>18000</v>
      </c>
      <c r="UPA133" s="126">
        <f t="shared" si="17228"/>
        <v>18000</v>
      </c>
      <c r="UPB133" s="126">
        <f t="shared" si="17228"/>
        <v>18000</v>
      </c>
      <c r="UPC133" s="126">
        <f t="shared" si="17228"/>
        <v>18000</v>
      </c>
      <c r="UPD133" s="126">
        <f t="shared" si="17228"/>
        <v>18000</v>
      </c>
      <c r="UPE133" s="126">
        <f t="shared" si="17228"/>
        <v>24000</v>
      </c>
      <c r="UPF133" s="126">
        <f t="shared" si="17228"/>
        <v>24000</v>
      </c>
      <c r="UPG133" s="126">
        <f t="shared" si="17228"/>
        <v>18000</v>
      </c>
      <c r="UPH133" s="126">
        <f t="shared" si="17228"/>
        <v>24000</v>
      </c>
      <c r="UPI133" s="126">
        <f t="shared" si="17228"/>
        <v>18000</v>
      </c>
      <c r="UPJ133" s="126">
        <f t="shared" si="17228"/>
        <v>18000</v>
      </c>
      <c r="UPK133" s="126">
        <f t="shared" si="17228"/>
        <v>24000</v>
      </c>
      <c r="UPL133" s="207">
        <f t="shared" ref="UPL133" si="17229">SUM(UOZ133:UPK133)</f>
        <v>240000</v>
      </c>
      <c r="UPM133" s="215" t="s">
        <v>3</v>
      </c>
      <c r="UPN133" s="216" t="s">
        <v>157</v>
      </c>
      <c r="UPO133" s="180">
        <f>SUM(UPP133:UQA133)</f>
        <v>240000</v>
      </c>
      <c r="UPP133" s="126">
        <f t="shared" ref="UPP133:UQA133" si="17230">UPP86*60%</f>
        <v>18000</v>
      </c>
      <c r="UPQ133" s="126">
        <f t="shared" si="17230"/>
        <v>18000</v>
      </c>
      <c r="UPR133" s="126">
        <f t="shared" si="17230"/>
        <v>18000</v>
      </c>
      <c r="UPS133" s="126">
        <f t="shared" si="17230"/>
        <v>18000</v>
      </c>
      <c r="UPT133" s="126">
        <f t="shared" si="17230"/>
        <v>18000</v>
      </c>
      <c r="UPU133" s="126">
        <f t="shared" si="17230"/>
        <v>24000</v>
      </c>
      <c r="UPV133" s="126">
        <f t="shared" si="17230"/>
        <v>24000</v>
      </c>
      <c r="UPW133" s="126">
        <f t="shared" si="17230"/>
        <v>18000</v>
      </c>
      <c r="UPX133" s="126">
        <f t="shared" si="17230"/>
        <v>24000</v>
      </c>
      <c r="UPY133" s="126">
        <f t="shared" si="17230"/>
        <v>18000</v>
      </c>
      <c r="UPZ133" s="126">
        <f t="shared" si="17230"/>
        <v>18000</v>
      </c>
      <c r="UQA133" s="126">
        <f t="shared" si="17230"/>
        <v>24000</v>
      </c>
      <c r="UQB133" s="207">
        <f t="shared" ref="UQB133" si="17231">SUM(UPP133:UQA133)</f>
        <v>240000</v>
      </c>
      <c r="UQC133" s="215" t="s">
        <v>3</v>
      </c>
      <c r="UQD133" s="216" t="s">
        <v>157</v>
      </c>
      <c r="UQE133" s="180">
        <f>SUM(UQF133:UQQ133)</f>
        <v>240000</v>
      </c>
      <c r="UQF133" s="126">
        <f t="shared" ref="UQF133:UQQ133" si="17232">UQF86*60%</f>
        <v>18000</v>
      </c>
      <c r="UQG133" s="126">
        <f t="shared" si="17232"/>
        <v>18000</v>
      </c>
      <c r="UQH133" s="126">
        <f t="shared" si="17232"/>
        <v>18000</v>
      </c>
      <c r="UQI133" s="126">
        <f t="shared" si="17232"/>
        <v>18000</v>
      </c>
      <c r="UQJ133" s="126">
        <f t="shared" si="17232"/>
        <v>18000</v>
      </c>
      <c r="UQK133" s="126">
        <f t="shared" si="17232"/>
        <v>24000</v>
      </c>
      <c r="UQL133" s="126">
        <f t="shared" si="17232"/>
        <v>24000</v>
      </c>
      <c r="UQM133" s="126">
        <f t="shared" si="17232"/>
        <v>18000</v>
      </c>
      <c r="UQN133" s="126">
        <f t="shared" si="17232"/>
        <v>24000</v>
      </c>
      <c r="UQO133" s="126">
        <f t="shared" si="17232"/>
        <v>18000</v>
      </c>
      <c r="UQP133" s="126">
        <f t="shared" si="17232"/>
        <v>18000</v>
      </c>
      <c r="UQQ133" s="126">
        <f t="shared" si="17232"/>
        <v>24000</v>
      </c>
      <c r="UQR133" s="207">
        <f t="shared" ref="UQR133" si="17233">SUM(UQF133:UQQ133)</f>
        <v>240000</v>
      </c>
      <c r="UQS133" s="215" t="s">
        <v>3</v>
      </c>
      <c r="UQT133" s="216" t="s">
        <v>157</v>
      </c>
      <c r="UQU133" s="180">
        <f>SUM(UQV133:URG133)</f>
        <v>240000</v>
      </c>
      <c r="UQV133" s="126">
        <f t="shared" ref="UQV133:URG133" si="17234">UQV86*60%</f>
        <v>18000</v>
      </c>
      <c r="UQW133" s="126">
        <f t="shared" si="17234"/>
        <v>18000</v>
      </c>
      <c r="UQX133" s="126">
        <f t="shared" si="17234"/>
        <v>18000</v>
      </c>
      <c r="UQY133" s="126">
        <f t="shared" si="17234"/>
        <v>18000</v>
      </c>
      <c r="UQZ133" s="126">
        <f t="shared" si="17234"/>
        <v>18000</v>
      </c>
      <c r="URA133" s="126">
        <f t="shared" si="17234"/>
        <v>24000</v>
      </c>
      <c r="URB133" s="126">
        <f t="shared" si="17234"/>
        <v>24000</v>
      </c>
      <c r="URC133" s="126">
        <f t="shared" si="17234"/>
        <v>18000</v>
      </c>
      <c r="URD133" s="126">
        <f t="shared" si="17234"/>
        <v>24000</v>
      </c>
      <c r="URE133" s="126">
        <f t="shared" si="17234"/>
        <v>18000</v>
      </c>
      <c r="URF133" s="126">
        <f t="shared" si="17234"/>
        <v>18000</v>
      </c>
      <c r="URG133" s="126">
        <f t="shared" si="17234"/>
        <v>24000</v>
      </c>
      <c r="URH133" s="207">
        <f t="shared" ref="URH133" si="17235">SUM(UQV133:URG133)</f>
        <v>240000</v>
      </c>
      <c r="URI133" s="215" t="s">
        <v>3</v>
      </c>
      <c r="URJ133" s="216" t="s">
        <v>157</v>
      </c>
      <c r="URK133" s="180">
        <f>SUM(URL133:URW133)</f>
        <v>240000</v>
      </c>
      <c r="URL133" s="126">
        <f t="shared" ref="URL133:URW133" si="17236">URL86*60%</f>
        <v>18000</v>
      </c>
      <c r="URM133" s="126">
        <f t="shared" si="17236"/>
        <v>18000</v>
      </c>
      <c r="URN133" s="126">
        <f t="shared" si="17236"/>
        <v>18000</v>
      </c>
      <c r="URO133" s="126">
        <f t="shared" si="17236"/>
        <v>18000</v>
      </c>
      <c r="URP133" s="126">
        <f t="shared" si="17236"/>
        <v>18000</v>
      </c>
      <c r="URQ133" s="126">
        <f t="shared" si="17236"/>
        <v>24000</v>
      </c>
      <c r="URR133" s="126">
        <f t="shared" si="17236"/>
        <v>24000</v>
      </c>
      <c r="URS133" s="126">
        <f t="shared" si="17236"/>
        <v>18000</v>
      </c>
      <c r="URT133" s="126">
        <f t="shared" si="17236"/>
        <v>24000</v>
      </c>
      <c r="URU133" s="126">
        <f t="shared" si="17236"/>
        <v>18000</v>
      </c>
      <c r="URV133" s="126">
        <f t="shared" si="17236"/>
        <v>18000</v>
      </c>
      <c r="URW133" s="126">
        <f t="shared" si="17236"/>
        <v>24000</v>
      </c>
      <c r="URX133" s="207">
        <f t="shared" ref="URX133" si="17237">SUM(URL133:URW133)</f>
        <v>240000</v>
      </c>
      <c r="URY133" s="215" t="s">
        <v>3</v>
      </c>
      <c r="URZ133" s="216" t="s">
        <v>157</v>
      </c>
      <c r="USA133" s="180">
        <f>SUM(USB133:USM133)</f>
        <v>240000</v>
      </c>
      <c r="USB133" s="126">
        <f t="shared" ref="USB133:USM133" si="17238">USB86*60%</f>
        <v>18000</v>
      </c>
      <c r="USC133" s="126">
        <f t="shared" si="17238"/>
        <v>18000</v>
      </c>
      <c r="USD133" s="126">
        <f t="shared" si="17238"/>
        <v>18000</v>
      </c>
      <c r="USE133" s="126">
        <f t="shared" si="17238"/>
        <v>18000</v>
      </c>
      <c r="USF133" s="126">
        <f t="shared" si="17238"/>
        <v>18000</v>
      </c>
      <c r="USG133" s="126">
        <f t="shared" si="17238"/>
        <v>24000</v>
      </c>
      <c r="USH133" s="126">
        <f t="shared" si="17238"/>
        <v>24000</v>
      </c>
      <c r="USI133" s="126">
        <f t="shared" si="17238"/>
        <v>18000</v>
      </c>
      <c r="USJ133" s="126">
        <f t="shared" si="17238"/>
        <v>24000</v>
      </c>
      <c r="USK133" s="126">
        <f t="shared" si="17238"/>
        <v>18000</v>
      </c>
      <c r="USL133" s="126">
        <f t="shared" si="17238"/>
        <v>18000</v>
      </c>
      <c r="USM133" s="126">
        <f t="shared" si="17238"/>
        <v>24000</v>
      </c>
      <c r="USN133" s="207">
        <f t="shared" ref="USN133" si="17239">SUM(USB133:USM133)</f>
        <v>240000</v>
      </c>
      <c r="USO133" s="215" t="s">
        <v>3</v>
      </c>
      <c r="USP133" s="216" t="s">
        <v>157</v>
      </c>
      <c r="USQ133" s="180">
        <f>SUM(USR133:UTC133)</f>
        <v>240000</v>
      </c>
      <c r="USR133" s="126">
        <f t="shared" ref="USR133:UTC133" si="17240">USR86*60%</f>
        <v>18000</v>
      </c>
      <c r="USS133" s="126">
        <f t="shared" si="17240"/>
        <v>18000</v>
      </c>
      <c r="UST133" s="126">
        <f t="shared" si="17240"/>
        <v>18000</v>
      </c>
      <c r="USU133" s="126">
        <f t="shared" si="17240"/>
        <v>18000</v>
      </c>
      <c r="USV133" s="126">
        <f t="shared" si="17240"/>
        <v>18000</v>
      </c>
      <c r="USW133" s="126">
        <f t="shared" si="17240"/>
        <v>24000</v>
      </c>
      <c r="USX133" s="126">
        <f t="shared" si="17240"/>
        <v>24000</v>
      </c>
      <c r="USY133" s="126">
        <f t="shared" si="17240"/>
        <v>18000</v>
      </c>
      <c r="USZ133" s="126">
        <f t="shared" si="17240"/>
        <v>24000</v>
      </c>
      <c r="UTA133" s="126">
        <f t="shared" si="17240"/>
        <v>18000</v>
      </c>
      <c r="UTB133" s="126">
        <f t="shared" si="17240"/>
        <v>18000</v>
      </c>
      <c r="UTC133" s="126">
        <f t="shared" si="17240"/>
        <v>24000</v>
      </c>
      <c r="UTD133" s="207">
        <f t="shared" ref="UTD133" si="17241">SUM(USR133:UTC133)</f>
        <v>240000</v>
      </c>
      <c r="UTE133" s="215" t="s">
        <v>3</v>
      </c>
      <c r="UTF133" s="216" t="s">
        <v>157</v>
      </c>
      <c r="UTG133" s="180">
        <f>SUM(UTH133:UTS133)</f>
        <v>240000</v>
      </c>
      <c r="UTH133" s="126">
        <f t="shared" ref="UTH133:UTS133" si="17242">UTH86*60%</f>
        <v>18000</v>
      </c>
      <c r="UTI133" s="126">
        <f t="shared" si="17242"/>
        <v>18000</v>
      </c>
      <c r="UTJ133" s="126">
        <f t="shared" si="17242"/>
        <v>18000</v>
      </c>
      <c r="UTK133" s="126">
        <f t="shared" si="17242"/>
        <v>18000</v>
      </c>
      <c r="UTL133" s="126">
        <f t="shared" si="17242"/>
        <v>18000</v>
      </c>
      <c r="UTM133" s="126">
        <f t="shared" si="17242"/>
        <v>24000</v>
      </c>
      <c r="UTN133" s="126">
        <f t="shared" si="17242"/>
        <v>24000</v>
      </c>
      <c r="UTO133" s="126">
        <f t="shared" si="17242"/>
        <v>18000</v>
      </c>
      <c r="UTP133" s="126">
        <f t="shared" si="17242"/>
        <v>24000</v>
      </c>
      <c r="UTQ133" s="126">
        <f t="shared" si="17242"/>
        <v>18000</v>
      </c>
      <c r="UTR133" s="126">
        <f t="shared" si="17242"/>
        <v>18000</v>
      </c>
      <c r="UTS133" s="126">
        <f t="shared" si="17242"/>
        <v>24000</v>
      </c>
      <c r="UTT133" s="207">
        <f t="shared" ref="UTT133" si="17243">SUM(UTH133:UTS133)</f>
        <v>240000</v>
      </c>
      <c r="UTU133" s="215" t="s">
        <v>3</v>
      </c>
      <c r="UTV133" s="216" t="s">
        <v>157</v>
      </c>
      <c r="UTW133" s="180">
        <f>SUM(UTX133:UUI133)</f>
        <v>240000</v>
      </c>
      <c r="UTX133" s="126">
        <f t="shared" ref="UTX133:UUI133" si="17244">UTX86*60%</f>
        <v>18000</v>
      </c>
      <c r="UTY133" s="126">
        <f t="shared" si="17244"/>
        <v>18000</v>
      </c>
      <c r="UTZ133" s="126">
        <f t="shared" si="17244"/>
        <v>18000</v>
      </c>
      <c r="UUA133" s="126">
        <f t="shared" si="17244"/>
        <v>18000</v>
      </c>
      <c r="UUB133" s="126">
        <f t="shared" si="17244"/>
        <v>18000</v>
      </c>
      <c r="UUC133" s="126">
        <f t="shared" si="17244"/>
        <v>24000</v>
      </c>
      <c r="UUD133" s="126">
        <f t="shared" si="17244"/>
        <v>24000</v>
      </c>
      <c r="UUE133" s="126">
        <f t="shared" si="17244"/>
        <v>18000</v>
      </c>
      <c r="UUF133" s="126">
        <f t="shared" si="17244"/>
        <v>24000</v>
      </c>
      <c r="UUG133" s="126">
        <f t="shared" si="17244"/>
        <v>18000</v>
      </c>
      <c r="UUH133" s="126">
        <f t="shared" si="17244"/>
        <v>18000</v>
      </c>
      <c r="UUI133" s="126">
        <f t="shared" si="17244"/>
        <v>24000</v>
      </c>
      <c r="UUJ133" s="207">
        <f t="shared" ref="UUJ133" si="17245">SUM(UTX133:UUI133)</f>
        <v>240000</v>
      </c>
      <c r="UUK133" s="215" t="s">
        <v>3</v>
      </c>
      <c r="UUL133" s="216" t="s">
        <v>157</v>
      </c>
      <c r="UUM133" s="180">
        <f>SUM(UUN133:UUY133)</f>
        <v>240000</v>
      </c>
      <c r="UUN133" s="126">
        <f t="shared" ref="UUN133:UUY133" si="17246">UUN86*60%</f>
        <v>18000</v>
      </c>
      <c r="UUO133" s="126">
        <f t="shared" si="17246"/>
        <v>18000</v>
      </c>
      <c r="UUP133" s="126">
        <f t="shared" si="17246"/>
        <v>18000</v>
      </c>
      <c r="UUQ133" s="126">
        <f t="shared" si="17246"/>
        <v>18000</v>
      </c>
      <c r="UUR133" s="126">
        <f t="shared" si="17246"/>
        <v>18000</v>
      </c>
      <c r="UUS133" s="126">
        <f t="shared" si="17246"/>
        <v>24000</v>
      </c>
      <c r="UUT133" s="126">
        <f t="shared" si="17246"/>
        <v>24000</v>
      </c>
      <c r="UUU133" s="126">
        <f t="shared" si="17246"/>
        <v>18000</v>
      </c>
      <c r="UUV133" s="126">
        <f t="shared" si="17246"/>
        <v>24000</v>
      </c>
      <c r="UUW133" s="126">
        <f t="shared" si="17246"/>
        <v>18000</v>
      </c>
      <c r="UUX133" s="126">
        <f t="shared" si="17246"/>
        <v>18000</v>
      </c>
      <c r="UUY133" s="126">
        <f t="shared" si="17246"/>
        <v>24000</v>
      </c>
      <c r="UUZ133" s="207">
        <f t="shared" ref="UUZ133" si="17247">SUM(UUN133:UUY133)</f>
        <v>240000</v>
      </c>
      <c r="UVA133" s="215" t="s">
        <v>3</v>
      </c>
      <c r="UVB133" s="216" t="s">
        <v>157</v>
      </c>
      <c r="UVC133" s="180">
        <f>SUM(UVD133:UVO133)</f>
        <v>240000</v>
      </c>
      <c r="UVD133" s="126">
        <f t="shared" ref="UVD133:UVO133" si="17248">UVD86*60%</f>
        <v>18000</v>
      </c>
      <c r="UVE133" s="126">
        <f t="shared" si="17248"/>
        <v>18000</v>
      </c>
      <c r="UVF133" s="126">
        <f t="shared" si="17248"/>
        <v>18000</v>
      </c>
      <c r="UVG133" s="126">
        <f t="shared" si="17248"/>
        <v>18000</v>
      </c>
      <c r="UVH133" s="126">
        <f t="shared" si="17248"/>
        <v>18000</v>
      </c>
      <c r="UVI133" s="126">
        <f t="shared" si="17248"/>
        <v>24000</v>
      </c>
      <c r="UVJ133" s="126">
        <f t="shared" si="17248"/>
        <v>24000</v>
      </c>
      <c r="UVK133" s="126">
        <f t="shared" si="17248"/>
        <v>18000</v>
      </c>
      <c r="UVL133" s="126">
        <f t="shared" si="17248"/>
        <v>24000</v>
      </c>
      <c r="UVM133" s="126">
        <f t="shared" si="17248"/>
        <v>18000</v>
      </c>
      <c r="UVN133" s="126">
        <f t="shared" si="17248"/>
        <v>18000</v>
      </c>
      <c r="UVO133" s="126">
        <f t="shared" si="17248"/>
        <v>24000</v>
      </c>
      <c r="UVP133" s="207">
        <f t="shared" ref="UVP133" si="17249">SUM(UVD133:UVO133)</f>
        <v>240000</v>
      </c>
      <c r="UVQ133" s="215" t="s">
        <v>3</v>
      </c>
      <c r="UVR133" s="216" t="s">
        <v>157</v>
      </c>
      <c r="UVS133" s="180">
        <f>SUM(UVT133:UWE133)</f>
        <v>240000</v>
      </c>
      <c r="UVT133" s="126">
        <f t="shared" ref="UVT133:UWE133" si="17250">UVT86*60%</f>
        <v>18000</v>
      </c>
      <c r="UVU133" s="126">
        <f t="shared" si="17250"/>
        <v>18000</v>
      </c>
      <c r="UVV133" s="126">
        <f t="shared" si="17250"/>
        <v>18000</v>
      </c>
      <c r="UVW133" s="126">
        <f t="shared" si="17250"/>
        <v>18000</v>
      </c>
      <c r="UVX133" s="126">
        <f t="shared" si="17250"/>
        <v>18000</v>
      </c>
      <c r="UVY133" s="126">
        <f t="shared" si="17250"/>
        <v>24000</v>
      </c>
      <c r="UVZ133" s="126">
        <f t="shared" si="17250"/>
        <v>24000</v>
      </c>
      <c r="UWA133" s="126">
        <f t="shared" si="17250"/>
        <v>18000</v>
      </c>
      <c r="UWB133" s="126">
        <f t="shared" si="17250"/>
        <v>24000</v>
      </c>
      <c r="UWC133" s="126">
        <f t="shared" si="17250"/>
        <v>18000</v>
      </c>
      <c r="UWD133" s="126">
        <f t="shared" si="17250"/>
        <v>18000</v>
      </c>
      <c r="UWE133" s="126">
        <f t="shared" si="17250"/>
        <v>24000</v>
      </c>
      <c r="UWF133" s="207">
        <f t="shared" ref="UWF133" si="17251">SUM(UVT133:UWE133)</f>
        <v>240000</v>
      </c>
      <c r="UWG133" s="215" t="s">
        <v>3</v>
      </c>
      <c r="UWH133" s="216" t="s">
        <v>157</v>
      </c>
      <c r="UWI133" s="180">
        <f>SUM(UWJ133:UWU133)</f>
        <v>240000</v>
      </c>
      <c r="UWJ133" s="126">
        <f t="shared" ref="UWJ133:UWU133" si="17252">UWJ86*60%</f>
        <v>18000</v>
      </c>
      <c r="UWK133" s="126">
        <f t="shared" si="17252"/>
        <v>18000</v>
      </c>
      <c r="UWL133" s="126">
        <f t="shared" si="17252"/>
        <v>18000</v>
      </c>
      <c r="UWM133" s="126">
        <f t="shared" si="17252"/>
        <v>18000</v>
      </c>
      <c r="UWN133" s="126">
        <f t="shared" si="17252"/>
        <v>18000</v>
      </c>
      <c r="UWO133" s="126">
        <f t="shared" si="17252"/>
        <v>24000</v>
      </c>
      <c r="UWP133" s="126">
        <f t="shared" si="17252"/>
        <v>24000</v>
      </c>
      <c r="UWQ133" s="126">
        <f t="shared" si="17252"/>
        <v>18000</v>
      </c>
      <c r="UWR133" s="126">
        <f t="shared" si="17252"/>
        <v>24000</v>
      </c>
      <c r="UWS133" s="126">
        <f t="shared" si="17252"/>
        <v>18000</v>
      </c>
      <c r="UWT133" s="126">
        <f t="shared" si="17252"/>
        <v>18000</v>
      </c>
      <c r="UWU133" s="126">
        <f t="shared" si="17252"/>
        <v>24000</v>
      </c>
      <c r="UWV133" s="207">
        <f t="shared" ref="UWV133" si="17253">SUM(UWJ133:UWU133)</f>
        <v>240000</v>
      </c>
      <c r="UWW133" s="215" t="s">
        <v>3</v>
      </c>
      <c r="UWX133" s="216" t="s">
        <v>157</v>
      </c>
      <c r="UWY133" s="180">
        <f>SUM(UWZ133:UXK133)</f>
        <v>240000</v>
      </c>
      <c r="UWZ133" s="126">
        <f t="shared" ref="UWZ133:UXK133" si="17254">UWZ86*60%</f>
        <v>18000</v>
      </c>
      <c r="UXA133" s="126">
        <f t="shared" si="17254"/>
        <v>18000</v>
      </c>
      <c r="UXB133" s="126">
        <f t="shared" si="17254"/>
        <v>18000</v>
      </c>
      <c r="UXC133" s="126">
        <f t="shared" si="17254"/>
        <v>18000</v>
      </c>
      <c r="UXD133" s="126">
        <f t="shared" si="17254"/>
        <v>18000</v>
      </c>
      <c r="UXE133" s="126">
        <f t="shared" si="17254"/>
        <v>24000</v>
      </c>
      <c r="UXF133" s="126">
        <f t="shared" si="17254"/>
        <v>24000</v>
      </c>
      <c r="UXG133" s="126">
        <f t="shared" si="17254"/>
        <v>18000</v>
      </c>
      <c r="UXH133" s="126">
        <f t="shared" si="17254"/>
        <v>24000</v>
      </c>
      <c r="UXI133" s="126">
        <f t="shared" si="17254"/>
        <v>18000</v>
      </c>
      <c r="UXJ133" s="126">
        <f t="shared" si="17254"/>
        <v>18000</v>
      </c>
      <c r="UXK133" s="126">
        <f t="shared" si="17254"/>
        <v>24000</v>
      </c>
      <c r="UXL133" s="207">
        <f t="shared" ref="UXL133" si="17255">SUM(UWZ133:UXK133)</f>
        <v>240000</v>
      </c>
      <c r="UXM133" s="215" t="s">
        <v>3</v>
      </c>
      <c r="UXN133" s="216" t="s">
        <v>157</v>
      </c>
      <c r="UXO133" s="180">
        <f>SUM(UXP133:UYA133)</f>
        <v>240000</v>
      </c>
      <c r="UXP133" s="126">
        <f t="shared" ref="UXP133:UYA133" si="17256">UXP86*60%</f>
        <v>18000</v>
      </c>
      <c r="UXQ133" s="126">
        <f t="shared" si="17256"/>
        <v>18000</v>
      </c>
      <c r="UXR133" s="126">
        <f t="shared" si="17256"/>
        <v>18000</v>
      </c>
      <c r="UXS133" s="126">
        <f t="shared" si="17256"/>
        <v>18000</v>
      </c>
      <c r="UXT133" s="126">
        <f t="shared" si="17256"/>
        <v>18000</v>
      </c>
      <c r="UXU133" s="126">
        <f t="shared" si="17256"/>
        <v>24000</v>
      </c>
      <c r="UXV133" s="126">
        <f t="shared" si="17256"/>
        <v>24000</v>
      </c>
      <c r="UXW133" s="126">
        <f t="shared" si="17256"/>
        <v>18000</v>
      </c>
      <c r="UXX133" s="126">
        <f t="shared" si="17256"/>
        <v>24000</v>
      </c>
      <c r="UXY133" s="126">
        <f t="shared" si="17256"/>
        <v>18000</v>
      </c>
      <c r="UXZ133" s="126">
        <f t="shared" si="17256"/>
        <v>18000</v>
      </c>
      <c r="UYA133" s="126">
        <f t="shared" si="17256"/>
        <v>24000</v>
      </c>
      <c r="UYB133" s="207">
        <f t="shared" ref="UYB133" si="17257">SUM(UXP133:UYA133)</f>
        <v>240000</v>
      </c>
      <c r="UYC133" s="215" t="s">
        <v>3</v>
      </c>
      <c r="UYD133" s="216" t="s">
        <v>157</v>
      </c>
      <c r="UYE133" s="180">
        <f>SUM(UYF133:UYQ133)</f>
        <v>240000</v>
      </c>
      <c r="UYF133" s="126">
        <f t="shared" ref="UYF133:UYQ133" si="17258">UYF86*60%</f>
        <v>18000</v>
      </c>
      <c r="UYG133" s="126">
        <f t="shared" si="17258"/>
        <v>18000</v>
      </c>
      <c r="UYH133" s="126">
        <f t="shared" si="17258"/>
        <v>18000</v>
      </c>
      <c r="UYI133" s="126">
        <f t="shared" si="17258"/>
        <v>18000</v>
      </c>
      <c r="UYJ133" s="126">
        <f t="shared" si="17258"/>
        <v>18000</v>
      </c>
      <c r="UYK133" s="126">
        <f t="shared" si="17258"/>
        <v>24000</v>
      </c>
      <c r="UYL133" s="126">
        <f t="shared" si="17258"/>
        <v>24000</v>
      </c>
      <c r="UYM133" s="126">
        <f t="shared" si="17258"/>
        <v>18000</v>
      </c>
      <c r="UYN133" s="126">
        <f t="shared" si="17258"/>
        <v>24000</v>
      </c>
      <c r="UYO133" s="126">
        <f t="shared" si="17258"/>
        <v>18000</v>
      </c>
      <c r="UYP133" s="126">
        <f t="shared" si="17258"/>
        <v>18000</v>
      </c>
      <c r="UYQ133" s="126">
        <f t="shared" si="17258"/>
        <v>24000</v>
      </c>
      <c r="UYR133" s="207">
        <f t="shared" ref="UYR133" si="17259">SUM(UYF133:UYQ133)</f>
        <v>240000</v>
      </c>
      <c r="UYS133" s="215" t="s">
        <v>3</v>
      </c>
      <c r="UYT133" s="216" t="s">
        <v>157</v>
      </c>
      <c r="UYU133" s="180">
        <f>SUM(UYV133:UZG133)</f>
        <v>240000</v>
      </c>
      <c r="UYV133" s="126">
        <f t="shared" ref="UYV133:UZG133" si="17260">UYV86*60%</f>
        <v>18000</v>
      </c>
      <c r="UYW133" s="126">
        <f t="shared" si="17260"/>
        <v>18000</v>
      </c>
      <c r="UYX133" s="126">
        <f t="shared" si="17260"/>
        <v>18000</v>
      </c>
      <c r="UYY133" s="126">
        <f t="shared" si="17260"/>
        <v>18000</v>
      </c>
      <c r="UYZ133" s="126">
        <f t="shared" si="17260"/>
        <v>18000</v>
      </c>
      <c r="UZA133" s="126">
        <f t="shared" si="17260"/>
        <v>24000</v>
      </c>
      <c r="UZB133" s="126">
        <f t="shared" si="17260"/>
        <v>24000</v>
      </c>
      <c r="UZC133" s="126">
        <f t="shared" si="17260"/>
        <v>18000</v>
      </c>
      <c r="UZD133" s="126">
        <f t="shared" si="17260"/>
        <v>24000</v>
      </c>
      <c r="UZE133" s="126">
        <f t="shared" si="17260"/>
        <v>18000</v>
      </c>
      <c r="UZF133" s="126">
        <f t="shared" si="17260"/>
        <v>18000</v>
      </c>
      <c r="UZG133" s="126">
        <f t="shared" si="17260"/>
        <v>24000</v>
      </c>
      <c r="UZH133" s="207">
        <f t="shared" ref="UZH133" si="17261">SUM(UYV133:UZG133)</f>
        <v>240000</v>
      </c>
      <c r="UZI133" s="215" t="s">
        <v>3</v>
      </c>
      <c r="UZJ133" s="216" t="s">
        <v>157</v>
      </c>
      <c r="UZK133" s="180">
        <f>SUM(UZL133:UZW133)</f>
        <v>240000</v>
      </c>
      <c r="UZL133" s="126">
        <f t="shared" ref="UZL133:UZW133" si="17262">UZL86*60%</f>
        <v>18000</v>
      </c>
      <c r="UZM133" s="126">
        <f t="shared" si="17262"/>
        <v>18000</v>
      </c>
      <c r="UZN133" s="126">
        <f t="shared" si="17262"/>
        <v>18000</v>
      </c>
      <c r="UZO133" s="126">
        <f t="shared" si="17262"/>
        <v>18000</v>
      </c>
      <c r="UZP133" s="126">
        <f t="shared" si="17262"/>
        <v>18000</v>
      </c>
      <c r="UZQ133" s="126">
        <f t="shared" si="17262"/>
        <v>24000</v>
      </c>
      <c r="UZR133" s="126">
        <f t="shared" si="17262"/>
        <v>24000</v>
      </c>
      <c r="UZS133" s="126">
        <f t="shared" si="17262"/>
        <v>18000</v>
      </c>
      <c r="UZT133" s="126">
        <f t="shared" si="17262"/>
        <v>24000</v>
      </c>
      <c r="UZU133" s="126">
        <f t="shared" si="17262"/>
        <v>18000</v>
      </c>
      <c r="UZV133" s="126">
        <f t="shared" si="17262"/>
        <v>18000</v>
      </c>
      <c r="UZW133" s="126">
        <f t="shared" si="17262"/>
        <v>24000</v>
      </c>
      <c r="UZX133" s="207">
        <f t="shared" ref="UZX133" si="17263">SUM(UZL133:UZW133)</f>
        <v>240000</v>
      </c>
      <c r="UZY133" s="215" t="s">
        <v>3</v>
      </c>
      <c r="UZZ133" s="216" t="s">
        <v>157</v>
      </c>
      <c r="VAA133" s="180">
        <f>SUM(VAB133:VAM133)</f>
        <v>240000</v>
      </c>
      <c r="VAB133" s="126">
        <f t="shared" ref="VAB133:VAM133" si="17264">VAB86*60%</f>
        <v>18000</v>
      </c>
      <c r="VAC133" s="126">
        <f t="shared" si="17264"/>
        <v>18000</v>
      </c>
      <c r="VAD133" s="126">
        <f t="shared" si="17264"/>
        <v>18000</v>
      </c>
      <c r="VAE133" s="126">
        <f t="shared" si="17264"/>
        <v>18000</v>
      </c>
      <c r="VAF133" s="126">
        <f t="shared" si="17264"/>
        <v>18000</v>
      </c>
      <c r="VAG133" s="126">
        <f t="shared" si="17264"/>
        <v>24000</v>
      </c>
      <c r="VAH133" s="126">
        <f t="shared" si="17264"/>
        <v>24000</v>
      </c>
      <c r="VAI133" s="126">
        <f t="shared" si="17264"/>
        <v>18000</v>
      </c>
      <c r="VAJ133" s="126">
        <f t="shared" si="17264"/>
        <v>24000</v>
      </c>
      <c r="VAK133" s="126">
        <f t="shared" si="17264"/>
        <v>18000</v>
      </c>
      <c r="VAL133" s="126">
        <f t="shared" si="17264"/>
        <v>18000</v>
      </c>
      <c r="VAM133" s="126">
        <f t="shared" si="17264"/>
        <v>24000</v>
      </c>
      <c r="VAN133" s="207">
        <f t="shared" ref="VAN133" si="17265">SUM(VAB133:VAM133)</f>
        <v>240000</v>
      </c>
      <c r="VAO133" s="215" t="s">
        <v>3</v>
      </c>
      <c r="VAP133" s="216" t="s">
        <v>157</v>
      </c>
      <c r="VAQ133" s="180">
        <f>SUM(VAR133:VBC133)</f>
        <v>240000</v>
      </c>
      <c r="VAR133" s="126">
        <f t="shared" ref="VAR133:VBC133" si="17266">VAR86*60%</f>
        <v>18000</v>
      </c>
      <c r="VAS133" s="126">
        <f t="shared" si="17266"/>
        <v>18000</v>
      </c>
      <c r="VAT133" s="126">
        <f t="shared" si="17266"/>
        <v>18000</v>
      </c>
      <c r="VAU133" s="126">
        <f t="shared" si="17266"/>
        <v>18000</v>
      </c>
      <c r="VAV133" s="126">
        <f t="shared" si="17266"/>
        <v>18000</v>
      </c>
      <c r="VAW133" s="126">
        <f t="shared" si="17266"/>
        <v>24000</v>
      </c>
      <c r="VAX133" s="126">
        <f t="shared" si="17266"/>
        <v>24000</v>
      </c>
      <c r="VAY133" s="126">
        <f t="shared" si="17266"/>
        <v>18000</v>
      </c>
      <c r="VAZ133" s="126">
        <f t="shared" si="17266"/>
        <v>24000</v>
      </c>
      <c r="VBA133" s="126">
        <f t="shared" si="17266"/>
        <v>18000</v>
      </c>
      <c r="VBB133" s="126">
        <f t="shared" si="17266"/>
        <v>18000</v>
      </c>
      <c r="VBC133" s="126">
        <f t="shared" si="17266"/>
        <v>24000</v>
      </c>
      <c r="VBD133" s="207">
        <f t="shared" ref="VBD133" si="17267">SUM(VAR133:VBC133)</f>
        <v>240000</v>
      </c>
      <c r="VBE133" s="215" t="s">
        <v>3</v>
      </c>
      <c r="VBF133" s="216" t="s">
        <v>157</v>
      </c>
      <c r="VBG133" s="180">
        <f>SUM(VBH133:VBS133)</f>
        <v>240000</v>
      </c>
      <c r="VBH133" s="126">
        <f t="shared" ref="VBH133:VBS133" si="17268">VBH86*60%</f>
        <v>18000</v>
      </c>
      <c r="VBI133" s="126">
        <f t="shared" si="17268"/>
        <v>18000</v>
      </c>
      <c r="VBJ133" s="126">
        <f t="shared" si="17268"/>
        <v>18000</v>
      </c>
      <c r="VBK133" s="126">
        <f t="shared" si="17268"/>
        <v>18000</v>
      </c>
      <c r="VBL133" s="126">
        <f t="shared" si="17268"/>
        <v>18000</v>
      </c>
      <c r="VBM133" s="126">
        <f t="shared" si="17268"/>
        <v>24000</v>
      </c>
      <c r="VBN133" s="126">
        <f t="shared" si="17268"/>
        <v>24000</v>
      </c>
      <c r="VBO133" s="126">
        <f t="shared" si="17268"/>
        <v>18000</v>
      </c>
      <c r="VBP133" s="126">
        <f t="shared" si="17268"/>
        <v>24000</v>
      </c>
      <c r="VBQ133" s="126">
        <f t="shared" si="17268"/>
        <v>18000</v>
      </c>
      <c r="VBR133" s="126">
        <f t="shared" si="17268"/>
        <v>18000</v>
      </c>
      <c r="VBS133" s="126">
        <f t="shared" si="17268"/>
        <v>24000</v>
      </c>
      <c r="VBT133" s="207">
        <f t="shared" ref="VBT133" si="17269">SUM(VBH133:VBS133)</f>
        <v>240000</v>
      </c>
      <c r="VBU133" s="215" t="s">
        <v>3</v>
      </c>
      <c r="VBV133" s="216" t="s">
        <v>157</v>
      </c>
      <c r="VBW133" s="180">
        <f>SUM(VBX133:VCI133)</f>
        <v>240000</v>
      </c>
      <c r="VBX133" s="126">
        <f t="shared" ref="VBX133:VCI133" si="17270">VBX86*60%</f>
        <v>18000</v>
      </c>
      <c r="VBY133" s="126">
        <f t="shared" si="17270"/>
        <v>18000</v>
      </c>
      <c r="VBZ133" s="126">
        <f t="shared" si="17270"/>
        <v>18000</v>
      </c>
      <c r="VCA133" s="126">
        <f t="shared" si="17270"/>
        <v>18000</v>
      </c>
      <c r="VCB133" s="126">
        <f t="shared" si="17270"/>
        <v>18000</v>
      </c>
      <c r="VCC133" s="126">
        <f t="shared" si="17270"/>
        <v>24000</v>
      </c>
      <c r="VCD133" s="126">
        <f t="shared" si="17270"/>
        <v>24000</v>
      </c>
      <c r="VCE133" s="126">
        <f t="shared" si="17270"/>
        <v>18000</v>
      </c>
      <c r="VCF133" s="126">
        <f t="shared" si="17270"/>
        <v>24000</v>
      </c>
      <c r="VCG133" s="126">
        <f t="shared" si="17270"/>
        <v>18000</v>
      </c>
      <c r="VCH133" s="126">
        <f t="shared" si="17270"/>
        <v>18000</v>
      </c>
      <c r="VCI133" s="126">
        <f t="shared" si="17270"/>
        <v>24000</v>
      </c>
      <c r="VCJ133" s="207">
        <f t="shared" ref="VCJ133" si="17271">SUM(VBX133:VCI133)</f>
        <v>240000</v>
      </c>
      <c r="VCK133" s="215" t="s">
        <v>3</v>
      </c>
      <c r="VCL133" s="216" t="s">
        <v>157</v>
      </c>
      <c r="VCM133" s="180">
        <f>SUM(VCN133:VCY133)</f>
        <v>240000</v>
      </c>
      <c r="VCN133" s="126">
        <f t="shared" ref="VCN133:VCY133" si="17272">VCN86*60%</f>
        <v>18000</v>
      </c>
      <c r="VCO133" s="126">
        <f t="shared" si="17272"/>
        <v>18000</v>
      </c>
      <c r="VCP133" s="126">
        <f t="shared" si="17272"/>
        <v>18000</v>
      </c>
      <c r="VCQ133" s="126">
        <f t="shared" si="17272"/>
        <v>18000</v>
      </c>
      <c r="VCR133" s="126">
        <f t="shared" si="17272"/>
        <v>18000</v>
      </c>
      <c r="VCS133" s="126">
        <f t="shared" si="17272"/>
        <v>24000</v>
      </c>
      <c r="VCT133" s="126">
        <f t="shared" si="17272"/>
        <v>24000</v>
      </c>
      <c r="VCU133" s="126">
        <f t="shared" si="17272"/>
        <v>18000</v>
      </c>
      <c r="VCV133" s="126">
        <f t="shared" si="17272"/>
        <v>24000</v>
      </c>
      <c r="VCW133" s="126">
        <f t="shared" si="17272"/>
        <v>18000</v>
      </c>
      <c r="VCX133" s="126">
        <f t="shared" si="17272"/>
        <v>18000</v>
      </c>
      <c r="VCY133" s="126">
        <f t="shared" si="17272"/>
        <v>24000</v>
      </c>
      <c r="VCZ133" s="207">
        <f t="shared" ref="VCZ133" si="17273">SUM(VCN133:VCY133)</f>
        <v>240000</v>
      </c>
      <c r="VDA133" s="215" t="s">
        <v>3</v>
      </c>
      <c r="VDB133" s="216" t="s">
        <v>157</v>
      </c>
      <c r="VDC133" s="180">
        <f>SUM(VDD133:VDO133)</f>
        <v>240000</v>
      </c>
      <c r="VDD133" s="126">
        <f t="shared" ref="VDD133:VDO133" si="17274">VDD86*60%</f>
        <v>18000</v>
      </c>
      <c r="VDE133" s="126">
        <f t="shared" si="17274"/>
        <v>18000</v>
      </c>
      <c r="VDF133" s="126">
        <f t="shared" si="17274"/>
        <v>18000</v>
      </c>
      <c r="VDG133" s="126">
        <f t="shared" si="17274"/>
        <v>18000</v>
      </c>
      <c r="VDH133" s="126">
        <f t="shared" si="17274"/>
        <v>18000</v>
      </c>
      <c r="VDI133" s="126">
        <f t="shared" si="17274"/>
        <v>24000</v>
      </c>
      <c r="VDJ133" s="126">
        <f t="shared" si="17274"/>
        <v>24000</v>
      </c>
      <c r="VDK133" s="126">
        <f t="shared" si="17274"/>
        <v>18000</v>
      </c>
      <c r="VDL133" s="126">
        <f t="shared" si="17274"/>
        <v>24000</v>
      </c>
      <c r="VDM133" s="126">
        <f t="shared" si="17274"/>
        <v>18000</v>
      </c>
      <c r="VDN133" s="126">
        <f t="shared" si="17274"/>
        <v>18000</v>
      </c>
      <c r="VDO133" s="126">
        <f t="shared" si="17274"/>
        <v>24000</v>
      </c>
      <c r="VDP133" s="207">
        <f t="shared" ref="VDP133" si="17275">SUM(VDD133:VDO133)</f>
        <v>240000</v>
      </c>
      <c r="VDQ133" s="215" t="s">
        <v>3</v>
      </c>
      <c r="VDR133" s="216" t="s">
        <v>157</v>
      </c>
      <c r="VDS133" s="180">
        <f>SUM(VDT133:VEE133)</f>
        <v>240000</v>
      </c>
      <c r="VDT133" s="126">
        <f t="shared" ref="VDT133:VEE133" si="17276">VDT86*60%</f>
        <v>18000</v>
      </c>
      <c r="VDU133" s="126">
        <f t="shared" si="17276"/>
        <v>18000</v>
      </c>
      <c r="VDV133" s="126">
        <f t="shared" si="17276"/>
        <v>18000</v>
      </c>
      <c r="VDW133" s="126">
        <f t="shared" si="17276"/>
        <v>18000</v>
      </c>
      <c r="VDX133" s="126">
        <f t="shared" si="17276"/>
        <v>18000</v>
      </c>
      <c r="VDY133" s="126">
        <f t="shared" si="17276"/>
        <v>24000</v>
      </c>
      <c r="VDZ133" s="126">
        <f t="shared" si="17276"/>
        <v>24000</v>
      </c>
      <c r="VEA133" s="126">
        <f t="shared" si="17276"/>
        <v>18000</v>
      </c>
      <c r="VEB133" s="126">
        <f t="shared" si="17276"/>
        <v>24000</v>
      </c>
      <c r="VEC133" s="126">
        <f t="shared" si="17276"/>
        <v>18000</v>
      </c>
      <c r="VED133" s="126">
        <f t="shared" si="17276"/>
        <v>18000</v>
      </c>
      <c r="VEE133" s="126">
        <f t="shared" si="17276"/>
        <v>24000</v>
      </c>
      <c r="VEF133" s="207">
        <f t="shared" ref="VEF133" si="17277">SUM(VDT133:VEE133)</f>
        <v>240000</v>
      </c>
      <c r="VEG133" s="215" t="s">
        <v>3</v>
      </c>
      <c r="VEH133" s="216" t="s">
        <v>157</v>
      </c>
      <c r="VEI133" s="180">
        <f>SUM(VEJ133:VEU133)</f>
        <v>240000</v>
      </c>
      <c r="VEJ133" s="126">
        <f t="shared" ref="VEJ133:VEU133" si="17278">VEJ86*60%</f>
        <v>18000</v>
      </c>
      <c r="VEK133" s="126">
        <f t="shared" si="17278"/>
        <v>18000</v>
      </c>
      <c r="VEL133" s="126">
        <f t="shared" si="17278"/>
        <v>18000</v>
      </c>
      <c r="VEM133" s="126">
        <f t="shared" si="17278"/>
        <v>18000</v>
      </c>
      <c r="VEN133" s="126">
        <f t="shared" si="17278"/>
        <v>18000</v>
      </c>
      <c r="VEO133" s="126">
        <f t="shared" si="17278"/>
        <v>24000</v>
      </c>
      <c r="VEP133" s="126">
        <f t="shared" si="17278"/>
        <v>24000</v>
      </c>
      <c r="VEQ133" s="126">
        <f t="shared" si="17278"/>
        <v>18000</v>
      </c>
      <c r="VER133" s="126">
        <f t="shared" si="17278"/>
        <v>24000</v>
      </c>
      <c r="VES133" s="126">
        <f t="shared" si="17278"/>
        <v>18000</v>
      </c>
      <c r="VET133" s="126">
        <f t="shared" si="17278"/>
        <v>18000</v>
      </c>
      <c r="VEU133" s="126">
        <f t="shared" si="17278"/>
        <v>24000</v>
      </c>
      <c r="VEV133" s="207">
        <f t="shared" ref="VEV133" si="17279">SUM(VEJ133:VEU133)</f>
        <v>240000</v>
      </c>
      <c r="VEW133" s="215" t="s">
        <v>3</v>
      </c>
      <c r="VEX133" s="216" t="s">
        <v>157</v>
      </c>
      <c r="VEY133" s="180">
        <f>SUM(VEZ133:VFK133)</f>
        <v>240000</v>
      </c>
      <c r="VEZ133" s="126">
        <f t="shared" ref="VEZ133:VFK133" si="17280">VEZ86*60%</f>
        <v>18000</v>
      </c>
      <c r="VFA133" s="126">
        <f t="shared" si="17280"/>
        <v>18000</v>
      </c>
      <c r="VFB133" s="126">
        <f t="shared" si="17280"/>
        <v>18000</v>
      </c>
      <c r="VFC133" s="126">
        <f t="shared" si="17280"/>
        <v>18000</v>
      </c>
      <c r="VFD133" s="126">
        <f t="shared" si="17280"/>
        <v>18000</v>
      </c>
      <c r="VFE133" s="126">
        <f t="shared" si="17280"/>
        <v>24000</v>
      </c>
      <c r="VFF133" s="126">
        <f t="shared" si="17280"/>
        <v>24000</v>
      </c>
      <c r="VFG133" s="126">
        <f t="shared" si="17280"/>
        <v>18000</v>
      </c>
      <c r="VFH133" s="126">
        <f t="shared" si="17280"/>
        <v>24000</v>
      </c>
      <c r="VFI133" s="126">
        <f t="shared" si="17280"/>
        <v>18000</v>
      </c>
      <c r="VFJ133" s="126">
        <f t="shared" si="17280"/>
        <v>18000</v>
      </c>
      <c r="VFK133" s="126">
        <f t="shared" si="17280"/>
        <v>24000</v>
      </c>
      <c r="VFL133" s="207">
        <f t="shared" ref="VFL133" si="17281">SUM(VEZ133:VFK133)</f>
        <v>240000</v>
      </c>
      <c r="VFM133" s="215" t="s">
        <v>3</v>
      </c>
      <c r="VFN133" s="216" t="s">
        <v>157</v>
      </c>
      <c r="VFO133" s="180">
        <f>SUM(VFP133:VGA133)</f>
        <v>240000</v>
      </c>
      <c r="VFP133" s="126">
        <f t="shared" ref="VFP133:VGA133" si="17282">VFP86*60%</f>
        <v>18000</v>
      </c>
      <c r="VFQ133" s="126">
        <f t="shared" si="17282"/>
        <v>18000</v>
      </c>
      <c r="VFR133" s="126">
        <f t="shared" si="17282"/>
        <v>18000</v>
      </c>
      <c r="VFS133" s="126">
        <f t="shared" si="17282"/>
        <v>18000</v>
      </c>
      <c r="VFT133" s="126">
        <f t="shared" si="17282"/>
        <v>18000</v>
      </c>
      <c r="VFU133" s="126">
        <f t="shared" si="17282"/>
        <v>24000</v>
      </c>
      <c r="VFV133" s="126">
        <f t="shared" si="17282"/>
        <v>24000</v>
      </c>
      <c r="VFW133" s="126">
        <f t="shared" si="17282"/>
        <v>18000</v>
      </c>
      <c r="VFX133" s="126">
        <f t="shared" si="17282"/>
        <v>24000</v>
      </c>
      <c r="VFY133" s="126">
        <f t="shared" si="17282"/>
        <v>18000</v>
      </c>
      <c r="VFZ133" s="126">
        <f t="shared" si="17282"/>
        <v>18000</v>
      </c>
      <c r="VGA133" s="126">
        <f t="shared" si="17282"/>
        <v>24000</v>
      </c>
      <c r="VGB133" s="207">
        <f t="shared" ref="VGB133" si="17283">SUM(VFP133:VGA133)</f>
        <v>240000</v>
      </c>
      <c r="VGC133" s="215" t="s">
        <v>3</v>
      </c>
      <c r="VGD133" s="216" t="s">
        <v>157</v>
      </c>
      <c r="VGE133" s="180">
        <f>SUM(VGF133:VGQ133)</f>
        <v>240000</v>
      </c>
      <c r="VGF133" s="126">
        <f t="shared" ref="VGF133:VGQ133" si="17284">VGF86*60%</f>
        <v>18000</v>
      </c>
      <c r="VGG133" s="126">
        <f t="shared" si="17284"/>
        <v>18000</v>
      </c>
      <c r="VGH133" s="126">
        <f t="shared" si="17284"/>
        <v>18000</v>
      </c>
      <c r="VGI133" s="126">
        <f t="shared" si="17284"/>
        <v>18000</v>
      </c>
      <c r="VGJ133" s="126">
        <f t="shared" si="17284"/>
        <v>18000</v>
      </c>
      <c r="VGK133" s="126">
        <f t="shared" si="17284"/>
        <v>24000</v>
      </c>
      <c r="VGL133" s="126">
        <f t="shared" si="17284"/>
        <v>24000</v>
      </c>
      <c r="VGM133" s="126">
        <f t="shared" si="17284"/>
        <v>18000</v>
      </c>
      <c r="VGN133" s="126">
        <f t="shared" si="17284"/>
        <v>24000</v>
      </c>
      <c r="VGO133" s="126">
        <f t="shared" si="17284"/>
        <v>18000</v>
      </c>
      <c r="VGP133" s="126">
        <f t="shared" si="17284"/>
        <v>18000</v>
      </c>
      <c r="VGQ133" s="126">
        <f t="shared" si="17284"/>
        <v>24000</v>
      </c>
      <c r="VGR133" s="207">
        <f t="shared" ref="VGR133" si="17285">SUM(VGF133:VGQ133)</f>
        <v>240000</v>
      </c>
      <c r="VGS133" s="215" t="s">
        <v>3</v>
      </c>
      <c r="VGT133" s="216" t="s">
        <v>157</v>
      </c>
      <c r="VGU133" s="180">
        <f>SUM(VGV133:VHG133)</f>
        <v>240000</v>
      </c>
      <c r="VGV133" s="126">
        <f t="shared" ref="VGV133:VHG133" si="17286">VGV86*60%</f>
        <v>18000</v>
      </c>
      <c r="VGW133" s="126">
        <f t="shared" si="17286"/>
        <v>18000</v>
      </c>
      <c r="VGX133" s="126">
        <f t="shared" si="17286"/>
        <v>18000</v>
      </c>
      <c r="VGY133" s="126">
        <f t="shared" si="17286"/>
        <v>18000</v>
      </c>
      <c r="VGZ133" s="126">
        <f t="shared" si="17286"/>
        <v>18000</v>
      </c>
      <c r="VHA133" s="126">
        <f t="shared" si="17286"/>
        <v>24000</v>
      </c>
      <c r="VHB133" s="126">
        <f t="shared" si="17286"/>
        <v>24000</v>
      </c>
      <c r="VHC133" s="126">
        <f t="shared" si="17286"/>
        <v>18000</v>
      </c>
      <c r="VHD133" s="126">
        <f t="shared" si="17286"/>
        <v>24000</v>
      </c>
      <c r="VHE133" s="126">
        <f t="shared" si="17286"/>
        <v>18000</v>
      </c>
      <c r="VHF133" s="126">
        <f t="shared" si="17286"/>
        <v>18000</v>
      </c>
      <c r="VHG133" s="126">
        <f t="shared" si="17286"/>
        <v>24000</v>
      </c>
      <c r="VHH133" s="207">
        <f t="shared" ref="VHH133" si="17287">SUM(VGV133:VHG133)</f>
        <v>240000</v>
      </c>
      <c r="VHI133" s="215" t="s">
        <v>3</v>
      </c>
      <c r="VHJ133" s="216" t="s">
        <v>157</v>
      </c>
      <c r="VHK133" s="180">
        <f>SUM(VHL133:VHW133)</f>
        <v>240000</v>
      </c>
      <c r="VHL133" s="126">
        <f t="shared" ref="VHL133:VHW133" si="17288">VHL86*60%</f>
        <v>18000</v>
      </c>
      <c r="VHM133" s="126">
        <f t="shared" si="17288"/>
        <v>18000</v>
      </c>
      <c r="VHN133" s="126">
        <f t="shared" si="17288"/>
        <v>18000</v>
      </c>
      <c r="VHO133" s="126">
        <f t="shared" si="17288"/>
        <v>18000</v>
      </c>
      <c r="VHP133" s="126">
        <f t="shared" si="17288"/>
        <v>18000</v>
      </c>
      <c r="VHQ133" s="126">
        <f t="shared" si="17288"/>
        <v>24000</v>
      </c>
      <c r="VHR133" s="126">
        <f t="shared" si="17288"/>
        <v>24000</v>
      </c>
      <c r="VHS133" s="126">
        <f t="shared" si="17288"/>
        <v>18000</v>
      </c>
      <c r="VHT133" s="126">
        <f t="shared" si="17288"/>
        <v>24000</v>
      </c>
      <c r="VHU133" s="126">
        <f t="shared" si="17288"/>
        <v>18000</v>
      </c>
      <c r="VHV133" s="126">
        <f t="shared" si="17288"/>
        <v>18000</v>
      </c>
      <c r="VHW133" s="126">
        <f t="shared" si="17288"/>
        <v>24000</v>
      </c>
      <c r="VHX133" s="207">
        <f t="shared" ref="VHX133" si="17289">SUM(VHL133:VHW133)</f>
        <v>240000</v>
      </c>
      <c r="VHY133" s="215" t="s">
        <v>3</v>
      </c>
      <c r="VHZ133" s="216" t="s">
        <v>157</v>
      </c>
      <c r="VIA133" s="180">
        <f>SUM(VIB133:VIM133)</f>
        <v>240000</v>
      </c>
      <c r="VIB133" s="126">
        <f t="shared" ref="VIB133:VIM133" si="17290">VIB86*60%</f>
        <v>18000</v>
      </c>
      <c r="VIC133" s="126">
        <f t="shared" si="17290"/>
        <v>18000</v>
      </c>
      <c r="VID133" s="126">
        <f t="shared" si="17290"/>
        <v>18000</v>
      </c>
      <c r="VIE133" s="126">
        <f t="shared" si="17290"/>
        <v>18000</v>
      </c>
      <c r="VIF133" s="126">
        <f t="shared" si="17290"/>
        <v>18000</v>
      </c>
      <c r="VIG133" s="126">
        <f t="shared" si="17290"/>
        <v>24000</v>
      </c>
      <c r="VIH133" s="126">
        <f t="shared" si="17290"/>
        <v>24000</v>
      </c>
      <c r="VII133" s="126">
        <f t="shared" si="17290"/>
        <v>18000</v>
      </c>
      <c r="VIJ133" s="126">
        <f t="shared" si="17290"/>
        <v>24000</v>
      </c>
      <c r="VIK133" s="126">
        <f t="shared" si="17290"/>
        <v>18000</v>
      </c>
      <c r="VIL133" s="126">
        <f t="shared" si="17290"/>
        <v>18000</v>
      </c>
      <c r="VIM133" s="126">
        <f t="shared" si="17290"/>
        <v>24000</v>
      </c>
      <c r="VIN133" s="207">
        <f t="shared" ref="VIN133" si="17291">SUM(VIB133:VIM133)</f>
        <v>240000</v>
      </c>
      <c r="VIO133" s="215" t="s">
        <v>3</v>
      </c>
      <c r="VIP133" s="216" t="s">
        <v>157</v>
      </c>
      <c r="VIQ133" s="180">
        <f>SUM(VIR133:VJC133)</f>
        <v>240000</v>
      </c>
      <c r="VIR133" s="126">
        <f t="shared" ref="VIR133:VJC133" si="17292">VIR86*60%</f>
        <v>18000</v>
      </c>
      <c r="VIS133" s="126">
        <f t="shared" si="17292"/>
        <v>18000</v>
      </c>
      <c r="VIT133" s="126">
        <f t="shared" si="17292"/>
        <v>18000</v>
      </c>
      <c r="VIU133" s="126">
        <f t="shared" si="17292"/>
        <v>18000</v>
      </c>
      <c r="VIV133" s="126">
        <f t="shared" si="17292"/>
        <v>18000</v>
      </c>
      <c r="VIW133" s="126">
        <f t="shared" si="17292"/>
        <v>24000</v>
      </c>
      <c r="VIX133" s="126">
        <f t="shared" si="17292"/>
        <v>24000</v>
      </c>
      <c r="VIY133" s="126">
        <f t="shared" si="17292"/>
        <v>18000</v>
      </c>
      <c r="VIZ133" s="126">
        <f t="shared" si="17292"/>
        <v>24000</v>
      </c>
      <c r="VJA133" s="126">
        <f t="shared" si="17292"/>
        <v>18000</v>
      </c>
      <c r="VJB133" s="126">
        <f t="shared" si="17292"/>
        <v>18000</v>
      </c>
      <c r="VJC133" s="126">
        <f t="shared" si="17292"/>
        <v>24000</v>
      </c>
      <c r="VJD133" s="207">
        <f t="shared" ref="VJD133" si="17293">SUM(VIR133:VJC133)</f>
        <v>240000</v>
      </c>
      <c r="VJE133" s="215" t="s">
        <v>3</v>
      </c>
      <c r="VJF133" s="216" t="s">
        <v>157</v>
      </c>
      <c r="VJG133" s="180">
        <f>SUM(VJH133:VJS133)</f>
        <v>240000</v>
      </c>
      <c r="VJH133" s="126">
        <f t="shared" ref="VJH133:VJS133" si="17294">VJH86*60%</f>
        <v>18000</v>
      </c>
      <c r="VJI133" s="126">
        <f t="shared" si="17294"/>
        <v>18000</v>
      </c>
      <c r="VJJ133" s="126">
        <f t="shared" si="17294"/>
        <v>18000</v>
      </c>
      <c r="VJK133" s="126">
        <f t="shared" si="17294"/>
        <v>18000</v>
      </c>
      <c r="VJL133" s="126">
        <f t="shared" si="17294"/>
        <v>18000</v>
      </c>
      <c r="VJM133" s="126">
        <f t="shared" si="17294"/>
        <v>24000</v>
      </c>
      <c r="VJN133" s="126">
        <f t="shared" si="17294"/>
        <v>24000</v>
      </c>
      <c r="VJO133" s="126">
        <f t="shared" si="17294"/>
        <v>18000</v>
      </c>
      <c r="VJP133" s="126">
        <f t="shared" si="17294"/>
        <v>24000</v>
      </c>
      <c r="VJQ133" s="126">
        <f t="shared" si="17294"/>
        <v>18000</v>
      </c>
      <c r="VJR133" s="126">
        <f t="shared" si="17294"/>
        <v>18000</v>
      </c>
      <c r="VJS133" s="126">
        <f t="shared" si="17294"/>
        <v>24000</v>
      </c>
      <c r="VJT133" s="207">
        <f t="shared" ref="VJT133" si="17295">SUM(VJH133:VJS133)</f>
        <v>240000</v>
      </c>
      <c r="VJU133" s="215" t="s">
        <v>3</v>
      </c>
      <c r="VJV133" s="216" t="s">
        <v>157</v>
      </c>
      <c r="VJW133" s="180">
        <f>SUM(VJX133:VKI133)</f>
        <v>240000</v>
      </c>
      <c r="VJX133" s="126">
        <f t="shared" ref="VJX133:VKI133" si="17296">VJX86*60%</f>
        <v>18000</v>
      </c>
      <c r="VJY133" s="126">
        <f t="shared" si="17296"/>
        <v>18000</v>
      </c>
      <c r="VJZ133" s="126">
        <f t="shared" si="17296"/>
        <v>18000</v>
      </c>
      <c r="VKA133" s="126">
        <f t="shared" si="17296"/>
        <v>18000</v>
      </c>
      <c r="VKB133" s="126">
        <f t="shared" si="17296"/>
        <v>18000</v>
      </c>
      <c r="VKC133" s="126">
        <f t="shared" si="17296"/>
        <v>24000</v>
      </c>
      <c r="VKD133" s="126">
        <f t="shared" si="17296"/>
        <v>24000</v>
      </c>
      <c r="VKE133" s="126">
        <f t="shared" si="17296"/>
        <v>18000</v>
      </c>
      <c r="VKF133" s="126">
        <f t="shared" si="17296"/>
        <v>24000</v>
      </c>
      <c r="VKG133" s="126">
        <f t="shared" si="17296"/>
        <v>18000</v>
      </c>
      <c r="VKH133" s="126">
        <f t="shared" si="17296"/>
        <v>18000</v>
      </c>
      <c r="VKI133" s="126">
        <f t="shared" si="17296"/>
        <v>24000</v>
      </c>
      <c r="VKJ133" s="207">
        <f t="shared" ref="VKJ133" si="17297">SUM(VJX133:VKI133)</f>
        <v>240000</v>
      </c>
      <c r="VKK133" s="215" t="s">
        <v>3</v>
      </c>
      <c r="VKL133" s="216" t="s">
        <v>157</v>
      </c>
      <c r="VKM133" s="180">
        <f>SUM(VKN133:VKY133)</f>
        <v>240000</v>
      </c>
      <c r="VKN133" s="126">
        <f t="shared" ref="VKN133:VKY133" si="17298">VKN86*60%</f>
        <v>18000</v>
      </c>
      <c r="VKO133" s="126">
        <f t="shared" si="17298"/>
        <v>18000</v>
      </c>
      <c r="VKP133" s="126">
        <f t="shared" si="17298"/>
        <v>18000</v>
      </c>
      <c r="VKQ133" s="126">
        <f t="shared" si="17298"/>
        <v>18000</v>
      </c>
      <c r="VKR133" s="126">
        <f t="shared" si="17298"/>
        <v>18000</v>
      </c>
      <c r="VKS133" s="126">
        <f t="shared" si="17298"/>
        <v>24000</v>
      </c>
      <c r="VKT133" s="126">
        <f t="shared" si="17298"/>
        <v>24000</v>
      </c>
      <c r="VKU133" s="126">
        <f t="shared" si="17298"/>
        <v>18000</v>
      </c>
      <c r="VKV133" s="126">
        <f t="shared" si="17298"/>
        <v>24000</v>
      </c>
      <c r="VKW133" s="126">
        <f t="shared" si="17298"/>
        <v>18000</v>
      </c>
      <c r="VKX133" s="126">
        <f t="shared" si="17298"/>
        <v>18000</v>
      </c>
      <c r="VKY133" s="126">
        <f t="shared" si="17298"/>
        <v>24000</v>
      </c>
      <c r="VKZ133" s="207">
        <f t="shared" ref="VKZ133" si="17299">SUM(VKN133:VKY133)</f>
        <v>240000</v>
      </c>
      <c r="VLA133" s="215" t="s">
        <v>3</v>
      </c>
      <c r="VLB133" s="216" t="s">
        <v>157</v>
      </c>
      <c r="VLC133" s="180">
        <f>SUM(VLD133:VLO133)</f>
        <v>240000</v>
      </c>
      <c r="VLD133" s="126">
        <f t="shared" ref="VLD133:VLO133" si="17300">VLD86*60%</f>
        <v>18000</v>
      </c>
      <c r="VLE133" s="126">
        <f t="shared" si="17300"/>
        <v>18000</v>
      </c>
      <c r="VLF133" s="126">
        <f t="shared" si="17300"/>
        <v>18000</v>
      </c>
      <c r="VLG133" s="126">
        <f t="shared" si="17300"/>
        <v>18000</v>
      </c>
      <c r="VLH133" s="126">
        <f t="shared" si="17300"/>
        <v>18000</v>
      </c>
      <c r="VLI133" s="126">
        <f t="shared" si="17300"/>
        <v>24000</v>
      </c>
      <c r="VLJ133" s="126">
        <f t="shared" si="17300"/>
        <v>24000</v>
      </c>
      <c r="VLK133" s="126">
        <f t="shared" si="17300"/>
        <v>18000</v>
      </c>
      <c r="VLL133" s="126">
        <f t="shared" si="17300"/>
        <v>24000</v>
      </c>
      <c r="VLM133" s="126">
        <f t="shared" si="17300"/>
        <v>18000</v>
      </c>
      <c r="VLN133" s="126">
        <f t="shared" si="17300"/>
        <v>18000</v>
      </c>
      <c r="VLO133" s="126">
        <f t="shared" si="17300"/>
        <v>24000</v>
      </c>
      <c r="VLP133" s="207">
        <f t="shared" ref="VLP133" si="17301">SUM(VLD133:VLO133)</f>
        <v>240000</v>
      </c>
      <c r="VLQ133" s="215" t="s">
        <v>3</v>
      </c>
      <c r="VLR133" s="216" t="s">
        <v>157</v>
      </c>
      <c r="VLS133" s="180">
        <f>SUM(VLT133:VME133)</f>
        <v>240000</v>
      </c>
      <c r="VLT133" s="126">
        <f t="shared" ref="VLT133:VME133" si="17302">VLT86*60%</f>
        <v>18000</v>
      </c>
      <c r="VLU133" s="126">
        <f t="shared" si="17302"/>
        <v>18000</v>
      </c>
      <c r="VLV133" s="126">
        <f t="shared" si="17302"/>
        <v>18000</v>
      </c>
      <c r="VLW133" s="126">
        <f t="shared" si="17302"/>
        <v>18000</v>
      </c>
      <c r="VLX133" s="126">
        <f t="shared" si="17302"/>
        <v>18000</v>
      </c>
      <c r="VLY133" s="126">
        <f t="shared" si="17302"/>
        <v>24000</v>
      </c>
      <c r="VLZ133" s="126">
        <f t="shared" si="17302"/>
        <v>24000</v>
      </c>
      <c r="VMA133" s="126">
        <f t="shared" si="17302"/>
        <v>18000</v>
      </c>
      <c r="VMB133" s="126">
        <f t="shared" si="17302"/>
        <v>24000</v>
      </c>
      <c r="VMC133" s="126">
        <f t="shared" si="17302"/>
        <v>18000</v>
      </c>
      <c r="VMD133" s="126">
        <f t="shared" si="17302"/>
        <v>18000</v>
      </c>
      <c r="VME133" s="126">
        <f t="shared" si="17302"/>
        <v>24000</v>
      </c>
      <c r="VMF133" s="207">
        <f t="shared" ref="VMF133" si="17303">SUM(VLT133:VME133)</f>
        <v>240000</v>
      </c>
      <c r="VMG133" s="215" t="s">
        <v>3</v>
      </c>
      <c r="VMH133" s="216" t="s">
        <v>157</v>
      </c>
      <c r="VMI133" s="180">
        <f>SUM(VMJ133:VMU133)</f>
        <v>240000</v>
      </c>
      <c r="VMJ133" s="126">
        <f t="shared" ref="VMJ133:VMU133" si="17304">VMJ86*60%</f>
        <v>18000</v>
      </c>
      <c r="VMK133" s="126">
        <f t="shared" si="17304"/>
        <v>18000</v>
      </c>
      <c r="VML133" s="126">
        <f t="shared" si="17304"/>
        <v>18000</v>
      </c>
      <c r="VMM133" s="126">
        <f t="shared" si="17304"/>
        <v>18000</v>
      </c>
      <c r="VMN133" s="126">
        <f t="shared" si="17304"/>
        <v>18000</v>
      </c>
      <c r="VMO133" s="126">
        <f t="shared" si="17304"/>
        <v>24000</v>
      </c>
      <c r="VMP133" s="126">
        <f t="shared" si="17304"/>
        <v>24000</v>
      </c>
      <c r="VMQ133" s="126">
        <f t="shared" si="17304"/>
        <v>18000</v>
      </c>
      <c r="VMR133" s="126">
        <f t="shared" si="17304"/>
        <v>24000</v>
      </c>
      <c r="VMS133" s="126">
        <f t="shared" si="17304"/>
        <v>18000</v>
      </c>
      <c r="VMT133" s="126">
        <f t="shared" si="17304"/>
        <v>18000</v>
      </c>
      <c r="VMU133" s="126">
        <f t="shared" si="17304"/>
        <v>24000</v>
      </c>
      <c r="VMV133" s="207">
        <f t="shared" ref="VMV133" si="17305">SUM(VMJ133:VMU133)</f>
        <v>240000</v>
      </c>
      <c r="VMW133" s="215" t="s">
        <v>3</v>
      </c>
      <c r="VMX133" s="216" t="s">
        <v>157</v>
      </c>
      <c r="VMY133" s="180">
        <f>SUM(VMZ133:VNK133)</f>
        <v>240000</v>
      </c>
      <c r="VMZ133" s="126">
        <f t="shared" ref="VMZ133:VNK133" si="17306">VMZ86*60%</f>
        <v>18000</v>
      </c>
      <c r="VNA133" s="126">
        <f t="shared" si="17306"/>
        <v>18000</v>
      </c>
      <c r="VNB133" s="126">
        <f t="shared" si="17306"/>
        <v>18000</v>
      </c>
      <c r="VNC133" s="126">
        <f t="shared" si="17306"/>
        <v>18000</v>
      </c>
      <c r="VND133" s="126">
        <f t="shared" si="17306"/>
        <v>18000</v>
      </c>
      <c r="VNE133" s="126">
        <f t="shared" si="17306"/>
        <v>24000</v>
      </c>
      <c r="VNF133" s="126">
        <f t="shared" si="17306"/>
        <v>24000</v>
      </c>
      <c r="VNG133" s="126">
        <f t="shared" si="17306"/>
        <v>18000</v>
      </c>
      <c r="VNH133" s="126">
        <f t="shared" si="17306"/>
        <v>24000</v>
      </c>
      <c r="VNI133" s="126">
        <f t="shared" si="17306"/>
        <v>18000</v>
      </c>
      <c r="VNJ133" s="126">
        <f t="shared" si="17306"/>
        <v>18000</v>
      </c>
      <c r="VNK133" s="126">
        <f t="shared" si="17306"/>
        <v>24000</v>
      </c>
      <c r="VNL133" s="207">
        <f t="shared" ref="VNL133" si="17307">SUM(VMZ133:VNK133)</f>
        <v>240000</v>
      </c>
      <c r="VNM133" s="215" t="s">
        <v>3</v>
      </c>
      <c r="VNN133" s="216" t="s">
        <v>157</v>
      </c>
      <c r="VNO133" s="180">
        <f>SUM(VNP133:VOA133)</f>
        <v>240000</v>
      </c>
      <c r="VNP133" s="126">
        <f t="shared" ref="VNP133:VOA133" si="17308">VNP86*60%</f>
        <v>18000</v>
      </c>
      <c r="VNQ133" s="126">
        <f t="shared" si="17308"/>
        <v>18000</v>
      </c>
      <c r="VNR133" s="126">
        <f t="shared" si="17308"/>
        <v>18000</v>
      </c>
      <c r="VNS133" s="126">
        <f t="shared" si="17308"/>
        <v>18000</v>
      </c>
      <c r="VNT133" s="126">
        <f t="shared" si="17308"/>
        <v>18000</v>
      </c>
      <c r="VNU133" s="126">
        <f t="shared" si="17308"/>
        <v>24000</v>
      </c>
      <c r="VNV133" s="126">
        <f t="shared" si="17308"/>
        <v>24000</v>
      </c>
      <c r="VNW133" s="126">
        <f t="shared" si="17308"/>
        <v>18000</v>
      </c>
      <c r="VNX133" s="126">
        <f t="shared" si="17308"/>
        <v>24000</v>
      </c>
      <c r="VNY133" s="126">
        <f t="shared" si="17308"/>
        <v>18000</v>
      </c>
      <c r="VNZ133" s="126">
        <f t="shared" si="17308"/>
        <v>18000</v>
      </c>
      <c r="VOA133" s="126">
        <f t="shared" si="17308"/>
        <v>24000</v>
      </c>
      <c r="VOB133" s="207">
        <f t="shared" ref="VOB133" si="17309">SUM(VNP133:VOA133)</f>
        <v>240000</v>
      </c>
      <c r="VOC133" s="215" t="s">
        <v>3</v>
      </c>
      <c r="VOD133" s="216" t="s">
        <v>157</v>
      </c>
      <c r="VOE133" s="180">
        <f>SUM(VOF133:VOQ133)</f>
        <v>240000</v>
      </c>
      <c r="VOF133" s="126">
        <f t="shared" ref="VOF133:VOQ133" si="17310">VOF86*60%</f>
        <v>18000</v>
      </c>
      <c r="VOG133" s="126">
        <f t="shared" si="17310"/>
        <v>18000</v>
      </c>
      <c r="VOH133" s="126">
        <f t="shared" si="17310"/>
        <v>18000</v>
      </c>
      <c r="VOI133" s="126">
        <f t="shared" si="17310"/>
        <v>18000</v>
      </c>
      <c r="VOJ133" s="126">
        <f t="shared" si="17310"/>
        <v>18000</v>
      </c>
      <c r="VOK133" s="126">
        <f t="shared" si="17310"/>
        <v>24000</v>
      </c>
      <c r="VOL133" s="126">
        <f t="shared" si="17310"/>
        <v>24000</v>
      </c>
      <c r="VOM133" s="126">
        <f t="shared" si="17310"/>
        <v>18000</v>
      </c>
      <c r="VON133" s="126">
        <f t="shared" si="17310"/>
        <v>24000</v>
      </c>
      <c r="VOO133" s="126">
        <f t="shared" si="17310"/>
        <v>18000</v>
      </c>
      <c r="VOP133" s="126">
        <f t="shared" si="17310"/>
        <v>18000</v>
      </c>
      <c r="VOQ133" s="126">
        <f t="shared" si="17310"/>
        <v>24000</v>
      </c>
      <c r="VOR133" s="207">
        <f t="shared" ref="VOR133" si="17311">SUM(VOF133:VOQ133)</f>
        <v>240000</v>
      </c>
      <c r="VOS133" s="215" t="s">
        <v>3</v>
      </c>
      <c r="VOT133" s="216" t="s">
        <v>157</v>
      </c>
      <c r="VOU133" s="180">
        <f>SUM(VOV133:VPG133)</f>
        <v>240000</v>
      </c>
      <c r="VOV133" s="126">
        <f t="shared" ref="VOV133:VPG133" si="17312">VOV86*60%</f>
        <v>18000</v>
      </c>
      <c r="VOW133" s="126">
        <f t="shared" si="17312"/>
        <v>18000</v>
      </c>
      <c r="VOX133" s="126">
        <f t="shared" si="17312"/>
        <v>18000</v>
      </c>
      <c r="VOY133" s="126">
        <f t="shared" si="17312"/>
        <v>18000</v>
      </c>
      <c r="VOZ133" s="126">
        <f t="shared" si="17312"/>
        <v>18000</v>
      </c>
      <c r="VPA133" s="126">
        <f t="shared" si="17312"/>
        <v>24000</v>
      </c>
      <c r="VPB133" s="126">
        <f t="shared" si="17312"/>
        <v>24000</v>
      </c>
      <c r="VPC133" s="126">
        <f t="shared" si="17312"/>
        <v>18000</v>
      </c>
      <c r="VPD133" s="126">
        <f t="shared" si="17312"/>
        <v>24000</v>
      </c>
      <c r="VPE133" s="126">
        <f t="shared" si="17312"/>
        <v>18000</v>
      </c>
      <c r="VPF133" s="126">
        <f t="shared" si="17312"/>
        <v>18000</v>
      </c>
      <c r="VPG133" s="126">
        <f t="shared" si="17312"/>
        <v>24000</v>
      </c>
      <c r="VPH133" s="207">
        <f t="shared" ref="VPH133" si="17313">SUM(VOV133:VPG133)</f>
        <v>240000</v>
      </c>
      <c r="VPI133" s="215" t="s">
        <v>3</v>
      </c>
      <c r="VPJ133" s="216" t="s">
        <v>157</v>
      </c>
      <c r="VPK133" s="180">
        <f>SUM(VPL133:VPW133)</f>
        <v>240000</v>
      </c>
      <c r="VPL133" s="126">
        <f t="shared" ref="VPL133:VPW133" si="17314">VPL86*60%</f>
        <v>18000</v>
      </c>
      <c r="VPM133" s="126">
        <f t="shared" si="17314"/>
        <v>18000</v>
      </c>
      <c r="VPN133" s="126">
        <f t="shared" si="17314"/>
        <v>18000</v>
      </c>
      <c r="VPO133" s="126">
        <f t="shared" si="17314"/>
        <v>18000</v>
      </c>
      <c r="VPP133" s="126">
        <f t="shared" si="17314"/>
        <v>18000</v>
      </c>
      <c r="VPQ133" s="126">
        <f t="shared" si="17314"/>
        <v>24000</v>
      </c>
      <c r="VPR133" s="126">
        <f t="shared" si="17314"/>
        <v>24000</v>
      </c>
      <c r="VPS133" s="126">
        <f t="shared" si="17314"/>
        <v>18000</v>
      </c>
      <c r="VPT133" s="126">
        <f t="shared" si="17314"/>
        <v>24000</v>
      </c>
      <c r="VPU133" s="126">
        <f t="shared" si="17314"/>
        <v>18000</v>
      </c>
      <c r="VPV133" s="126">
        <f t="shared" si="17314"/>
        <v>18000</v>
      </c>
      <c r="VPW133" s="126">
        <f t="shared" si="17314"/>
        <v>24000</v>
      </c>
      <c r="VPX133" s="207">
        <f t="shared" ref="VPX133" si="17315">SUM(VPL133:VPW133)</f>
        <v>240000</v>
      </c>
      <c r="VPY133" s="215" t="s">
        <v>3</v>
      </c>
      <c r="VPZ133" s="216" t="s">
        <v>157</v>
      </c>
      <c r="VQA133" s="180">
        <f>SUM(VQB133:VQM133)</f>
        <v>240000</v>
      </c>
      <c r="VQB133" s="126">
        <f t="shared" ref="VQB133:VQM133" si="17316">VQB86*60%</f>
        <v>18000</v>
      </c>
      <c r="VQC133" s="126">
        <f t="shared" si="17316"/>
        <v>18000</v>
      </c>
      <c r="VQD133" s="126">
        <f t="shared" si="17316"/>
        <v>18000</v>
      </c>
      <c r="VQE133" s="126">
        <f t="shared" si="17316"/>
        <v>18000</v>
      </c>
      <c r="VQF133" s="126">
        <f t="shared" si="17316"/>
        <v>18000</v>
      </c>
      <c r="VQG133" s="126">
        <f t="shared" si="17316"/>
        <v>24000</v>
      </c>
      <c r="VQH133" s="126">
        <f t="shared" si="17316"/>
        <v>24000</v>
      </c>
      <c r="VQI133" s="126">
        <f t="shared" si="17316"/>
        <v>18000</v>
      </c>
      <c r="VQJ133" s="126">
        <f t="shared" si="17316"/>
        <v>24000</v>
      </c>
      <c r="VQK133" s="126">
        <f t="shared" si="17316"/>
        <v>18000</v>
      </c>
      <c r="VQL133" s="126">
        <f t="shared" si="17316"/>
        <v>18000</v>
      </c>
      <c r="VQM133" s="126">
        <f t="shared" si="17316"/>
        <v>24000</v>
      </c>
      <c r="VQN133" s="207">
        <f t="shared" ref="VQN133" si="17317">SUM(VQB133:VQM133)</f>
        <v>240000</v>
      </c>
      <c r="VQO133" s="215" t="s">
        <v>3</v>
      </c>
      <c r="VQP133" s="216" t="s">
        <v>157</v>
      </c>
      <c r="VQQ133" s="180">
        <f>SUM(VQR133:VRC133)</f>
        <v>240000</v>
      </c>
      <c r="VQR133" s="126">
        <f t="shared" ref="VQR133:VRC133" si="17318">VQR86*60%</f>
        <v>18000</v>
      </c>
      <c r="VQS133" s="126">
        <f t="shared" si="17318"/>
        <v>18000</v>
      </c>
      <c r="VQT133" s="126">
        <f t="shared" si="17318"/>
        <v>18000</v>
      </c>
      <c r="VQU133" s="126">
        <f t="shared" si="17318"/>
        <v>18000</v>
      </c>
      <c r="VQV133" s="126">
        <f t="shared" si="17318"/>
        <v>18000</v>
      </c>
      <c r="VQW133" s="126">
        <f t="shared" si="17318"/>
        <v>24000</v>
      </c>
      <c r="VQX133" s="126">
        <f t="shared" si="17318"/>
        <v>24000</v>
      </c>
      <c r="VQY133" s="126">
        <f t="shared" si="17318"/>
        <v>18000</v>
      </c>
      <c r="VQZ133" s="126">
        <f t="shared" si="17318"/>
        <v>24000</v>
      </c>
      <c r="VRA133" s="126">
        <f t="shared" si="17318"/>
        <v>18000</v>
      </c>
      <c r="VRB133" s="126">
        <f t="shared" si="17318"/>
        <v>18000</v>
      </c>
      <c r="VRC133" s="126">
        <f t="shared" si="17318"/>
        <v>24000</v>
      </c>
      <c r="VRD133" s="207">
        <f t="shared" ref="VRD133" si="17319">SUM(VQR133:VRC133)</f>
        <v>240000</v>
      </c>
      <c r="VRE133" s="215" t="s">
        <v>3</v>
      </c>
      <c r="VRF133" s="216" t="s">
        <v>157</v>
      </c>
      <c r="VRG133" s="180">
        <f>SUM(VRH133:VRS133)</f>
        <v>240000</v>
      </c>
      <c r="VRH133" s="126">
        <f t="shared" ref="VRH133:VRS133" si="17320">VRH86*60%</f>
        <v>18000</v>
      </c>
      <c r="VRI133" s="126">
        <f t="shared" si="17320"/>
        <v>18000</v>
      </c>
      <c r="VRJ133" s="126">
        <f t="shared" si="17320"/>
        <v>18000</v>
      </c>
      <c r="VRK133" s="126">
        <f t="shared" si="17320"/>
        <v>18000</v>
      </c>
      <c r="VRL133" s="126">
        <f t="shared" si="17320"/>
        <v>18000</v>
      </c>
      <c r="VRM133" s="126">
        <f t="shared" si="17320"/>
        <v>24000</v>
      </c>
      <c r="VRN133" s="126">
        <f t="shared" si="17320"/>
        <v>24000</v>
      </c>
      <c r="VRO133" s="126">
        <f t="shared" si="17320"/>
        <v>18000</v>
      </c>
      <c r="VRP133" s="126">
        <f t="shared" si="17320"/>
        <v>24000</v>
      </c>
      <c r="VRQ133" s="126">
        <f t="shared" si="17320"/>
        <v>18000</v>
      </c>
      <c r="VRR133" s="126">
        <f t="shared" si="17320"/>
        <v>18000</v>
      </c>
      <c r="VRS133" s="126">
        <f t="shared" si="17320"/>
        <v>24000</v>
      </c>
      <c r="VRT133" s="207">
        <f t="shared" ref="VRT133" si="17321">SUM(VRH133:VRS133)</f>
        <v>240000</v>
      </c>
      <c r="VRU133" s="215" t="s">
        <v>3</v>
      </c>
      <c r="VRV133" s="216" t="s">
        <v>157</v>
      </c>
      <c r="VRW133" s="180">
        <f>SUM(VRX133:VSI133)</f>
        <v>240000</v>
      </c>
      <c r="VRX133" s="126">
        <f t="shared" ref="VRX133:VSI133" si="17322">VRX86*60%</f>
        <v>18000</v>
      </c>
      <c r="VRY133" s="126">
        <f t="shared" si="17322"/>
        <v>18000</v>
      </c>
      <c r="VRZ133" s="126">
        <f t="shared" si="17322"/>
        <v>18000</v>
      </c>
      <c r="VSA133" s="126">
        <f t="shared" si="17322"/>
        <v>18000</v>
      </c>
      <c r="VSB133" s="126">
        <f t="shared" si="17322"/>
        <v>18000</v>
      </c>
      <c r="VSC133" s="126">
        <f t="shared" si="17322"/>
        <v>24000</v>
      </c>
      <c r="VSD133" s="126">
        <f t="shared" si="17322"/>
        <v>24000</v>
      </c>
      <c r="VSE133" s="126">
        <f t="shared" si="17322"/>
        <v>18000</v>
      </c>
      <c r="VSF133" s="126">
        <f t="shared" si="17322"/>
        <v>24000</v>
      </c>
      <c r="VSG133" s="126">
        <f t="shared" si="17322"/>
        <v>18000</v>
      </c>
      <c r="VSH133" s="126">
        <f t="shared" si="17322"/>
        <v>18000</v>
      </c>
      <c r="VSI133" s="126">
        <f t="shared" si="17322"/>
        <v>24000</v>
      </c>
      <c r="VSJ133" s="207">
        <f t="shared" ref="VSJ133" si="17323">SUM(VRX133:VSI133)</f>
        <v>240000</v>
      </c>
      <c r="VSK133" s="215" t="s">
        <v>3</v>
      </c>
      <c r="VSL133" s="216" t="s">
        <v>157</v>
      </c>
      <c r="VSM133" s="180">
        <f>SUM(VSN133:VSY133)</f>
        <v>240000</v>
      </c>
      <c r="VSN133" s="126">
        <f t="shared" ref="VSN133:VSY133" si="17324">VSN86*60%</f>
        <v>18000</v>
      </c>
      <c r="VSO133" s="126">
        <f t="shared" si="17324"/>
        <v>18000</v>
      </c>
      <c r="VSP133" s="126">
        <f t="shared" si="17324"/>
        <v>18000</v>
      </c>
      <c r="VSQ133" s="126">
        <f t="shared" si="17324"/>
        <v>18000</v>
      </c>
      <c r="VSR133" s="126">
        <f t="shared" si="17324"/>
        <v>18000</v>
      </c>
      <c r="VSS133" s="126">
        <f t="shared" si="17324"/>
        <v>24000</v>
      </c>
      <c r="VST133" s="126">
        <f t="shared" si="17324"/>
        <v>24000</v>
      </c>
      <c r="VSU133" s="126">
        <f t="shared" si="17324"/>
        <v>18000</v>
      </c>
      <c r="VSV133" s="126">
        <f t="shared" si="17324"/>
        <v>24000</v>
      </c>
      <c r="VSW133" s="126">
        <f t="shared" si="17324"/>
        <v>18000</v>
      </c>
      <c r="VSX133" s="126">
        <f t="shared" si="17324"/>
        <v>18000</v>
      </c>
      <c r="VSY133" s="126">
        <f t="shared" si="17324"/>
        <v>24000</v>
      </c>
      <c r="VSZ133" s="207">
        <f t="shared" ref="VSZ133" si="17325">SUM(VSN133:VSY133)</f>
        <v>240000</v>
      </c>
      <c r="VTA133" s="215" t="s">
        <v>3</v>
      </c>
      <c r="VTB133" s="216" t="s">
        <v>157</v>
      </c>
      <c r="VTC133" s="180">
        <f>SUM(VTD133:VTO133)</f>
        <v>240000</v>
      </c>
      <c r="VTD133" s="126">
        <f t="shared" ref="VTD133:VTO133" si="17326">VTD86*60%</f>
        <v>18000</v>
      </c>
      <c r="VTE133" s="126">
        <f t="shared" si="17326"/>
        <v>18000</v>
      </c>
      <c r="VTF133" s="126">
        <f t="shared" si="17326"/>
        <v>18000</v>
      </c>
      <c r="VTG133" s="126">
        <f t="shared" si="17326"/>
        <v>18000</v>
      </c>
      <c r="VTH133" s="126">
        <f t="shared" si="17326"/>
        <v>18000</v>
      </c>
      <c r="VTI133" s="126">
        <f t="shared" si="17326"/>
        <v>24000</v>
      </c>
      <c r="VTJ133" s="126">
        <f t="shared" si="17326"/>
        <v>24000</v>
      </c>
      <c r="VTK133" s="126">
        <f t="shared" si="17326"/>
        <v>18000</v>
      </c>
      <c r="VTL133" s="126">
        <f t="shared" si="17326"/>
        <v>24000</v>
      </c>
      <c r="VTM133" s="126">
        <f t="shared" si="17326"/>
        <v>18000</v>
      </c>
      <c r="VTN133" s="126">
        <f t="shared" si="17326"/>
        <v>18000</v>
      </c>
      <c r="VTO133" s="126">
        <f t="shared" si="17326"/>
        <v>24000</v>
      </c>
      <c r="VTP133" s="207">
        <f t="shared" ref="VTP133" si="17327">SUM(VTD133:VTO133)</f>
        <v>240000</v>
      </c>
      <c r="VTQ133" s="215" t="s">
        <v>3</v>
      </c>
      <c r="VTR133" s="216" t="s">
        <v>157</v>
      </c>
      <c r="VTS133" s="180">
        <f>SUM(VTT133:VUE133)</f>
        <v>240000</v>
      </c>
      <c r="VTT133" s="126">
        <f t="shared" ref="VTT133:VUE133" si="17328">VTT86*60%</f>
        <v>18000</v>
      </c>
      <c r="VTU133" s="126">
        <f t="shared" si="17328"/>
        <v>18000</v>
      </c>
      <c r="VTV133" s="126">
        <f t="shared" si="17328"/>
        <v>18000</v>
      </c>
      <c r="VTW133" s="126">
        <f t="shared" si="17328"/>
        <v>18000</v>
      </c>
      <c r="VTX133" s="126">
        <f t="shared" si="17328"/>
        <v>18000</v>
      </c>
      <c r="VTY133" s="126">
        <f t="shared" si="17328"/>
        <v>24000</v>
      </c>
      <c r="VTZ133" s="126">
        <f t="shared" si="17328"/>
        <v>24000</v>
      </c>
      <c r="VUA133" s="126">
        <f t="shared" si="17328"/>
        <v>18000</v>
      </c>
      <c r="VUB133" s="126">
        <f t="shared" si="17328"/>
        <v>24000</v>
      </c>
      <c r="VUC133" s="126">
        <f t="shared" si="17328"/>
        <v>18000</v>
      </c>
      <c r="VUD133" s="126">
        <f t="shared" si="17328"/>
        <v>18000</v>
      </c>
      <c r="VUE133" s="126">
        <f t="shared" si="17328"/>
        <v>24000</v>
      </c>
      <c r="VUF133" s="207">
        <f t="shared" ref="VUF133" si="17329">SUM(VTT133:VUE133)</f>
        <v>240000</v>
      </c>
      <c r="VUG133" s="215" t="s">
        <v>3</v>
      </c>
      <c r="VUH133" s="216" t="s">
        <v>157</v>
      </c>
      <c r="VUI133" s="180">
        <f>SUM(VUJ133:VUU133)</f>
        <v>240000</v>
      </c>
      <c r="VUJ133" s="126">
        <f t="shared" ref="VUJ133:VUU133" si="17330">VUJ86*60%</f>
        <v>18000</v>
      </c>
      <c r="VUK133" s="126">
        <f t="shared" si="17330"/>
        <v>18000</v>
      </c>
      <c r="VUL133" s="126">
        <f t="shared" si="17330"/>
        <v>18000</v>
      </c>
      <c r="VUM133" s="126">
        <f t="shared" si="17330"/>
        <v>18000</v>
      </c>
      <c r="VUN133" s="126">
        <f t="shared" si="17330"/>
        <v>18000</v>
      </c>
      <c r="VUO133" s="126">
        <f t="shared" si="17330"/>
        <v>24000</v>
      </c>
      <c r="VUP133" s="126">
        <f t="shared" si="17330"/>
        <v>24000</v>
      </c>
      <c r="VUQ133" s="126">
        <f t="shared" si="17330"/>
        <v>18000</v>
      </c>
      <c r="VUR133" s="126">
        <f t="shared" si="17330"/>
        <v>24000</v>
      </c>
      <c r="VUS133" s="126">
        <f t="shared" si="17330"/>
        <v>18000</v>
      </c>
      <c r="VUT133" s="126">
        <f t="shared" si="17330"/>
        <v>18000</v>
      </c>
      <c r="VUU133" s="126">
        <f t="shared" si="17330"/>
        <v>24000</v>
      </c>
      <c r="VUV133" s="207">
        <f t="shared" ref="VUV133" si="17331">SUM(VUJ133:VUU133)</f>
        <v>240000</v>
      </c>
      <c r="VUW133" s="215" t="s">
        <v>3</v>
      </c>
      <c r="VUX133" s="216" t="s">
        <v>157</v>
      </c>
      <c r="VUY133" s="180">
        <f>SUM(VUZ133:VVK133)</f>
        <v>240000</v>
      </c>
      <c r="VUZ133" s="126">
        <f t="shared" ref="VUZ133:VVK133" si="17332">VUZ86*60%</f>
        <v>18000</v>
      </c>
      <c r="VVA133" s="126">
        <f t="shared" si="17332"/>
        <v>18000</v>
      </c>
      <c r="VVB133" s="126">
        <f t="shared" si="17332"/>
        <v>18000</v>
      </c>
      <c r="VVC133" s="126">
        <f t="shared" si="17332"/>
        <v>18000</v>
      </c>
      <c r="VVD133" s="126">
        <f t="shared" si="17332"/>
        <v>18000</v>
      </c>
      <c r="VVE133" s="126">
        <f t="shared" si="17332"/>
        <v>24000</v>
      </c>
      <c r="VVF133" s="126">
        <f t="shared" si="17332"/>
        <v>24000</v>
      </c>
      <c r="VVG133" s="126">
        <f t="shared" si="17332"/>
        <v>18000</v>
      </c>
      <c r="VVH133" s="126">
        <f t="shared" si="17332"/>
        <v>24000</v>
      </c>
      <c r="VVI133" s="126">
        <f t="shared" si="17332"/>
        <v>18000</v>
      </c>
      <c r="VVJ133" s="126">
        <f t="shared" si="17332"/>
        <v>18000</v>
      </c>
      <c r="VVK133" s="126">
        <f t="shared" si="17332"/>
        <v>24000</v>
      </c>
      <c r="VVL133" s="207">
        <f t="shared" ref="VVL133" si="17333">SUM(VUZ133:VVK133)</f>
        <v>240000</v>
      </c>
      <c r="VVM133" s="215" t="s">
        <v>3</v>
      </c>
      <c r="VVN133" s="216" t="s">
        <v>157</v>
      </c>
      <c r="VVO133" s="180">
        <f>SUM(VVP133:VWA133)</f>
        <v>240000</v>
      </c>
      <c r="VVP133" s="126">
        <f t="shared" ref="VVP133:VWA133" si="17334">VVP86*60%</f>
        <v>18000</v>
      </c>
      <c r="VVQ133" s="126">
        <f t="shared" si="17334"/>
        <v>18000</v>
      </c>
      <c r="VVR133" s="126">
        <f t="shared" si="17334"/>
        <v>18000</v>
      </c>
      <c r="VVS133" s="126">
        <f t="shared" si="17334"/>
        <v>18000</v>
      </c>
      <c r="VVT133" s="126">
        <f t="shared" si="17334"/>
        <v>18000</v>
      </c>
      <c r="VVU133" s="126">
        <f t="shared" si="17334"/>
        <v>24000</v>
      </c>
      <c r="VVV133" s="126">
        <f t="shared" si="17334"/>
        <v>24000</v>
      </c>
      <c r="VVW133" s="126">
        <f t="shared" si="17334"/>
        <v>18000</v>
      </c>
      <c r="VVX133" s="126">
        <f t="shared" si="17334"/>
        <v>24000</v>
      </c>
      <c r="VVY133" s="126">
        <f t="shared" si="17334"/>
        <v>18000</v>
      </c>
      <c r="VVZ133" s="126">
        <f t="shared" si="17334"/>
        <v>18000</v>
      </c>
      <c r="VWA133" s="126">
        <f t="shared" si="17334"/>
        <v>24000</v>
      </c>
      <c r="VWB133" s="207">
        <f t="shared" ref="VWB133" si="17335">SUM(VVP133:VWA133)</f>
        <v>240000</v>
      </c>
      <c r="VWC133" s="215" t="s">
        <v>3</v>
      </c>
      <c r="VWD133" s="216" t="s">
        <v>157</v>
      </c>
      <c r="VWE133" s="180">
        <f>SUM(VWF133:VWQ133)</f>
        <v>240000</v>
      </c>
      <c r="VWF133" s="126">
        <f t="shared" ref="VWF133:VWQ133" si="17336">VWF86*60%</f>
        <v>18000</v>
      </c>
      <c r="VWG133" s="126">
        <f t="shared" si="17336"/>
        <v>18000</v>
      </c>
      <c r="VWH133" s="126">
        <f t="shared" si="17336"/>
        <v>18000</v>
      </c>
      <c r="VWI133" s="126">
        <f t="shared" si="17336"/>
        <v>18000</v>
      </c>
      <c r="VWJ133" s="126">
        <f t="shared" si="17336"/>
        <v>18000</v>
      </c>
      <c r="VWK133" s="126">
        <f t="shared" si="17336"/>
        <v>24000</v>
      </c>
      <c r="VWL133" s="126">
        <f t="shared" si="17336"/>
        <v>24000</v>
      </c>
      <c r="VWM133" s="126">
        <f t="shared" si="17336"/>
        <v>18000</v>
      </c>
      <c r="VWN133" s="126">
        <f t="shared" si="17336"/>
        <v>24000</v>
      </c>
      <c r="VWO133" s="126">
        <f t="shared" si="17336"/>
        <v>18000</v>
      </c>
      <c r="VWP133" s="126">
        <f t="shared" si="17336"/>
        <v>18000</v>
      </c>
      <c r="VWQ133" s="126">
        <f t="shared" si="17336"/>
        <v>24000</v>
      </c>
      <c r="VWR133" s="207">
        <f t="shared" ref="VWR133" si="17337">SUM(VWF133:VWQ133)</f>
        <v>240000</v>
      </c>
      <c r="VWS133" s="215" t="s">
        <v>3</v>
      </c>
      <c r="VWT133" s="216" t="s">
        <v>157</v>
      </c>
      <c r="VWU133" s="180">
        <f>SUM(VWV133:VXG133)</f>
        <v>240000</v>
      </c>
      <c r="VWV133" s="126">
        <f t="shared" ref="VWV133:VXG133" si="17338">VWV86*60%</f>
        <v>18000</v>
      </c>
      <c r="VWW133" s="126">
        <f t="shared" si="17338"/>
        <v>18000</v>
      </c>
      <c r="VWX133" s="126">
        <f t="shared" si="17338"/>
        <v>18000</v>
      </c>
      <c r="VWY133" s="126">
        <f t="shared" si="17338"/>
        <v>18000</v>
      </c>
      <c r="VWZ133" s="126">
        <f t="shared" si="17338"/>
        <v>18000</v>
      </c>
      <c r="VXA133" s="126">
        <f t="shared" si="17338"/>
        <v>24000</v>
      </c>
      <c r="VXB133" s="126">
        <f t="shared" si="17338"/>
        <v>24000</v>
      </c>
      <c r="VXC133" s="126">
        <f t="shared" si="17338"/>
        <v>18000</v>
      </c>
      <c r="VXD133" s="126">
        <f t="shared" si="17338"/>
        <v>24000</v>
      </c>
      <c r="VXE133" s="126">
        <f t="shared" si="17338"/>
        <v>18000</v>
      </c>
      <c r="VXF133" s="126">
        <f t="shared" si="17338"/>
        <v>18000</v>
      </c>
      <c r="VXG133" s="126">
        <f t="shared" si="17338"/>
        <v>24000</v>
      </c>
      <c r="VXH133" s="207">
        <f t="shared" ref="VXH133" si="17339">SUM(VWV133:VXG133)</f>
        <v>240000</v>
      </c>
      <c r="VXI133" s="215" t="s">
        <v>3</v>
      </c>
      <c r="VXJ133" s="216" t="s">
        <v>157</v>
      </c>
      <c r="VXK133" s="180">
        <f>SUM(VXL133:VXW133)</f>
        <v>240000</v>
      </c>
      <c r="VXL133" s="126">
        <f t="shared" ref="VXL133:VXW133" si="17340">VXL86*60%</f>
        <v>18000</v>
      </c>
      <c r="VXM133" s="126">
        <f t="shared" si="17340"/>
        <v>18000</v>
      </c>
      <c r="VXN133" s="126">
        <f t="shared" si="17340"/>
        <v>18000</v>
      </c>
      <c r="VXO133" s="126">
        <f t="shared" si="17340"/>
        <v>18000</v>
      </c>
      <c r="VXP133" s="126">
        <f t="shared" si="17340"/>
        <v>18000</v>
      </c>
      <c r="VXQ133" s="126">
        <f t="shared" si="17340"/>
        <v>24000</v>
      </c>
      <c r="VXR133" s="126">
        <f t="shared" si="17340"/>
        <v>24000</v>
      </c>
      <c r="VXS133" s="126">
        <f t="shared" si="17340"/>
        <v>18000</v>
      </c>
      <c r="VXT133" s="126">
        <f t="shared" si="17340"/>
        <v>24000</v>
      </c>
      <c r="VXU133" s="126">
        <f t="shared" si="17340"/>
        <v>18000</v>
      </c>
      <c r="VXV133" s="126">
        <f t="shared" si="17340"/>
        <v>18000</v>
      </c>
      <c r="VXW133" s="126">
        <f t="shared" si="17340"/>
        <v>24000</v>
      </c>
      <c r="VXX133" s="207">
        <f t="shared" ref="VXX133" si="17341">SUM(VXL133:VXW133)</f>
        <v>240000</v>
      </c>
      <c r="VXY133" s="215" t="s">
        <v>3</v>
      </c>
      <c r="VXZ133" s="216" t="s">
        <v>157</v>
      </c>
      <c r="VYA133" s="180">
        <f>SUM(VYB133:VYM133)</f>
        <v>240000</v>
      </c>
      <c r="VYB133" s="126">
        <f t="shared" ref="VYB133:VYM133" si="17342">VYB86*60%</f>
        <v>18000</v>
      </c>
      <c r="VYC133" s="126">
        <f t="shared" si="17342"/>
        <v>18000</v>
      </c>
      <c r="VYD133" s="126">
        <f t="shared" si="17342"/>
        <v>18000</v>
      </c>
      <c r="VYE133" s="126">
        <f t="shared" si="17342"/>
        <v>18000</v>
      </c>
      <c r="VYF133" s="126">
        <f t="shared" si="17342"/>
        <v>18000</v>
      </c>
      <c r="VYG133" s="126">
        <f t="shared" si="17342"/>
        <v>24000</v>
      </c>
      <c r="VYH133" s="126">
        <f t="shared" si="17342"/>
        <v>24000</v>
      </c>
      <c r="VYI133" s="126">
        <f t="shared" si="17342"/>
        <v>18000</v>
      </c>
      <c r="VYJ133" s="126">
        <f t="shared" si="17342"/>
        <v>24000</v>
      </c>
      <c r="VYK133" s="126">
        <f t="shared" si="17342"/>
        <v>18000</v>
      </c>
      <c r="VYL133" s="126">
        <f t="shared" si="17342"/>
        <v>18000</v>
      </c>
      <c r="VYM133" s="126">
        <f t="shared" si="17342"/>
        <v>24000</v>
      </c>
      <c r="VYN133" s="207">
        <f t="shared" ref="VYN133" si="17343">SUM(VYB133:VYM133)</f>
        <v>240000</v>
      </c>
      <c r="VYO133" s="215" t="s">
        <v>3</v>
      </c>
      <c r="VYP133" s="216" t="s">
        <v>157</v>
      </c>
      <c r="VYQ133" s="180">
        <f>SUM(VYR133:VZC133)</f>
        <v>240000</v>
      </c>
      <c r="VYR133" s="126">
        <f t="shared" ref="VYR133:VZC133" si="17344">VYR86*60%</f>
        <v>18000</v>
      </c>
      <c r="VYS133" s="126">
        <f t="shared" si="17344"/>
        <v>18000</v>
      </c>
      <c r="VYT133" s="126">
        <f t="shared" si="17344"/>
        <v>18000</v>
      </c>
      <c r="VYU133" s="126">
        <f t="shared" si="17344"/>
        <v>18000</v>
      </c>
      <c r="VYV133" s="126">
        <f t="shared" si="17344"/>
        <v>18000</v>
      </c>
      <c r="VYW133" s="126">
        <f t="shared" si="17344"/>
        <v>24000</v>
      </c>
      <c r="VYX133" s="126">
        <f t="shared" si="17344"/>
        <v>24000</v>
      </c>
      <c r="VYY133" s="126">
        <f t="shared" si="17344"/>
        <v>18000</v>
      </c>
      <c r="VYZ133" s="126">
        <f t="shared" si="17344"/>
        <v>24000</v>
      </c>
      <c r="VZA133" s="126">
        <f t="shared" si="17344"/>
        <v>18000</v>
      </c>
      <c r="VZB133" s="126">
        <f t="shared" si="17344"/>
        <v>18000</v>
      </c>
      <c r="VZC133" s="126">
        <f t="shared" si="17344"/>
        <v>24000</v>
      </c>
      <c r="VZD133" s="207">
        <f t="shared" ref="VZD133" si="17345">SUM(VYR133:VZC133)</f>
        <v>240000</v>
      </c>
      <c r="VZE133" s="215" t="s">
        <v>3</v>
      </c>
      <c r="VZF133" s="216" t="s">
        <v>157</v>
      </c>
      <c r="VZG133" s="180">
        <f>SUM(VZH133:VZS133)</f>
        <v>240000</v>
      </c>
      <c r="VZH133" s="126">
        <f t="shared" ref="VZH133:VZS133" si="17346">VZH86*60%</f>
        <v>18000</v>
      </c>
      <c r="VZI133" s="126">
        <f t="shared" si="17346"/>
        <v>18000</v>
      </c>
      <c r="VZJ133" s="126">
        <f t="shared" si="17346"/>
        <v>18000</v>
      </c>
      <c r="VZK133" s="126">
        <f t="shared" si="17346"/>
        <v>18000</v>
      </c>
      <c r="VZL133" s="126">
        <f t="shared" si="17346"/>
        <v>18000</v>
      </c>
      <c r="VZM133" s="126">
        <f t="shared" si="17346"/>
        <v>24000</v>
      </c>
      <c r="VZN133" s="126">
        <f t="shared" si="17346"/>
        <v>24000</v>
      </c>
      <c r="VZO133" s="126">
        <f t="shared" si="17346"/>
        <v>18000</v>
      </c>
      <c r="VZP133" s="126">
        <f t="shared" si="17346"/>
        <v>24000</v>
      </c>
      <c r="VZQ133" s="126">
        <f t="shared" si="17346"/>
        <v>18000</v>
      </c>
      <c r="VZR133" s="126">
        <f t="shared" si="17346"/>
        <v>18000</v>
      </c>
      <c r="VZS133" s="126">
        <f t="shared" si="17346"/>
        <v>24000</v>
      </c>
      <c r="VZT133" s="207">
        <f t="shared" ref="VZT133" si="17347">SUM(VZH133:VZS133)</f>
        <v>240000</v>
      </c>
      <c r="VZU133" s="215" t="s">
        <v>3</v>
      </c>
      <c r="VZV133" s="216" t="s">
        <v>157</v>
      </c>
      <c r="VZW133" s="180">
        <f>SUM(VZX133:WAI133)</f>
        <v>240000</v>
      </c>
      <c r="VZX133" s="126">
        <f t="shared" ref="VZX133:WAI133" si="17348">VZX86*60%</f>
        <v>18000</v>
      </c>
      <c r="VZY133" s="126">
        <f t="shared" si="17348"/>
        <v>18000</v>
      </c>
      <c r="VZZ133" s="126">
        <f t="shared" si="17348"/>
        <v>18000</v>
      </c>
      <c r="WAA133" s="126">
        <f t="shared" si="17348"/>
        <v>18000</v>
      </c>
      <c r="WAB133" s="126">
        <f t="shared" si="17348"/>
        <v>18000</v>
      </c>
      <c r="WAC133" s="126">
        <f t="shared" si="17348"/>
        <v>24000</v>
      </c>
      <c r="WAD133" s="126">
        <f t="shared" si="17348"/>
        <v>24000</v>
      </c>
      <c r="WAE133" s="126">
        <f t="shared" si="17348"/>
        <v>18000</v>
      </c>
      <c r="WAF133" s="126">
        <f t="shared" si="17348"/>
        <v>24000</v>
      </c>
      <c r="WAG133" s="126">
        <f t="shared" si="17348"/>
        <v>18000</v>
      </c>
      <c r="WAH133" s="126">
        <f t="shared" si="17348"/>
        <v>18000</v>
      </c>
      <c r="WAI133" s="126">
        <f t="shared" si="17348"/>
        <v>24000</v>
      </c>
      <c r="WAJ133" s="207">
        <f t="shared" ref="WAJ133" si="17349">SUM(VZX133:WAI133)</f>
        <v>240000</v>
      </c>
      <c r="WAK133" s="215" t="s">
        <v>3</v>
      </c>
      <c r="WAL133" s="216" t="s">
        <v>157</v>
      </c>
      <c r="WAM133" s="180">
        <f>SUM(WAN133:WAY133)</f>
        <v>240000</v>
      </c>
      <c r="WAN133" s="126">
        <f t="shared" ref="WAN133:WAY133" si="17350">WAN86*60%</f>
        <v>18000</v>
      </c>
      <c r="WAO133" s="126">
        <f t="shared" si="17350"/>
        <v>18000</v>
      </c>
      <c r="WAP133" s="126">
        <f t="shared" si="17350"/>
        <v>18000</v>
      </c>
      <c r="WAQ133" s="126">
        <f t="shared" si="17350"/>
        <v>18000</v>
      </c>
      <c r="WAR133" s="126">
        <f t="shared" si="17350"/>
        <v>18000</v>
      </c>
      <c r="WAS133" s="126">
        <f t="shared" si="17350"/>
        <v>24000</v>
      </c>
      <c r="WAT133" s="126">
        <f t="shared" si="17350"/>
        <v>24000</v>
      </c>
      <c r="WAU133" s="126">
        <f t="shared" si="17350"/>
        <v>18000</v>
      </c>
      <c r="WAV133" s="126">
        <f t="shared" si="17350"/>
        <v>24000</v>
      </c>
      <c r="WAW133" s="126">
        <f t="shared" si="17350"/>
        <v>18000</v>
      </c>
      <c r="WAX133" s="126">
        <f t="shared" si="17350"/>
        <v>18000</v>
      </c>
      <c r="WAY133" s="126">
        <f t="shared" si="17350"/>
        <v>24000</v>
      </c>
      <c r="WAZ133" s="207">
        <f t="shared" ref="WAZ133" si="17351">SUM(WAN133:WAY133)</f>
        <v>240000</v>
      </c>
      <c r="WBA133" s="215" t="s">
        <v>3</v>
      </c>
      <c r="WBB133" s="216" t="s">
        <v>157</v>
      </c>
      <c r="WBC133" s="180">
        <f>SUM(WBD133:WBO133)</f>
        <v>240000</v>
      </c>
      <c r="WBD133" s="126">
        <f t="shared" ref="WBD133:WBO133" si="17352">WBD86*60%</f>
        <v>18000</v>
      </c>
      <c r="WBE133" s="126">
        <f t="shared" si="17352"/>
        <v>18000</v>
      </c>
      <c r="WBF133" s="126">
        <f t="shared" si="17352"/>
        <v>18000</v>
      </c>
      <c r="WBG133" s="126">
        <f t="shared" si="17352"/>
        <v>18000</v>
      </c>
      <c r="WBH133" s="126">
        <f t="shared" si="17352"/>
        <v>18000</v>
      </c>
      <c r="WBI133" s="126">
        <f t="shared" si="17352"/>
        <v>24000</v>
      </c>
      <c r="WBJ133" s="126">
        <f t="shared" si="17352"/>
        <v>24000</v>
      </c>
      <c r="WBK133" s="126">
        <f t="shared" si="17352"/>
        <v>18000</v>
      </c>
      <c r="WBL133" s="126">
        <f t="shared" si="17352"/>
        <v>24000</v>
      </c>
      <c r="WBM133" s="126">
        <f t="shared" si="17352"/>
        <v>18000</v>
      </c>
      <c r="WBN133" s="126">
        <f t="shared" si="17352"/>
        <v>18000</v>
      </c>
      <c r="WBO133" s="126">
        <f t="shared" si="17352"/>
        <v>24000</v>
      </c>
      <c r="WBP133" s="207">
        <f t="shared" ref="WBP133" si="17353">SUM(WBD133:WBO133)</f>
        <v>240000</v>
      </c>
      <c r="WBQ133" s="215" t="s">
        <v>3</v>
      </c>
      <c r="WBR133" s="216" t="s">
        <v>157</v>
      </c>
      <c r="WBS133" s="180">
        <f>SUM(WBT133:WCE133)</f>
        <v>240000</v>
      </c>
      <c r="WBT133" s="126">
        <f t="shared" ref="WBT133:WCE133" si="17354">WBT86*60%</f>
        <v>18000</v>
      </c>
      <c r="WBU133" s="126">
        <f t="shared" si="17354"/>
        <v>18000</v>
      </c>
      <c r="WBV133" s="126">
        <f t="shared" si="17354"/>
        <v>18000</v>
      </c>
      <c r="WBW133" s="126">
        <f t="shared" si="17354"/>
        <v>18000</v>
      </c>
      <c r="WBX133" s="126">
        <f t="shared" si="17354"/>
        <v>18000</v>
      </c>
      <c r="WBY133" s="126">
        <f t="shared" si="17354"/>
        <v>24000</v>
      </c>
      <c r="WBZ133" s="126">
        <f t="shared" si="17354"/>
        <v>24000</v>
      </c>
      <c r="WCA133" s="126">
        <f t="shared" si="17354"/>
        <v>18000</v>
      </c>
      <c r="WCB133" s="126">
        <f t="shared" si="17354"/>
        <v>24000</v>
      </c>
      <c r="WCC133" s="126">
        <f t="shared" si="17354"/>
        <v>18000</v>
      </c>
      <c r="WCD133" s="126">
        <f t="shared" si="17354"/>
        <v>18000</v>
      </c>
      <c r="WCE133" s="126">
        <f t="shared" si="17354"/>
        <v>24000</v>
      </c>
      <c r="WCF133" s="207">
        <f t="shared" ref="WCF133" si="17355">SUM(WBT133:WCE133)</f>
        <v>240000</v>
      </c>
      <c r="WCG133" s="215" t="s">
        <v>3</v>
      </c>
      <c r="WCH133" s="216" t="s">
        <v>157</v>
      </c>
      <c r="WCI133" s="180">
        <f>SUM(WCJ133:WCU133)</f>
        <v>240000</v>
      </c>
      <c r="WCJ133" s="126">
        <f t="shared" ref="WCJ133:WCU133" si="17356">WCJ86*60%</f>
        <v>18000</v>
      </c>
      <c r="WCK133" s="126">
        <f t="shared" si="17356"/>
        <v>18000</v>
      </c>
      <c r="WCL133" s="126">
        <f t="shared" si="17356"/>
        <v>18000</v>
      </c>
      <c r="WCM133" s="126">
        <f t="shared" si="17356"/>
        <v>18000</v>
      </c>
      <c r="WCN133" s="126">
        <f t="shared" si="17356"/>
        <v>18000</v>
      </c>
      <c r="WCO133" s="126">
        <f t="shared" si="17356"/>
        <v>24000</v>
      </c>
      <c r="WCP133" s="126">
        <f t="shared" si="17356"/>
        <v>24000</v>
      </c>
      <c r="WCQ133" s="126">
        <f t="shared" si="17356"/>
        <v>18000</v>
      </c>
      <c r="WCR133" s="126">
        <f t="shared" si="17356"/>
        <v>24000</v>
      </c>
      <c r="WCS133" s="126">
        <f t="shared" si="17356"/>
        <v>18000</v>
      </c>
      <c r="WCT133" s="126">
        <f t="shared" si="17356"/>
        <v>18000</v>
      </c>
      <c r="WCU133" s="126">
        <f t="shared" si="17356"/>
        <v>24000</v>
      </c>
      <c r="WCV133" s="207">
        <f t="shared" ref="WCV133" si="17357">SUM(WCJ133:WCU133)</f>
        <v>240000</v>
      </c>
      <c r="WCW133" s="215" t="s">
        <v>3</v>
      </c>
      <c r="WCX133" s="216" t="s">
        <v>157</v>
      </c>
      <c r="WCY133" s="180">
        <f>SUM(WCZ133:WDK133)</f>
        <v>240000</v>
      </c>
      <c r="WCZ133" s="126">
        <f t="shared" ref="WCZ133:WDK133" si="17358">WCZ86*60%</f>
        <v>18000</v>
      </c>
      <c r="WDA133" s="126">
        <f t="shared" si="17358"/>
        <v>18000</v>
      </c>
      <c r="WDB133" s="126">
        <f t="shared" si="17358"/>
        <v>18000</v>
      </c>
      <c r="WDC133" s="126">
        <f t="shared" si="17358"/>
        <v>18000</v>
      </c>
      <c r="WDD133" s="126">
        <f t="shared" si="17358"/>
        <v>18000</v>
      </c>
      <c r="WDE133" s="126">
        <f t="shared" si="17358"/>
        <v>24000</v>
      </c>
      <c r="WDF133" s="126">
        <f t="shared" si="17358"/>
        <v>24000</v>
      </c>
      <c r="WDG133" s="126">
        <f t="shared" si="17358"/>
        <v>18000</v>
      </c>
      <c r="WDH133" s="126">
        <f t="shared" si="17358"/>
        <v>24000</v>
      </c>
      <c r="WDI133" s="126">
        <f t="shared" si="17358"/>
        <v>18000</v>
      </c>
      <c r="WDJ133" s="126">
        <f t="shared" si="17358"/>
        <v>18000</v>
      </c>
      <c r="WDK133" s="126">
        <f t="shared" si="17358"/>
        <v>24000</v>
      </c>
      <c r="WDL133" s="207">
        <f t="shared" ref="WDL133" si="17359">SUM(WCZ133:WDK133)</f>
        <v>240000</v>
      </c>
      <c r="WDM133" s="215" t="s">
        <v>3</v>
      </c>
      <c r="WDN133" s="216" t="s">
        <v>157</v>
      </c>
      <c r="WDO133" s="180">
        <f>SUM(WDP133:WEA133)</f>
        <v>240000</v>
      </c>
      <c r="WDP133" s="126">
        <f t="shared" ref="WDP133:WEA133" si="17360">WDP86*60%</f>
        <v>18000</v>
      </c>
      <c r="WDQ133" s="126">
        <f t="shared" si="17360"/>
        <v>18000</v>
      </c>
      <c r="WDR133" s="126">
        <f t="shared" si="17360"/>
        <v>18000</v>
      </c>
      <c r="WDS133" s="126">
        <f t="shared" si="17360"/>
        <v>18000</v>
      </c>
      <c r="WDT133" s="126">
        <f t="shared" si="17360"/>
        <v>18000</v>
      </c>
      <c r="WDU133" s="126">
        <f t="shared" si="17360"/>
        <v>24000</v>
      </c>
      <c r="WDV133" s="126">
        <f t="shared" si="17360"/>
        <v>24000</v>
      </c>
      <c r="WDW133" s="126">
        <f t="shared" si="17360"/>
        <v>18000</v>
      </c>
      <c r="WDX133" s="126">
        <f t="shared" si="17360"/>
        <v>24000</v>
      </c>
      <c r="WDY133" s="126">
        <f t="shared" si="17360"/>
        <v>18000</v>
      </c>
      <c r="WDZ133" s="126">
        <f t="shared" si="17360"/>
        <v>18000</v>
      </c>
      <c r="WEA133" s="126">
        <f t="shared" si="17360"/>
        <v>24000</v>
      </c>
      <c r="WEB133" s="207">
        <f t="shared" ref="WEB133" si="17361">SUM(WDP133:WEA133)</f>
        <v>240000</v>
      </c>
      <c r="WEC133" s="215" t="s">
        <v>3</v>
      </c>
      <c r="WED133" s="216" t="s">
        <v>157</v>
      </c>
      <c r="WEE133" s="180">
        <f>SUM(WEF133:WEQ133)</f>
        <v>240000</v>
      </c>
      <c r="WEF133" s="126">
        <f t="shared" ref="WEF133:WEQ133" si="17362">WEF86*60%</f>
        <v>18000</v>
      </c>
      <c r="WEG133" s="126">
        <f t="shared" si="17362"/>
        <v>18000</v>
      </c>
      <c r="WEH133" s="126">
        <f t="shared" si="17362"/>
        <v>18000</v>
      </c>
      <c r="WEI133" s="126">
        <f t="shared" si="17362"/>
        <v>18000</v>
      </c>
      <c r="WEJ133" s="126">
        <f t="shared" si="17362"/>
        <v>18000</v>
      </c>
      <c r="WEK133" s="126">
        <f t="shared" si="17362"/>
        <v>24000</v>
      </c>
      <c r="WEL133" s="126">
        <f t="shared" si="17362"/>
        <v>24000</v>
      </c>
      <c r="WEM133" s="126">
        <f t="shared" si="17362"/>
        <v>18000</v>
      </c>
      <c r="WEN133" s="126">
        <f t="shared" si="17362"/>
        <v>24000</v>
      </c>
      <c r="WEO133" s="126">
        <f t="shared" si="17362"/>
        <v>18000</v>
      </c>
      <c r="WEP133" s="126">
        <f t="shared" si="17362"/>
        <v>18000</v>
      </c>
      <c r="WEQ133" s="126">
        <f t="shared" si="17362"/>
        <v>24000</v>
      </c>
      <c r="WER133" s="207">
        <f t="shared" ref="WER133" si="17363">SUM(WEF133:WEQ133)</f>
        <v>240000</v>
      </c>
      <c r="WES133" s="215" t="s">
        <v>3</v>
      </c>
      <c r="WET133" s="216" t="s">
        <v>157</v>
      </c>
      <c r="WEU133" s="180">
        <f>SUM(WEV133:WFG133)</f>
        <v>240000</v>
      </c>
      <c r="WEV133" s="126">
        <f t="shared" ref="WEV133:WFG133" si="17364">WEV86*60%</f>
        <v>18000</v>
      </c>
      <c r="WEW133" s="126">
        <f t="shared" si="17364"/>
        <v>18000</v>
      </c>
      <c r="WEX133" s="126">
        <f t="shared" si="17364"/>
        <v>18000</v>
      </c>
      <c r="WEY133" s="126">
        <f t="shared" si="17364"/>
        <v>18000</v>
      </c>
      <c r="WEZ133" s="126">
        <f t="shared" si="17364"/>
        <v>18000</v>
      </c>
      <c r="WFA133" s="126">
        <f t="shared" si="17364"/>
        <v>24000</v>
      </c>
      <c r="WFB133" s="126">
        <f t="shared" si="17364"/>
        <v>24000</v>
      </c>
      <c r="WFC133" s="126">
        <f t="shared" si="17364"/>
        <v>18000</v>
      </c>
      <c r="WFD133" s="126">
        <f t="shared" si="17364"/>
        <v>24000</v>
      </c>
      <c r="WFE133" s="126">
        <f t="shared" si="17364"/>
        <v>18000</v>
      </c>
      <c r="WFF133" s="126">
        <f t="shared" si="17364"/>
        <v>18000</v>
      </c>
      <c r="WFG133" s="126">
        <f t="shared" si="17364"/>
        <v>24000</v>
      </c>
      <c r="WFH133" s="207">
        <f t="shared" ref="WFH133" si="17365">SUM(WEV133:WFG133)</f>
        <v>240000</v>
      </c>
      <c r="WFI133" s="215" t="s">
        <v>3</v>
      </c>
      <c r="WFJ133" s="216" t="s">
        <v>157</v>
      </c>
      <c r="WFK133" s="180">
        <f>SUM(WFL133:WFW133)</f>
        <v>240000</v>
      </c>
      <c r="WFL133" s="126">
        <f t="shared" ref="WFL133:WFW133" si="17366">WFL86*60%</f>
        <v>18000</v>
      </c>
      <c r="WFM133" s="126">
        <f t="shared" si="17366"/>
        <v>18000</v>
      </c>
      <c r="WFN133" s="126">
        <f t="shared" si="17366"/>
        <v>18000</v>
      </c>
      <c r="WFO133" s="126">
        <f t="shared" si="17366"/>
        <v>18000</v>
      </c>
      <c r="WFP133" s="126">
        <f t="shared" si="17366"/>
        <v>18000</v>
      </c>
      <c r="WFQ133" s="126">
        <f t="shared" si="17366"/>
        <v>24000</v>
      </c>
      <c r="WFR133" s="126">
        <f t="shared" si="17366"/>
        <v>24000</v>
      </c>
      <c r="WFS133" s="126">
        <f t="shared" si="17366"/>
        <v>18000</v>
      </c>
      <c r="WFT133" s="126">
        <f t="shared" si="17366"/>
        <v>24000</v>
      </c>
      <c r="WFU133" s="126">
        <f t="shared" si="17366"/>
        <v>18000</v>
      </c>
      <c r="WFV133" s="126">
        <f t="shared" si="17366"/>
        <v>18000</v>
      </c>
      <c r="WFW133" s="126">
        <f t="shared" si="17366"/>
        <v>24000</v>
      </c>
      <c r="WFX133" s="207">
        <f t="shared" ref="WFX133" si="17367">SUM(WFL133:WFW133)</f>
        <v>240000</v>
      </c>
      <c r="WFY133" s="215" t="s">
        <v>3</v>
      </c>
      <c r="WFZ133" s="216" t="s">
        <v>157</v>
      </c>
      <c r="WGA133" s="180">
        <f>SUM(WGB133:WGM133)</f>
        <v>240000</v>
      </c>
      <c r="WGB133" s="126">
        <f t="shared" ref="WGB133:WGM133" si="17368">WGB86*60%</f>
        <v>18000</v>
      </c>
      <c r="WGC133" s="126">
        <f t="shared" si="17368"/>
        <v>18000</v>
      </c>
      <c r="WGD133" s="126">
        <f t="shared" si="17368"/>
        <v>18000</v>
      </c>
      <c r="WGE133" s="126">
        <f t="shared" si="17368"/>
        <v>18000</v>
      </c>
      <c r="WGF133" s="126">
        <f t="shared" si="17368"/>
        <v>18000</v>
      </c>
      <c r="WGG133" s="126">
        <f t="shared" si="17368"/>
        <v>24000</v>
      </c>
      <c r="WGH133" s="126">
        <f t="shared" si="17368"/>
        <v>24000</v>
      </c>
      <c r="WGI133" s="126">
        <f t="shared" si="17368"/>
        <v>18000</v>
      </c>
      <c r="WGJ133" s="126">
        <f t="shared" si="17368"/>
        <v>24000</v>
      </c>
      <c r="WGK133" s="126">
        <f t="shared" si="17368"/>
        <v>18000</v>
      </c>
      <c r="WGL133" s="126">
        <f t="shared" si="17368"/>
        <v>18000</v>
      </c>
      <c r="WGM133" s="126">
        <f t="shared" si="17368"/>
        <v>24000</v>
      </c>
      <c r="WGN133" s="207">
        <f t="shared" ref="WGN133" si="17369">SUM(WGB133:WGM133)</f>
        <v>240000</v>
      </c>
      <c r="WGO133" s="215" t="s">
        <v>3</v>
      </c>
      <c r="WGP133" s="216" t="s">
        <v>157</v>
      </c>
      <c r="WGQ133" s="180">
        <f>SUM(WGR133:WHC133)</f>
        <v>240000</v>
      </c>
      <c r="WGR133" s="126">
        <f t="shared" ref="WGR133:WHC133" si="17370">WGR86*60%</f>
        <v>18000</v>
      </c>
      <c r="WGS133" s="126">
        <f t="shared" si="17370"/>
        <v>18000</v>
      </c>
      <c r="WGT133" s="126">
        <f t="shared" si="17370"/>
        <v>18000</v>
      </c>
      <c r="WGU133" s="126">
        <f t="shared" si="17370"/>
        <v>18000</v>
      </c>
      <c r="WGV133" s="126">
        <f t="shared" si="17370"/>
        <v>18000</v>
      </c>
      <c r="WGW133" s="126">
        <f t="shared" si="17370"/>
        <v>24000</v>
      </c>
      <c r="WGX133" s="126">
        <f t="shared" si="17370"/>
        <v>24000</v>
      </c>
      <c r="WGY133" s="126">
        <f t="shared" si="17370"/>
        <v>18000</v>
      </c>
      <c r="WGZ133" s="126">
        <f t="shared" si="17370"/>
        <v>24000</v>
      </c>
      <c r="WHA133" s="126">
        <f t="shared" si="17370"/>
        <v>18000</v>
      </c>
      <c r="WHB133" s="126">
        <f t="shared" si="17370"/>
        <v>18000</v>
      </c>
      <c r="WHC133" s="126">
        <f t="shared" si="17370"/>
        <v>24000</v>
      </c>
      <c r="WHD133" s="207">
        <f t="shared" ref="WHD133" si="17371">SUM(WGR133:WHC133)</f>
        <v>240000</v>
      </c>
      <c r="WHE133" s="215" t="s">
        <v>3</v>
      </c>
      <c r="WHF133" s="216" t="s">
        <v>157</v>
      </c>
      <c r="WHG133" s="180">
        <f>SUM(WHH133:WHS133)</f>
        <v>240000</v>
      </c>
      <c r="WHH133" s="126">
        <f t="shared" ref="WHH133:WHS133" si="17372">WHH86*60%</f>
        <v>18000</v>
      </c>
      <c r="WHI133" s="126">
        <f t="shared" si="17372"/>
        <v>18000</v>
      </c>
      <c r="WHJ133" s="126">
        <f t="shared" si="17372"/>
        <v>18000</v>
      </c>
      <c r="WHK133" s="126">
        <f t="shared" si="17372"/>
        <v>18000</v>
      </c>
      <c r="WHL133" s="126">
        <f t="shared" si="17372"/>
        <v>18000</v>
      </c>
      <c r="WHM133" s="126">
        <f t="shared" si="17372"/>
        <v>24000</v>
      </c>
      <c r="WHN133" s="126">
        <f t="shared" si="17372"/>
        <v>24000</v>
      </c>
      <c r="WHO133" s="126">
        <f t="shared" si="17372"/>
        <v>18000</v>
      </c>
      <c r="WHP133" s="126">
        <f t="shared" si="17372"/>
        <v>24000</v>
      </c>
      <c r="WHQ133" s="126">
        <f t="shared" si="17372"/>
        <v>18000</v>
      </c>
      <c r="WHR133" s="126">
        <f t="shared" si="17372"/>
        <v>18000</v>
      </c>
      <c r="WHS133" s="126">
        <f t="shared" si="17372"/>
        <v>24000</v>
      </c>
      <c r="WHT133" s="207">
        <f t="shared" ref="WHT133" si="17373">SUM(WHH133:WHS133)</f>
        <v>240000</v>
      </c>
      <c r="WHU133" s="215" t="s">
        <v>3</v>
      </c>
      <c r="WHV133" s="216" t="s">
        <v>157</v>
      </c>
      <c r="WHW133" s="180">
        <f>SUM(WHX133:WII133)</f>
        <v>240000</v>
      </c>
      <c r="WHX133" s="126">
        <f t="shared" ref="WHX133:WII133" si="17374">WHX86*60%</f>
        <v>18000</v>
      </c>
      <c r="WHY133" s="126">
        <f t="shared" si="17374"/>
        <v>18000</v>
      </c>
      <c r="WHZ133" s="126">
        <f t="shared" si="17374"/>
        <v>18000</v>
      </c>
      <c r="WIA133" s="126">
        <f t="shared" si="17374"/>
        <v>18000</v>
      </c>
      <c r="WIB133" s="126">
        <f t="shared" si="17374"/>
        <v>18000</v>
      </c>
      <c r="WIC133" s="126">
        <f t="shared" si="17374"/>
        <v>24000</v>
      </c>
      <c r="WID133" s="126">
        <f t="shared" si="17374"/>
        <v>24000</v>
      </c>
      <c r="WIE133" s="126">
        <f t="shared" si="17374"/>
        <v>18000</v>
      </c>
      <c r="WIF133" s="126">
        <f t="shared" si="17374"/>
        <v>24000</v>
      </c>
      <c r="WIG133" s="126">
        <f t="shared" si="17374"/>
        <v>18000</v>
      </c>
      <c r="WIH133" s="126">
        <f t="shared" si="17374"/>
        <v>18000</v>
      </c>
      <c r="WII133" s="126">
        <f t="shared" si="17374"/>
        <v>24000</v>
      </c>
      <c r="WIJ133" s="207">
        <f t="shared" ref="WIJ133" si="17375">SUM(WHX133:WII133)</f>
        <v>240000</v>
      </c>
      <c r="WIK133" s="215" t="s">
        <v>3</v>
      </c>
      <c r="WIL133" s="216" t="s">
        <v>157</v>
      </c>
      <c r="WIM133" s="180">
        <f>SUM(WIN133:WIY133)</f>
        <v>240000</v>
      </c>
      <c r="WIN133" s="126">
        <f t="shared" ref="WIN133:WIY133" si="17376">WIN86*60%</f>
        <v>18000</v>
      </c>
      <c r="WIO133" s="126">
        <f t="shared" si="17376"/>
        <v>18000</v>
      </c>
      <c r="WIP133" s="126">
        <f t="shared" si="17376"/>
        <v>18000</v>
      </c>
      <c r="WIQ133" s="126">
        <f t="shared" si="17376"/>
        <v>18000</v>
      </c>
      <c r="WIR133" s="126">
        <f t="shared" si="17376"/>
        <v>18000</v>
      </c>
      <c r="WIS133" s="126">
        <f t="shared" si="17376"/>
        <v>24000</v>
      </c>
      <c r="WIT133" s="126">
        <f t="shared" si="17376"/>
        <v>24000</v>
      </c>
      <c r="WIU133" s="126">
        <f t="shared" si="17376"/>
        <v>18000</v>
      </c>
      <c r="WIV133" s="126">
        <f t="shared" si="17376"/>
        <v>24000</v>
      </c>
      <c r="WIW133" s="126">
        <f t="shared" si="17376"/>
        <v>18000</v>
      </c>
      <c r="WIX133" s="126">
        <f t="shared" si="17376"/>
        <v>18000</v>
      </c>
      <c r="WIY133" s="126">
        <f t="shared" si="17376"/>
        <v>24000</v>
      </c>
      <c r="WIZ133" s="207">
        <f t="shared" ref="WIZ133" si="17377">SUM(WIN133:WIY133)</f>
        <v>240000</v>
      </c>
      <c r="WJA133" s="215" t="s">
        <v>3</v>
      </c>
      <c r="WJB133" s="216" t="s">
        <v>157</v>
      </c>
      <c r="WJC133" s="180">
        <f>SUM(WJD133:WJO133)</f>
        <v>240000</v>
      </c>
      <c r="WJD133" s="126">
        <f t="shared" ref="WJD133:WJO133" si="17378">WJD86*60%</f>
        <v>18000</v>
      </c>
      <c r="WJE133" s="126">
        <f t="shared" si="17378"/>
        <v>18000</v>
      </c>
      <c r="WJF133" s="126">
        <f t="shared" si="17378"/>
        <v>18000</v>
      </c>
      <c r="WJG133" s="126">
        <f t="shared" si="17378"/>
        <v>18000</v>
      </c>
      <c r="WJH133" s="126">
        <f t="shared" si="17378"/>
        <v>18000</v>
      </c>
      <c r="WJI133" s="126">
        <f t="shared" si="17378"/>
        <v>24000</v>
      </c>
      <c r="WJJ133" s="126">
        <f t="shared" si="17378"/>
        <v>24000</v>
      </c>
      <c r="WJK133" s="126">
        <f t="shared" si="17378"/>
        <v>18000</v>
      </c>
      <c r="WJL133" s="126">
        <f t="shared" si="17378"/>
        <v>24000</v>
      </c>
      <c r="WJM133" s="126">
        <f t="shared" si="17378"/>
        <v>18000</v>
      </c>
      <c r="WJN133" s="126">
        <f t="shared" si="17378"/>
        <v>18000</v>
      </c>
      <c r="WJO133" s="126">
        <f t="shared" si="17378"/>
        <v>24000</v>
      </c>
      <c r="WJP133" s="207">
        <f t="shared" ref="WJP133" si="17379">SUM(WJD133:WJO133)</f>
        <v>240000</v>
      </c>
      <c r="WJQ133" s="215" t="s">
        <v>3</v>
      </c>
      <c r="WJR133" s="216" t="s">
        <v>157</v>
      </c>
      <c r="WJS133" s="180">
        <f>SUM(WJT133:WKE133)</f>
        <v>240000</v>
      </c>
      <c r="WJT133" s="126">
        <f t="shared" ref="WJT133:WKE133" si="17380">WJT86*60%</f>
        <v>18000</v>
      </c>
      <c r="WJU133" s="126">
        <f t="shared" si="17380"/>
        <v>18000</v>
      </c>
      <c r="WJV133" s="126">
        <f t="shared" si="17380"/>
        <v>18000</v>
      </c>
      <c r="WJW133" s="126">
        <f t="shared" si="17380"/>
        <v>18000</v>
      </c>
      <c r="WJX133" s="126">
        <f t="shared" si="17380"/>
        <v>18000</v>
      </c>
      <c r="WJY133" s="126">
        <f t="shared" si="17380"/>
        <v>24000</v>
      </c>
      <c r="WJZ133" s="126">
        <f t="shared" si="17380"/>
        <v>24000</v>
      </c>
      <c r="WKA133" s="126">
        <f t="shared" si="17380"/>
        <v>18000</v>
      </c>
      <c r="WKB133" s="126">
        <f t="shared" si="17380"/>
        <v>24000</v>
      </c>
      <c r="WKC133" s="126">
        <f t="shared" si="17380"/>
        <v>18000</v>
      </c>
      <c r="WKD133" s="126">
        <f t="shared" si="17380"/>
        <v>18000</v>
      </c>
      <c r="WKE133" s="126">
        <f t="shared" si="17380"/>
        <v>24000</v>
      </c>
      <c r="WKF133" s="207">
        <f t="shared" ref="WKF133" si="17381">SUM(WJT133:WKE133)</f>
        <v>240000</v>
      </c>
      <c r="WKG133" s="215" t="s">
        <v>3</v>
      </c>
      <c r="WKH133" s="216" t="s">
        <v>157</v>
      </c>
      <c r="WKI133" s="180">
        <f>SUM(WKJ133:WKU133)</f>
        <v>240000</v>
      </c>
      <c r="WKJ133" s="126">
        <f t="shared" ref="WKJ133:WKU133" si="17382">WKJ86*60%</f>
        <v>18000</v>
      </c>
      <c r="WKK133" s="126">
        <f t="shared" si="17382"/>
        <v>18000</v>
      </c>
      <c r="WKL133" s="126">
        <f t="shared" si="17382"/>
        <v>18000</v>
      </c>
      <c r="WKM133" s="126">
        <f t="shared" si="17382"/>
        <v>18000</v>
      </c>
      <c r="WKN133" s="126">
        <f t="shared" si="17382"/>
        <v>18000</v>
      </c>
      <c r="WKO133" s="126">
        <f t="shared" si="17382"/>
        <v>24000</v>
      </c>
      <c r="WKP133" s="126">
        <f t="shared" si="17382"/>
        <v>24000</v>
      </c>
      <c r="WKQ133" s="126">
        <f t="shared" si="17382"/>
        <v>18000</v>
      </c>
      <c r="WKR133" s="126">
        <f t="shared" si="17382"/>
        <v>24000</v>
      </c>
      <c r="WKS133" s="126">
        <f t="shared" si="17382"/>
        <v>18000</v>
      </c>
      <c r="WKT133" s="126">
        <f t="shared" si="17382"/>
        <v>18000</v>
      </c>
      <c r="WKU133" s="126">
        <f t="shared" si="17382"/>
        <v>24000</v>
      </c>
      <c r="WKV133" s="207">
        <f t="shared" ref="WKV133" si="17383">SUM(WKJ133:WKU133)</f>
        <v>240000</v>
      </c>
      <c r="WKW133" s="215" t="s">
        <v>3</v>
      </c>
      <c r="WKX133" s="216" t="s">
        <v>157</v>
      </c>
      <c r="WKY133" s="180">
        <f>SUM(WKZ133:WLK133)</f>
        <v>240000</v>
      </c>
      <c r="WKZ133" s="126">
        <f t="shared" ref="WKZ133:WLK133" si="17384">WKZ86*60%</f>
        <v>18000</v>
      </c>
      <c r="WLA133" s="126">
        <f t="shared" si="17384"/>
        <v>18000</v>
      </c>
      <c r="WLB133" s="126">
        <f t="shared" si="17384"/>
        <v>18000</v>
      </c>
      <c r="WLC133" s="126">
        <f t="shared" si="17384"/>
        <v>18000</v>
      </c>
      <c r="WLD133" s="126">
        <f t="shared" si="17384"/>
        <v>18000</v>
      </c>
      <c r="WLE133" s="126">
        <f t="shared" si="17384"/>
        <v>24000</v>
      </c>
      <c r="WLF133" s="126">
        <f t="shared" si="17384"/>
        <v>24000</v>
      </c>
      <c r="WLG133" s="126">
        <f t="shared" si="17384"/>
        <v>18000</v>
      </c>
      <c r="WLH133" s="126">
        <f t="shared" si="17384"/>
        <v>24000</v>
      </c>
      <c r="WLI133" s="126">
        <f t="shared" si="17384"/>
        <v>18000</v>
      </c>
      <c r="WLJ133" s="126">
        <f t="shared" si="17384"/>
        <v>18000</v>
      </c>
      <c r="WLK133" s="126">
        <f t="shared" si="17384"/>
        <v>24000</v>
      </c>
      <c r="WLL133" s="207">
        <f t="shared" ref="WLL133" si="17385">SUM(WKZ133:WLK133)</f>
        <v>240000</v>
      </c>
      <c r="WLM133" s="215" t="s">
        <v>3</v>
      </c>
      <c r="WLN133" s="216" t="s">
        <v>157</v>
      </c>
      <c r="WLO133" s="180">
        <f>SUM(WLP133:WMA133)</f>
        <v>240000</v>
      </c>
      <c r="WLP133" s="126">
        <f t="shared" ref="WLP133:WMA133" si="17386">WLP86*60%</f>
        <v>18000</v>
      </c>
      <c r="WLQ133" s="126">
        <f t="shared" si="17386"/>
        <v>18000</v>
      </c>
      <c r="WLR133" s="126">
        <f t="shared" si="17386"/>
        <v>18000</v>
      </c>
      <c r="WLS133" s="126">
        <f t="shared" si="17386"/>
        <v>18000</v>
      </c>
      <c r="WLT133" s="126">
        <f t="shared" si="17386"/>
        <v>18000</v>
      </c>
      <c r="WLU133" s="126">
        <f t="shared" si="17386"/>
        <v>24000</v>
      </c>
      <c r="WLV133" s="126">
        <f t="shared" si="17386"/>
        <v>24000</v>
      </c>
      <c r="WLW133" s="126">
        <f t="shared" si="17386"/>
        <v>18000</v>
      </c>
      <c r="WLX133" s="126">
        <f t="shared" si="17386"/>
        <v>24000</v>
      </c>
      <c r="WLY133" s="126">
        <f t="shared" si="17386"/>
        <v>18000</v>
      </c>
      <c r="WLZ133" s="126">
        <f t="shared" si="17386"/>
        <v>18000</v>
      </c>
      <c r="WMA133" s="126">
        <f t="shared" si="17386"/>
        <v>24000</v>
      </c>
      <c r="WMB133" s="207">
        <f t="shared" ref="WMB133" si="17387">SUM(WLP133:WMA133)</f>
        <v>240000</v>
      </c>
      <c r="WMC133" s="215" t="s">
        <v>3</v>
      </c>
      <c r="WMD133" s="216" t="s">
        <v>157</v>
      </c>
      <c r="WME133" s="180">
        <f>SUM(WMF133:WMQ133)</f>
        <v>240000</v>
      </c>
      <c r="WMF133" s="126">
        <f t="shared" ref="WMF133:WMQ133" si="17388">WMF86*60%</f>
        <v>18000</v>
      </c>
      <c r="WMG133" s="126">
        <f t="shared" si="17388"/>
        <v>18000</v>
      </c>
      <c r="WMH133" s="126">
        <f t="shared" si="17388"/>
        <v>18000</v>
      </c>
      <c r="WMI133" s="126">
        <f t="shared" si="17388"/>
        <v>18000</v>
      </c>
      <c r="WMJ133" s="126">
        <f t="shared" si="17388"/>
        <v>18000</v>
      </c>
      <c r="WMK133" s="126">
        <f t="shared" si="17388"/>
        <v>24000</v>
      </c>
      <c r="WML133" s="126">
        <f t="shared" si="17388"/>
        <v>24000</v>
      </c>
      <c r="WMM133" s="126">
        <f t="shared" si="17388"/>
        <v>18000</v>
      </c>
      <c r="WMN133" s="126">
        <f t="shared" si="17388"/>
        <v>24000</v>
      </c>
      <c r="WMO133" s="126">
        <f t="shared" si="17388"/>
        <v>18000</v>
      </c>
      <c r="WMP133" s="126">
        <f t="shared" si="17388"/>
        <v>18000</v>
      </c>
      <c r="WMQ133" s="126">
        <f t="shared" si="17388"/>
        <v>24000</v>
      </c>
      <c r="WMR133" s="207">
        <f t="shared" ref="WMR133" si="17389">SUM(WMF133:WMQ133)</f>
        <v>240000</v>
      </c>
      <c r="WMS133" s="215" t="s">
        <v>3</v>
      </c>
      <c r="WMT133" s="216" t="s">
        <v>157</v>
      </c>
      <c r="WMU133" s="180">
        <f>SUM(WMV133:WNG133)</f>
        <v>240000</v>
      </c>
      <c r="WMV133" s="126">
        <f t="shared" ref="WMV133:WNG133" si="17390">WMV86*60%</f>
        <v>18000</v>
      </c>
      <c r="WMW133" s="126">
        <f t="shared" si="17390"/>
        <v>18000</v>
      </c>
      <c r="WMX133" s="126">
        <f t="shared" si="17390"/>
        <v>18000</v>
      </c>
      <c r="WMY133" s="126">
        <f t="shared" si="17390"/>
        <v>18000</v>
      </c>
      <c r="WMZ133" s="126">
        <f t="shared" si="17390"/>
        <v>18000</v>
      </c>
      <c r="WNA133" s="126">
        <f t="shared" si="17390"/>
        <v>24000</v>
      </c>
      <c r="WNB133" s="126">
        <f t="shared" si="17390"/>
        <v>24000</v>
      </c>
      <c r="WNC133" s="126">
        <f t="shared" si="17390"/>
        <v>18000</v>
      </c>
      <c r="WND133" s="126">
        <f t="shared" si="17390"/>
        <v>24000</v>
      </c>
      <c r="WNE133" s="126">
        <f t="shared" si="17390"/>
        <v>18000</v>
      </c>
      <c r="WNF133" s="126">
        <f t="shared" si="17390"/>
        <v>18000</v>
      </c>
      <c r="WNG133" s="126">
        <f t="shared" si="17390"/>
        <v>24000</v>
      </c>
      <c r="WNH133" s="207">
        <f t="shared" ref="WNH133" si="17391">SUM(WMV133:WNG133)</f>
        <v>240000</v>
      </c>
      <c r="WNI133" s="215" t="s">
        <v>3</v>
      </c>
      <c r="WNJ133" s="216" t="s">
        <v>157</v>
      </c>
      <c r="WNK133" s="180">
        <f>SUM(WNL133:WNW133)</f>
        <v>240000</v>
      </c>
      <c r="WNL133" s="126">
        <f t="shared" ref="WNL133:WNW133" si="17392">WNL86*60%</f>
        <v>18000</v>
      </c>
      <c r="WNM133" s="126">
        <f t="shared" si="17392"/>
        <v>18000</v>
      </c>
      <c r="WNN133" s="126">
        <f t="shared" si="17392"/>
        <v>18000</v>
      </c>
      <c r="WNO133" s="126">
        <f t="shared" si="17392"/>
        <v>18000</v>
      </c>
      <c r="WNP133" s="126">
        <f t="shared" si="17392"/>
        <v>18000</v>
      </c>
      <c r="WNQ133" s="126">
        <f t="shared" si="17392"/>
        <v>24000</v>
      </c>
      <c r="WNR133" s="126">
        <f t="shared" si="17392"/>
        <v>24000</v>
      </c>
      <c r="WNS133" s="126">
        <f t="shared" si="17392"/>
        <v>18000</v>
      </c>
      <c r="WNT133" s="126">
        <f t="shared" si="17392"/>
        <v>24000</v>
      </c>
      <c r="WNU133" s="126">
        <f t="shared" si="17392"/>
        <v>18000</v>
      </c>
      <c r="WNV133" s="126">
        <f t="shared" si="17392"/>
        <v>18000</v>
      </c>
      <c r="WNW133" s="126">
        <f t="shared" si="17392"/>
        <v>24000</v>
      </c>
      <c r="WNX133" s="207">
        <f t="shared" ref="WNX133" si="17393">SUM(WNL133:WNW133)</f>
        <v>240000</v>
      </c>
      <c r="WNY133" s="215" t="s">
        <v>3</v>
      </c>
      <c r="WNZ133" s="216" t="s">
        <v>157</v>
      </c>
      <c r="WOA133" s="180">
        <f>SUM(WOB133:WOM133)</f>
        <v>240000</v>
      </c>
      <c r="WOB133" s="126">
        <f t="shared" ref="WOB133:WOM133" si="17394">WOB86*60%</f>
        <v>18000</v>
      </c>
      <c r="WOC133" s="126">
        <f t="shared" si="17394"/>
        <v>18000</v>
      </c>
      <c r="WOD133" s="126">
        <f t="shared" si="17394"/>
        <v>18000</v>
      </c>
      <c r="WOE133" s="126">
        <f t="shared" si="17394"/>
        <v>18000</v>
      </c>
      <c r="WOF133" s="126">
        <f t="shared" si="17394"/>
        <v>18000</v>
      </c>
      <c r="WOG133" s="126">
        <f t="shared" si="17394"/>
        <v>24000</v>
      </c>
      <c r="WOH133" s="126">
        <f t="shared" si="17394"/>
        <v>24000</v>
      </c>
      <c r="WOI133" s="126">
        <f t="shared" si="17394"/>
        <v>18000</v>
      </c>
      <c r="WOJ133" s="126">
        <f t="shared" si="17394"/>
        <v>24000</v>
      </c>
      <c r="WOK133" s="126">
        <f t="shared" si="17394"/>
        <v>18000</v>
      </c>
      <c r="WOL133" s="126">
        <f t="shared" si="17394"/>
        <v>18000</v>
      </c>
      <c r="WOM133" s="126">
        <f t="shared" si="17394"/>
        <v>24000</v>
      </c>
      <c r="WON133" s="207">
        <f t="shared" ref="WON133" si="17395">SUM(WOB133:WOM133)</f>
        <v>240000</v>
      </c>
      <c r="WOO133" s="215" t="s">
        <v>3</v>
      </c>
      <c r="WOP133" s="216" t="s">
        <v>157</v>
      </c>
      <c r="WOQ133" s="180">
        <f>SUM(WOR133:WPC133)</f>
        <v>240000</v>
      </c>
      <c r="WOR133" s="126">
        <f t="shared" ref="WOR133:WPC133" si="17396">WOR86*60%</f>
        <v>18000</v>
      </c>
      <c r="WOS133" s="126">
        <f t="shared" si="17396"/>
        <v>18000</v>
      </c>
      <c r="WOT133" s="126">
        <f t="shared" si="17396"/>
        <v>18000</v>
      </c>
      <c r="WOU133" s="126">
        <f t="shared" si="17396"/>
        <v>18000</v>
      </c>
      <c r="WOV133" s="126">
        <f t="shared" si="17396"/>
        <v>18000</v>
      </c>
      <c r="WOW133" s="126">
        <f t="shared" si="17396"/>
        <v>24000</v>
      </c>
      <c r="WOX133" s="126">
        <f t="shared" si="17396"/>
        <v>24000</v>
      </c>
      <c r="WOY133" s="126">
        <f t="shared" si="17396"/>
        <v>18000</v>
      </c>
      <c r="WOZ133" s="126">
        <f t="shared" si="17396"/>
        <v>24000</v>
      </c>
      <c r="WPA133" s="126">
        <f t="shared" si="17396"/>
        <v>18000</v>
      </c>
      <c r="WPB133" s="126">
        <f t="shared" si="17396"/>
        <v>18000</v>
      </c>
      <c r="WPC133" s="126">
        <f t="shared" si="17396"/>
        <v>24000</v>
      </c>
      <c r="WPD133" s="207">
        <f t="shared" ref="WPD133" si="17397">SUM(WOR133:WPC133)</f>
        <v>240000</v>
      </c>
      <c r="WPE133" s="215" t="s">
        <v>3</v>
      </c>
      <c r="WPF133" s="216" t="s">
        <v>157</v>
      </c>
      <c r="WPG133" s="180">
        <f>SUM(WPH133:WPS133)</f>
        <v>240000</v>
      </c>
      <c r="WPH133" s="126">
        <f t="shared" ref="WPH133:WPS133" si="17398">WPH86*60%</f>
        <v>18000</v>
      </c>
      <c r="WPI133" s="126">
        <f t="shared" si="17398"/>
        <v>18000</v>
      </c>
      <c r="WPJ133" s="126">
        <f t="shared" si="17398"/>
        <v>18000</v>
      </c>
      <c r="WPK133" s="126">
        <f t="shared" si="17398"/>
        <v>18000</v>
      </c>
      <c r="WPL133" s="126">
        <f t="shared" si="17398"/>
        <v>18000</v>
      </c>
      <c r="WPM133" s="126">
        <f t="shared" si="17398"/>
        <v>24000</v>
      </c>
      <c r="WPN133" s="126">
        <f t="shared" si="17398"/>
        <v>24000</v>
      </c>
      <c r="WPO133" s="126">
        <f t="shared" si="17398"/>
        <v>18000</v>
      </c>
      <c r="WPP133" s="126">
        <f t="shared" si="17398"/>
        <v>24000</v>
      </c>
      <c r="WPQ133" s="126">
        <f t="shared" si="17398"/>
        <v>18000</v>
      </c>
      <c r="WPR133" s="126">
        <f t="shared" si="17398"/>
        <v>18000</v>
      </c>
      <c r="WPS133" s="126">
        <f t="shared" si="17398"/>
        <v>24000</v>
      </c>
      <c r="WPT133" s="207">
        <f t="shared" ref="WPT133" si="17399">SUM(WPH133:WPS133)</f>
        <v>240000</v>
      </c>
      <c r="WPU133" s="215" t="s">
        <v>3</v>
      </c>
      <c r="WPV133" s="216" t="s">
        <v>157</v>
      </c>
      <c r="WPW133" s="180">
        <f>SUM(WPX133:WQI133)</f>
        <v>240000</v>
      </c>
      <c r="WPX133" s="126">
        <f t="shared" ref="WPX133:WQI133" si="17400">WPX86*60%</f>
        <v>18000</v>
      </c>
      <c r="WPY133" s="126">
        <f t="shared" si="17400"/>
        <v>18000</v>
      </c>
      <c r="WPZ133" s="126">
        <f t="shared" si="17400"/>
        <v>18000</v>
      </c>
      <c r="WQA133" s="126">
        <f t="shared" si="17400"/>
        <v>18000</v>
      </c>
      <c r="WQB133" s="126">
        <f t="shared" si="17400"/>
        <v>18000</v>
      </c>
      <c r="WQC133" s="126">
        <f t="shared" si="17400"/>
        <v>24000</v>
      </c>
      <c r="WQD133" s="126">
        <f t="shared" si="17400"/>
        <v>24000</v>
      </c>
      <c r="WQE133" s="126">
        <f t="shared" si="17400"/>
        <v>18000</v>
      </c>
      <c r="WQF133" s="126">
        <f t="shared" si="17400"/>
        <v>24000</v>
      </c>
      <c r="WQG133" s="126">
        <f t="shared" si="17400"/>
        <v>18000</v>
      </c>
      <c r="WQH133" s="126">
        <f t="shared" si="17400"/>
        <v>18000</v>
      </c>
      <c r="WQI133" s="126">
        <f t="shared" si="17400"/>
        <v>24000</v>
      </c>
      <c r="WQJ133" s="207">
        <f t="shared" ref="WQJ133" si="17401">SUM(WPX133:WQI133)</f>
        <v>240000</v>
      </c>
      <c r="WQK133" s="215" t="s">
        <v>3</v>
      </c>
      <c r="WQL133" s="216" t="s">
        <v>157</v>
      </c>
      <c r="WQM133" s="180">
        <f>SUM(WQN133:WQY133)</f>
        <v>240000</v>
      </c>
      <c r="WQN133" s="126">
        <f t="shared" ref="WQN133:WQY133" si="17402">WQN86*60%</f>
        <v>18000</v>
      </c>
      <c r="WQO133" s="126">
        <f t="shared" si="17402"/>
        <v>18000</v>
      </c>
      <c r="WQP133" s="126">
        <f t="shared" si="17402"/>
        <v>18000</v>
      </c>
      <c r="WQQ133" s="126">
        <f t="shared" si="17402"/>
        <v>18000</v>
      </c>
      <c r="WQR133" s="126">
        <f t="shared" si="17402"/>
        <v>18000</v>
      </c>
      <c r="WQS133" s="126">
        <f t="shared" si="17402"/>
        <v>24000</v>
      </c>
      <c r="WQT133" s="126">
        <f t="shared" si="17402"/>
        <v>24000</v>
      </c>
      <c r="WQU133" s="126">
        <f t="shared" si="17402"/>
        <v>18000</v>
      </c>
      <c r="WQV133" s="126">
        <f t="shared" si="17402"/>
        <v>24000</v>
      </c>
      <c r="WQW133" s="126">
        <f t="shared" si="17402"/>
        <v>18000</v>
      </c>
      <c r="WQX133" s="126">
        <f t="shared" si="17402"/>
        <v>18000</v>
      </c>
      <c r="WQY133" s="126">
        <f t="shared" si="17402"/>
        <v>24000</v>
      </c>
      <c r="WQZ133" s="207">
        <f t="shared" ref="WQZ133" si="17403">SUM(WQN133:WQY133)</f>
        <v>240000</v>
      </c>
      <c r="WRA133" s="215" t="s">
        <v>3</v>
      </c>
      <c r="WRB133" s="216" t="s">
        <v>157</v>
      </c>
      <c r="WRC133" s="180">
        <f>SUM(WRD133:WRO133)</f>
        <v>240000</v>
      </c>
      <c r="WRD133" s="126">
        <f t="shared" ref="WRD133:WRO133" si="17404">WRD86*60%</f>
        <v>18000</v>
      </c>
      <c r="WRE133" s="126">
        <f t="shared" si="17404"/>
        <v>18000</v>
      </c>
      <c r="WRF133" s="126">
        <f t="shared" si="17404"/>
        <v>18000</v>
      </c>
      <c r="WRG133" s="126">
        <f t="shared" si="17404"/>
        <v>18000</v>
      </c>
      <c r="WRH133" s="126">
        <f t="shared" si="17404"/>
        <v>18000</v>
      </c>
      <c r="WRI133" s="126">
        <f t="shared" si="17404"/>
        <v>24000</v>
      </c>
      <c r="WRJ133" s="126">
        <f t="shared" si="17404"/>
        <v>24000</v>
      </c>
      <c r="WRK133" s="126">
        <f t="shared" si="17404"/>
        <v>18000</v>
      </c>
      <c r="WRL133" s="126">
        <f t="shared" si="17404"/>
        <v>24000</v>
      </c>
      <c r="WRM133" s="126">
        <f t="shared" si="17404"/>
        <v>18000</v>
      </c>
      <c r="WRN133" s="126">
        <f t="shared" si="17404"/>
        <v>18000</v>
      </c>
      <c r="WRO133" s="126">
        <f t="shared" si="17404"/>
        <v>24000</v>
      </c>
      <c r="WRP133" s="207">
        <f t="shared" ref="WRP133" si="17405">SUM(WRD133:WRO133)</f>
        <v>240000</v>
      </c>
      <c r="WRQ133" s="215" t="s">
        <v>3</v>
      </c>
      <c r="WRR133" s="216" t="s">
        <v>157</v>
      </c>
      <c r="WRS133" s="180">
        <f>SUM(WRT133:WSE133)</f>
        <v>240000</v>
      </c>
      <c r="WRT133" s="126">
        <f t="shared" ref="WRT133:WSE133" si="17406">WRT86*60%</f>
        <v>18000</v>
      </c>
      <c r="WRU133" s="126">
        <f t="shared" si="17406"/>
        <v>18000</v>
      </c>
      <c r="WRV133" s="126">
        <f t="shared" si="17406"/>
        <v>18000</v>
      </c>
      <c r="WRW133" s="126">
        <f t="shared" si="17406"/>
        <v>18000</v>
      </c>
      <c r="WRX133" s="126">
        <f t="shared" si="17406"/>
        <v>18000</v>
      </c>
      <c r="WRY133" s="126">
        <f t="shared" si="17406"/>
        <v>24000</v>
      </c>
      <c r="WRZ133" s="126">
        <f t="shared" si="17406"/>
        <v>24000</v>
      </c>
      <c r="WSA133" s="126">
        <f t="shared" si="17406"/>
        <v>18000</v>
      </c>
      <c r="WSB133" s="126">
        <f t="shared" si="17406"/>
        <v>24000</v>
      </c>
      <c r="WSC133" s="126">
        <f t="shared" si="17406"/>
        <v>18000</v>
      </c>
      <c r="WSD133" s="126">
        <f t="shared" si="17406"/>
        <v>18000</v>
      </c>
      <c r="WSE133" s="126">
        <f t="shared" si="17406"/>
        <v>24000</v>
      </c>
      <c r="WSF133" s="207">
        <f t="shared" ref="WSF133" si="17407">SUM(WRT133:WSE133)</f>
        <v>240000</v>
      </c>
      <c r="WSG133" s="215" t="s">
        <v>3</v>
      </c>
      <c r="WSH133" s="216" t="s">
        <v>157</v>
      </c>
      <c r="WSI133" s="180">
        <f>SUM(WSJ133:WSU133)</f>
        <v>240000</v>
      </c>
      <c r="WSJ133" s="126">
        <f t="shared" ref="WSJ133:WSU133" si="17408">WSJ86*60%</f>
        <v>18000</v>
      </c>
      <c r="WSK133" s="126">
        <f t="shared" si="17408"/>
        <v>18000</v>
      </c>
      <c r="WSL133" s="126">
        <f t="shared" si="17408"/>
        <v>18000</v>
      </c>
      <c r="WSM133" s="126">
        <f t="shared" si="17408"/>
        <v>18000</v>
      </c>
      <c r="WSN133" s="126">
        <f t="shared" si="17408"/>
        <v>18000</v>
      </c>
      <c r="WSO133" s="126">
        <f t="shared" si="17408"/>
        <v>24000</v>
      </c>
      <c r="WSP133" s="126">
        <f t="shared" si="17408"/>
        <v>24000</v>
      </c>
      <c r="WSQ133" s="126">
        <f t="shared" si="17408"/>
        <v>18000</v>
      </c>
      <c r="WSR133" s="126">
        <f t="shared" si="17408"/>
        <v>24000</v>
      </c>
      <c r="WSS133" s="126">
        <f t="shared" si="17408"/>
        <v>18000</v>
      </c>
      <c r="WST133" s="126">
        <f t="shared" si="17408"/>
        <v>18000</v>
      </c>
      <c r="WSU133" s="126">
        <f t="shared" si="17408"/>
        <v>24000</v>
      </c>
      <c r="WSV133" s="207">
        <f t="shared" ref="WSV133" si="17409">SUM(WSJ133:WSU133)</f>
        <v>240000</v>
      </c>
      <c r="WSW133" s="215" t="s">
        <v>3</v>
      </c>
      <c r="WSX133" s="216" t="s">
        <v>157</v>
      </c>
      <c r="WSY133" s="180">
        <f>SUM(WSZ133:WTK133)</f>
        <v>240000</v>
      </c>
      <c r="WSZ133" s="126">
        <f t="shared" ref="WSZ133:WTK133" si="17410">WSZ86*60%</f>
        <v>18000</v>
      </c>
      <c r="WTA133" s="126">
        <f t="shared" si="17410"/>
        <v>18000</v>
      </c>
      <c r="WTB133" s="126">
        <f t="shared" si="17410"/>
        <v>18000</v>
      </c>
      <c r="WTC133" s="126">
        <f t="shared" si="17410"/>
        <v>18000</v>
      </c>
      <c r="WTD133" s="126">
        <f t="shared" si="17410"/>
        <v>18000</v>
      </c>
      <c r="WTE133" s="126">
        <f t="shared" si="17410"/>
        <v>24000</v>
      </c>
      <c r="WTF133" s="126">
        <f t="shared" si="17410"/>
        <v>24000</v>
      </c>
      <c r="WTG133" s="126">
        <f t="shared" si="17410"/>
        <v>18000</v>
      </c>
      <c r="WTH133" s="126">
        <f t="shared" si="17410"/>
        <v>24000</v>
      </c>
      <c r="WTI133" s="126">
        <f t="shared" si="17410"/>
        <v>18000</v>
      </c>
      <c r="WTJ133" s="126">
        <f t="shared" si="17410"/>
        <v>18000</v>
      </c>
      <c r="WTK133" s="126">
        <f t="shared" si="17410"/>
        <v>24000</v>
      </c>
      <c r="WTL133" s="207">
        <f t="shared" ref="WTL133" si="17411">SUM(WSZ133:WTK133)</f>
        <v>240000</v>
      </c>
      <c r="WTM133" s="215" t="s">
        <v>3</v>
      </c>
      <c r="WTN133" s="216" t="s">
        <v>157</v>
      </c>
      <c r="WTO133" s="180">
        <f>SUM(WTP133:WUA133)</f>
        <v>240000</v>
      </c>
      <c r="WTP133" s="126">
        <f t="shared" ref="WTP133:WUA133" si="17412">WTP86*60%</f>
        <v>18000</v>
      </c>
      <c r="WTQ133" s="126">
        <f t="shared" si="17412"/>
        <v>18000</v>
      </c>
      <c r="WTR133" s="126">
        <f t="shared" si="17412"/>
        <v>18000</v>
      </c>
      <c r="WTS133" s="126">
        <f t="shared" si="17412"/>
        <v>18000</v>
      </c>
      <c r="WTT133" s="126">
        <f t="shared" si="17412"/>
        <v>18000</v>
      </c>
      <c r="WTU133" s="126">
        <f t="shared" si="17412"/>
        <v>24000</v>
      </c>
      <c r="WTV133" s="126">
        <f t="shared" si="17412"/>
        <v>24000</v>
      </c>
      <c r="WTW133" s="126">
        <f t="shared" si="17412"/>
        <v>18000</v>
      </c>
      <c r="WTX133" s="126">
        <f t="shared" si="17412"/>
        <v>24000</v>
      </c>
      <c r="WTY133" s="126">
        <f t="shared" si="17412"/>
        <v>18000</v>
      </c>
      <c r="WTZ133" s="126">
        <f t="shared" si="17412"/>
        <v>18000</v>
      </c>
      <c r="WUA133" s="126">
        <f t="shared" si="17412"/>
        <v>24000</v>
      </c>
      <c r="WUB133" s="207">
        <f t="shared" ref="WUB133" si="17413">SUM(WTP133:WUA133)</f>
        <v>240000</v>
      </c>
      <c r="WUC133" s="215" t="s">
        <v>3</v>
      </c>
      <c r="WUD133" s="216" t="s">
        <v>157</v>
      </c>
      <c r="WUE133" s="180">
        <f>SUM(WUF133:WUQ133)</f>
        <v>240000</v>
      </c>
      <c r="WUF133" s="126">
        <f t="shared" ref="WUF133:WUQ133" si="17414">WUF86*60%</f>
        <v>18000</v>
      </c>
      <c r="WUG133" s="126">
        <f t="shared" si="17414"/>
        <v>18000</v>
      </c>
      <c r="WUH133" s="126">
        <f t="shared" si="17414"/>
        <v>18000</v>
      </c>
      <c r="WUI133" s="126">
        <f t="shared" si="17414"/>
        <v>18000</v>
      </c>
      <c r="WUJ133" s="126">
        <f t="shared" si="17414"/>
        <v>18000</v>
      </c>
      <c r="WUK133" s="126">
        <f t="shared" si="17414"/>
        <v>24000</v>
      </c>
      <c r="WUL133" s="126">
        <f t="shared" si="17414"/>
        <v>24000</v>
      </c>
      <c r="WUM133" s="126">
        <f t="shared" si="17414"/>
        <v>18000</v>
      </c>
      <c r="WUN133" s="126">
        <f t="shared" si="17414"/>
        <v>24000</v>
      </c>
      <c r="WUO133" s="126">
        <f t="shared" si="17414"/>
        <v>18000</v>
      </c>
      <c r="WUP133" s="126">
        <f t="shared" si="17414"/>
        <v>18000</v>
      </c>
      <c r="WUQ133" s="126">
        <f t="shared" si="17414"/>
        <v>24000</v>
      </c>
      <c r="WUR133" s="207">
        <f t="shared" ref="WUR133" si="17415">SUM(WUF133:WUQ133)</f>
        <v>240000</v>
      </c>
      <c r="WUS133" s="215" t="s">
        <v>3</v>
      </c>
      <c r="WUT133" s="216" t="s">
        <v>157</v>
      </c>
      <c r="WUU133" s="180">
        <f>SUM(WUV133:WVG133)</f>
        <v>240000</v>
      </c>
      <c r="WUV133" s="126">
        <f t="shared" ref="WUV133:WVG133" si="17416">WUV86*60%</f>
        <v>18000</v>
      </c>
      <c r="WUW133" s="126">
        <f t="shared" si="17416"/>
        <v>18000</v>
      </c>
      <c r="WUX133" s="126">
        <f t="shared" si="17416"/>
        <v>18000</v>
      </c>
      <c r="WUY133" s="126">
        <f t="shared" si="17416"/>
        <v>18000</v>
      </c>
      <c r="WUZ133" s="126">
        <f t="shared" si="17416"/>
        <v>18000</v>
      </c>
      <c r="WVA133" s="126">
        <f t="shared" si="17416"/>
        <v>24000</v>
      </c>
      <c r="WVB133" s="126">
        <f t="shared" si="17416"/>
        <v>24000</v>
      </c>
      <c r="WVC133" s="126">
        <f t="shared" si="17416"/>
        <v>18000</v>
      </c>
      <c r="WVD133" s="126">
        <f t="shared" si="17416"/>
        <v>24000</v>
      </c>
      <c r="WVE133" s="126">
        <f t="shared" si="17416"/>
        <v>18000</v>
      </c>
      <c r="WVF133" s="126">
        <f t="shared" si="17416"/>
        <v>18000</v>
      </c>
      <c r="WVG133" s="126">
        <f t="shared" si="17416"/>
        <v>24000</v>
      </c>
      <c r="WVH133" s="207">
        <f t="shared" ref="WVH133" si="17417">SUM(WUV133:WVG133)</f>
        <v>240000</v>
      </c>
      <c r="WVI133" s="215" t="s">
        <v>3</v>
      </c>
      <c r="WVJ133" s="216" t="s">
        <v>157</v>
      </c>
      <c r="WVK133" s="180">
        <f>SUM(WVL133:WVW133)</f>
        <v>240000</v>
      </c>
      <c r="WVL133" s="126">
        <f t="shared" ref="WVL133:WVW133" si="17418">WVL86*60%</f>
        <v>18000</v>
      </c>
      <c r="WVM133" s="126">
        <f t="shared" si="17418"/>
        <v>18000</v>
      </c>
      <c r="WVN133" s="126">
        <f t="shared" si="17418"/>
        <v>18000</v>
      </c>
      <c r="WVO133" s="126">
        <f t="shared" si="17418"/>
        <v>18000</v>
      </c>
      <c r="WVP133" s="126">
        <f t="shared" si="17418"/>
        <v>18000</v>
      </c>
      <c r="WVQ133" s="126">
        <f t="shared" si="17418"/>
        <v>24000</v>
      </c>
      <c r="WVR133" s="126">
        <f t="shared" si="17418"/>
        <v>24000</v>
      </c>
      <c r="WVS133" s="126">
        <f t="shared" si="17418"/>
        <v>18000</v>
      </c>
      <c r="WVT133" s="126">
        <f t="shared" si="17418"/>
        <v>24000</v>
      </c>
      <c r="WVU133" s="126">
        <f t="shared" si="17418"/>
        <v>18000</v>
      </c>
      <c r="WVV133" s="126">
        <f t="shared" si="17418"/>
        <v>18000</v>
      </c>
      <c r="WVW133" s="126">
        <f t="shared" si="17418"/>
        <v>24000</v>
      </c>
      <c r="WVX133" s="207">
        <f t="shared" ref="WVX133" si="17419">SUM(WVL133:WVW133)</f>
        <v>240000</v>
      </c>
      <c r="WVY133" s="215" t="s">
        <v>3</v>
      </c>
      <c r="WVZ133" s="216" t="s">
        <v>157</v>
      </c>
      <c r="WWA133" s="180">
        <f>SUM(WWB133:WWM133)</f>
        <v>240000</v>
      </c>
      <c r="WWB133" s="126">
        <f t="shared" ref="WWB133:WWM133" si="17420">WWB86*60%</f>
        <v>18000</v>
      </c>
      <c r="WWC133" s="126">
        <f t="shared" si="17420"/>
        <v>18000</v>
      </c>
      <c r="WWD133" s="126">
        <f t="shared" si="17420"/>
        <v>18000</v>
      </c>
      <c r="WWE133" s="126">
        <f t="shared" si="17420"/>
        <v>18000</v>
      </c>
      <c r="WWF133" s="126">
        <f t="shared" si="17420"/>
        <v>18000</v>
      </c>
      <c r="WWG133" s="126">
        <f t="shared" si="17420"/>
        <v>24000</v>
      </c>
      <c r="WWH133" s="126">
        <f t="shared" si="17420"/>
        <v>24000</v>
      </c>
      <c r="WWI133" s="126">
        <f t="shared" si="17420"/>
        <v>18000</v>
      </c>
      <c r="WWJ133" s="126">
        <f t="shared" si="17420"/>
        <v>24000</v>
      </c>
      <c r="WWK133" s="126">
        <f t="shared" si="17420"/>
        <v>18000</v>
      </c>
      <c r="WWL133" s="126">
        <f t="shared" si="17420"/>
        <v>18000</v>
      </c>
      <c r="WWM133" s="126">
        <f t="shared" si="17420"/>
        <v>24000</v>
      </c>
      <c r="WWN133" s="207">
        <f t="shared" ref="WWN133" si="17421">SUM(WWB133:WWM133)</f>
        <v>240000</v>
      </c>
      <c r="WWO133" s="215" t="s">
        <v>3</v>
      </c>
      <c r="WWP133" s="216" t="s">
        <v>157</v>
      </c>
      <c r="WWQ133" s="180">
        <f>SUM(WWR133:WXC133)</f>
        <v>240000</v>
      </c>
      <c r="WWR133" s="126">
        <f t="shared" ref="WWR133:WXC133" si="17422">WWR86*60%</f>
        <v>18000</v>
      </c>
      <c r="WWS133" s="126">
        <f t="shared" si="17422"/>
        <v>18000</v>
      </c>
      <c r="WWT133" s="126">
        <f t="shared" si="17422"/>
        <v>18000</v>
      </c>
      <c r="WWU133" s="126">
        <f t="shared" si="17422"/>
        <v>18000</v>
      </c>
      <c r="WWV133" s="126">
        <f t="shared" si="17422"/>
        <v>18000</v>
      </c>
      <c r="WWW133" s="126">
        <f t="shared" si="17422"/>
        <v>24000</v>
      </c>
      <c r="WWX133" s="126">
        <f t="shared" si="17422"/>
        <v>24000</v>
      </c>
      <c r="WWY133" s="126">
        <f t="shared" si="17422"/>
        <v>18000</v>
      </c>
      <c r="WWZ133" s="126">
        <f t="shared" si="17422"/>
        <v>24000</v>
      </c>
      <c r="WXA133" s="126">
        <f t="shared" si="17422"/>
        <v>18000</v>
      </c>
      <c r="WXB133" s="126">
        <f t="shared" si="17422"/>
        <v>18000</v>
      </c>
      <c r="WXC133" s="126">
        <f t="shared" si="17422"/>
        <v>24000</v>
      </c>
      <c r="WXD133" s="207">
        <f t="shared" ref="WXD133" si="17423">SUM(WWR133:WXC133)</f>
        <v>240000</v>
      </c>
      <c r="WXE133" s="215" t="s">
        <v>3</v>
      </c>
      <c r="WXF133" s="216" t="s">
        <v>157</v>
      </c>
      <c r="WXG133" s="180">
        <f>SUM(WXH133:WXS133)</f>
        <v>240000</v>
      </c>
      <c r="WXH133" s="126">
        <f t="shared" ref="WXH133:WXS133" si="17424">WXH86*60%</f>
        <v>18000</v>
      </c>
      <c r="WXI133" s="126">
        <f t="shared" si="17424"/>
        <v>18000</v>
      </c>
      <c r="WXJ133" s="126">
        <f t="shared" si="17424"/>
        <v>18000</v>
      </c>
      <c r="WXK133" s="126">
        <f t="shared" si="17424"/>
        <v>18000</v>
      </c>
      <c r="WXL133" s="126">
        <f t="shared" si="17424"/>
        <v>18000</v>
      </c>
      <c r="WXM133" s="126">
        <f t="shared" si="17424"/>
        <v>24000</v>
      </c>
      <c r="WXN133" s="126">
        <f t="shared" si="17424"/>
        <v>24000</v>
      </c>
      <c r="WXO133" s="126">
        <f t="shared" si="17424"/>
        <v>18000</v>
      </c>
      <c r="WXP133" s="126">
        <f t="shared" si="17424"/>
        <v>24000</v>
      </c>
      <c r="WXQ133" s="126">
        <f t="shared" si="17424"/>
        <v>18000</v>
      </c>
      <c r="WXR133" s="126">
        <f t="shared" si="17424"/>
        <v>18000</v>
      </c>
      <c r="WXS133" s="126">
        <f t="shared" si="17424"/>
        <v>24000</v>
      </c>
      <c r="WXT133" s="207">
        <f t="shared" ref="WXT133" si="17425">SUM(WXH133:WXS133)</f>
        <v>240000</v>
      </c>
      <c r="WXU133" s="215" t="s">
        <v>3</v>
      </c>
      <c r="WXV133" s="216" t="s">
        <v>157</v>
      </c>
      <c r="WXW133" s="180">
        <f>SUM(WXX133:WYI133)</f>
        <v>240000</v>
      </c>
      <c r="WXX133" s="126">
        <f t="shared" ref="WXX133:WYI133" si="17426">WXX86*60%</f>
        <v>18000</v>
      </c>
      <c r="WXY133" s="126">
        <f t="shared" si="17426"/>
        <v>18000</v>
      </c>
      <c r="WXZ133" s="126">
        <f t="shared" si="17426"/>
        <v>18000</v>
      </c>
      <c r="WYA133" s="126">
        <f t="shared" si="17426"/>
        <v>18000</v>
      </c>
      <c r="WYB133" s="126">
        <f t="shared" si="17426"/>
        <v>18000</v>
      </c>
      <c r="WYC133" s="126">
        <f t="shared" si="17426"/>
        <v>24000</v>
      </c>
      <c r="WYD133" s="126">
        <f t="shared" si="17426"/>
        <v>24000</v>
      </c>
      <c r="WYE133" s="126">
        <f t="shared" si="17426"/>
        <v>18000</v>
      </c>
      <c r="WYF133" s="126">
        <f t="shared" si="17426"/>
        <v>24000</v>
      </c>
      <c r="WYG133" s="126">
        <f t="shared" si="17426"/>
        <v>18000</v>
      </c>
      <c r="WYH133" s="126">
        <f t="shared" si="17426"/>
        <v>18000</v>
      </c>
      <c r="WYI133" s="126">
        <f t="shared" si="17426"/>
        <v>24000</v>
      </c>
      <c r="WYJ133" s="207">
        <f t="shared" ref="WYJ133" si="17427">SUM(WXX133:WYI133)</f>
        <v>240000</v>
      </c>
      <c r="WYK133" s="215" t="s">
        <v>3</v>
      </c>
      <c r="WYL133" s="216" t="s">
        <v>157</v>
      </c>
      <c r="WYM133" s="180">
        <f>SUM(WYN133:WYY133)</f>
        <v>240000</v>
      </c>
      <c r="WYN133" s="126">
        <f t="shared" ref="WYN133:WYY133" si="17428">WYN86*60%</f>
        <v>18000</v>
      </c>
      <c r="WYO133" s="126">
        <f t="shared" si="17428"/>
        <v>18000</v>
      </c>
      <c r="WYP133" s="126">
        <f t="shared" si="17428"/>
        <v>18000</v>
      </c>
      <c r="WYQ133" s="126">
        <f t="shared" si="17428"/>
        <v>18000</v>
      </c>
      <c r="WYR133" s="126">
        <f t="shared" si="17428"/>
        <v>18000</v>
      </c>
      <c r="WYS133" s="126">
        <f t="shared" si="17428"/>
        <v>24000</v>
      </c>
      <c r="WYT133" s="126">
        <f t="shared" si="17428"/>
        <v>24000</v>
      </c>
      <c r="WYU133" s="126">
        <f t="shared" si="17428"/>
        <v>18000</v>
      </c>
      <c r="WYV133" s="126">
        <f t="shared" si="17428"/>
        <v>24000</v>
      </c>
      <c r="WYW133" s="126">
        <f t="shared" si="17428"/>
        <v>18000</v>
      </c>
      <c r="WYX133" s="126">
        <f t="shared" si="17428"/>
        <v>18000</v>
      </c>
      <c r="WYY133" s="126">
        <f t="shared" si="17428"/>
        <v>24000</v>
      </c>
      <c r="WYZ133" s="207">
        <f t="shared" ref="WYZ133" si="17429">SUM(WYN133:WYY133)</f>
        <v>240000</v>
      </c>
      <c r="WZA133" s="215" t="s">
        <v>3</v>
      </c>
      <c r="WZB133" s="216" t="s">
        <v>157</v>
      </c>
      <c r="WZC133" s="180">
        <f>SUM(WZD133:WZO133)</f>
        <v>240000</v>
      </c>
      <c r="WZD133" s="126">
        <f t="shared" ref="WZD133:WZO133" si="17430">WZD86*60%</f>
        <v>18000</v>
      </c>
      <c r="WZE133" s="126">
        <f t="shared" si="17430"/>
        <v>18000</v>
      </c>
      <c r="WZF133" s="126">
        <f t="shared" si="17430"/>
        <v>18000</v>
      </c>
      <c r="WZG133" s="126">
        <f t="shared" si="17430"/>
        <v>18000</v>
      </c>
      <c r="WZH133" s="126">
        <f t="shared" si="17430"/>
        <v>18000</v>
      </c>
      <c r="WZI133" s="126">
        <f t="shared" si="17430"/>
        <v>24000</v>
      </c>
      <c r="WZJ133" s="126">
        <f t="shared" si="17430"/>
        <v>24000</v>
      </c>
      <c r="WZK133" s="126">
        <f t="shared" si="17430"/>
        <v>18000</v>
      </c>
      <c r="WZL133" s="126">
        <f t="shared" si="17430"/>
        <v>24000</v>
      </c>
      <c r="WZM133" s="126">
        <f t="shared" si="17430"/>
        <v>18000</v>
      </c>
      <c r="WZN133" s="126">
        <f t="shared" si="17430"/>
        <v>18000</v>
      </c>
      <c r="WZO133" s="126">
        <f t="shared" si="17430"/>
        <v>24000</v>
      </c>
      <c r="WZP133" s="207">
        <f t="shared" ref="WZP133" si="17431">SUM(WZD133:WZO133)</f>
        <v>240000</v>
      </c>
      <c r="WZQ133" s="215" t="s">
        <v>3</v>
      </c>
      <c r="WZR133" s="216" t="s">
        <v>157</v>
      </c>
      <c r="WZS133" s="180">
        <f>SUM(WZT133:XAE133)</f>
        <v>240000</v>
      </c>
      <c r="WZT133" s="126">
        <f t="shared" ref="WZT133:XAE133" si="17432">WZT86*60%</f>
        <v>18000</v>
      </c>
      <c r="WZU133" s="126">
        <f t="shared" si="17432"/>
        <v>18000</v>
      </c>
      <c r="WZV133" s="126">
        <f t="shared" si="17432"/>
        <v>18000</v>
      </c>
      <c r="WZW133" s="126">
        <f t="shared" si="17432"/>
        <v>18000</v>
      </c>
      <c r="WZX133" s="126">
        <f t="shared" si="17432"/>
        <v>18000</v>
      </c>
      <c r="WZY133" s="126">
        <f t="shared" si="17432"/>
        <v>24000</v>
      </c>
      <c r="WZZ133" s="126">
        <f t="shared" si="17432"/>
        <v>24000</v>
      </c>
      <c r="XAA133" s="126">
        <f t="shared" si="17432"/>
        <v>18000</v>
      </c>
      <c r="XAB133" s="126">
        <f t="shared" si="17432"/>
        <v>24000</v>
      </c>
      <c r="XAC133" s="126">
        <f t="shared" si="17432"/>
        <v>18000</v>
      </c>
      <c r="XAD133" s="126">
        <f t="shared" si="17432"/>
        <v>18000</v>
      </c>
      <c r="XAE133" s="126">
        <f t="shared" si="17432"/>
        <v>24000</v>
      </c>
      <c r="XAF133" s="207">
        <f t="shared" ref="XAF133" si="17433">SUM(WZT133:XAE133)</f>
        <v>240000</v>
      </c>
      <c r="XAG133" s="215" t="s">
        <v>3</v>
      </c>
      <c r="XAH133" s="216" t="s">
        <v>157</v>
      </c>
      <c r="XAI133" s="180">
        <f>SUM(XAJ133:XAU133)</f>
        <v>240000</v>
      </c>
      <c r="XAJ133" s="126">
        <f t="shared" ref="XAJ133:XAU133" si="17434">XAJ86*60%</f>
        <v>18000</v>
      </c>
      <c r="XAK133" s="126">
        <f t="shared" si="17434"/>
        <v>18000</v>
      </c>
      <c r="XAL133" s="126">
        <f t="shared" si="17434"/>
        <v>18000</v>
      </c>
      <c r="XAM133" s="126">
        <f t="shared" si="17434"/>
        <v>18000</v>
      </c>
      <c r="XAN133" s="126">
        <f t="shared" si="17434"/>
        <v>18000</v>
      </c>
      <c r="XAO133" s="126">
        <f t="shared" si="17434"/>
        <v>24000</v>
      </c>
      <c r="XAP133" s="126">
        <f t="shared" si="17434"/>
        <v>24000</v>
      </c>
      <c r="XAQ133" s="126">
        <f t="shared" si="17434"/>
        <v>18000</v>
      </c>
      <c r="XAR133" s="126">
        <f t="shared" si="17434"/>
        <v>24000</v>
      </c>
      <c r="XAS133" s="126">
        <f t="shared" si="17434"/>
        <v>18000</v>
      </c>
      <c r="XAT133" s="126">
        <f t="shared" si="17434"/>
        <v>18000</v>
      </c>
      <c r="XAU133" s="126">
        <f t="shared" si="17434"/>
        <v>24000</v>
      </c>
      <c r="XAV133" s="207">
        <f t="shared" ref="XAV133" si="17435">SUM(XAJ133:XAU133)</f>
        <v>240000</v>
      </c>
      <c r="XAW133" s="215" t="s">
        <v>3</v>
      </c>
      <c r="XAX133" s="216" t="s">
        <v>157</v>
      </c>
      <c r="XAY133" s="180">
        <f>SUM(XAZ133:XBK133)</f>
        <v>240000</v>
      </c>
      <c r="XAZ133" s="126">
        <f t="shared" ref="XAZ133:XBK133" si="17436">XAZ86*60%</f>
        <v>18000</v>
      </c>
      <c r="XBA133" s="126">
        <f t="shared" si="17436"/>
        <v>18000</v>
      </c>
      <c r="XBB133" s="126">
        <f t="shared" si="17436"/>
        <v>18000</v>
      </c>
      <c r="XBC133" s="126">
        <f t="shared" si="17436"/>
        <v>18000</v>
      </c>
      <c r="XBD133" s="126">
        <f t="shared" si="17436"/>
        <v>18000</v>
      </c>
      <c r="XBE133" s="126">
        <f t="shared" si="17436"/>
        <v>24000</v>
      </c>
      <c r="XBF133" s="126">
        <f t="shared" si="17436"/>
        <v>24000</v>
      </c>
      <c r="XBG133" s="126">
        <f t="shared" si="17436"/>
        <v>18000</v>
      </c>
      <c r="XBH133" s="126">
        <f t="shared" si="17436"/>
        <v>24000</v>
      </c>
      <c r="XBI133" s="126">
        <f t="shared" si="17436"/>
        <v>18000</v>
      </c>
      <c r="XBJ133" s="126">
        <f t="shared" si="17436"/>
        <v>18000</v>
      </c>
      <c r="XBK133" s="126">
        <f t="shared" si="17436"/>
        <v>24000</v>
      </c>
      <c r="XBL133" s="207">
        <f t="shared" ref="XBL133" si="17437">SUM(XAZ133:XBK133)</f>
        <v>240000</v>
      </c>
      <c r="XBM133" s="215" t="s">
        <v>3</v>
      </c>
      <c r="XBN133" s="216" t="s">
        <v>157</v>
      </c>
      <c r="XBO133" s="180">
        <f>SUM(XBP133:XCA133)</f>
        <v>240000</v>
      </c>
      <c r="XBP133" s="126">
        <f t="shared" ref="XBP133:XCA133" si="17438">XBP86*60%</f>
        <v>18000</v>
      </c>
      <c r="XBQ133" s="126">
        <f t="shared" si="17438"/>
        <v>18000</v>
      </c>
      <c r="XBR133" s="126">
        <f t="shared" si="17438"/>
        <v>18000</v>
      </c>
      <c r="XBS133" s="126">
        <f t="shared" si="17438"/>
        <v>18000</v>
      </c>
      <c r="XBT133" s="126">
        <f t="shared" si="17438"/>
        <v>18000</v>
      </c>
      <c r="XBU133" s="126">
        <f t="shared" si="17438"/>
        <v>24000</v>
      </c>
      <c r="XBV133" s="126">
        <f t="shared" si="17438"/>
        <v>24000</v>
      </c>
      <c r="XBW133" s="126">
        <f t="shared" si="17438"/>
        <v>18000</v>
      </c>
      <c r="XBX133" s="126">
        <f t="shared" si="17438"/>
        <v>24000</v>
      </c>
      <c r="XBY133" s="126">
        <f t="shared" si="17438"/>
        <v>18000</v>
      </c>
      <c r="XBZ133" s="126">
        <f t="shared" si="17438"/>
        <v>18000</v>
      </c>
      <c r="XCA133" s="126">
        <f t="shared" si="17438"/>
        <v>24000</v>
      </c>
      <c r="XCB133" s="207">
        <f t="shared" ref="XCB133" si="17439">SUM(XBP133:XCA133)</f>
        <v>240000</v>
      </c>
      <c r="XCC133" s="215" t="s">
        <v>3</v>
      </c>
      <c r="XCD133" s="216" t="s">
        <v>157</v>
      </c>
      <c r="XCE133" s="180">
        <f>SUM(XCF133:XCQ133)</f>
        <v>240000</v>
      </c>
      <c r="XCF133" s="126">
        <f t="shared" ref="XCF133:XCQ133" si="17440">XCF86*60%</f>
        <v>18000</v>
      </c>
      <c r="XCG133" s="126">
        <f t="shared" si="17440"/>
        <v>18000</v>
      </c>
      <c r="XCH133" s="126">
        <f t="shared" si="17440"/>
        <v>18000</v>
      </c>
      <c r="XCI133" s="126">
        <f t="shared" si="17440"/>
        <v>18000</v>
      </c>
      <c r="XCJ133" s="126">
        <f t="shared" si="17440"/>
        <v>18000</v>
      </c>
      <c r="XCK133" s="126">
        <f t="shared" si="17440"/>
        <v>24000</v>
      </c>
      <c r="XCL133" s="126">
        <f t="shared" si="17440"/>
        <v>24000</v>
      </c>
      <c r="XCM133" s="126">
        <f t="shared" si="17440"/>
        <v>18000</v>
      </c>
      <c r="XCN133" s="126">
        <f t="shared" si="17440"/>
        <v>24000</v>
      </c>
      <c r="XCO133" s="126">
        <f t="shared" si="17440"/>
        <v>18000</v>
      </c>
      <c r="XCP133" s="126">
        <f t="shared" si="17440"/>
        <v>18000</v>
      </c>
      <c r="XCQ133" s="126">
        <f t="shared" si="17440"/>
        <v>24000</v>
      </c>
      <c r="XCR133" s="207">
        <f t="shared" ref="XCR133" si="17441">SUM(XCF133:XCQ133)</f>
        <v>240000</v>
      </c>
      <c r="XCS133" s="215" t="s">
        <v>3</v>
      </c>
      <c r="XCT133" s="216" t="s">
        <v>157</v>
      </c>
      <c r="XCU133" s="180">
        <f>SUM(XCV133:XDG133)</f>
        <v>240000</v>
      </c>
      <c r="XCV133" s="126">
        <f t="shared" ref="XCV133:XDG133" si="17442">XCV86*60%</f>
        <v>18000</v>
      </c>
      <c r="XCW133" s="126">
        <f t="shared" si="17442"/>
        <v>18000</v>
      </c>
      <c r="XCX133" s="126">
        <f t="shared" si="17442"/>
        <v>18000</v>
      </c>
      <c r="XCY133" s="126">
        <f t="shared" si="17442"/>
        <v>18000</v>
      </c>
      <c r="XCZ133" s="126">
        <f t="shared" si="17442"/>
        <v>18000</v>
      </c>
      <c r="XDA133" s="126">
        <f t="shared" si="17442"/>
        <v>24000</v>
      </c>
      <c r="XDB133" s="126">
        <f t="shared" si="17442"/>
        <v>24000</v>
      </c>
      <c r="XDC133" s="126">
        <f t="shared" si="17442"/>
        <v>18000</v>
      </c>
      <c r="XDD133" s="126">
        <f t="shared" si="17442"/>
        <v>24000</v>
      </c>
      <c r="XDE133" s="126">
        <f t="shared" si="17442"/>
        <v>18000</v>
      </c>
      <c r="XDF133" s="126">
        <f t="shared" si="17442"/>
        <v>18000</v>
      </c>
      <c r="XDG133" s="126">
        <f t="shared" si="17442"/>
        <v>24000</v>
      </c>
      <c r="XDH133" s="207">
        <f t="shared" ref="XDH133" si="17443">SUM(XCV133:XDG133)</f>
        <v>240000</v>
      </c>
      <c r="XDI133" s="215" t="s">
        <v>3</v>
      </c>
      <c r="XDJ133" s="216" t="s">
        <v>157</v>
      </c>
      <c r="XDK133" s="180">
        <f>SUM(XDL133:XDW133)</f>
        <v>240000</v>
      </c>
      <c r="XDL133" s="126">
        <f t="shared" ref="XDL133:XDW133" si="17444">XDL86*60%</f>
        <v>18000</v>
      </c>
      <c r="XDM133" s="126">
        <f t="shared" si="17444"/>
        <v>18000</v>
      </c>
      <c r="XDN133" s="126">
        <f t="shared" si="17444"/>
        <v>18000</v>
      </c>
      <c r="XDO133" s="126">
        <f t="shared" si="17444"/>
        <v>18000</v>
      </c>
      <c r="XDP133" s="126">
        <f t="shared" si="17444"/>
        <v>18000</v>
      </c>
      <c r="XDQ133" s="126">
        <f t="shared" si="17444"/>
        <v>24000</v>
      </c>
      <c r="XDR133" s="126">
        <f t="shared" si="17444"/>
        <v>24000</v>
      </c>
      <c r="XDS133" s="126">
        <f t="shared" si="17444"/>
        <v>18000</v>
      </c>
      <c r="XDT133" s="126">
        <f t="shared" si="17444"/>
        <v>24000</v>
      </c>
      <c r="XDU133" s="126">
        <f t="shared" si="17444"/>
        <v>18000</v>
      </c>
      <c r="XDV133" s="126">
        <f t="shared" si="17444"/>
        <v>18000</v>
      </c>
      <c r="XDW133" s="126">
        <f t="shared" si="17444"/>
        <v>24000</v>
      </c>
      <c r="XDX133" s="207">
        <f t="shared" ref="XDX133" si="17445">SUM(XDL133:XDW133)</f>
        <v>240000</v>
      </c>
      <c r="XDY133" s="215" t="s">
        <v>3</v>
      </c>
      <c r="XDZ133" s="216" t="s">
        <v>157</v>
      </c>
      <c r="XEA133" s="180">
        <f>SUM(XEB133:XEM133)</f>
        <v>240000</v>
      </c>
      <c r="XEB133" s="126">
        <f t="shared" ref="XEB133:XEM133" si="17446">XEB86*60%</f>
        <v>18000</v>
      </c>
      <c r="XEC133" s="126">
        <f t="shared" si="17446"/>
        <v>18000</v>
      </c>
      <c r="XED133" s="126">
        <f t="shared" si="17446"/>
        <v>18000</v>
      </c>
      <c r="XEE133" s="126">
        <f t="shared" si="17446"/>
        <v>18000</v>
      </c>
      <c r="XEF133" s="126">
        <f t="shared" si="17446"/>
        <v>18000</v>
      </c>
      <c r="XEG133" s="126">
        <f t="shared" si="17446"/>
        <v>24000</v>
      </c>
      <c r="XEH133" s="126">
        <f t="shared" si="17446"/>
        <v>24000</v>
      </c>
      <c r="XEI133" s="126">
        <f t="shared" si="17446"/>
        <v>18000</v>
      </c>
      <c r="XEJ133" s="126">
        <f t="shared" si="17446"/>
        <v>24000</v>
      </c>
      <c r="XEK133" s="126">
        <f t="shared" si="17446"/>
        <v>18000</v>
      </c>
      <c r="XEL133" s="126">
        <f t="shared" si="17446"/>
        <v>18000</v>
      </c>
      <c r="XEM133" s="126">
        <f t="shared" si="17446"/>
        <v>24000</v>
      </c>
      <c r="XEN133" s="207">
        <f t="shared" ref="XEN133" si="17447">SUM(XEB133:XEM133)</f>
        <v>240000</v>
      </c>
      <c r="XEO133" s="215" t="s">
        <v>3</v>
      </c>
      <c r="XEP133" s="216" t="s">
        <v>157</v>
      </c>
      <c r="XEQ133" s="180">
        <f>SUM(XER133:XFC133)</f>
        <v>240000</v>
      </c>
      <c r="XER133" s="126">
        <f t="shared" ref="XER133:XFC133" si="17448">XER86*60%</f>
        <v>18000</v>
      </c>
      <c r="XES133" s="126">
        <f t="shared" si="17448"/>
        <v>18000</v>
      </c>
      <c r="XET133" s="126">
        <f t="shared" si="17448"/>
        <v>18000</v>
      </c>
      <c r="XEU133" s="126">
        <f t="shared" si="17448"/>
        <v>18000</v>
      </c>
      <c r="XEV133" s="126">
        <f t="shared" si="17448"/>
        <v>18000</v>
      </c>
      <c r="XEW133" s="126">
        <f t="shared" si="17448"/>
        <v>24000</v>
      </c>
      <c r="XEX133" s="126">
        <f t="shared" si="17448"/>
        <v>24000</v>
      </c>
      <c r="XEY133" s="126">
        <f t="shared" si="17448"/>
        <v>18000</v>
      </c>
      <c r="XEZ133" s="126">
        <f t="shared" si="17448"/>
        <v>24000</v>
      </c>
      <c r="XFA133" s="126">
        <f t="shared" si="17448"/>
        <v>18000</v>
      </c>
      <c r="XFB133" s="126">
        <f t="shared" si="17448"/>
        <v>18000</v>
      </c>
      <c r="XFC133" s="126">
        <f t="shared" si="17448"/>
        <v>24000</v>
      </c>
      <c r="XFD133" s="207">
        <f t="shared" ref="XFD133" si="17449">SUM(XER133:XFC133)</f>
        <v>240000</v>
      </c>
    </row>
    <row r="134" spans="1:16384" s="207" customFormat="1" ht="45" customHeight="1" thickTop="1" thickBot="1" x14ac:dyDescent="0.55000000000000004">
      <c r="A134" s="217" t="s">
        <v>5</v>
      </c>
      <c r="B134" s="218" t="s">
        <v>113</v>
      </c>
      <c r="C134" s="180">
        <f>SUM(D134:O134)</f>
        <v>321701.26</v>
      </c>
      <c r="D134" s="132">
        <v>17326.599999999999</v>
      </c>
      <c r="E134" s="133">
        <v>37551.769999999997</v>
      </c>
      <c r="F134" s="133">
        <v>47750.39</v>
      </c>
      <c r="G134" s="133">
        <v>36892.620000000003</v>
      </c>
      <c r="H134" s="133">
        <v>43121.73</v>
      </c>
      <c r="I134" s="133">
        <v>92282.7</v>
      </c>
      <c r="J134" s="133">
        <v>46775.45</v>
      </c>
      <c r="K134" s="133"/>
      <c r="L134" s="133"/>
      <c r="M134" s="133"/>
      <c r="N134" s="133"/>
      <c r="O134" s="135"/>
      <c r="P134" s="151"/>
      <c r="Q134" s="217" t="s">
        <v>5</v>
      </c>
      <c r="R134" s="218" t="s">
        <v>113</v>
      </c>
      <c r="S134" s="180">
        <f>SUM(T134:AE134)</f>
        <v>0</v>
      </c>
      <c r="T134" s="132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5"/>
      <c r="AF134" s="151"/>
      <c r="AG134" s="217" t="s">
        <v>5</v>
      </c>
      <c r="AH134" s="218" t="s">
        <v>113</v>
      </c>
      <c r="AI134" s="180">
        <f>SUM(AJ134:AU134)</f>
        <v>0</v>
      </c>
      <c r="AJ134" s="132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5"/>
      <c r="AV134" s="151"/>
      <c r="AW134" s="217" t="s">
        <v>5</v>
      </c>
      <c r="AX134" s="218" t="s">
        <v>113</v>
      </c>
      <c r="AY134" s="180">
        <f>SUM(AZ134:BK134)</f>
        <v>0</v>
      </c>
      <c r="AZ134" s="132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5"/>
      <c r="BL134" s="151"/>
      <c r="BM134" s="217" t="s">
        <v>5</v>
      </c>
      <c r="BN134" s="218" t="s">
        <v>113</v>
      </c>
      <c r="BO134" s="180">
        <f>SUM(BP134:CA134)</f>
        <v>0</v>
      </c>
      <c r="BP134" s="132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5"/>
      <c r="CB134" s="151"/>
      <c r="CC134" s="217" t="s">
        <v>5</v>
      </c>
      <c r="CD134" s="218" t="s">
        <v>113</v>
      </c>
      <c r="CE134" s="180">
        <f>SUM(CF134:CQ134)</f>
        <v>0</v>
      </c>
      <c r="CF134" s="132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5"/>
      <c r="CR134" s="151"/>
      <c r="CS134" s="217" t="s">
        <v>5</v>
      </c>
      <c r="CT134" s="218" t="s">
        <v>113</v>
      </c>
      <c r="CU134" s="180">
        <f>SUM(CV134:DG134)</f>
        <v>0</v>
      </c>
      <c r="CV134" s="132"/>
      <c r="CW134" s="133"/>
      <c r="CX134" s="133"/>
      <c r="CY134" s="133"/>
      <c r="CZ134" s="133"/>
      <c r="DA134" s="133"/>
      <c r="DB134" s="133"/>
      <c r="DC134" s="133"/>
      <c r="DD134" s="133"/>
      <c r="DE134" s="133"/>
      <c r="DF134" s="133"/>
      <c r="DG134" s="135"/>
      <c r="DH134" s="151"/>
      <c r="DI134" s="217" t="s">
        <v>5</v>
      </c>
      <c r="DJ134" s="218" t="s">
        <v>113</v>
      </c>
      <c r="DK134" s="180">
        <f>SUM(DL134:DW134)</f>
        <v>0</v>
      </c>
      <c r="DL134" s="132"/>
      <c r="DM134" s="133"/>
      <c r="DN134" s="133"/>
      <c r="DO134" s="133"/>
      <c r="DP134" s="133"/>
      <c r="DQ134" s="133"/>
      <c r="DR134" s="133"/>
      <c r="DS134" s="133"/>
      <c r="DT134" s="133"/>
      <c r="DU134" s="133"/>
      <c r="DV134" s="133"/>
      <c r="DW134" s="135"/>
      <c r="DX134" s="151"/>
      <c r="DY134" s="217" t="s">
        <v>5</v>
      </c>
      <c r="DZ134" s="218" t="s">
        <v>113</v>
      </c>
      <c r="EA134" s="180">
        <f>SUM(EB134:EM134)</f>
        <v>0</v>
      </c>
      <c r="EB134" s="132"/>
      <c r="EC134" s="133"/>
      <c r="ED134" s="133"/>
      <c r="EE134" s="133"/>
      <c r="EF134" s="133"/>
      <c r="EG134" s="133"/>
      <c r="EH134" s="133"/>
      <c r="EI134" s="133"/>
      <c r="EJ134" s="133"/>
      <c r="EK134" s="133"/>
      <c r="EL134" s="133"/>
      <c r="EM134" s="135"/>
      <c r="EN134" s="151"/>
      <c r="EO134" s="217" t="s">
        <v>5</v>
      </c>
      <c r="EP134" s="218" t="s">
        <v>113</v>
      </c>
      <c r="EQ134" s="180">
        <f>SUM(ER134:FC134)</f>
        <v>0</v>
      </c>
      <c r="ER134" s="132"/>
      <c r="ES134" s="133"/>
      <c r="ET134" s="133"/>
      <c r="EU134" s="133"/>
      <c r="EV134" s="133"/>
      <c r="EW134" s="133"/>
      <c r="EX134" s="133"/>
      <c r="EY134" s="133"/>
      <c r="EZ134" s="133"/>
      <c r="FA134" s="133"/>
      <c r="FB134" s="133"/>
      <c r="FC134" s="135"/>
      <c r="FD134" s="151"/>
      <c r="FE134" s="217" t="s">
        <v>5</v>
      </c>
      <c r="FF134" s="218" t="s">
        <v>113</v>
      </c>
      <c r="FG134" s="180">
        <f>SUM(FH134:FS134)</f>
        <v>0</v>
      </c>
      <c r="FH134" s="132"/>
      <c r="FI134" s="133"/>
      <c r="FJ134" s="133"/>
      <c r="FK134" s="133"/>
      <c r="FL134" s="133"/>
      <c r="FM134" s="133"/>
      <c r="FN134" s="133"/>
      <c r="FO134" s="133"/>
      <c r="FP134" s="133"/>
      <c r="FQ134" s="133"/>
      <c r="FR134" s="133"/>
      <c r="FS134" s="135"/>
      <c r="FT134" s="151"/>
      <c r="FU134" s="217" t="s">
        <v>5</v>
      </c>
      <c r="FV134" s="218" t="s">
        <v>113</v>
      </c>
      <c r="FW134" s="180">
        <f>SUM(FX134:GI134)</f>
        <v>0</v>
      </c>
      <c r="FX134" s="132"/>
      <c r="FY134" s="133"/>
      <c r="FZ134" s="133"/>
      <c r="GA134" s="133"/>
      <c r="GB134" s="133"/>
      <c r="GC134" s="133"/>
      <c r="GD134" s="133"/>
      <c r="GE134" s="133"/>
      <c r="GF134" s="133"/>
      <c r="GG134" s="133"/>
      <c r="GH134" s="133"/>
      <c r="GI134" s="135"/>
      <c r="GJ134" s="151"/>
      <c r="GK134" s="217" t="s">
        <v>5</v>
      </c>
      <c r="GL134" s="218" t="s">
        <v>113</v>
      </c>
      <c r="GM134" s="180">
        <f>SUM(GN134:GY134)</f>
        <v>0</v>
      </c>
      <c r="GN134" s="132"/>
      <c r="GO134" s="133"/>
      <c r="GP134" s="133"/>
      <c r="GQ134" s="133"/>
      <c r="GR134" s="133"/>
      <c r="GS134" s="133"/>
      <c r="GT134" s="133"/>
      <c r="GU134" s="133"/>
      <c r="GV134" s="133"/>
      <c r="GW134" s="133"/>
      <c r="GX134" s="133"/>
      <c r="GY134" s="135"/>
      <c r="GZ134" s="151"/>
      <c r="HA134" s="217" t="s">
        <v>5</v>
      </c>
      <c r="HB134" s="218" t="s">
        <v>113</v>
      </c>
      <c r="HC134" s="180">
        <f>SUM(HD134:HO134)</f>
        <v>0</v>
      </c>
      <c r="HD134" s="132"/>
      <c r="HE134" s="133"/>
      <c r="HF134" s="133"/>
      <c r="HG134" s="133"/>
      <c r="HH134" s="133"/>
      <c r="HI134" s="133"/>
      <c r="HJ134" s="133"/>
      <c r="HK134" s="133"/>
      <c r="HL134" s="133"/>
      <c r="HM134" s="133"/>
      <c r="HN134" s="133"/>
      <c r="HO134" s="135"/>
      <c r="HP134" s="151"/>
      <c r="HQ134" s="217" t="s">
        <v>5</v>
      </c>
      <c r="HR134" s="218" t="s">
        <v>113</v>
      </c>
      <c r="HS134" s="180">
        <f>SUM(HT134:IE134)</f>
        <v>0</v>
      </c>
      <c r="HT134" s="132"/>
      <c r="HU134" s="133"/>
      <c r="HV134" s="133"/>
      <c r="HW134" s="133"/>
      <c r="HX134" s="133"/>
      <c r="HY134" s="133"/>
      <c r="HZ134" s="133"/>
      <c r="IA134" s="133"/>
      <c r="IB134" s="133"/>
      <c r="IC134" s="133"/>
      <c r="ID134" s="133"/>
      <c r="IE134" s="135"/>
      <c r="IF134" s="151"/>
      <c r="IG134" s="217" t="s">
        <v>5</v>
      </c>
      <c r="IH134" s="218" t="s">
        <v>113</v>
      </c>
      <c r="II134" s="180">
        <f>SUM(IJ134:IU134)</f>
        <v>0</v>
      </c>
      <c r="IJ134" s="132"/>
      <c r="IK134" s="133"/>
      <c r="IL134" s="133"/>
      <c r="IM134" s="133"/>
      <c r="IN134" s="133"/>
      <c r="IO134" s="133"/>
      <c r="IP134" s="133"/>
      <c r="IQ134" s="133"/>
      <c r="IR134" s="133"/>
      <c r="IS134" s="133"/>
      <c r="IT134" s="133"/>
      <c r="IU134" s="135"/>
      <c r="IV134" s="151"/>
      <c r="IW134" s="217" t="s">
        <v>5</v>
      </c>
      <c r="IX134" s="218" t="s">
        <v>113</v>
      </c>
      <c r="IY134" s="180">
        <f>SUM(IZ134:JK134)</f>
        <v>0</v>
      </c>
      <c r="IZ134" s="132"/>
      <c r="JA134" s="133"/>
      <c r="JB134" s="133"/>
      <c r="JC134" s="133"/>
      <c r="JD134" s="133"/>
      <c r="JE134" s="133"/>
      <c r="JF134" s="133"/>
      <c r="JG134" s="133"/>
      <c r="JH134" s="133"/>
      <c r="JI134" s="133"/>
      <c r="JJ134" s="133"/>
      <c r="JK134" s="135"/>
      <c r="JL134" s="151"/>
      <c r="JM134" s="217" t="s">
        <v>5</v>
      </c>
      <c r="JN134" s="218" t="s">
        <v>113</v>
      </c>
      <c r="JO134" s="180">
        <f>SUM(JP134:KA134)</f>
        <v>0</v>
      </c>
      <c r="JP134" s="132"/>
      <c r="JQ134" s="133"/>
      <c r="JR134" s="133"/>
      <c r="JS134" s="133"/>
      <c r="JT134" s="133"/>
      <c r="JU134" s="133"/>
      <c r="JV134" s="133"/>
      <c r="JW134" s="133"/>
      <c r="JX134" s="133"/>
      <c r="JY134" s="133"/>
      <c r="JZ134" s="133"/>
      <c r="KA134" s="135"/>
      <c r="KB134" s="151"/>
      <c r="KC134" s="217" t="s">
        <v>5</v>
      </c>
      <c r="KD134" s="218" t="s">
        <v>113</v>
      </c>
      <c r="KE134" s="180">
        <f>SUM(KF134:KQ134)</f>
        <v>0</v>
      </c>
      <c r="KF134" s="132"/>
      <c r="KG134" s="133"/>
      <c r="KH134" s="133"/>
      <c r="KI134" s="133"/>
      <c r="KJ134" s="133"/>
      <c r="KK134" s="133"/>
      <c r="KL134" s="133"/>
      <c r="KM134" s="133"/>
      <c r="KN134" s="133"/>
      <c r="KO134" s="133"/>
      <c r="KP134" s="133"/>
      <c r="KQ134" s="135"/>
      <c r="KR134" s="151"/>
      <c r="KS134" s="217" t="s">
        <v>5</v>
      </c>
      <c r="KT134" s="218" t="s">
        <v>113</v>
      </c>
      <c r="KU134" s="180">
        <f>SUM(KV134:LG134)</f>
        <v>0</v>
      </c>
      <c r="KV134" s="132"/>
      <c r="KW134" s="133"/>
      <c r="KX134" s="133"/>
      <c r="KY134" s="133"/>
      <c r="KZ134" s="133"/>
      <c r="LA134" s="133"/>
      <c r="LB134" s="133"/>
      <c r="LC134" s="133"/>
      <c r="LD134" s="133"/>
      <c r="LE134" s="133"/>
      <c r="LF134" s="133"/>
      <c r="LG134" s="135"/>
      <c r="LH134" s="151"/>
      <c r="LI134" s="217" t="s">
        <v>5</v>
      </c>
      <c r="LJ134" s="218" t="s">
        <v>113</v>
      </c>
      <c r="LK134" s="180">
        <f>SUM(LL134:LW134)</f>
        <v>0</v>
      </c>
      <c r="LL134" s="132"/>
      <c r="LM134" s="133"/>
      <c r="LN134" s="133"/>
      <c r="LO134" s="133"/>
      <c r="LP134" s="133"/>
      <c r="LQ134" s="133"/>
      <c r="LR134" s="133"/>
      <c r="LS134" s="133"/>
      <c r="LT134" s="133"/>
      <c r="LU134" s="133"/>
      <c r="LV134" s="133"/>
      <c r="LW134" s="135"/>
      <c r="LX134" s="151"/>
      <c r="LY134" s="217" t="s">
        <v>5</v>
      </c>
      <c r="LZ134" s="218" t="s">
        <v>113</v>
      </c>
      <c r="MA134" s="180">
        <f>SUM(MB134:MM134)</f>
        <v>0</v>
      </c>
      <c r="MB134" s="132"/>
      <c r="MC134" s="133"/>
      <c r="MD134" s="133"/>
      <c r="ME134" s="133"/>
      <c r="MF134" s="133"/>
      <c r="MG134" s="133"/>
      <c r="MH134" s="133"/>
      <c r="MI134" s="133"/>
      <c r="MJ134" s="133"/>
      <c r="MK134" s="133"/>
      <c r="ML134" s="133"/>
      <c r="MM134" s="135"/>
      <c r="MN134" s="151"/>
      <c r="MO134" s="217" t="s">
        <v>5</v>
      </c>
      <c r="MP134" s="218" t="s">
        <v>113</v>
      </c>
      <c r="MQ134" s="180">
        <f>SUM(MR134:NC134)</f>
        <v>0</v>
      </c>
      <c r="MR134" s="132"/>
      <c r="MS134" s="133"/>
      <c r="MT134" s="133"/>
      <c r="MU134" s="133"/>
      <c r="MV134" s="133"/>
      <c r="MW134" s="133"/>
      <c r="MX134" s="133"/>
      <c r="MY134" s="133"/>
      <c r="MZ134" s="133"/>
      <c r="NA134" s="133"/>
      <c r="NB134" s="133"/>
      <c r="NC134" s="135"/>
      <c r="ND134" s="151"/>
      <c r="NE134" s="217" t="s">
        <v>5</v>
      </c>
      <c r="NF134" s="218" t="s">
        <v>113</v>
      </c>
      <c r="NG134" s="180">
        <f>SUM(NH134:NS134)</f>
        <v>0</v>
      </c>
      <c r="NH134" s="132"/>
      <c r="NI134" s="133"/>
      <c r="NJ134" s="133"/>
      <c r="NK134" s="133"/>
      <c r="NL134" s="133"/>
      <c r="NM134" s="133"/>
      <c r="NN134" s="133"/>
      <c r="NO134" s="133"/>
      <c r="NP134" s="133"/>
      <c r="NQ134" s="133"/>
      <c r="NR134" s="133"/>
      <c r="NS134" s="135"/>
      <c r="NT134" s="151"/>
      <c r="NU134" s="217" t="s">
        <v>5</v>
      </c>
      <c r="NV134" s="218" t="s">
        <v>113</v>
      </c>
      <c r="NW134" s="180">
        <f>SUM(NX134:OI134)</f>
        <v>0</v>
      </c>
      <c r="NX134" s="132"/>
      <c r="NY134" s="133"/>
      <c r="NZ134" s="133"/>
      <c r="OA134" s="133"/>
      <c r="OB134" s="133"/>
      <c r="OC134" s="133"/>
      <c r="OD134" s="133"/>
      <c r="OE134" s="133"/>
      <c r="OF134" s="133"/>
      <c r="OG134" s="133"/>
      <c r="OH134" s="133"/>
      <c r="OI134" s="135"/>
      <c r="OJ134" s="151"/>
      <c r="OK134" s="217" t="s">
        <v>5</v>
      </c>
      <c r="OL134" s="218" t="s">
        <v>113</v>
      </c>
      <c r="OM134" s="180">
        <f>SUM(ON134:OY134)</f>
        <v>0</v>
      </c>
      <c r="ON134" s="132"/>
      <c r="OO134" s="133"/>
      <c r="OP134" s="133"/>
      <c r="OQ134" s="133"/>
      <c r="OR134" s="133"/>
      <c r="OS134" s="133"/>
      <c r="OT134" s="133"/>
      <c r="OU134" s="133"/>
      <c r="OV134" s="133"/>
      <c r="OW134" s="133"/>
      <c r="OX134" s="133"/>
      <c r="OY134" s="135"/>
      <c r="OZ134" s="151"/>
      <c r="PA134" s="217" t="s">
        <v>5</v>
      </c>
      <c r="PB134" s="218" t="s">
        <v>113</v>
      </c>
      <c r="PC134" s="180">
        <f>SUM(PD134:PO134)</f>
        <v>0</v>
      </c>
      <c r="PD134" s="132"/>
      <c r="PE134" s="133"/>
      <c r="PF134" s="133"/>
      <c r="PG134" s="133"/>
      <c r="PH134" s="133"/>
      <c r="PI134" s="133"/>
      <c r="PJ134" s="133"/>
      <c r="PK134" s="133"/>
      <c r="PL134" s="133"/>
      <c r="PM134" s="133"/>
      <c r="PN134" s="133"/>
      <c r="PO134" s="135"/>
      <c r="PP134" s="151"/>
      <c r="PQ134" s="217" t="s">
        <v>5</v>
      </c>
      <c r="PR134" s="218" t="s">
        <v>113</v>
      </c>
      <c r="PS134" s="180">
        <f>SUM(PT134:QE134)</f>
        <v>0</v>
      </c>
      <c r="PT134" s="132"/>
      <c r="PU134" s="133"/>
      <c r="PV134" s="133"/>
      <c r="PW134" s="133"/>
      <c r="PX134" s="133"/>
      <c r="PY134" s="133"/>
      <c r="PZ134" s="133"/>
      <c r="QA134" s="133"/>
      <c r="QB134" s="133"/>
      <c r="QC134" s="133"/>
      <c r="QD134" s="133"/>
      <c r="QE134" s="135"/>
      <c r="QF134" s="151"/>
      <c r="QG134" s="217" t="s">
        <v>5</v>
      </c>
      <c r="QH134" s="218" t="s">
        <v>113</v>
      </c>
      <c r="QI134" s="180">
        <f>SUM(QJ134:QU134)</f>
        <v>0</v>
      </c>
      <c r="QJ134" s="132"/>
      <c r="QK134" s="133"/>
      <c r="QL134" s="133"/>
      <c r="QM134" s="133"/>
      <c r="QN134" s="133"/>
      <c r="QO134" s="133"/>
      <c r="QP134" s="133"/>
      <c r="QQ134" s="133"/>
      <c r="QR134" s="133"/>
      <c r="QS134" s="133"/>
      <c r="QT134" s="133"/>
      <c r="QU134" s="135"/>
      <c r="QV134" s="151"/>
      <c r="QW134" s="217" t="s">
        <v>5</v>
      </c>
      <c r="QX134" s="218" t="s">
        <v>113</v>
      </c>
      <c r="QY134" s="180">
        <f>SUM(QZ134:RK134)</f>
        <v>0</v>
      </c>
      <c r="QZ134" s="132"/>
      <c r="RA134" s="133"/>
      <c r="RB134" s="133"/>
      <c r="RC134" s="133"/>
      <c r="RD134" s="133"/>
      <c r="RE134" s="133"/>
      <c r="RF134" s="133"/>
      <c r="RG134" s="133"/>
      <c r="RH134" s="133"/>
      <c r="RI134" s="133"/>
      <c r="RJ134" s="133"/>
      <c r="RK134" s="135"/>
      <c r="RL134" s="151"/>
      <c r="RM134" s="217" t="s">
        <v>5</v>
      </c>
      <c r="RN134" s="218" t="s">
        <v>113</v>
      </c>
      <c r="RO134" s="180">
        <f>SUM(RP134:SA134)</f>
        <v>0</v>
      </c>
      <c r="RP134" s="132"/>
      <c r="RQ134" s="133"/>
      <c r="RR134" s="133"/>
      <c r="RS134" s="133"/>
      <c r="RT134" s="133"/>
      <c r="RU134" s="133"/>
      <c r="RV134" s="133"/>
      <c r="RW134" s="133"/>
      <c r="RX134" s="133"/>
      <c r="RY134" s="133"/>
      <c r="RZ134" s="133"/>
      <c r="SA134" s="135"/>
      <c r="SB134" s="151"/>
      <c r="SC134" s="217" t="s">
        <v>5</v>
      </c>
      <c r="SD134" s="218" t="s">
        <v>113</v>
      </c>
      <c r="SE134" s="180">
        <f>SUM(SF134:SQ134)</f>
        <v>0</v>
      </c>
      <c r="SF134" s="132"/>
      <c r="SG134" s="133"/>
      <c r="SH134" s="133"/>
      <c r="SI134" s="133"/>
      <c r="SJ134" s="133"/>
      <c r="SK134" s="133"/>
      <c r="SL134" s="133"/>
      <c r="SM134" s="133"/>
      <c r="SN134" s="133"/>
      <c r="SO134" s="133"/>
      <c r="SP134" s="133"/>
      <c r="SQ134" s="135"/>
      <c r="SR134" s="151"/>
      <c r="SS134" s="217" t="s">
        <v>5</v>
      </c>
      <c r="ST134" s="218" t="s">
        <v>113</v>
      </c>
      <c r="SU134" s="180">
        <f>SUM(SV134:TG134)</f>
        <v>0</v>
      </c>
      <c r="SV134" s="132"/>
      <c r="SW134" s="133"/>
      <c r="SX134" s="133"/>
      <c r="SY134" s="133"/>
      <c r="SZ134" s="133"/>
      <c r="TA134" s="133"/>
      <c r="TB134" s="133"/>
      <c r="TC134" s="133"/>
      <c r="TD134" s="133"/>
      <c r="TE134" s="133"/>
      <c r="TF134" s="133"/>
      <c r="TG134" s="135"/>
      <c r="TH134" s="151"/>
      <c r="TI134" s="217" t="s">
        <v>5</v>
      </c>
      <c r="TJ134" s="218" t="s">
        <v>113</v>
      </c>
      <c r="TK134" s="180">
        <f>SUM(TL134:TW134)</f>
        <v>0</v>
      </c>
      <c r="TL134" s="132"/>
      <c r="TM134" s="133"/>
      <c r="TN134" s="133"/>
      <c r="TO134" s="133"/>
      <c r="TP134" s="133"/>
      <c r="TQ134" s="133"/>
      <c r="TR134" s="133"/>
      <c r="TS134" s="133"/>
      <c r="TT134" s="133"/>
      <c r="TU134" s="133"/>
      <c r="TV134" s="133"/>
      <c r="TW134" s="135"/>
      <c r="TX134" s="151"/>
      <c r="TY134" s="217" t="s">
        <v>5</v>
      </c>
      <c r="TZ134" s="218" t="s">
        <v>113</v>
      </c>
      <c r="UA134" s="180">
        <f>SUM(UB134:UM134)</f>
        <v>0</v>
      </c>
      <c r="UB134" s="132"/>
      <c r="UC134" s="133"/>
      <c r="UD134" s="133"/>
      <c r="UE134" s="133"/>
      <c r="UF134" s="133"/>
      <c r="UG134" s="133"/>
      <c r="UH134" s="133"/>
      <c r="UI134" s="133"/>
      <c r="UJ134" s="133"/>
      <c r="UK134" s="133"/>
      <c r="UL134" s="133"/>
      <c r="UM134" s="135"/>
      <c r="UN134" s="151"/>
      <c r="UO134" s="217" t="s">
        <v>5</v>
      </c>
      <c r="UP134" s="218" t="s">
        <v>113</v>
      </c>
      <c r="UQ134" s="180">
        <f>SUM(UR134:VC134)</f>
        <v>0</v>
      </c>
      <c r="UR134" s="132"/>
      <c r="US134" s="133"/>
      <c r="UT134" s="133"/>
      <c r="UU134" s="133"/>
      <c r="UV134" s="133"/>
      <c r="UW134" s="133"/>
      <c r="UX134" s="133"/>
      <c r="UY134" s="133"/>
      <c r="UZ134" s="133"/>
      <c r="VA134" s="133"/>
      <c r="VB134" s="133"/>
      <c r="VC134" s="135"/>
      <c r="VD134" s="151"/>
      <c r="VE134" s="217" t="s">
        <v>5</v>
      </c>
      <c r="VF134" s="218" t="s">
        <v>113</v>
      </c>
      <c r="VG134" s="180">
        <f>SUM(VH134:VS134)</f>
        <v>0</v>
      </c>
      <c r="VH134" s="132"/>
      <c r="VI134" s="133"/>
      <c r="VJ134" s="133"/>
      <c r="VK134" s="133"/>
      <c r="VL134" s="133"/>
      <c r="VM134" s="133"/>
      <c r="VN134" s="133"/>
      <c r="VO134" s="133"/>
      <c r="VP134" s="133"/>
      <c r="VQ134" s="133"/>
      <c r="VR134" s="133"/>
      <c r="VS134" s="135"/>
      <c r="VT134" s="151"/>
      <c r="VU134" s="217" t="s">
        <v>5</v>
      </c>
      <c r="VV134" s="218" t="s">
        <v>113</v>
      </c>
      <c r="VW134" s="180">
        <f>SUM(VX134:WI134)</f>
        <v>0</v>
      </c>
      <c r="VX134" s="132"/>
      <c r="VY134" s="133"/>
      <c r="VZ134" s="133"/>
      <c r="WA134" s="133"/>
      <c r="WB134" s="133"/>
      <c r="WC134" s="133"/>
      <c r="WD134" s="133"/>
      <c r="WE134" s="133"/>
      <c r="WF134" s="133"/>
      <c r="WG134" s="133"/>
      <c r="WH134" s="133"/>
      <c r="WI134" s="135"/>
      <c r="WJ134" s="151"/>
      <c r="WK134" s="217" t="s">
        <v>5</v>
      </c>
      <c r="WL134" s="218" t="s">
        <v>113</v>
      </c>
      <c r="WM134" s="180">
        <f>SUM(WN134:WY134)</f>
        <v>0</v>
      </c>
      <c r="WN134" s="132"/>
      <c r="WO134" s="133"/>
      <c r="WP134" s="133"/>
      <c r="WQ134" s="133"/>
      <c r="WR134" s="133"/>
      <c r="WS134" s="133"/>
      <c r="WT134" s="133"/>
      <c r="WU134" s="133"/>
      <c r="WV134" s="133"/>
      <c r="WW134" s="133"/>
      <c r="WX134" s="133"/>
      <c r="WY134" s="135"/>
      <c r="WZ134" s="151"/>
      <c r="XA134" s="217" t="s">
        <v>5</v>
      </c>
      <c r="XB134" s="218" t="s">
        <v>113</v>
      </c>
      <c r="XC134" s="180">
        <f>SUM(XD134:XO134)</f>
        <v>0</v>
      </c>
      <c r="XD134" s="132"/>
      <c r="XE134" s="133"/>
      <c r="XF134" s="133"/>
      <c r="XG134" s="133"/>
      <c r="XH134" s="133"/>
      <c r="XI134" s="133"/>
      <c r="XJ134" s="133"/>
      <c r="XK134" s="133"/>
      <c r="XL134" s="133"/>
      <c r="XM134" s="133"/>
      <c r="XN134" s="133"/>
      <c r="XO134" s="135"/>
      <c r="XP134" s="151"/>
      <c r="XQ134" s="217" t="s">
        <v>5</v>
      </c>
      <c r="XR134" s="218" t="s">
        <v>113</v>
      </c>
      <c r="XS134" s="180">
        <f>SUM(XT134:YE134)</f>
        <v>0</v>
      </c>
      <c r="XT134" s="132"/>
      <c r="XU134" s="133"/>
      <c r="XV134" s="133"/>
      <c r="XW134" s="133"/>
      <c r="XX134" s="133"/>
      <c r="XY134" s="133"/>
      <c r="XZ134" s="133"/>
      <c r="YA134" s="133"/>
      <c r="YB134" s="133"/>
      <c r="YC134" s="133"/>
      <c r="YD134" s="133"/>
      <c r="YE134" s="135"/>
      <c r="YF134" s="151"/>
      <c r="YG134" s="217" t="s">
        <v>5</v>
      </c>
      <c r="YH134" s="218" t="s">
        <v>113</v>
      </c>
      <c r="YI134" s="180">
        <f>SUM(YJ134:YU134)</f>
        <v>0</v>
      </c>
      <c r="YJ134" s="132"/>
      <c r="YK134" s="133"/>
      <c r="YL134" s="133"/>
      <c r="YM134" s="133"/>
      <c r="YN134" s="133"/>
      <c r="YO134" s="133"/>
      <c r="YP134" s="133"/>
      <c r="YQ134" s="133"/>
      <c r="YR134" s="133"/>
      <c r="YS134" s="133"/>
      <c r="YT134" s="133"/>
      <c r="YU134" s="135"/>
      <c r="YV134" s="151"/>
      <c r="YW134" s="217" t="s">
        <v>5</v>
      </c>
      <c r="YX134" s="218" t="s">
        <v>113</v>
      </c>
      <c r="YY134" s="180">
        <f>SUM(YZ134:ZK134)</f>
        <v>0</v>
      </c>
      <c r="YZ134" s="132"/>
      <c r="ZA134" s="133"/>
      <c r="ZB134" s="133"/>
      <c r="ZC134" s="133"/>
      <c r="ZD134" s="133"/>
      <c r="ZE134" s="133"/>
      <c r="ZF134" s="133"/>
      <c r="ZG134" s="133"/>
      <c r="ZH134" s="133"/>
      <c r="ZI134" s="133"/>
      <c r="ZJ134" s="133"/>
      <c r="ZK134" s="135"/>
      <c r="ZL134" s="151"/>
      <c r="ZM134" s="217" t="s">
        <v>5</v>
      </c>
      <c r="ZN134" s="218" t="s">
        <v>113</v>
      </c>
      <c r="ZO134" s="180">
        <f>SUM(ZP134:AAA134)</f>
        <v>0</v>
      </c>
      <c r="ZP134" s="132"/>
      <c r="ZQ134" s="133"/>
      <c r="ZR134" s="133"/>
      <c r="ZS134" s="133"/>
      <c r="ZT134" s="133"/>
      <c r="ZU134" s="133"/>
      <c r="ZV134" s="133"/>
      <c r="ZW134" s="133"/>
      <c r="ZX134" s="133"/>
      <c r="ZY134" s="133"/>
      <c r="ZZ134" s="133"/>
      <c r="AAA134" s="135"/>
      <c r="AAB134" s="151"/>
      <c r="AAC134" s="217" t="s">
        <v>5</v>
      </c>
      <c r="AAD134" s="218" t="s">
        <v>113</v>
      </c>
      <c r="AAE134" s="180">
        <f>SUM(AAF134:AAQ134)</f>
        <v>0</v>
      </c>
      <c r="AAF134" s="132"/>
      <c r="AAG134" s="133"/>
      <c r="AAH134" s="133"/>
      <c r="AAI134" s="133"/>
      <c r="AAJ134" s="133"/>
      <c r="AAK134" s="133"/>
      <c r="AAL134" s="133"/>
      <c r="AAM134" s="133"/>
      <c r="AAN134" s="133"/>
      <c r="AAO134" s="133"/>
      <c r="AAP134" s="133"/>
      <c r="AAQ134" s="135"/>
      <c r="AAR134" s="151"/>
      <c r="AAS134" s="217" t="s">
        <v>5</v>
      </c>
      <c r="AAT134" s="218" t="s">
        <v>113</v>
      </c>
      <c r="AAU134" s="180">
        <f>SUM(AAV134:ABG134)</f>
        <v>0</v>
      </c>
      <c r="AAV134" s="132"/>
      <c r="AAW134" s="133"/>
      <c r="AAX134" s="133"/>
      <c r="AAY134" s="133"/>
      <c r="AAZ134" s="133"/>
      <c r="ABA134" s="133"/>
      <c r="ABB134" s="133"/>
      <c r="ABC134" s="133"/>
      <c r="ABD134" s="133"/>
      <c r="ABE134" s="133"/>
      <c r="ABF134" s="133"/>
      <c r="ABG134" s="135"/>
      <c r="ABH134" s="151"/>
      <c r="ABI134" s="217" t="s">
        <v>5</v>
      </c>
      <c r="ABJ134" s="218" t="s">
        <v>113</v>
      </c>
      <c r="ABK134" s="180">
        <f>SUM(ABL134:ABW134)</f>
        <v>0</v>
      </c>
      <c r="ABL134" s="132"/>
      <c r="ABM134" s="133"/>
      <c r="ABN134" s="133"/>
      <c r="ABO134" s="133"/>
      <c r="ABP134" s="133"/>
      <c r="ABQ134" s="133"/>
      <c r="ABR134" s="133"/>
      <c r="ABS134" s="133"/>
      <c r="ABT134" s="133"/>
      <c r="ABU134" s="133"/>
      <c r="ABV134" s="133"/>
      <c r="ABW134" s="135"/>
      <c r="ABX134" s="151"/>
      <c r="ABY134" s="217" t="s">
        <v>5</v>
      </c>
      <c r="ABZ134" s="218" t="s">
        <v>113</v>
      </c>
      <c r="ACA134" s="180">
        <f>SUM(ACB134:ACM134)</f>
        <v>0</v>
      </c>
      <c r="ACB134" s="132"/>
      <c r="ACC134" s="133"/>
      <c r="ACD134" s="133"/>
      <c r="ACE134" s="133"/>
      <c r="ACF134" s="133"/>
      <c r="ACG134" s="133"/>
      <c r="ACH134" s="133"/>
      <c r="ACI134" s="133"/>
      <c r="ACJ134" s="133"/>
      <c r="ACK134" s="133"/>
      <c r="ACL134" s="133"/>
      <c r="ACM134" s="135"/>
      <c r="ACN134" s="151"/>
      <c r="ACO134" s="217" t="s">
        <v>5</v>
      </c>
      <c r="ACP134" s="218" t="s">
        <v>113</v>
      </c>
      <c r="ACQ134" s="180">
        <f>SUM(ACR134:ADC134)</f>
        <v>0</v>
      </c>
      <c r="ACR134" s="132"/>
      <c r="ACS134" s="133"/>
      <c r="ACT134" s="133"/>
      <c r="ACU134" s="133"/>
      <c r="ACV134" s="133"/>
      <c r="ACW134" s="133"/>
      <c r="ACX134" s="133"/>
      <c r="ACY134" s="133"/>
      <c r="ACZ134" s="133"/>
      <c r="ADA134" s="133"/>
      <c r="ADB134" s="133"/>
      <c r="ADC134" s="135"/>
      <c r="ADD134" s="151"/>
      <c r="ADE134" s="217" t="s">
        <v>5</v>
      </c>
      <c r="ADF134" s="218" t="s">
        <v>113</v>
      </c>
      <c r="ADG134" s="180">
        <f>SUM(ADH134:ADS134)</f>
        <v>0</v>
      </c>
      <c r="ADH134" s="132"/>
      <c r="ADI134" s="133"/>
      <c r="ADJ134" s="133"/>
      <c r="ADK134" s="133"/>
      <c r="ADL134" s="133"/>
      <c r="ADM134" s="133"/>
      <c r="ADN134" s="133"/>
      <c r="ADO134" s="133"/>
      <c r="ADP134" s="133"/>
      <c r="ADQ134" s="133"/>
      <c r="ADR134" s="133"/>
      <c r="ADS134" s="135"/>
      <c r="ADT134" s="151"/>
      <c r="ADU134" s="217" t="s">
        <v>5</v>
      </c>
      <c r="ADV134" s="218" t="s">
        <v>113</v>
      </c>
      <c r="ADW134" s="180">
        <f>SUM(ADX134:AEI134)</f>
        <v>0</v>
      </c>
      <c r="ADX134" s="132"/>
      <c r="ADY134" s="133"/>
      <c r="ADZ134" s="133"/>
      <c r="AEA134" s="133"/>
      <c r="AEB134" s="133"/>
      <c r="AEC134" s="133"/>
      <c r="AED134" s="133"/>
      <c r="AEE134" s="133"/>
      <c r="AEF134" s="133"/>
      <c r="AEG134" s="133"/>
      <c r="AEH134" s="133"/>
      <c r="AEI134" s="135"/>
      <c r="AEJ134" s="151"/>
      <c r="AEK134" s="217" t="s">
        <v>5</v>
      </c>
      <c r="AEL134" s="218" t="s">
        <v>113</v>
      </c>
      <c r="AEM134" s="180">
        <f>SUM(AEN134:AEY134)</f>
        <v>0</v>
      </c>
      <c r="AEN134" s="132"/>
      <c r="AEO134" s="133"/>
      <c r="AEP134" s="133"/>
      <c r="AEQ134" s="133"/>
      <c r="AER134" s="133"/>
      <c r="AES134" s="133"/>
      <c r="AET134" s="133"/>
      <c r="AEU134" s="133"/>
      <c r="AEV134" s="133"/>
      <c r="AEW134" s="133"/>
      <c r="AEX134" s="133"/>
      <c r="AEY134" s="135"/>
      <c r="AEZ134" s="151"/>
      <c r="AFA134" s="217" t="s">
        <v>5</v>
      </c>
      <c r="AFB134" s="218" t="s">
        <v>113</v>
      </c>
      <c r="AFC134" s="180">
        <f>SUM(AFD134:AFO134)</f>
        <v>0</v>
      </c>
      <c r="AFD134" s="132"/>
      <c r="AFE134" s="133"/>
      <c r="AFF134" s="133"/>
      <c r="AFG134" s="133"/>
      <c r="AFH134" s="133"/>
      <c r="AFI134" s="133"/>
      <c r="AFJ134" s="133"/>
      <c r="AFK134" s="133"/>
      <c r="AFL134" s="133"/>
      <c r="AFM134" s="133"/>
      <c r="AFN134" s="133"/>
      <c r="AFO134" s="135"/>
      <c r="AFP134" s="151"/>
      <c r="AFQ134" s="217" t="s">
        <v>5</v>
      </c>
      <c r="AFR134" s="218" t="s">
        <v>113</v>
      </c>
      <c r="AFS134" s="180">
        <f>SUM(AFT134:AGE134)</f>
        <v>0</v>
      </c>
      <c r="AFT134" s="132"/>
      <c r="AFU134" s="133"/>
      <c r="AFV134" s="133"/>
      <c r="AFW134" s="133"/>
      <c r="AFX134" s="133"/>
      <c r="AFY134" s="133"/>
      <c r="AFZ134" s="133"/>
      <c r="AGA134" s="133"/>
      <c r="AGB134" s="133"/>
      <c r="AGC134" s="133"/>
      <c r="AGD134" s="133"/>
      <c r="AGE134" s="135"/>
      <c r="AGF134" s="151"/>
      <c r="AGG134" s="217" t="s">
        <v>5</v>
      </c>
      <c r="AGH134" s="218" t="s">
        <v>113</v>
      </c>
      <c r="AGI134" s="180">
        <f>SUM(AGJ134:AGU134)</f>
        <v>0</v>
      </c>
      <c r="AGJ134" s="132"/>
      <c r="AGK134" s="133"/>
      <c r="AGL134" s="133"/>
      <c r="AGM134" s="133"/>
      <c r="AGN134" s="133"/>
      <c r="AGO134" s="133"/>
      <c r="AGP134" s="133"/>
      <c r="AGQ134" s="133"/>
      <c r="AGR134" s="133"/>
      <c r="AGS134" s="133"/>
      <c r="AGT134" s="133"/>
      <c r="AGU134" s="135"/>
      <c r="AGV134" s="151"/>
      <c r="AGW134" s="217" t="s">
        <v>5</v>
      </c>
      <c r="AGX134" s="218" t="s">
        <v>113</v>
      </c>
      <c r="AGY134" s="180">
        <f>SUM(AGZ134:AHK134)</f>
        <v>0</v>
      </c>
      <c r="AGZ134" s="132"/>
      <c r="AHA134" s="133"/>
      <c r="AHB134" s="133"/>
      <c r="AHC134" s="133"/>
      <c r="AHD134" s="133"/>
      <c r="AHE134" s="133"/>
      <c r="AHF134" s="133"/>
      <c r="AHG134" s="133"/>
      <c r="AHH134" s="133"/>
      <c r="AHI134" s="133"/>
      <c r="AHJ134" s="133"/>
      <c r="AHK134" s="135"/>
      <c r="AHL134" s="151"/>
      <c r="AHM134" s="217" t="s">
        <v>5</v>
      </c>
      <c r="AHN134" s="218" t="s">
        <v>113</v>
      </c>
      <c r="AHO134" s="180">
        <f>SUM(AHP134:AIA134)</f>
        <v>0</v>
      </c>
      <c r="AHP134" s="132"/>
      <c r="AHQ134" s="133"/>
      <c r="AHR134" s="133"/>
      <c r="AHS134" s="133"/>
      <c r="AHT134" s="133"/>
      <c r="AHU134" s="133"/>
      <c r="AHV134" s="133"/>
      <c r="AHW134" s="133"/>
      <c r="AHX134" s="133"/>
      <c r="AHY134" s="133"/>
      <c r="AHZ134" s="133"/>
      <c r="AIA134" s="135"/>
      <c r="AIB134" s="151"/>
      <c r="AIC134" s="217" t="s">
        <v>5</v>
      </c>
      <c r="AID134" s="218" t="s">
        <v>113</v>
      </c>
      <c r="AIE134" s="180">
        <f>SUM(AIF134:AIQ134)</f>
        <v>0</v>
      </c>
      <c r="AIF134" s="132"/>
      <c r="AIG134" s="133"/>
      <c r="AIH134" s="133"/>
      <c r="AII134" s="133"/>
      <c r="AIJ134" s="133"/>
      <c r="AIK134" s="133"/>
      <c r="AIL134" s="133"/>
      <c r="AIM134" s="133"/>
      <c r="AIN134" s="133"/>
      <c r="AIO134" s="133"/>
      <c r="AIP134" s="133"/>
      <c r="AIQ134" s="135"/>
      <c r="AIR134" s="151"/>
      <c r="AIS134" s="217" t="s">
        <v>5</v>
      </c>
      <c r="AIT134" s="218" t="s">
        <v>113</v>
      </c>
      <c r="AIU134" s="180">
        <f>SUM(AIV134:AJG134)</f>
        <v>0</v>
      </c>
      <c r="AIV134" s="132"/>
      <c r="AIW134" s="133"/>
      <c r="AIX134" s="133"/>
      <c r="AIY134" s="133"/>
      <c r="AIZ134" s="133"/>
      <c r="AJA134" s="133"/>
      <c r="AJB134" s="133"/>
      <c r="AJC134" s="133"/>
      <c r="AJD134" s="133"/>
      <c r="AJE134" s="133"/>
      <c r="AJF134" s="133"/>
      <c r="AJG134" s="135"/>
      <c r="AJH134" s="151"/>
      <c r="AJI134" s="217" t="s">
        <v>5</v>
      </c>
      <c r="AJJ134" s="218" t="s">
        <v>113</v>
      </c>
      <c r="AJK134" s="180">
        <f>SUM(AJL134:AJW134)</f>
        <v>0</v>
      </c>
      <c r="AJL134" s="132"/>
      <c r="AJM134" s="133"/>
      <c r="AJN134" s="133"/>
      <c r="AJO134" s="133"/>
      <c r="AJP134" s="133"/>
      <c r="AJQ134" s="133"/>
      <c r="AJR134" s="133"/>
      <c r="AJS134" s="133"/>
      <c r="AJT134" s="133"/>
      <c r="AJU134" s="133"/>
      <c r="AJV134" s="133"/>
      <c r="AJW134" s="135"/>
      <c r="AJX134" s="151"/>
      <c r="AJY134" s="217" t="s">
        <v>5</v>
      </c>
      <c r="AJZ134" s="218" t="s">
        <v>113</v>
      </c>
      <c r="AKA134" s="180">
        <f>SUM(AKB134:AKM134)</f>
        <v>0</v>
      </c>
      <c r="AKB134" s="132"/>
      <c r="AKC134" s="133"/>
      <c r="AKD134" s="133"/>
      <c r="AKE134" s="133"/>
      <c r="AKF134" s="133"/>
      <c r="AKG134" s="133"/>
      <c r="AKH134" s="133"/>
      <c r="AKI134" s="133"/>
      <c r="AKJ134" s="133"/>
      <c r="AKK134" s="133"/>
      <c r="AKL134" s="133"/>
      <c r="AKM134" s="135"/>
      <c r="AKN134" s="151"/>
      <c r="AKO134" s="217" t="s">
        <v>5</v>
      </c>
      <c r="AKP134" s="218" t="s">
        <v>113</v>
      </c>
      <c r="AKQ134" s="180">
        <f>SUM(AKR134:ALC134)</f>
        <v>0</v>
      </c>
      <c r="AKR134" s="132"/>
      <c r="AKS134" s="133"/>
      <c r="AKT134" s="133"/>
      <c r="AKU134" s="133"/>
      <c r="AKV134" s="133"/>
      <c r="AKW134" s="133"/>
      <c r="AKX134" s="133"/>
      <c r="AKY134" s="133"/>
      <c r="AKZ134" s="133"/>
      <c r="ALA134" s="133"/>
      <c r="ALB134" s="133"/>
      <c r="ALC134" s="135"/>
      <c r="ALD134" s="151"/>
      <c r="ALE134" s="217" t="s">
        <v>5</v>
      </c>
      <c r="ALF134" s="218" t="s">
        <v>113</v>
      </c>
      <c r="ALG134" s="180">
        <f>SUM(ALH134:ALS134)</f>
        <v>0</v>
      </c>
      <c r="ALH134" s="132"/>
      <c r="ALI134" s="133"/>
      <c r="ALJ134" s="133"/>
      <c r="ALK134" s="133"/>
      <c r="ALL134" s="133"/>
      <c r="ALM134" s="133"/>
      <c r="ALN134" s="133"/>
      <c r="ALO134" s="133"/>
      <c r="ALP134" s="133"/>
      <c r="ALQ134" s="133"/>
      <c r="ALR134" s="133"/>
      <c r="ALS134" s="135"/>
      <c r="ALT134" s="151"/>
      <c r="ALU134" s="217" t="s">
        <v>5</v>
      </c>
      <c r="ALV134" s="218" t="s">
        <v>113</v>
      </c>
      <c r="ALW134" s="180">
        <f>SUM(ALX134:AMI134)</f>
        <v>0</v>
      </c>
      <c r="ALX134" s="132"/>
      <c r="ALY134" s="133"/>
      <c r="ALZ134" s="133"/>
      <c r="AMA134" s="133"/>
      <c r="AMB134" s="133"/>
      <c r="AMC134" s="133"/>
      <c r="AMD134" s="133"/>
      <c r="AME134" s="133"/>
      <c r="AMF134" s="133"/>
      <c r="AMG134" s="133"/>
      <c r="AMH134" s="133"/>
      <c r="AMI134" s="135"/>
      <c r="AMJ134" s="151"/>
      <c r="AMK134" s="217" t="s">
        <v>5</v>
      </c>
      <c r="AML134" s="218" t="s">
        <v>113</v>
      </c>
      <c r="AMM134" s="180">
        <f>SUM(AMN134:AMY134)</f>
        <v>0</v>
      </c>
      <c r="AMN134" s="132"/>
      <c r="AMO134" s="133"/>
      <c r="AMP134" s="133"/>
      <c r="AMQ134" s="133"/>
      <c r="AMR134" s="133"/>
      <c r="AMS134" s="133"/>
      <c r="AMT134" s="133"/>
      <c r="AMU134" s="133"/>
      <c r="AMV134" s="133"/>
      <c r="AMW134" s="133"/>
      <c r="AMX134" s="133"/>
      <c r="AMY134" s="135"/>
      <c r="AMZ134" s="151"/>
      <c r="ANA134" s="217" t="s">
        <v>5</v>
      </c>
      <c r="ANB134" s="218" t="s">
        <v>113</v>
      </c>
      <c r="ANC134" s="180">
        <f>SUM(AND134:ANO134)</f>
        <v>0</v>
      </c>
      <c r="AND134" s="132"/>
      <c r="ANE134" s="133"/>
      <c r="ANF134" s="133"/>
      <c r="ANG134" s="133"/>
      <c r="ANH134" s="133"/>
      <c r="ANI134" s="133"/>
      <c r="ANJ134" s="133"/>
      <c r="ANK134" s="133"/>
      <c r="ANL134" s="133"/>
      <c r="ANM134" s="133"/>
      <c r="ANN134" s="133"/>
      <c r="ANO134" s="135"/>
      <c r="ANP134" s="151"/>
      <c r="ANQ134" s="217" t="s">
        <v>5</v>
      </c>
      <c r="ANR134" s="218" t="s">
        <v>113</v>
      </c>
      <c r="ANS134" s="180">
        <f>SUM(ANT134:AOE134)</f>
        <v>0</v>
      </c>
      <c r="ANT134" s="132"/>
      <c r="ANU134" s="133"/>
      <c r="ANV134" s="133"/>
      <c r="ANW134" s="133"/>
      <c r="ANX134" s="133"/>
      <c r="ANY134" s="133"/>
      <c r="ANZ134" s="133"/>
      <c r="AOA134" s="133"/>
      <c r="AOB134" s="133"/>
      <c r="AOC134" s="133"/>
      <c r="AOD134" s="133"/>
      <c r="AOE134" s="135"/>
      <c r="AOF134" s="151"/>
      <c r="AOG134" s="217" t="s">
        <v>5</v>
      </c>
      <c r="AOH134" s="218" t="s">
        <v>113</v>
      </c>
      <c r="AOI134" s="180">
        <f>SUM(AOJ134:AOU134)</f>
        <v>0</v>
      </c>
      <c r="AOJ134" s="132"/>
      <c r="AOK134" s="133"/>
      <c r="AOL134" s="133"/>
      <c r="AOM134" s="133"/>
      <c r="AON134" s="133"/>
      <c r="AOO134" s="133"/>
      <c r="AOP134" s="133"/>
      <c r="AOQ134" s="133"/>
      <c r="AOR134" s="133"/>
      <c r="AOS134" s="133"/>
      <c r="AOT134" s="133"/>
      <c r="AOU134" s="135"/>
      <c r="AOV134" s="151"/>
      <c r="AOW134" s="217" t="s">
        <v>5</v>
      </c>
      <c r="AOX134" s="218" t="s">
        <v>113</v>
      </c>
      <c r="AOY134" s="180">
        <f>SUM(AOZ134:APK134)</f>
        <v>0</v>
      </c>
      <c r="AOZ134" s="132"/>
      <c r="APA134" s="133"/>
      <c r="APB134" s="133"/>
      <c r="APC134" s="133"/>
      <c r="APD134" s="133"/>
      <c r="APE134" s="133"/>
      <c r="APF134" s="133"/>
      <c r="APG134" s="133"/>
      <c r="APH134" s="133"/>
      <c r="API134" s="133"/>
      <c r="APJ134" s="133"/>
      <c r="APK134" s="135"/>
      <c r="APL134" s="151"/>
      <c r="APM134" s="217" t="s">
        <v>5</v>
      </c>
      <c r="APN134" s="218" t="s">
        <v>113</v>
      </c>
      <c r="APO134" s="180">
        <f>SUM(APP134:AQA134)</f>
        <v>0</v>
      </c>
      <c r="APP134" s="132"/>
      <c r="APQ134" s="133"/>
      <c r="APR134" s="133"/>
      <c r="APS134" s="133"/>
      <c r="APT134" s="133"/>
      <c r="APU134" s="133"/>
      <c r="APV134" s="133"/>
      <c r="APW134" s="133"/>
      <c r="APX134" s="133"/>
      <c r="APY134" s="133"/>
      <c r="APZ134" s="133"/>
      <c r="AQA134" s="135"/>
      <c r="AQB134" s="151"/>
      <c r="AQC134" s="217" t="s">
        <v>5</v>
      </c>
      <c r="AQD134" s="218" t="s">
        <v>113</v>
      </c>
      <c r="AQE134" s="180">
        <f>SUM(AQF134:AQQ134)</f>
        <v>0</v>
      </c>
      <c r="AQF134" s="132"/>
      <c r="AQG134" s="133"/>
      <c r="AQH134" s="133"/>
      <c r="AQI134" s="133"/>
      <c r="AQJ134" s="133"/>
      <c r="AQK134" s="133"/>
      <c r="AQL134" s="133"/>
      <c r="AQM134" s="133"/>
      <c r="AQN134" s="133"/>
      <c r="AQO134" s="133"/>
      <c r="AQP134" s="133"/>
      <c r="AQQ134" s="135"/>
      <c r="AQR134" s="151"/>
      <c r="AQS134" s="217" t="s">
        <v>5</v>
      </c>
      <c r="AQT134" s="218" t="s">
        <v>113</v>
      </c>
      <c r="AQU134" s="180">
        <f>SUM(AQV134:ARG134)</f>
        <v>0</v>
      </c>
      <c r="AQV134" s="132"/>
      <c r="AQW134" s="133"/>
      <c r="AQX134" s="133"/>
      <c r="AQY134" s="133"/>
      <c r="AQZ134" s="133"/>
      <c r="ARA134" s="133"/>
      <c r="ARB134" s="133"/>
      <c r="ARC134" s="133"/>
      <c r="ARD134" s="133"/>
      <c r="ARE134" s="133"/>
      <c r="ARF134" s="133"/>
      <c r="ARG134" s="135"/>
      <c r="ARH134" s="151"/>
      <c r="ARI134" s="217" t="s">
        <v>5</v>
      </c>
      <c r="ARJ134" s="218" t="s">
        <v>113</v>
      </c>
      <c r="ARK134" s="180">
        <f>SUM(ARL134:ARW134)</f>
        <v>0</v>
      </c>
      <c r="ARL134" s="132"/>
      <c r="ARM134" s="133"/>
      <c r="ARN134" s="133"/>
      <c r="ARO134" s="133"/>
      <c r="ARP134" s="133"/>
      <c r="ARQ134" s="133"/>
      <c r="ARR134" s="133"/>
      <c r="ARS134" s="133"/>
      <c r="ART134" s="133"/>
      <c r="ARU134" s="133"/>
      <c r="ARV134" s="133"/>
      <c r="ARW134" s="135"/>
      <c r="ARX134" s="151"/>
      <c r="ARY134" s="217" t="s">
        <v>5</v>
      </c>
      <c r="ARZ134" s="218" t="s">
        <v>113</v>
      </c>
      <c r="ASA134" s="180">
        <f>SUM(ASB134:ASM134)</f>
        <v>0</v>
      </c>
      <c r="ASB134" s="132"/>
      <c r="ASC134" s="133"/>
      <c r="ASD134" s="133"/>
      <c r="ASE134" s="133"/>
      <c r="ASF134" s="133"/>
      <c r="ASG134" s="133"/>
      <c r="ASH134" s="133"/>
      <c r="ASI134" s="133"/>
      <c r="ASJ134" s="133"/>
      <c r="ASK134" s="133"/>
      <c r="ASL134" s="133"/>
      <c r="ASM134" s="135"/>
      <c r="ASN134" s="151"/>
      <c r="ASO134" s="217" t="s">
        <v>5</v>
      </c>
      <c r="ASP134" s="218" t="s">
        <v>113</v>
      </c>
      <c r="ASQ134" s="180">
        <f>SUM(ASR134:ATC134)</f>
        <v>0</v>
      </c>
      <c r="ASR134" s="132"/>
      <c r="ASS134" s="133"/>
      <c r="AST134" s="133"/>
      <c r="ASU134" s="133"/>
      <c r="ASV134" s="133"/>
      <c r="ASW134" s="133"/>
      <c r="ASX134" s="133"/>
      <c r="ASY134" s="133"/>
      <c r="ASZ134" s="133"/>
      <c r="ATA134" s="133"/>
      <c r="ATB134" s="133"/>
      <c r="ATC134" s="135"/>
      <c r="ATD134" s="151"/>
      <c r="ATE134" s="217" t="s">
        <v>5</v>
      </c>
      <c r="ATF134" s="218" t="s">
        <v>113</v>
      </c>
      <c r="ATG134" s="180">
        <f>SUM(ATH134:ATS134)</f>
        <v>0</v>
      </c>
      <c r="ATH134" s="132"/>
      <c r="ATI134" s="133"/>
      <c r="ATJ134" s="133"/>
      <c r="ATK134" s="133"/>
      <c r="ATL134" s="133"/>
      <c r="ATM134" s="133"/>
      <c r="ATN134" s="133"/>
      <c r="ATO134" s="133"/>
      <c r="ATP134" s="133"/>
      <c r="ATQ134" s="133"/>
      <c r="ATR134" s="133"/>
      <c r="ATS134" s="135"/>
      <c r="ATT134" s="151"/>
      <c r="ATU134" s="217" t="s">
        <v>5</v>
      </c>
      <c r="ATV134" s="218" t="s">
        <v>113</v>
      </c>
      <c r="ATW134" s="180">
        <f>SUM(ATX134:AUI134)</f>
        <v>0</v>
      </c>
      <c r="ATX134" s="132"/>
      <c r="ATY134" s="133"/>
      <c r="ATZ134" s="133"/>
      <c r="AUA134" s="133"/>
      <c r="AUB134" s="133"/>
      <c r="AUC134" s="133"/>
      <c r="AUD134" s="133"/>
      <c r="AUE134" s="133"/>
      <c r="AUF134" s="133"/>
      <c r="AUG134" s="133"/>
      <c r="AUH134" s="133"/>
      <c r="AUI134" s="135"/>
      <c r="AUJ134" s="151"/>
      <c r="AUK134" s="217" t="s">
        <v>5</v>
      </c>
      <c r="AUL134" s="218" t="s">
        <v>113</v>
      </c>
      <c r="AUM134" s="180">
        <f>SUM(AUN134:AUY134)</f>
        <v>0</v>
      </c>
      <c r="AUN134" s="132"/>
      <c r="AUO134" s="133"/>
      <c r="AUP134" s="133"/>
      <c r="AUQ134" s="133"/>
      <c r="AUR134" s="133"/>
      <c r="AUS134" s="133"/>
      <c r="AUT134" s="133"/>
      <c r="AUU134" s="133"/>
      <c r="AUV134" s="133"/>
      <c r="AUW134" s="133"/>
      <c r="AUX134" s="133"/>
      <c r="AUY134" s="135"/>
      <c r="AUZ134" s="151"/>
      <c r="AVA134" s="217" t="s">
        <v>5</v>
      </c>
      <c r="AVB134" s="218" t="s">
        <v>113</v>
      </c>
      <c r="AVC134" s="180">
        <f>SUM(AVD134:AVO134)</f>
        <v>0</v>
      </c>
      <c r="AVD134" s="132"/>
      <c r="AVE134" s="133"/>
      <c r="AVF134" s="133"/>
      <c r="AVG134" s="133"/>
      <c r="AVH134" s="133"/>
      <c r="AVI134" s="133"/>
      <c r="AVJ134" s="133"/>
      <c r="AVK134" s="133"/>
      <c r="AVL134" s="133"/>
      <c r="AVM134" s="133"/>
      <c r="AVN134" s="133"/>
      <c r="AVO134" s="135"/>
      <c r="AVP134" s="151"/>
      <c r="AVQ134" s="217" t="s">
        <v>5</v>
      </c>
      <c r="AVR134" s="218" t="s">
        <v>113</v>
      </c>
      <c r="AVS134" s="180">
        <f>SUM(AVT134:AWE134)</f>
        <v>0</v>
      </c>
      <c r="AVT134" s="132"/>
      <c r="AVU134" s="133"/>
      <c r="AVV134" s="133"/>
      <c r="AVW134" s="133"/>
      <c r="AVX134" s="133"/>
      <c r="AVY134" s="133"/>
      <c r="AVZ134" s="133"/>
      <c r="AWA134" s="133"/>
      <c r="AWB134" s="133"/>
      <c r="AWC134" s="133"/>
      <c r="AWD134" s="133"/>
      <c r="AWE134" s="135"/>
      <c r="AWF134" s="151"/>
      <c r="AWG134" s="217" t="s">
        <v>5</v>
      </c>
      <c r="AWH134" s="218" t="s">
        <v>113</v>
      </c>
      <c r="AWI134" s="180">
        <f>SUM(AWJ134:AWU134)</f>
        <v>0</v>
      </c>
      <c r="AWJ134" s="132"/>
      <c r="AWK134" s="133"/>
      <c r="AWL134" s="133"/>
      <c r="AWM134" s="133"/>
      <c r="AWN134" s="133"/>
      <c r="AWO134" s="133"/>
      <c r="AWP134" s="133"/>
      <c r="AWQ134" s="133"/>
      <c r="AWR134" s="133"/>
      <c r="AWS134" s="133"/>
      <c r="AWT134" s="133"/>
      <c r="AWU134" s="135"/>
      <c r="AWV134" s="151"/>
      <c r="AWW134" s="217" t="s">
        <v>5</v>
      </c>
      <c r="AWX134" s="218" t="s">
        <v>113</v>
      </c>
      <c r="AWY134" s="180">
        <f>SUM(AWZ134:AXK134)</f>
        <v>0</v>
      </c>
      <c r="AWZ134" s="132"/>
      <c r="AXA134" s="133"/>
      <c r="AXB134" s="133"/>
      <c r="AXC134" s="133"/>
      <c r="AXD134" s="133"/>
      <c r="AXE134" s="133"/>
      <c r="AXF134" s="133"/>
      <c r="AXG134" s="133"/>
      <c r="AXH134" s="133"/>
      <c r="AXI134" s="133"/>
      <c r="AXJ134" s="133"/>
      <c r="AXK134" s="135"/>
      <c r="AXL134" s="151"/>
      <c r="AXM134" s="217" t="s">
        <v>5</v>
      </c>
      <c r="AXN134" s="218" t="s">
        <v>113</v>
      </c>
      <c r="AXO134" s="180">
        <f>SUM(AXP134:AYA134)</f>
        <v>0</v>
      </c>
      <c r="AXP134" s="132"/>
      <c r="AXQ134" s="133"/>
      <c r="AXR134" s="133"/>
      <c r="AXS134" s="133"/>
      <c r="AXT134" s="133"/>
      <c r="AXU134" s="133"/>
      <c r="AXV134" s="133"/>
      <c r="AXW134" s="133"/>
      <c r="AXX134" s="133"/>
      <c r="AXY134" s="133"/>
      <c r="AXZ134" s="133"/>
      <c r="AYA134" s="135"/>
      <c r="AYB134" s="151"/>
      <c r="AYC134" s="217" t="s">
        <v>5</v>
      </c>
      <c r="AYD134" s="218" t="s">
        <v>113</v>
      </c>
      <c r="AYE134" s="180">
        <f>SUM(AYF134:AYQ134)</f>
        <v>0</v>
      </c>
      <c r="AYF134" s="132"/>
      <c r="AYG134" s="133"/>
      <c r="AYH134" s="133"/>
      <c r="AYI134" s="133"/>
      <c r="AYJ134" s="133"/>
      <c r="AYK134" s="133"/>
      <c r="AYL134" s="133"/>
      <c r="AYM134" s="133"/>
      <c r="AYN134" s="133"/>
      <c r="AYO134" s="133"/>
      <c r="AYP134" s="133"/>
      <c r="AYQ134" s="135"/>
      <c r="AYR134" s="151"/>
      <c r="AYS134" s="217" t="s">
        <v>5</v>
      </c>
      <c r="AYT134" s="218" t="s">
        <v>113</v>
      </c>
      <c r="AYU134" s="180">
        <f>SUM(AYV134:AZG134)</f>
        <v>0</v>
      </c>
      <c r="AYV134" s="132"/>
      <c r="AYW134" s="133"/>
      <c r="AYX134" s="133"/>
      <c r="AYY134" s="133"/>
      <c r="AYZ134" s="133"/>
      <c r="AZA134" s="133"/>
      <c r="AZB134" s="133"/>
      <c r="AZC134" s="133"/>
      <c r="AZD134" s="133"/>
      <c r="AZE134" s="133"/>
      <c r="AZF134" s="133"/>
      <c r="AZG134" s="135"/>
      <c r="AZH134" s="151"/>
      <c r="AZI134" s="217" t="s">
        <v>5</v>
      </c>
      <c r="AZJ134" s="218" t="s">
        <v>113</v>
      </c>
      <c r="AZK134" s="180">
        <f>SUM(AZL134:AZW134)</f>
        <v>0</v>
      </c>
      <c r="AZL134" s="132"/>
      <c r="AZM134" s="133"/>
      <c r="AZN134" s="133"/>
      <c r="AZO134" s="133"/>
      <c r="AZP134" s="133"/>
      <c r="AZQ134" s="133"/>
      <c r="AZR134" s="133"/>
      <c r="AZS134" s="133"/>
      <c r="AZT134" s="133"/>
      <c r="AZU134" s="133"/>
      <c r="AZV134" s="133"/>
      <c r="AZW134" s="135"/>
      <c r="AZX134" s="151"/>
      <c r="AZY134" s="217" t="s">
        <v>5</v>
      </c>
      <c r="AZZ134" s="218" t="s">
        <v>113</v>
      </c>
      <c r="BAA134" s="180">
        <f>SUM(BAB134:BAM134)</f>
        <v>0</v>
      </c>
      <c r="BAB134" s="132"/>
      <c r="BAC134" s="133"/>
      <c r="BAD134" s="133"/>
      <c r="BAE134" s="133"/>
      <c r="BAF134" s="133"/>
      <c r="BAG134" s="133"/>
      <c r="BAH134" s="133"/>
      <c r="BAI134" s="133"/>
      <c r="BAJ134" s="133"/>
      <c r="BAK134" s="133"/>
      <c r="BAL134" s="133"/>
      <c r="BAM134" s="135"/>
      <c r="BAN134" s="151"/>
      <c r="BAO134" s="217" t="s">
        <v>5</v>
      </c>
      <c r="BAP134" s="218" t="s">
        <v>113</v>
      </c>
      <c r="BAQ134" s="180">
        <f>SUM(BAR134:BBC134)</f>
        <v>0</v>
      </c>
      <c r="BAR134" s="132"/>
      <c r="BAS134" s="133"/>
      <c r="BAT134" s="133"/>
      <c r="BAU134" s="133"/>
      <c r="BAV134" s="133"/>
      <c r="BAW134" s="133"/>
      <c r="BAX134" s="133"/>
      <c r="BAY134" s="133"/>
      <c r="BAZ134" s="133"/>
      <c r="BBA134" s="133"/>
      <c r="BBB134" s="133"/>
      <c r="BBC134" s="135"/>
      <c r="BBD134" s="151"/>
      <c r="BBE134" s="217" t="s">
        <v>5</v>
      </c>
      <c r="BBF134" s="218" t="s">
        <v>113</v>
      </c>
      <c r="BBG134" s="180">
        <f>SUM(BBH134:BBS134)</f>
        <v>0</v>
      </c>
      <c r="BBH134" s="132"/>
      <c r="BBI134" s="133"/>
      <c r="BBJ134" s="133"/>
      <c r="BBK134" s="133"/>
      <c r="BBL134" s="133"/>
      <c r="BBM134" s="133"/>
      <c r="BBN134" s="133"/>
      <c r="BBO134" s="133"/>
      <c r="BBP134" s="133"/>
      <c r="BBQ134" s="133"/>
      <c r="BBR134" s="133"/>
      <c r="BBS134" s="135"/>
      <c r="BBT134" s="151"/>
      <c r="BBU134" s="217" t="s">
        <v>5</v>
      </c>
      <c r="BBV134" s="218" t="s">
        <v>113</v>
      </c>
      <c r="BBW134" s="180">
        <f>SUM(BBX134:BCI134)</f>
        <v>0</v>
      </c>
      <c r="BBX134" s="132"/>
      <c r="BBY134" s="133"/>
      <c r="BBZ134" s="133"/>
      <c r="BCA134" s="133"/>
      <c r="BCB134" s="133"/>
      <c r="BCC134" s="133"/>
      <c r="BCD134" s="133"/>
      <c r="BCE134" s="133"/>
      <c r="BCF134" s="133"/>
      <c r="BCG134" s="133"/>
      <c r="BCH134" s="133"/>
      <c r="BCI134" s="135"/>
      <c r="BCJ134" s="151"/>
      <c r="BCK134" s="217" t="s">
        <v>5</v>
      </c>
      <c r="BCL134" s="218" t="s">
        <v>113</v>
      </c>
      <c r="BCM134" s="180">
        <f>SUM(BCN134:BCY134)</f>
        <v>0</v>
      </c>
      <c r="BCN134" s="132"/>
      <c r="BCO134" s="133"/>
      <c r="BCP134" s="133"/>
      <c r="BCQ134" s="133"/>
      <c r="BCR134" s="133"/>
      <c r="BCS134" s="133"/>
      <c r="BCT134" s="133"/>
      <c r="BCU134" s="133"/>
      <c r="BCV134" s="133"/>
      <c r="BCW134" s="133"/>
      <c r="BCX134" s="133"/>
      <c r="BCY134" s="135"/>
      <c r="BCZ134" s="151"/>
      <c r="BDA134" s="217" t="s">
        <v>5</v>
      </c>
      <c r="BDB134" s="218" t="s">
        <v>113</v>
      </c>
      <c r="BDC134" s="180">
        <f>SUM(BDD134:BDO134)</f>
        <v>0</v>
      </c>
      <c r="BDD134" s="132"/>
      <c r="BDE134" s="133"/>
      <c r="BDF134" s="133"/>
      <c r="BDG134" s="133"/>
      <c r="BDH134" s="133"/>
      <c r="BDI134" s="133"/>
      <c r="BDJ134" s="133"/>
      <c r="BDK134" s="133"/>
      <c r="BDL134" s="133"/>
      <c r="BDM134" s="133"/>
      <c r="BDN134" s="133"/>
      <c r="BDO134" s="135"/>
      <c r="BDP134" s="151"/>
      <c r="BDQ134" s="217" t="s">
        <v>5</v>
      </c>
      <c r="BDR134" s="218" t="s">
        <v>113</v>
      </c>
      <c r="BDS134" s="180">
        <f>SUM(BDT134:BEE134)</f>
        <v>0</v>
      </c>
      <c r="BDT134" s="132"/>
      <c r="BDU134" s="133"/>
      <c r="BDV134" s="133"/>
      <c r="BDW134" s="133"/>
      <c r="BDX134" s="133"/>
      <c r="BDY134" s="133"/>
      <c r="BDZ134" s="133"/>
      <c r="BEA134" s="133"/>
      <c r="BEB134" s="133"/>
      <c r="BEC134" s="133"/>
      <c r="BED134" s="133"/>
      <c r="BEE134" s="135"/>
      <c r="BEF134" s="151"/>
      <c r="BEG134" s="217" t="s">
        <v>5</v>
      </c>
      <c r="BEH134" s="218" t="s">
        <v>113</v>
      </c>
      <c r="BEI134" s="180">
        <f>SUM(BEJ134:BEU134)</f>
        <v>0</v>
      </c>
      <c r="BEJ134" s="132"/>
      <c r="BEK134" s="133"/>
      <c r="BEL134" s="133"/>
      <c r="BEM134" s="133"/>
      <c r="BEN134" s="133"/>
      <c r="BEO134" s="133"/>
      <c r="BEP134" s="133"/>
      <c r="BEQ134" s="133"/>
      <c r="BER134" s="133"/>
      <c r="BES134" s="133"/>
      <c r="BET134" s="133"/>
      <c r="BEU134" s="135"/>
      <c r="BEV134" s="151"/>
      <c r="BEW134" s="217" t="s">
        <v>5</v>
      </c>
      <c r="BEX134" s="218" t="s">
        <v>113</v>
      </c>
      <c r="BEY134" s="180">
        <f>SUM(BEZ134:BFK134)</f>
        <v>0</v>
      </c>
      <c r="BEZ134" s="132"/>
      <c r="BFA134" s="133"/>
      <c r="BFB134" s="133"/>
      <c r="BFC134" s="133"/>
      <c r="BFD134" s="133"/>
      <c r="BFE134" s="133"/>
      <c r="BFF134" s="133"/>
      <c r="BFG134" s="133"/>
      <c r="BFH134" s="133"/>
      <c r="BFI134" s="133"/>
      <c r="BFJ134" s="133"/>
      <c r="BFK134" s="135"/>
      <c r="BFL134" s="151"/>
      <c r="BFM134" s="217" t="s">
        <v>5</v>
      </c>
      <c r="BFN134" s="218" t="s">
        <v>113</v>
      </c>
      <c r="BFO134" s="180">
        <f>SUM(BFP134:BGA134)</f>
        <v>0</v>
      </c>
      <c r="BFP134" s="132"/>
      <c r="BFQ134" s="133"/>
      <c r="BFR134" s="133"/>
      <c r="BFS134" s="133"/>
      <c r="BFT134" s="133"/>
      <c r="BFU134" s="133"/>
      <c r="BFV134" s="133"/>
      <c r="BFW134" s="133"/>
      <c r="BFX134" s="133"/>
      <c r="BFY134" s="133"/>
      <c r="BFZ134" s="133"/>
      <c r="BGA134" s="135"/>
      <c r="BGB134" s="151"/>
      <c r="BGC134" s="217" t="s">
        <v>5</v>
      </c>
      <c r="BGD134" s="218" t="s">
        <v>113</v>
      </c>
      <c r="BGE134" s="180">
        <f>SUM(BGF134:BGQ134)</f>
        <v>0</v>
      </c>
      <c r="BGF134" s="132"/>
      <c r="BGG134" s="133"/>
      <c r="BGH134" s="133"/>
      <c r="BGI134" s="133"/>
      <c r="BGJ134" s="133"/>
      <c r="BGK134" s="133"/>
      <c r="BGL134" s="133"/>
      <c r="BGM134" s="133"/>
      <c r="BGN134" s="133"/>
      <c r="BGO134" s="133"/>
      <c r="BGP134" s="133"/>
      <c r="BGQ134" s="135"/>
      <c r="BGR134" s="151"/>
      <c r="BGS134" s="217" t="s">
        <v>5</v>
      </c>
      <c r="BGT134" s="218" t="s">
        <v>113</v>
      </c>
      <c r="BGU134" s="180">
        <f>SUM(BGV134:BHG134)</f>
        <v>0</v>
      </c>
      <c r="BGV134" s="132"/>
      <c r="BGW134" s="133"/>
      <c r="BGX134" s="133"/>
      <c r="BGY134" s="133"/>
      <c r="BGZ134" s="133"/>
      <c r="BHA134" s="133"/>
      <c r="BHB134" s="133"/>
      <c r="BHC134" s="133"/>
      <c r="BHD134" s="133"/>
      <c r="BHE134" s="133"/>
      <c r="BHF134" s="133"/>
      <c r="BHG134" s="135"/>
      <c r="BHH134" s="151"/>
      <c r="BHI134" s="217" t="s">
        <v>5</v>
      </c>
      <c r="BHJ134" s="218" t="s">
        <v>113</v>
      </c>
      <c r="BHK134" s="180">
        <f>SUM(BHL134:BHW134)</f>
        <v>0</v>
      </c>
      <c r="BHL134" s="132"/>
      <c r="BHM134" s="133"/>
      <c r="BHN134" s="133"/>
      <c r="BHO134" s="133"/>
      <c r="BHP134" s="133"/>
      <c r="BHQ134" s="133"/>
      <c r="BHR134" s="133"/>
      <c r="BHS134" s="133"/>
      <c r="BHT134" s="133"/>
      <c r="BHU134" s="133"/>
      <c r="BHV134" s="133"/>
      <c r="BHW134" s="135"/>
      <c r="BHX134" s="151"/>
      <c r="BHY134" s="217" t="s">
        <v>5</v>
      </c>
      <c r="BHZ134" s="218" t="s">
        <v>113</v>
      </c>
      <c r="BIA134" s="180">
        <f>SUM(BIB134:BIM134)</f>
        <v>0</v>
      </c>
      <c r="BIB134" s="132"/>
      <c r="BIC134" s="133"/>
      <c r="BID134" s="133"/>
      <c r="BIE134" s="133"/>
      <c r="BIF134" s="133"/>
      <c r="BIG134" s="133"/>
      <c r="BIH134" s="133"/>
      <c r="BII134" s="133"/>
      <c r="BIJ134" s="133"/>
      <c r="BIK134" s="133"/>
      <c r="BIL134" s="133"/>
      <c r="BIM134" s="135"/>
      <c r="BIN134" s="151"/>
      <c r="BIO134" s="217" t="s">
        <v>5</v>
      </c>
      <c r="BIP134" s="218" t="s">
        <v>113</v>
      </c>
      <c r="BIQ134" s="180">
        <f>SUM(BIR134:BJC134)</f>
        <v>0</v>
      </c>
      <c r="BIR134" s="132"/>
      <c r="BIS134" s="133"/>
      <c r="BIT134" s="133"/>
      <c r="BIU134" s="133"/>
      <c r="BIV134" s="133"/>
      <c r="BIW134" s="133"/>
      <c r="BIX134" s="133"/>
      <c r="BIY134" s="133"/>
      <c r="BIZ134" s="133"/>
      <c r="BJA134" s="133"/>
      <c r="BJB134" s="133"/>
      <c r="BJC134" s="135"/>
      <c r="BJD134" s="151"/>
      <c r="BJE134" s="217" t="s">
        <v>5</v>
      </c>
      <c r="BJF134" s="218" t="s">
        <v>113</v>
      </c>
      <c r="BJG134" s="180">
        <f>SUM(BJH134:BJS134)</f>
        <v>0</v>
      </c>
      <c r="BJH134" s="132"/>
      <c r="BJI134" s="133"/>
      <c r="BJJ134" s="133"/>
      <c r="BJK134" s="133"/>
      <c r="BJL134" s="133"/>
      <c r="BJM134" s="133"/>
      <c r="BJN134" s="133"/>
      <c r="BJO134" s="133"/>
      <c r="BJP134" s="133"/>
      <c r="BJQ134" s="133"/>
      <c r="BJR134" s="133"/>
      <c r="BJS134" s="135"/>
      <c r="BJT134" s="151"/>
      <c r="BJU134" s="217" t="s">
        <v>5</v>
      </c>
      <c r="BJV134" s="218" t="s">
        <v>113</v>
      </c>
      <c r="BJW134" s="180">
        <f>SUM(BJX134:BKI134)</f>
        <v>0</v>
      </c>
      <c r="BJX134" s="132"/>
      <c r="BJY134" s="133"/>
      <c r="BJZ134" s="133"/>
      <c r="BKA134" s="133"/>
      <c r="BKB134" s="133"/>
      <c r="BKC134" s="133"/>
      <c r="BKD134" s="133"/>
      <c r="BKE134" s="133"/>
      <c r="BKF134" s="133"/>
      <c r="BKG134" s="133"/>
      <c r="BKH134" s="133"/>
      <c r="BKI134" s="135"/>
      <c r="BKJ134" s="151"/>
      <c r="BKK134" s="217" t="s">
        <v>5</v>
      </c>
      <c r="BKL134" s="218" t="s">
        <v>113</v>
      </c>
      <c r="BKM134" s="180">
        <f>SUM(BKN134:BKY134)</f>
        <v>0</v>
      </c>
      <c r="BKN134" s="132"/>
      <c r="BKO134" s="133"/>
      <c r="BKP134" s="133"/>
      <c r="BKQ134" s="133"/>
      <c r="BKR134" s="133"/>
      <c r="BKS134" s="133"/>
      <c r="BKT134" s="133"/>
      <c r="BKU134" s="133"/>
      <c r="BKV134" s="133"/>
      <c r="BKW134" s="133"/>
      <c r="BKX134" s="133"/>
      <c r="BKY134" s="135"/>
      <c r="BKZ134" s="151"/>
      <c r="BLA134" s="217" t="s">
        <v>5</v>
      </c>
      <c r="BLB134" s="218" t="s">
        <v>113</v>
      </c>
      <c r="BLC134" s="180">
        <f>SUM(BLD134:BLO134)</f>
        <v>0</v>
      </c>
      <c r="BLD134" s="132"/>
      <c r="BLE134" s="133"/>
      <c r="BLF134" s="133"/>
      <c r="BLG134" s="133"/>
      <c r="BLH134" s="133"/>
      <c r="BLI134" s="133"/>
      <c r="BLJ134" s="133"/>
      <c r="BLK134" s="133"/>
      <c r="BLL134" s="133"/>
      <c r="BLM134" s="133"/>
      <c r="BLN134" s="133"/>
      <c r="BLO134" s="135"/>
      <c r="BLP134" s="151"/>
      <c r="BLQ134" s="217" t="s">
        <v>5</v>
      </c>
      <c r="BLR134" s="218" t="s">
        <v>113</v>
      </c>
      <c r="BLS134" s="180">
        <f>SUM(BLT134:BME134)</f>
        <v>0</v>
      </c>
      <c r="BLT134" s="132"/>
      <c r="BLU134" s="133"/>
      <c r="BLV134" s="133"/>
      <c r="BLW134" s="133"/>
      <c r="BLX134" s="133"/>
      <c r="BLY134" s="133"/>
      <c r="BLZ134" s="133"/>
      <c r="BMA134" s="133"/>
      <c r="BMB134" s="133"/>
      <c r="BMC134" s="133"/>
      <c r="BMD134" s="133"/>
      <c r="BME134" s="135"/>
      <c r="BMF134" s="151"/>
      <c r="BMG134" s="217" t="s">
        <v>5</v>
      </c>
      <c r="BMH134" s="218" t="s">
        <v>113</v>
      </c>
      <c r="BMI134" s="180">
        <f>SUM(BMJ134:BMU134)</f>
        <v>0</v>
      </c>
      <c r="BMJ134" s="132"/>
      <c r="BMK134" s="133"/>
      <c r="BML134" s="133"/>
      <c r="BMM134" s="133"/>
      <c r="BMN134" s="133"/>
      <c r="BMO134" s="133"/>
      <c r="BMP134" s="133"/>
      <c r="BMQ134" s="133"/>
      <c r="BMR134" s="133"/>
      <c r="BMS134" s="133"/>
      <c r="BMT134" s="133"/>
      <c r="BMU134" s="135"/>
      <c r="BMV134" s="151"/>
      <c r="BMW134" s="217" t="s">
        <v>5</v>
      </c>
      <c r="BMX134" s="218" t="s">
        <v>113</v>
      </c>
      <c r="BMY134" s="180">
        <f>SUM(BMZ134:BNK134)</f>
        <v>0</v>
      </c>
      <c r="BMZ134" s="132"/>
      <c r="BNA134" s="133"/>
      <c r="BNB134" s="133"/>
      <c r="BNC134" s="133"/>
      <c r="BND134" s="133"/>
      <c r="BNE134" s="133"/>
      <c r="BNF134" s="133"/>
      <c r="BNG134" s="133"/>
      <c r="BNH134" s="133"/>
      <c r="BNI134" s="133"/>
      <c r="BNJ134" s="133"/>
      <c r="BNK134" s="135"/>
      <c r="BNL134" s="151"/>
      <c r="BNM134" s="217" t="s">
        <v>5</v>
      </c>
      <c r="BNN134" s="218" t="s">
        <v>113</v>
      </c>
      <c r="BNO134" s="180">
        <f>SUM(BNP134:BOA134)</f>
        <v>0</v>
      </c>
      <c r="BNP134" s="132"/>
      <c r="BNQ134" s="133"/>
      <c r="BNR134" s="133"/>
      <c r="BNS134" s="133"/>
      <c r="BNT134" s="133"/>
      <c r="BNU134" s="133"/>
      <c r="BNV134" s="133"/>
      <c r="BNW134" s="133"/>
      <c r="BNX134" s="133"/>
      <c r="BNY134" s="133"/>
      <c r="BNZ134" s="133"/>
      <c r="BOA134" s="135"/>
      <c r="BOB134" s="151"/>
      <c r="BOC134" s="217" t="s">
        <v>5</v>
      </c>
      <c r="BOD134" s="218" t="s">
        <v>113</v>
      </c>
      <c r="BOE134" s="180">
        <f>SUM(BOF134:BOQ134)</f>
        <v>0</v>
      </c>
      <c r="BOF134" s="132"/>
      <c r="BOG134" s="133"/>
      <c r="BOH134" s="133"/>
      <c r="BOI134" s="133"/>
      <c r="BOJ134" s="133"/>
      <c r="BOK134" s="133"/>
      <c r="BOL134" s="133"/>
      <c r="BOM134" s="133"/>
      <c r="BON134" s="133"/>
      <c r="BOO134" s="133"/>
      <c r="BOP134" s="133"/>
      <c r="BOQ134" s="135"/>
      <c r="BOR134" s="151"/>
      <c r="BOS134" s="217" t="s">
        <v>5</v>
      </c>
      <c r="BOT134" s="218" t="s">
        <v>113</v>
      </c>
      <c r="BOU134" s="180">
        <f>SUM(BOV134:BPG134)</f>
        <v>0</v>
      </c>
      <c r="BOV134" s="132"/>
      <c r="BOW134" s="133"/>
      <c r="BOX134" s="133"/>
      <c r="BOY134" s="133"/>
      <c r="BOZ134" s="133"/>
      <c r="BPA134" s="133"/>
      <c r="BPB134" s="133"/>
      <c r="BPC134" s="133"/>
      <c r="BPD134" s="133"/>
      <c r="BPE134" s="133"/>
      <c r="BPF134" s="133"/>
      <c r="BPG134" s="135"/>
      <c r="BPH134" s="151"/>
      <c r="BPI134" s="217" t="s">
        <v>5</v>
      </c>
      <c r="BPJ134" s="218" t="s">
        <v>113</v>
      </c>
      <c r="BPK134" s="180">
        <f>SUM(BPL134:BPW134)</f>
        <v>0</v>
      </c>
      <c r="BPL134" s="132"/>
      <c r="BPM134" s="133"/>
      <c r="BPN134" s="133"/>
      <c r="BPO134" s="133"/>
      <c r="BPP134" s="133"/>
      <c r="BPQ134" s="133"/>
      <c r="BPR134" s="133"/>
      <c r="BPS134" s="133"/>
      <c r="BPT134" s="133"/>
      <c r="BPU134" s="133"/>
      <c r="BPV134" s="133"/>
      <c r="BPW134" s="135"/>
      <c r="BPX134" s="151"/>
      <c r="BPY134" s="217" t="s">
        <v>5</v>
      </c>
      <c r="BPZ134" s="218" t="s">
        <v>113</v>
      </c>
      <c r="BQA134" s="180">
        <f>SUM(BQB134:BQM134)</f>
        <v>0</v>
      </c>
      <c r="BQB134" s="132"/>
      <c r="BQC134" s="133"/>
      <c r="BQD134" s="133"/>
      <c r="BQE134" s="133"/>
      <c r="BQF134" s="133"/>
      <c r="BQG134" s="133"/>
      <c r="BQH134" s="133"/>
      <c r="BQI134" s="133"/>
      <c r="BQJ134" s="133"/>
      <c r="BQK134" s="133"/>
      <c r="BQL134" s="133"/>
      <c r="BQM134" s="135"/>
      <c r="BQN134" s="151"/>
      <c r="BQO134" s="217" t="s">
        <v>5</v>
      </c>
      <c r="BQP134" s="218" t="s">
        <v>113</v>
      </c>
      <c r="BQQ134" s="180">
        <f>SUM(BQR134:BRC134)</f>
        <v>0</v>
      </c>
      <c r="BQR134" s="132"/>
      <c r="BQS134" s="133"/>
      <c r="BQT134" s="133"/>
      <c r="BQU134" s="133"/>
      <c r="BQV134" s="133"/>
      <c r="BQW134" s="133"/>
      <c r="BQX134" s="133"/>
      <c r="BQY134" s="133"/>
      <c r="BQZ134" s="133"/>
      <c r="BRA134" s="133"/>
      <c r="BRB134" s="133"/>
      <c r="BRC134" s="135"/>
      <c r="BRD134" s="151"/>
      <c r="BRE134" s="217" t="s">
        <v>5</v>
      </c>
      <c r="BRF134" s="218" t="s">
        <v>113</v>
      </c>
      <c r="BRG134" s="180">
        <f>SUM(BRH134:BRS134)</f>
        <v>0</v>
      </c>
      <c r="BRH134" s="132"/>
      <c r="BRI134" s="133"/>
      <c r="BRJ134" s="133"/>
      <c r="BRK134" s="133"/>
      <c r="BRL134" s="133"/>
      <c r="BRM134" s="133"/>
      <c r="BRN134" s="133"/>
      <c r="BRO134" s="133"/>
      <c r="BRP134" s="133"/>
      <c r="BRQ134" s="133"/>
      <c r="BRR134" s="133"/>
      <c r="BRS134" s="135"/>
      <c r="BRT134" s="151"/>
      <c r="BRU134" s="217" t="s">
        <v>5</v>
      </c>
      <c r="BRV134" s="218" t="s">
        <v>113</v>
      </c>
      <c r="BRW134" s="180">
        <f>SUM(BRX134:BSI134)</f>
        <v>0</v>
      </c>
      <c r="BRX134" s="132"/>
      <c r="BRY134" s="133"/>
      <c r="BRZ134" s="133"/>
      <c r="BSA134" s="133"/>
      <c r="BSB134" s="133"/>
      <c r="BSC134" s="133"/>
      <c r="BSD134" s="133"/>
      <c r="BSE134" s="133"/>
      <c r="BSF134" s="133"/>
      <c r="BSG134" s="133"/>
      <c r="BSH134" s="133"/>
      <c r="BSI134" s="135"/>
      <c r="BSJ134" s="151"/>
      <c r="BSK134" s="217" t="s">
        <v>5</v>
      </c>
      <c r="BSL134" s="218" t="s">
        <v>113</v>
      </c>
      <c r="BSM134" s="180">
        <f>SUM(BSN134:BSY134)</f>
        <v>0</v>
      </c>
      <c r="BSN134" s="132"/>
      <c r="BSO134" s="133"/>
      <c r="BSP134" s="133"/>
      <c r="BSQ134" s="133"/>
      <c r="BSR134" s="133"/>
      <c r="BSS134" s="133"/>
      <c r="BST134" s="133"/>
      <c r="BSU134" s="133"/>
      <c r="BSV134" s="133"/>
      <c r="BSW134" s="133"/>
      <c r="BSX134" s="133"/>
      <c r="BSY134" s="135"/>
      <c r="BSZ134" s="151"/>
      <c r="BTA134" s="217" t="s">
        <v>5</v>
      </c>
      <c r="BTB134" s="218" t="s">
        <v>113</v>
      </c>
      <c r="BTC134" s="180">
        <f>SUM(BTD134:BTO134)</f>
        <v>0</v>
      </c>
      <c r="BTD134" s="132"/>
      <c r="BTE134" s="133"/>
      <c r="BTF134" s="133"/>
      <c r="BTG134" s="133"/>
      <c r="BTH134" s="133"/>
      <c r="BTI134" s="133"/>
      <c r="BTJ134" s="133"/>
      <c r="BTK134" s="133"/>
      <c r="BTL134" s="133"/>
      <c r="BTM134" s="133"/>
      <c r="BTN134" s="133"/>
      <c r="BTO134" s="135"/>
      <c r="BTP134" s="151"/>
      <c r="BTQ134" s="217" t="s">
        <v>5</v>
      </c>
      <c r="BTR134" s="218" t="s">
        <v>113</v>
      </c>
      <c r="BTS134" s="180">
        <f>SUM(BTT134:BUE134)</f>
        <v>0</v>
      </c>
      <c r="BTT134" s="132"/>
      <c r="BTU134" s="133"/>
      <c r="BTV134" s="133"/>
      <c r="BTW134" s="133"/>
      <c r="BTX134" s="133"/>
      <c r="BTY134" s="133"/>
      <c r="BTZ134" s="133"/>
      <c r="BUA134" s="133"/>
      <c r="BUB134" s="133"/>
      <c r="BUC134" s="133"/>
      <c r="BUD134" s="133"/>
      <c r="BUE134" s="135"/>
      <c r="BUF134" s="151"/>
      <c r="BUG134" s="217" t="s">
        <v>5</v>
      </c>
      <c r="BUH134" s="218" t="s">
        <v>113</v>
      </c>
      <c r="BUI134" s="180">
        <f>SUM(BUJ134:BUU134)</f>
        <v>0</v>
      </c>
      <c r="BUJ134" s="132"/>
      <c r="BUK134" s="133"/>
      <c r="BUL134" s="133"/>
      <c r="BUM134" s="133"/>
      <c r="BUN134" s="133"/>
      <c r="BUO134" s="133"/>
      <c r="BUP134" s="133"/>
      <c r="BUQ134" s="133"/>
      <c r="BUR134" s="133"/>
      <c r="BUS134" s="133"/>
      <c r="BUT134" s="133"/>
      <c r="BUU134" s="135"/>
      <c r="BUV134" s="151"/>
      <c r="BUW134" s="217" t="s">
        <v>5</v>
      </c>
      <c r="BUX134" s="218" t="s">
        <v>113</v>
      </c>
      <c r="BUY134" s="180">
        <f>SUM(BUZ134:BVK134)</f>
        <v>0</v>
      </c>
      <c r="BUZ134" s="132"/>
      <c r="BVA134" s="133"/>
      <c r="BVB134" s="133"/>
      <c r="BVC134" s="133"/>
      <c r="BVD134" s="133"/>
      <c r="BVE134" s="133"/>
      <c r="BVF134" s="133"/>
      <c r="BVG134" s="133"/>
      <c r="BVH134" s="133"/>
      <c r="BVI134" s="133"/>
      <c r="BVJ134" s="133"/>
      <c r="BVK134" s="135"/>
      <c r="BVL134" s="151"/>
      <c r="BVM134" s="217" t="s">
        <v>5</v>
      </c>
      <c r="BVN134" s="218" t="s">
        <v>113</v>
      </c>
      <c r="BVO134" s="180">
        <f>SUM(BVP134:BWA134)</f>
        <v>0</v>
      </c>
      <c r="BVP134" s="132"/>
      <c r="BVQ134" s="133"/>
      <c r="BVR134" s="133"/>
      <c r="BVS134" s="133"/>
      <c r="BVT134" s="133"/>
      <c r="BVU134" s="133"/>
      <c r="BVV134" s="133"/>
      <c r="BVW134" s="133"/>
      <c r="BVX134" s="133"/>
      <c r="BVY134" s="133"/>
      <c r="BVZ134" s="133"/>
      <c r="BWA134" s="135"/>
      <c r="BWB134" s="151"/>
      <c r="BWC134" s="217" t="s">
        <v>5</v>
      </c>
      <c r="BWD134" s="218" t="s">
        <v>113</v>
      </c>
      <c r="BWE134" s="180">
        <f>SUM(BWF134:BWQ134)</f>
        <v>0</v>
      </c>
      <c r="BWF134" s="132"/>
      <c r="BWG134" s="133"/>
      <c r="BWH134" s="133"/>
      <c r="BWI134" s="133"/>
      <c r="BWJ134" s="133"/>
      <c r="BWK134" s="133"/>
      <c r="BWL134" s="133"/>
      <c r="BWM134" s="133"/>
      <c r="BWN134" s="133"/>
      <c r="BWO134" s="133"/>
      <c r="BWP134" s="133"/>
      <c r="BWQ134" s="135"/>
      <c r="BWR134" s="151"/>
      <c r="BWS134" s="217" t="s">
        <v>5</v>
      </c>
      <c r="BWT134" s="218" t="s">
        <v>113</v>
      </c>
      <c r="BWU134" s="180">
        <f>SUM(BWV134:BXG134)</f>
        <v>0</v>
      </c>
      <c r="BWV134" s="132"/>
      <c r="BWW134" s="133"/>
      <c r="BWX134" s="133"/>
      <c r="BWY134" s="133"/>
      <c r="BWZ134" s="133"/>
      <c r="BXA134" s="133"/>
      <c r="BXB134" s="133"/>
      <c r="BXC134" s="133"/>
      <c r="BXD134" s="133"/>
      <c r="BXE134" s="133"/>
      <c r="BXF134" s="133"/>
      <c r="BXG134" s="135"/>
      <c r="BXH134" s="151"/>
      <c r="BXI134" s="217" t="s">
        <v>5</v>
      </c>
      <c r="BXJ134" s="218" t="s">
        <v>113</v>
      </c>
      <c r="BXK134" s="180">
        <f>SUM(BXL134:BXW134)</f>
        <v>0</v>
      </c>
      <c r="BXL134" s="132"/>
      <c r="BXM134" s="133"/>
      <c r="BXN134" s="133"/>
      <c r="BXO134" s="133"/>
      <c r="BXP134" s="133"/>
      <c r="BXQ134" s="133"/>
      <c r="BXR134" s="133"/>
      <c r="BXS134" s="133"/>
      <c r="BXT134" s="133"/>
      <c r="BXU134" s="133"/>
      <c r="BXV134" s="133"/>
      <c r="BXW134" s="135"/>
      <c r="BXX134" s="151"/>
      <c r="BXY134" s="217" t="s">
        <v>5</v>
      </c>
      <c r="BXZ134" s="218" t="s">
        <v>113</v>
      </c>
      <c r="BYA134" s="180">
        <f>SUM(BYB134:BYM134)</f>
        <v>0</v>
      </c>
      <c r="BYB134" s="132"/>
      <c r="BYC134" s="133"/>
      <c r="BYD134" s="133"/>
      <c r="BYE134" s="133"/>
      <c r="BYF134" s="133"/>
      <c r="BYG134" s="133"/>
      <c r="BYH134" s="133"/>
      <c r="BYI134" s="133"/>
      <c r="BYJ134" s="133"/>
      <c r="BYK134" s="133"/>
      <c r="BYL134" s="133"/>
      <c r="BYM134" s="135"/>
      <c r="BYN134" s="151"/>
      <c r="BYO134" s="217" t="s">
        <v>5</v>
      </c>
      <c r="BYP134" s="218" t="s">
        <v>113</v>
      </c>
      <c r="BYQ134" s="180">
        <f>SUM(BYR134:BZC134)</f>
        <v>0</v>
      </c>
      <c r="BYR134" s="132"/>
      <c r="BYS134" s="133"/>
      <c r="BYT134" s="133"/>
      <c r="BYU134" s="133"/>
      <c r="BYV134" s="133"/>
      <c r="BYW134" s="133"/>
      <c r="BYX134" s="133"/>
      <c r="BYY134" s="133"/>
      <c r="BYZ134" s="133"/>
      <c r="BZA134" s="133"/>
      <c r="BZB134" s="133"/>
      <c r="BZC134" s="135"/>
      <c r="BZD134" s="151"/>
      <c r="BZE134" s="217" t="s">
        <v>5</v>
      </c>
      <c r="BZF134" s="218" t="s">
        <v>113</v>
      </c>
      <c r="BZG134" s="180">
        <f>SUM(BZH134:BZS134)</f>
        <v>0</v>
      </c>
      <c r="BZH134" s="132"/>
      <c r="BZI134" s="133"/>
      <c r="BZJ134" s="133"/>
      <c r="BZK134" s="133"/>
      <c r="BZL134" s="133"/>
      <c r="BZM134" s="133"/>
      <c r="BZN134" s="133"/>
      <c r="BZO134" s="133"/>
      <c r="BZP134" s="133"/>
      <c r="BZQ134" s="133"/>
      <c r="BZR134" s="133"/>
      <c r="BZS134" s="135"/>
      <c r="BZT134" s="151"/>
      <c r="BZU134" s="217" t="s">
        <v>5</v>
      </c>
      <c r="BZV134" s="218" t="s">
        <v>113</v>
      </c>
      <c r="BZW134" s="180">
        <f>SUM(BZX134:CAI134)</f>
        <v>0</v>
      </c>
      <c r="BZX134" s="132"/>
      <c r="BZY134" s="133"/>
      <c r="BZZ134" s="133"/>
      <c r="CAA134" s="133"/>
      <c r="CAB134" s="133"/>
      <c r="CAC134" s="133"/>
      <c r="CAD134" s="133"/>
      <c r="CAE134" s="133"/>
      <c r="CAF134" s="133"/>
      <c r="CAG134" s="133"/>
      <c r="CAH134" s="133"/>
      <c r="CAI134" s="135"/>
      <c r="CAJ134" s="151"/>
      <c r="CAK134" s="217" t="s">
        <v>5</v>
      </c>
      <c r="CAL134" s="218" t="s">
        <v>113</v>
      </c>
      <c r="CAM134" s="180">
        <f>SUM(CAN134:CAY134)</f>
        <v>0</v>
      </c>
      <c r="CAN134" s="132"/>
      <c r="CAO134" s="133"/>
      <c r="CAP134" s="133"/>
      <c r="CAQ134" s="133"/>
      <c r="CAR134" s="133"/>
      <c r="CAS134" s="133"/>
      <c r="CAT134" s="133"/>
      <c r="CAU134" s="133"/>
      <c r="CAV134" s="133"/>
      <c r="CAW134" s="133"/>
      <c r="CAX134" s="133"/>
      <c r="CAY134" s="135"/>
      <c r="CAZ134" s="151"/>
      <c r="CBA134" s="217" t="s">
        <v>5</v>
      </c>
      <c r="CBB134" s="218" t="s">
        <v>113</v>
      </c>
      <c r="CBC134" s="180">
        <f>SUM(CBD134:CBO134)</f>
        <v>0</v>
      </c>
      <c r="CBD134" s="132"/>
      <c r="CBE134" s="133"/>
      <c r="CBF134" s="133"/>
      <c r="CBG134" s="133"/>
      <c r="CBH134" s="133"/>
      <c r="CBI134" s="133"/>
      <c r="CBJ134" s="133"/>
      <c r="CBK134" s="133"/>
      <c r="CBL134" s="133"/>
      <c r="CBM134" s="133"/>
      <c r="CBN134" s="133"/>
      <c r="CBO134" s="135"/>
      <c r="CBP134" s="151"/>
      <c r="CBQ134" s="217" t="s">
        <v>5</v>
      </c>
      <c r="CBR134" s="218" t="s">
        <v>113</v>
      </c>
      <c r="CBS134" s="180">
        <f>SUM(CBT134:CCE134)</f>
        <v>0</v>
      </c>
      <c r="CBT134" s="132"/>
      <c r="CBU134" s="133"/>
      <c r="CBV134" s="133"/>
      <c r="CBW134" s="133"/>
      <c r="CBX134" s="133"/>
      <c r="CBY134" s="133"/>
      <c r="CBZ134" s="133"/>
      <c r="CCA134" s="133"/>
      <c r="CCB134" s="133"/>
      <c r="CCC134" s="133"/>
      <c r="CCD134" s="133"/>
      <c r="CCE134" s="135"/>
      <c r="CCF134" s="151"/>
      <c r="CCG134" s="217" t="s">
        <v>5</v>
      </c>
      <c r="CCH134" s="218" t="s">
        <v>113</v>
      </c>
      <c r="CCI134" s="180">
        <f>SUM(CCJ134:CCU134)</f>
        <v>0</v>
      </c>
      <c r="CCJ134" s="132"/>
      <c r="CCK134" s="133"/>
      <c r="CCL134" s="133"/>
      <c r="CCM134" s="133"/>
      <c r="CCN134" s="133"/>
      <c r="CCO134" s="133"/>
      <c r="CCP134" s="133"/>
      <c r="CCQ134" s="133"/>
      <c r="CCR134" s="133"/>
      <c r="CCS134" s="133"/>
      <c r="CCT134" s="133"/>
      <c r="CCU134" s="135"/>
      <c r="CCV134" s="151"/>
      <c r="CCW134" s="217" t="s">
        <v>5</v>
      </c>
      <c r="CCX134" s="218" t="s">
        <v>113</v>
      </c>
      <c r="CCY134" s="180">
        <f>SUM(CCZ134:CDK134)</f>
        <v>0</v>
      </c>
      <c r="CCZ134" s="132"/>
      <c r="CDA134" s="133"/>
      <c r="CDB134" s="133"/>
      <c r="CDC134" s="133"/>
      <c r="CDD134" s="133"/>
      <c r="CDE134" s="133"/>
      <c r="CDF134" s="133"/>
      <c r="CDG134" s="133"/>
      <c r="CDH134" s="133"/>
      <c r="CDI134" s="133"/>
      <c r="CDJ134" s="133"/>
      <c r="CDK134" s="135"/>
      <c r="CDL134" s="151"/>
      <c r="CDM134" s="217" t="s">
        <v>5</v>
      </c>
      <c r="CDN134" s="218" t="s">
        <v>113</v>
      </c>
      <c r="CDO134" s="180">
        <f>SUM(CDP134:CEA134)</f>
        <v>0</v>
      </c>
      <c r="CDP134" s="132"/>
      <c r="CDQ134" s="133"/>
      <c r="CDR134" s="133"/>
      <c r="CDS134" s="133"/>
      <c r="CDT134" s="133"/>
      <c r="CDU134" s="133"/>
      <c r="CDV134" s="133"/>
      <c r="CDW134" s="133"/>
      <c r="CDX134" s="133"/>
      <c r="CDY134" s="133"/>
      <c r="CDZ134" s="133"/>
      <c r="CEA134" s="135"/>
      <c r="CEB134" s="151"/>
      <c r="CEC134" s="217" t="s">
        <v>5</v>
      </c>
      <c r="CED134" s="218" t="s">
        <v>113</v>
      </c>
      <c r="CEE134" s="180">
        <f>SUM(CEF134:CEQ134)</f>
        <v>0</v>
      </c>
      <c r="CEF134" s="132"/>
      <c r="CEG134" s="133"/>
      <c r="CEH134" s="133"/>
      <c r="CEI134" s="133"/>
      <c r="CEJ134" s="133"/>
      <c r="CEK134" s="133"/>
      <c r="CEL134" s="133"/>
      <c r="CEM134" s="133"/>
      <c r="CEN134" s="133"/>
      <c r="CEO134" s="133"/>
      <c r="CEP134" s="133"/>
      <c r="CEQ134" s="135"/>
      <c r="CER134" s="151"/>
      <c r="CES134" s="217" t="s">
        <v>5</v>
      </c>
      <c r="CET134" s="218" t="s">
        <v>113</v>
      </c>
      <c r="CEU134" s="180">
        <f>SUM(CEV134:CFG134)</f>
        <v>0</v>
      </c>
      <c r="CEV134" s="132"/>
      <c r="CEW134" s="133"/>
      <c r="CEX134" s="133"/>
      <c r="CEY134" s="133"/>
      <c r="CEZ134" s="133"/>
      <c r="CFA134" s="133"/>
      <c r="CFB134" s="133"/>
      <c r="CFC134" s="133"/>
      <c r="CFD134" s="133"/>
      <c r="CFE134" s="133"/>
      <c r="CFF134" s="133"/>
      <c r="CFG134" s="135"/>
      <c r="CFH134" s="151"/>
      <c r="CFI134" s="217" t="s">
        <v>5</v>
      </c>
      <c r="CFJ134" s="218" t="s">
        <v>113</v>
      </c>
      <c r="CFK134" s="180">
        <f>SUM(CFL134:CFW134)</f>
        <v>0</v>
      </c>
      <c r="CFL134" s="132"/>
      <c r="CFM134" s="133"/>
      <c r="CFN134" s="133"/>
      <c r="CFO134" s="133"/>
      <c r="CFP134" s="133"/>
      <c r="CFQ134" s="133"/>
      <c r="CFR134" s="133"/>
      <c r="CFS134" s="133"/>
      <c r="CFT134" s="133"/>
      <c r="CFU134" s="133"/>
      <c r="CFV134" s="133"/>
      <c r="CFW134" s="135"/>
      <c r="CFX134" s="151"/>
      <c r="CFY134" s="217" t="s">
        <v>5</v>
      </c>
      <c r="CFZ134" s="218" t="s">
        <v>113</v>
      </c>
      <c r="CGA134" s="180">
        <f>SUM(CGB134:CGM134)</f>
        <v>0</v>
      </c>
      <c r="CGB134" s="132"/>
      <c r="CGC134" s="133"/>
      <c r="CGD134" s="133"/>
      <c r="CGE134" s="133"/>
      <c r="CGF134" s="133"/>
      <c r="CGG134" s="133"/>
      <c r="CGH134" s="133"/>
      <c r="CGI134" s="133"/>
      <c r="CGJ134" s="133"/>
      <c r="CGK134" s="133"/>
      <c r="CGL134" s="133"/>
      <c r="CGM134" s="135"/>
      <c r="CGN134" s="151"/>
      <c r="CGO134" s="217" t="s">
        <v>5</v>
      </c>
      <c r="CGP134" s="218" t="s">
        <v>113</v>
      </c>
      <c r="CGQ134" s="180">
        <f>SUM(CGR134:CHC134)</f>
        <v>0</v>
      </c>
      <c r="CGR134" s="132"/>
      <c r="CGS134" s="133"/>
      <c r="CGT134" s="133"/>
      <c r="CGU134" s="133"/>
      <c r="CGV134" s="133"/>
      <c r="CGW134" s="133"/>
      <c r="CGX134" s="133"/>
      <c r="CGY134" s="133"/>
      <c r="CGZ134" s="133"/>
      <c r="CHA134" s="133"/>
      <c r="CHB134" s="133"/>
      <c r="CHC134" s="135"/>
      <c r="CHD134" s="151"/>
      <c r="CHE134" s="217" t="s">
        <v>5</v>
      </c>
      <c r="CHF134" s="218" t="s">
        <v>113</v>
      </c>
      <c r="CHG134" s="180">
        <f>SUM(CHH134:CHS134)</f>
        <v>0</v>
      </c>
      <c r="CHH134" s="132"/>
      <c r="CHI134" s="133"/>
      <c r="CHJ134" s="133"/>
      <c r="CHK134" s="133"/>
      <c r="CHL134" s="133"/>
      <c r="CHM134" s="133"/>
      <c r="CHN134" s="133"/>
      <c r="CHO134" s="133"/>
      <c r="CHP134" s="133"/>
      <c r="CHQ134" s="133"/>
      <c r="CHR134" s="133"/>
      <c r="CHS134" s="135"/>
      <c r="CHT134" s="151"/>
      <c r="CHU134" s="217" t="s">
        <v>5</v>
      </c>
      <c r="CHV134" s="218" t="s">
        <v>113</v>
      </c>
      <c r="CHW134" s="180">
        <f>SUM(CHX134:CII134)</f>
        <v>0</v>
      </c>
      <c r="CHX134" s="132"/>
      <c r="CHY134" s="133"/>
      <c r="CHZ134" s="133"/>
      <c r="CIA134" s="133"/>
      <c r="CIB134" s="133"/>
      <c r="CIC134" s="133"/>
      <c r="CID134" s="133"/>
      <c r="CIE134" s="133"/>
      <c r="CIF134" s="133"/>
      <c r="CIG134" s="133"/>
      <c r="CIH134" s="133"/>
      <c r="CII134" s="135"/>
      <c r="CIJ134" s="151"/>
      <c r="CIK134" s="217" t="s">
        <v>5</v>
      </c>
      <c r="CIL134" s="218" t="s">
        <v>113</v>
      </c>
      <c r="CIM134" s="180">
        <f>SUM(CIN134:CIY134)</f>
        <v>0</v>
      </c>
      <c r="CIN134" s="132"/>
      <c r="CIO134" s="133"/>
      <c r="CIP134" s="133"/>
      <c r="CIQ134" s="133"/>
      <c r="CIR134" s="133"/>
      <c r="CIS134" s="133"/>
      <c r="CIT134" s="133"/>
      <c r="CIU134" s="133"/>
      <c r="CIV134" s="133"/>
      <c r="CIW134" s="133"/>
      <c r="CIX134" s="133"/>
      <c r="CIY134" s="135"/>
      <c r="CIZ134" s="151"/>
      <c r="CJA134" s="217" t="s">
        <v>5</v>
      </c>
      <c r="CJB134" s="218" t="s">
        <v>113</v>
      </c>
      <c r="CJC134" s="180">
        <f>SUM(CJD134:CJO134)</f>
        <v>0</v>
      </c>
      <c r="CJD134" s="132"/>
      <c r="CJE134" s="133"/>
      <c r="CJF134" s="133"/>
      <c r="CJG134" s="133"/>
      <c r="CJH134" s="133"/>
      <c r="CJI134" s="133"/>
      <c r="CJJ134" s="133"/>
      <c r="CJK134" s="133"/>
      <c r="CJL134" s="133"/>
      <c r="CJM134" s="133"/>
      <c r="CJN134" s="133"/>
      <c r="CJO134" s="135"/>
      <c r="CJP134" s="151"/>
      <c r="CJQ134" s="217" t="s">
        <v>5</v>
      </c>
      <c r="CJR134" s="218" t="s">
        <v>113</v>
      </c>
      <c r="CJS134" s="180">
        <f>SUM(CJT134:CKE134)</f>
        <v>0</v>
      </c>
      <c r="CJT134" s="132"/>
      <c r="CJU134" s="133"/>
      <c r="CJV134" s="133"/>
      <c r="CJW134" s="133"/>
      <c r="CJX134" s="133"/>
      <c r="CJY134" s="133"/>
      <c r="CJZ134" s="133"/>
      <c r="CKA134" s="133"/>
      <c r="CKB134" s="133"/>
      <c r="CKC134" s="133"/>
      <c r="CKD134" s="133"/>
      <c r="CKE134" s="135"/>
      <c r="CKF134" s="151"/>
      <c r="CKG134" s="217" t="s">
        <v>5</v>
      </c>
      <c r="CKH134" s="218" t="s">
        <v>113</v>
      </c>
      <c r="CKI134" s="180">
        <f>SUM(CKJ134:CKU134)</f>
        <v>0</v>
      </c>
      <c r="CKJ134" s="132"/>
      <c r="CKK134" s="133"/>
      <c r="CKL134" s="133"/>
      <c r="CKM134" s="133"/>
      <c r="CKN134" s="133"/>
      <c r="CKO134" s="133"/>
      <c r="CKP134" s="133"/>
      <c r="CKQ134" s="133"/>
      <c r="CKR134" s="133"/>
      <c r="CKS134" s="133"/>
      <c r="CKT134" s="133"/>
      <c r="CKU134" s="135"/>
      <c r="CKV134" s="151"/>
      <c r="CKW134" s="217" t="s">
        <v>5</v>
      </c>
      <c r="CKX134" s="218" t="s">
        <v>113</v>
      </c>
      <c r="CKY134" s="180">
        <f>SUM(CKZ134:CLK134)</f>
        <v>0</v>
      </c>
      <c r="CKZ134" s="132"/>
      <c r="CLA134" s="133"/>
      <c r="CLB134" s="133"/>
      <c r="CLC134" s="133"/>
      <c r="CLD134" s="133"/>
      <c r="CLE134" s="133"/>
      <c r="CLF134" s="133"/>
      <c r="CLG134" s="133"/>
      <c r="CLH134" s="133"/>
      <c r="CLI134" s="133"/>
      <c r="CLJ134" s="133"/>
      <c r="CLK134" s="135"/>
      <c r="CLL134" s="151"/>
      <c r="CLM134" s="217" t="s">
        <v>5</v>
      </c>
      <c r="CLN134" s="218" t="s">
        <v>113</v>
      </c>
      <c r="CLO134" s="180">
        <f>SUM(CLP134:CMA134)</f>
        <v>0</v>
      </c>
      <c r="CLP134" s="132"/>
      <c r="CLQ134" s="133"/>
      <c r="CLR134" s="133"/>
      <c r="CLS134" s="133"/>
      <c r="CLT134" s="133"/>
      <c r="CLU134" s="133"/>
      <c r="CLV134" s="133"/>
      <c r="CLW134" s="133"/>
      <c r="CLX134" s="133"/>
      <c r="CLY134" s="133"/>
      <c r="CLZ134" s="133"/>
      <c r="CMA134" s="135"/>
      <c r="CMB134" s="151"/>
      <c r="CMC134" s="217" t="s">
        <v>5</v>
      </c>
      <c r="CMD134" s="218" t="s">
        <v>113</v>
      </c>
      <c r="CME134" s="180">
        <f>SUM(CMF134:CMQ134)</f>
        <v>0</v>
      </c>
      <c r="CMF134" s="132"/>
      <c r="CMG134" s="133"/>
      <c r="CMH134" s="133"/>
      <c r="CMI134" s="133"/>
      <c r="CMJ134" s="133"/>
      <c r="CMK134" s="133"/>
      <c r="CML134" s="133"/>
      <c r="CMM134" s="133"/>
      <c r="CMN134" s="133"/>
      <c r="CMO134" s="133"/>
      <c r="CMP134" s="133"/>
      <c r="CMQ134" s="135"/>
      <c r="CMR134" s="151"/>
      <c r="CMS134" s="217" t="s">
        <v>5</v>
      </c>
      <c r="CMT134" s="218" t="s">
        <v>113</v>
      </c>
      <c r="CMU134" s="180">
        <f>SUM(CMV134:CNG134)</f>
        <v>0</v>
      </c>
      <c r="CMV134" s="132"/>
      <c r="CMW134" s="133"/>
      <c r="CMX134" s="133"/>
      <c r="CMY134" s="133"/>
      <c r="CMZ134" s="133"/>
      <c r="CNA134" s="133"/>
      <c r="CNB134" s="133"/>
      <c r="CNC134" s="133"/>
      <c r="CND134" s="133"/>
      <c r="CNE134" s="133"/>
      <c r="CNF134" s="133"/>
      <c r="CNG134" s="135"/>
      <c r="CNH134" s="151"/>
      <c r="CNI134" s="217" t="s">
        <v>5</v>
      </c>
      <c r="CNJ134" s="218" t="s">
        <v>113</v>
      </c>
      <c r="CNK134" s="180">
        <f>SUM(CNL134:CNW134)</f>
        <v>0</v>
      </c>
      <c r="CNL134" s="132"/>
      <c r="CNM134" s="133"/>
      <c r="CNN134" s="133"/>
      <c r="CNO134" s="133"/>
      <c r="CNP134" s="133"/>
      <c r="CNQ134" s="133"/>
      <c r="CNR134" s="133"/>
      <c r="CNS134" s="133"/>
      <c r="CNT134" s="133"/>
      <c r="CNU134" s="133"/>
      <c r="CNV134" s="133"/>
      <c r="CNW134" s="135"/>
      <c r="CNX134" s="151"/>
      <c r="CNY134" s="217" t="s">
        <v>5</v>
      </c>
      <c r="CNZ134" s="218" t="s">
        <v>113</v>
      </c>
      <c r="COA134" s="180">
        <f>SUM(COB134:COM134)</f>
        <v>0</v>
      </c>
      <c r="COB134" s="132"/>
      <c r="COC134" s="133"/>
      <c r="COD134" s="133"/>
      <c r="COE134" s="133"/>
      <c r="COF134" s="133"/>
      <c r="COG134" s="133"/>
      <c r="COH134" s="133"/>
      <c r="COI134" s="133"/>
      <c r="COJ134" s="133"/>
      <c r="COK134" s="133"/>
      <c r="COL134" s="133"/>
      <c r="COM134" s="135"/>
      <c r="CON134" s="151"/>
      <c r="COO134" s="217" t="s">
        <v>5</v>
      </c>
      <c r="COP134" s="218" t="s">
        <v>113</v>
      </c>
      <c r="COQ134" s="180">
        <f>SUM(COR134:CPC134)</f>
        <v>0</v>
      </c>
      <c r="COR134" s="132"/>
      <c r="COS134" s="133"/>
      <c r="COT134" s="133"/>
      <c r="COU134" s="133"/>
      <c r="COV134" s="133"/>
      <c r="COW134" s="133"/>
      <c r="COX134" s="133"/>
      <c r="COY134" s="133"/>
      <c r="COZ134" s="133"/>
      <c r="CPA134" s="133"/>
      <c r="CPB134" s="133"/>
      <c r="CPC134" s="135"/>
      <c r="CPD134" s="151"/>
      <c r="CPE134" s="217" t="s">
        <v>5</v>
      </c>
      <c r="CPF134" s="218" t="s">
        <v>113</v>
      </c>
      <c r="CPG134" s="180">
        <f>SUM(CPH134:CPS134)</f>
        <v>0</v>
      </c>
      <c r="CPH134" s="132"/>
      <c r="CPI134" s="133"/>
      <c r="CPJ134" s="133"/>
      <c r="CPK134" s="133"/>
      <c r="CPL134" s="133"/>
      <c r="CPM134" s="133"/>
      <c r="CPN134" s="133"/>
      <c r="CPO134" s="133"/>
      <c r="CPP134" s="133"/>
      <c r="CPQ134" s="133"/>
      <c r="CPR134" s="133"/>
      <c r="CPS134" s="135"/>
      <c r="CPT134" s="151"/>
      <c r="CPU134" s="217" t="s">
        <v>5</v>
      </c>
      <c r="CPV134" s="218" t="s">
        <v>113</v>
      </c>
      <c r="CPW134" s="180">
        <f>SUM(CPX134:CQI134)</f>
        <v>0</v>
      </c>
      <c r="CPX134" s="132"/>
      <c r="CPY134" s="133"/>
      <c r="CPZ134" s="133"/>
      <c r="CQA134" s="133"/>
      <c r="CQB134" s="133"/>
      <c r="CQC134" s="133"/>
      <c r="CQD134" s="133"/>
      <c r="CQE134" s="133"/>
      <c r="CQF134" s="133"/>
      <c r="CQG134" s="133"/>
      <c r="CQH134" s="133"/>
      <c r="CQI134" s="135"/>
      <c r="CQJ134" s="151"/>
      <c r="CQK134" s="217" t="s">
        <v>5</v>
      </c>
      <c r="CQL134" s="218" t="s">
        <v>113</v>
      </c>
      <c r="CQM134" s="180">
        <f>SUM(CQN134:CQY134)</f>
        <v>0</v>
      </c>
      <c r="CQN134" s="132"/>
      <c r="CQO134" s="133"/>
      <c r="CQP134" s="133"/>
      <c r="CQQ134" s="133"/>
      <c r="CQR134" s="133"/>
      <c r="CQS134" s="133"/>
      <c r="CQT134" s="133"/>
      <c r="CQU134" s="133"/>
      <c r="CQV134" s="133"/>
      <c r="CQW134" s="133"/>
      <c r="CQX134" s="133"/>
      <c r="CQY134" s="135"/>
      <c r="CQZ134" s="151"/>
      <c r="CRA134" s="217" t="s">
        <v>5</v>
      </c>
      <c r="CRB134" s="218" t="s">
        <v>113</v>
      </c>
      <c r="CRC134" s="180">
        <f>SUM(CRD134:CRO134)</f>
        <v>0</v>
      </c>
      <c r="CRD134" s="132"/>
      <c r="CRE134" s="133"/>
      <c r="CRF134" s="133"/>
      <c r="CRG134" s="133"/>
      <c r="CRH134" s="133"/>
      <c r="CRI134" s="133"/>
      <c r="CRJ134" s="133"/>
      <c r="CRK134" s="133"/>
      <c r="CRL134" s="133"/>
      <c r="CRM134" s="133"/>
      <c r="CRN134" s="133"/>
      <c r="CRO134" s="135"/>
      <c r="CRP134" s="151"/>
      <c r="CRQ134" s="217" t="s">
        <v>5</v>
      </c>
      <c r="CRR134" s="218" t="s">
        <v>113</v>
      </c>
      <c r="CRS134" s="180">
        <f>SUM(CRT134:CSE134)</f>
        <v>0</v>
      </c>
      <c r="CRT134" s="132"/>
      <c r="CRU134" s="133"/>
      <c r="CRV134" s="133"/>
      <c r="CRW134" s="133"/>
      <c r="CRX134" s="133"/>
      <c r="CRY134" s="133"/>
      <c r="CRZ134" s="133"/>
      <c r="CSA134" s="133"/>
      <c r="CSB134" s="133"/>
      <c r="CSC134" s="133"/>
      <c r="CSD134" s="133"/>
      <c r="CSE134" s="135"/>
      <c r="CSF134" s="151"/>
      <c r="CSG134" s="217" t="s">
        <v>5</v>
      </c>
      <c r="CSH134" s="218" t="s">
        <v>113</v>
      </c>
      <c r="CSI134" s="180">
        <f>SUM(CSJ134:CSU134)</f>
        <v>0</v>
      </c>
      <c r="CSJ134" s="132"/>
      <c r="CSK134" s="133"/>
      <c r="CSL134" s="133"/>
      <c r="CSM134" s="133"/>
      <c r="CSN134" s="133"/>
      <c r="CSO134" s="133"/>
      <c r="CSP134" s="133"/>
      <c r="CSQ134" s="133"/>
      <c r="CSR134" s="133"/>
      <c r="CSS134" s="133"/>
      <c r="CST134" s="133"/>
      <c r="CSU134" s="135"/>
      <c r="CSV134" s="151"/>
      <c r="CSW134" s="217" t="s">
        <v>5</v>
      </c>
      <c r="CSX134" s="218" t="s">
        <v>113</v>
      </c>
      <c r="CSY134" s="180">
        <f>SUM(CSZ134:CTK134)</f>
        <v>0</v>
      </c>
      <c r="CSZ134" s="132"/>
      <c r="CTA134" s="133"/>
      <c r="CTB134" s="133"/>
      <c r="CTC134" s="133"/>
      <c r="CTD134" s="133"/>
      <c r="CTE134" s="133"/>
      <c r="CTF134" s="133"/>
      <c r="CTG134" s="133"/>
      <c r="CTH134" s="133"/>
      <c r="CTI134" s="133"/>
      <c r="CTJ134" s="133"/>
      <c r="CTK134" s="135"/>
      <c r="CTL134" s="151"/>
      <c r="CTM134" s="217" t="s">
        <v>5</v>
      </c>
      <c r="CTN134" s="218" t="s">
        <v>113</v>
      </c>
      <c r="CTO134" s="180">
        <f>SUM(CTP134:CUA134)</f>
        <v>0</v>
      </c>
      <c r="CTP134" s="132"/>
      <c r="CTQ134" s="133"/>
      <c r="CTR134" s="133"/>
      <c r="CTS134" s="133"/>
      <c r="CTT134" s="133"/>
      <c r="CTU134" s="133"/>
      <c r="CTV134" s="133"/>
      <c r="CTW134" s="133"/>
      <c r="CTX134" s="133"/>
      <c r="CTY134" s="133"/>
      <c r="CTZ134" s="133"/>
      <c r="CUA134" s="135"/>
      <c r="CUB134" s="151"/>
      <c r="CUC134" s="217" t="s">
        <v>5</v>
      </c>
      <c r="CUD134" s="218" t="s">
        <v>113</v>
      </c>
      <c r="CUE134" s="180">
        <f>SUM(CUF134:CUQ134)</f>
        <v>0</v>
      </c>
      <c r="CUF134" s="132"/>
      <c r="CUG134" s="133"/>
      <c r="CUH134" s="133"/>
      <c r="CUI134" s="133"/>
      <c r="CUJ134" s="133"/>
      <c r="CUK134" s="133"/>
      <c r="CUL134" s="133"/>
      <c r="CUM134" s="133"/>
      <c r="CUN134" s="133"/>
      <c r="CUO134" s="133"/>
      <c r="CUP134" s="133"/>
      <c r="CUQ134" s="135"/>
      <c r="CUR134" s="151"/>
      <c r="CUS134" s="217" t="s">
        <v>5</v>
      </c>
      <c r="CUT134" s="218" t="s">
        <v>113</v>
      </c>
      <c r="CUU134" s="180">
        <f>SUM(CUV134:CVG134)</f>
        <v>0</v>
      </c>
      <c r="CUV134" s="132"/>
      <c r="CUW134" s="133"/>
      <c r="CUX134" s="133"/>
      <c r="CUY134" s="133"/>
      <c r="CUZ134" s="133"/>
      <c r="CVA134" s="133"/>
      <c r="CVB134" s="133"/>
      <c r="CVC134" s="133"/>
      <c r="CVD134" s="133"/>
      <c r="CVE134" s="133"/>
      <c r="CVF134" s="133"/>
      <c r="CVG134" s="135"/>
      <c r="CVH134" s="151"/>
      <c r="CVI134" s="217" t="s">
        <v>5</v>
      </c>
      <c r="CVJ134" s="218" t="s">
        <v>113</v>
      </c>
      <c r="CVK134" s="180">
        <f>SUM(CVL134:CVW134)</f>
        <v>0</v>
      </c>
      <c r="CVL134" s="132"/>
      <c r="CVM134" s="133"/>
      <c r="CVN134" s="133"/>
      <c r="CVO134" s="133"/>
      <c r="CVP134" s="133"/>
      <c r="CVQ134" s="133"/>
      <c r="CVR134" s="133"/>
      <c r="CVS134" s="133"/>
      <c r="CVT134" s="133"/>
      <c r="CVU134" s="133"/>
      <c r="CVV134" s="133"/>
      <c r="CVW134" s="135"/>
      <c r="CVX134" s="151"/>
      <c r="CVY134" s="217" t="s">
        <v>5</v>
      </c>
      <c r="CVZ134" s="218" t="s">
        <v>113</v>
      </c>
      <c r="CWA134" s="180">
        <f>SUM(CWB134:CWM134)</f>
        <v>0</v>
      </c>
      <c r="CWB134" s="132"/>
      <c r="CWC134" s="133"/>
      <c r="CWD134" s="133"/>
      <c r="CWE134" s="133"/>
      <c r="CWF134" s="133"/>
      <c r="CWG134" s="133"/>
      <c r="CWH134" s="133"/>
      <c r="CWI134" s="133"/>
      <c r="CWJ134" s="133"/>
      <c r="CWK134" s="133"/>
      <c r="CWL134" s="133"/>
      <c r="CWM134" s="135"/>
      <c r="CWN134" s="151"/>
      <c r="CWO134" s="217" t="s">
        <v>5</v>
      </c>
      <c r="CWP134" s="218" t="s">
        <v>113</v>
      </c>
      <c r="CWQ134" s="180">
        <f>SUM(CWR134:CXC134)</f>
        <v>0</v>
      </c>
      <c r="CWR134" s="132"/>
      <c r="CWS134" s="133"/>
      <c r="CWT134" s="133"/>
      <c r="CWU134" s="133"/>
      <c r="CWV134" s="133"/>
      <c r="CWW134" s="133"/>
      <c r="CWX134" s="133"/>
      <c r="CWY134" s="133"/>
      <c r="CWZ134" s="133"/>
      <c r="CXA134" s="133"/>
      <c r="CXB134" s="133"/>
      <c r="CXC134" s="135"/>
      <c r="CXD134" s="151"/>
      <c r="CXE134" s="217" t="s">
        <v>5</v>
      </c>
      <c r="CXF134" s="218" t="s">
        <v>113</v>
      </c>
      <c r="CXG134" s="180">
        <f>SUM(CXH134:CXS134)</f>
        <v>0</v>
      </c>
      <c r="CXH134" s="132"/>
      <c r="CXI134" s="133"/>
      <c r="CXJ134" s="133"/>
      <c r="CXK134" s="133"/>
      <c r="CXL134" s="133"/>
      <c r="CXM134" s="133"/>
      <c r="CXN134" s="133"/>
      <c r="CXO134" s="133"/>
      <c r="CXP134" s="133"/>
      <c r="CXQ134" s="133"/>
      <c r="CXR134" s="133"/>
      <c r="CXS134" s="135"/>
      <c r="CXT134" s="151"/>
      <c r="CXU134" s="217" t="s">
        <v>5</v>
      </c>
      <c r="CXV134" s="218" t="s">
        <v>113</v>
      </c>
      <c r="CXW134" s="180">
        <f>SUM(CXX134:CYI134)</f>
        <v>0</v>
      </c>
      <c r="CXX134" s="132"/>
      <c r="CXY134" s="133"/>
      <c r="CXZ134" s="133"/>
      <c r="CYA134" s="133"/>
      <c r="CYB134" s="133"/>
      <c r="CYC134" s="133"/>
      <c r="CYD134" s="133"/>
      <c r="CYE134" s="133"/>
      <c r="CYF134" s="133"/>
      <c r="CYG134" s="133"/>
      <c r="CYH134" s="133"/>
      <c r="CYI134" s="135"/>
      <c r="CYJ134" s="151"/>
      <c r="CYK134" s="217" t="s">
        <v>5</v>
      </c>
      <c r="CYL134" s="218" t="s">
        <v>113</v>
      </c>
      <c r="CYM134" s="180">
        <f>SUM(CYN134:CYY134)</f>
        <v>0</v>
      </c>
      <c r="CYN134" s="132"/>
      <c r="CYO134" s="133"/>
      <c r="CYP134" s="133"/>
      <c r="CYQ134" s="133"/>
      <c r="CYR134" s="133"/>
      <c r="CYS134" s="133"/>
      <c r="CYT134" s="133"/>
      <c r="CYU134" s="133"/>
      <c r="CYV134" s="133"/>
      <c r="CYW134" s="133"/>
      <c r="CYX134" s="133"/>
      <c r="CYY134" s="135"/>
      <c r="CYZ134" s="151"/>
      <c r="CZA134" s="217" t="s">
        <v>5</v>
      </c>
      <c r="CZB134" s="218" t="s">
        <v>113</v>
      </c>
      <c r="CZC134" s="180">
        <f>SUM(CZD134:CZO134)</f>
        <v>0</v>
      </c>
      <c r="CZD134" s="132"/>
      <c r="CZE134" s="133"/>
      <c r="CZF134" s="133"/>
      <c r="CZG134" s="133"/>
      <c r="CZH134" s="133"/>
      <c r="CZI134" s="133"/>
      <c r="CZJ134" s="133"/>
      <c r="CZK134" s="133"/>
      <c r="CZL134" s="133"/>
      <c r="CZM134" s="133"/>
      <c r="CZN134" s="133"/>
      <c r="CZO134" s="135"/>
      <c r="CZP134" s="151"/>
      <c r="CZQ134" s="217" t="s">
        <v>5</v>
      </c>
      <c r="CZR134" s="218" t="s">
        <v>113</v>
      </c>
      <c r="CZS134" s="180">
        <f>SUM(CZT134:DAE134)</f>
        <v>0</v>
      </c>
      <c r="CZT134" s="132"/>
      <c r="CZU134" s="133"/>
      <c r="CZV134" s="133"/>
      <c r="CZW134" s="133"/>
      <c r="CZX134" s="133"/>
      <c r="CZY134" s="133"/>
      <c r="CZZ134" s="133"/>
      <c r="DAA134" s="133"/>
      <c r="DAB134" s="133"/>
      <c r="DAC134" s="133"/>
      <c r="DAD134" s="133"/>
      <c r="DAE134" s="135"/>
      <c r="DAF134" s="151"/>
      <c r="DAG134" s="217" t="s">
        <v>5</v>
      </c>
      <c r="DAH134" s="218" t="s">
        <v>113</v>
      </c>
      <c r="DAI134" s="180">
        <f>SUM(DAJ134:DAU134)</f>
        <v>0</v>
      </c>
      <c r="DAJ134" s="132"/>
      <c r="DAK134" s="133"/>
      <c r="DAL134" s="133"/>
      <c r="DAM134" s="133"/>
      <c r="DAN134" s="133"/>
      <c r="DAO134" s="133"/>
      <c r="DAP134" s="133"/>
      <c r="DAQ134" s="133"/>
      <c r="DAR134" s="133"/>
      <c r="DAS134" s="133"/>
      <c r="DAT134" s="133"/>
      <c r="DAU134" s="135"/>
      <c r="DAV134" s="151"/>
      <c r="DAW134" s="217" t="s">
        <v>5</v>
      </c>
      <c r="DAX134" s="218" t="s">
        <v>113</v>
      </c>
      <c r="DAY134" s="180">
        <f>SUM(DAZ134:DBK134)</f>
        <v>0</v>
      </c>
      <c r="DAZ134" s="132"/>
      <c r="DBA134" s="133"/>
      <c r="DBB134" s="133"/>
      <c r="DBC134" s="133"/>
      <c r="DBD134" s="133"/>
      <c r="DBE134" s="133"/>
      <c r="DBF134" s="133"/>
      <c r="DBG134" s="133"/>
      <c r="DBH134" s="133"/>
      <c r="DBI134" s="133"/>
      <c r="DBJ134" s="133"/>
      <c r="DBK134" s="135"/>
      <c r="DBL134" s="151"/>
      <c r="DBM134" s="217" t="s">
        <v>5</v>
      </c>
      <c r="DBN134" s="218" t="s">
        <v>113</v>
      </c>
      <c r="DBO134" s="180">
        <f>SUM(DBP134:DCA134)</f>
        <v>0</v>
      </c>
      <c r="DBP134" s="132"/>
      <c r="DBQ134" s="133"/>
      <c r="DBR134" s="133"/>
      <c r="DBS134" s="133"/>
      <c r="DBT134" s="133"/>
      <c r="DBU134" s="133"/>
      <c r="DBV134" s="133"/>
      <c r="DBW134" s="133"/>
      <c r="DBX134" s="133"/>
      <c r="DBY134" s="133"/>
      <c r="DBZ134" s="133"/>
      <c r="DCA134" s="135"/>
      <c r="DCB134" s="151"/>
      <c r="DCC134" s="217" t="s">
        <v>5</v>
      </c>
      <c r="DCD134" s="218" t="s">
        <v>113</v>
      </c>
      <c r="DCE134" s="180">
        <f>SUM(DCF134:DCQ134)</f>
        <v>0</v>
      </c>
      <c r="DCF134" s="132"/>
      <c r="DCG134" s="133"/>
      <c r="DCH134" s="133"/>
      <c r="DCI134" s="133"/>
      <c r="DCJ134" s="133"/>
      <c r="DCK134" s="133"/>
      <c r="DCL134" s="133"/>
      <c r="DCM134" s="133"/>
      <c r="DCN134" s="133"/>
      <c r="DCO134" s="133"/>
      <c r="DCP134" s="133"/>
      <c r="DCQ134" s="135"/>
      <c r="DCR134" s="151"/>
      <c r="DCS134" s="217" t="s">
        <v>5</v>
      </c>
      <c r="DCT134" s="218" t="s">
        <v>113</v>
      </c>
      <c r="DCU134" s="180">
        <f>SUM(DCV134:DDG134)</f>
        <v>0</v>
      </c>
      <c r="DCV134" s="132"/>
      <c r="DCW134" s="133"/>
      <c r="DCX134" s="133"/>
      <c r="DCY134" s="133"/>
      <c r="DCZ134" s="133"/>
      <c r="DDA134" s="133"/>
      <c r="DDB134" s="133"/>
      <c r="DDC134" s="133"/>
      <c r="DDD134" s="133"/>
      <c r="DDE134" s="133"/>
      <c r="DDF134" s="133"/>
      <c r="DDG134" s="135"/>
      <c r="DDH134" s="151"/>
      <c r="DDI134" s="217" t="s">
        <v>5</v>
      </c>
      <c r="DDJ134" s="218" t="s">
        <v>113</v>
      </c>
      <c r="DDK134" s="180">
        <f>SUM(DDL134:DDW134)</f>
        <v>0</v>
      </c>
      <c r="DDL134" s="132"/>
      <c r="DDM134" s="133"/>
      <c r="DDN134" s="133"/>
      <c r="DDO134" s="133"/>
      <c r="DDP134" s="133"/>
      <c r="DDQ134" s="133"/>
      <c r="DDR134" s="133"/>
      <c r="DDS134" s="133"/>
      <c r="DDT134" s="133"/>
      <c r="DDU134" s="133"/>
      <c r="DDV134" s="133"/>
      <c r="DDW134" s="135"/>
      <c r="DDX134" s="151"/>
      <c r="DDY134" s="217" t="s">
        <v>5</v>
      </c>
      <c r="DDZ134" s="218" t="s">
        <v>113</v>
      </c>
      <c r="DEA134" s="180">
        <f>SUM(DEB134:DEM134)</f>
        <v>0</v>
      </c>
      <c r="DEB134" s="132"/>
      <c r="DEC134" s="133"/>
      <c r="DED134" s="133"/>
      <c r="DEE134" s="133"/>
      <c r="DEF134" s="133"/>
      <c r="DEG134" s="133"/>
      <c r="DEH134" s="133"/>
      <c r="DEI134" s="133"/>
      <c r="DEJ134" s="133"/>
      <c r="DEK134" s="133"/>
      <c r="DEL134" s="133"/>
      <c r="DEM134" s="135"/>
      <c r="DEN134" s="151"/>
      <c r="DEO134" s="217" t="s">
        <v>5</v>
      </c>
      <c r="DEP134" s="218" t="s">
        <v>113</v>
      </c>
      <c r="DEQ134" s="180">
        <f>SUM(DER134:DFC134)</f>
        <v>0</v>
      </c>
      <c r="DER134" s="132"/>
      <c r="DES134" s="133"/>
      <c r="DET134" s="133"/>
      <c r="DEU134" s="133"/>
      <c r="DEV134" s="133"/>
      <c r="DEW134" s="133"/>
      <c r="DEX134" s="133"/>
      <c r="DEY134" s="133"/>
      <c r="DEZ134" s="133"/>
      <c r="DFA134" s="133"/>
      <c r="DFB134" s="133"/>
      <c r="DFC134" s="135"/>
      <c r="DFD134" s="151"/>
      <c r="DFE134" s="217" t="s">
        <v>5</v>
      </c>
      <c r="DFF134" s="218" t="s">
        <v>113</v>
      </c>
      <c r="DFG134" s="180">
        <f>SUM(DFH134:DFS134)</f>
        <v>0</v>
      </c>
      <c r="DFH134" s="132"/>
      <c r="DFI134" s="133"/>
      <c r="DFJ134" s="133"/>
      <c r="DFK134" s="133"/>
      <c r="DFL134" s="133"/>
      <c r="DFM134" s="133"/>
      <c r="DFN134" s="133"/>
      <c r="DFO134" s="133"/>
      <c r="DFP134" s="133"/>
      <c r="DFQ134" s="133"/>
      <c r="DFR134" s="133"/>
      <c r="DFS134" s="135"/>
      <c r="DFT134" s="151"/>
      <c r="DFU134" s="217" t="s">
        <v>5</v>
      </c>
      <c r="DFV134" s="218" t="s">
        <v>113</v>
      </c>
      <c r="DFW134" s="180">
        <f>SUM(DFX134:DGI134)</f>
        <v>0</v>
      </c>
      <c r="DFX134" s="132"/>
      <c r="DFY134" s="133"/>
      <c r="DFZ134" s="133"/>
      <c r="DGA134" s="133"/>
      <c r="DGB134" s="133"/>
      <c r="DGC134" s="133"/>
      <c r="DGD134" s="133"/>
      <c r="DGE134" s="133"/>
      <c r="DGF134" s="133"/>
      <c r="DGG134" s="133"/>
      <c r="DGH134" s="133"/>
      <c r="DGI134" s="135"/>
      <c r="DGJ134" s="151"/>
      <c r="DGK134" s="217" t="s">
        <v>5</v>
      </c>
      <c r="DGL134" s="218" t="s">
        <v>113</v>
      </c>
      <c r="DGM134" s="180">
        <f>SUM(DGN134:DGY134)</f>
        <v>0</v>
      </c>
      <c r="DGN134" s="132"/>
      <c r="DGO134" s="133"/>
      <c r="DGP134" s="133"/>
      <c r="DGQ134" s="133"/>
      <c r="DGR134" s="133"/>
      <c r="DGS134" s="133"/>
      <c r="DGT134" s="133"/>
      <c r="DGU134" s="133"/>
      <c r="DGV134" s="133"/>
      <c r="DGW134" s="133"/>
      <c r="DGX134" s="133"/>
      <c r="DGY134" s="135"/>
      <c r="DGZ134" s="151"/>
      <c r="DHA134" s="217" t="s">
        <v>5</v>
      </c>
      <c r="DHB134" s="218" t="s">
        <v>113</v>
      </c>
      <c r="DHC134" s="180">
        <f>SUM(DHD134:DHO134)</f>
        <v>0</v>
      </c>
      <c r="DHD134" s="132"/>
      <c r="DHE134" s="133"/>
      <c r="DHF134" s="133"/>
      <c r="DHG134" s="133"/>
      <c r="DHH134" s="133"/>
      <c r="DHI134" s="133"/>
      <c r="DHJ134" s="133"/>
      <c r="DHK134" s="133"/>
      <c r="DHL134" s="133"/>
      <c r="DHM134" s="133"/>
      <c r="DHN134" s="133"/>
      <c r="DHO134" s="135"/>
      <c r="DHP134" s="151"/>
      <c r="DHQ134" s="217" t="s">
        <v>5</v>
      </c>
      <c r="DHR134" s="218" t="s">
        <v>113</v>
      </c>
      <c r="DHS134" s="180">
        <f>SUM(DHT134:DIE134)</f>
        <v>0</v>
      </c>
      <c r="DHT134" s="132"/>
      <c r="DHU134" s="133"/>
      <c r="DHV134" s="133"/>
      <c r="DHW134" s="133"/>
      <c r="DHX134" s="133"/>
      <c r="DHY134" s="133"/>
      <c r="DHZ134" s="133"/>
      <c r="DIA134" s="133"/>
      <c r="DIB134" s="133"/>
      <c r="DIC134" s="133"/>
      <c r="DID134" s="133"/>
      <c r="DIE134" s="135"/>
      <c r="DIF134" s="151"/>
      <c r="DIG134" s="217" t="s">
        <v>5</v>
      </c>
      <c r="DIH134" s="218" t="s">
        <v>113</v>
      </c>
      <c r="DII134" s="180">
        <f>SUM(DIJ134:DIU134)</f>
        <v>0</v>
      </c>
      <c r="DIJ134" s="132"/>
      <c r="DIK134" s="133"/>
      <c r="DIL134" s="133"/>
      <c r="DIM134" s="133"/>
      <c r="DIN134" s="133"/>
      <c r="DIO134" s="133"/>
      <c r="DIP134" s="133"/>
      <c r="DIQ134" s="133"/>
      <c r="DIR134" s="133"/>
      <c r="DIS134" s="133"/>
      <c r="DIT134" s="133"/>
      <c r="DIU134" s="135"/>
      <c r="DIV134" s="151"/>
      <c r="DIW134" s="217" t="s">
        <v>5</v>
      </c>
      <c r="DIX134" s="218" t="s">
        <v>113</v>
      </c>
      <c r="DIY134" s="180">
        <f>SUM(DIZ134:DJK134)</f>
        <v>0</v>
      </c>
      <c r="DIZ134" s="132"/>
      <c r="DJA134" s="133"/>
      <c r="DJB134" s="133"/>
      <c r="DJC134" s="133"/>
      <c r="DJD134" s="133"/>
      <c r="DJE134" s="133"/>
      <c r="DJF134" s="133"/>
      <c r="DJG134" s="133"/>
      <c r="DJH134" s="133"/>
      <c r="DJI134" s="133"/>
      <c r="DJJ134" s="133"/>
      <c r="DJK134" s="135"/>
      <c r="DJL134" s="151"/>
      <c r="DJM134" s="217" t="s">
        <v>5</v>
      </c>
      <c r="DJN134" s="218" t="s">
        <v>113</v>
      </c>
      <c r="DJO134" s="180">
        <f>SUM(DJP134:DKA134)</f>
        <v>0</v>
      </c>
      <c r="DJP134" s="132"/>
      <c r="DJQ134" s="133"/>
      <c r="DJR134" s="133"/>
      <c r="DJS134" s="133"/>
      <c r="DJT134" s="133"/>
      <c r="DJU134" s="133"/>
      <c r="DJV134" s="133"/>
      <c r="DJW134" s="133"/>
      <c r="DJX134" s="133"/>
      <c r="DJY134" s="133"/>
      <c r="DJZ134" s="133"/>
      <c r="DKA134" s="135"/>
      <c r="DKB134" s="151"/>
      <c r="DKC134" s="217" t="s">
        <v>5</v>
      </c>
      <c r="DKD134" s="218" t="s">
        <v>113</v>
      </c>
      <c r="DKE134" s="180">
        <f>SUM(DKF134:DKQ134)</f>
        <v>0</v>
      </c>
      <c r="DKF134" s="132"/>
      <c r="DKG134" s="133"/>
      <c r="DKH134" s="133"/>
      <c r="DKI134" s="133"/>
      <c r="DKJ134" s="133"/>
      <c r="DKK134" s="133"/>
      <c r="DKL134" s="133"/>
      <c r="DKM134" s="133"/>
      <c r="DKN134" s="133"/>
      <c r="DKO134" s="133"/>
      <c r="DKP134" s="133"/>
      <c r="DKQ134" s="135"/>
      <c r="DKR134" s="151"/>
      <c r="DKS134" s="217" t="s">
        <v>5</v>
      </c>
      <c r="DKT134" s="218" t="s">
        <v>113</v>
      </c>
      <c r="DKU134" s="180">
        <f>SUM(DKV134:DLG134)</f>
        <v>0</v>
      </c>
      <c r="DKV134" s="132"/>
      <c r="DKW134" s="133"/>
      <c r="DKX134" s="133"/>
      <c r="DKY134" s="133"/>
      <c r="DKZ134" s="133"/>
      <c r="DLA134" s="133"/>
      <c r="DLB134" s="133"/>
      <c r="DLC134" s="133"/>
      <c r="DLD134" s="133"/>
      <c r="DLE134" s="133"/>
      <c r="DLF134" s="133"/>
      <c r="DLG134" s="135"/>
      <c r="DLH134" s="151"/>
      <c r="DLI134" s="217" t="s">
        <v>5</v>
      </c>
      <c r="DLJ134" s="218" t="s">
        <v>113</v>
      </c>
      <c r="DLK134" s="180">
        <f>SUM(DLL134:DLW134)</f>
        <v>0</v>
      </c>
      <c r="DLL134" s="132"/>
      <c r="DLM134" s="133"/>
      <c r="DLN134" s="133"/>
      <c r="DLO134" s="133"/>
      <c r="DLP134" s="133"/>
      <c r="DLQ134" s="133"/>
      <c r="DLR134" s="133"/>
      <c r="DLS134" s="133"/>
      <c r="DLT134" s="133"/>
      <c r="DLU134" s="133"/>
      <c r="DLV134" s="133"/>
      <c r="DLW134" s="135"/>
      <c r="DLX134" s="151"/>
      <c r="DLY134" s="217" t="s">
        <v>5</v>
      </c>
      <c r="DLZ134" s="218" t="s">
        <v>113</v>
      </c>
      <c r="DMA134" s="180">
        <f>SUM(DMB134:DMM134)</f>
        <v>0</v>
      </c>
      <c r="DMB134" s="132"/>
      <c r="DMC134" s="133"/>
      <c r="DMD134" s="133"/>
      <c r="DME134" s="133"/>
      <c r="DMF134" s="133"/>
      <c r="DMG134" s="133"/>
      <c r="DMH134" s="133"/>
      <c r="DMI134" s="133"/>
      <c r="DMJ134" s="133"/>
      <c r="DMK134" s="133"/>
      <c r="DML134" s="133"/>
      <c r="DMM134" s="135"/>
      <c r="DMN134" s="151"/>
      <c r="DMO134" s="217" t="s">
        <v>5</v>
      </c>
      <c r="DMP134" s="218" t="s">
        <v>113</v>
      </c>
      <c r="DMQ134" s="180">
        <f>SUM(DMR134:DNC134)</f>
        <v>0</v>
      </c>
      <c r="DMR134" s="132"/>
      <c r="DMS134" s="133"/>
      <c r="DMT134" s="133"/>
      <c r="DMU134" s="133"/>
      <c r="DMV134" s="133"/>
      <c r="DMW134" s="133"/>
      <c r="DMX134" s="133"/>
      <c r="DMY134" s="133"/>
      <c r="DMZ134" s="133"/>
      <c r="DNA134" s="133"/>
      <c r="DNB134" s="133"/>
      <c r="DNC134" s="135"/>
      <c r="DND134" s="151"/>
      <c r="DNE134" s="217" t="s">
        <v>5</v>
      </c>
      <c r="DNF134" s="218" t="s">
        <v>113</v>
      </c>
      <c r="DNG134" s="180">
        <f>SUM(DNH134:DNS134)</f>
        <v>0</v>
      </c>
      <c r="DNH134" s="132"/>
      <c r="DNI134" s="133"/>
      <c r="DNJ134" s="133"/>
      <c r="DNK134" s="133"/>
      <c r="DNL134" s="133"/>
      <c r="DNM134" s="133"/>
      <c r="DNN134" s="133"/>
      <c r="DNO134" s="133"/>
      <c r="DNP134" s="133"/>
      <c r="DNQ134" s="133"/>
      <c r="DNR134" s="133"/>
      <c r="DNS134" s="135"/>
      <c r="DNT134" s="151"/>
      <c r="DNU134" s="217" t="s">
        <v>5</v>
      </c>
      <c r="DNV134" s="218" t="s">
        <v>113</v>
      </c>
      <c r="DNW134" s="180">
        <f>SUM(DNX134:DOI134)</f>
        <v>0</v>
      </c>
      <c r="DNX134" s="132"/>
      <c r="DNY134" s="133"/>
      <c r="DNZ134" s="133"/>
      <c r="DOA134" s="133"/>
      <c r="DOB134" s="133"/>
      <c r="DOC134" s="133"/>
      <c r="DOD134" s="133"/>
      <c r="DOE134" s="133"/>
      <c r="DOF134" s="133"/>
      <c r="DOG134" s="133"/>
      <c r="DOH134" s="133"/>
      <c r="DOI134" s="135"/>
      <c r="DOJ134" s="151"/>
      <c r="DOK134" s="217" t="s">
        <v>5</v>
      </c>
      <c r="DOL134" s="218" t="s">
        <v>113</v>
      </c>
      <c r="DOM134" s="180">
        <f>SUM(DON134:DOY134)</f>
        <v>0</v>
      </c>
      <c r="DON134" s="132"/>
      <c r="DOO134" s="133"/>
      <c r="DOP134" s="133"/>
      <c r="DOQ134" s="133"/>
      <c r="DOR134" s="133"/>
      <c r="DOS134" s="133"/>
      <c r="DOT134" s="133"/>
      <c r="DOU134" s="133"/>
      <c r="DOV134" s="133"/>
      <c r="DOW134" s="133"/>
      <c r="DOX134" s="133"/>
      <c r="DOY134" s="135"/>
      <c r="DOZ134" s="151"/>
      <c r="DPA134" s="217" t="s">
        <v>5</v>
      </c>
      <c r="DPB134" s="218" t="s">
        <v>113</v>
      </c>
      <c r="DPC134" s="180">
        <f>SUM(DPD134:DPO134)</f>
        <v>0</v>
      </c>
      <c r="DPD134" s="132"/>
      <c r="DPE134" s="133"/>
      <c r="DPF134" s="133"/>
      <c r="DPG134" s="133"/>
      <c r="DPH134" s="133"/>
      <c r="DPI134" s="133"/>
      <c r="DPJ134" s="133"/>
      <c r="DPK134" s="133"/>
      <c r="DPL134" s="133"/>
      <c r="DPM134" s="133"/>
      <c r="DPN134" s="133"/>
      <c r="DPO134" s="135"/>
      <c r="DPP134" s="151"/>
      <c r="DPQ134" s="217" t="s">
        <v>5</v>
      </c>
      <c r="DPR134" s="218" t="s">
        <v>113</v>
      </c>
      <c r="DPS134" s="180">
        <f>SUM(DPT134:DQE134)</f>
        <v>0</v>
      </c>
      <c r="DPT134" s="132"/>
      <c r="DPU134" s="133"/>
      <c r="DPV134" s="133"/>
      <c r="DPW134" s="133"/>
      <c r="DPX134" s="133"/>
      <c r="DPY134" s="133"/>
      <c r="DPZ134" s="133"/>
      <c r="DQA134" s="133"/>
      <c r="DQB134" s="133"/>
      <c r="DQC134" s="133"/>
      <c r="DQD134" s="133"/>
      <c r="DQE134" s="135"/>
      <c r="DQF134" s="151"/>
      <c r="DQG134" s="217" t="s">
        <v>5</v>
      </c>
      <c r="DQH134" s="218" t="s">
        <v>113</v>
      </c>
      <c r="DQI134" s="180">
        <f>SUM(DQJ134:DQU134)</f>
        <v>0</v>
      </c>
      <c r="DQJ134" s="132"/>
      <c r="DQK134" s="133"/>
      <c r="DQL134" s="133"/>
      <c r="DQM134" s="133"/>
      <c r="DQN134" s="133"/>
      <c r="DQO134" s="133"/>
      <c r="DQP134" s="133"/>
      <c r="DQQ134" s="133"/>
      <c r="DQR134" s="133"/>
      <c r="DQS134" s="133"/>
      <c r="DQT134" s="133"/>
      <c r="DQU134" s="135"/>
      <c r="DQV134" s="151"/>
      <c r="DQW134" s="217" t="s">
        <v>5</v>
      </c>
      <c r="DQX134" s="218" t="s">
        <v>113</v>
      </c>
      <c r="DQY134" s="180">
        <f>SUM(DQZ134:DRK134)</f>
        <v>0</v>
      </c>
      <c r="DQZ134" s="132"/>
      <c r="DRA134" s="133"/>
      <c r="DRB134" s="133"/>
      <c r="DRC134" s="133"/>
      <c r="DRD134" s="133"/>
      <c r="DRE134" s="133"/>
      <c r="DRF134" s="133"/>
      <c r="DRG134" s="133"/>
      <c r="DRH134" s="133"/>
      <c r="DRI134" s="133"/>
      <c r="DRJ134" s="133"/>
      <c r="DRK134" s="135"/>
      <c r="DRL134" s="151"/>
      <c r="DRM134" s="217" t="s">
        <v>5</v>
      </c>
      <c r="DRN134" s="218" t="s">
        <v>113</v>
      </c>
      <c r="DRO134" s="180">
        <f>SUM(DRP134:DSA134)</f>
        <v>0</v>
      </c>
      <c r="DRP134" s="132"/>
      <c r="DRQ134" s="133"/>
      <c r="DRR134" s="133"/>
      <c r="DRS134" s="133"/>
      <c r="DRT134" s="133"/>
      <c r="DRU134" s="133"/>
      <c r="DRV134" s="133"/>
      <c r="DRW134" s="133"/>
      <c r="DRX134" s="133"/>
      <c r="DRY134" s="133"/>
      <c r="DRZ134" s="133"/>
      <c r="DSA134" s="135"/>
      <c r="DSB134" s="151"/>
      <c r="DSC134" s="217" t="s">
        <v>5</v>
      </c>
      <c r="DSD134" s="218" t="s">
        <v>113</v>
      </c>
      <c r="DSE134" s="180">
        <f>SUM(DSF134:DSQ134)</f>
        <v>0</v>
      </c>
      <c r="DSF134" s="132"/>
      <c r="DSG134" s="133"/>
      <c r="DSH134" s="133"/>
      <c r="DSI134" s="133"/>
      <c r="DSJ134" s="133"/>
      <c r="DSK134" s="133"/>
      <c r="DSL134" s="133"/>
      <c r="DSM134" s="133"/>
      <c r="DSN134" s="133"/>
      <c r="DSO134" s="133"/>
      <c r="DSP134" s="133"/>
      <c r="DSQ134" s="135"/>
      <c r="DSR134" s="151"/>
      <c r="DSS134" s="217" t="s">
        <v>5</v>
      </c>
      <c r="DST134" s="218" t="s">
        <v>113</v>
      </c>
      <c r="DSU134" s="180">
        <f>SUM(DSV134:DTG134)</f>
        <v>0</v>
      </c>
      <c r="DSV134" s="132"/>
      <c r="DSW134" s="133"/>
      <c r="DSX134" s="133"/>
      <c r="DSY134" s="133"/>
      <c r="DSZ134" s="133"/>
      <c r="DTA134" s="133"/>
      <c r="DTB134" s="133"/>
      <c r="DTC134" s="133"/>
      <c r="DTD134" s="133"/>
      <c r="DTE134" s="133"/>
      <c r="DTF134" s="133"/>
      <c r="DTG134" s="135"/>
      <c r="DTH134" s="151"/>
      <c r="DTI134" s="217" t="s">
        <v>5</v>
      </c>
      <c r="DTJ134" s="218" t="s">
        <v>113</v>
      </c>
      <c r="DTK134" s="180">
        <f>SUM(DTL134:DTW134)</f>
        <v>0</v>
      </c>
      <c r="DTL134" s="132"/>
      <c r="DTM134" s="133"/>
      <c r="DTN134" s="133"/>
      <c r="DTO134" s="133"/>
      <c r="DTP134" s="133"/>
      <c r="DTQ134" s="133"/>
      <c r="DTR134" s="133"/>
      <c r="DTS134" s="133"/>
      <c r="DTT134" s="133"/>
      <c r="DTU134" s="133"/>
      <c r="DTV134" s="133"/>
      <c r="DTW134" s="135"/>
      <c r="DTX134" s="151"/>
      <c r="DTY134" s="217" t="s">
        <v>5</v>
      </c>
      <c r="DTZ134" s="218" t="s">
        <v>113</v>
      </c>
      <c r="DUA134" s="180">
        <f>SUM(DUB134:DUM134)</f>
        <v>0</v>
      </c>
      <c r="DUB134" s="132"/>
      <c r="DUC134" s="133"/>
      <c r="DUD134" s="133"/>
      <c r="DUE134" s="133"/>
      <c r="DUF134" s="133"/>
      <c r="DUG134" s="133"/>
      <c r="DUH134" s="133"/>
      <c r="DUI134" s="133"/>
      <c r="DUJ134" s="133"/>
      <c r="DUK134" s="133"/>
      <c r="DUL134" s="133"/>
      <c r="DUM134" s="135"/>
      <c r="DUN134" s="151"/>
      <c r="DUO134" s="217" t="s">
        <v>5</v>
      </c>
      <c r="DUP134" s="218" t="s">
        <v>113</v>
      </c>
      <c r="DUQ134" s="180">
        <f>SUM(DUR134:DVC134)</f>
        <v>0</v>
      </c>
      <c r="DUR134" s="132"/>
      <c r="DUS134" s="133"/>
      <c r="DUT134" s="133"/>
      <c r="DUU134" s="133"/>
      <c r="DUV134" s="133"/>
      <c r="DUW134" s="133"/>
      <c r="DUX134" s="133"/>
      <c r="DUY134" s="133"/>
      <c r="DUZ134" s="133"/>
      <c r="DVA134" s="133"/>
      <c r="DVB134" s="133"/>
      <c r="DVC134" s="135"/>
      <c r="DVD134" s="151"/>
      <c r="DVE134" s="217" t="s">
        <v>5</v>
      </c>
      <c r="DVF134" s="218" t="s">
        <v>113</v>
      </c>
      <c r="DVG134" s="180">
        <f>SUM(DVH134:DVS134)</f>
        <v>0</v>
      </c>
      <c r="DVH134" s="132"/>
      <c r="DVI134" s="133"/>
      <c r="DVJ134" s="133"/>
      <c r="DVK134" s="133"/>
      <c r="DVL134" s="133"/>
      <c r="DVM134" s="133"/>
      <c r="DVN134" s="133"/>
      <c r="DVO134" s="133"/>
      <c r="DVP134" s="133"/>
      <c r="DVQ134" s="133"/>
      <c r="DVR134" s="133"/>
      <c r="DVS134" s="135"/>
      <c r="DVT134" s="151"/>
      <c r="DVU134" s="217" t="s">
        <v>5</v>
      </c>
      <c r="DVV134" s="218" t="s">
        <v>113</v>
      </c>
      <c r="DVW134" s="180">
        <f>SUM(DVX134:DWI134)</f>
        <v>0</v>
      </c>
      <c r="DVX134" s="132"/>
      <c r="DVY134" s="133"/>
      <c r="DVZ134" s="133"/>
      <c r="DWA134" s="133"/>
      <c r="DWB134" s="133"/>
      <c r="DWC134" s="133"/>
      <c r="DWD134" s="133"/>
      <c r="DWE134" s="133"/>
      <c r="DWF134" s="133"/>
      <c r="DWG134" s="133"/>
      <c r="DWH134" s="133"/>
      <c r="DWI134" s="135"/>
      <c r="DWJ134" s="151"/>
      <c r="DWK134" s="217" t="s">
        <v>5</v>
      </c>
      <c r="DWL134" s="218" t="s">
        <v>113</v>
      </c>
      <c r="DWM134" s="180">
        <f>SUM(DWN134:DWY134)</f>
        <v>0</v>
      </c>
      <c r="DWN134" s="132"/>
      <c r="DWO134" s="133"/>
      <c r="DWP134" s="133"/>
      <c r="DWQ134" s="133"/>
      <c r="DWR134" s="133"/>
      <c r="DWS134" s="133"/>
      <c r="DWT134" s="133"/>
      <c r="DWU134" s="133"/>
      <c r="DWV134" s="133"/>
      <c r="DWW134" s="133"/>
      <c r="DWX134" s="133"/>
      <c r="DWY134" s="135"/>
      <c r="DWZ134" s="151"/>
      <c r="DXA134" s="217" t="s">
        <v>5</v>
      </c>
      <c r="DXB134" s="218" t="s">
        <v>113</v>
      </c>
      <c r="DXC134" s="180">
        <f>SUM(DXD134:DXO134)</f>
        <v>0</v>
      </c>
      <c r="DXD134" s="132"/>
      <c r="DXE134" s="133"/>
      <c r="DXF134" s="133"/>
      <c r="DXG134" s="133"/>
      <c r="DXH134" s="133"/>
      <c r="DXI134" s="133"/>
      <c r="DXJ134" s="133"/>
      <c r="DXK134" s="133"/>
      <c r="DXL134" s="133"/>
      <c r="DXM134" s="133"/>
      <c r="DXN134" s="133"/>
      <c r="DXO134" s="135"/>
      <c r="DXP134" s="151"/>
      <c r="DXQ134" s="217" t="s">
        <v>5</v>
      </c>
      <c r="DXR134" s="218" t="s">
        <v>113</v>
      </c>
      <c r="DXS134" s="180">
        <f>SUM(DXT134:DYE134)</f>
        <v>0</v>
      </c>
      <c r="DXT134" s="132"/>
      <c r="DXU134" s="133"/>
      <c r="DXV134" s="133"/>
      <c r="DXW134" s="133"/>
      <c r="DXX134" s="133"/>
      <c r="DXY134" s="133"/>
      <c r="DXZ134" s="133"/>
      <c r="DYA134" s="133"/>
      <c r="DYB134" s="133"/>
      <c r="DYC134" s="133"/>
      <c r="DYD134" s="133"/>
      <c r="DYE134" s="135"/>
      <c r="DYF134" s="151"/>
      <c r="DYG134" s="217" t="s">
        <v>5</v>
      </c>
      <c r="DYH134" s="218" t="s">
        <v>113</v>
      </c>
      <c r="DYI134" s="180">
        <f>SUM(DYJ134:DYU134)</f>
        <v>0</v>
      </c>
      <c r="DYJ134" s="132"/>
      <c r="DYK134" s="133"/>
      <c r="DYL134" s="133"/>
      <c r="DYM134" s="133"/>
      <c r="DYN134" s="133"/>
      <c r="DYO134" s="133"/>
      <c r="DYP134" s="133"/>
      <c r="DYQ134" s="133"/>
      <c r="DYR134" s="133"/>
      <c r="DYS134" s="133"/>
      <c r="DYT134" s="133"/>
      <c r="DYU134" s="135"/>
      <c r="DYV134" s="151"/>
      <c r="DYW134" s="217" t="s">
        <v>5</v>
      </c>
      <c r="DYX134" s="218" t="s">
        <v>113</v>
      </c>
      <c r="DYY134" s="180">
        <f>SUM(DYZ134:DZK134)</f>
        <v>0</v>
      </c>
      <c r="DYZ134" s="132"/>
      <c r="DZA134" s="133"/>
      <c r="DZB134" s="133"/>
      <c r="DZC134" s="133"/>
      <c r="DZD134" s="133"/>
      <c r="DZE134" s="133"/>
      <c r="DZF134" s="133"/>
      <c r="DZG134" s="133"/>
      <c r="DZH134" s="133"/>
      <c r="DZI134" s="133"/>
      <c r="DZJ134" s="133"/>
      <c r="DZK134" s="135"/>
      <c r="DZL134" s="151"/>
      <c r="DZM134" s="217" t="s">
        <v>5</v>
      </c>
      <c r="DZN134" s="218" t="s">
        <v>113</v>
      </c>
      <c r="DZO134" s="180">
        <f>SUM(DZP134:EAA134)</f>
        <v>0</v>
      </c>
      <c r="DZP134" s="132"/>
      <c r="DZQ134" s="133"/>
      <c r="DZR134" s="133"/>
      <c r="DZS134" s="133"/>
      <c r="DZT134" s="133"/>
      <c r="DZU134" s="133"/>
      <c r="DZV134" s="133"/>
      <c r="DZW134" s="133"/>
      <c r="DZX134" s="133"/>
      <c r="DZY134" s="133"/>
      <c r="DZZ134" s="133"/>
      <c r="EAA134" s="135"/>
      <c r="EAB134" s="151"/>
      <c r="EAC134" s="217" t="s">
        <v>5</v>
      </c>
      <c r="EAD134" s="218" t="s">
        <v>113</v>
      </c>
      <c r="EAE134" s="180">
        <f>SUM(EAF134:EAQ134)</f>
        <v>0</v>
      </c>
      <c r="EAF134" s="132"/>
      <c r="EAG134" s="133"/>
      <c r="EAH134" s="133"/>
      <c r="EAI134" s="133"/>
      <c r="EAJ134" s="133"/>
      <c r="EAK134" s="133"/>
      <c r="EAL134" s="133"/>
      <c r="EAM134" s="133"/>
      <c r="EAN134" s="133"/>
      <c r="EAO134" s="133"/>
      <c r="EAP134" s="133"/>
      <c r="EAQ134" s="135"/>
      <c r="EAR134" s="151"/>
      <c r="EAS134" s="217" t="s">
        <v>5</v>
      </c>
      <c r="EAT134" s="218" t="s">
        <v>113</v>
      </c>
      <c r="EAU134" s="180">
        <f>SUM(EAV134:EBG134)</f>
        <v>0</v>
      </c>
      <c r="EAV134" s="132"/>
      <c r="EAW134" s="133"/>
      <c r="EAX134" s="133"/>
      <c r="EAY134" s="133"/>
      <c r="EAZ134" s="133"/>
      <c r="EBA134" s="133"/>
      <c r="EBB134" s="133"/>
      <c r="EBC134" s="133"/>
      <c r="EBD134" s="133"/>
      <c r="EBE134" s="133"/>
      <c r="EBF134" s="133"/>
      <c r="EBG134" s="135"/>
      <c r="EBH134" s="151"/>
      <c r="EBI134" s="217" t="s">
        <v>5</v>
      </c>
      <c r="EBJ134" s="218" t="s">
        <v>113</v>
      </c>
      <c r="EBK134" s="180">
        <f>SUM(EBL134:EBW134)</f>
        <v>0</v>
      </c>
      <c r="EBL134" s="132"/>
      <c r="EBM134" s="133"/>
      <c r="EBN134" s="133"/>
      <c r="EBO134" s="133"/>
      <c r="EBP134" s="133"/>
      <c r="EBQ134" s="133"/>
      <c r="EBR134" s="133"/>
      <c r="EBS134" s="133"/>
      <c r="EBT134" s="133"/>
      <c r="EBU134" s="133"/>
      <c r="EBV134" s="133"/>
      <c r="EBW134" s="135"/>
      <c r="EBX134" s="151"/>
      <c r="EBY134" s="217" t="s">
        <v>5</v>
      </c>
      <c r="EBZ134" s="218" t="s">
        <v>113</v>
      </c>
      <c r="ECA134" s="180">
        <f>SUM(ECB134:ECM134)</f>
        <v>0</v>
      </c>
      <c r="ECB134" s="132"/>
      <c r="ECC134" s="133"/>
      <c r="ECD134" s="133"/>
      <c r="ECE134" s="133"/>
      <c r="ECF134" s="133"/>
      <c r="ECG134" s="133"/>
      <c r="ECH134" s="133"/>
      <c r="ECI134" s="133"/>
      <c r="ECJ134" s="133"/>
      <c r="ECK134" s="133"/>
      <c r="ECL134" s="133"/>
      <c r="ECM134" s="135"/>
      <c r="ECN134" s="151"/>
      <c r="ECO134" s="217" t="s">
        <v>5</v>
      </c>
      <c r="ECP134" s="218" t="s">
        <v>113</v>
      </c>
      <c r="ECQ134" s="180">
        <f>SUM(ECR134:EDC134)</f>
        <v>0</v>
      </c>
      <c r="ECR134" s="132"/>
      <c r="ECS134" s="133"/>
      <c r="ECT134" s="133"/>
      <c r="ECU134" s="133"/>
      <c r="ECV134" s="133"/>
      <c r="ECW134" s="133"/>
      <c r="ECX134" s="133"/>
      <c r="ECY134" s="133"/>
      <c r="ECZ134" s="133"/>
      <c r="EDA134" s="133"/>
      <c r="EDB134" s="133"/>
      <c r="EDC134" s="135"/>
      <c r="EDD134" s="151"/>
      <c r="EDE134" s="217" t="s">
        <v>5</v>
      </c>
      <c r="EDF134" s="218" t="s">
        <v>113</v>
      </c>
      <c r="EDG134" s="180">
        <f>SUM(EDH134:EDS134)</f>
        <v>0</v>
      </c>
      <c r="EDH134" s="132"/>
      <c r="EDI134" s="133"/>
      <c r="EDJ134" s="133"/>
      <c r="EDK134" s="133"/>
      <c r="EDL134" s="133"/>
      <c r="EDM134" s="133"/>
      <c r="EDN134" s="133"/>
      <c r="EDO134" s="133"/>
      <c r="EDP134" s="133"/>
      <c r="EDQ134" s="133"/>
      <c r="EDR134" s="133"/>
      <c r="EDS134" s="135"/>
      <c r="EDT134" s="151"/>
      <c r="EDU134" s="217" t="s">
        <v>5</v>
      </c>
      <c r="EDV134" s="218" t="s">
        <v>113</v>
      </c>
      <c r="EDW134" s="180">
        <f>SUM(EDX134:EEI134)</f>
        <v>0</v>
      </c>
      <c r="EDX134" s="132"/>
      <c r="EDY134" s="133"/>
      <c r="EDZ134" s="133"/>
      <c r="EEA134" s="133"/>
      <c r="EEB134" s="133"/>
      <c r="EEC134" s="133"/>
      <c r="EED134" s="133"/>
      <c r="EEE134" s="133"/>
      <c r="EEF134" s="133"/>
      <c r="EEG134" s="133"/>
      <c r="EEH134" s="133"/>
      <c r="EEI134" s="135"/>
      <c r="EEJ134" s="151"/>
      <c r="EEK134" s="217" t="s">
        <v>5</v>
      </c>
      <c r="EEL134" s="218" t="s">
        <v>113</v>
      </c>
      <c r="EEM134" s="180">
        <f>SUM(EEN134:EEY134)</f>
        <v>0</v>
      </c>
      <c r="EEN134" s="132"/>
      <c r="EEO134" s="133"/>
      <c r="EEP134" s="133"/>
      <c r="EEQ134" s="133"/>
      <c r="EER134" s="133"/>
      <c r="EES134" s="133"/>
      <c r="EET134" s="133"/>
      <c r="EEU134" s="133"/>
      <c r="EEV134" s="133"/>
      <c r="EEW134" s="133"/>
      <c r="EEX134" s="133"/>
      <c r="EEY134" s="135"/>
      <c r="EEZ134" s="151"/>
      <c r="EFA134" s="217" t="s">
        <v>5</v>
      </c>
      <c r="EFB134" s="218" t="s">
        <v>113</v>
      </c>
      <c r="EFC134" s="180">
        <f>SUM(EFD134:EFO134)</f>
        <v>0</v>
      </c>
      <c r="EFD134" s="132"/>
      <c r="EFE134" s="133"/>
      <c r="EFF134" s="133"/>
      <c r="EFG134" s="133"/>
      <c r="EFH134" s="133"/>
      <c r="EFI134" s="133"/>
      <c r="EFJ134" s="133"/>
      <c r="EFK134" s="133"/>
      <c r="EFL134" s="133"/>
      <c r="EFM134" s="133"/>
      <c r="EFN134" s="133"/>
      <c r="EFO134" s="135"/>
      <c r="EFP134" s="151"/>
      <c r="EFQ134" s="217" t="s">
        <v>5</v>
      </c>
      <c r="EFR134" s="218" t="s">
        <v>113</v>
      </c>
      <c r="EFS134" s="180">
        <f>SUM(EFT134:EGE134)</f>
        <v>0</v>
      </c>
      <c r="EFT134" s="132"/>
      <c r="EFU134" s="133"/>
      <c r="EFV134" s="133"/>
      <c r="EFW134" s="133"/>
      <c r="EFX134" s="133"/>
      <c r="EFY134" s="133"/>
      <c r="EFZ134" s="133"/>
      <c r="EGA134" s="133"/>
      <c r="EGB134" s="133"/>
      <c r="EGC134" s="133"/>
      <c r="EGD134" s="133"/>
      <c r="EGE134" s="135"/>
      <c r="EGF134" s="151"/>
      <c r="EGG134" s="217" t="s">
        <v>5</v>
      </c>
      <c r="EGH134" s="218" t="s">
        <v>113</v>
      </c>
      <c r="EGI134" s="180">
        <f>SUM(EGJ134:EGU134)</f>
        <v>0</v>
      </c>
      <c r="EGJ134" s="132"/>
      <c r="EGK134" s="133"/>
      <c r="EGL134" s="133"/>
      <c r="EGM134" s="133"/>
      <c r="EGN134" s="133"/>
      <c r="EGO134" s="133"/>
      <c r="EGP134" s="133"/>
      <c r="EGQ134" s="133"/>
      <c r="EGR134" s="133"/>
      <c r="EGS134" s="133"/>
      <c r="EGT134" s="133"/>
      <c r="EGU134" s="135"/>
      <c r="EGV134" s="151"/>
      <c r="EGW134" s="217" t="s">
        <v>5</v>
      </c>
      <c r="EGX134" s="218" t="s">
        <v>113</v>
      </c>
      <c r="EGY134" s="180">
        <f>SUM(EGZ134:EHK134)</f>
        <v>0</v>
      </c>
      <c r="EGZ134" s="132"/>
      <c r="EHA134" s="133"/>
      <c r="EHB134" s="133"/>
      <c r="EHC134" s="133"/>
      <c r="EHD134" s="133"/>
      <c r="EHE134" s="133"/>
      <c r="EHF134" s="133"/>
      <c r="EHG134" s="133"/>
      <c r="EHH134" s="133"/>
      <c r="EHI134" s="133"/>
      <c r="EHJ134" s="133"/>
      <c r="EHK134" s="135"/>
      <c r="EHL134" s="151"/>
      <c r="EHM134" s="217" t="s">
        <v>5</v>
      </c>
      <c r="EHN134" s="218" t="s">
        <v>113</v>
      </c>
      <c r="EHO134" s="180">
        <f>SUM(EHP134:EIA134)</f>
        <v>0</v>
      </c>
      <c r="EHP134" s="132"/>
      <c r="EHQ134" s="133"/>
      <c r="EHR134" s="133"/>
      <c r="EHS134" s="133"/>
      <c r="EHT134" s="133"/>
      <c r="EHU134" s="133"/>
      <c r="EHV134" s="133"/>
      <c r="EHW134" s="133"/>
      <c r="EHX134" s="133"/>
      <c r="EHY134" s="133"/>
      <c r="EHZ134" s="133"/>
      <c r="EIA134" s="135"/>
      <c r="EIB134" s="151"/>
      <c r="EIC134" s="217" t="s">
        <v>5</v>
      </c>
      <c r="EID134" s="218" t="s">
        <v>113</v>
      </c>
      <c r="EIE134" s="180">
        <f>SUM(EIF134:EIQ134)</f>
        <v>0</v>
      </c>
      <c r="EIF134" s="132"/>
      <c r="EIG134" s="133"/>
      <c r="EIH134" s="133"/>
      <c r="EII134" s="133"/>
      <c r="EIJ134" s="133"/>
      <c r="EIK134" s="133"/>
      <c r="EIL134" s="133"/>
      <c r="EIM134" s="133"/>
      <c r="EIN134" s="133"/>
      <c r="EIO134" s="133"/>
      <c r="EIP134" s="133"/>
      <c r="EIQ134" s="135"/>
      <c r="EIR134" s="151"/>
      <c r="EIS134" s="217" t="s">
        <v>5</v>
      </c>
      <c r="EIT134" s="218" t="s">
        <v>113</v>
      </c>
      <c r="EIU134" s="180">
        <f>SUM(EIV134:EJG134)</f>
        <v>0</v>
      </c>
      <c r="EIV134" s="132"/>
      <c r="EIW134" s="133"/>
      <c r="EIX134" s="133"/>
      <c r="EIY134" s="133"/>
      <c r="EIZ134" s="133"/>
      <c r="EJA134" s="133"/>
      <c r="EJB134" s="133"/>
      <c r="EJC134" s="133"/>
      <c r="EJD134" s="133"/>
      <c r="EJE134" s="133"/>
      <c r="EJF134" s="133"/>
      <c r="EJG134" s="135"/>
      <c r="EJH134" s="151"/>
      <c r="EJI134" s="217" t="s">
        <v>5</v>
      </c>
      <c r="EJJ134" s="218" t="s">
        <v>113</v>
      </c>
      <c r="EJK134" s="180">
        <f>SUM(EJL134:EJW134)</f>
        <v>0</v>
      </c>
      <c r="EJL134" s="132"/>
      <c r="EJM134" s="133"/>
      <c r="EJN134" s="133"/>
      <c r="EJO134" s="133"/>
      <c r="EJP134" s="133"/>
      <c r="EJQ134" s="133"/>
      <c r="EJR134" s="133"/>
      <c r="EJS134" s="133"/>
      <c r="EJT134" s="133"/>
      <c r="EJU134" s="133"/>
      <c r="EJV134" s="133"/>
      <c r="EJW134" s="135"/>
      <c r="EJX134" s="151"/>
      <c r="EJY134" s="217" t="s">
        <v>5</v>
      </c>
      <c r="EJZ134" s="218" t="s">
        <v>113</v>
      </c>
      <c r="EKA134" s="180">
        <f>SUM(EKB134:EKM134)</f>
        <v>0</v>
      </c>
      <c r="EKB134" s="132"/>
      <c r="EKC134" s="133"/>
      <c r="EKD134" s="133"/>
      <c r="EKE134" s="133"/>
      <c r="EKF134" s="133"/>
      <c r="EKG134" s="133"/>
      <c r="EKH134" s="133"/>
      <c r="EKI134" s="133"/>
      <c r="EKJ134" s="133"/>
      <c r="EKK134" s="133"/>
      <c r="EKL134" s="133"/>
      <c r="EKM134" s="135"/>
      <c r="EKN134" s="151"/>
      <c r="EKO134" s="217" t="s">
        <v>5</v>
      </c>
      <c r="EKP134" s="218" t="s">
        <v>113</v>
      </c>
      <c r="EKQ134" s="180">
        <f>SUM(EKR134:ELC134)</f>
        <v>0</v>
      </c>
      <c r="EKR134" s="132"/>
      <c r="EKS134" s="133"/>
      <c r="EKT134" s="133"/>
      <c r="EKU134" s="133"/>
      <c r="EKV134" s="133"/>
      <c r="EKW134" s="133"/>
      <c r="EKX134" s="133"/>
      <c r="EKY134" s="133"/>
      <c r="EKZ134" s="133"/>
      <c r="ELA134" s="133"/>
      <c r="ELB134" s="133"/>
      <c r="ELC134" s="135"/>
      <c r="ELD134" s="151"/>
      <c r="ELE134" s="217" t="s">
        <v>5</v>
      </c>
      <c r="ELF134" s="218" t="s">
        <v>113</v>
      </c>
      <c r="ELG134" s="180">
        <f>SUM(ELH134:ELS134)</f>
        <v>0</v>
      </c>
      <c r="ELH134" s="132"/>
      <c r="ELI134" s="133"/>
      <c r="ELJ134" s="133"/>
      <c r="ELK134" s="133"/>
      <c r="ELL134" s="133"/>
      <c r="ELM134" s="133"/>
      <c r="ELN134" s="133"/>
      <c r="ELO134" s="133"/>
      <c r="ELP134" s="133"/>
      <c r="ELQ134" s="133"/>
      <c r="ELR134" s="133"/>
      <c r="ELS134" s="135"/>
      <c r="ELT134" s="151"/>
      <c r="ELU134" s="217" t="s">
        <v>5</v>
      </c>
      <c r="ELV134" s="218" t="s">
        <v>113</v>
      </c>
      <c r="ELW134" s="180">
        <f>SUM(ELX134:EMI134)</f>
        <v>0</v>
      </c>
      <c r="ELX134" s="132"/>
      <c r="ELY134" s="133"/>
      <c r="ELZ134" s="133"/>
      <c r="EMA134" s="133"/>
      <c r="EMB134" s="133"/>
      <c r="EMC134" s="133"/>
      <c r="EMD134" s="133"/>
      <c r="EME134" s="133"/>
      <c r="EMF134" s="133"/>
      <c r="EMG134" s="133"/>
      <c r="EMH134" s="133"/>
      <c r="EMI134" s="135"/>
      <c r="EMJ134" s="151"/>
      <c r="EMK134" s="217" t="s">
        <v>5</v>
      </c>
      <c r="EML134" s="218" t="s">
        <v>113</v>
      </c>
      <c r="EMM134" s="180">
        <f>SUM(EMN134:EMY134)</f>
        <v>0</v>
      </c>
      <c r="EMN134" s="132"/>
      <c r="EMO134" s="133"/>
      <c r="EMP134" s="133"/>
      <c r="EMQ134" s="133"/>
      <c r="EMR134" s="133"/>
      <c r="EMS134" s="133"/>
      <c r="EMT134" s="133"/>
      <c r="EMU134" s="133"/>
      <c r="EMV134" s="133"/>
      <c r="EMW134" s="133"/>
      <c r="EMX134" s="133"/>
      <c r="EMY134" s="135"/>
      <c r="EMZ134" s="151"/>
      <c r="ENA134" s="217" t="s">
        <v>5</v>
      </c>
      <c r="ENB134" s="218" t="s">
        <v>113</v>
      </c>
      <c r="ENC134" s="180">
        <f>SUM(END134:ENO134)</f>
        <v>0</v>
      </c>
      <c r="END134" s="132"/>
      <c r="ENE134" s="133"/>
      <c r="ENF134" s="133"/>
      <c r="ENG134" s="133"/>
      <c r="ENH134" s="133"/>
      <c r="ENI134" s="133"/>
      <c r="ENJ134" s="133"/>
      <c r="ENK134" s="133"/>
      <c r="ENL134" s="133"/>
      <c r="ENM134" s="133"/>
      <c r="ENN134" s="133"/>
      <c r="ENO134" s="135"/>
      <c r="ENP134" s="151"/>
      <c r="ENQ134" s="217" t="s">
        <v>5</v>
      </c>
      <c r="ENR134" s="218" t="s">
        <v>113</v>
      </c>
      <c r="ENS134" s="180">
        <f>SUM(ENT134:EOE134)</f>
        <v>0</v>
      </c>
      <c r="ENT134" s="132"/>
      <c r="ENU134" s="133"/>
      <c r="ENV134" s="133"/>
      <c r="ENW134" s="133"/>
      <c r="ENX134" s="133"/>
      <c r="ENY134" s="133"/>
      <c r="ENZ134" s="133"/>
      <c r="EOA134" s="133"/>
      <c r="EOB134" s="133"/>
      <c r="EOC134" s="133"/>
      <c r="EOD134" s="133"/>
      <c r="EOE134" s="135"/>
      <c r="EOF134" s="151"/>
      <c r="EOG134" s="217" t="s">
        <v>5</v>
      </c>
      <c r="EOH134" s="218" t="s">
        <v>113</v>
      </c>
      <c r="EOI134" s="180">
        <f>SUM(EOJ134:EOU134)</f>
        <v>0</v>
      </c>
      <c r="EOJ134" s="132"/>
      <c r="EOK134" s="133"/>
      <c r="EOL134" s="133"/>
      <c r="EOM134" s="133"/>
      <c r="EON134" s="133"/>
      <c r="EOO134" s="133"/>
      <c r="EOP134" s="133"/>
      <c r="EOQ134" s="133"/>
      <c r="EOR134" s="133"/>
      <c r="EOS134" s="133"/>
      <c r="EOT134" s="133"/>
      <c r="EOU134" s="135"/>
      <c r="EOV134" s="151"/>
      <c r="EOW134" s="217" t="s">
        <v>5</v>
      </c>
      <c r="EOX134" s="218" t="s">
        <v>113</v>
      </c>
      <c r="EOY134" s="180">
        <f>SUM(EOZ134:EPK134)</f>
        <v>0</v>
      </c>
      <c r="EOZ134" s="132"/>
      <c r="EPA134" s="133"/>
      <c r="EPB134" s="133"/>
      <c r="EPC134" s="133"/>
      <c r="EPD134" s="133"/>
      <c r="EPE134" s="133"/>
      <c r="EPF134" s="133"/>
      <c r="EPG134" s="133"/>
      <c r="EPH134" s="133"/>
      <c r="EPI134" s="133"/>
      <c r="EPJ134" s="133"/>
      <c r="EPK134" s="135"/>
      <c r="EPL134" s="151"/>
      <c r="EPM134" s="217" t="s">
        <v>5</v>
      </c>
      <c r="EPN134" s="218" t="s">
        <v>113</v>
      </c>
      <c r="EPO134" s="180">
        <f>SUM(EPP134:EQA134)</f>
        <v>0</v>
      </c>
      <c r="EPP134" s="132"/>
      <c r="EPQ134" s="133"/>
      <c r="EPR134" s="133"/>
      <c r="EPS134" s="133"/>
      <c r="EPT134" s="133"/>
      <c r="EPU134" s="133"/>
      <c r="EPV134" s="133"/>
      <c r="EPW134" s="133"/>
      <c r="EPX134" s="133"/>
      <c r="EPY134" s="133"/>
      <c r="EPZ134" s="133"/>
      <c r="EQA134" s="135"/>
      <c r="EQB134" s="151"/>
      <c r="EQC134" s="217" t="s">
        <v>5</v>
      </c>
      <c r="EQD134" s="218" t="s">
        <v>113</v>
      </c>
      <c r="EQE134" s="180">
        <f>SUM(EQF134:EQQ134)</f>
        <v>0</v>
      </c>
      <c r="EQF134" s="132"/>
      <c r="EQG134" s="133"/>
      <c r="EQH134" s="133"/>
      <c r="EQI134" s="133"/>
      <c r="EQJ134" s="133"/>
      <c r="EQK134" s="133"/>
      <c r="EQL134" s="133"/>
      <c r="EQM134" s="133"/>
      <c r="EQN134" s="133"/>
      <c r="EQO134" s="133"/>
      <c r="EQP134" s="133"/>
      <c r="EQQ134" s="135"/>
      <c r="EQR134" s="151"/>
      <c r="EQS134" s="217" t="s">
        <v>5</v>
      </c>
      <c r="EQT134" s="218" t="s">
        <v>113</v>
      </c>
      <c r="EQU134" s="180">
        <f>SUM(EQV134:ERG134)</f>
        <v>0</v>
      </c>
      <c r="EQV134" s="132"/>
      <c r="EQW134" s="133"/>
      <c r="EQX134" s="133"/>
      <c r="EQY134" s="133"/>
      <c r="EQZ134" s="133"/>
      <c r="ERA134" s="133"/>
      <c r="ERB134" s="133"/>
      <c r="ERC134" s="133"/>
      <c r="ERD134" s="133"/>
      <c r="ERE134" s="133"/>
      <c r="ERF134" s="133"/>
      <c r="ERG134" s="135"/>
      <c r="ERH134" s="151"/>
      <c r="ERI134" s="217" t="s">
        <v>5</v>
      </c>
      <c r="ERJ134" s="218" t="s">
        <v>113</v>
      </c>
      <c r="ERK134" s="180">
        <f>SUM(ERL134:ERW134)</f>
        <v>0</v>
      </c>
      <c r="ERL134" s="132"/>
      <c r="ERM134" s="133"/>
      <c r="ERN134" s="133"/>
      <c r="ERO134" s="133"/>
      <c r="ERP134" s="133"/>
      <c r="ERQ134" s="133"/>
      <c r="ERR134" s="133"/>
      <c r="ERS134" s="133"/>
      <c r="ERT134" s="133"/>
      <c r="ERU134" s="133"/>
      <c r="ERV134" s="133"/>
      <c r="ERW134" s="135"/>
      <c r="ERX134" s="151"/>
      <c r="ERY134" s="217" t="s">
        <v>5</v>
      </c>
      <c r="ERZ134" s="218" t="s">
        <v>113</v>
      </c>
      <c r="ESA134" s="180">
        <f>SUM(ESB134:ESM134)</f>
        <v>0</v>
      </c>
      <c r="ESB134" s="132"/>
      <c r="ESC134" s="133"/>
      <c r="ESD134" s="133"/>
      <c r="ESE134" s="133"/>
      <c r="ESF134" s="133"/>
      <c r="ESG134" s="133"/>
      <c r="ESH134" s="133"/>
      <c r="ESI134" s="133"/>
      <c r="ESJ134" s="133"/>
      <c r="ESK134" s="133"/>
      <c r="ESL134" s="133"/>
      <c r="ESM134" s="135"/>
      <c r="ESN134" s="151"/>
      <c r="ESO134" s="217" t="s">
        <v>5</v>
      </c>
      <c r="ESP134" s="218" t="s">
        <v>113</v>
      </c>
      <c r="ESQ134" s="180">
        <f>SUM(ESR134:ETC134)</f>
        <v>0</v>
      </c>
      <c r="ESR134" s="132"/>
      <c r="ESS134" s="133"/>
      <c r="EST134" s="133"/>
      <c r="ESU134" s="133"/>
      <c r="ESV134" s="133"/>
      <c r="ESW134" s="133"/>
      <c r="ESX134" s="133"/>
      <c r="ESY134" s="133"/>
      <c r="ESZ134" s="133"/>
      <c r="ETA134" s="133"/>
      <c r="ETB134" s="133"/>
      <c r="ETC134" s="135"/>
      <c r="ETD134" s="151"/>
      <c r="ETE134" s="217" t="s">
        <v>5</v>
      </c>
      <c r="ETF134" s="218" t="s">
        <v>113</v>
      </c>
      <c r="ETG134" s="180">
        <f>SUM(ETH134:ETS134)</f>
        <v>0</v>
      </c>
      <c r="ETH134" s="132"/>
      <c r="ETI134" s="133"/>
      <c r="ETJ134" s="133"/>
      <c r="ETK134" s="133"/>
      <c r="ETL134" s="133"/>
      <c r="ETM134" s="133"/>
      <c r="ETN134" s="133"/>
      <c r="ETO134" s="133"/>
      <c r="ETP134" s="133"/>
      <c r="ETQ134" s="133"/>
      <c r="ETR134" s="133"/>
      <c r="ETS134" s="135"/>
      <c r="ETT134" s="151"/>
      <c r="ETU134" s="217" t="s">
        <v>5</v>
      </c>
      <c r="ETV134" s="218" t="s">
        <v>113</v>
      </c>
      <c r="ETW134" s="180">
        <f>SUM(ETX134:EUI134)</f>
        <v>0</v>
      </c>
      <c r="ETX134" s="132"/>
      <c r="ETY134" s="133"/>
      <c r="ETZ134" s="133"/>
      <c r="EUA134" s="133"/>
      <c r="EUB134" s="133"/>
      <c r="EUC134" s="133"/>
      <c r="EUD134" s="133"/>
      <c r="EUE134" s="133"/>
      <c r="EUF134" s="133"/>
      <c r="EUG134" s="133"/>
      <c r="EUH134" s="133"/>
      <c r="EUI134" s="135"/>
      <c r="EUJ134" s="151"/>
      <c r="EUK134" s="217" t="s">
        <v>5</v>
      </c>
      <c r="EUL134" s="218" t="s">
        <v>113</v>
      </c>
      <c r="EUM134" s="180">
        <f>SUM(EUN134:EUY134)</f>
        <v>0</v>
      </c>
      <c r="EUN134" s="132"/>
      <c r="EUO134" s="133"/>
      <c r="EUP134" s="133"/>
      <c r="EUQ134" s="133"/>
      <c r="EUR134" s="133"/>
      <c r="EUS134" s="133"/>
      <c r="EUT134" s="133"/>
      <c r="EUU134" s="133"/>
      <c r="EUV134" s="133"/>
      <c r="EUW134" s="133"/>
      <c r="EUX134" s="133"/>
      <c r="EUY134" s="135"/>
      <c r="EUZ134" s="151"/>
      <c r="EVA134" s="217" t="s">
        <v>5</v>
      </c>
      <c r="EVB134" s="218" t="s">
        <v>113</v>
      </c>
      <c r="EVC134" s="180">
        <f>SUM(EVD134:EVO134)</f>
        <v>0</v>
      </c>
      <c r="EVD134" s="132"/>
      <c r="EVE134" s="133"/>
      <c r="EVF134" s="133"/>
      <c r="EVG134" s="133"/>
      <c r="EVH134" s="133"/>
      <c r="EVI134" s="133"/>
      <c r="EVJ134" s="133"/>
      <c r="EVK134" s="133"/>
      <c r="EVL134" s="133"/>
      <c r="EVM134" s="133"/>
      <c r="EVN134" s="133"/>
      <c r="EVO134" s="135"/>
      <c r="EVP134" s="151"/>
      <c r="EVQ134" s="217" t="s">
        <v>5</v>
      </c>
      <c r="EVR134" s="218" t="s">
        <v>113</v>
      </c>
      <c r="EVS134" s="180">
        <f>SUM(EVT134:EWE134)</f>
        <v>0</v>
      </c>
      <c r="EVT134" s="132"/>
      <c r="EVU134" s="133"/>
      <c r="EVV134" s="133"/>
      <c r="EVW134" s="133"/>
      <c r="EVX134" s="133"/>
      <c r="EVY134" s="133"/>
      <c r="EVZ134" s="133"/>
      <c r="EWA134" s="133"/>
      <c r="EWB134" s="133"/>
      <c r="EWC134" s="133"/>
      <c r="EWD134" s="133"/>
      <c r="EWE134" s="135"/>
      <c r="EWF134" s="151"/>
      <c r="EWG134" s="217" t="s">
        <v>5</v>
      </c>
      <c r="EWH134" s="218" t="s">
        <v>113</v>
      </c>
      <c r="EWI134" s="180">
        <f>SUM(EWJ134:EWU134)</f>
        <v>0</v>
      </c>
      <c r="EWJ134" s="132"/>
      <c r="EWK134" s="133"/>
      <c r="EWL134" s="133"/>
      <c r="EWM134" s="133"/>
      <c r="EWN134" s="133"/>
      <c r="EWO134" s="133"/>
      <c r="EWP134" s="133"/>
      <c r="EWQ134" s="133"/>
      <c r="EWR134" s="133"/>
      <c r="EWS134" s="133"/>
      <c r="EWT134" s="133"/>
      <c r="EWU134" s="135"/>
      <c r="EWV134" s="151"/>
      <c r="EWW134" s="217" t="s">
        <v>5</v>
      </c>
      <c r="EWX134" s="218" t="s">
        <v>113</v>
      </c>
      <c r="EWY134" s="180">
        <f>SUM(EWZ134:EXK134)</f>
        <v>0</v>
      </c>
      <c r="EWZ134" s="132"/>
      <c r="EXA134" s="133"/>
      <c r="EXB134" s="133"/>
      <c r="EXC134" s="133"/>
      <c r="EXD134" s="133"/>
      <c r="EXE134" s="133"/>
      <c r="EXF134" s="133"/>
      <c r="EXG134" s="133"/>
      <c r="EXH134" s="133"/>
      <c r="EXI134" s="133"/>
      <c r="EXJ134" s="133"/>
      <c r="EXK134" s="135"/>
      <c r="EXL134" s="151"/>
      <c r="EXM134" s="217" t="s">
        <v>5</v>
      </c>
      <c r="EXN134" s="218" t="s">
        <v>113</v>
      </c>
      <c r="EXO134" s="180">
        <f>SUM(EXP134:EYA134)</f>
        <v>0</v>
      </c>
      <c r="EXP134" s="132"/>
      <c r="EXQ134" s="133"/>
      <c r="EXR134" s="133"/>
      <c r="EXS134" s="133"/>
      <c r="EXT134" s="133"/>
      <c r="EXU134" s="133"/>
      <c r="EXV134" s="133"/>
      <c r="EXW134" s="133"/>
      <c r="EXX134" s="133"/>
      <c r="EXY134" s="133"/>
      <c r="EXZ134" s="133"/>
      <c r="EYA134" s="135"/>
      <c r="EYB134" s="151"/>
      <c r="EYC134" s="217" t="s">
        <v>5</v>
      </c>
      <c r="EYD134" s="218" t="s">
        <v>113</v>
      </c>
      <c r="EYE134" s="180">
        <f>SUM(EYF134:EYQ134)</f>
        <v>0</v>
      </c>
      <c r="EYF134" s="132"/>
      <c r="EYG134" s="133"/>
      <c r="EYH134" s="133"/>
      <c r="EYI134" s="133"/>
      <c r="EYJ134" s="133"/>
      <c r="EYK134" s="133"/>
      <c r="EYL134" s="133"/>
      <c r="EYM134" s="133"/>
      <c r="EYN134" s="133"/>
      <c r="EYO134" s="133"/>
      <c r="EYP134" s="133"/>
      <c r="EYQ134" s="135"/>
      <c r="EYR134" s="151"/>
      <c r="EYS134" s="217" t="s">
        <v>5</v>
      </c>
      <c r="EYT134" s="218" t="s">
        <v>113</v>
      </c>
      <c r="EYU134" s="180">
        <f>SUM(EYV134:EZG134)</f>
        <v>0</v>
      </c>
      <c r="EYV134" s="132"/>
      <c r="EYW134" s="133"/>
      <c r="EYX134" s="133"/>
      <c r="EYY134" s="133"/>
      <c r="EYZ134" s="133"/>
      <c r="EZA134" s="133"/>
      <c r="EZB134" s="133"/>
      <c r="EZC134" s="133"/>
      <c r="EZD134" s="133"/>
      <c r="EZE134" s="133"/>
      <c r="EZF134" s="133"/>
      <c r="EZG134" s="135"/>
      <c r="EZH134" s="151"/>
      <c r="EZI134" s="217" t="s">
        <v>5</v>
      </c>
      <c r="EZJ134" s="218" t="s">
        <v>113</v>
      </c>
      <c r="EZK134" s="180">
        <f>SUM(EZL134:EZW134)</f>
        <v>0</v>
      </c>
      <c r="EZL134" s="132"/>
      <c r="EZM134" s="133"/>
      <c r="EZN134" s="133"/>
      <c r="EZO134" s="133"/>
      <c r="EZP134" s="133"/>
      <c r="EZQ134" s="133"/>
      <c r="EZR134" s="133"/>
      <c r="EZS134" s="133"/>
      <c r="EZT134" s="133"/>
      <c r="EZU134" s="133"/>
      <c r="EZV134" s="133"/>
      <c r="EZW134" s="135"/>
      <c r="EZX134" s="151"/>
      <c r="EZY134" s="217" t="s">
        <v>5</v>
      </c>
      <c r="EZZ134" s="218" t="s">
        <v>113</v>
      </c>
      <c r="FAA134" s="180">
        <f>SUM(FAB134:FAM134)</f>
        <v>0</v>
      </c>
      <c r="FAB134" s="132"/>
      <c r="FAC134" s="133"/>
      <c r="FAD134" s="133"/>
      <c r="FAE134" s="133"/>
      <c r="FAF134" s="133"/>
      <c r="FAG134" s="133"/>
      <c r="FAH134" s="133"/>
      <c r="FAI134" s="133"/>
      <c r="FAJ134" s="133"/>
      <c r="FAK134" s="133"/>
      <c r="FAL134" s="133"/>
      <c r="FAM134" s="135"/>
      <c r="FAN134" s="151"/>
      <c r="FAO134" s="217" t="s">
        <v>5</v>
      </c>
      <c r="FAP134" s="218" t="s">
        <v>113</v>
      </c>
      <c r="FAQ134" s="180">
        <f>SUM(FAR134:FBC134)</f>
        <v>0</v>
      </c>
      <c r="FAR134" s="132"/>
      <c r="FAS134" s="133"/>
      <c r="FAT134" s="133"/>
      <c r="FAU134" s="133"/>
      <c r="FAV134" s="133"/>
      <c r="FAW134" s="133"/>
      <c r="FAX134" s="133"/>
      <c r="FAY134" s="133"/>
      <c r="FAZ134" s="133"/>
      <c r="FBA134" s="133"/>
      <c r="FBB134" s="133"/>
      <c r="FBC134" s="135"/>
      <c r="FBD134" s="151"/>
      <c r="FBE134" s="217" t="s">
        <v>5</v>
      </c>
      <c r="FBF134" s="218" t="s">
        <v>113</v>
      </c>
      <c r="FBG134" s="180">
        <f>SUM(FBH134:FBS134)</f>
        <v>0</v>
      </c>
      <c r="FBH134" s="132"/>
      <c r="FBI134" s="133"/>
      <c r="FBJ134" s="133"/>
      <c r="FBK134" s="133"/>
      <c r="FBL134" s="133"/>
      <c r="FBM134" s="133"/>
      <c r="FBN134" s="133"/>
      <c r="FBO134" s="133"/>
      <c r="FBP134" s="133"/>
      <c r="FBQ134" s="133"/>
      <c r="FBR134" s="133"/>
      <c r="FBS134" s="135"/>
      <c r="FBT134" s="151"/>
      <c r="FBU134" s="217" t="s">
        <v>5</v>
      </c>
      <c r="FBV134" s="218" t="s">
        <v>113</v>
      </c>
      <c r="FBW134" s="180">
        <f>SUM(FBX134:FCI134)</f>
        <v>0</v>
      </c>
      <c r="FBX134" s="132"/>
      <c r="FBY134" s="133"/>
      <c r="FBZ134" s="133"/>
      <c r="FCA134" s="133"/>
      <c r="FCB134" s="133"/>
      <c r="FCC134" s="133"/>
      <c r="FCD134" s="133"/>
      <c r="FCE134" s="133"/>
      <c r="FCF134" s="133"/>
      <c r="FCG134" s="133"/>
      <c r="FCH134" s="133"/>
      <c r="FCI134" s="135"/>
      <c r="FCJ134" s="151"/>
      <c r="FCK134" s="217" t="s">
        <v>5</v>
      </c>
      <c r="FCL134" s="218" t="s">
        <v>113</v>
      </c>
      <c r="FCM134" s="180">
        <f>SUM(FCN134:FCY134)</f>
        <v>0</v>
      </c>
      <c r="FCN134" s="132"/>
      <c r="FCO134" s="133"/>
      <c r="FCP134" s="133"/>
      <c r="FCQ134" s="133"/>
      <c r="FCR134" s="133"/>
      <c r="FCS134" s="133"/>
      <c r="FCT134" s="133"/>
      <c r="FCU134" s="133"/>
      <c r="FCV134" s="133"/>
      <c r="FCW134" s="133"/>
      <c r="FCX134" s="133"/>
      <c r="FCY134" s="135"/>
      <c r="FCZ134" s="151"/>
      <c r="FDA134" s="217" t="s">
        <v>5</v>
      </c>
      <c r="FDB134" s="218" t="s">
        <v>113</v>
      </c>
      <c r="FDC134" s="180">
        <f>SUM(FDD134:FDO134)</f>
        <v>0</v>
      </c>
      <c r="FDD134" s="132"/>
      <c r="FDE134" s="133"/>
      <c r="FDF134" s="133"/>
      <c r="FDG134" s="133"/>
      <c r="FDH134" s="133"/>
      <c r="FDI134" s="133"/>
      <c r="FDJ134" s="133"/>
      <c r="FDK134" s="133"/>
      <c r="FDL134" s="133"/>
      <c r="FDM134" s="133"/>
      <c r="FDN134" s="133"/>
      <c r="FDO134" s="135"/>
      <c r="FDP134" s="151"/>
      <c r="FDQ134" s="217" t="s">
        <v>5</v>
      </c>
      <c r="FDR134" s="218" t="s">
        <v>113</v>
      </c>
      <c r="FDS134" s="180">
        <f>SUM(FDT134:FEE134)</f>
        <v>0</v>
      </c>
      <c r="FDT134" s="132"/>
      <c r="FDU134" s="133"/>
      <c r="FDV134" s="133"/>
      <c r="FDW134" s="133"/>
      <c r="FDX134" s="133"/>
      <c r="FDY134" s="133"/>
      <c r="FDZ134" s="133"/>
      <c r="FEA134" s="133"/>
      <c r="FEB134" s="133"/>
      <c r="FEC134" s="133"/>
      <c r="FED134" s="133"/>
      <c r="FEE134" s="135"/>
      <c r="FEF134" s="151"/>
      <c r="FEG134" s="217" t="s">
        <v>5</v>
      </c>
      <c r="FEH134" s="218" t="s">
        <v>113</v>
      </c>
      <c r="FEI134" s="180">
        <f>SUM(FEJ134:FEU134)</f>
        <v>0</v>
      </c>
      <c r="FEJ134" s="132"/>
      <c r="FEK134" s="133"/>
      <c r="FEL134" s="133"/>
      <c r="FEM134" s="133"/>
      <c r="FEN134" s="133"/>
      <c r="FEO134" s="133"/>
      <c r="FEP134" s="133"/>
      <c r="FEQ134" s="133"/>
      <c r="FER134" s="133"/>
      <c r="FES134" s="133"/>
      <c r="FET134" s="133"/>
      <c r="FEU134" s="135"/>
      <c r="FEV134" s="151"/>
      <c r="FEW134" s="217" t="s">
        <v>5</v>
      </c>
      <c r="FEX134" s="218" t="s">
        <v>113</v>
      </c>
      <c r="FEY134" s="180">
        <f>SUM(FEZ134:FFK134)</f>
        <v>0</v>
      </c>
      <c r="FEZ134" s="132"/>
      <c r="FFA134" s="133"/>
      <c r="FFB134" s="133"/>
      <c r="FFC134" s="133"/>
      <c r="FFD134" s="133"/>
      <c r="FFE134" s="133"/>
      <c r="FFF134" s="133"/>
      <c r="FFG134" s="133"/>
      <c r="FFH134" s="133"/>
      <c r="FFI134" s="133"/>
      <c r="FFJ134" s="133"/>
      <c r="FFK134" s="135"/>
      <c r="FFL134" s="151"/>
      <c r="FFM134" s="217" t="s">
        <v>5</v>
      </c>
      <c r="FFN134" s="218" t="s">
        <v>113</v>
      </c>
      <c r="FFO134" s="180">
        <f>SUM(FFP134:FGA134)</f>
        <v>0</v>
      </c>
      <c r="FFP134" s="132"/>
      <c r="FFQ134" s="133"/>
      <c r="FFR134" s="133"/>
      <c r="FFS134" s="133"/>
      <c r="FFT134" s="133"/>
      <c r="FFU134" s="133"/>
      <c r="FFV134" s="133"/>
      <c r="FFW134" s="133"/>
      <c r="FFX134" s="133"/>
      <c r="FFY134" s="133"/>
      <c r="FFZ134" s="133"/>
      <c r="FGA134" s="135"/>
      <c r="FGB134" s="151"/>
      <c r="FGC134" s="217" t="s">
        <v>5</v>
      </c>
      <c r="FGD134" s="218" t="s">
        <v>113</v>
      </c>
      <c r="FGE134" s="180">
        <f>SUM(FGF134:FGQ134)</f>
        <v>0</v>
      </c>
      <c r="FGF134" s="132"/>
      <c r="FGG134" s="133"/>
      <c r="FGH134" s="133"/>
      <c r="FGI134" s="133"/>
      <c r="FGJ134" s="133"/>
      <c r="FGK134" s="133"/>
      <c r="FGL134" s="133"/>
      <c r="FGM134" s="133"/>
      <c r="FGN134" s="133"/>
      <c r="FGO134" s="133"/>
      <c r="FGP134" s="133"/>
      <c r="FGQ134" s="135"/>
      <c r="FGR134" s="151"/>
      <c r="FGS134" s="217" t="s">
        <v>5</v>
      </c>
      <c r="FGT134" s="218" t="s">
        <v>113</v>
      </c>
      <c r="FGU134" s="180">
        <f>SUM(FGV134:FHG134)</f>
        <v>0</v>
      </c>
      <c r="FGV134" s="132"/>
      <c r="FGW134" s="133"/>
      <c r="FGX134" s="133"/>
      <c r="FGY134" s="133"/>
      <c r="FGZ134" s="133"/>
      <c r="FHA134" s="133"/>
      <c r="FHB134" s="133"/>
      <c r="FHC134" s="133"/>
      <c r="FHD134" s="133"/>
      <c r="FHE134" s="133"/>
      <c r="FHF134" s="133"/>
      <c r="FHG134" s="135"/>
      <c r="FHH134" s="151"/>
      <c r="FHI134" s="217" t="s">
        <v>5</v>
      </c>
      <c r="FHJ134" s="218" t="s">
        <v>113</v>
      </c>
      <c r="FHK134" s="180">
        <f>SUM(FHL134:FHW134)</f>
        <v>0</v>
      </c>
      <c r="FHL134" s="132"/>
      <c r="FHM134" s="133"/>
      <c r="FHN134" s="133"/>
      <c r="FHO134" s="133"/>
      <c r="FHP134" s="133"/>
      <c r="FHQ134" s="133"/>
      <c r="FHR134" s="133"/>
      <c r="FHS134" s="133"/>
      <c r="FHT134" s="133"/>
      <c r="FHU134" s="133"/>
      <c r="FHV134" s="133"/>
      <c r="FHW134" s="135"/>
      <c r="FHX134" s="151"/>
      <c r="FHY134" s="217" t="s">
        <v>5</v>
      </c>
      <c r="FHZ134" s="218" t="s">
        <v>113</v>
      </c>
      <c r="FIA134" s="180">
        <f>SUM(FIB134:FIM134)</f>
        <v>0</v>
      </c>
      <c r="FIB134" s="132"/>
      <c r="FIC134" s="133"/>
      <c r="FID134" s="133"/>
      <c r="FIE134" s="133"/>
      <c r="FIF134" s="133"/>
      <c r="FIG134" s="133"/>
      <c r="FIH134" s="133"/>
      <c r="FII134" s="133"/>
      <c r="FIJ134" s="133"/>
      <c r="FIK134" s="133"/>
      <c r="FIL134" s="133"/>
      <c r="FIM134" s="135"/>
      <c r="FIN134" s="151"/>
      <c r="FIO134" s="217" t="s">
        <v>5</v>
      </c>
      <c r="FIP134" s="218" t="s">
        <v>113</v>
      </c>
      <c r="FIQ134" s="180">
        <f>SUM(FIR134:FJC134)</f>
        <v>0</v>
      </c>
      <c r="FIR134" s="132"/>
      <c r="FIS134" s="133"/>
      <c r="FIT134" s="133"/>
      <c r="FIU134" s="133"/>
      <c r="FIV134" s="133"/>
      <c r="FIW134" s="133"/>
      <c r="FIX134" s="133"/>
      <c r="FIY134" s="133"/>
      <c r="FIZ134" s="133"/>
      <c r="FJA134" s="133"/>
      <c r="FJB134" s="133"/>
      <c r="FJC134" s="135"/>
      <c r="FJD134" s="151"/>
      <c r="FJE134" s="217" t="s">
        <v>5</v>
      </c>
      <c r="FJF134" s="218" t="s">
        <v>113</v>
      </c>
      <c r="FJG134" s="180">
        <f>SUM(FJH134:FJS134)</f>
        <v>0</v>
      </c>
      <c r="FJH134" s="132"/>
      <c r="FJI134" s="133"/>
      <c r="FJJ134" s="133"/>
      <c r="FJK134" s="133"/>
      <c r="FJL134" s="133"/>
      <c r="FJM134" s="133"/>
      <c r="FJN134" s="133"/>
      <c r="FJO134" s="133"/>
      <c r="FJP134" s="133"/>
      <c r="FJQ134" s="133"/>
      <c r="FJR134" s="133"/>
      <c r="FJS134" s="135"/>
      <c r="FJT134" s="151"/>
      <c r="FJU134" s="217" t="s">
        <v>5</v>
      </c>
      <c r="FJV134" s="218" t="s">
        <v>113</v>
      </c>
      <c r="FJW134" s="180">
        <f>SUM(FJX134:FKI134)</f>
        <v>0</v>
      </c>
      <c r="FJX134" s="132"/>
      <c r="FJY134" s="133"/>
      <c r="FJZ134" s="133"/>
      <c r="FKA134" s="133"/>
      <c r="FKB134" s="133"/>
      <c r="FKC134" s="133"/>
      <c r="FKD134" s="133"/>
      <c r="FKE134" s="133"/>
      <c r="FKF134" s="133"/>
      <c r="FKG134" s="133"/>
      <c r="FKH134" s="133"/>
      <c r="FKI134" s="135"/>
      <c r="FKJ134" s="151"/>
      <c r="FKK134" s="217" t="s">
        <v>5</v>
      </c>
      <c r="FKL134" s="218" t="s">
        <v>113</v>
      </c>
      <c r="FKM134" s="180">
        <f>SUM(FKN134:FKY134)</f>
        <v>0</v>
      </c>
      <c r="FKN134" s="132"/>
      <c r="FKO134" s="133"/>
      <c r="FKP134" s="133"/>
      <c r="FKQ134" s="133"/>
      <c r="FKR134" s="133"/>
      <c r="FKS134" s="133"/>
      <c r="FKT134" s="133"/>
      <c r="FKU134" s="133"/>
      <c r="FKV134" s="133"/>
      <c r="FKW134" s="133"/>
      <c r="FKX134" s="133"/>
      <c r="FKY134" s="135"/>
      <c r="FKZ134" s="151"/>
      <c r="FLA134" s="217" t="s">
        <v>5</v>
      </c>
      <c r="FLB134" s="218" t="s">
        <v>113</v>
      </c>
      <c r="FLC134" s="180">
        <f>SUM(FLD134:FLO134)</f>
        <v>0</v>
      </c>
      <c r="FLD134" s="132"/>
      <c r="FLE134" s="133"/>
      <c r="FLF134" s="133"/>
      <c r="FLG134" s="133"/>
      <c r="FLH134" s="133"/>
      <c r="FLI134" s="133"/>
      <c r="FLJ134" s="133"/>
      <c r="FLK134" s="133"/>
      <c r="FLL134" s="133"/>
      <c r="FLM134" s="133"/>
      <c r="FLN134" s="133"/>
      <c r="FLO134" s="135"/>
      <c r="FLP134" s="151"/>
      <c r="FLQ134" s="217" t="s">
        <v>5</v>
      </c>
      <c r="FLR134" s="218" t="s">
        <v>113</v>
      </c>
      <c r="FLS134" s="180">
        <f>SUM(FLT134:FME134)</f>
        <v>0</v>
      </c>
      <c r="FLT134" s="132"/>
      <c r="FLU134" s="133"/>
      <c r="FLV134" s="133"/>
      <c r="FLW134" s="133"/>
      <c r="FLX134" s="133"/>
      <c r="FLY134" s="133"/>
      <c r="FLZ134" s="133"/>
      <c r="FMA134" s="133"/>
      <c r="FMB134" s="133"/>
      <c r="FMC134" s="133"/>
      <c r="FMD134" s="133"/>
      <c r="FME134" s="135"/>
      <c r="FMF134" s="151"/>
      <c r="FMG134" s="217" t="s">
        <v>5</v>
      </c>
      <c r="FMH134" s="218" t="s">
        <v>113</v>
      </c>
      <c r="FMI134" s="180">
        <f>SUM(FMJ134:FMU134)</f>
        <v>0</v>
      </c>
      <c r="FMJ134" s="132"/>
      <c r="FMK134" s="133"/>
      <c r="FML134" s="133"/>
      <c r="FMM134" s="133"/>
      <c r="FMN134" s="133"/>
      <c r="FMO134" s="133"/>
      <c r="FMP134" s="133"/>
      <c r="FMQ134" s="133"/>
      <c r="FMR134" s="133"/>
      <c r="FMS134" s="133"/>
      <c r="FMT134" s="133"/>
      <c r="FMU134" s="135"/>
      <c r="FMV134" s="151"/>
      <c r="FMW134" s="217" t="s">
        <v>5</v>
      </c>
      <c r="FMX134" s="218" t="s">
        <v>113</v>
      </c>
      <c r="FMY134" s="180">
        <f>SUM(FMZ134:FNK134)</f>
        <v>0</v>
      </c>
      <c r="FMZ134" s="132"/>
      <c r="FNA134" s="133"/>
      <c r="FNB134" s="133"/>
      <c r="FNC134" s="133"/>
      <c r="FND134" s="133"/>
      <c r="FNE134" s="133"/>
      <c r="FNF134" s="133"/>
      <c r="FNG134" s="133"/>
      <c r="FNH134" s="133"/>
      <c r="FNI134" s="133"/>
      <c r="FNJ134" s="133"/>
      <c r="FNK134" s="135"/>
      <c r="FNL134" s="151"/>
      <c r="FNM134" s="217" t="s">
        <v>5</v>
      </c>
      <c r="FNN134" s="218" t="s">
        <v>113</v>
      </c>
      <c r="FNO134" s="180">
        <f>SUM(FNP134:FOA134)</f>
        <v>0</v>
      </c>
      <c r="FNP134" s="132"/>
      <c r="FNQ134" s="133"/>
      <c r="FNR134" s="133"/>
      <c r="FNS134" s="133"/>
      <c r="FNT134" s="133"/>
      <c r="FNU134" s="133"/>
      <c r="FNV134" s="133"/>
      <c r="FNW134" s="133"/>
      <c r="FNX134" s="133"/>
      <c r="FNY134" s="133"/>
      <c r="FNZ134" s="133"/>
      <c r="FOA134" s="135"/>
      <c r="FOB134" s="151"/>
      <c r="FOC134" s="217" t="s">
        <v>5</v>
      </c>
      <c r="FOD134" s="218" t="s">
        <v>113</v>
      </c>
      <c r="FOE134" s="180">
        <f>SUM(FOF134:FOQ134)</f>
        <v>0</v>
      </c>
      <c r="FOF134" s="132"/>
      <c r="FOG134" s="133"/>
      <c r="FOH134" s="133"/>
      <c r="FOI134" s="133"/>
      <c r="FOJ134" s="133"/>
      <c r="FOK134" s="133"/>
      <c r="FOL134" s="133"/>
      <c r="FOM134" s="133"/>
      <c r="FON134" s="133"/>
      <c r="FOO134" s="133"/>
      <c r="FOP134" s="133"/>
      <c r="FOQ134" s="135"/>
      <c r="FOR134" s="151"/>
      <c r="FOS134" s="217" t="s">
        <v>5</v>
      </c>
      <c r="FOT134" s="218" t="s">
        <v>113</v>
      </c>
      <c r="FOU134" s="180">
        <f>SUM(FOV134:FPG134)</f>
        <v>0</v>
      </c>
      <c r="FOV134" s="132"/>
      <c r="FOW134" s="133"/>
      <c r="FOX134" s="133"/>
      <c r="FOY134" s="133"/>
      <c r="FOZ134" s="133"/>
      <c r="FPA134" s="133"/>
      <c r="FPB134" s="133"/>
      <c r="FPC134" s="133"/>
      <c r="FPD134" s="133"/>
      <c r="FPE134" s="133"/>
      <c r="FPF134" s="133"/>
      <c r="FPG134" s="135"/>
      <c r="FPH134" s="151"/>
      <c r="FPI134" s="217" t="s">
        <v>5</v>
      </c>
      <c r="FPJ134" s="218" t="s">
        <v>113</v>
      </c>
      <c r="FPK134" s="180">
        <f>SUM(FPL134:FPW134)</f>
        <v>0</v>
      </c>
      <c r="FPL134" s="132"/>
      <c r="FPM134" s="133"/>
      <c r="FPN134" s="133"/>
      <c r="FPO134" s="133"/>
      <c r="FPP134" s="133"/>
      <c r="FPQ134" s="133"/>
      <c r="FPR134" s="133"/>
      <c r="FPS134" s="133"/>
      <c r="FPT134" s="133"/>
      <c r="FPU134" s="133"/>
      <c r="FPV134" s="133"/>
      <c r="FPW134" s="135"/>
      <c r="FPX134" s="151"/>
      <c r="FPY134" s="217" t="s">
        <v>5</v>
      </c>
      <c r="FPZ134" s="218" t="s">
        <v>113</v>
      </c>
      <c r="FQA134" s="180">
        <f>SUM(FQB134:FQM134)</f>
        <v>0</v>
      </c>
      <c r="FQB134" s="132"/>
      <c r="FQC134" s="133"/>
      <c r="FQD134" s="133"/>
      <c r="FQE134" s="133"/>
      <c r="FQF134" s="133"/>
      <c r="FQG134" s="133"/>
      <c r="FQH134" s="133"/>
      <c r="FQI134" s="133"/>
      <c r="FQJ134" s="133"/>
      <c r="FQK134" s="133"/>
      <c r="FQL134" s="133"/>
      <c r="FQM134" s="135"/>
      <c r="FQN134" s="151"/>
      <c r="FQO134" s="217" t="s">
        <v>5</v>
      </c>
      <c r="FQP134" s="218" t="s">
        <v>113</v>
      </c>
      <c r="FQQ134" s="180">
        <f>SUM(FQR134:FRC134)</f>
        <v>0</v>
      </c>
      <c r="FQR134" s="132"/>
      <c r="FQS134" s="133"/>
      <c r="FQT134" s="133"/>
      <c r="FQU134" s="133"/>
      <c r="FQV134" s="133"/>
      <c r="FQW134" s="133"/>
      <c r="FQX134" s="133"/>
      <c r="FQY134" s="133"/>
      <c r="FQZ134" s="133"/>
      <c r="FRA134" s="133"/>
      <c r="FRB134" s="133"/>
      <c r="FRC134" s="135"/>
      <c r="FRD134" s="151"/>
      <c r="FRE134" s="217" t="s">
        <v>5</v>
      </c>
      <c r="FRF134" s="218" t="s">
        <v>113</v>
      </c>
      <c r="FRG134" s="180">
        <f>SUM(FRH134:FRS134)</f>
        <v>0</v>
      </c>
      <c r="FRH134" s="132"/>
      <c r="FRI134" s="133"/>
      <c r="FRJ134" s="133"/>
      <c r="FRK134" s="133"/>
      <c r="FRL134" s="133"/>
      <c r="FRM134" s="133"/>
      <c r="FRN134" s="133"/>
      <c r="FRO134" s="133"/>
      <c r="FRP134" s="133"/>
      <c r="FRQ134" s="133"/>
      <c r="FRR134" s="133"/>
      <c r="FRS134" s="135"/>
      <c r="FRT134" s="151"/>
      <c r="FRU134" s="217" t="s">
        <v>5</v>
      </c>
      <c r="FRV134" s="218" t="s">
        <v>113</v>
      </c>
      <c r="FRW134" s="180">
        <f>SUM(FRX134:FSI134)</f>
        <v>0</v>
      </c>
      <c r="FRX134" s="132"/>
      <c r="FRY134" s="133"/>
      <c r="FRZ134" s="133"/>
      <c r="FSA134" s="133"/>
      <c r="FSB134" s="133"/>
      <c r="FSC134" s="133"/>
      <c r="FSD134" s="133"/>
      <c r="FSE134" s="133"/>
      <c r="FSF134" s="133"/>
      <c r="FSG134" s="133"/>
      <c r="FSH134" s="133"/>
      <c r="FSI134" s="135"/>
      <c r="FSJ134" s="151"/>
      <c r="FSK134" s="217" t="s">
        <v>5</v>
      </c>
      <c r="FSL134" s="218" t="s">
        <v>113</v>
      </c>
      <c r="FSM134" s="180">
        <f>SUM(FSN134:FSY134)</f>
        <v>0</v>
      </c>
      <c r="FSN134" s="132"/>
      <c r="FSO134" s="133"/>
      <c r="FSP134" s="133"/>
      <c r="FSQ134" s="133"/>
      <c r="FSR134" s="133"/>
      <c r="FSS134" s="133"/>
      <c r="FST134" s="133"/>
      <c r="FSU134" s="133"/>
      <c r="FSV134" s="133"/>
      <c r="FSW134" s="133"/>
      <c r="FSX134" s="133"/>
      <c r="FSY134" s="135"/>
      <c r="FSZ134" s="151"/>
      <c r="FTA134" s="217" t="s">
        <v>5</v>
      </c>
      <c r="FTB134" s="218" t="s">
        <v>113</v>
      </c>
      <c r="FTC134" s="180">
        <f>SUM(FTD134:FTO134)</f>
        <v>0</v>
      </c>
      <c r="FTD134" s="132"/>
      <c r="FTE134" s="133"/>
      <c r="FTF134" s="133"/>
      <c r="FTG134" s="133"/>
      <c r="FTH134" s="133"/>
      <c r="FTI134" s="133"/>
      <c r="FTJ134" s="133"/>
      <c r="FTK134" s="133"/>
      <c r="FTL134" s="133"/>
      <c r="FTM134" s="133"/>
      <c r="FTN134" s="133"/>
      <c r="FTO134" s="135"/>
      <c r="FTP134" s="151"/>
      <c r="FTQ134" s="217" t="s">
        <v>5</v>
      </c>
      <c r="FTR134" s="218" t="s">
        <v>113</v>
      </c>
      <c r="FTS134" s="180">
        <f>SUM(FTT134:FUE134)</f>
        <v>0</v>
      </c>
      <c r="FTT134" s="132"/>
      <c r="FTU134" s="133"/>
      <c r="FTV134" s="133"/>
      <c r="FTW134" s="133"/>
      <c r="FTX134" s="133"/>
      <c r="FTY134" s="133"/>
      <c r="FTZ134" s="133"/>
      <c r="FUA134" s="133"/>
      <c r="FUB134" s="133"/>
      <c r="FUC134" s="133"/>
      <c r="FUD134" s="133"/>
      <c r="FUE134" s="135"/>
      <c r="FUF134" s="151"/>
      <c r="FUG134" s="217" t="s">
        <v>5</v>
      </c>
      <c r="FUH134" s="218" t="s">
        <v>113</v>
      </c>
      <c r="FUI134" s="180">
        <f>SUM(FUJ134:FUU134)</f>
        <v>0</v>
      </c>
      <c r="FUJ134" s="132"/>
      <c r="FUK134" s="133"/>
      <c r="FUL134" s="133"/>
      <c r="FUM134" s="133"/>
      <c r="FUN134" s="133"/>
      <c r="FUO134" s="133"/>
      <c r="FUP134" s="133"/>
      <c r="FUQ134" s="133"/>
      <c r="FUR134" s="133"/>
      <c r="FUS134" s="133"/>
      <c r="FUT134" s="133"/>
      <c r="FUU134" s="135"/>
      <c r="FUV134" s="151"/>
      <c r="FUW134" s="217" t="s">
        <v>5</v>
      </c>
      <c r="FUX134" s="218" t="s">
        <v>113</v>
      </c>
      <c r="FUY134" s="180">
        <f>SUM(FUZ134:FVK134)</f>
        <v>0</v>
      </c>
      <c r="FUZ134" s="132"/>
      <c r="FVA134" s="133"/>
      <c r="FVB134" s="133"/>
      <c r="FVC134" s="133"/>
      <c r="FVD134" s="133"/>
      <c r="FVE134" s="133"/>
      <c r="FVF134" s="133"/>
      <c r="FVG134" s="133"/>
      <c r="FVH134" s="133"/>
      <c r="FVI134" s="133"/>
      <c r="FVJ134" s="133"/>
      <c r="FVK134" s="135"/>
      <c r="FVL134" s="151"/>
      <c r="FVM134" s="217" t="s">
        <v>5</v>
      </c>
      <c r="FVN134" s="218" t="s">
        <v>113</v>
      </c>
      <c r="FVO134" s="180">
        <f>SUM(FVP134:FWA134)</f>
        <v>0</v>
      </c>
      <c r="FVP134" s="132"/>
      <c r="FVQ134" s="133"/>
      <c r="FVR134" s="133"/>
      <c r="FVS134" s="133"/>
      <c r="FVT134" s="133"/>
      <c r="FVU134" s="133"/>
      <c r="FVV134" s="133"/>
      <c r="FVW134" s="133"/>
      <c r="FVX134" s="133"/>
      <c r="FVY134" s="133"/>
      <c r="FVZ134" s="133"/>
      <c r="FWA134" s="135"/>
      <c r="FWB134" s="151"/>
      <c r="FWC134" s="217" t="s">
        <v>5</v>
      </c>
      <c r="FWD134" s="218" t="s">
        <v>113</v>
      </c>
      <c r="FWE134" s="180">
        <f>SUM(FWF134:FWQ134)</f>
        <v>0</v>
      </c>
      <c r="FWF134" s="132"/>
      <c r="FWG134" s="133"/>
      <c r="FWH134" s="133"/>
      <c r="FWI134" s="133"/>
      <c r="FWJ134" s="133"/>
      <c r="FWK134" s="133"/>
      <c r="FWL134" s="133"/>
      <c r="FWM134" s="133"/>
      <c r="FWN134" s="133"/>
      <c r="FWO134" s="133"/>
      <c r="FWP134" s="133"/>
      <c r="FWQ134" s="135"/>
      <c r="FWR134" s="151"/>
      <c r="FWS134" s="217" t="s">
        <v>5</v>
      </c>
      <c r="FWT134" s="218" t="s">
        <v>113</v>
      </c>
      <c r="FWU134" s="180">
        <f>SUM(FWV134:FXG134)</f>
        <v>0</v>
      </c>
      <c r="FWV134" s="132"/>
      <c r="FWW134" s="133"/>
      <c r="FWX134" s="133"/>
      <c r="FWY134" s="133"/>
      <c r="FWZ134" s="133"/>
      <c r="FXA134" s="133"/>
      <c r="FXB134" s="133"/>
      <c r="FXC134" s="133"/>
      <c r="FXD134" s="133"/>
      <c r="FXE134" s="133"/>
      <c r="FXF134" s="133"/>
      <c r="FXG134" s="135"/>
      <c r="FXH134" s="151"/>
      <c r="FXI134" s="217" t="s">
        <v>5</v>
      </c>
      <c r="FXJ134" s="218" t="s">
        <v>113</v>
      </c>
      <c r="FXK134" s="180">
        <f>SUM(FXL134:FXW134)</f>
        <v>0</v>
      </c>
      <c r="FXL134" s="132"/>
      <c r="FXM134" s="133"/>
      <c r="FXN134" s="133"/>
      <c r="FXO134" s="133"/>
      <c r="FXP134" s="133"/>
      <c r="FXQ134" s="133"/>
      <c r="FXR134" s="133"/>
      <c r="FXS134" s="133"/>
      <c r="FXT134" s="133"/>
      <c r="FXU134" s="133"/>
      <c r="FXV134" s="133"/>
      <c r="FXW134" s="135"/>
      <c r="FXX134" s="151"/>
      <c r="FXY134" s="217" t="s">
        <v>5</v>
      </c>
      <c r="FXZ134" s="218" t="s">
        <v>113</v>
      </c>
      <c r="FYA134" s="180">
        <f>SUM(FYB134:FYM134)</f>
        <v>0</v>
      </c>
      <c r="FYB134" s="132"/>
      <c r="FYC134" s="133"/>
      <c r="FYD134" s="133"/>
      <c r="FYE134" s="133"/>
      <c r="FYF134" s="133"/>
      <c r="FYG134" s="133"/>
      <c r="FYH134" s="133"/>
      <c r="FYI134" s="133"/>
      <c r="FYJ134" s="133"/>
      <c r="FYK134" s="133"/>
      <c r="FYL134" s="133"/>
      <c r="FYM134" s="135"/>
      <c r="FYN134" s="151"/>
      <c r="FYO134" s="217" t="s">
        <v>5</v>
      </c>
      <c r="FYP134" s="218" t="s">
        <v>113</v>
      </c>
      <c r="FYQ134" s="180">
        <f>SUM(FYR134:FZC134)</f>
        <v>0</v>
      </c>
      <c r="FYR134" s="132"/>
      <c r="FYS134" s="133"/>
      <c r="FYT134" s="133"/>
      <c r="FYU134" s="133"/>
      <c r="FYV134" s="133"/>
      <c r="FYW134" s="133"/>
      <c r="FYX134" s="133"/>
      <c r="FYY134" s="133"/>
      <c r="FYZ134" s="133"/>
      <c r="FZA134" s="133"/>
      <c r="FZB134" s="133"/>
      <c r="FZC134" s="135"/>
      <c r="FZD134" s="151"/>
      <c r="FZE134" s="217" t="s">
        <v>5</v>
      </c>
      <c r="FZF134" s="218" t="s">
        <v>113</v>
      </c>
      <c r="FZG134" s="180">
        <f>SUM(FZH134:FZS134)</f>
        <v>0</v>
      </c>
      <c r="FZH134" s="132"/>
      <c r="FZI134" s="133"/>
      <c r="FZJ134" s="133"/>
      <c r="FZK134" s="133"/>
      <c r="FZL134" s="133"/>
      <c r="FZM134" s="133"/>
      <c r="FZN134" s="133"/>
      <c r="FZO134" s="133"/>
      <c r="FZP134" s="133"/>
      <c r="FZQ134" s="133"/>
      <c r="FZR134" s="133"/>
      <c r="FZS134" s="135"/>
      <c r="FZT134" s="151"/>
      <c r="FZU134" s="217" t="s">
        <v>5</v>
      </c>
      <c r="FZV134" s="218" t="s">
        <v>113</v>
      </c>
      <c r="FZW134" s="180">
        <f>SUM(FZX134:GAI134)</f>
        <v>0</v>
      </c>
      <c r="FZX134" s="132"/>
      <c r="FZY134" s="133"/>
      <c r="FZZ134" s="133"/>
      <c r="GAA134" s="133"/>
      <c r="GAB134" s="133"/>
      <c r="GAC134" s="133"/>
      <c r="GAD134" s="133"/>
      <c r="GAE134" s="133"/>
      <c r="GAF134" s="133"/>
      <c r="GAG134" s="133"/>
      <c r="GAH134" s="133"/>
      <c r="GAI134" s="135"/>
      <c r="GAJ134" s="151"/>
      <c r="GAK134" s="217" t="s">
        <v>5</v>
      </c>
      <c r="GAL134" s="218" t="s">
        <v>113</v>
      </c>
      <c r="GAM134" s="180">
        <f>SUM(GAN134:GAY134)</f>
        <v>0</v>
      </c>
      <c r="GAN134" s="132"/>
      <c r="GAO134" s="133"/>
      <c r="GAP134" s="133"/>
      <c r="GAQ134" s="133"/>
      <c r="GAR134" s="133"/>
      <c r="GAS134" s="133"/>
      <c r="GAT134" s="133"/>
      <c r="GAU134" s="133"/>
      <c r="GAV134" s="133"/>
      <c r="GAW134" s="133"/>
      <c r="GAX134" s="133"/>
      <c r="GAY134" s="135"/>
      <c r="GAZ134" s="151"/>
      <c r="GBA134" s="217" t="s">
        <v>5</v>
      </c>
      <c r="GBB134" s="218" t="s">
        <v>113</v>
      </c>
      <c r="GBC134" s="180">
        <f>SUM(GBD134:GBO134)</f>
        <v>0</v>
      </c>
      <c r="GBD134" s="132"/>
      <c r="GBE134" s="133"/>
      <c r="GBF134" s="133"/>
      <c r="GBG134" s="133"/>
      <c r="GBH134" s="133"/>
      <c r="GBI134" s="133"/>
      <c r="GBJ134" s="133"/>
      <c r="GBK134" s="133"/>
      <c r="GBL134" s="133"/>
      <c r="GBM134" s="133"/>
      <c r="GBN134" s="133"/>
      <c r="GBO134" s="135"/>
      <c r="GBP134" s="151"/>
      <c r="GBQ134" s="217" t="s">
        <v>5</v>
      </c>
      <c r="GBR134" s="218" t="s">
        <v>113</v>
      </c>
      <c r="GBS134" s="180">
        <f>SUM(GBT134:GCE134)</f>
        <v>0</v>
      </c>
      <c r="GBT134" s="132"/>
      <c r="GBU134" s="133"/>
      <c r="GBV134" s="133"/>
      <c r="GBW134" s="133"/>
      <c r="GBX134" s="133"/>
      <c r="GBY134" s="133"/>
      <c r="GBZ134" s="133"/>
      <c r="GCA134" s="133"/>
      <c r="GCB134" s="133"/>
      <c r="GCC134" s="133"/>
      <c r="GCD134" s="133"/>
      <c r="GCE134" s="135"/>
      <c r="GCF134" s="151"/>
      <c r="GCG134" s="217" t="s">
        <v>5</v>
      </c>
      <c r="GCH134" s="218" t="s">
        <v>113</v>
      </c>
      <c r="GCI134" s="180">
        <f>SUM(GCJ134:GCU134)</f>
        <v>0</v>
      </c>
      <c r="GCJ134" s="132"/>
      <c r="GCK134" s="133"/>
      <c r="GCL134" s="133"/>
      <c r="GCM134" s="133"/>
      <c r="GCN134" s="133"/>
      <c r="GCO134" s="133"/>
      <c r="GCP134" s="133"/>
      <c r="GCQ134" s="133"/>
      <c r="GCR134" s="133"/>
      <c r="GCS134" s="133"/>
      <c r="GCT134" s="133"/>
      <c r="GCU134" s="135"/>
      <c r="GCV134" s="151"/>
      <c r="GCW134" s="217" t="s">
        <v>5</v>
      </c>
      <c r="GCX134" s="218" t="s">
        <v>113</v>
      </c>
      <c r="GCY134" s="180">
        <f>SUM(GCZ134:GDK134)</f>
        <v>0</v>
      </c>
      <c r="GCZ134" s="132"/>
      <c r="GDA134" s="133"/>
      <c r="GDB134" s="133"/>
      <c r="GDC134" s="133"/>
      <c r="GDD134" s="133"/>
      <c r="GDE134" s="133"/>
      <c r="GDF134" s="133"/>
      <c r="GDG134" s="133"/>
      <c r="GDH134" s="133"/>
      <c r="GDI134" s="133"/>
      <c r="GDJ134" s="133"/>
      <c r="GDK134" s="135"/>
      <c r="GDL134" s="151"/>
      <c r="GDM134" s="217" t="s">
        <v>5</v>
      </c>
      <c r="GDN134" s="218" t="s">
        <v>113</v>
      </c>
      <c r="GDO134" s="180">
        <f>SUM(GDP134:GEA134)</f>
        <v>0</v>
      </c>
      <c r="GDP134" s="132"/>
      <c r="GDQ134" s="133"/>
      <c r="GDR134" s="133"/>
      <c r="GDS134" s="133"/>
      <c r="GDT134" s="133"/>
      <c r="GDU134" s="133"/>
      <c r="GDV134" s="133"/>
      <c r="GDW134" s="133"/>
      <c r="GDX134" s="133"/>
      <c r="GDY134" s="133"/>
      <c r="GDZ134" s="133"/>
      <c r="GEA134" s="135"/>
      <c r="GEB134" s="151"/>
      <c r="GEC134" s="217" t="s">
        <v>5</v>
      </c>
      <c r="GED134" s="218" t="s">
        <v>113</v>
      </c>
      <c r="GEE134" s="180">
        <f>SUM(GEF134:GEQ134)</f>
        <v>0</v>
      </c>
      <c r="GEF134" s="132"/>
      <c r="GEG134" s="133"/>
      <c r="GEH134" s="133"/>
      <c r="GEI134" s="133"/>
      <c r="GEJ134" s="133"/>
      <c r="GEK134" s="133"/>
      <c r="GEL134" s="133"/>
      <c r="GEM134" s="133"/>
      <c r="GEN134" s="133"/>
      <c r="GEO134" s="133"/>
      <c r="GEP134" s="133"/>
      <c r="GEQ134" s="135"/>
      <c r="GER134" s="151"/>
      <c r="GES134" s="217" t="s">
        <v>5</v>
      </c>
      <c r="GET134" s="218" t="s">
        <v>113</v>
      </c>
      <c r="GEU134" s="180">
        <f>SUM(GEV134:GFG134)</f>
        <v>0</v>
      </c>
      <c r="GEV134" s="132"/>
      <c r="GEW134" s="133"/>
      <c r="GEX134" s="133"/>
      <c r="GEY134" s="133"/>
      <c r="GEZ134" s="133"/>
      <c r="GFA134" s="133"/>
      <c r="GFB134" s="133"/>
      <c r="GFC134" s="133"/>
      <c r="GFD134" s="133"/>
      <c r="GFE134" s="133"/>
      <c r="GFF134" s="133"/>
      <c r="GFG134" s="135"/>
      <c r="GFH134" s="151"/>
      <c r="GFI134" s="217" t="s">
        <v>5</v>
      </c>
      <c r="GFJ134" s="218" t="s">
        <v>113</v>
      </c>
      <c r="GFK134" s="180">
        <f>SUM(GFL134:GFW134)</f>
        <v>0</v>
      </c>
      <c r="GFL134" s="132"/>
      <c r="GFM134" s="133"/>
      <c r="GFN134" s="133"/>
      <c r="GFO134" s="133"/>
      <c r="GFP134" s="133"/>
      <c r="GFQ134" s="133"/>
      <c r="GFR134" s="133"/>
      <c r="GFS134" s="133"/>
      <c r="GFT134" s="133"/>
      <c r="GFU134" s="133"/>
      <c r="GFV134" s="133"/>
      <c r="GFW134" s="135"/>
      <c r="GFX134" s="151"/>
      <c r="GFY134" s="217" t="s">
        <v>5</v>
      </c>
      <c r="GFZ134" s="218" t="s">
        <v>113</v>
      </c>
      <c r="GGA134" s="180">
        <f>SUM(GGB134:GGM134)</f>
        <v>0</v>
      </c>
      <c r="GGB134" s="132"/>
      <c r="GGC134" s="133"/>
      <c r="GGD134" s="133"/>
      <c r="GGE134" s="133"/>
      <c r="GGF134" s="133"/>
      <c r="GGG134" s="133"/>
      <c r="GGH134" s="133"/>
      <c r="GGI134" s="133"/>
      <c r="GGJ134" s="133"/>
      <c r="GGK134" s="133"/>
      <c r="GGL134" s="133"/>
      <c r="GGM134" s="135"/>
      <c r="GGN134" s="151"/>
      <c r="GGO134" s="217" t="s">
        <v>5</v>
      </c>
      <c r="GGP134" s="218" t="s">
        <v>113</v>
      </c>
      <c r="GGQ134" s="180">
        <f>SUM(GGR134:GHC134)</f>
        <v>0</v>
      </c>
      <c r="GGR134" s="132"/>
      <c r="GGS134" s="133"/>
      <c r="GGT134" s="133"/>
      <c r="GGU134" s="133"/>
      <c r="GGV134" s="133"/>
      <c r="GGW134" s="133"/>
      <c r="GGX134" s="133"/>
      <c r="GGY134" s="133"/>
      <c r="GGZ134" s="133"/>
      <c r="GHA134" s="133"/>
      <c r="GHB134" s="133"/>
      <c r="GHC134" s="135"/>
      <c r="GHD134" s="151"/>
      <c r="GHE134" s="217" t="s">
        <v>5</v>
      </c>
      <c r="GHF134" s="218" t="s">
        <v>113</v>
      </c>
      <c r="GHG134" s="180">
        <f>SUM(GHH134:GHS134)</f>
        <v>0</v>
      </c>
      <c r="GHH134" s="132"/>
      <c r="GHI134" s="133"/>
      <c r="GHJ134" s="133"/>
      <c r="GHK134" s="133"/>
      <c r="GHL134" s="133"/>
      <c r="GHM134" s="133"/>
      <c r="GHN134" s="133"/>
      <c r="GHO134" s="133"/>
      <c r="GHP134" s="133"/>
      <c r="GHQ134" s="133"/>
      <c r="GHR134" s="133"/>
      <c r="GHS134" s="135"/>
      <c r="GHT134" s="151"/>
      <c r="GHU134" s="217" t="s">
        <v>5</v>
      </c>
      <c r="GHV134" s="218" t="s">
        <v>113</v>
      </c>
      <c r="GHW134" s="180">
        <f>SUM(GHX134:GII134)</f>
        <v>0</v>
      </c>
      <c r="GHX134" s="132"/>
      <c r="GHY134" s="133"/>
      <c r="GHZ134" s="133"/>
      <c r="GIA134" s="133"/>
      <c r="GIB134" s="133"/>
      <c r="GIC134" s="133"/>
      <c r="GID134" s="133"/>
      <c r="GIE134" s="133"/>
      <c r="GIF134" s="133"/>
      <c r="GIG134" s="133"/>
      <c r="GIH134" s="133"/>
      <c r="GII134" s="135"/>
      <c r="GIJ134" s="151"/>
      <c r="GIK134" s="217" t="s">
        <v>5</v>
      </c>
      <c r="GIL134" s="218" t="s">
        <v>113</v>
      </c>
      <c r="GIM134" s="180">
        <f>SUM(GIN134:GIY134)</f>
        <v>0</v>
      </c>
      <c r="GIN134" s="132"/>
      <c r="GIO134" s="133"/>
      <c r="GIP134" s="133"/>
      <c r="GIQ134" s="133"/>
      <c r="GIR134" s="133"/>
      <c r="GIS134" s="133"/>
      <c r="GIT134" s="133"/>
      <c r="GIU134" s="133"/>
      <c r="GIV134" s="133"/>
      <c r="GIW134" s="133"/>
      <c r="GIX134" s="133"/>
      <c r="GIY134" s="135"/>
      <c r="GIZ134" s="151"/>
      <c r="GJA134" s="217" t="s">
        <v>5</v>
      </c>
      <c r="GJB134" s="218" t="s">
        <v>113</v>
      </c>
      <c r="GJC134" s="180">
        <f>SUM(GJD134:GJO134)</f>
        <v>0</v>
      </c>
      <c r="GJD134" s="132"/>
      <c r="GJE134" s="133"/>
      <c r="GJF134" s="133"/>
      <c r="GJG134" s="133"/>
      <c r="GJH134" s="133"/>
      <c r="GJI134" s="133"/>
      <c r="GJJ134" s="133"/>
      <c r="GJK134" s="133"/>
      <c r="GJL134" s="133"/>
      <c r="GJM134" s="133"/>
      <c r="GJN134" s="133"/>
      <c r="GJO134" s="135"/>
      <c r="GJP134" s="151"/>
      <c r="GJQ134" s="217" t="s">
        <v>5</v>
      </c>
      <c r="GJR134" s="218" t="s">
        <v>113</v>
      </c>
      <c r="GJS134" s="180">
        <f>SUM(GJT134:GKE134)</f>
        <v>0</v>
      </c>
      <c r="GJT134" s="132"/>
      <c r="GJU134" s="133"/>
      <c r="GJV134" s="133"/>
      <c r="GJW134" s="133"/>
      <c r="GJX134" s="133"/>
      <c r="GJY134" s="133"/>
      <c r="GJZ134" s="133"/>
      <c r="GKA134" s="133"/>
      <c r="GKB134" s="133"/>
      <c r="GKC134" s="133"/>
      <c r="GKD134" s="133"/>
      <c r="GKE134" s="135"/>
      <c r="GKF134" s="151"/>
      <c r="GKG134" s="217" t="s">
        <v>5</v>
      </c>
      <c r="GKH134" s="218" t="s">
        <v>113</v>
      </c>
      <c r="GKI134" s="180">
        <f>SUM(GKJ134:GKU134)</f>
        <v>0</v>
      </c>
      <c r="GKJ134" s="132"/>
      <c r="GKK134" s="133"/>
      <c r="GKL134" s="133"/>
      <c r="GKM134" s="133"/>
      <c r="GKN134" s="133"/>
      <c r="GKO134" s="133"/>
      <c r="GKP134" s="133"/>
      <c r="GKQ134" s="133"/>
      <c r="GKR134" s="133"/>
      <c r="GKS134" s="133"/>
      <c r="GKT134" s="133"/>
      <c r="GKU134" s="135"/>
      <c r="GKV134" s="151"/>
      <c r="GKW134" s="217" t="s">
        <v>5</v>
      </c>
      <c r="GKX134" s="218" t="s">
        <v>113</v>
      </c>
      <c r="GKY134" s="180">
        <f>SUM(GKZ134:GLK134)</f>
        <v>0</v>
      </c>
      <c r="GKZ134" s="132"/>
      <c r="GLA134" s="133"/>
      <c r="GLB134" s="133"/>
      <c r="GLC134" s="133"/>
      <c r="GLD134" s="133"/>
      <c r="GLE134" s="133"/>
      <c r="GLF134" s="133"/>
      <c r="GLG134" s="133"/>
      <c r="GLH134" s="133"/>
      <c r="GLI134" s="133"/>
      <c r="GLJ134" s="133"/>
      <c r="GLK134" s="135"/>
      <c r="GLL134" s="151"/>
      <c r="GLM134" s="217" t="s">
        <v>5</v>
      </c>
      <c r="GLN134" s="218" t="s">
        <v>113</v>
      </c>
      <c r="GLO134" s="180">
        <f>SUM(GLP134:GMA134)</f>
        <v>0</v>
      </c>
      <c r="GLP134" s="132"/>
      <c r="GLQ134" s="133"/>
      <c r="GLR134" s="133"/>
      <c r="GLS134" s="133"/>
      <c r="GLT134" s="133"/>
      <c r="GLU134" s="133"/>
      <c r="GLV134" s="133"/>
      <c r="GLW134" s="133"/>
      <c r="GLX134" s="133"/>
      <c r="GLY134" s="133"/>
      <c r="GLZ134" s="133"/>
      <c r="GMA134" s="135"/>
      <c r="GMB134" s="151"/>
      <c r="GMC134" s="217" t="s">
        <v>5</v>
      </c>
      <c r="GMD134" s="218" t="s">
        <v>113</v>
      </c>
      <c r="GME134" s="180">
        <f>SUM(GMF134:GMQ134)</f>
        <v>0</v>
      </c>
      <c r="GMF134" s="132"/>
      <c r="GMG134" s="133"/>
      <c r="GMH134" s="133"/>
      <c r="GMI134" s="133"/>
      <c r="GMJ134" s="133"/>
      <c r="GMK134" s="133"/>
      <c r="GML134" s="133"/>
      <c r="GMM134" s="133"/>
      <c r="GMN134" s="133"/>
      <c r="GMO134" s="133"/>
      <c r="GMP134" s="133"/>
      <c r="GMQ134" s="135"/>
      <c r="GMR134" s="151"/>
      <c r="GMS134" s="217" t="s">
        <v>5</v>
      </c>
      <c r="GMT134" s="218" t="s">
        <v>113</v>
      </c>
      <c r="GMU134" s="180">
        <f>SUM(GMV134:GNG134)</f>
        <v>0</v>
      </c>
      <c r="GMV134" s="132"/>
      <c r="GMW134" s="133"/>
      <c r="GMX134" s="133"/>
      <c r="GMY134" s="133"/>
      <c r="GMZ134" s="133"/>
      <c r="GNA134" s="133"/>
      <c r="GNB134" s="133"/>
      <c r="GNC134" s="133"/>
      <c r="GND134" s="133"/>
      <c r="GNE134" s="133"/>
      <c r="GNF134" s="133"/>
      <c r="GNG134" s="135"/>
      <c r="GNH134" s="151"/>
      <c r="GNI134" s="217" t="s">
        <v>5</v>
      </c>
      <c r="GNJ134" s="218" t="s">
        <v>113</v>
      </c>
      <c r="GNK134" s="180">
        <f>SUM(GNL134:GNW134)</f>
        <v>0</v>
      </c>
      <c r="GNL134" s="132"/>
      <c r="GNM134" s="133"/>
      <c r="GNN134" s="133"/>
      <c r="GNO134" s="133"/>
      <c r="GNP134" s="133"/>
      <c r="GNQ134" s="133"/>
      <c r="GNR134" s="133"/>
      <c r="GNS134" s="133"/>
      <c r="GNT134" s="133"/>
      <c r="GNU134" s="133"/>
      <c r="GNV134" s="133"/>
      <c r="GNW134" s="135"/>
      <c r="GNX134" s="151"/>
      <c r="GNY134" s="217" t="s">
        <v>5</v>
      </c>
      <c r="GNZ134" s="218" t="s">
        <v>113</v>
      </c>
      <c r="GOA134" s="180">
        <f>SUM(GOB134:GOM134)</f>
        <v>0</v>
      </c>
      <c r="GOB134" s="132"/>
      <c r="GOC134" s="133"/>
      <c r="GOD134" s="133"/>
      <c r="GOE134" s="133"/>
      <c r="GOF134" s="133"/>
      <c r="GOG134" s="133"/>
      <c r="GOH134" s="133"/>
      <c r="GOI134" s="133"/>
      <c r="GOJ134" s="133"/>
      <c r="GOK134" s="133"/>
      <c r="GOL134" s="133"/>
      <c r="GOM134" s="135"/>
      <c r="GON134" s="151"/>
      <c r="GOO134" s="217" t="s">
        <v>5</v>
      </c>
      <c r="GOP134" s="218" t="s">
        <v>113</v>
      </c>
      <c r="GOQ134" s="180">
        <f>SUM(GOR134:GPC134)</f>
        <v>0</v>
      </c>
      <c r="GOR134" s="132"/>
      <c r="GOS134" s="133"/>
      <c r="GOT134" s="133"/>
      <c r="GOU134" s="133"/>
      <c r="GOV134" s="133"/>
      <c r="GOW134" s="133"/>
      <c r="GOX134" s="133"/>
      <c r="GOY134" s="133"/>
      <c r="GOZ134" s="133"/>
      <c r="GPA134" s="133"/>
      <c r="GPB134" s="133"/>
      <c r="GPC134" s="135"/>
      <c r="GPD134" s="151"/>
      <c r="GPE134" s="217" t="s">
        <v>5</v>
      </c>
      <c r="GPF134" s="218" t="s">
        <v>113</v>
      </c>
      <c r="GPG134" s="180">
        <f>SUM(GPH134:GPS134)</f>
        <v>0</v>
      </c>
      <c r="GPH134" s="132"/>
      <c r="GPI134" s="133"/>
      <c r="GPJ134" s="133"/>
      <c r="GPK134" s="133"/>
      <c r="GPL134" s="133"/>
      <c r="GPM134" s="133"/>
      <c r="GPN134" s="133"/>
      <c r="GPO134" s="133"/>
      <c r="GPP134" s="133"/>
      <c r="GPQ134" s="133"/>
      <c r="GPR134" s="133"/>
      <c r="GPS134" s="135"/>
      <c r="GPT134" s="151"/>
      <c r="GPU134" s="217" t="s">
        <v>5</v>
      </c>
      <c r="GPV134" s="218" t="s">
        <v>113</v>
      </c>
      <c r="GPW134" s="180">
        <f>SUM(GPX134:GQI134)</f>
        <v>0</v>
      </c>
      <c r="GPX134" s="132"/>
      <c r="GPY134" s="133"/>
      <c r="GPZ134" s="133"/>
      <c r="GQA134" s="133"/>
      <c r="GQB134" s="133"/>
      <c r="GQC134" s="133"/>
      <c r="GQD134" s="133"/>
      <c r="GQE134" s="133"/>
      <c r="GQF134" s="133"/>
      <c r="GQG134" s="133"/>
      <c r="GQH134" s="133"/>
      <c r="GQI134" s="135"/>
      <c r="GQJ134" s="151"/>
      <c r="GQK134" s="217" t="s">
        <v>5</v>
      </c>
      <c r="GQL134" s="218" t="s">
        <v>113</v>
      </c>
      <c r="GQM134" s="180">
        <f>SUM(GQN134:GQY134)</f>
        <v>0</v>
      </c>
      <c r="GQN134" s="132"/>
      <c r="GQO134" s="133"/>
      <c r="GQP134" s="133"/>
      <c r="GQQ134" s="133"/>
      <c r="GQR134" s="133"/>
      <c r="GQS134" s="133"/>
      <c r="GQT134" s="133"/>
      <c r="GQU134" s="133"/>
      <c r="GQV134" s="133"/>
      <c r="GQW134" s="133"/>
      <c r="GQX134" s="133"/>
      <c r="GQY134" s="135"/>
      <c r="GQZ134" s="151"/>
      <c r="GRA134" s="217" t="s">
        <v>5</v>
      </c>
      <c r="GRB134" s="218" t="s">
        <v>113</v>
      </c>
      <c r="GRC134" s="180">
        <f>SUM(GRD134:GRO134)</f>
        <v>0</v>
      </c>
      <c r="GRD134" s="132"/>
      <c r="GRE134" s="133"/>
      <c r="GRF134" s="133"/>
      <c r="GRG134" s="133"/>
      <c r="GRH134" s="133"/>
      <c r="GRI134" s="133"/>
      <c r="GRJ134" s="133"/>
      <c r="GRK134" s="133"/>
      <c r="GRL134" s="133"/>
      <c r="GRM134" s="133"/>
      <c r="GRN134" s="133"/>
      <c r="GRO134" s="135"/>
      <c r="GRP134" s="151"/>
      <c r="GRQ134" s="217" t="s">
        <v>5</v>
      </c>
      <c r="GRR134" s="218" t="s">
        <v>113</v>
      </c>
      <c r="GRS134" s="180">
        <f>SUM(GRT134:GSE134)</f>
        <v>0</v>
      </c>
      <c r="GRT134" s="132"/>
      <c r="GRU134" s="133"/>
      <c r="GRV134" s="133"/>
      <c r="GRW134" s="133"/>
      <c r="GRX134" s="133"/>
      <c r="GRY134" s="133"/>
      <c r="GRZ134" s="133"/>
      <c r="GSA134" s="133"/>
      <c r="GSB134" s="133"/>
      <c r="GSC134" s="133"/>
      <c r="GSD134" s="133"/>
      <c r="GSE134" s="135"/>
      <c r="GSF134" s="151"/>
      <c r="GSG134" s="217" t="s">
        <v>5</v>
      </c>
      <c r="GSH134" s="218" t="s">
        <v>113</v>
      </c>
      <c r="GSI134" s="180">
        <f>SUM(GSJ134:GSU134)</f>
        <v>0</v>
      </c>
      <c r="GSJ134" s="132"/>
      <c r="GSK134" s="133"/>
      <c r="GSL134" s="133"/>
      <c r="GSM134" s="133"/>
      <c r="GSN134" s="133"/>
      <c r="GSO134" s="133"/>
      <c r="GSP134" s="133"/>
      <c r="GSQ134" s="133"/>
      <c r="GSR134" s="133"/>
      <c r="GSS134" s="133"/>
      <c r="GST134" s="133"/>
      <c r="GSU134" s="135"/>
      <c r="GSV134" s="151"/>
      <c r="GSW134" s="217" t="s">
        <v>5</v>
      </c>
      <c r="GSX134" s="218" t="s">
        <v>113</v>
      </c>
      <c r="GSY134" s="180">
        <f>SUM(GSZ134:GTK134)</f>
        <v>0</v>
      </c>
      <c r="GSZ134" s="132"/>
      <c r="GTA134" s="133"/>
      <c r="GTB134" s="133"/>
      <c r="GTC134" s="133"/>
      <c r="GTD134" s="133"/>
      <c r="GTE134" s="133"/>
      <c r="GTF134" s="133"/>
      <c r="GTG134" s="133"/>
      <c r="GTH134" s="133"/>
      <c r="GTI134" s="133"/>
      <c r="GTJ134" s="133"/>
      <c r="GTK134" s="135"/>
      <c r="GTL134" s="151"/>
      <c r="GTM134" s="217" t="s">
        <v>5</v>
      </c>
      <c r="GTN134" s="218" t="s">
        <v>113</v>
      </c>
      <c r="GTO134" s="180">
        <f>SUM(GTP134:GUA134)</f>
        <v>0</v>
      </c>
      <c r="GTP134" s="132"/>
      <c r="GTQ134" s="133"/>
      <c r="GTR134" s="133"/>
      <c r="GTS134" s="133"/>
      <c r="GTT134" s="133"/>
      <c r="GTU134" s="133"/>
      <c r="GTV134" s="133"/>
      <c r="GTW134" s="133"/>
      <c r="GTX134" s="133"/>
      <c r="GTY134" s="133"/>
      <c r="GTZ134" s="133"/>
      <c r="GUA134" s="135"/>
      <c r="GUB134" s="151"/>
      <c r="GUC134" s="217" t="s">
        <v>5</v>
      </c>
      <c r="GUD134" s="218" t="s">
        <v>113</v>
      </c>
      <c r="GUE134" s="180">
        <f>SUM(GUF134:GUQ134)</f>
        <v>0</v>
      </c>
      <c r="GUF134" s="132"/>
      <c r="GUG134" s="133"/>
      <c r="GUH134" s="133"/>
      <c r="GUI134" s="133"/>
      <c r="GUJ134" s="133"/>
      <c r="GUK134" s="133"/>
      <c r="GUL134" s="133"/>
      <c r="GUM134" s="133"/>
      <c r="GUN134" s="133"/>
      <c r="GUO134" s="133"/>
      <c r="GUP134" s="133"/>
      <c r="GUQ134" s="135"/>
      <c r="GUR134" s="151"/>
      <c r="GUS134" s="217" t="s">
        <v>5</v>
      </c>
      <c r="GUT134" s="218" t="s">
        <v>113</v>
      </c>
      <c r="GUU134" s="180">
        <f>SUM(GUV134:GVG134)</f>
        <v>0</v>
      </c>
      <c r="GUV134" s="132"/>
      <c r="GUW134" s="133"/>
      <c r="GUX134" s="133"/>
      <c r="GUY134" s="133"/>
      <c r="GUZ134" s="133"/>
      <c r="GVA134" s="133"/>
      <c r="GVB134" s="133"/>
      <c r="GVC134" s="133"/>
      <c r="GVD134" s="133"/>
      <c r="GVE134" s="133"/>
      <c r="GVF134" s="133"/>
      <c r="GVG134" s="135"/>
      <c r="GVH134" s="151"/>
      <c r="GVI134" s="217" t="s">
        <v>5</v>
      </c>
      <c r="GVJ134" s="218" t="s">
        <v>113</v>
      </c>
      <c r="GVK134" s="180">
        <f>SUM(GVL134:GVW134)</f>
        <v>0</v>
      </c>
      <c r="GVL134" s="132"/>
      <c r="GVM134" s="133"/>
      <c r="GVN134" s="133"/>
      <c r="GVO134" s="133"/>
      <c r="GVP134" s="133"/>
      <c r="GVQ134" s="133"/>
      <c r="GVR134" s="133"/>
      <c r="GVS134" s="133"/>
      <c r="GVT134" s="133"/>
      <c r="GVU134" s="133"/>
      <c r="GVV134" s="133"/>
      <c r="GVW134" s="135"/>
      <c r="GVX134" s="151"/>
      <c r="GVY134" s="217" t="s">
        <v>5</v>
      </c>
      <c r="GVZ134" s="218" t="s">
        <v>113</v>
      </c>
      <c r="GWA134" s="180">
        <f>SUM(GWB134:GWM134)</f>
        <v>0</v>
      </c>
      <c r="GWB134" s="132"/>
      <c r="GWC134" s="133"/>
      <c r="GWD134" s="133"/>
      <c r="GWE134" s="133"/>
      <c r="GWF134" s="133"/>
      <c r="GWG134" s="133"/>
      <c r="GWH134" s="133"/>
      <c r="GWI134" s="133"/>
      <c r="GWJ134" s="133"/>
      <c r="GWK134" s="133"/>
      <c r="GWL134" s="133"/>
      <c r="GWM134" s="135"/>
      <c r="GWN134" s="151"/>
      <c r="GWO134" s="217" t="s">
        <v>5</v>
      </c>
      <c r="GWP134" s="218" t="s">
        <v>113</v>
      </c>
      <c r="GWQ134" s="180">
        <f>SUM(GWR134:GXC134)</f>
        <v>0</v>
      </c>
      <c r="GWR134" s="132"/>
      <c r="GWS134" s="133"/>
      <c r="GWT134" s="133"/>
      <c r="GWU134" s="133"/>
      <c r="GWV134" s="133"/>
      <c r="GWW134" s="133"/>
      <c r="GWX134" s="133"/>
      <c r="GWY134" s="133"/>
      <c r="GWZ134" s="133"/>
      <c r="GXA134" s="133"/>
      <c r="GXB134" s="133"/>
      <c r="GXC134" s="135"/>
      <c r="GXD134" s="151"/>
      <c r="GXE134" s="217" t="s">
        <v>5</v>
      </c>
      <c r="GXF134" s="218" t="s">
        <v>113</v>
      </c>
      <c r="GXG134" s="180">
        <f>SUM(GXH134:GXS134)</f>
        <v>0</v>
      </c>
      <c r="GXH134" s="132"/>
      <c r="GXI134" s="133"/>
      <c r="GXJ134" s="133"/>
      <c r="GXK134" s="133"/>
      <c r="GXL134" s="133"/>
      <c r="GXM134" s="133"/>
      <c r="GXN134" s="133"/>
      <c r="GXO134" s="133"/>
      <c r="GXP134" s="133"/>
      <c r="GXQ134" s="133"/>
      <c r="GXR134" s="133"/>
      <c r="GXS134" s="135"/>
      <c r="GXT134" s="151"/>
      <c r="GXU134" s="217" t="s">
        <v>5</v>
      </c>
      <c r="GXV134" s="218" t="s">
        <v>113</v>
      </c>
      <c r="GXW134" s="180">
        <f>SUM(GXX134:GYI134)</f>
        <v>0</v>
      </c>
      <c r="GXX134" s="132"/>
      <c r="GXY134" s="133"/>
      <c r="GXZ134" s="133"/>
      <c r="GYA134" s="133"/>
      <c r="GYB134" s="133"/>
      <c r="GYC134" s="133"/>
      <c r="GYD134" s="133"/>
      <c r="GYE134" s="133"/>
      <c r="GYF134" s="133"/>
      <c r="GYG134" s="133"/>
      <c r="GYH134" s="133"/>
      <c r="GYI134" s="135"/>
      <c r="GYJ134" s="151"/>
      <c r="GYK134" s="217" t="s">
        <v>5</v>
      </c>
      <c r="GYL134" s="218" t="s">
        <v>113</v>
      </c>
      <c r="GYM134" s="180">
        <f>SUM(GYN134:GYY134)</f>
        <v>0</v>
      </c>
      <c r="GYN134" s="132"/>
      <c r="GYO134" s="133"/>
      <c r="GYP134" s="133"/>
      <c r="GYQ134" s="133"/>
      <c r="GYR134" s="133"/>
      <c r="GYS134" s="133"/>
      <c r="GYT134" s="133"/>
      <c r="GYU134" s="133"/>
      <c r="GYV134" s="133"/>
      <c r="GYW134" s="133"/>
      <c r="GYX134" s="133"/>
      <c r="GYY134" s="135"/>
      <c r="GYZ134" s="151"/>
      <c r="GZA134" s="217" t="s">
        <v>5</v>
      </c>
      <c r="GZB134" s="218" t="s">
        <v>113</v>
      </c>
      <c r="GZC134" s="180">
        <f>SUM(GZD134:GZO134)</f>
        <v>0</v>
      </c>
      <c r="GZD134" s="132"/>
      <c r="GZE134" s="133"/>
      <c r="GZF134" s="133"/>
      <c r="GZG134" s="133"/>
      <c r="GZH134" s="133"/>
      <c r="GZI134" s="133"/>
      <c r="GZJ134" s="133"/>
      <c r="GZK134" s="133"/>
      <c r="GZL134" s="133"/>
      <c r="GZM134" s="133"/>
      <c r="GZN134" s="133"/>
      <c r="GZO134" s="135"/>
      <c r="GZP134" s="151"/>
      <c r="GZQ134" s="217" t="s">
        <v>5</v>
      </c>
      <c r="GZR134" s="218" t="s">
        <v>113</v>
      </c>
      <c r="GZS134" s="180">
        <f>SUM(GZT134:HAE134)</f>
        <v>0</v>
      </c>
      <c r="GZT134" s="132"/>
      <c r="GZU134" s="133"/>
      <c r="GZV134" s="133"/>
      <c r="GZW134" s="133"/>
      <c r="GZX134" s="133"/>
      <c r="GZY134" s="133"/>
      <c r="GZZ134" s="133"/>
      <c r="HAA134" s="133"/>
      <c r="HAB134" s="133"/>
      <c r="HAC134" s="133"/>
      <c r="HAD134" s="133"/>
      <c r="HAE134" s="135"/>
      <c r="HAF134" s="151"/>
      <c r="HAG134" s="217" t="s">
        <v>5</v>
      </c>
      <c r="HAH134" s="218" t="s">
        <v>113</v>
      </c>
      <c r="HAI134" s="180">
        <f>SUM(HAJ134:HAU134)</f>
        <v>0</v>
      </c>
      <c r="HAJ134" s="132"/>
      <c r="HAK134" s="133"/>
      <c r="HAL134" s="133"/>
      <c r="HAM134" s="133"/>
      <c r="HAN134" s="133"/>
      <c r="HAO134" s="133"/>
      <c r="HAP134" s="133"/>
      <c r="HAQ134" s="133"/>
      <c r="HAR134" s="133"/>
      <c r="HAS134" s="133"/>
      <c r="HAT134" s="133"/>
      <c r="HAU134" s="135"/>
      <c r="HAV134" s="151"/>
      <c r="HAW134" s="217" t="s">
        <v>5</v>
      </c>
      <c r="HAX134" s="218" t="s">
        <v>113</v>
      </c>
      <c r="HAY134" s="180">
        <f>SUM(HAZ134:HBK134)</f>
        <v>0</v>
      </c>
      <c r="HAZ134" s="132"/>
      <c r="HBA134" s="133"/>
      <c r="HBB134" s="133"/>
      <c r="HBC134" s="133"/>
      <c r="HBD134" s="133"/>
      <c r="HBE134" s="133"/>
      <c r="HBF134" s="133"/>
      <c r="HBG134" s="133"/>
      <c r="HBH134" s="133"/>
      <c r="HBI134" s="133"/>
      <c r="HBJ134" s="133"/>
      <c r="HBK134" s="135"/>
      <c r="HBL134" s="151"/>
      <c r="HBM134" s="217" t="s">
        <v>5</v>
      </c>
      <c r="HBN134" s="218" t="s">
        <v>113</v>
      </c>
      <c r="HBO134" s="180">
        <f>SUM(HBP134:HCA134)</f>
        <v>0</v>
      </c>
      <c r="HBP134" s="132"/>
      <c r="HBQ134" s="133"/>
      <c r="HBR134" s="133"/>
      <c r="HBS134" s="133"/>
      <c r="HBT134" s="133"/>
      <c r="HBU134" s="133"/>
      <c r="HBV134" s="133"/>
      <c r="HBW134" s="133"/>
      <c r="HBX134" s="133"/>
      <c r="HBY134" s="133"/>
      <c r="HBZ134" s="133"/>
      <c r="HCA134" s="135"/>
      <c r="HCB134" s="151"/>
      <c r="HCC134" s="217" t="s">
        <v>5</v>
      </c>
      <c r="HCD134" s="218" t="s">
        <v>113</v>
      </c>
      <c r="HCE134" s="180">
        <f>SUM(HCF134:HCQ134)</f>
        <v>0</v>
      </c>
      <c r="HCF134" s="132"/>
      <c r="HCG134" s="133"/>
      <c r="HCH134" s="133"/>
      <c r="HCI134" s="133"/>
      <c r="HCJ134" s="133"/>
      <c r="HCK134" s="133"/>
      <c r="HCL134" s="133"/>
      <c r="HCM134" s="133"/>
      <c r="HCN134" s="133"/>
      <c r="HCO134" s="133"/>
      <c r="HCP134" s="133"/>
      <c r="HCQ134" s="135"/>
      <c r="HCR134" s="151"/>
      <c r="HCS134" s="217" t="s">
        <v>5</v>
      </c>
      <c r="HCT134" s="218" t="s">
        <v>113</v>
      </c>
      <c r="HCU134" s="180">
        <f>SUM(HCV134:HDG134)</f>
        <v>0</v>
      </c>
      <c r="HCV134" s="132"/>
      <c r="HCW134" s="133"/>
      <c r="HCX134" s="133"/>
      <c r="HCY134" s="133"/>
      <c r="HCZ134" s="133"/>
      <c r="HDA134" s="133"/>
      <c r="HDB134" s="133"/>
      <c r="HDC134" s="133"/>
      <c r="HDD134" s="133"/>
      <c r="HDE134" s="133"/>
      <c r="HDF134" s="133"/>
      <c r="HDG134" s="135"/>
      <c r="HDH134" s="151"/>
      <c r="HDI134" s="217" t="s">
        <v>5</v>
      </c>
      <c r="HDJ134" s="218" t="s">
        <v>113</v>
      </c>
      <c r="HDK134" s="180">
        <f>SUM(HDL134:HDW134)</f>
        <v>0</v>
      </c>
      <c r="HDL134" s="132"/>
      <c r="HDM134" s="133"/>
      <c r="HDN134" s="133"/>
      <c r="HDO134" s="133"/>
      <c r="HDP134" s="133"/>
      <c r="HDQ134" s="133"/>
      <c r="HDR134" s="133"/>
      <c r="HDS134" s="133"/>
      <c r="HDT134" s="133"/>
      <c r="HDU134" s="133"/>
      <c r="HDV134" s="133"/>
      <c r="HDW134" s="135"/>
      <c r="HDX134" s="151"/>
      <c r="HDY134" s="217" t="s">
        <v>5</v>
      </c>
      <c r="HDZ134" s="218" t="s">
        <v>113</v>
      </c>
      <c r="HEA134" s="180">
        <f>SUM(HEB134:HEM134)</f>
        <v>0</v>
      </c>
      <c r="HEB134" s="132"/>
      <c r="HEC134" s="133"/>
      <c r="HED134" s="133"/>
      <c r="HEE134" s="133"/>
      <c r="HEF134" s="133"/>
      <c r="HEG134" s="133"/>
      <c r="HEH134" s="133"/>
      <c r="HEI134" s="133"/>
      <c r="HEJ134" s="133"/>
      <c r="HEK134" s="133"/>
      <c r="HEL134" s="133"/>
      <c r="HEM134" s="135"/>
      <c r="HEN134" s="151"/>
      <c r="HEO134" s="217" t="s">
        <v>5</v>
      </c>
      <c r="HEP134" s="218" t="s">
        <v>113</v>
      </c>
      <c r="HEQ134" s="180">
        <f>SUM(HER134:HFC134)</f>
        <v>0</v>
      </c>
      <c r="HER134" s="132"/>
      <c r="HES134" s="133"/>
      <c r="HET134" s="133"/>
      <c r="HEU134" s="133"/>
      <c r="HEV134" s="133"/>
      <c r="HEW134" s="133"/>
      <c r="HEX134" s="133"/>
      <c r="HEY134" s="133"/>
      <c r="HEZ134" s="133"/>
      <c r="HFA134" s="133"/>
      <c r="HFB134" s="133"/>
      <c r="HFC134" s="135"/>
      <c r="HFD134" s="151"/>
      <c r="HFE134" s="217" t="s">
        <v>5</v>
      </c>
      <c r="HFF134" s="218" t="s">
        <v>113</v>
      </c>
      <c r="HFG134" s="180">
        <f>SUM(HFH134:HFS134)</f>
        <v>0</v>
      </c>
      <c r="HFH134" s="132"/>
      <c r="HFI134" s="133"/>
      <c r="HFJ134" s="133"/>
      <c r="HFK134" s="133"/>
      <c r="HFL134" s="133"/>
      <c r="HFM134" s="133"/>
      <c r="HFN134" s="133"/>
      <c r="HFO134" s="133"/>
      <c r="HFP134" s="133"/>
      <c r="HFQ134" s="133"/>
      <c r="HFR134" s="133"/>
      <c r="HFS134" s="135"/>
      <c r="HFT134" s="151"/>
      <c r="HFU134" s="217" t="s">
        <v>5</v>
      </c>
      <c r="HFV134" s="218" t="s">
        <v>113</v>
      </c>
      <c r="HFW134" s="180">
        <f>SUM(HFX134:HGI134)</f>
        <v>0</v>
      </c>
      <c r="HFX134" s="132"/>
      <c r="HFY134" s="133"/>
      <c r="HFZ134" s="133"/>
      <c r="HGA134" s="133"/>
      <c r="HGB134" s="133"/>
      <c r="HGC134" s="133"/>
      <c r="HGD134" s="133"/>
      <c r="HGE134" s="133"/>
      <c r="HGF134" s="133"/>
      <c r="HGG134" s="133"/>
      <c r="HGH134" s="133"/>
      <c r="HGI134" s="135"/>
      <c r="HGJ134" s="151"/>
      <c r="HGK134" s="217" t="s">
        <v>5</v>
      </c>
      <c r="HGL134" s="218" t="s">
        <v>113</v>
      </c>
      <c r="HGM134" s="180">
        <f>SUM(HGN134:HGY134)</f>
        <v>0</v>
      </c>
      <c r="HGN134" s="132"/>
      <c r="HGO134" s="133"/>
      <c r="HGP134" s="133"/>
      <c r="HGQ134" s="133"/>
      <c r="HGR134" s="133"/>
      <c r="HGS134" s="133"/>
      <c r="HGT134" s="133"/>
      <c r="HGU134" s="133"/>
      <c r="HGV134" s="133"/>
      <c r="HGW134" s="133"/>
      <c r="HGX134" s="133"/>
      <c r="HGY134" s="135"/>
      <c r="HGZ134" s="151"/>
      <c r="HHA134" s="217" t="s">
        <v>5</v>
      </c>
      <c r="HHB134" s="218" t="s">
        <v>113</v>
      </c>
      <c r="HHC134" s="180">
        <f>SUM(HHD134:HHO134)</f>
        <v>0</v>
      </c>
      <c r="HHD134" s="132"/>
      <c r="HHE134" s="133"/>
      <c r="HHF134" s="133"/>
      <c r="HHG134" s="133"/>
      <c r="HHH134" s="133"/>
      <c r="HHI134" s="133"/>
      <c r="HHJ134" s="133"/>
      <c r="HHK134" s="133"/>
      <c r="HHL134" s="133"/>
      <c r="HHM134" s="133"/>
      <c r="HHN134" s="133"/>
      <c r="HHO134" s="135"/>
      <c r="HHP134" s="151"/>
      <c r="HHQ134" s="217" t="s">
        <v>5</v>
      </c>
      <c r="HHR134" s="218" t="s">
        <v>113</v>
      </c>
      <c r="HHS134" s="180">
        <f>SUM(HHT134:HIE134)</f>
        <v>0</v>
      </c>
      <c r="HHT134" s="132"/>
      <c r="HHU134" s="133"/>
      <c r="HHV134" s="133"/>
      <c r="HHW134" s="133"/>
      <c r="HHX134" s="133"/>
      <c r="HHY134" s="133"/>
      <c r="HHZ134" s="133"/>
      <c r="HIA134" s="133"/>
      <c r="HIB134" s="133"/>
      <c r="HIC134" s="133"/>
      <c r="HID134" s="133"/>
      <c r="HIE134" s="135"/>
      <c r="HIF134" s="151"/>
      <c r="HIG134" s="217" t="s">
        <v>5</v>
      </c>
      <c r="HIH134" s="218" t="s">
        <v>113</v>
      </c>
      <c r="HII134" s="180">
        <f>SUM(HIJ134:HIU134)</f>
        <v>0</v>
      </c>
      <c r="HIJ134" s="132"/>
      <c r="HIK134" s="133"/>
      <c r="HIL134" s="133"/>
      <c r="HIM134" s="133"/>
      <c r="HIN134" s="133"/>
      <c r="HIO134" s="133"/>
      <c r="HIP134" s="133"/>
      <c r="HIQ134" s="133"/>
      <c r="HIR134" s="133"/>
      <c r="HIS134" s="133"/>
      <c r="HIT134" s="133"/>
      <c r="HIU134" s="135"/>
      <c r="HIV134" s="151"/>
      <c r="HIW134" s="217" t="s">
        <v>5</v>
      </c>
      <c r="HIX134" s="218" t="s">
        <v>113</v>
      </c>
      <c r="HIY134" s="180">
        <f>SUM(HIZ134:HJK134)</f>
        <v>0</v>
      </c>
      <c r="HIZ134" s="132"/>
      <c r="HJA134" s="133"/>
      <c r="HJB134" s="133"/>
      <c r="HJC134" s="133"/>
      <c r="HJD134" s="133"/>
      <c r="HJE134" s="133"/>
      <c r="HJF134" s="133"/>
      <c r="HJG134" s="133"/>
      <c r="HJH134" s="133"/>
      <c r="HJI134" s="133"/>
      <c r="HJJ134" s="133"/>
      <c r="HJK134" s="135"/>
      <c r="HJL134" s="151"/>
      <c r="HJM134" s="217" t="s">
        <v>5</v>
      </c>
      <c r="HJN134" s="218" t="s">
        <v>113</v>
      </c>
      <c r="HJO134" s="180">
        <f>SUM(HJP134:HKA134)</f>
        <v>0</v>
      </c>
      <c r="HJP134" s="132"/>
      <c r="HJQ134" s="133"/>
      <c r="HJR134" s="133"/>
      <c r="HJS134" s="133"/>
      <c r="HJT134" s="133"/>
      <c r="HJU134" s="133"/>
      <c r="HJV134" s="133"/>
      <c r="HJW134" s="133"/>
      <c r="HJX134" s="133"/>
      <c r="HJY134" s="133"/>
      <c r="HJZ134" s="133"/>
      <c r="HKA134" s="135"/>
      <c r="HKB134" s="151"/>
      <c r="HKC134" s="217" t="s">
        <v>5</v>
      </c>
      <c r="HKD134" s="218" t="s">
        <v>113</v>
      </c>
      <c r="HKE134" s="180">
        <f>SUM(HKF134:HKQ134)</f>
        <v>0</v>
      </c>
      <c r="HKF134" s="132"/>
      <c r="HKG134" s="133"/>
      <c r="HKH134" s="133"/>
      <c r="HKI134" s="133"/>
      <c r="HKJ134" s="133"/>
      <c r="HKK134" s="133"/>
      <c r="HKL134" s="133"/>
      <c r="HKM134" s="133"/>
      <c r="HKN134" s="133"/>
      <c r="HKO134" s="133"/>
      <c r="HKP134" s="133"/>
      <c r="HKQ134" s="135"/>
      <c r="HKR134" s="151"/>
      <c r="HKS134" s="217" t="s">
        <v>5</v>
      </c>
      <c r="HKT134" s="218" t="s">
        <v>113</v>
      </c>
      <c r="HKU134" s="180">
        <f>SUM(HKV134:HLG134)</f>
        <v>0</v>
      </c>
      <c r="HKV134" s="132"/>
      <c r="HKW134" s="133"/>
      <c r="HKX134" s="133"/>
      <c r="HKY134" s="133"/>
      <c r="HKZ134" s="133"/>
      <c r="HLA134" s="133"/>
      <c r="HLB134" s="133"/>
      <c r="HLC134" s="133"/>
      <c r="HLD134" s="133"/>
      <c r="HLE134" s="133"/>
      <c r="HLF134" s="133"/>
      <c r="HLG134" s="135"/>
      <c r="HLH134" s="151"/>
      <c r="HLI134" s="217" t="s">
        <v>5</v>
      </c>
      <c r="HLJ134" s="218" t="s">
        <v>113</v>
      </c>
      <c r="HLK134" s="180">
        <f>SUM(HLL134:HLW134)</f>
        <v>0</v>
      </c>
      <c r="HLL134" s="132"/>
      <c r="HLM134" s="133"/>
      <c r="HLN134" s="133"/>
      <c r="HLO134" s="133"/>
      <c r="HLP134" s="133"/>
      <c r="HLQ134" s="133"/>
      <c r="HLR134" s="133"/>
      <c r="HLS134" s="133"/>
      <c r="HLT134" s="133"/>
      <c r="HLU134" s="133"/>
      <c r="HLV134" s="133"/>
      <c r="HLW134" s="135"/>
      <c r="HLX134" s="151"/>
      <c r="HLY134" s="217" t="s">
        <v>5</v>
      </c>
      <c r="HLZ134" s="218" t="s">
        <v>113</v>
      </c>
      <c r="HMA134" s="180">
        <f>SUM(HMB134:HMM134)</f>
        <v>0</v>
      </c>
      <c r="HMB134" s="132"/>
      <c r="HMC134" s="133"/>
      <c r="HMD134" s="133"/>
      <c r="HME134" s="133"/>
      <c r="HMF134" s="133"/>
      <c r="HMG134" s="133"/>
      <c r="HMH134" s="133"/>
      <c r="HMI134" s="133"/>
      <c r="HMJ134" s="133"/>
      <c r="HMK134" s="133"/>
      <c r="HML134" s="133"/>
      <c r="HMM134" s="135"/>
      <c r="HMN134" s="151"/>
      <c r="HMO134" s="217" t="s">
        <v>5</v>
      </c>
      <c r="HMP134" s="218" t="s">
        <v>113</v>
      </c>
      <c r="HMQ134" s="180">
        <f>SUM(HMR134:HNC134)</f>
        <v>0</v>
      </c>
      <c r="HMR134" s="132"/>
      <c r="HMS134" s="133"/>
      <c r="HMT134" s="133"/>
      <c r="HMU134" s="133"/>
      <c r="HMV134" s="133"/>
      <c r="HMW134" s="133"/>
      <c r="HMX134" s="133"/>
      <c r="HMY134" s="133"/>
      <c r="HMZ134" s="133"/>
      <c r="HNA134" s="133"/>
      <c r="HNB134" s="133"/>
      <c r="HNC134" s="135"/>
      <c r="HND134" s="151"/>
      <c r="HNE134" s="217" t="s">
        <v>5</v>
      </c>
      <c r="HNF134" s="218" t="s">
        <v>113</v>
      </c>
      <c r="HNG134" s="180">
        <f>SUM(HNH134:HNS134)</f>
        <v>0</v>
      </c>
      <c r="HNH134" s="132"/>
      <c r="HNI134" s="133"/>
      <c r="HNJ134" s="133"/>
      <c r="HNK134" s="133"/>
      <c r="HNL134" s="133"/>
      <c r="HNM134" s="133"/>
      <c r="HNN134" s="133"/>
      <c r="HNO134" s="133"/>
      <c r="HNP134" s="133"/>
      <c r="HNQ134" s="133"/>
      <c r="HNR134" s="133"/>
      <c r="HNS134" s="135"/>
      <c r="HNT134" s="151"/>
      <c r="HNU134" s="217" t="s">
        <v>5</v>
      </c>
      <c r="HNV134" s="218" t="s">
        <v>113</v>
      </c>
      <c r="HNW134" s="180">
        <f>SUM(HNX134:HOI134)</f>
        <v>0</v>
      </c>
      <c r="HNX134" s="132"/>
      <c r="HNY134" s="133"/>
      <c r="HNZ134" s="133"/>
      <c r="HOA134" s="133"/>
      <c r="HOB134" s="133"/>
      <c r="HOC134" s="133"/>
      <c r="HOD134" s="133"/>
      <c r="HOE134" s="133"/>
      <c r="HOF134" s="133"/>
      <c r="HOG134" s="133"/>
      <c r="HOH134" s="133"/>
      <c r="HOI134" s="135"/>
      <c r="HOJ134" s="151"/>
      <c r="HOK134" s="217" t="s">
        <v>5</v>
      </c>
      <c r="HOL134" s="218" t="s">
        <v>113</v>
      </c>
      <c r="HOM134" s="180">
        <f>SUM(HON134:HOY134)</f>
        <v>0</v>
      </c>
      <c r="HON134" s="132"/>
      <c r="HOO134" s="133"/>
      <c r="HOP134" s="133"/>
      <c r="HOQ134" s="133"/>
      <c r="HOR134" s="133"/>
      <c r="HOS134" s="133"/>
      <c r="HOT134" s="133"/>
      <c r="HOU134" s="133"/>
      <c r="HOV134" s="133"/>
      <c r="HOW134" s="133"/>
      <c r="HOX134" s="133"/>
      <c r="HOY134" s="135"/>
      <c r="HOZ134" s="151"/>
      <c r="HPA134" s="217" t="s">
        <v>5</v>
      </c>
      <c r="HPB134" s="218" t="s">
        <v>113</v>
      </c>
      <c r="HPC134" s="180">
        <f>SUM(HPD134:HPO134)</f>
        <v>0</v>
      </c>
      <c r="HPD134" s="132"/>
      <c r="HPE134" s="133"/>
      <c r="HPF134" s="133"/>
      <c r="HPG134" s="133"/>
      <c r="HPH134" s="133"/>
      <c r="HPI134" s="133"/>
      <c r="HPJ134" s="133"/>
      <c r="HPK134" s="133"/>
      <c r="HPL134" s="133"/>
      <c r="HPM134" s="133"/>
      <c r="HPN134" s="133"/>
      <c r="HPO134" s="135"/>
      <c r="HPP134" s="151"/>
      <c r="HPQ134" s="217" t="s">
        <v>5</v>
      </c>
      <c r="HPR134" s="218" t="s">
        <v>113</v>
      </c>
      <c r="HPS134" s="180">
        <f>SUM(HPT134:HQE134)</f>
        <v>0</v>
      </c>
      <c r="HPT134" s="132"/>
      <c r="HPU134" s="133"/>
      <c r="HPV134" s="133"/>
      <c r="HPW134" s="133"/>
      <c r="HPX134" s="133"/>
      <c r="HPY134" s="133"/>
      <c r="HPZ134" s="133"/>
      <c r="HQA134" s="133"/>
      <c r="HQB134" s="133"/>
      <c r="HQC134" s="133"/>
      <c r="HQD134" s="133"/>
      <c r="HQE134" s="135"/>
      <c r="HQF134" s="151"/>
      <c r="HQG134" s="217" t="s">
        <v>5</v>
      </c>
      <c r="HQH134" s="218" t="s">
        <v>113</v>
      </c>
      <c r="HQI134" s="180">
        <f>SUM(HQJ134:HQU134)</f>
        <v>0</v>
      </c>
      <c r="HQJ134" s="132"/>
      <c r="HQK134" s="133"/>
      <c r="HQL134" s="133"/>
      <c r="HQM134" s="133"/>
      <c r="HQN134" s="133"/>
      <c r="HQO134" s="133"/>
      <c r="HQP134" s="133"/>
      <c r="HQQ134" s="133"/>
      <c r="HQR134" s="133"/>
      <c r="HQS134" s="133"/>
      <c r="HQT134" s="133"/>
      <c r="HQU134" s="135"/>
      <c r="HQV134" s="151"/>
      <c r="HQW134" s="217" t="s">
        <v>5</v>
      </c>
      <c r="HQX134" s="218" t="s">
        <v>113</v>
      </c>
      <c r="HQY134" s="180">
        <f>SUM(HQZ134:HRK134)</f>
        <v>0</v>
      </c>
      <c r="HQZ134" s="132"/>
      <c r="HRA134" s="133"/>
      <c r="HRB134" s="133"/>
      <c r="HRC134" s="133"/>
      <c r="HRD134" s="133"/>
      <c r="HRE134" s="133"/>
      <c r="HRF134" s="133"/>
      <c r="HRG134" s="133"/>
      <c r="HRH134" s="133"/>
      <c r="HRI134" s="133"/>
      <c r="HRJ134" s="133"/>
      <c r="HRK134" s="135"/>
      <c r="HRL134" s="151"/>
      <c r="HRM134" s="217" t="s">
        <v>5</v>
      </c>
      <c r="HRN134" s="218" t="s">
        <v>113</v>
      </c>
      <c r="HRO134" s="180">
        <f>SUM(HRP134:HSA134)</f>
        <v>0</v>
      </c>
      <c r="HRP134" s="132"/>
      <c r="HRQ134" s="133"/>
      <c r="HRR134" s="133"/>
      <c r="HRS134" s="133"/>
      <c r="HRT134" s="133"/>
      <c r="HRU134" s="133"/>
      <c r="HRV134" s="133"/>
      <c r="HRW134" s="133"/>
      <c r="HRX134" s="133"/>
      <c r="HRY134" s="133"/>
      <c r="HRZ134" s="133"/>
      <c r="HSA134" s="135"/>
      <c r="HSB134" s="151"/>
      <c r="HSC134" s="217" t="s">
        <v>5</v>
      </c>
      <c r="HSD134" s="218" t="s">
        <v>113</v>
      </c>
      <c r="HSE134" s="180">
        <f>SUM(HSF134:HSQ134)</f>
        <v>0</v>
      </c>
      <c r="HSF134" s="132"/>
      <c r="HSG134" s="133"/>
      <c r="HSH134" s="133"/>
      <c r="HSI134" s="133"/>
      <c r="HSJ134" s="133"/>
      <c r="HSK134" s="133"/>
      <c r="HSL134" s="133"/>
      <c r="HSM134" s="133"/>
      <c r="HSN134" s="133"/>
      <c r="HSO134" s="133"/>
      <c r="HSP134" s="133"/>
      <c r="HSQ134" s="135"/>
      <c r="HSR134" s="151"/>
      <c r="HSS134" s="217" t="s">
        <v>5</v>
      </c>
      <c r="HST134" s="218" t="s">
        <v>113</v>
      </c>
      <c r="HSU134" s="180">
        <f>SUM(HSV134:HTG134)</f>
        <v>0</v>
      </c>
      <c r="HSV134" s="132"/>
      <c r="HSW134" s="133"/>
      <c r="HSX134" s="133"/>
      <c r="HSY134" s="133"/>
      <c r="HSZ134" s="133"/>
      <c r="HTA134" s="133"/>
      <c r="HTB134" s="133"/>
      <c r="HTC134" s="133"/>
      <c r="HTD134" s="133"/>
      <c r="HTE134" s="133"/>
      <c r="HTF134" s="133"/>
      <c r="HTG134" s="135"/>
      <c r="HTH134" s="151"/>
      <c r="HTI134" s="217" t="s">
        <v>5</v>
      </c>
      <c r="HTJ134" s="218" t="s">
        <v>113</v>
      </c>
      <c r="HTK134" s="180">
        <f>SUM(HTL134:HTW134)</f>
        <v>0</v>
      </c>
      <c r="HTL134" s="132"/>
      <c r="HTM134" s="133"/>
      <c r="HTN134" s="133"/>
      <c r="HTO134" s="133"/>
      <c r="HTP134" s="133"/>
      <c r="HTQ134" s="133"/>
      <c r="HTR134" s="133"/>
      <c r="HTS134" s="133"/>
      <c r="HTT134" s="133"/>
      <c r="HTU134" s="133"/>
      <c r="HTV134" s="133"/>
      <c r="HTW134" s="135"/>
      <c r="HTX134" s="151"/>
      <c r="HTY134" s="217" t="s">
        <v>5</v>
      </c>
      <c r="HTZ134" s="218" t="s">
        <v>113</v>
      </c>
      <c r="HUA134" s="180">
        <f>SUM(HUB134:HUM134)</f>
        <v>0</v>
      </c>
      <c r="HUB134" s="132"/>
      <c r="HUC134" s="133"/>
      <c r="HUD134" s="133"/>
      <c r="HUE134" s="133"/>
      <c r="HUF134" s="133"/>
      <c r="HUG134" s="133"/>
      <c r="HUH134" s="133"/>
      <c r="HUI134" s="133"/>
      <c r="HUJ134" s="133"/>
      <c r="HUK134" s="133"/>
      <c r="HUL134" s="133"/>
      <c r="HUM134" s="135"/>
      <c r="HUN134" s="151"/>
      <c r="HUO134" s="217" t="s">
        <v>5</v>
      </c>
      <c r="HUP134" s="218" t="s">
        <v>113</v>
      </c>
      <c r="HUQ134" s="180">
        <f>SUM(HUR134:HVC134)</f>
        <v>0</v>
      </c>
      <c r="HUR134" s="132"/>
      <c r="HUS134" s="133"/>
      <c r="HUT134" s="133"/>
      <c r="HUU134" s="133"/>
      <c r="HUV134" s="133"/>
      <c r="HUW134" s="133"/>
      <c r="HUX134" s="133"/>
      <c r="HUY134" s="133"/>
      <c r="HUZ134" s="133"/>
      <c r="HVA134" s="133"/>
      <c r="HVB134" s="133"/>
      <c r="HVC134" s="135"/>
      <c r="HVD134" s="151"/>
      <c r="HVE134" s="217" t="s">
        <v>5</v>
      </c>
      <c r="HVF134" s="218" t="s">
        <v>113</v>
      </c>
      <c r="HVG134" s="180">
        <f>SUM(HVH134:HVS134)</f>
        <v>0</v>
      </c>
      <c r="HVH134" s="132"/>
      <c r="HVI134" s="133"/>
      <c r="HVJ134" s="133"/>
      <c r="HVK134" s="133"/>
      <c r="HVL134" s="133"/>
      <c r="HVM134" s="133"/>
      <c r="HVN134" s="133"/>
      <c r="HVO134" s="133"/>
      <c r="HVP134" s="133"/>
      <c r="HVQ134" s="133"/>
      <c r="HVR134" s="133"/>
      <c r="HVS134" s="135"/>
      <c r="HVT134" s="151"/>
      <c r="HVU134" s="217" t="s">
        <v>5</v>
      </c>
      <c r="HVV134" s="218" t="s">
        <v>113</v>
      </c>
      <c r="HVW134" s="180">
        <f>SUM(HVX134:HWI134)</f>
        <v>0</v>
      </c>
      <c r="HVX134" s="132"/>
      <c r="HVY134" s="133"/>
      <c r="HVZ134" s="133"/>
      <c r="HWA134" s="133"/>
      <c r="HWB134" s="133"/>
      <c r="HWC134" s="133"/>
      <c r="HWD134" s="133"/>
      <c r="HWE134" s="133"/>
      <c r="HWF134" s="133"/>
      <c r="HWG134" s="133"/>
      <c r="HWH134" s="133"/>
      <c r="HWI134" s="135"/>
      <c r="HWJ134" s="151"/>
      <c r="HWK134" s="217" t="s">
        <v>5</v>
      </c>
      <c r="HWL134" s="218" t="s">
        <v>113</v>
      </c>
      <c r="HWM134" s="180">
        <f>SUM(HWN134:HWY134)</f>
        <v>0</v>
      </c>
      <c r="HWN134" s="132"/>
      <c r="HWO134" s="133"/>
      <c r="HWP134" s="133"/>
      <c r="HWQ134" s="133"/>
      <c r="HWR134" s="133"/>
      <c r="HWS134" s="133"/>
      <c r="HWT134" s="133"/>
      <c r="HWU134" s="133"/>
      <c r="HWV134" s="133"/>
      <c r="HWW134" s="133"/>
      <c r="HWX134" s="133"/>
      <c r="HWY134" s="135"/>
      <c r="HWZ134" s="151"/>
      <c r="HXA134" s="217" t="s">
        <v>5</v>
      </c>
      <c r="HXB134" s="218" t="s">
        <v>113</v>
      </c>
      <c r="HXC134" s="180">
        <f>SUM(HXD134:HXO134)</f>
        <v>0</v>
      </c>
      <c r="HXD134" s="132"/>
      <c r="HXE134" s="133"/>
      <c r="HXF134" s="133"/>
      <c r="HXG134" s="133"/>
      <c r="HXH134" s="133"/>
      <c r="HXI134" s="133"/>
      <c r="HXJ134" s="133"/>
      <c r="HXK134" s="133"/>
      <c r="HXL134" s="133"/>
      <c r="HXM134" s="133"/>
      <c r="HXN134" s="133"/>
      <c r="HXO134" s="135"/>
      <c r="HXP134" s="151"/>
      <c r="HXQ134" s="217" t="s">
        <v>5</v>
      </c>
      <c r="HXR134" s="218" t="s">
        <v>113</v>
      </c>
      <c r="HXS134" s="180">
        <f>SUM(HXT134:HYE134)</f>
        <v>0</v>
      </c>
      <c r="HXT134" s="132"/>
      <c r="HXU134" s="133"/>
      <c r="HXV134" s="133"/>
      <c r="HXW134" s="133"/>
      <c r="HXX134" s="133"/>
      <c r="HXY134" s="133"/>
      <c r="HXZ134" s="133"/>
      <c r="HYA134" s="133"/>
      <c r="HYB134" s="133"/>
      <c r="HYC134" s="133"/>
      <c r="HYD134" s="133"/>
      <c r="HYE134" s="135"/>
      <c r="HYF134" s="151"/>
      <c r="HYG134" s="217" t="s">
        <v>5</v>
      </c>
      <c r="HYH134" s="218" t="s">
        <v>113</v>
      </c>
      <c r="HYI134" s="180">
        <f>SUM(HYJ134:HYU134)</f>
        <v>0</v>
      </c>
      <c r="HYJ134" s="132"/>
      <c r="HYK134" s="133"/>
      <c r="HYL134" s="133"/>
      <c r="HYM134" s="133"/>
      <c r="HYN134" s="133"/>
      <c r="HYO134" s="133"/>
      <c r="HYP134" s="133"/>
      <c r="HYQ134" s="133"/>
      <c r="HYR134" s="133"/>
      <c r="HYS134" s="133"/>
      <c r="HYT134" s="133"/>
      <c r="HYU134" s="135"/>
      <c r="HYV134" s="151"/>
      <c r="HYW134" s="217" t="s">
        <v>5</v>
      </c>
      <c r="HYX134" s="218" t="s">
        <v>113</v>
      </c>
      <c r="HYY134" s="180">
        <f>SUM(HYZ134:HZK134)</f>
        <v>0</v>
      </c>
      <c r="HYZ134" s="132"/>
      <c r="HZA134" s="133"/>
      <c r="HZB134" s="133"/>
      <c r="HZC134" s="133"/>
      <c r="HZD134" s="133"/>
      <c r="HZE134" s="133"/>
      <c r="HZF134" s="133"/>
      <c r="HZG134" s="133"/>
      <c r="HZH134" s="133"/>
      <c r="HZI134" s="133"/>
      <c r="HZJ134" s="133"/>
      <c r="HZK134" s="135"/>
      <c r="HZL134" s="151"/>
      <c r="HZM134" s="217" t="s">
        <v>5</v>
      </c>
      <c r="HZN134" s="218" t="s">
        <v>113</v>
      </c>
      <c r="HZO134" s="180">
        <f>SUM(HZP134:IAA134)</f>
        <v>0</v>
      </c>
      <c r="HZP134" s="132"/>
      <c r="HZQ134" s="133"/>
      <c r="HZR134" s="133"/>
      <c r="HZS134" s="133"/>
      <c r="HZT134" s="133"/>
      <c r="HZU134" s="133"/>
      <c r="HZV134" s="133"/>
      <c r="HZW134" s="133"/>
      <c r="HZX134" s="133"/>
      <c r="HZY134" s="133"/>
      <c r="HZZ134" s="133"/>
      <c r="IAA134" s="135"/>
      <c r="IAB134" s="151"/>
      <c r="IAC134" s="217" t="s">
        <v>5</v>
      </c>
      <c r="IAD134" s="218" t="s">
        <v>113</v>
      </c>
      <c r="IAE134" s="180">
        <f>SUM(IAF134:IAQ134)</f>
        <v>0</v>
      </c>
      <c r="IAF134" s="132"/>
      <c r="IAG134" s="133"/>
      <c r="IAH134" s="133"/>
      <c r="IAI134" s="133"/>
      <c r="IAJ134" s="133"/>
      <c r="IAK134" s="133"/>
      <c r="IAL134" s="133"/>
      <c r="IAM134" s="133"/>
      <c r="IAN134" s="133"/>
      <c r="IAO134" s="133"/>
      <c r="IAP134" s="133"/>
      <c r="IAQ134" s="135"/>
      <c r="IAR134" s="151"/>
      <c r="IAS134" s="217" t="s">
        <v>5</v>
      </c>
      <c r="IAT134" s="218" t="s">
        <v>113</v>
      </c>
      <c r="IAU134" s="180">
        <f>SUM(IAV134:IBG134)</f>
        <v>0</v>
      </c>
      <c r="IAV134" s="132"/>
      <c r="IAW134" s="133"/>
      <c r="IAX134" s="133"/>
      <c r="IAY134" s="133"/>
      <c r="IAZ134" s="133"/>
      <c r="IBA134" s="133"/>
      <c r="IBB134" s="133"/>
      <c r="IBC134" s="133"/>
      <c r="IBD134" s="133"/>
      <c r="IBE134" s="133"/>
      <c r="IBF134" s="133"/>
      <c r="IBG134" s="135"/>
      <c r="IBH134" s="151"/>
      <c r="IBI134" s="217" t="s">
        <v>5</v>
      </c>
      <c r="IBJ134" s="218" t="s">
        <v>113</v>
      </c>
      <c r="IBK134" s="180">
        <f>SUM(IBL134:IBW134)</f>
        <v>0</v>
      </c>
      <c r="IBL134" s="132"/>
      <c r="IBM134" s="133"/>
      <c r="IBN134" s="133"/>
      <c r="IBO134" s="133"/>
      <c r="IBP134" s="133"/>
      <c r="IBQ134" s="133"/>
      <c r="IBR134" s="133"/>
      <c r="IBS134" s="133"/>
      <c r="IBT134" s="133"/>
      <c r="IBU134" s="133"/>
      <c r="IBV134" s="133"/>
      <c r="IBW134" s="135"/>
      <c r="IBX134" s="151"/>
      <c r="IBY134" s="217" t="s">
        <v>5</v>
      </c>
      <c r="IBZ134" s="218" t="s">
        <v>113</v>
      </c>
      <c r="ICA134" s="180">
        <f>SUM(ICB134:ICM134)</f>
        <v>0</v>
      </c>
      <c r="ICB134" s="132"/>
      <c r="ICC134" s="133"/>
      <c r="ICD134" s="133"/>
      <c r="ICE134" s="133"/>
      <c r="ICF134" s="133"/>
      <c r="ICG134" s="133"/>
      <c r="ICH134" s="133"/>
      <c r="ICI134" s="133"/>
      <c r="ICJ134" s="133"/>
      <c r="ICK134" s="133"/>
      <c r="ICL134" s="133"/>
      <c r="ICM134" s="135"/>
      <c r="ICN134" s="151"/>
      <c r="ICO134" s="217" t="s">
        <v>5</v>
      </c>
      <c r="ICP134" s="218" t="s">
        <v>113</v>
      </c>
      <c r="ICQ134" s="180">
        <f>SUM(ICR134:IDC134)</f>
        <v>0</v>
      </c>
      <c r="ICR134" s="132"/>
      <c r="ICS134" s="133"/>
      <c r="ICT134" s="133"/>
      <c r="ICU134" s="133"/>
      <c r="ICV134" s="133"/>
      <c r="ICW134" s="133"/>
      <c r="ICX134" s="133"/>
      <c r="ICY134" s="133"/>
      <c r="ICZ134" s="133"/>
      <c r="IDA134" s="133"/>
      <c r="IDB134" s="133"/>
      <c r="IDC134" s="135"/>
      <c r="IDD134" s="151"/>
      <c r="IDE134" s="217" t="s">
        <v>5</v>
      </c>
      <c r="IDF134" s="218" t="s">
        <v>113</v>
      </c>
      <c r="IDG134" s="180">
        <f>SUM(IDH134:IDS134)</f>
        <v>0</v>
      </c>
      <c r="IDH134" s="132"/>
      <c r="IDI134" s="133"/>
      <c r="IDJ134" s="133"/>
      <c r="IDK134" s="133"/>
      <c r="IDL134" s="133"/>
      <c r="IDM134" s="133"/>
      <c r="IDN134" s="133"/>
      <c r="IDO134" s="133"/>
      <c r="IDP134" s="133"/>
      <c r="IDQ134" s="133"/>
      <c r="IDR134" s="133"/>
      <c r="IDS134" s="135"/>
      <c r="IDT134" s="151"/>
      <c r="IDU134" s="217" t="s">
        <v>5</v>
      </c>
      <c r="IDV134" s="218" t="s">
        <v>113</v>
      </c>
      <c r="IDW134" s="180">
        <f>SUM(IDX134:IEI134)</f>
        <v>0</v>
      </c>
      <c r="IDX134" s="132"/>
      <c r="IDY134" s="133"/>
      <c r="IDZ134" s="133"/>
      <c r="IEA134" s="133"/>
      <c r="IEB134" s="133"/>
      <c r="IEC134" s="133"/>
      <c r="IED134" s="133"/>
      <c r="IEE134" s="133"/>
      <c r="IEF134" s="133"/>
      <c r="IEG134" s="133"/>
      <c r="IEH134" s="133"/>
      <c r="IEI134" s="135"/>
      <c r="IEJ134" s="151"/>
      <c r="IEK134" s="217" t="s">
        <v>5</v>
      </c>
      <c r="IEL134" s="218" t="s">
        <v>113</v>
      </c>
      <c r="IEM134" s="180">
        <f>SUM(IEN134:IEY134)</f>
        <v>0</v>
      </c>
      <c r="IEN134" s="132"/>
      <c r="IEO134" s="133"/>
      <c r="IEP134" s="133"/>
      <c r="IEQ134" s="133"/>
      <c r="IER134" s="133"/>
      <c r="IES134" s="133"/>
      <c r="IET134" s="133"/>
      <c r="IEU134" s="133"/>
      <c r="IEV134" s="133"/>
      <c r="IEW134" s="133"/>
      <c r="IEX134" s="133"/>
      <c r="IEY134" s="135"/>
      <c r="IEZ134" s="151"/>
      <c r="IFA134" s="217" t="s">
        <v>5</v>
      </c>
      <c r="IFB134" s="218" t="s">
        <v>113</v>
      </c>
      <c r="IFC134" s="180">
        <f>SUM(IFD134:IFO134)</f>
        <v>0</v>
      </c>
      <c r="IFD134" s="132"/>
      <c r="IFE134" s="133"/>
      <c r="IFF134" s="133"/>
      <c r="IFG134" s="133"/>
      <c r="IFH134" s="133"/>
      <c r="IFI134" s="133"/>
      <c r="IFJ134" s="133"/>
      <c r="IFK134" s="133"/>
      <c r="IFL134" s="133"/>
      <c r="IFM134" s="133"/>
      <c r="IFN134" s="133"/>
      <c r="IFO134" s="135"/>
      <c r="IFP134" s="151"/>
      <c r="IFQ134" s="217" t="s">
        <v>5</v>
      </c>
      <c r="IFR134" s="218" t="s">
        <v>113</v>
      </c>
      <c r="IFS134" s="180">
        <f>SUM(IFT134:IGE134)</f>
        <v>0</v>
      </c>
      <c r="IFT134" s="132"/>
      <c r="IFU134" s="133"/>
      <c r="IFV134" s="133"/>
      <c r="IFW134" s="133"/>
      <c r="IFX134" s="133"/>
      <c r="IFY134" s="133"/>
      <c r="IFZ134" s="133"/>
      <c r="IGA134" s="133"/>
      <c r="IGB134" s="133"/>
      <c r="IGC134" s="133"/>
      <c r="IGD134" s="133"/>
      <c r="IGE134" s="135"/>
      <c r="IGF134" s="151"/>
      <c r="IGG134" s="217" t="s">
        <v>5</v>
      </c>
      <c r="IGH134" s="218" t="s">
        <v>113</v>
      </c>
      <c r="IGI134" s="180">
        <f>SUM(IGJ134:IGU134)</f>
        <v>0</v>
      </c>
      <c r="IGJ134" s="132"/>
      <c r="IGK134" s="133"/>
      <c r="IGL134" s="133"/>
      <c r="IGM134" s="133"/>
      <c r="IGN134" s="133"/>
      <c r="IGO134" s="133"/>
      <c r="IGP134" s="133"/>
      <c r="IGQ134" s="133"/>
      <c r="IGR134" s="133"/>
      <c r="IGS134" s="133"/>
      <c r="IGT134" s="133"/>
      <c r="IGU134" s="135"/>
      <c r="IGV134" s="151"/>
      <c r="IGW134" s="217" t="s">
        <v>5</v>
      </c>
      <c r="IGX134" s="218" t="s">
        <v>113</v>
      </c>
      <c r="IGY134" s="180">
        <f>SUM(IGZ134:IHK134)</f>
        <v>0</v>
      </c>
      <c r="IGZ134" s="132"/>
      <c r="IHA134" s="133"/>
      <c r="IHB134" s="133"/>
      <c r="IHC134" s="133"/>
      <c r="IHD134" s="133"/>
      <c r="IHE134" s="133"/>
      <c r="IHF134" s="133"/>
      <c r="IHG134" s="133"/>
      <c r="IHH134" s="133"/>
      <c r="IHI134" s="133"/>
      <c r="IHJ134" s="133"/>
      <c r="IHK134" s="135"/>
      <c r="IHL134" s="151"/>
      <c r="IHM134" s="217" t="s">
        <v>5</v>
      </c>
      <c r="IHN134" s="218" t="s">
        <v>113</v>
      </c>
      <c r="IHO134" s="180">
        <f>SUM(IHP134:IIA134)</f>
        <v>0</v>
      </c>
      <c r="IHP134" s="132"/>
      <c r="IHQ134" s="133"/>
      <c r="IHR134" s="133"/>
      <c r="IHS134" s="133"/>
      <c r="IHT134" s="133"/>
      <c r="IHU134" s="133"/>
      <c r="IHV134" s="133"/>
      <c r="IHW134" s="133"/>
      <c r="IHX134" s="133"/>
      <c r="IHY134" s="133"/>
      <c r="IHZ134" s="133"/>
      <c r="IIA134" s="135"/>
      <c r="IIB134" s="151"/>
      <c r="IIC134" s="217" t="s">
        <v>5</v>
      </c>
      <c r="IID134" s="218" t="s">
        <v>113</v>
      </c>
      <c r="IIE134" s="180">
        <f>SUM(IIF134:IIQ134)</f>
        <v>0</v>
      </c>
      <c r="IIF134" s="132"/>
      <c r="IIG134" s="133"/>
      <c r="IIH134" s="133"/>
      <c r="III134" s="133"/>
      <c r="IIJ134" s="133"/>
      <c r="IIK134" s="133"/>
      <c r="IIL134" s="133"/>
      <c r="IIM134" s="133"/>
      <c r="IIN134" s="133"/>
      <c r="IIO134" s="133"/>
      <c r="IIP134" s="133"/>
      <c r="IIQ134" s="135"/>
      <c r="IIR134" s="151"/>
      <c r="IIS134" s="217" t="s">
        <v>5</v>
      </c>
      <c r="IIT134" s="218" t="s">
        <v>113</v>
      </c>
      <c r="IIU134" s="180">
        <f>SUM(IIV134:IJG134)</f>
        <v>0</v>
      </c>
      <c r="IIV134" s="132"/>
      <c r="IIW134" s="133"/>
      <c r="IIX134" s="133"/>
      <c r="IIY134" s="133"/>
      <c r="IIZ134" s="133"/>
      <c r="IJA134" s="133"/>
      <c r="IJB134" s="133"/>
      <c r="IJC134" s="133"/>
      <c r="IJD134" s="133"/>
      <c r="IJE134" s="133"/>
      <c r="IJF134" s="133"/>
      <c r="IJG134" s="135"/>
      <c r="IJH134" s="151"/>
      <c r="IJI134" s="217" t="s">
        <v>5</v>
      </c>
      <c r="IJJ134" s="218" t="s">
        <v>113</v>
      </c>
      <c r="IJK134" s="180">
        <f>SUM(IJL134:IJW134)</f>
        <v>0</v>
      </c>
      <c r="IJL134" s="132"/>
      <c r="IJM134" s="133"/>
      <c r="IJN134" s="133"/>
      <c r="IJO134" s="133"/>
      <c r="IJP134" s="133"/>
      <c r="IJQ134" s="133"/>
      <c r="IJR134" s="133"/>
      <c r="IJS134" s="133"/>
      <c r="IJT134" s="133"/>
      <c r="IJU134" s="133"/>
      <c r="IJV134" s="133"/>
      <c r="IJW134" s="135"/>
      <c r="IJX134" s="151"/>
      <c r="IJY134" s="217" t="s">
        <v>5</v>
      </c>
      <c r="IJZ134" s="218" t="s">
        <v>113</v>
      </c>
      <c r="IKA134" s="180">
        <f>SUM(IKB134:IKM134)</f>
        <v>0</v>
      </c>
      <c r="IKB134" s="132"/>
      <c r="IKC134" s="133"/>
      <c r="IKD134" s="133"/>
      <c r="IKE134" s="133"/>
      <c r="IKF134" s="133"/>
      <c r="IKG134" s="133"/>
      <c r="IKH134" s="133"/>
      <c r="IKI134" s="133"/>
      <c r="IKJ134" s="133"/>
      <c r="IKK134" s="133"/>
      <c r="IKL134" s="133"/>
      <c r="IKM134" s="135"/>
      <c r="IKN134" s="151"/>
      <c r="IKO134" s="217" t="s">
        <v>5</v>
      </c>
      <c r="IKP134" s="218" t="s">
        <v>113</v>
      </c>
      <c r="IKQ134" s="180">
        <f>SUM(IKR134:ILC134)</f>
        <v>0</v>
      </c>
      <c r="IKR134" s="132"/>
      <c r="IKS134" s="133"/>
      <c r="IKT134" s="133"/>
      <c r="IKU134" s="133"/>
      <c r="IKV134" s="133"/>
      <c r="IKW134" s="133"/>
      <c r="IKX134" s="133"/>
      <c r="IKY134" s="133"/>
      <c r="IKZ134" s="133"/>
      <c r="ILA134" s="133"/>
      <c r="ILB134" s="133"/>
      <c r="ILC134" s="135"/>
      <c r="ILD134" s="151"/>
      <c r="ILE134" s="217" t="s">
        <v>5</v>
      </c>
      <c r="ILF134" s="218" t="s">
        <v>113</v>
      </c>
      <c r="ILG134" s="180">
        <f>SUM(ILH134:ILS134)</f>
        <v>0</v>
      </c>
      <c r="ILH134" s="132"/>
      <c r="ILI134" s="133"/>
      <c r="ILJ134" s="133"/>
      <c r="ILK134" s="133"/>
      <c r="ILL134" s="133"/>
      <c r="ILM134" s="133"/>
      <c r="ILN134" s="133"/>
      <c r="ILO134" s="133"/>
      <c r="ILP134" s="133"/>
      <c r="ILQ134" s="133"/>
      <c r="ILR134" s="133"/>
      <c r="ILS134" s="135"/>
      <c r="ILT134" s="151"/>
      <c r="ILU134" s="217" t="s">
        <v>5</v>
      </c>
      <c r="ILV134" s="218" t="s">
        <v>113</v>
      </c>
      <c r="ILW134" s="180">
        <f>SUM(ILX134:IMI134)</f>
        <v>0</v>
      </c>
      <c r="ILX134" s="132"/>
      <c r="ILY134" s="133"/>
      <c r="ILZ134" s="133"/>
      <c r="IMA134" s="133"/>
      <c r="IMB134" s="133"/>
      <c r="IMC134" s="133"/>
      <c r="IMD134" s="133"/>
      <c r="IME134" s="133"/>
      <c r="IMF134" s="133"/>
      <c r="IMG134" s="133"/>
      <c r="IMH134" s="133"/>
      <c r="IMI134" s="135"/>
      <c r="IMJ134" s="151"/>
      <c r="IMK134" s="217" t="s">
        <v>5</v>
      </c>
      <c r="IML134" s="218" t="s">
        <v>113</v>
      </c>
      <c r="IMM134" s="180">
        <f>SUM(IMN134:IMY134)</f>
        <v>0</v>
      </c>
      <c r="IMN134" s="132"/>
      <c r="IMO134" s="133"/>
      <c r="IMP134" s="133"/>
      <c r="IMQ134" s="133"/>
      <c r="IMR134" s="133"/>
      <c r="IMS134" s="133"/>
      <c r="IMT134" s="133"/>
      <c r="IMU134" s="133"/>
      <c r="IMV134" s="133"/>
      <c r="IMW134" s="133"/>
      <c r="IMX134" s="133"/>
      <c r="IMY134" s="135"/>
      <c r="IMZ134" s="151"/>
      <c r="INA134" s="217" t="s">
        <v>5</v>
      </c>
      <c r="INB134" s="218" t="s">
        <v>113</v>
      </c>
      <c r="INC134" s="180">
        <f>SUM(IND134:INO134)</f>
        <v>0</v>
      </c>
      <c r="IND134" s="132"/>
      <c r="INE134" s="133"/>
      <c r="INF134" s="133"/>
      <c r="ING134" s="133"/>
      <c r="INH134" s="133"/>
      <c r="INI134" s="133"/>
      <c r="INJ134" s="133"/>
      <c r="INK134" s="133"/>
      <c r="INL134" s="133"/>
      <c r="INM134" s="133"/>
      <c r="INN134" s="133"/>
      <c r="INO134" s="135"/>
      <c r="INP134" s="151"/>
      <c r="INQ134" s="217" t="s">
        <v>5</v>
      </c>
      <c r="INR134" s="218" t="s">
        <v>113</v>
      </c>
      <c r="INS134" s="180">
        <f>SUM(INT134:IOE134)</f>
        <v>0</v>
      </c>
      <c r="INT134" s="132"/>
      <c r="INU134" s="133"/>
      <c r="INV134" s="133"/>
      <c r="INW134" s="133"/>
      <c r="INX134" s="133"/>
      <c r="INY134" s="133"/>
      <c r="INZ134" s="133"/>
      <c r="IOA134" s="133"/>
      <c r="IOB134" s="133"/>
      <c r="IOC134" s="133"/>
      <c r="IOD134" s="133"/>
      <c r="IOE134" s="135"/>
      <c r="IOF134" s="151"/>
      <c r="IOG134" s="217" t="s">
        <v>5</v>
      </c>
      <c r="IOH134" s="218" t="s">
        <v>113</v>
      </c>
      <c r="IOI134" s="180">
        <f>SUM(IOJ134:IOU134)</f>
        <v>0</v>
      </c>
      <c r="IOJ134" s="132"/>
      <c r="IOK134" s="133"/>
      <c r="IOL134" s="133"/>
      <c r="IOM134" s="133"/>
      <c r="ION134" s="133"/>
      <c r="IOO134" s="133"/>
      <c r="IOP134" s="133"/>
      <c r="IOQ134" s="133"/>
      <c r="IOR134" s="133"/>
      <c r="IOS134" s="133"/>
      <c r="IOT134" s="133"/>
      <c r="IOU134" s="135"/>
      <c r="IOV134" s="151"/>
      <c r="IOW134" s="217" t="s">
        <v>5</v>
      </c>
      <c r="IOX134" s="218" t="s">
        <v>113</v>
      </c>
      <c r="IOY134" s="180">
        <f>SUM(IOZ134:IPK134)</f>
        <v>0</v>
      </c>
      <c r="IOZ134" s="132"/>
      <c r="IPA134" s="133"/>
      <c r="IPB134" s="133"/>
      <c r="IPC134" s="133"/>
      <c r="IPD134" s="133"/>
      <c r="IPE134" s="133"/>
      <c r="IPF134" s="133"/>
      <c r="IPG134" s="133"/>
      <c r="IPH134" s="133"/>
      <c r="IPI134" s="133"/>
      <c r="IPJ134" s="133"/>
      <c r="IPK134" s="135"/>
      <c r="IPL134" s="151"/>
      <c r="IPM134" s="217" t="s">
        <v>5</v>
      </c>
      <c r="IPN134" s="218" t="s">
        <v>113</v>
      </c>
      <c r="IPO134" s="180">
        <f>SUM(IPP134:IQA134)</f>
        <v>0</v>
      </c>
      <c r="IPP134" s="132"/>
      <c r="IPQ134" s="133"/>
      <c r="IPR134" s="133"/>
      <c r="IPS134" s="133"/>
      <c r="IPT134" s="133"/>
      <c r="IPU134" s="133"/>
      <c r="IPV134" s="133"/>
      <c r="IPW134" s="133"/>
      <c r="IPX134" s="133"/>
      <c r="IPY134" s="133"/>
      <c r="IPZ134" s="133"/>
      <c r="IQA134" s="135"/>
      <c r="IQB134" s="151"/>
      <c r="IQC134" s="217" t="s">
        <v>5</v>
      </c>
      <c r="IQD134" s="218" t="s">
        <v>113</v>
      </c>
      <c r="IQE134" s="180">
        <f>SUM(IQF134:IQQ134)</f>
        <v>0</v>
      </c>
      <c r="IQF134" s="132"/>
      <c r="IQG134" s="133"/>
      <c r="IQH134" s="133"/>
      <c r="IQI134" s="133"/>
      <c r="IQJ134" s="133"/>
      <c r="IQK134" s="133"/>
      <c r="IQL134" s="133"/>
      <c r="IQM134" s="133"/>
      <c r="IQN134" s="133"/>
      <c r="IQO134" s="133"/>
      <c r="IQP134" s="133"/>
      <c r="IQQ134" s="135"/>
      <c r="IQR134" s="151"/>
      <c r="IQS134" s="217" t="s">
        <v>5</v>
      </c>
      <c r="IQT134" s="218" t="s">
        <v>113</v>
      </c>
      <c r="IQU134" s="180">
        <f>SUM(IQV134:IRG134)</f>
        <v>0</v>
      </c>
      <c r="IQV134" s="132"/>
      <c r="IQW134" s="133"/>
      <c r="IQX134" s="133"/>
      <c r="IQY134" s="133"/>
      <c r="IQZ134" s="133"/>
      <c r="IRA134" s="133"/>
      <c r="IRB134" s="133"/>
      <c r="IRC134" s="133"/>
      <c r="IRD134" s="133"/>
      <c r="IRE134" s="133"/>
      <c r="IRF134" s="133"/>
      <c r="IRG134" s="135"/>
      <c r="IRH134" s="151"/>
      <c r="IRI134" s="217" t="s">
        <v>5</v>
      </c>
      <c r="IRJ134" s="218" t="s">
        <v>113</v>
      </c>
      <c r="IRK134" s="180">
        <f>SUM(IRL134:IRW134)</f>
        <v>0</v>
      </c>
      <c r="IRL134" s="132"/>
      <c r="IRM134" s="133"/>
      <c r="IRN134" s="133"/>
      <c r="IRO134" s="133"/>
      <c r="IRP134" s="133"/>
      <c r="IRQ134" s="133"/>
      <c r="IRR134" s="133"/>
      <c r="IRS134" s="133"/>
      <c r="IRT134" s="133"/>
      <c r="IRU134" s="133"/>
      <c r="IRV134" s="133"/>
      <c r="IRW134" s="135"/>
      <c r="IRX134" s="151"/>
      <c r="IRY134" s="217" t="s">
        <v>5</v>
      </c>
      <c r="IRZ134" s="218" t="s">
        <v>113</v>
      </c>
      <c r="ISA134" s="180">
        <f>SUM(ISB134:ISM134)</f>
        <v>0</v>
      </c>
      <c r="ISB134" s="132"/>
      <c r="ISC134" s="133"/>
      <c r="ISD134" s="133"/>
      <c r="ISE134" s="133"/>
      <c r="ISF134" s="133"/>
      <c r="ISG134" s="133"/>
      <c r="ISH134" s="133"/>
      <c r="ISI134" s="133"/>
      <c r="ISJ134" s="133"/>
      <c r="ISK134" s="133"/>
      <c r="ISL134" s="133"/>
      <c r="ISM134" s="135"/>
      <c r="ISN134" s="151"/>
      <c r="ISO134" s="217" t="s">
        <v>5</v>
      </c>
      <c r="ISP134" s="218" t="s">
        <v>113</v>
      </c>
      <c r="ISQ134" s="180">
        <f>SUM(ISR134:ITC134)</f>
        <v>0</v>
      </c>
      <c r="ISR134" s="132"/>
      <c r="ISS134" s="133"/>
      <c r="IST134" s="133"/>
      <c r="ISU134" s="133"/>
      <c r="ISV134" s="133"/>
      <c r="ISW134" s="133"/>
      <c r="ISX134" s="133"/>
      <c r="ISY134" s="133"/>
      <c r="ISZ134" s="133"/>
      <c r="ITA134" s="133"/>
      <c r="ITB134" s="133"/>
      <c r="ITC134" s="135"/>
      <c r="ITD134" s="151"/>
      <c r="ITE134" s="217" t="s">
        <v>5</v>
      </c>
      <c r="ITF134" s="218" t="s">
        <v>113</v>
      </c>
      <c r="ITG134" s="180">
        <f>SUM(ITH134:ITS134)</f>
        <v>0</v>
      </c>
      <c r="ITH134" s="132"/>
      <c r="ITI134" s="133"/>
      <c r="ITJ134" s="133"/>
      <c r="ITK134" s="133"/>
      <c r="ITL134" s="133"/>
      <c r="ITM134" s="133"/>
      <c r="ITN134" s="133"/>
      <c r="ITO134" s="133"/>
      <c r="ITP134" s="133"/>
      <c r="ITQ134" s="133"/>
      <c r="ITR134" s="133"/>
      <c r="ITS134" s="135"/>
      <c r="ITT134" s="151"/>
      <c r="ITU134" s="217" t="s">
        <v>5</v>
      </c>
      <c r="ITV134" s="218" t="s">
        <v>113</v>
      </c>
      <c r="ITW134" s="180">
        <f>SUM(ITX134:IUI134)</f>
        <v>0</v>
      </c>
      <c r="ITX134" s="132"/>
      <c r="ITY134" s="133"/>
      <c r="ITZ134" s="133"/>
      <c r="IUA134" s="133"/>
      <c r="IUB134" s="133"/>
      <c r="IUC134" s="133"/>
      <c r="IUD134" s="133"/>
      <c r="IUE134" s="133"/>
      <c r="IUF134" s="133"/>
      <c r="IUG134" s="133"/>
      <c r="IUH134" s="133"/>
      <c r="IUI134" s="135"/>
      <c r="IUJ134" s="151"/>
      <c r="IUK134" s="217" t="s">
        <v>5</v>
      </c>
      <c r="IUL134" s="218" t="s">
        <v>113</v>
      </c>
      <c r="IUM134" s="180">
        <f>SUM(IUN134:IUY134)</f>
        <v>0</v>
      </c>
      <c r="IUN134" s="132"/>
      <c r="IUO134" s="133"/>
      <c r="IUP134" s="133"/>
      <c r="IUQ134" s="133"/>
      <c r="IUR134" s="133"/>
      <c r="IUS134" s="133"/>
      <c r="IUT134" s="133"/>
      <c r="IUU134" s="133"/>
      <c r="IUV134" s="133"/>
      <c r="IUW134" s="133"/>
      <c r="IUX134" s="133"/>
      <c r="IUY134" s="135"/>
      <c r="IUZ134" s="151"/>
      <c r="IVA134" s="217" t="s">
        <v>5</v>
      </c>
      <c r="IVB134" s="218" t="s">
        <v>113</v>
      </c>
      <c r="IVC134" s="180">
        <f>SUM(IVD134:IVO134)</f>
        <v>0</v>
      </c>
      <c r="IVD134" s="132"/>
      <c r="IVE134" s="133"/>
      <c r="IVF134" s="133"/>
      <c r="IVG134" s="133"/>
      <c r="IVH134" s="133"/>
      <c r="IVI134" s="133"/>
      <c r="IVJ134" s="133"/>
      <c r="IVK134" s="133"/>
      <c r="IVL134" s="133"/>
      <c r="IVM134" s="133"/>
      <c r="IVN134" s="133"/>
      <c r="IVO134" s="135"/>
      <c r="IVP134" s="151"/>
      <c r="IVQ134" s="217" t="s">
        <v>5</v>
      </c>
      <c r="IVR134" s="218" t="s">
        <v>113</v>
      </c>
      <c r="IVS134" s="180">
        <f>SUM(IVT134:IWE134)</f>
        <v>0</v>
      </c>
      <c r="IVT134" s="132"/>
      <c r="IVU134" s="133"/>
      <c r="IVV134" s="133"/>
      <c r="IVW134" s="133"/>
      <c r="IVX134" s="133"/>
      <c r="IVY134" s="133"/>
      <c r="IVZ134" s="133"/>
      <c r="IWA134" s="133"/>
      <c r="IWB134" s="133"/>
      <c r="IWC134" s="133"/>
      <c r="IWD134" s="133"/>
      <c r="IWE134" s="135"/>
      <c r="IWF134" s="151"/>
      <c r="IWG134" s="217" t="s">
        <v>5</v>
      </c>
      <c r="IWH134" s="218" t="s">
        <v>113</v>
      </c>
      <c r="IWI134" s="180">
        <f>SUM(IWJ134:IWU134)</f>
        <v>0</v>
      </c>
      <c r="IWJ134" s="132"/>
      <c r="IWK134" s="133"/>
      <c r="IWL134" s="133"/>
      <c r="IWM134" s="133"/>
      <c r="IWN134" s="133"/>
      <c r="IWO134" s="133"/>
      <c r="IWP134" s="133"/>
      <c r="IWQ134" s="133"/>
      <c r="IWR134" s="133"/>
      <c r="IWS134" s="133"/>
      <c r="IWT134" s="133"/>
      <c r="IWU134" s="135"/>
      <c r="IWV134" s="151"/>
      <c r="IWW134" s="217" t="s">
        <v>5</v>
      </c>
      <c r="IWX134" s="218" t="s">
        <v>113</v>
      </c>
      <c r="IWY134" s="180">
        <f>SUM(IWZ134:IXK134)</f>
        <v>0</v>
      </c>
      <c r="IWZ134" s="132"/>
      <c r="IXA134" s="133"/>
      <c r="IXB134" s="133"/>
      <c r="IXC134" s="133"/>
      <c r="IXD134" s="133"/>
      <c r="IXE134" s="133"/>
      <c r="IXF134" s="133"/>
      <c r="IXG134" s="133"/>
      <c r="IXH134" s="133"/>
      <c r="IXI134" s="133"/>
      <c r="IXJ134" s="133"/>
      <c r="IXK134" s="135"/>
      <c r="IXL134" s="151"/>
      <c r="IXM134" s="217" t="s">
        <v>5</v>
      </c>
      <c r="IXN134" s="218" t="s">
        <v>113</v>
      </c>
      <c r="IXO134" s="180">
        <f>SUM(IXP134:IYA134)</f>
        <v>0</v>
      </c>
      <c r="IXP134" s="132"/>
      <c r="IXQ134" s="133"/>
      <c r="IXR134" s="133"/>
      <c r="IXS134" s="133"/>
      <c r="IXT134" s="133"/>
      <c r="IXU134" s="133"/>
      <c r="IXV134" s="133"/>
      <c r="IXW134" s="133"/>
      <c r="IXX134" s="133"/>
      <c r="IXY134" s="133"/>
      <c r="IXZ134" s="133"/>
      <c r="IYA134" s="135"/>
      <c r="IYB134" s="151"/>
      <c r="IYC134" s="217" t="s">
        <v>5</v>
      </c>
      <c r="IYD134" s="218" t="s">
        <v>113</v>
      </c>
      <c r="IYE134" s="180">
        <f>SUM(IYF134:IYQ134)</f>
        <v>0</v>
      </c>
      <c r="IYF134" s="132"/>
      <c r="IYG134" s="133"/>
      <c r="IYH134" s="133"/>
      <c r="IYI134" s="133"/>
      <c r="IYJ134" s="133"/>
      <c r="IYK134" s="133"/>
      <c r="IYL134" s="133"/>
      <c r="IYM134" s="133"/>
      <c r="IYN134" s="133"/>
      <c r="IYO134" s="133"/>
      <c r="IYP134" s="133"/>
      <c r="IYQ134" s="135"/>
      <c r="IYR134" s="151"/>
      <c r="IYS134" s="217" t="s">
        <v>5</v>
      </c>
      <c r="IYT134" s="218" t="s">
        <v>113</v>
      </c>
      <c r="IYU134" s="180">
        <f>SUM(IYV134:IZG134)</f>
        <v>0</v>
      </c>
      <c r="IYV134" s="132"/>
      <c r="IYW134" s="133"/>
      <c r="IYX134" s="133"/>
      <c r="IYY134" s="133"/>
      <c r="IYZ134" s="133"/>
      <c r="IZA134" s="133"/>
      <c r="IZB134" s="133"/>
      <c r="IZC134" s="133"/>
      <c r="IZD134" s="133"/>
      <c r="IZE134" s="133"/>
      <c r="IZF134" s="133"/>
      <c r="IZG134" s="135"/>
      <c r="IZH134" s="151"/>
      <c r="IZI134" s="217" t="s">
        <v>5</v>
      </c>
      <c r="IZJ134" s="218" t="s">
        <v>113</v>
      </c>
      <c r="IZK134" s="180">
        <f>SUM(IZL134:IZW134)</f>
        <v>0</v>
      </c>
      <c r="IZL134" s="132"/>
      <c r="IZM134" s="133"/>
      <c r="IZN134" s="133"/>
      <c r="IZO134" s="133"/>
      <c r="IZP134" s="133"/>
      <c r="IZQ134" s="133"/>
      <c r="IZR134" s="133"/>
      <c r="IZS134" s="133"/>
      <c r="IZT134" s="133"/>
      <c r="IZU134" s="133"/>
      <c r="IZV134" s="133"/>
      <c r="IZW134" s="135"/>
      <c r="IZX134" s="151"/>
      <c r="IZY134" s="217" t="s">
        <v>5</v>
      </c>
      <c r="IZZ134" s="218" t="s">
        <v>113</v>
      </c>
      <c r="JAA134" s="180">
        <f>SUM(JAB134:JAM134)</f>
        <v>0</v>
      </c>
      <c r="JAB134" s="132"/>
      <c r="JAC134" s="133"/>
      <c r="JAD134" s="133"/>
      <c r="JAE134" s="133"/>
      <c r="JAF134" s="133"/>
      <c r="JAG134" s="133"/>
      <c r="JAH134" s="133"/>
      <c r="JAI134" s="133"/>
      <c r="JAJ134" s="133"/>
      <c r="JAK134" s="133"/>
      <c r="JAL134" s="133"/>
      <c r="JAM134" s="135"/>
      <c r="JAN134" s="151"/>
      <c r="JAO134" s="217" t="s">
        <v>5</v>
      </c>
      <c r="JAP134" s="218" t="s">
        <v>113</v>
      </c>
      <c r="JAQ134" s="180">
        <f>SUM(JAR134:JBC134)</f>
        <v>0</v>
      </c>
      <c r="JAR134" s="132"/>
      <c r="JAS134" s="133"/>
      <c r="JAT134" s="133"/>
      <c r="JAU134" s="133"/>
      <c r="JAV134" s="133"/>
      <c r="JAW134" s="133"/>
      <c r="JAX134" s="133"/>
      <c r="JAY134" s="133"/>
      <c r="JAZ134" s="133"/>
      <c r="JBA134" s="133"/>
      <c r="JBB134" s="133"/>
      <c r="JBC134" s="135"/>
      <c r="JBD134" s="151"/>
      <c r="JBE134" s="217" t="s">
        <v>5</v>
      </c>
      <c r="JBF134" s="218" t="s">
        <v>113</v>
      </c>
      <c r="JBG134" s="180">
        <f>SUM(JBH134:JBS134)</f>
        <v>0</v>
      </c>
      <c r="JBH134" s="132"/>
      <c r="JBI134" s="133"/>
      <c r="JBJ134" s="133"/>
      <c r="JBK134" s="133"/>
      <c r="JBL134" s="133"/>
      <c r="JBM134" s="133"/>
      <c r="JBN134" s="133"/>
      <c r="JBO134" s="133"/>
      <c r="JBP134" s="133"/>
      <c r="JBQ134" s="133"/>
      <c r="JBR134" s="133"/>
      <c r="JBS134" s="135"/>
      <c r="JBT134" s="151"/>
      <c r="JBU134" s="217" t="s">
        <v>5</v>
      </c>
      <c r="JBV134" s="218" t="s">
        <v>113</v>
      </c>
      <c r="JBW134" s="180">
        <f>SUM(JBX134:JCI134)</f>
        <v>0</v>
      </c>
      <c r="JBX134" s="132"/>
      <c r="JBY134" s="133"/>
      <c r="JBZ134" s="133"/>
      <c r="JCA134" s="133"/>
      <c r="JCB134" s="133"/>
      <c r="JCC134" s="133"/>
      <c r="JCD134" s="133"/>
      <c r="JCE134" s="133"/>
      <c r="JCF134" s="133"/>
      <c r="JCG134" s="133"/>
      <c r="JCH134" s="133"/>
      <c r="JCI134" s="135"/>
      <c r="JCJ134" s="151"/>
      <c r="JCK134" s="217" t="s">
        <v>5</v>
      </c>
      <c r="JCL134" s="218" t="s">
        <v>113</v>
      </c>
      <c r="JCM134" s="180">
        <f>SUM(JCN134:JCY134)</f>
        <v>0</v>
      </c>
      <c r="JCN134" s="132"/>
      <c r="JCO134" s="133"/>
      <c r="JCP134" s="133"/>
      <c r="JCQ134" s="133"/>
      <c r="JCR134" s="133"/>
      <c r="JCS134" s="133"/>
      <c r="JCT134" s="133"/>
      <c r="JCU134" s="133"/>
      <c r="JCV134" s="133"/>
      <c r="JCW134" s="133"/>
      <c r="JCX134" s="133"/>
      <c r="JCY134" s="135"/>
      <c r="JCZ134" s="151"/>
      <c r="JDA134" s="217" t="s">
        <v>5</v>
      </c>
      <c r="JDB134" s="218" t="s">
        <v>113</v>
      </c>
      <c r="JDC134" s="180">
        <f>SUM(JDD134:JDO134)</f>
        <v>0</v>
      </c>
      <c r="JDD134" s="132"/>
      <c r="JDE134" s="133"/>
      <c r="JDF134" s="133"/>
      <c r="JDG134" s="133"/>
      <c r="JDH134" s="133"/>
      <c r="JDI134" s="133"/>
      <c r="JDJ134" s="133"/>
      <c r="JDK134" s="133"/>
      <c r="JDL134" s="133"/>
      <c r="JDM134" s="133"/>
      <c r="JDN134" s="133"/>
      <c r="JDO134" s="135"/>
      <c r="JDP134" s="151"/>
      <c r="JDQ134" s="217" t="s">
        <v>5</v>
      </c>
      <c r="JDR134" s="218" t="s">
        <v>113</v>
      </c>
      <c r="JDS134" s="180">
        <f>SUM(JDT134:JEE134)</f>
        <v>0</v>
      </c>
      <c r="JDT134" s="132"/>
      <c r="JDU134" s="133"/>
      <c r="JDV134" s="133"/>
      <c r="JDW134" s="133"/>
      <c r="JDX134" s="133"/>
      <c r="JDY134" s="133"/>
      <c r="JDZ134" s="133"/>
      <c r="JEA134" s="133"/>
      <c r="JEB134" s="133"/>
      <c r="JEC134" s="133"/>
      <c r="JED134" s="133"/>
      <c r="JEE134" s="135"/>
      <c r="JEF134" s="151"/>
      <c r="JEG134" s="217" t="s">
        <v>5</v>
      </c>
      <c r="JEH134" s="218" t="s">
        <v>113</v>
      </c>
      <c r="JEI134" s="180">
        <f>SUM(JEJ134:JEU134)</f>
        <v>0</v>
      </c>
      <c r="JEJ134" s="132"/>
      <c r="JEK134" s="133"/>
      <c r="JEL134" s="133"/>
      <c r="JEM134" s="133"/>
      <c r="JEN134" s="133"/>
      <c r="JEO134" s="133"/>
      <c r="JEP134" s="133"/>
      <c r="JEQ134" s="133"/>
      <c r="JER134" s="133"/>
      <c r="JES134" s="133"/>
      <c r="JET134" s="133"/>
      <c r="JEU134" s="135"/>
      <c r="JEV134" s="151"/>
      <c r="JEW134" s="217" t="s">
        <v>5</v>
      </c>
      <c r="JEX134" s="218" t="s">
        <v>113</v>
      </c>
      <c r="JEY134" s="180">
        <f>SUM(JEZ134:JFK134)</f>
        <v>0</v>
      </c>
      <c r="JEZ134" s="132"/>
      <c r="JFA134" s="133"/>
      <c r="JFB134" s="133"/>
      <c r="JFC134" s="133"/>
      <c r="JFD134" s="133"/>
      <c r="JFE134" s="133"/>
      <c r="JFF134" s="133"/>
      <c r="JFG134" s="133"/>
      <c r="JFH134" s="133"/>
      <c r="JFI134" s="133"/>
      <c r="JFJ134" s="133"/>
      <c r="JFK134" s="135"/>
      <c r="JFL134" s="151"/>
      <c r="JFM134" s="217" t="s">
        <v>5</v>
      </c>
      <c r="JFN134" s="218" t="s">
        <v>113</v>
      </c>
      <c r="JFO134" s="180">
        <f>SUM(JFP134:JGA134)</f>
        <v>0</v>
      </c>
      <c r="JFP134" s="132"/>
      <c r="JFQ134" s="133"/>
      <c r="JFR134" s="133"/>
      <c r="JFS134" s="133"/>
      <c r="JFT134" s="133"/>
      <c r="JFU134" s="133"/>
      <c r="JFV134" s="133"/>
      <c r="JFW134" s="133"/>
      <c r="JFX134" s="133"/>
      <c r="JFY134" s="133"/>
      <c r="JFZ134" s="133"/>
      <c r="JGA134" s="135"/>
      <c r="JGB134" s="151"/>
      <c r="JGC134" s="217" t="s">
        <v>5</v>
      </c>
      <c r="JGD134" s="218" t="s">
        <v>113</v>
      </c>
      <c r="JGE134" s="180">
        <f>SUM(JGF134:JGQ134)</f>
        <v>0</v>
      </c>
      <c r="JGF134" s="132"/>
      <c r="JGG134" s="133"/>
      <c r="JGH134" s="133"/>
      <c r="JGI134" s="133"/>
      <c r="JGJ134" s="133"/>
      <c r="JGK134" s="133"/>
      <c r="JGL134" s="133"/>
      <c r="JGM134" s="133"/>
      <c r="JGN134" s="133"/>
      <c r="JGO134" s="133"/>
      <c r="JGP134" s="133"/>
      <c r="JGQ134" s="135"/>
      <c r="JGR134" s="151"/>
      <c r="JGS134" s="217" t="s">
        <v>5</v>
      </c>
      <c r="JGT134" s="218" t="s">
        <v>113</v>
      </c>
      <c r="JGU134" s="180">
        <f>SUM(JGV134:JHG134)</f>
        <v>0</v>
      </c>
      <c r="JGV134" s="132"/>
      <c r="JGW134" s="133"/>
      <c r="JGX134" s="133"/>
      <c r="JGY134" s="133"/>
      <c r="JGZ134" s="133"/>
      <c r="JHA134" s="133"/>
      <c r="JHB134" s="133"/>
      <c r="JHC134" s="133"/>
      <c r="JHD134" s="133"/>
      <c r="JHE134" s="133"/>
      <c r="JHF134" s="133"/>
      <c r="JHG134" s="135"/>
      <c r="JHH134" s="151"/>
      <c r="JHI134" s="217" t="s">
        <v>5</v>
      </c>
      <c r="JHJ134" s="218" t="s">
        <v>113</v>
      </c>
      <c r="JHK134" s="180">
        <f>SUM(JHL134:JHW134)</f>
        <v>0</v>
      </c>
      <c r="JHL134" s="132"/>
      <c r="JHM134" s="133"/>
      <c r="JHN134" s="133"/>
      <c r="JHO134" s="133"/>
      <c r="JHP134" s="133"/>
      <c r="JHQ134" s="133"/>
      <c r="JHR134" s="133"/>
      <c r="JHS134" s="133"/>
      <c r="JHT134" s="133"/>
      <c r="JHU134" s="133"/>
      <c r="JHV134" s="133"/>
      <c r="JHW134" s="135"/>
      <c r="JHX134" s="151"/>
      <c r="JHY134" s="217" t="s">
        <v>5</v>
      </c>
      <c r="JHZ134" s="218" t="s">
        <v>113</v>
      </c>
      <c r="JIA134" s="180">
        <f>SUM(JIB134:JIM134)</f>
        <v>0</v>
      </c>
      <c r="JIB134" s="132"/>
      <c r="JIC134" s="133"/>
      <c r="JID134" s="133"/>
      <c r="JIE134" s="133"/>
      <c r="JIF134" s="133"/>
      <c r="JIG134" s="133"/>
      <c r="JIH134" s="133"/>
      <c r="JII134" s="133"/>
      <c r="JIJ134" s="133"/>
      <c r="JIK134" s="133"/>
      <c r="JIL134" s="133"/>
      <c r="JIM134" s="135"/>
      <c r="JIN134" s="151"/>
      <c r="JIO134" s="217" t="s">
        <v>5</v>
      </c>
      <c r="JIP134" s="218" t="s">
        <v>113</v>
      </c>
      <c r="JIQ134" s="180">
        <f>SUM(JIR134:JJC134)</f>
        <v>0</v>
      </c>
      <c r="JIR134" s="132"/>
      <c r="JIS134" s="133"/>
      <c r="JIT134" s="133"/>
      <c r="JIU134" s="133"/>
      <c r="JIV134" s="133"/>
      <c r="JIW134" s="133"/>
      <c r="JIX134" s="133"/>
      <c r="JIY134" s="133"/>
      <c r="JIZ134" s="133"/>
      <c r="JJA134" s="133"/>
      <c r="JJB134" s="133"/>
      <c r="JJC134" s="135"/>
      <c r="JJD134" s="151"/>
      <c r="JJE134" s="217" t="s">
        <v>5</v>
      </c>
      <c r="JJF134" s="218" t="s">
        <v>113</v>
      </c>
      <c r="JJG134" s="180">
        <f>SUM(JJH134:JJS134)</f>
        <v>0</v>
      </c>
      <c r="JJH134" s="132"/>
      <c r="JJI134" s="133"/>
      <c r="JJJ134" s="133"/>
      <c r="JJK134" s="133"/>
      <c r="JJL134" s="133"/>
      <c r="JJM134" s="133"/>
      <c r="JJN134" s="133"/>
      <c r="JJO134" s="133"/>
      <c r="JJP134" s="133"/>
      <c r="JJQ134" s="133"/>
      <c r="JJR134" s="133"/>
      <c r="JJS134" s="135"/>
      <c r="JJT134" s="151"/>
      <c r="JJU134" s="217" t="s">
        <v>5</v>
      </c>
      <c r="JJV134" s="218" t="s">
        <v>113</v>
      </c>
      <c r="JJW134" s="180">
        <f>SUM(JJX134:JKI134)</f>
        <v>0</v>
      </c>
      <c r="JJX134" s="132"/>
      <c r="JJY134" s="133"/>
      <c r="JJZ134" s="133"/>
      <c r="JKA134" s="133"/>
      <c r="JKB134" s="133"/>
      <c r="JKC134" s="133"/>
      <c r="JKD134" s="133"/>
      <c r="JKE134" s="133"/>
      <c r="JKF134" s="133"/>
      <c r="JKG134" s="133"/>
      <c r="JKH134" s="133"/>
      <c r="JKI134" s="135"/>
      <c r="JKJ134" s="151"/>
      <c r="JKK134" s="217" t="s">
        <v>5</v>
      </c>
      <c r="JKL134" s="218" t="s">
        <v>113</v>
      </c>
      <c r="JKM134" s="180">
        <f>SUM(JKN134:JKY134)</f>
        <v>0</v>
      </c>
      <c r="JKN134" s="132"/>
      <c r="JKO134" s="133"/>
      <c r="JKP134" s="133"/>
      <c r="JKQ134" s="133"/>
      <c r="JKR134" s="133"/>
      <c r="JKS134" s="133"/>
      <c r="JKT134" s="133"/>
      <c r="JKU134" s="133"/>
      <c r="JKV134" s="133"/>
      <c r="JKW134" s="133"/>
      <c r="JKX134" s="133"/>
      <c r="JKY134" s="135"/>
      <c r="JKZ134" s="151"/>
      <c r="JLA134" s="217" t="s">
        <v>5</v>
      </c>
      <c r="JLB134" s="218" t="s">
        <v>113</v>
      </c>
      <c r="JLC134" s="180">
        <f>SUM(JLD134:JLO134)</f>
        <v>0</v>
      </c>
      <c r="JLD134" s="132"/>
      <c r="JLE134" s="133"/>
      <c r="JLF134" s="133"/>
      <c r="JLG134" s="133"/>
      <c r="JLH134" s="133"/>
      <c r="JLI134" s="133"/>
      <c r="JLJ134" s="133"/>
      <c r="JLK134" s="133"/>
      <c r="JLL134" s="133"/>
      <c r="JLM134" s="133"/>
      <c r="JLN134" s="133"/>
      <c r="JLO134" s="135"/>
      <c r="JLP134" s="151"/>
      <c r="JLQ134" s="217" t="s">
        <v>5</v>
      </c>
      <c r="JLR134" s="218" t="s">
        <v>113</v>
      </c>
      <c r="JLS134" s="180">
        <f>SUM(JLT134:JME134)</f>
        <v>0</v>
      </c>
      <c r="JLT134" s="132"/>
      <c r="JLU134" s="133"/>
      <c r="JLV134" s="133"/>
      <c r="JLW134" s="133"/>
      <c r="JLX134" s="133"/>
      <c r="JLY134" s="133"/>
      <c r="JLZ134" s="133"/>
      <c r="JMA134" s="133"/>
      <c r="JMB134" s="133"/>
      <c r="JMC134" s="133"/>
      <c r="JMD134" s="133"/>
      <c r="JME134" s="135"/>
      <c r="JMF134" s="151"/>
      <c r="JMG134" s="217" t="s">
        <v>5</v>
      </c>
      <c r="JMH134" s="218" t="s">
        <v>113</v>
      </c>
      <c r="JMI134" s="180">
        <f>SUM(JMJ134:JMU134)</f>
        <v>0</v>
      </c>
      <c r="JMJ134" s="132"/>
      <c r="JMK134" s="133"/>
      <c r="JML134" s="133"/>
      <c r="JMM134" s="133"/>
      <c r="JMN134" s="133"/>
      <c r="JMO134" s="133"/>
      <c r="JMP134" s="133"/>
      <c r="JMQ134" s="133"/>
      <c r="JMR134" s="133"/>
      <c r="JMS134" s="133"/>
      <c r="JMT134" s="133"/>
      <c r="JMU134" s="135"/>
      <c r="JMV134" s="151"/>
      <c r="JMW134" s="217" t="s">
        <v>5</v>
      </c>
      <c r="JMX134" s="218" t="s">
        <v>113</v>
      </c>
      <c r="JMY134" s="180">
        <f>SUM(JMZ134:JNK134)</f>
        <v>0</v>
      </c>
      <c r="JMZ134" s="132"/>
      <c r="JNA134" s="133"/>
      <c r="JNB134" s="133"/>
      <c r="JNC134" s="133"/>
      <c r="JND134" s="133"/>
      <c r="JNE134" s="133"/>
      <c r="JNF134" s="133"/>
      <c r="JNG134" s="133"/>
      <c r="JNH134" s="133"/>
      <c r="JNI134" s="133"/>
      <c r="JNJ134" s="133"/>
      <c r="JNK134" s="135"/>
      <c r="JNL134" s="151"/>
      <c r="JNM134" s="217" t="s">
        <v>5</v>
      </c>
      <c r="JNN134" s="218" t="s">
        <v>113</v>
      </c>
      <c r="JNO134" s="180">
        <f>SUM(JNP134:JOA134)</f>
        <v>0</v>
      </c>
      <c r="JNP134" s="132"/>
      <c r="JNQ134" s="133"/>
      <c r="JNR134" s="133"/>
      <c r="JNS134" s="133"/>
      <c r="JNT134" s="133"/>
      <c r="JNU134" s="133"/>
      <c r="JNV134" s="133"/>
      <c r="JNW134" s="133"/>
      <c r="JNX134" s="133"/>
      <c r="JNY134" s="133"/>
      <c r="JNZ134" s="133"/>
      <c r="JOA134" s="135"/>
      <c r="JOB134" s="151"/>
      <c r="JOC134" s="217" t="s">
        <v>5</v>
      </c>
      <c r="JOD134" s="218" t="s">
        <v>113</v>
      </c>
      <c r="JOE134" s="180">
        <f>SUM(JOF134:JOQ134)</f>
        <v>0</v>
      </c>
      <c r="JOF134" s="132"/>
      <c r="JOG134" s="133"/>
      <c r="JOH134" s="133"/>
      <c r="JOI134" s="133"/>
      <c r="JOJ134" s="133"/>
      <c r="JOK134" s="133"/>
      <c r="JOL134" s="133"/>
      <c r="JOM134" s="133"/>
      <c r="JON134" s="133"/>
      <c r="JOO134" s="133"/>
      <c r="JOP134" s="133"/>
      <c r="JOQ134" s="135"/>
      <c r="JOR134" s="151"/>
      <c r="JOS134" s="217" t="s">
        <v>5</v>
      </c>
      <c r="JOT134" s="218" t="s">
        <v>113</v>
      </c>
      <c r="JOU134" s="180">
        <f>SUM(JOV134:JPG134)</f>
        <v>0</v>
      </c>
      <c r="JOV134" s="132"/>
      <c r="JOW134" s="133"/>
      <c r="JOX134" s="133"/>
      <c r="JOY134" s="133"/>
      <c r="JOZ134" s="133"/>
      <c r="JPA134" s="133"/>
      <c r="JPB134" s="133"/>
      <c r="JPC134" s="133"/>
      <c r="JPD134" s="133"/>
      <c r="JPE134" s="133"/>
      <c r="JPF134" s="133"/>
      <c r="JPG134" s="135"/>
      <c r="JPH134" s="151"/>
      <c r="JPI134" s="217" t="s">
        <v>5</v>
      </c>
      <c r="JPJ134" s="218" t="s">
        <v>113</v>
      </c>
      <c r="JPK134" s="180">
        <f>SUM(JPL134:JPW134)</f>
        <v>0</v>
      </c>
      <c r="JPL134" s="132"/>
      <c r="JPM134" s="133"/>
      <c r="JPN134" s="133"/>
      <c r="JPO134" s="133"/>
      <c r="JPP134" s="133"/>
      <c r="JPQ134" s="133"/>
      <c r="JPR134" s="133"/>
      <c r="JPS134" s="133"/>
      <c r="JPT134" s="133"/>
      <c r="JPU134" s="133"/>
      <c r="JPV134" s="133"/>
      <c r="JPW134" s="135"/>
      <c r="JPX134" s="151"/>
      <c r="JPY134" s="217" t="s">
        <v>5</v>
      </c>
      <c r="JPZ134" s="218" t="s">
        <v>113</v>
      </c>
      <c r="JQA134" s="180">
        <f>SUM(JQB134:JQM134)</f>
        <v>0</v>
      </c>
      <c r="JQB134" s="132"/>
      <c r="JQC134" s="133"/>
      <c r="JQD134" s="133"/>
      <c r="JQE134" s="133"/>
      <c r="JQF134" s="133"/>
      <c r="JQG134" s="133"/>
      <c r="JQH134" s="133"/>
      <c r="JQI134" s="133"/>
      <c r="JQJ134" s="133"/>
      <c r="JQK134" s="133"/>
      <c r="JQL134" s="133"/>
      <c r="JQM134" s="135"/>
      <c r="JQN134" s="151"/>
      <c r="JQO134" s="217" t="s">
        <v>5</v>
      </c>
      <c r="JQP134" s="218" t="s">
        <v>113</v>
      </c>
      <c r="JQQ134" s="180">
        <f>SUM(JQR134:JRC134)</f>
        <v>0</v>
      </c>
      <c r="JQR134" s="132"/>
      <c r="JQS134" s="133"/>
      <c r="JQT134" s="133"/>
      <c r="JQU134" s="133"/>
      <c r="JQV134" s="133"/>
      <c r="JQW134" s="133"/>
      <c r="JQX134" s="133"/>
      <c r="JQY134" s="133"/>
      <c r="JQZ134" s="133"/>
      <c r="JRA134" s="133"/>
      <c r="JRB134" s="133"/>
      <c r="JRC134" s="135"/>
      <c r="JRD134" s="151"/>
      <c r="JRE134" s="217" t="s">
        <v>5</v>
      </c>
      <c r="JRF134" s="218" t="s">
        <v>113</v>
      </c>
      <c r="JRG134" s="180">
        <f>SUM(JRH134:JRS134)</f>
        <v>0</v>
      </c>
      <c r="JRH134" s="132"/>
      <c r="JRI134" s="133"/>
      <c r="JRJ134" s="133"/>
      <c r="JRK134" s="133"/>
      <c r="JRL134" s="133"/>
      <c r="JRM134" s="133"/>
      <c r="JRN134" s="133"/>
      <c r="JRO134" s="133"/>
      <c r="JRP134" s="133"/>
      <c r="JRQ134" s="133"/>
      <c r="JRR134" s="133"/>
      <c r="JRS134" s="135"/>
      <c r="JRT134" s="151"/>
      <c r="JRU134" s="217" t="s">
        <v>5</v>
      </c>
      <c r="JRV134" s="218" t="s">
        <v>113</v>
      </c>
      <c r="JRW134" s="180">
        <f>SUM(JRX134:JSI134)</f>
        <v>0</v>
      </c>
      <c r="JRX134" s="132"/>
      <c r="JRY134" s="133"/>
      <c r="JRZ134" s="133"/>
      <c r="JSA134" s="133"/>
      <c r="JSB134" s="133"/>
      <c r="JSC134" s="133"/>
      <c r="JSD134" s="133"/>
      <c r="JSE134" s="133"/>
      <c r="JSF134" s="133"/>
      <c r="JSG134" s="133"/>
      <c r="JSH134" s="133"/>
      <c r="JSI134" s="135"/>
      <c r="JSJ134" s="151"/>
      <c r="JSK134" s="217" t="s">
        <v>5</v>
      </c>
      <c r="JSL134" s="218" t="s">
        <v>113</v>
      </c>
      <c r="JSM134" s="180">
        <f>SUM(JSN134:JSY134)</f>
        <v>0</v>
      </c>
      <c r="JSN134" s="132"/>
      <c r="JSO134" s="133"/>
      <c r="JSP134" s="133"/>
      <c r="JSQ134" s="133"/>
      <c r="JSR134" s="133"/>
      <c r="JSS134" s="133"/>
      <c r="JST134" s="133"/>
      <c r="JSU134" s="133"/>
      <c r="JSV134" s="133"/>
      <c r="JSW134" s="133"/>
      <c r="JSX134" s="133"/>
      <c r="JSY134" s="135"/>
      <c r="JSZ134" s="151"/>
      <c r="JTA134" s="217" t="s">
        <v>5</v>
      </c>
      <c r="JTB134" s="218" t="s">
        <v>113</v>
      </c>
      <c r="JTC134" s="180">
        <f>SUM(JTD134:JTO134)</f>
        <v>0</v>
      </c>
      <c r="JTD134" s="132"/>
      <c r="JTE134" s="133"/>
      <c r="JTF134" s="133"/>
      <c r="JTG134" s="133"/>
      <c r="JTH134" s="133"/>
      <c r="JTI134" s="133"/>
      <c r="JTJ134" s="133"/>
      <c r="JTK134" s="133"/>
      <c r="JTL134" s="133"/>
      <c r="JTM134" s="133"/>
      <c r="JTN134" s="133"/>
      <c r="JTO134" s="135"/>
      <c r="JTP134" s="151"/>
      <c r="JTQ134" s="217" t="s">
        <v>5</v>
      </c>
      <c r="JTR134" s="218" t="s">
        <v>113</v>
      </c>
      <c r="JTS134" s="180">
        <f>SUM(JTT134:JUE134)</f>
        <v>0</v>
      </c>
      <c r="JTT134" s="132"/>
      <c r="JTU134" s="133"/>
      <c r="JTV134" s="133"/>
      <c r="JTW134" s="133"/>
      <c r="JTX134" s="133"/>
      <c r="JTY134" s="133"/>
      <c r="JTZ134" s="133"/>
      <c r="JUA134" s="133"/>
      <c r="JUB134" s="133"/>
      <c r="JUC134" s="133"/>
      <c r="JUD134" s="133"/>
      <c r="JUE134" s="135"/>
      <c r="JUF134" s="151"/>
      <c r="JUG134" s="217" t="s">
        <v>5</v>
      </c>
      <c r="JUH134" s="218" t="s">
        <v>113</v>
      </c>
      <c r="JUI134" s="180">
        <f>SUM(JUJ134:JUU134)</f>
        <v>0</v>
      </c>
      <c r="JUJ134" s="132"/>
      <c r="JUK134" s="133"/>
      <c r="JUL134" s="133"/>
      <c r="JUM134" s="133"/>
      <c r="JUN134" s="133"/>
      <c r="JUO134" s="133"/>
      <c r="JUP134" s="133"/>
      <c r="JUQ134" s="133"/>
      <c r="JUR134" s="133"/>
      <c r="JUS134" s="133"/>
      <c r="JUT134" s="133"/>
      <c r="JUU134" s="135"/>
      <c r="JUV134" s="151"/>
      <c r="JUW134" s="217" t="s">
        <v>5</v>
      </c>
      <c r="JUX134" s="218" t="s">
        <v>113</v>
      </c>
      <c r="JUY134" s="180">
        <f>SUM(JUZ134:JVK134)</f>
        <v>0</v>
      </c>
      <c r="JUZ134" s="132"/>
      <c r="JVA134" s="133"/>
      <c r="JVB134" s="133"/>
      <c r="JVC134" s="133"/>
      <c r="JVD134" s="133"/>
      <c r="JVE134" s="133"/>
      <c r="JVF134" s="133"/>
      <c r="JVG134" s="133"/>
      <c r="JVH134" s="133"/>
      <c r="JVI134" s="133"/>
      <c r="JVJ134" s="133"/>
      <c r="JVK134" s="135"/>
      <c r="JVL134" s="151"/>
      <c r="JVM134" s="217" t="s">
        <v>5</v>
      </c>
      <c r="JVN134" s="218" t="s">
        <v>113</v>
      </c>
      <c r="JVO134" s="180">
        <f>SUM(JVP134:JWA134)</f>
        <v>0</v>
      </c>
      <c r="JVP134" s="132"/>
      <c r="JVQ134" s="133"/>
      <c r="JVR134" s="133"/>
      <c r="JVS134" s="133"/>
      <c r="JVT134" s="133"/>
      <c r="JVU134" s="133"/>
      <c r="JVV134" s="133"/>
      <c r="JVW134" s="133"/>
      <c r="JVX134" s="133"/>
      <c r="JVY134" s="133"/>
      <c r="JVZ134" s="133"/>
      <c r="JWA134" s="135"/>
      <c r="JWB134" s="151"/>
      <c r="JWC134" s="217" t="s">
        <v>5</v>
      </c>
      <c r="JWD134" s="218" t="s">
        <v>113</v>
      </c>
      <c r="JWE134" s="180">
        <f>SUM(JWF134:JWQ134)</f>
        <v>0</v>
      </c>
      <c r="JWF134" s="132"/>
      <c r="JWG134" s="133"/>
      <c r="JWH134" s="133"/>
      <c r="JWI134" s="133"/>
      <c r="JWJ134" s="133"/>
      <c r="JWK134" s="133"/>
      <c r="JWL134" s="133"/>
      <c r="JWM134" s="133"/>
      <c r="JWN134" s="133"/>
      <c r="JWO134" s="133"/>
      <c r="JWP134" s="133"/>
      <c r="JWQ134" s="135"/>
      <c r="JWR134" s="151"/>
      <c r="JWS134" s="217" t="s">
        <v>5</v>
      </c>
      <c r="JWT134" s="218" t="s">
        <v>113</v>
      </c>
      <c r="JWU134" s="180">
        <f>SUM(JWV134:JXG134)</f>
        <v>0</v>
      </c>
      <c r="JWV134" s="132"/>
      <c r="JWW134" s="133"/>
      <c r="JWX134" s="133"/>
      <c r="JWY134" s="133"/>
      <c r="JWZ134" s="133"/>
      <c r="JXA134" s="133"/>
      <c r="JXB134" s="133"/>
      <c r="JXC134" s="133"/>
      <c r="JXD134" s="133"/>
      <c r="JXE134" s="133"/>
      <c r="JXF134" s="133"/>
      <c r="JXG134" s="135"/>
      <c r="JXH134" s="151"/>
      <c r="JXI134" s="217" t="s">
        <v>5</v>
      </c>
      <c r="JXJ134" s="218" t="s">
        <v>113</v>
      </c>
      <c r="JXK134" s="180">
        <f>SUM(JXL134:JXW134)</f>
        <v>0</v>
      </c>
      <c r="JXL134" s="132"/>
      <c r="JXM134" s="133"/>
      <c r="JXN134" s="133"/>
      <c r="JXO134" s="133"/>
      <c r="JXP134" s="133"/>
      <c r="JXQ134" s="133"/>
      <c r="JXR134" s="133"/>
      <c r="JXS134" s="133"/>
      <c r="JXT134" s="133"/>
      <c r="JXU134" s="133"/>
      <c r="JXV134" s="133"/>
      <c r="JXW134" s="135"/>
      <c r="JXX134" s="151"/>
      <c r="JXY134" s="217" t="s">
        <v>5</v>
      </c>
      <c r="JXZ134" s="218" t="s">
        <v>113</v>
      </c>
      <c r="JYA134" s="180">
        <f>SUM(JYB134:JYM134)</f>
        <v>0</v>
      </c>
      <c r="JYB134" s="132"/>
      <c r="JYC134" s="133"/>
      <c r="JYD134" s="133"/>
      <c r="JYE134" s="133"/>
      <c r="JYF134" s="133"/>
      <c r="JYG134" s="133"/>
      <c r="JYH134" s="133"/>
      <c r="JYI134" s="133"/>
      <c r="JYJ134" s="133"/>
      <c r="JYK134" s="133"/>
      <c r="JYL134" s="133"/>
      <c r="JYM134" s="135"/>
      <c r="JYN134" s="151"/>
      <c r="JYO134" s="217" t="s">
        <v>5</v>
      </c>
      <c r="JYP134" s="218" t="s">
        <v>113</v>
      </c>
      <c r="JYQ134" s="180">
        <f>SUM(JYR134:JZC134)</f>
        <v>0</v>
      </c>
      <c r="JYR134" s="132"/>
      <c r="JYS134" s="133"/>
      <c r="JYT134" s="133"/>
      <c r="JYU134" s="133"/>
      <c r="JYV134" s="133"/>
      <c r="JYW134" s="133"/>
      <c r="JYX134" s="133"/>
      <c r="JYY134" s="133"/>
      <c r="JYZ134" s="133"/>
      <c r="JZA134" s="133"/>
      <c r="JZB134" s="133"/>
      <c r="JZC134" s="135"/>
      <c r="JZD134" s="151"/>
      <c r="JZE134" s="217" t="s">
        <v>5</v>
      </c>
      <c r="JZF134" s="218" t="s">
        <v>113</v>
      </c>
      <c r="JZG134" s="180">
        <f>SUM(JZH134:JZS134)</f>
        <v>0</v>
      </c>
      <c r="JZH134" s="132"/>
      <c r="JZI134" s="133"/>
      <c r="JZJ134" s="133"/>
      <c r="JZK134" s="133"/>
      <c r="JZL134" s="133"/>
      <c r="JZM134" s="133"/>
      <c r="JZN134" s="133"/>
      <c r="JZO134" s="133"/>
      <c r="JZP134" s="133"/>
      <c r="JZQ134" s="133"/>
      <c r="JZR134" s="133"/>
      <c r="JZS134" s="135"/>
      <c r="JZT134" s="151"/>
      <c r="JZU134" s="217" t="s">
        <v>5</v>
      </c>
      <c r="JZV134" s="218" t="s">
        <v>113</v>
      </c>
      <c r="JZW134" s="180">
        <f>SUM(JZX134:KAI134)</f>
        <v>0</v>
      </c>
      <c r="JZX134" s="132"/>
      <c r="JZY134" s="133"/>
      <c r="JZZ134" s="133"/>
      <c r="KAA134" s="133"/>
      <c r="KAB134" s="133"/>
      <c r="KAC134" s="133"/>
      <c r="KAD134" s="133"/>
      <c r="KAE134" s="133"/>
      <c r="KAF134" s="133"/>
      <c r="KAG134" s="133"/>
      <c r="KAH134" s="133"/>
      <c r="KAI134" s="135"/>
      <c r="KAJ134" s="151"/>
      <c r="KAK134" s="217" t="s">
        <v>5</v>
      </c>
      <c r="KAL134" s="218" t="s">
        <v>113</v>
      </c>
      <c r="KAM134" s="180">
        <f>SUM(KAN134:KAY134)</f>
        <v>0</v>
      </c>
      <c r="KAN134" s="132"/>
      <c r="KAO134" s="133"/>
      <c r="KAP134" s="133"/>
      <c r="KAQ134" s="133"/>
      <c r="KAR134" s="133"/>
      <c r="KAS134" s="133"/>
      <c r="KAT134" s="133"/>
      <c r="KAU134" s="133"/>
      <c r="KAV134" s="133"/>
      <c r="KAW134" s="133"/>
      <c r="KAX134" s="133"/>
      <c r="KAY134" s="135"/>
      <c r="KAZ134" s="151"/>
      <c r="KBA134" s="217" t="s">
        <v>5</v>
      </c>
      <c r="KBB134" s="218" t="s">
        <v>113</v>
      </c>
      <c r="KBC134" s="180">
        <f>SUM(KBD134:KBO134)</f>
        <v>0</v>
      </c>
      <c r="KBD134" s="132"/>
      <c r="KBE134" s="133"/>
      <c r="KBF134" s="133"/>
      <c r="KBG134" s="133"/>
      <c r="KBH134" s="133"/>
      <c r="KBI134" s="133"/>
      <c r="KBJ134" s="133"/>
      <c r="KBK134" s="133"/>
      <c r="KBL134" s="133"/>
      <c r="KBM134" s="133"/>
      <c r="KBN134" s="133"/>
      <c r="KBO134" s="135"/>
      <c r="KBP134" s="151"/>
      <c r="KBQ134" s="217" t="s">
        <v>5</v>
      </c>
      <c r="KBR134" s="218" t="s">
        <v>113</v>
      </c>
      <c r="KBS134" s="180">
        <f>SUM(KBT134:KCE134)</f>
        <v>0</v>
      </c>
      <c r="KBT134" s="132"/>
      <c r="KBU134" s="133"/>
      <c r="KBV134" s="133"/>
      <c r="KBW134" s="133"/>
      <c r="KBX134" s="133"/>
      <c r="KBY134" s="133"/>
      <c r="KBZ134" s="133"/>
      <c r="KCA134" s="133"/>
      <c r="KCB134" s="133"/>
      <c r="KCC134" s="133"/>
      <c r="KCD134" s="133"/>
      <c r="KCE134" s="135"/>
      <c r="KCF134" s="151"/>
      <c r="KCG134" s="217" t="s">
        <v>5</v>
      </c>
      <c r="KCH134" s="218" t="s">
        <v>113</v>
      </c>
      <c r="KCI134" s="180">
        <f>SUM(KCJ134:KCU134)</f>
        <v>0</v>
      </c>
      <c r="KCJ134" s="132"/>
      <c r="KCK134" s="133"/>
      <c r="KCL134" s="133"/>
      <c r="KCM134" s="133"/>
      <c r="KCN134" s="133"/>
      <c r="KCO134" s="133"/>
      <c r="KCP134" s="133"/>
      <c r="KCQ134" s="133"/>
      <c r="KCR134" s="133"/>
      <c r="KCS134" s="133"/>
      <c r="KCT134" s="133"/>
      <c r="KCU134" s="135"/>
      <c r="KCV134" s="151"/>
      <c r="KCW134" s="217" t="s">
        <v>5</v>
      </c>
      <c r="KCX134" s="218" t="s">
        <v>113</v>
      </c>
      <c r="KCY134" s="180">
        <f>SUM(KCZ134:KDK134)</f>
        <v>0</v>
      </c>
      <c r="KCZ134" s="132"/>
      <c r="KDA134" s="133"/>
      <c r="KDB134" s="133"/>
      <c r="KDC134" s="133"/>
      <c r="KDD134" s="133"/>
      <c r="KDE134" s="133"/>
      <c r="KDF134" s="133"/>
      <c r="KDG134" s="133"/>
      <c r="KDH134" s="133"/>
      <c r="KDI134" s="133"/>
      <c r="KDJ134" s="133"/>
      <c r="KDK134" s="135"/>
      <c r="KDL134" s="151"/>
      <c r="KDM134" s="217" t="s">
        <v>5</v>
      </c>
      <c r="KDN134" s="218" t="s">
        <v>113</v>
      </c>
      <c r="KDO134" s="180">
        <f>SUM(KDP134:KEA134)</f>
        <v>0</v>
      </c>
      <c r="KDP134" s="132"/>
      <c r="KDQ134" s="133"/>
      <c r="KDR134" s="133"/>
      <c r="KDS134" s="133"/>
      <c r="KDT134" s="133"/>
      <c r="KDU134" s="133"/>
      <c r="KDV134" s="133"/>
      <c r="KDW134" s="133"/>
      <c r="KDX134" s="133"/>
      <c r="KDY134" s="133"/>
      <c r="KDZ134" s="133"/>
      <c r="KEA134" s="135"/>
      <c r="KEB134" s="151"/>
      <c r="KEC134" s="217" t="s">
        <v>5</v>
      </c>
      <c r="KED134" s="218" t="s">
        <v>113</v>
      </c>
      <c r="KEE134" s="180">
        <f>SUM(KEF134:KEQ134)</f>
        <v>0</v>
      </c>
      <c r="KEF134" s="132"/>
      <c r="KEG134" s="133"/>
      <c r="KEH134" s="133"/>
      <c r="KEI134" s="133"/>
      <c r="KEJ134" s="133"/>
      <c r="KEK134" s="133"/>
      <c r="KEL134" s="133"/>
      <c r="KEM134" s="133"/>
      <c r="KEN134" s="133"/>
      <c r="KEO134" s="133"/>
      <c r="KEP134" s="133"/>
      <c r="KEQ134" s="135"/>
      <c r="KER134" s="151"/>
      <c r="KES134" s="217" t="s">
        <v>5</v>
      </c>
      <c r="KET134" s="218" t="s">
        <v>113</v>
      </c>
      <c r="KEU134" s="180">
        <f>SUM(KEV134:KFG134)</f>
        <v>0</v>
      </c>
      <c r="KEV134" s="132"/>
      <c r="KEW134" s="133"/>
      <c r="KEX134" s="133"/>
      <c r="KEY134" s="133"/>
      <c r="KEZ134" s="133"/>
      <c r="KFA134" s="133"/>
      <c r="KFB134" s="133"/>
      <c r="KFC134" s="133"/>
      <c r="KFD134" s="133"/>
      <c r="KFE134" s="133"/>
      <c r="KFF134" s="133"/>
      <c r="KFG134" s="135"/>
      <c r="KFH134" s="151"/>
      <c r="KFI134" s="217" t="s">
        <v>5</v>
      </c>
      <c r="KFJ134" s="218" t="s">
        <v>113</v>
      </c>
      <c r="KFK134" s="180">
        <f>SUM(KFL134:KFW134)</f>
        <v>0</v>
      </c>
      <c r="KFL134" s="132"/>
      <c r="KFM134" s="133"/>
      <c r="KFN134" s="133"/>
      <c r="KFO134" s="133"/>
      <c r="KFP134" s="133"/>
      <c r="KFQ134" s="133"/>
      <c r="KFR134" s="133"/>
      <c r="KFS134" s="133"/>
      <c r="KFT134" s="133"/>
      <c r="KFU134" s="133"/>
      <c r="KFV134" s="133"/>
      <c r="KFW134" s="135"/>
      <c r="KFX134" s="151"/>
      <c r="KFY134" s="217" t="s">
        <v>5</v>
      </c>
      <c r="KFZ134" s="218" t="s">
        <v>113</v>
      </c>
      <c r="KGA134" s="180">
        <f>SUM(KGB134:KGM134)</f>
        <v>0</v>
      </c>
      <c r="KGB134" s="132"/>
      <c r="KGC134" s="133"/>
      <c r="KGD134" s="133"/>
      <c r="KGE134" s="133"/>
      <c r="KGF134" s="133"/>
      <c r="KGG134" s="133"/>
      <c r="KGH134" s="133"/>
      <c r="KGI134" s="133"/>
      <c r="KGJ134" s="133"/>
      <c r="KGK134" s="133"/>
      <c r="KGL134" s="133"/>
      <c r="KGM134" s="135"/>
      <c r="KGN134" s="151"/>
      <c r="KGO134" s="217" t="s">
        <v>5</v>
      </c>
      <c r="KGP134" s="218" t="s">
        <v>113</v>
      </c>
      <c r="KGQ134" s="180">
        <f>SUM(KGR134:KHC134)</f>
        <v>0</v>
      </c>
      <c r="KGR134" s="132"/>
      <c r="KGS134" s="133"/>
      <c r="KGT134" s="133"/>
      <c r="KGU134" s="133"/>
      <c r="KGV134" s="133"/>
      <c r="KGW134" s="133"/>
      <c r="KGX134" s="133"/>
      <c r="KGY134" s="133"/>
      <c r="KGZ134" s="133"/>
      <c r="KHA134" s="133"/>
      <c r="KHB134" s="133"/>
      <c r="KHC134" s="135"/>
      <c r="KHD134" s="151"/>
      <c r="KHE134" s="217" t="s">
        <v>5</v>
      </c>
      <c r="KHF134" s="218" t="s">
        <v>113</v>
      </c>
      <c r="KHG134" s="180">
        <f>SUM(KHH134:KHS134)</f>
        <v>0</v>
      </c>
      <c r="KHH134" s="132"/>
      <c r="KHI134" s="133"/>
      <c r="KHJ134" s="133"/>
      <c r="KHK134" s="133"/>
      <c r="KHL134" s="133"/>
      <c r="KHM134" s="133"/>
      <c r="KHN134" s="133"/>
      <c r="KHO134" s="133"/>
      <c r="KHP134" s="133"/>
      <c r="KHQ134" s="133"/>
      <c r="KHR134" s="133"/>
      <c r="KHS134" s="135"/>
      <c r="KHT134" s="151"/>
      <c r="KHU134" s="217" t="s">
        <v>5</v>
      </c>
      <c r="KHV134" s="218" t="s">
        <v>113</v>
      </c>
      <c r="KHW134" s="180">
        <f>SUM(KHX134:KII134)</f>
        <v>0</v>
      </c>
      <c r="KHX134" s="132"/>
      <c r="KHY134" s="133"/>
      <c r="KHZ134" s="133"/>
      <c r="KIA134" s="133"/>
      <c r="KIB134" s="133"/>
      <c r="KIC134" s="133"/>
      <c r="KID134" s="133"/>
      <c r="KIE134" s="133"/>
      <c r="KIF134" s="133"/>
      <c r="KIG134" s="133"/>
      <c r="KIH134" s="133"/>
      <c r="KII134" s="135"/>
      <c r="KIJ134" s="151"/>
      <c r="KIK134" s="217" t="s">
        <v>5</v>
      </c>
      <c r="KIL134" s="218" t="s">
        <v>113</v>
      </c>
      <c r="KIM134" s="180">
        <f>SUM(KIN134:KIY134)</f>
        <v>0</v>
      </c>
      <c r="KIN134" s="132"/>
      <c r="KIO134" s="133"/>
      <c r="KIP134" s="133"/>
      <c r="KIQ134" s="133"/>
      <c r="KIR134" s="133"/>
      <c r="KIS134" s="133"/>
      <c r="KIT134" s="133"/>
      <c r="KIU134" s="133"/>
      <c r="KIV134" s="133"/>
      <c r="KIW134" s="133"/>
      <c r="KIX134" s="133"/>
      <c r="KIY134" s="135"/>
      <c r="KIZ134" s="151"/>
      <c r="KJA134" s="217" t="s">
        <v>5</v>
      </c>
      <c r="KJB134" s="218" t="s">
        <v>113</v>
      </c>
      <c r="KJC134" s="180">
        <f>SUM(KJD134:KJO134)</f>
        <v>0</v>
      </c>
      <c r="KJD134" s="132"/>
      <c r="KJE134" s="133"/>
      <c r="KJF134" s="133"/>
      <c r="KJG134" s="133"/>
      <c r="KJH134" s="133"/>
      <c r="KJI134" s="133"/>
      <c r="KJJ134" s="133"/>
      <c r="KJK134" s="133"/>
      <c r="KJL134" s="133"/>
      <c r="KJM134" s="133"/>
      <c r="KJN134" s="133"/>
      <c r="KJO134" s="135"/>
      <c r="KJP134" s="151"/>
      <c r="KJQ134" s="217" t="s">
        <v>5</v>
      </c>
      <c r="KJR134" s="218" t="s">
        <v>113</v>
      </c>
      <c r="KJS134" s="180">
        <f>SUM(KJT134:KKE134)</f>
        <v>0</v>
      </c>
      <c r="KJT134" s="132"/>
      <c r="KJU134" s="133"/>
      <c r="KJV134" s="133"/>
      <c r="KJW134" s="133"/>
      <c r="KJX134" s="133"/>
      <c r="KJY134" s="133"/>
      <c r="KJZ134" s="133"/>
      <c r="KKA134" s="133"/>
      <c r="KKB134" s="133"/>
      <c r="KKC134" s="133"/>
      <c r="KKD134" s="133"/>
      <c r="KKE134" s="135"/>
      <c r="KKF134" s="151"/>
      <c r="KKG134" s="217" t="s">
        <v>5</v>
      </c>
      <c r="KKH134" s="218" t="s">
        <v>113</v>
      </c>
      <c r="KKI134" s="180">
        <f>SUM(KKJ134:KKU134)</f>
        <v>0</v>
      </c>
      <c r="KKJ134" s="132"/>
      <c r="KKK134" s="133"/>
      <c r="KKL134" s="133"/>
      <c r="KKM134" s="133"/>
      <c r="KKN134" s="133"/>
      <c r="KKO134" s="133"/>
      <c r="KKP134" s="133"/>
      <c r="KKQ134" s="133"/>
      <c r="KKR134" s="133"/>
      <c r="KKS134" s="133"/>
      <c r="KKT134" s="133"/>
      <c r="KKU134" s="135"/>
      <c r="KKV134" s="151"/>
      <c r="KKW134" s="217" t="s">
        <v>5</v>
      </c>
      <c r="KKX134" s="218" t="s">
        <v>113</v>
      </c>
      <c r="KKY134" s="180">
        <f>SUM(KKZ134:KLK134)</f>
        <v>0</v>
      </c>
      <c r="KKZ134" s="132"/>
      <c r="KLA134" s="133"/>
      <c r="KLB134" s="133"/>
      <c r="KLC134" s="133"/>
      <c r="KLD134" s="133"/>
      <c r="KLE134" s="133"/>
      <c r="KLF134" s="133"/>
      <c r="KLG134" s="133"/>
      <c r="KLH134" s="133"/>
      <c r="KLI134" s="133"/>
      <c r="KLJ134" s="133"/>
      <c r="KLK134" s="135"/>
      <c r="KLL134" s="151"/>
      <c r="KLM134" s="217" t="s">
        <v>5</v>
      </c>
      <c r="KLN134" s="218" t="s">
        <v>113</v>
      </c>
      <c r="KLO134" s="180">
        <f>SUM(KLP134:KMA134)</f>
        <v>0</v>
      </c>
      <c r="KLP134" s="132"/>
      <c r="KLQ134" s="133"/>
      <c r="KLR134" s="133"/>
      <c r="KLS134" s="133"/>
      <c r="KLT134" s="133"/>
      <c r="KLU134" s="133"/>
      <c r="KLV134" s="133"/>
      <c r="KLW134" s="133"/>
      <c r="KLX134" s="133"/>
      <c r="KLY134" s="133"/>
      <c r="KLZ134" s="133"/>
      <c r="KMA134" s="135"/>
      <c r="KMB134" s="151"/>
      <c r="KMC134" s="217" t="s">
        <v>5</v>
      </c>
      <c r="KMD134" s="218" t="s">
        <v>113</v>
      </c>
      <c r="KME134" s="180">
        <f>SUM(KMF134:KMQ134)</f>
        <v>0</v>
      </c>
      <c r="KMF134" s="132"/>
      <c r="KMG134" s="133"/>
      <c r="KMH134" s="133"/>
      <c r="KMI134" s="133"/>
      <c r="KMJ134" s="133"/>
      <c r="KMK134" s="133"/>
      <c r="KML134" s="133"/>
      <c r="KMM134" s="133"/>
      <c r="KMN134" s="133"/>
      <c r="KMO134" s="133"/>
      <c r="KMP134" s="133"/>
      <c r="KMQ134" s="135"/>
      <c r="KMR134" s="151"/>
      <c r="KMS134" s="217" t="s">
        <v>5</v>
      </c>
      <c r="KMT134" s="218" t="s">
        <v>113</v>
      </c>
      <c r="KMU134" s="180">
        <f>SUM(KMV134:KNG134)</f>
        <v>0</v>
      </c>
      <c r="KMV134" s="132"/>
      <c r="KMW134" s="133"/>
      <c r="KMX134" s="133"/>
      <c r="KMY134" s="133"/>
      <c r="KMZ134" s="133"/>
      <c r="KNA134" s="133"/>
      <c r="KNB134" s="133"/>
      <c r="KNC134" s="133"/>
      <c r="KND134" s="133"/>
      <c r="KNE134" s="133"/>
      <c r="KNF134" s="133"/>
      <c r="KNG134" s="135"/>
      <c r="KNH134" s="151"/>
      <c r="KNI134" s="217" t="s">
        <v>5</v>
      </c>
      <c r="KNJ134" s="218" t="s">
        <v>113</v>
      </c>
      <c r="KNK134" s="180">
        <f>SUM(KNL134:KNW134)</f>
        <v>0</v>
      </c>
      <c r="KNL134" s="132"/>
      <c r="KNM134" s="133"/>
      <c r="KNN134" s="133"/>
      <c r="KNO134" s="133"/>
      <c r="KNP134" s="133"/>
      <c r="KNQ134" s="133"/>
      <c r="KNR134" s="133"/>
      <c r="KNS134" s="133"/>
      <c r="KNT134" s="133"/>
      <c r="KNU134" s="133"/>
      <c r="KNV134" s="133"/>
      <c r="KNW134" s="135"/>
      <c r="KNX134" s="151"/>
      <c r="KNY134" s="217" t="s">
        <v>5</v>
      </c>
      <c r="KNZ134" s="218" t="s">
        <v>113</v>
      </c>
      <c r="KOA134" s="180">
        <f>SUM(KOB134:KOM134)</f>
        <v>0</v>
      </c>
      <c r="KOB134" s="132"/>
      <c r="KOC134" s="133"/>
      <c r="KOD134" s="133"/>
      <c r="KOE134" s="133"/>
      <c r="KOF134" s="133"/>
      <c r="KOG134" s="133"/>
      <c r="KOH134" s="133"/>
      <c r="KOI134" s="133"/>
      <c r="KOJ134" s="133"/>
      <c r="KOK134" s="133"/>
      <c r="KOL134" s="133"/>
      <c r="KOM134" s="135"/>
      <c r="KON134" s="151"/>
      <c r="KOO134" s="217" t="s">
        <v>5</v>
      </c>
      <c r="KOP134" s="218" t="s">
        <v>113</v>
      </c>
      <c r="KOQ134" s="180">
        <f>SUM(KOR134:KPC134)</f>
        <v>0</v>
      </c>
      <c r="KOR134" s="132"/>
      <c r="KOS134" s="133"/>
      <c r="KOT134" s="133"/>
      <c r="KOU134" s="133"/>
      <c r="KOV134" s="133"/>
      <c r="KOW134" s="133"/>
      <c r="KOX134" s="133"/>
      <c r="KOY134" s="133"/>
      <c r="KOZ134" s="133"/>
      <c r="KPA134" s="133"/>
      <c r="KPB134" s="133"/>
      <c r="KPC134" s="135"/>
      <c r="KPD134" s="151"/>
      <c r="KPE134" s="217" t="s">
        <v>5</v>
      </c>
      <c r="KPF134" s="218" t="s">
        <v>113</v>
      </c>
      <c r="KPG134" s="180">
        <f>SUM(KPH134:KPS134)</f>
        <v>0</v>
      </c>
      <c r="KPH134" s="132"/>
      <c r="KPI134" s="133"/>
      <c r="KPJ134" s="133"/>
      <c r="KPK134" s="133"/>
      <c r="KPL134" s="133"/>
      <c r="KPM134" s="133"/>
      <c r="KPN134" s="133"/>
      <c r="KPO134" s="133"/>
      <c r="KPP134" s="133"/>
      <c r="KPQ134" s="133"/>
      <c r="KPR134" s="133"/>
      <c r="KPS134" s="135"/>
      <c r="KPT134" s="151"/>
      <c r="KPU134" s="217" t="s">
        <v>5</v>
      </c>
      <c r="KPV134" s="218" t="s">
        <v>113</v>
      </c>
      <c r="KPW134" s="180">
        <f>SUM(KPX134:KQI134)</f>
        <v>0</v>
      </c>
      <c r="KPX134" s="132"/>
      <c r="KPY134" s="133"/>
      <c r="KPZ134" s="133"/>
      <c r="KQA134" s="133"/>
      <c r="KQB134" s="133"/>
      <c r="KQC134" s="133"/>
      <c r="KQD134" s="133"/>
      <c r="KQE134" s="133"/>
      <c r="KQF134" s="133"/>
      <c r="KQG134" s="133"/>
      <c r="KQH134" s="133"/>
      <c r="KQI134" s="135"/>
      <c r="KQJ134" s="151"/>
      <c r="KQK134" s="217" t="s">
        <v>5</v>
      </c>
      <c r="KQL134" s="218" t="s">
        <v>113</v>
      </c>
      <c r="KQM134" s="180">
        <f>SUM(KQN134:KQY134)</f>
        <v>0</v>
      </c>
      <c r="KQN134" s="132"/>
      <c r="KQO134" s="133"/>
      <c r="KQP134" s="133"/>
      <c r="KQQ134" s="133"/>
      <c r="KQR134" s="133"/>
      <c r="KQS134" s="133"/>
      <c r="KQT134" s="133"/>
      <c r="KQU134" s="133"/>
      <c r="KQV134" s="133"/>
      <c r="KQW134" s="133"/>
      <c r="KQX134" s="133"/>
      <c r="KQY134" s="135"/>
      <c r="KQZ134" s="151"/>
      <c r="KRA134" s="217" t="s">
        <v>5</v>
      </c>
      <c r="KRB134" s="218" t="s">
        <v>113</v>
      </c>
      <c r="KRC134" s="180">
        <f>SUM(KRD134:KRO134)</f>
        <v>0</v>
      </c>
      <c r="KRD134" s="132"/>
      <c r="KRE134" s="133"/>
      <c r="KRF134" s="133"/>
      <c r="KRG134" s="133"/>
      <c r="KRH134" s="133"/>
      <c r="KRI134" s="133"/>
      <c r="KRJ134" s="133"/>
      <c r="KRK134" s="133"/>
      <c r="KRL134" s="133"/>
      <c r="KRM134" s="133"/>
      <c r="KRN134" s="133"/>
      <c r="KRO134" s="135"/>
      <c r="KRP134" s="151"/>
      <c r="KRQ134" s="217" t="s">
        <v>5</v>
      </c>
      <c r="KRR134" s="218" t="s">
        <v>113</v>
      </c>
      <c r="KRS134" s="180">
        <f>SUM(KRT134:KSE134)</f>
        <v>0</v>
      </c>
      <c r="KRT134" s="132"/>
      <c r="KRU134" s="133"/>
      <c r="KRV134" s="133"/>
      <c r="KRW134" s="133"/>
      <c r="KRX134" s="133"/>
      <c r="KRY134" s="133"/>
      <c r="KRZ134" s="133"/>
      <c r="KSA134" s="133"/>
      <c r="KSB134" s="133"/>
      <c r="KSC134" s="133"/>
      <c r="KSD134" s="133"/>
      <c r="KSE134" s="135"/>
      <c r="KSF134" s="151"/>
      <c r="KSG134" s="217" t="s">
        <v>5</v>
      </c>
      <c r="KSH134" s="218" t="s">
        <v>113</v>
      </c>
      <c r="KSI134" s="180">
        <f>SUM(KSJ134:KSU134)</f>
        <v>0</v>
      </c>
      <c r="KSJ134" s="132"/>
      <c r="KSK134" s="133"/>
      <c r="KSL134" s="133"/>
      <c r="KSM134" s="133"/>
      <c r="KSN134" s="133"/>
      <c r="KSO134" s="133"/>
      <c r="KSP134" s="133"/>
      <c r="KSQ134" s="133"/>
      <c r="KSR134" s="133"/>
      <c r="KSS134" s="133"/>
      <c r="KST134" s="133"/>
      <c r="KSU134" s="135"/>
      <c r="KSV134" s="151"/>
      <c r="KSW134" s="217" t="s">
        <v>5</v>
      </c>
      <c r="KSX134" s="218" t="s">
        <v>113</v>
      </c>
      <c r="KSY134" s="180">
        <f>SUM(KSZ134:KTK134)</f>
        <v>0</v>
      </c>
      <c r="KSZ134" s="132"/>
      <c r="KTA134" s="133"/>
      <c r="KTB134" s="133"/>
      <c r="KTC134" s="133"/>
      <c r="KTD134" s="133"/>
      <c r="KTE134" s="133"/>
      <c r="KTF134" s="133"/>
      <c r="KTG134" s="133"/>
      <c r="KTH134" s="133"/>
      <c r="KTI134" s="133"/>
      <c r="KTJ134" s="133"/>
      <c r="KTK134" s="135"/>
      <c r="KTL134" s="151"/>
      <c r="KTM134" s="217" t="s">
        <v>5</v>
      </c>
      <c r="KTN134" s="218" t="s">
        <v>113</v>
      </c>
      <c r="KTO134" s="180">
        <f>SUM(KTP134:KUA134)</f>
        <v>0</v>
      </c>
      <c r="KTP134" s="132"/>
      <c r="KTQ134" s="133"/>
      <c r="KTR134" s="133"/>
      <c r="KTS134" s="133"/>
      <c r="KTT134" s="133"/>
      <c r="KTU134" s="133"/>
      <c r="KTV134" s="133"/>
      <c r="KTW134" s="133"/>
      <c r="KTX134" s="133"/>
      <c r="KTY134" s="133"/>
      <c r="KTZ134" s="133"/>
      <c r="KUA134" s="135"/>
      <c r="KUB134" s="151"/>
      <c r="KUC134" s="217" t="s">
        <v>5</v>
      </c>
      <c r="KUD134" s="218" t="s">
        <v>113</v>
      </c>
      <c r="KUE134" s="180">
        <f>SUM(KUF134:KUQ134)</f>
        <v>0</v>
      </c>
      <c r="KUF134" s="132"/>
      <c r="KUG134" s="133"/>
      <c r="KUH134" s="133"/>
      <c r="KUI134" s="133"/>
      <c r="KUJ134" s="133"/>
      <c r="KUK134" s="133"/>
      <c r="KUL134" s="133"/>
      <c r="KUM134" s="133"/>
      <c r="KUN134" s="133"/>
      <c r="KUO134" s="133"/>
      <c r="KUP134" s="133"/>
      <c r="KUQ134" s="135"/>
      <c r="KUR134" s="151"/>
      <c r="KUS134" s="217" t="s">
        <v>5</v>
      </c>
      <c r="KUT134" s="218" t="s">
        <v>113</v>
      </c>
      <c r="KUU134" s="180">
        <f>SUM(KUV134:KVG134)</f>
        <v>0</v>
      </c>
      <c r="KUV134" s="132"/>
      <c r="KUW134" s="133"/>
      <c r="KUX134" s="133"/>
      <c r="KUY134" s="133"/>
      <c r="KUZ134" s="133"/>
      <c r="KVA134" s="133"/>
      <c r="KVB134" s="133"/>
      <c r="KVC134" s="133"/>
      <c r="KVD134" s="133"/>
      <c r="KVE134" s="133"/>
      <c r="KVF134" s="133"/>
      <c r="KVG134" s="135"/>
      <c r="KVH134" s="151"/>
      <c r="KVI134" s="217" t="s">
        <v>5</v>
      </c>
      <c r="KVJ134" s="218" t="s">
        <v>113</v>
      </c>
      <c r="KVK134" s="180">
        <f>SUM(KVL134:KVW134)</f>
        <v>0</v>
      </c>
      <c r="KVL134" s="132"/>
      <c r="KVM134" s="133"/>
      <c r="KVN134" s="133"/>
      <c r="KVO134" s="133"/>
      <c r="KVP134" s="133"/>
      <c r="KVQ134" s="133"/>
      <c r="KVR134" s="133"/>
      <c r="KVS134" s="133"/>
      <c r="KVT134" s="133"/>
      <c r="KVU134" s="133"/>
      <c r="KVV134" s="133"/>
      <c r="KVW134" s="135"/>
      <c r="KVX134" s="151"/>
      <c r="KVY134" s="217" t="s">
        <v>5</v>
      </c>
      <c r="KVZ134" s="218" t="s">
        <v>113</v>
      </c>
      <c r="KWA134" s="180">
        <f>SUM(KWB134:KWM134)</f>
        <v>0</v>
      </c>
      <c r="KWB134" s="132"/>
      <c r="KWC134" s="133"/>
      <c r="KWD134" s="133"/>
      <c r="KWE134" s="133"/>
      <c r="KWF134" s="133"/>
      <c r="KWG134" s="133"/>
      <c r="KWH134" s="133"/>
      <c r="KWI134" s="133"/>
      <c r="KWJ134" s="133"/>
      <c r="KWK134" s="133"/>
      <c r="KWL134" s="133"/>
      <c r="KWM134" s="135"/>
      <c r="KWN134" s="151"/>
      <c r="KWO134" s="217" t="s">
        <v>5</v>
      </c>
      <c r="KWP134" s="218" t="s">
        <v>113</v>
      </c>
      <c r="KWQ134" s="180">
        <f>SUM(KWR134:KXC134)</f>
        <v>0</v>
      </c>
      <c r="KWR134" s="132"/>
      <c r="KWS134" s="133"/>
      <c r="KWT134" s="133"/>
      <c r="KWU134" s="133"/>
      <c r="KWV134" s="133"/>
      <c r="KWW134" s="133"/>
      <c r="KWX134" s="133"/>
      <c r="KWY134" s="133"/>
      <c r="KWZ134" s="133"/>
      <c r="KXA134" s="133"/>
      <c r="KXB134" s="133"/>
      <c r="KXC134" s="135"/>
      <c r="KXD134" s="151"/>
      <c r="KXE134" s="217" t="s">
        <v>5</v>
      </c>
      <c r="KXF134" s="218" t="s">
        <v>113</v>
      </c>
      <c r="KXG134" s="180">
        <f>SUM(KXH134:KXS134)</f>
        <v>0</v>
      </c>
      <c r="KXH134" s="132"/>
      <c r="KXI134" s="133"/>
      <c r="KXJ134" s="133"/>
      <c r="KXK134" s="133"/>
      <c r="KXL134" s="133"/>
      <c r="KXM134" s="133"/>
      <c r="KXN134" s="133"/>
      <c r="KXO134" s="133"/>
      <c r="KXP134" s="133"/>
      <c r="KXQ134" s="133"/>
      <c r="KXR134" s="133"/>
      <c r="KXS134" s="135"/>
      <c r="KXT134" s="151"/>
      <c r="KXU134" s="217" t="s">
        <v>5</v>
      </c>
      <c r="KXV134" s="218" t="s">
        <v>113</v>
      </c>
      <c r="KXW134" s="180">
        <f>SUM(KXX134:KYI134)</f>
        <v>0</v>
      </c>
      <c r="KXX134" s="132"/>
      <c r="KXY134" s="133"/>
      <c r="KXZ134" s="133"/>
      <c r="KYA134" s="133"/>
      <c r="KYB134" s="133"/>
      <c r="KYC134" s="133"/>
      <c r="KYD134" s="133"/>
      <c r="KYE134" s="133"/>
      <c r="KYF134" s="133"/>
      <c r="KYG134" s="133"/>
      <c r="KYH134" s="133"/>
      <c r="KYI134" s="135"/>
      <c r="KYJ134" s="151"/>
      <c r="KYK134" s="217" t="s">
        <v>5</v>
      </c>
      <c r="KYL134" s="218" t="s">
        <v>113</v>
      </c>
      <c r="KYM134" s="180">
        <f>SUM(KYN134:KYY134)</f>
        <v>0</v>
      </c>
      <c r="KYN134" s="132"/>
      <c r="KYO134" s="133"/>
      <c r="KYP134" s="133"/>
      <c r="KYQ134" s="133"/>
      <c r="KYR134" s="133"/>
      <c r="KYS134" s="133"/>
      <c r="KYT134" s="133"/>
      <c r="KYU134" s="133"/>
      <c r="KYV134" s="133"/>
      <c r="KYW134" s="133"/>
      <c r="KYX134" s="133"/>
      <c r="KYY134" s="135"/>
      <c r="KYZ134" s="151"/>
      <c r="KZA134" s="217" t="s">
        <v>5</v>
      </c>
      <c r="KZB134" s="218" t="s">
        <v>113</v>
      </c>
      <c r="KZC134" s="180">
        <f>SUM(KZD134:KZO134)</f>
        <v>0</v>
      </c>
      <c r="KZD134" s="132"/>
      <c r="KZE134" s="133"/>
      <c r="KZF134" s="133"/>
      <c r="KZG134" s="133"/>
      <c r="KZH134" s="133"/>
      <c r="KZI134" s="133"/>
      <c r="KZJ134" s="133"/>
      <c r="KZK134" s="133"/>
      <c r="KZL134" s="133"/>
      <c r="KZM134" s="133"/>
      <c r="KZN134" s="133"/>
      <c r="KZO134" s="135"/>
      <c r="KZP134" s="151"/>
      <c r="KZQ134" s="217" t="s">
        <v>5</v>
      </c>
      <c r="KZR134" s="218" t="s">
        <v>113</v>
      </c>
      <c r="KZS134" s="180">
        <f>SUM(KZT134:LAE134)</f>
        <v>0</v>
      </c>
      <c r="KZT134" s="132"/>
      <c r="KZU134" s="133"/>
      <c r="KZV134" s="133"/>
      <c r="KZW134" s="133"/>
      <c r="KZX134" s="133"/>
      <c r="KZY134" s="133"/>
      <c r="KZZ134" s="133"/>
      <c r="LAA134" s="133"/>
      <c r="LAB134" s="133"/>
      <c r="LAC134" s="133"/>
      <c r="LAD134" s="133"/>
      <c r="LAE134" s="135"/>
      <c r="LAF134" s="151"/>
      <c r="LAG134" s="217" t="s">
        <v>5</v>
      </c>
      <c r="LAH134" s="218" t="s">
        <v>113</v>
      </c>
      <c r="LAI134" s="180">
        <f>SUM(LAJ134:LAU134)</f>
        <v>0</v>
      </c>
      <c r="LAJ134" s="132"/>
      <c r="LAK134" s="133"/>
      <c r="LAL134" s="133"/>
      <c r="LAM134" s="133"/>
      <c r="LAN134" s="133"/>
      <c r="LAO134" s="133"/>
      <c r="LAP134" s="133"/>
      <c r="LAQ134" s="133"/>
      <c r="LAR134" s="133"/>
      <c r="LAS134" s="133"/>
      <c r="LAT134" s="133"/>
      <c r="LAU134" s="135"/>
      <c r="LAV134" s="151"/>
      <c r="LAW134" s="217" t="s">
        <v>5</v>
      </c>
      <c r="LAX134" s="218" t="s">
        <v>113</v>
      </c>
      <c r="LAY134" s="180">
        <f>SUM(LAZ134:LBK134)</f>
        <v>0</v>
      </c>
      <c r="LAZ134" s="132"/>
      <c r="LBA134" s="133"/>
      <c r="LBB134" s="133"/>
      <c r="LBC134" s="133"/>
      <c r="LBD134" s="133"/>
      <c r="LBE134" s="133"/>
      <c r="LBF134" s="133"/>
      <c r="LBG134" s="133"/>
      <c r="LBH134" s="133"/>
      <c r="LBI134" s="133"/>
      <c r="LBJ134" s="133"/>
      <c r="LBK134" s="135"/>
      <c r="LBL134" s="151"/>
      <c r="LBM134" s="217" t="s">
        <v>5</v>
      </c>
      <c r="LBN134" s="218" t="s">
        <v>113</v>
      </c>
      <c r="LBO134" s="180">
        <f>SUM(LBP134:LCA134)</f>
        <v>0</v>
      </c>
      <c r="LBP134" s="132"/>
      <c r="LBQ134" s="133"/>
      <c r="LBR134" s="133"/>
      <c r="LBS134" s="133"/>
      <c r="LBT134" s="133"/>
      <c r="LBU134" s="133"/>
      <c r="LBV134" s="133"/>
      <c r="LBW134" s="133"/>
      <c r="LBX134" s="133"/>
      <c r="LBY134" s="133"/>
      <c r="LBZ134" s="133"/>
      <c r="LCA134" s="135"/>
      <c r="LCB134" s="151"/>
      <c r="LCC134" s="217" t="s">
        <v>5</v>
      </c>
      <c r="LCD134" s="218" t="s">
        <v>113</v>
      </c>
      <c r="LCE134" s="180">
        <f>SUM(LCF134:LCQ134)</f>
        <v>0</v>
      </c>
      <c r="LCF134" s="132"/>
      <c r="LCG134" s="133"/>
      <c r="LCH134" s="133"/>
      <c r="LCI134" s="133"/>
      <c r="LCJ134" s="133"/>
      <c r="LCK134" s="133"/>
      <c r="LCL134" s="133"/>
      <c r="LCM134" s="133"/>
      <c r="LCN134" s="133"/>
      <c r="LCO134" s="133"/>
      <c r="LCP134" s="133"/>
      <c r="LCQ134" s="135"/>
      <c r="LCR134" s="151"/>
      <c r="LCS134" s="217" t="s">
        <v>5</v>
      </c>
      <c r="LCT134" s="218" t="s">
        <v>113</v>
      </c>
      <c r="LCU134" s="180">
        <f>SUM(LCV134:LDG134)</f>
        <v>0</v>
      </c>
      <c r="LCV134" s="132"/>
      <c r="LCW134" s="133"/>
      <c r="LCX134" s="133"/>
      <c r="LCY134" s="133"/>
      <c r="LCZ134" s="133"/>
      <c r="LDA134" s="133"/>
      <c r="LDB134" s="133"/>
      <c r="LDC134" s="133"/>
      <c r="LDD134" s="133"/>
      <c r="LDE134" s="133"/>
      <c r="LDF134" s="133"/>
      <c r="LDG134" s="135"/>
      <c r="LDH134" s="151"/>
      <c r="LDI134" s="217" t="s">
        <v>5</v>
      </c>
      <c r="LDJ134" s="218" t="s">
        <v>113</v>
      </c>
      <c r="LDK134" s="180">
        <f>SUM(LDL134:LDW134)</f>
        <v>0</v>
      </c>
      <c r="LDL134" s="132"/>
      <c r="LDM134" s="133"/>
      <c r="LDN134" s="133"/>
      <c r="LDO134" s="133"/>
      <c r="LDP134" s="133"/>
      <c r="LDQ134" s="133"/>
      <c r="LDR134" s="133"/>
      <c r="LDS134" s="133"/>
      <c r="LDT134" s="133"/>
      <c r="LDU134" s="133"/>
      <c r="LDV134" s="133"/>
      <c r="LDW134" s="135"/>
      <c r="LDX134" s="151"/>
      <c r="LDY134" s="217" t="s">
        <v>5</v>
      </c>
      <c r="LDZ134" s="218" t="s">
        <v>113</v>
      </c>
      <c r="LEA134" s="180">
        <f>SUM(LEB134:LEM134)</f>
        <v>0</v>
      </c>
      <c r="LEB134" s="132"/>
      <c r="LEC134" s="133"/>
      <c r="LED134" s="133"/>
      <c r="LEE134" s="133"/>
      <c r="LEF134" s="133"/>
      <c r="LEG134" s="133"/>
      <c r="LEH134" s="133"/>
      <c r="LEI134" s="133"/>
      <c r="LEJ134" s="133"/>
      <c r="LEK134" s="133"/>
      <c r="LEL134" s="133"/>
      <c r="LEM134" s="135"/>
      <c r="LEN134" s="151"/>
      <c r="LEO134" s="217" t="s">
        <v>5</v>
      </c>
      <c r="LEP134" s="218" t="s">
        <v>113</v>
      </c>
      <c r="LEQ134" s="180">
        <f>SUM(LER134:LFC134)</f>
        <v>0</v>
      </c>
      <c r="LER134" s="132"/>
      <c r="LES134" s="133"/>
      <c r="LET134" s="133"/>
      <c r="LEU134" s="133"/>
      <c r="LEV134" s="133"/>
      <c r="LEW134" s="133"/>
      <c r="LEX134" s="133"/>
      <c r="LEY134" s="133"/>
      <c r="LEZ134" s="133"/>
      <c r="LFA134" s="133"/>
      <c r="LFB134" s="133"/>
      <c r="LFC134" s="135"/>
      <c r="LFD134" s="151"/>
      <c r="LFE134" s="217" t="s">
        <v>5</v>
      </c>
      <c r="LFF134" s="218" t="s">
        <v>113</v>
      </c>
      <c r="LFG134" s="180">
        <f>SUM(LFH134:LFS134)</f>
        <v>0</v>
      </c>
      <c r="LFH134" s="132"/>
      <c r="LFI134" s="133"/>
      <c r="LFJ134" s="133"/>
      <c r="LFK134" s="133"/>
      <c r="LFL134" s="133"/>
      <c r="LFM134" s="133"/>
      <c r="LFN134" s="133"/>
      <c r="LFO134" s="133"/>
      <c r="LFP134" s="133"/>
      <c r="LFQ134" s="133"/>
      <c r="LFR134" s="133"/>
      <c r="LFS134" s="135"/>
      <c r="LFT134" s="151"/>
      <c r="LFU134" s="217" t="s">
        <v>5</v>
      </c>
      <c r="LFV134" s="218" t="s">
        <v>113</v>
      </c>
      <c r="LFW134" s="180">
        <f>SUM(LFX134:LGI134)</f>
        <v>0</v>
      </c>
      <c r="LFX134" s="132"/>
      <c r="LFY134" s="133"/>
      <c r="LFZ134" s="133"/>
      <c r="LGA134" s="133"/>
      <c r="LGB134" s="133"/>
      <c r="LGC134" s="133"/>
      <c r="LGD134" s="133"/>
      <c r="LGE134" s="133"/>
      <c r="LGF134" s="133"/>
      <c r="LGG134" s="133"/>
      <c r="LGH134" s="133"/>
      <c r="LGI134" s="135"/>
      <c r="LGJ134" s="151"/>
      <c r="LGK134" s="217" t="s">
        <v>5</v>
      </c>
      <c r="LGL134" s="218" t="s">
        <v>113</v>
      </c>
      <c r="LGM134" s="180">
        <f>SUM(LGN134:LGY134)</f>
        <v>0</v>
      </c>
      <c r="LGN134" s="132"/>
      <c r="LGO134" s="133"/>
      <c r="LGP134" s="133"/>
      <c r="LGQ134" s="133"/>
      <c r="LGR134" s="133"/>
      <c r="LGS134" s="133"/>
      <c r="LGT134" s="133"/>
      <c r="LGU134" s="133"/>
      <c r="LGV134" s="133"/>
      <c r="LGW134" s="133"/>
      <c r="LGX134" s="133"/>
      <c r="LGY134" s="135"/>
      <c r="LGZ134" s="151"/>
      <c r="LHA134" s="217" t="s">
        <v>5</v>
      </c>
      <c r="LHB134" s="218" t="s">
        <v>113</v>
      </c>
      <c r="LHC134" s="180">
        <f>SUM(LHD134:LHO134)</f>
        <v>0</v>
      </c>
      <c r="LHD134" s="132"/>
      <c r="LHE134" s="133"/>
      <c r="LHF134" s="133"/>
      <c r="LHG134" s="133"/>
      <c r="LHH134" s="133"/>
      <c r="LHI134" s="133"/>
      <c r="LHJ134" s="133"/>
      <c r="LHK134" s="133"/>
      <c r="LHL134" s="133"/>
      <c r="LHM134" s="133"/>
      <c r="LHN134" s="133"/>
      <c r="LHO134" s="135"/>
      <c r="LHP134" s="151"/>
      <c r="LHQ134" s="217" t="s">
        <v>5</v>
      </c>
      <c r="LHR134" s="218" t="s">
        <v>113</v>
      </c>
      <c r="LHS134" s="180">
        <f>SUM(LHT134:LIE134)</f>
        <v>0</v>
      </c>
      <c r="LHT134" s="132"/>
      <c r="LHU134" s="133"/>
      <c r="LHV134" s="133"/>
      <c r="LHW134" s="133"/>
      <c r="LHX134" s="133"/>
      <c r="LHY134" s="133"/>
      <c r="LHZ134" s="133"/>
      <c r="LIA134" s="133"/>
      <c r="LIB134" s="133"/>
      <c r="LIC134" s="133"/>
      <c r="LID134" s="133"/>
      <c r="LIE134" s="135"/>
      <c r="LIF134" s="151"/>
      <c r="LIG134" s="217" t="s">
        <v>5</v>
      </c>
      <c r="LIH134" s="218" t="s">
        <v>113</v>
      </c>
      <c r="LII134" s="180">
        <f>SUM(LIJ134:LIU134)</f>
        <v>0</v>
      </c>
      <c r="LIJ134" s="132"/>
      <c r="LIK134" s="133"/>
      <c r="LIL134" s="133"/>
      <c r="LIM134" s="133"/>
      <c r="LIN134" s="133"/>
      <c r="LIO134" s="133"/>
      <c r="LIP134" s="133"/>
      <c r="LIQ134" s="133"/>
      <c r="LIR134" s="133"/>
      <c r="LIS134" s="133"/>
      <c r="LIT134" s="133"/>
      <c r="LIU134" s="135"/>
      <c r="LIV134" s="151"/>
      <c r="LIW134" s="217" t="s">
        <v>5</v>
      </c>
      <c r="LIX134" s="218" t="s">
        <v>113</v>
      </c>
      <c r="LIY134" s="180">
        <f>SUM(LIZ134:LJK134)</f>
        <v>0</v>
      </c>
      <c r="LIZ134" s="132"/>
      <c r="LJA134" s="133"/>
      <c r="LJB134" s="133"/>
      <c r="LJC134" s="133"/>
      <c r="LJD134" s="133"/>
      <c r="LJE134" s="133"/>
      <c r="LJF134" s="133"/>
      <c r="LJG134" s="133"/>
      <c r="LJH134" s="133"/>
      <c r="LJI134" s="133"/>
      <c r="LJJ134" s="133"/>
      <c r="LJK134" s="135"/>
      <c r="LJL134" s="151"/>
      <c r="LJM134" s="217" t="s">
        <v>5</v>
      </c>
      <c r="LJN134" s="218" t="s">
        <v>113</v>
      </c>
      <c r="LJO134" s="180">
        <f>SUM(LJP134:LKA134)</f>
        <v>0</v>
      </c>
      <c r="LJP134" s="132"/>
      <c r="LJQ134" s="133"/>
      <c r="LJR134" s="133"/>
      <c r="LJS134" s="133"/>
      <c r="LJT134" s="133"/>
      <c r="LJU134" s="133"/>
      <c r="LJV134" s="133"/>
      <c r="LJW134" s="133"/>
      <c r="LJX134" s="133"/>
      <c r="LJY134" s="133"/>
      <c r="LJZ134" s="133"/>
      <c r="LKA134" s="135"/>
      <c r="LKB134" s="151"/>
      <c r="LKC134" s="217" t="s">
        <v>5</v>
      </c>
      <c r="LKD134" s="218" t="s">
        <v>113</v>
      </c>
      <c r="LKE134" s="180">
        <f>SUM(LKF134:LKQ134)</f>
        <v>0</v>
      </c>
      <c r="LKF134" s="132"/>
      <c r="LKG134" s="133"/>
      <c r="LKH134" s="133"/>
      <c r="LKI134" s="133"/>
      <c r="LKJ134" s="133"/>
      <c r="LKK134" s="133"/>
      <c r="LKL134" s="133"/>
      <c r="LKM134" s="133"/>
      <c r="LKN134" s="133"/>
      <c r="LKO134" s="133"/>
      <c r="LKP134" s="133"/>
      <c r="LKQ134" s="135"/>
      <c r="LKR134" s="151"/>
      <c r="LKS134" s="217" t="s">
        <v>5</v>
      </c>
      <c r="LKT134" s="218" t="s">
        <v>113</v>
      </c>
      <c r="LKU134" s="180">
        <f>SUM(LKV134:LLG134)</f>
        <v>0</v>
      </c>
      <c r="LKV134" s="132"/>
      <c r="LKW134" s="133"/>
      <c r="LKX134" s="133"/>
      <c r="LKY134" s="133"/>
      <c r="LKZ134" s="133"/>
      <c r="LLA134" s="133"/>
      <c r="LLB134" s="133"/>
      <c r="LLC134" s="133"/>
      <c r="LLD134" s="133"/>
      <c r="LLE134" s="133"/>
      <c r="LLF134" s="133"/>
      <c r="LLG134" s="135"/>
      <c r="LLH134" s="151"/>
      <c r="LLI134" s="217" t="s">
        <v>5</v>
      </c>
      <c r="LLJ134" s="218" t="s">
        <v>113</v>
      </c>
      <c r="LLK134" s="180">
        <f>SUM(LLL134:LLW134)</f>
        <v>0</v>
      </c>
      <c r="LLL134" s="132"/>
      <c r="LLM134" s="133"/>
      <c r="LLN134" s="133"/>
      <c r="LLO134" s="133"/>
      <c r="LLP134" s="133"/>
      <c r="LLQ134" s="133"/>
      <c r="LLR134" s="133"/>
      <c r="LLS134" s="133"/>
      <c r="LLT134" s="133"/>
      <c r="LLU134" s="133"/>
      <c r="LLV134" s="133"/>
      <c r="LLW134" s="135"/>
      <c r="LLX134" s="151"/>
      <c r="LLY134" s="217" t="s">
        <v>5</v>
      </c>
      <c r="LLZ134" s="218" t="s">
        <v>113</v>
      </c>
      <c r="LMA134" s="180">
        <f>SUM(LMB134:LMM134)</f>
        <v>0</v>
      </c>
      <c r="LMB134" s="132"/>
      <c r="LMC134" s="133"/>
      <c r="LMD134" s="133"/>
      <c r="LME134" s="133"/>
      <c r="LMF134" s="133"/>
      <c r="LMG134" s="133"/>
      <c r="LMH134" s="133"/>
      <c r="LMI134" s="133"/>
      <c r="LMJ134" s="133"/>
      <c r="LMK134" s="133"/>
      <c r="LML134" s="133"/>
      <c r="LMM134" s="135"/>
      <c r="LMN134" s="151"/>
      <c r="LMO134" s="217" t="s">
        <v>5</v>
      </c>
      <c r="LMP134" s="218" t="s">
        <v>113</v>
      </c>
      <c r="LMQ134" s="180">
        <f>SUM(LMR134:LNC134)</f>
        <v>0</v>
      </c>
      <c r="LMR134" s="132"/>
      <c r="LMS134" s="133"/>
      <c r="LMT134" s="133"/>
      <c r="LMU134" s="133"/>
      <c r="LMV134" s="133"/>
      <c r="LMW134" s="133"/>
      <c r="LMX134" s="133"/>
      <c r="LMY134" s="133"/>
      <c r="LMZ134" s="133"/>
      <c r="LNA134" s="133"/>
      <c r="LNB134" s="133"/>
      <c r="LNC134" s="135"/>
      <c r="LND134" s="151"/>
      <c r="LNE134" s="217" t="s">
        <v>5</v>
      </c>
      <c r="LNF134" s="218" t="s">
        <v>113</v>
      </c>
      <c r="LNG134" s="180">
        <f>SUM(LNH134:LNS134)</f>
        <v>0</v>
      </c>
      <c r="LNH134" s="132"/>
      <c r="LNI134" s="133"/>
      <c r="LNJ134" s="133"/>
      <c r="LNK134" s="133"/>
      <c r="LNL134" s="133"/>
      <c r="LNM134" s="133"/>
      <c r="LNN134" s="133"/>
      <c r="LNO134" s="133"/>
      <c r="LNP134" s="133"/>
      <c r="LNQ134" s="133"/>
      <c r="LNR134" s="133"/>
      <c r="LNS134" s="135"/>
      <c r="LNT134" s="151"/>
      <c r="LNU134" s="217" t="s">
        <v>5</v>
      </c>
      <c r="LNV134" s="218" t="s">
        <v>113</v>
      </c>
      <c r="LNW134" s="180">
        <f>SUM(LNX134:LOI134)</f>
        <v>0</v>
      </c>
      <c r="LNX134" s="132"/>
      <c r="LNY134" s="133"/>
      <c r="LNZ134" s="133"/>
      <c r="LOA134" s="133"/>
      <c r="LOB134" s="133"/>
      <c r="LOC134" s="133"/>
      <c r="LOD134" s="133"/>
      <c r="LOE134" s="133"/>
      <c r="LOF134" s="133"/>
      <c r="LOG134" s="133"/>
      <c r="LOH134" s="133"/>
      <c r="LOI134" s="135"/>
      <c r="LOJ134" s="151"/>
      <c r="LOK134" s="217" t="s">
        <v>5</v>
      </c>
      <c r="LOL134" s="218" t="s">
        <v>113</v>
      </c>
      <c r="LOM134" s="180">
        <f>SUM(LON134:LOY134)</f>
        <v>0</v>
      </c>
      <c r="LON134" s="132"/>
      <c r="LOO134" s="133"/>
      <c r="LOP134" s="133"/>
      <c r="LOQ134" s="133"/>
      <c r="LOR134" s="133"/>
      <c r="LOS134" s="133"/>
      <c r="LOT134" s="133"/>
      <c r="LOU134" s="133"/>
      <c r="LOV134" s="133"/>
      <c r="LOW134" s="133"/>
      <c r="LOX134" s="133"/>
      <c r="LOY134" s="135"/>
      <c r="LOZ134" s="151"/>
      <c r="LPA134" s="217" t="s">
        <v>5</v>
      </c>
      <c r="LPB134" s="218" t="s">
        <v>113</v>
      </c>
      <c r="LPC134" s="180">
        <f>SUM(LPD134:LPO134)</f>
        <v>0</v>
      </c>
      <c r="LPD134" s="132"/>
      <c r="LPE134" s="133"/>
      <c r="LPF134" s="133"/>
      <c r="LPG134" s="133"/>
      <c r="LPH134" s="133"/>
      <c r="LPI134" s="133"/>
      <c r="LPJ134" s="133"/>
      <c r="LPK134" s="133"/>
      <c r="LPL134" s="133"/>
      <c r="LPM134" s="133"/>
      <c r="LPN134" s="133"/>
      <c r="LPO134" s="135"/>
      <c r="LPP134" s="151"/>
      <c r="LPQ134" s="217" t="s">
        <v>5</v>
      </c>
      <c r="LPR134" s="218" t="s">
        <v>113</v>
      </c>
      <c r="LPS134" s="180">
        <f>SUM(LPT134:LQE134)</f>
        <v>0</v>
      </c>
      <c r="LPT134" s="132"/>
      <c r="LPU134" s="133"/>
      <c r="LPV134" s="133"/>
      <c r="LPW134" s="133"/>
      <c r="LPX134" s="133"/>
      <c r="LPY134" s="133"/>
      <c r="LPZ134" s="133"/>
      <c r="LQA134" s="133"/>
      <c r="LQB134" s="133"/>
      <c r="LQC134" s="133"/>
      <c r="LQD134" s="133"/>
      <c r="LQE134" s="135"/>
      <c r="LQF134" s="151"/>
      <c r="LQG134" s="217" t="s">
        <v>5</v>
      </c>
      <c r="LQH134" s="218" t="s">
        <v>113</v>
      </c>
      <c r="LQI134" s="180">
        <f>SUM(LQJ134:LQU134)</f>
        <v>0</v>
      </c>
      <c r="LQJ134" s="132"/>
      <c r="LQK134" s="133"/>
      <c r="LQL134" s="133"/>
      <c r="LQM134" s="133"/>
      <c r="LQN134" s="133"/>
      <c r="LQO134" s="133"/>
      <c r="LQP134" s="133"/>
      <c r="LQQ134" s="133"/>
      <c r="LQR134" s="133"/>
      <c r="LQS134" s="133"/>
      <c r="LQT134" s="133"/>
      <c r="LQU134" s="135"/>
      <c r="LQV134" s="151"/>
      <c r="LQW134" s="217" t="s">
        <v>5</v>
      </c>
      <c r="LQX134" s="218" t="s">
        <v>113</v>
      </c>
      <c r="LQY134" s="180">
        <f>SUM(LQZ134:LRK134)</f>
        <v>0</v>
      </c>
      <c r="LQZ134" s="132"/>
      <c r="LRA134" s="133"/>
      <c r="LRB134" s="133"/>
      <c r="LRC134" s="133"/>
      <c r="LRD134" s="133"/>
      <c r="LRE134" s="133"/>
      <c r="LRF134" s="133"/>
      <c r="LRG134" s="133"/>
      <c r="LRH134" s="133"/>
      <c r="LRI134" s="133"/>
      <c r="LRJ134" s="133"/>
      <c r="LRK134" s="135"/>
      <c r="LRL134" s="151"/>
      <c r="LRM134" s="217" t="s">
        <v>5</v>
      </c>
      <c r="LRN134" s="218" t="s">
        <v>113</v>
      </c>
      <c r="LRO134" s="180">
        <f>SUM(LRP134:LSA134)</f>
        <v>0</v>
      </c>
      <c r="LRP134" s="132"/>
      <c r="LRQ134" s="133"/>
      <c r="LRR134" s="133"/>
      <c r="LRS134" s="133"/>
      <c r="LRT134" s="133"/>
      <c r="LRU134" s="133"/>
      <c r="LRV134" s="133"/>
      <c r="LRW134" s="133"/>
      <c r="LRX134" s="133"/>
      <c r="LRY134" s="133"/>
      <c r="LRZ134" s="133"/>
      <c r="LSA134" s="135"/>
      <c r="LSB134" s="151"/>
      <c r="LSC134" s="217" t="s">
        <v>5</v>
      </c>
      <c r="LSD134" s="218" t="s">
        <v>113</v>
      </c>
      <c r="LSE134" s="180">
        <f>SUM(LSF134:LSQ134)</f>
        <v>0</v>
      </c>
      <c r="LSF134" s="132"/>
      <c r="LSG134" s="133"/>
      <c r="LSH134" s="133"/>
      <c r="LSI134" s="133"/>
      <c r="LSJ134" s="133"/>
      <c r="LSK134" s="133"/>
      <c r="LSL134" s="133"/>
      <c r="LSM134" s="133"/>
      <c r="LSN134" s="133"/>
      <c r="LSO134" s="133"/>
      <c r="LSP134" s="133"/>
      <c r="LSQ134" s="135"/>
      <c r="LSR134" s="151"/>
      <c r="LSS134" s="217" t="s">
        <v>5</v>
      </c>
      <c r="LST134" s="218" t="s">
        <v>113</v>
      </c>
      <c r="LSU134" s="180">
        <f>SUM(LSV134:LTG134)</f>
        <v>0</v>
      </c>
      <c r="LSV134" s="132"/>
      <c r="LSW134" s="133"/>
      <c r="LSX134" s="133"/>
      <c r="LSY134" s="133"/>
      <c r="LSZ134" s="133"/>
      <c r="LTA134" s="133"/>
      <c r="LTB134" s="133"/>
      <c r="LTC134" s="133"/>
      <c r="LTD134" s="133"/>
      <c r="LTE134" s="133"/>
      <c r="LTF134" s="133"/>
      <c r="LTG134" s="135"/>
      <c r="LTH134" s="151"/>
      <c r="LTI134" s="217" t="s">
        <v>5</v>
      </c>
      <c r="LTJ134" s="218" t="s">
        <v>113</v>
      </c>
      <c r="LTK134" s="180">
        <f>SUM(LTL134:LTW134)</f>
        <v>0</v>
      </c>
      <c r="LTL134" s="132"/>
      <c r="LTM134" s="133"/>
      <c r="LTN134" s="133"/>
      <c r="LTO134" s="133"/>
      <c r="LTP134" s="133"/>
      <c r="LTQ134" s="133"/>
      <c r="LTR134" s="133"/>
      <c r="LTS134" s="133"/>
      <c r="LTT134" s="133"/>
      <c r="LTU134" s="133"/>
      <c r="LTV134" s="133"/>
      <c r="LTW134" s="135"/>
      <c r="LTX134" s="151"/>
      <c r="LTY134" s="217" t="s">
        <v>5</v>
      </c>
      <c r="LTZ134" s="218" t="s">
        <v>113</v>
      </c>
      <c r="LUA134" s="180">
        <f>SUM(LUB134:LUM134)</f>
        <v>0</v>
      </c>
      <c r="LUB134" s="132"/>
      <c r="LUC134" s="133"/>
      <c r="LUD134" s="133"/>
      <c r="LUE134" s="133"/>
      <c r="LUF134" s="133"/>
      <c r="LUG134" s="133"/>
      <c r="LUH134" s="133"/>
      <c r="LUI134" s="133"/>
      <c r="LUJ134" s="133"/>
      <c r="LUK134" s="133"/>
      <c r="LUL134" s="133"/>
      <c r="LUM134" s="135"/>
      <c r="LUN134" s="151"/>
      <c r="LUO134" s="217" t="s">
        <v>5</v>
      </c>
      <c r="LUP134" s="218" t="s">
        <v>113</v>
      </c>
      <c r="LUQ134" s="180">
        <f>SUM(LUR134:LVC134)</f>
        <v>0</v>
      </c>
      <c r="LUR134" s="132"/>
      <c r="LUS134" s="133"/>
      <c r="LUT134" s="133"/>
      <c r="LUU134" s="133"/>
      <c r="LUV134" s="133"/>
      <c r="LUW134" s="133"/>
      <c r="LUX134" s="133"/>
      <c r="LUY134" s="133"/>
      <c r="LUZ134" s="133"/>
      <c r="LVA134" s="133"/>
      <c r="LVB134" s="133"/>
      <c r="LVC134" s="135"/>
      <c r="LVD134" s="151"/>
      <c r="LVE134" s="217" t="s">
        <v>5</v>
      </c>
      <c r="LVF134" s="218" t="s">
        <v>113</v>
      </c>
      <c r="LVG134" s="180">
        <f>SUM(LVH134:LVS134)</f>
        <v>0</v>
      </c>
      <c r="LVH134" s="132"/>
      <c r="LVI134" s="133"/>
      <c r="LVJ134" s="133"/>
      <c r="LVK134" s="133"/>
      <c r="LVL134" s="133"/>
      <c r="LVM134" s="133"/>
      <c r="LVN134" s="133"/>
      <c r="LVO134" s="133"/>
      <c r="LVP134" s="133"/>
      <c r="LVQ134" s="133"/>
      <c r="LVR134" s="133"/>
      <c r="LVS134" s="135"/>
      <c r="LVT134" s="151"/>
      <c r="LVU134" s="217" t="s">
        <v>5</v>
      </c>
      <c r="LVV134" s="218" t="s">
        <v>113</v>
      </c>
      <c r="LVW134" s="180">
        <f>SUM(LVX134:LWI134)</f>
        <v>0</v>
      </c>
      <c r="LVX134" s="132"/>
      <c r="LVY134" s="133"/>
      <c r="LVZ134" s="133"/>
      <c r="LWA134" s="133"/>
      <c r="LWB134" s="133"/>
      <c r="LWC134" s="133"/>
      <c r="LWD134" s="133"/>
      <c r="LWE134" s="133"/>
      <c r="LWF134" s="133"/>
      <c r="LWG134" s="133"/>
      <c r="LWH134" s="133"/>
      <c r="LWI134" s="135"/>
      <c r="LWJ134" s="151"/>
      <c r="LWK134" s="217" t="s">
        <v>5</v>
      </c>
      <c r="LWL134" s="218" t="s">
        <v>113</v>
      </c>
      <c r="LWM134" s="180">
        <f>SUM(LWN134:LWY134)</f>
        <v>0</v>
      </c>
      <c r="LWN134" s="132"/>
      <c r="LWO134" s="133"/>
      <c r="LWP134" s="133"/>
      <c r="LWQ134" s="133"/>
      <c r="LWR134" s="133"/>
      <c r="LWS134" s="133"/>
      <c r="LWT134" s="133"/>
      <c r="LWU134" s="133"/>
      <c r="LWV134" s="133"/>
      <c r="LWW134" s="133"/>
      <c r="LWX134" s="133"/>
      <c r="LWY134" s="135"/>
      <c r="LWZ134" s="151"/>
      <c r="LXA134" s="217" t="s">
        <v>5</v>
      </c>
      <c r="LXB134" s="218" t="s">
        <v>113</v>
      </c>
      <c r="LXC134" s="180">
        <f>SUM(LXD134:LXO134)</f>
        <v>0</v>
      </c>
      <c r="LXD134" s="132"/>
      <c r="LXE134" s="133"/>
      <c r="LXF134" s="133"/>
      <c r="LXG134" s="133"/>
      <c r="LXH134" s="133"/>
      <c r="LXI134" s="133"/>
      <c r="LXJ134" s="133"/>
      <c r="LXK134" s="133"/>
      <c r="LXL134" s="133"/>
      <c r="LXM134" s="133"/>
      <c r="LXN134" s="133"/>
      <c r="LXO134" s="135"/>
      <c r="LXP134" s="151"/>
      <c r="LXQ134" s="217" t="s">
        <v>5</v>
      </c>
      <c r="LXR134" s="218" t="s">
        <v>113</v>
      </c>
      <c r="LXS134" s="180">
        <f>SUM(LXT134:LYE134)</f>
        <v>0</v>
      </c>
      <c r="LXT134" s="132"/>
      <c r="LXU134" s="133"/>
      <c r="LXV134" s="133"/>
      <c r="LXW134" s="133"/>
      <c r="LXX134" s="133"/>
      <c r="LXY134" s="133"/>
      <c r="LXZ134" s="133"/>
      <c r="LYA134" s="133"/>
      <c r="LYB134" s="133"/>
      <c r="LYC134" s="133"/>
      <c r="LYD134" s="133"/>
      <c r="LYE134" s="135"/>
      <c r="LYF134" s="151"/>
      <c r="LYG134" s="217" t="s">
        <v>5</v>
      </c>
      <c r="LYH134" s="218" t="s">
        <v>113</v>
      </c>
      <c r="LYI134" s="180">
        <f>SUM(LYJ134:LYU134)</f>
        <v>0</v>
      </c>
      <c r="LYJ134" s="132"/>
      <c r="LYK134" s="133"/>
      <c r="LYL134" s="133"/>
      <c r="LYM134" s="133"/>
      <c r="LYN134" s="133"/>
      <c r="LYO134" s="133"/>
      <c r="LYP134" s="133"/>
      <c r="LYQ134" s="133"/>
      <c r="LYR134" s="133"/>
      <c r="LYS134" s="133"/>
      <c r="LYT134" s="133"/>
      <c r="LYU134" s="135"/>
      <c r="LYV134" s="151"/>
      <c r="LYW134" s="217" t="s">
        <v>5</v>
      </c>
      <c r="LYX134" s="218" t="s">
        <v>113</v>
      </c>
      <c r="LYY134" s="180">
        <f>SUM(LYZ134:LZK134)</f>
        <v>0</v>
      </c>
      <c r="LYZ134" s="132"/>
      <c r="LZA134" s="133"/>
      <c r="LZB134" s="133"/>
      <c r="LZC134" s="133"/>
      <c r="LZD134" s="133"/>
      <c r="LZE134" s="133"/>
      <c r="LZF134" s="133"/>
      <c r="LZG134" s="133"/>
      <c r="LZH134" s="133"/>
      <c r="LZI134" s="133"/>
      <c r="LZJ134" s="133"/>
      <c r="LZK134" s="135"/>
      <c r="LZL134" s="151"/>
      <c r="LZM134" s="217" t="s">
        <v>5</v>
      </c>
      <c r="LZN134" s="218" t="s">
        <v>113</v>
      </c>
      <c r="LZO134" s="180">
        <f>SUM(LZP134:MAA134)</f>
        <v>0</v>
      </c>
      <c r="LZP134" s="132"/>
      <c r="LZQ134" s="133"/>
      <c r="LZR134" s="133"/>
      <c r="LZS134" s="133"/>
      <c r="LZT134" s="133"/>
      <c r="LZU134" s="133"/>
      <c r="LZV134" s="133"/>
      <c r="LZW134" s="133"/>
      <c r="LZX134" s="133"/>
      <c r="LZY134" s="133"/>
      <c r="LZZ134" s="133"/>
      <c r="MAA134" s="135"/>
      <c r="MAB134" s="151"/>
      <c r="MAC134" s="217" t="s">
        <v>5</v>
      </c>
      <c r="MAD134" s="218" t="s">
        <v>113</v>
      </c>
      <c r="MAE134" s="180">
        <f>SUM(MAF134:MAQ134)</f>
        <v>0</v>
      </c>
      <c r="MAF134" s="132"/>
      <c r="MAG134" s="133"/>
      <c r="MAH134" s="133"/>
      <c r="MAI134" s="133"/>
      <c r="MAJ134" s="133"/>
      <c r="MAK134" s="133"/>
      <c r="MAL134" s="133"/>
      <c r="MAM134" s="133"/>
      <c r="MAN134" s="133"/>
      <c r="MAO134" s="133"/>
      <c r="MAP134" s="133"/>
      <c r="MAQ134" s="135"/>
      <c r="MAR134" s="151"/>
      <c r="MAS134" s="217" t="s">
        <v>5</v>
      </c>
      <c r="MAT134" s="218" t="s">
        <v>113</v>
      </c>
      <c r="MAU134" s="180">
        <f>SUM(MAV134:MBG134)</f>
        <v>0</v>
      </c>
      <c r="MAV134" s="132"/>
      <c r="MAW134" s="133"/>
      <c r="MAX134" s="133"/>
      <c r="MAY134" s="133"/>
      <c r="MAZ134" s="133"/>
      <c r="MBA134" s="133"/>
      <c r="MBB134" s="133"/>
      <c r="MBC134" s="133"/>
      <c r="MBD134" s="133"/>
      <c r="MBE134" s="133"/>
      <c r="MBF134" s="133"/>
      <c r="MBG134" s="135"/>
      <c r="MBH134" s="151"/>
      <c r="MBI134" s="217" t="s">
        <v>5</v>
      </c>
      <c r="MBJ134" s="218" t="s">
        <v>113</v>
      </c>
      <c r="MBK134" s="180">
        <f>SUM(MBL134:MBW134)</f>
        <v>0</v>
      </c>
      <c r="MBL134" s="132"/>
      <c r="MBM134" s="133"/>
      <c r="MBN134" s="133"/>
      <c r="MBO134" s="133"/>
      <c r="MBP134" s="133"/>
      <c r="MBQ134" s="133"/>
      <c r="MBR134" s="133"/>
      <c r="MBS134" s="133"/>
      <c r="MBT134" s="133"/>
      <c r="MBU134" s="133"/>
      <c r="MBV134" s="133"/>
      <c r="MBW134" s="135"/>
      <c r="MBX134" s="151"/>
      <c r="MBY134" s="217" t="s">
        <v>5</v>
      </c>
      <c r="MBZ134" s="218" t="s">
        <v>113</v>
      </c>
      <c r="MCA134" s="180">
        <f>SUM(MCB134:MCM134)</f>
        <v>0</v>
      </c>
      <c r="MCB134" s="132"/>
      <c r="MCC134" s="133"/>
      <c r="MCD134" s="133"/>
      <c r="MCE134" s="133"/>
      <c r="MCF134" s="133"/>
      <c r="MCG134" s="133"/>
      <c r="MCH134" s="133"/>
      <c r="MCI134" s="133"/>
      <c r="MCJ134" s="133"/>
      <c r="MCK134" s="133"/>
      <c r="MCL134" s="133"/>
      <c r="MCM134" s="135"/>
      <c r="MCN134" s="151"/>
      <c r="MCO134" s="217" t="s">
        <v>5</v>
      </c>
      <c r="MCP134" s="218" t="s">
        <v>113</v>
      </c>
      <c r="MCQ134" s="180">
        <f>SUM(MCR134:MDC134)</f>
        <v>0</v>
      </c>
      <c r="MCR134" s="132"/>
      <c r="MCS134" s="133"/>
      <c r="MCT134" s="133"/>
      <c r="MCU134" s="133"/>
      <c r="MCV134" s="133"/>
      <c r="MCW134" s="133"/>
      <c r="MCX134" s="133"/>
      <c r="MCY134" s="133"/>
      <c r="MCZ134" s="133"/>
      <c r="MDA134" s="133"/>
      <c r="MDB134" s="133"/>
      <c r="MDC134" s="135"/>
      <c r="MDD134" s="151"/>
      <c r="MDE134" s="217" t="s">
        <v>5</v>
      </c>
      <c r="MDF134" s="218" t="s">
        <v>113</v>
      </c>
      <c r="MDG134" s="180">
        <f>SUM(MDH134:MDS134)</f>
        <v>0</v>
      </c>
      <c r="MDH134" s="132"/>
      <c r="MDI134" s="133"/>
      <c r="MDJ134" s="133"/>
      <c r="MDK134" s="133"/>
      <c r="MDL134" s="133"/>
      <c r="MDM134" s="133"/>
      <c r="MDN134" s="133"/>
      <c r="MDO134" s="133"/>
      <c r="MDP134" s="133"/>
      <c r="MDQ134" s="133"/>
      <c r="MDR134" s="133"/>
      <c r="MDS134" s="135"/>
      <c r="MDT134" s="151"/>
      <c r="MDU134" s="217" t="s">
        <v>5</v>
      </c>
      <c r="MDV134" s="218" t="s">
        <v>113</v>
      </c>
      <c r="MDW134" s="180">
        <f>SUM(MDX134:MEI134)</f>
        <v>0</v>
      </c>
      <c r="MDX134" s="132"/>
      <c r="MDY134" s="133"/>
      <c r="MDZ134" s="133"/>
      <c r="MEA134" s="133"/>
      <c r="MEB134" s="133"/>
      <c r="MEC134" s="133"/>
      <c r="MED134" s="133"/>
      <c r="MEE134" s="133"/>
      <c r="MEF134" s="133"/>
      <c r="MEG134" s="133"/>
      <c r="MEH134" s="133"/>
      <c r="MEI134" s="135"/>
      <c r="MEJ134" s="151"/>
      <c r="MEK134" s="217" t="s">
        <v>5</v>
      </c>
      <c r="MEL134" s="218" t="s">
        <v>113</v>
      </c>
      <c r="MEM134" s="180">
        <f>SUM(MEN134:MEY134)</f>
        <v>0</v>
      </c>
      <c r="MEN134" s="132"/>
      <c r="MEO134" s="133"/>
      <c r="MEP134" s="133"/>
      <c r="MEQ134" s="133"/>
      <c r="MER134" s="133"/>
      <c r="MES134" s="133"/>
      <c r="MET134" s="133"/>
      <c r="MEU134" s="133"/>
      <c r="MEV134" s="133"/>
      <c r="MEW134" s="133"/>
      <c r="MEX134" s="133"/>
      <c r="MEY134" s="135"/>
      <c r="MEZ134" s="151"/>
      <c r="MFA134" s="217" t="s">
        <v>5</v>
      </c>
      <c r="MFB134" s="218" t="s">
        <v>113</v>
      </c>
      <c r="MFC134" s="180">
        <f>SUM(MFD134:MFO134)</f>
        <v>0</v>
      </c>
      <c r="MFD134" s="132"/>
      <c r="MFE134" s="133"/>
      <c r="MFF134" s="133"/>
      <c r="MFG134" s="133"/>
      <c r="MFH134" s="133"/>
      <c r="MFI134" s="133"/>
      <c r="MFJ134" s="133"/>
      <c r="MFK134" s="133"/>
      <c r="MFL134" s="133"/>
      <c r="MFM134" s="133"/>
      <c r="MFN134" s="133"/>
      <c r="MFO134" s="135"/>
      <c r="MFP134" s="151"/>
      <c r="MFQ134" s="217" t="s">
        <v>5</v>
      </c>
      <c r="MFR134" s="218" t="s">
        <v>113</v>
      </c>
      <c r="MFS134" s="180">
        <f>SUM(MFT134:MGE134)</f>
        <v>0</v>
      </c>
      <c r="MFT134" s="132"/>
      <c r="MFU134" s="133"/>
      <c r="MFV134" s="133"/>
      <c r="MFW134" s="133"/>
      <c r="MFX134" s="133"/>
      <c r="MFY134" s="133"/>
      <c r="MFZ134" s="133"/>
      <c r="MGA134" s="133"/>
      <c r="MGB134" s="133"/>
      <c r="MGC134" s="133"/>
      <c r="MGD134" s="133"/>
      <c r="MGE134" s="135"/>
      <c r="MGF134" s="151"/>
      <c r="MGG134" s="217" t="s">
        <v>5</v>
      </c>
      <c r="MGH134" s="218" t="s">
        <v>113</v>
      </c>
      <c r="MGI134" s="180">
        <f>SUM(MGJ134:MGU134)</f>
        <v>0</v>
      </c>
      <c r="MGJ134" s="132"/>
      <c r="MGK134" s="133"/>
      <c r="MGL134" s="133"/>
      <c r="MGM134" s="133"/>
      <c r="MGN134" s="133"/>
      <c r="MGO134" s="133"/>
      <c r="MGP134" s="133"/>
      <c r="MGQ134" s="133"/>
      <c r="MGR134" s="133"/>
      <c r="MGS134" s="133"/>
      <c r="MGT134" s="133"/>
      <c r="MGU134" s="135"/>
      <c r="MGV134" s="151"/>
      <c r="MGW134" s="217" t="s">
        <v>5</v>
      </c>
      <c r="MGX134" s="218" t="s">
        <v>113</v>
      </c>
      <c r="MGY134" s="180">
        <f>SUM(MGZ134:MHK134)</f>
        <v>0</v>
      </c>
      <c r="MGZ134" s="132"/>
      <c r="MHA134" s="133"/>
      <c r="MHB134" s="133"/>
      <c r="MHC134" s="133"/>
      <c r="MHD134" s="133"/>
      <c r="MHE134" s="133"/>
      <c r="MHF134" s="133"/>
      <c r="MHG134" s="133"/>
      <c r="MHH134" s="133"/>
      <c r="MHI134" s="133"/>
      <c r="MHJ134" s="133"/>
      <c r="MHK134" s="135"/>
      <c r="MHL134" s="151"/>
      <c r="MHM134" s="217" t="s">
        <v>5</v>
      </c>
      <c r="MHN134" s="218" t="s">
        <v>113</v>
      </c>
      <c r="MHO134" s="180">
        <f>SUM(MHP134:MIA134)</f>
        <v>0</v>
      </c>
      <c r="MHP134" s="132"/>
      <c r="MHQ134" s="133"/>
      <c r="MHR134" s="133"/>
      <c r="MHS134" s="133"/>
      <c r="MHT134" s="133"/>
      <c r="MHU134" s="133"/>
      <c r="MHV134" s="133"/>
      <c r="MHW134" s="133"/>
      <c r="MHX134" s="133"/>
      <c r="MHY134" s="133"/>
      <c r="MHZ134" s="133"/>
      <c r="MIA134" s="135"/>
      <c r="MIB134" s="151"/>
      <c r="MIC134" s="217" t="s">
        <v>5</v>
      </c>
      <c r="MID134" s="218" t="s">
        <v>113</v>
      </c>
      <c r="MIE134" s="180">
        <f>SUM(MIF134:MIQ134)</f>
        <v>0</v>
      </c>
      <c r="MIF134" s="132"/>
      <c r="MIG134" s="133"/>
      <c r="MIH134" s="133"/>
      <c r="MII134" s="133"/>
      <c r="MIJ134" s="133"/>
      <c r="MIK134" s="133"/>
      <c r="MIL134" s="133"/>
      <c r="MIM134" s="133"/>
      <c r="MIN134" s="133"/>
      <c r="MIO134" s="133"/>
      <c r="MIP134" s="133"/>
      <c r="MIQ134" s="135"/>
      <c r="MIR134" s="151"/>
      <c r="MIS134" s="217" t="s">
        <v>5</v>
      </c>
      <c r="MIT134" s="218" t="s">
        <v>113</v>
      </c>
      <c r="MIU134" s="180">
        <f>SUM(MIV134:MJG134)</f>
        <v>0</v>
      </c>
      <c r="MIV134" s="132"/>
      <c r="MIW134" s="133"/>
      <c r="MIX134" s="133"/>
      <c r="MIY134" s="133"/>
      <c r="MIZ134" s="133"/>
      <c r="MJA134" s="133"/>
      <c r="MJB134" s="133"/>
      <c r="MJC134" s="133"/>
      <c r="MJD134" s="133"/>
      <c r="MJE134" s="133"/>
      <c r="MJF134" s="133"/>
      <c r="MJG134" s="135"/>
      <c r="MJH134" s="151"/>
      <c r="MJI134" s="217" t="s">
        <v>5</v>
      </c>
      <c r="MJJ134" s="218" t="s">
        <v>113</v>
      </c>
      <c r="MJK134" s="180">
        <f>SUM(MJL134:MJW134)</f>
        <v>0</v>
      </c>
      <c r="MJL134" s="132"/>
      <c r="MJM134" s="133"/>
      <c r="MJN134" s="133"/>
      <c r="MJO134" s="133"/>
      <c r="MJP134" s="133"/>
      <c r="MJQ134" s="133"/>
      <c r="MJR134" s="133"/>
      <c r="MJS134" s="133"/>
      <c r="MJT134" s="133"/>
      <c r="MJU134" s="133"/>
      <c r="MJV134" s="133"/>
      <c r="MJW134" s="135"/>
      <c r="MJX134" s="151"/>
      <c r="MJY134" s="217" t="s">
        <v>5</v>
      </c>
      <c r="MJZ134" s="218" t="s">
        <v>113</v>
      </c>
      <c r="MKA134" s="180">
        <f>SUM(MKB134:MKM134)</f>
        <v>0</v>
      </c>
      <c r="MKB134" s="132"/>
      <c r="MKC134" s="133"/>
      <c r="MKD134" s="133"/>
      <c r="MKE134" s="133"/>
      <c r="MKF134" s="133"/>
      <c r="MKG134" s="133"/>
      <c r="MKH134" s="133"/>
      <c r="MKI134" s="133"/>
      <c r="MKJ134" s="133"/>
      <c r="MKK134" s="133"/>
      <c r="MKL134" s="133"/>
      <c r="MKM134" s="135"/>
      <c r="MKN134" s="151"/>
      <c r="MKO134" s="217" t="s">
        <v>5</v>
      </c>
      <c r="MKP134" s="218" t="s">
        <v>113</v>
      </c>
      <c r="MKQ134" s="180">
        <f>SUM(MKR134:MLC134)</f>
        <v>0</v>
      </c>
      <c r="MKR134" s="132"/>
      <c r="MKS134" s="133"/>
      <c r="MKT134" s="133"/>
      <c r="MKU134" s="133"/>
      <c r="MKV134" s="133"/>
      <c r="MKW134" s="133"/>
      <c r="MKX134" s="133"/>
      <c r="MKY134" s="133"/>
      <c r="MKZ134" s="133"/>
      <c r="MLA134" s="133"/>
      <c r="MLB134" s="133"/>
      <c r="MLC134" s="135"/>
      <c r="MLD134" s="151"/>
      <c r="MLE134" s="217" t="s">
        <v>5</v>
      </c>
      <c r="MLF134" s="218" t="s">
        <v>113</v>
      </c>
      <c r="MLG134" s="180">
        <f>SUM(MLH134:MLS134)</f>
        <v>0</v>
      </c>
      <c r="MLH134" s="132"/>
      <c r="MLI134" s="133"/>
      <c r="MLJ134" s="133"/>
      <c r="MLK134" s="133"/>
      <c r="MLL134" s="133"/>
      <c r="MLM134" s="133"/>
      <c r="MLN134" s="133"/>
      <c r="MLO134" s="133"/>
      <c r="MLP134" s="133"/>
      <c r="MLQ134" s="133"/>
      <c r="MLR134" s="133"/>
      <c r="MLS134" s="135"/>
      <c r="MLT134" s="151"/>
      <c r="MLU134" s="217" t="s">
        <v>5</v>
      </c>
      <c r="MLV134" s="218" t="s">
        <v>113</v>
      </c>
      <c r="MLW134" s="180">
        <f>SUM(MLX134:MMI134)</f>
        <v>0</v>
      </c>
      <c r="MLX134" s="132"/>
      <c r="MLY134" s="133"/>
      <c r="MLZ134" s="133"/>
      <c r="MMA134" s="133"/>
      <c r="MMB134" s="133"/>
      <c r="MMC134" s="133"/>
      <c r="MMD134" s="133"/>
      <c r="MME134" s="133"/>
      <c r="MMF134" s="133"/>
      <c r="MMG134" s="133"/>
      <c r="MMH134" s="133"/>
      <c r="MMI134" s="135"/>
      <c r="MMJ134" s="151"/>
      <c r="MMK134" s="217" t="s">
        <v>5</v>
      </c>
      <c r="MML134" s="218" t="s">
        <v>113</v>
      </c>
      <c r="MMM134" s="180">
        <f>SUM(MMN134:MMY134)</f>
        <v>0</v>
      </c>
      <c r="MMN134" s="132"/>
      <c r="MMO134" s="133"/>
      <c r="MMP134" s="133"/>
      <c r="MMQ134" s="133"/>
      <c r="MMR134" s="133"/>
      <c r="MMS134" s="133"/>
      <c r="MMT134" s="133"/>
      <c r="MMU134" s="133"/>
      <c r="MMV134" s="133"/>
      <c r="MMW134" s="133"/>
      <c r="MMX134" s="133"/>
      <c r="MMY134" s="135"/>
      <c r="MMZ134" s="151"/>
      <c r="MNA134" s="217" t="s">
        <v>5</v>
      </c>
      <c r="MNB134" s="218" t="s">
        <v>113</v>
      </c>
      <c r="MNC134" s="180">
        <f>SUM(MND134:MNO134)</f>
        <v>0</v>
      </c>
      <c r="MND134" s="132"/>
      <c r="MNE134" s="133"/>
      <c r="MNF134" s="133"/>
      <c r="MNG134" s="133"/>
      <c r="MNH134" s="133"/>
      <c r="MNI134" s="133"/>
      <c r="MNJ134" s="133"/>
      <c r="MNK134" s="133"/>
      <c r="MNL134" s="133"/>
      <c r="MNM134" s="133"/>
      <c r="MNN134" s="133"/>
      <c r="MNO134" s="135"/>
      <c r="MNP134" s="151"/>
      <c r="MNQ134" s="217" t="s">
        <v>5</v>
      </c>
      <c r="MNR134" s="218" t="s">
        <v>113</v>
      </c>
      <c r="MNS134" s="180">
        <f>SUM(MNT134:MOE134)</f>
        <v>0</v>
      </c>
      <c r="MNT134" s="132"/>
      <c r="MNU134" s="133"/>
      <c r="MNV134" s="133"/>
      <c r="MNW134" s="133"/>
      <c r="MNX134" s="133"/>
      <c r="MNY134" s="133"/>
      <c r="MNZ134" s="133"/>
      <c r="MOA134" s="133"/>
      <c r="MOB134" s="133"/>
      <c r="MOC134" s="133"/>
      <c r="MOD134" s="133"/>
      <c r="MOE134" s="135"/>
      <c r="MOF134" s="151"/>
      <c r="MOG134" s="217" t="s">
        <v>5</v>
      </c>
      <c r="MOH134" s="218" t="s">
        <v>113</v>
      </c>
      <c r="MOI134" s="180">
        <f>SUM(MOJ134:MOU134)</f>
        <v>0</v>
      </c>
      <c r="MOJ134" s="132"/>
      <c r="MOK134" s="133"/>
      <c r="MOL134" s="133"/>
      <c r="MOM134" s="133"/>
      <c r="MON134" s="133"/>
      <c r="MOO134" s="133"/>
      <c r="MOP134" s="133"/>
      <c r="MOQ134" s="133"/>
      <c r="MOR134" s="133"/>
      <c r="MOS134" s="133"/>
      <c r="MOT134" s="133"/>
      <c r="MOU134" s="135"/>
      <c r="MOV134" s="151"/>
      <c r="MOW134" s="217" t="s">
        <v>5</v>
      </c>
      <c r="MOX134" s="218" t="s">
        <v>113</v>
      </c>
      <c r="MOY134" s="180">
        <f>SUM(MOZ134:MPK134)</f>
        <v>0</v>
      </c>
      <c r="MOZ134" s="132"/>
      <c r="MPA134" s="133"/>
      <c r="MPB134" s="133"/>
      <c r="MPC134" s="133"/>
      <c r="MPD134" s="133"/>
      <c r="MPE134" s="133"/>
      <c r="MPF134" s="133"/>
      <c r="MPG134" s="133"/>
      <c r="MPH134" s="133"/>
      <c r="MPI134" s="133"/>
      <c r="MPJ134" s="133"/>
      <c r="MPK134" s="135"/>
      <c r="MPL134" s="151"/>
      <c r="MPM134" s="217" t="s">
        <v>5</v>
      </c>
      <c r="MPN134" s="218" t="s">
        <v>113</v>
      </c>
      <c r="MPO134" s="180">
        <f>SUM(MPP134:MQA134)</f>
        <v>0</v>
      </c>
      <c r="MPP134" s="132"/>
      <c r="MPQ134" s="133"/>
      <c r="MPR134" s="133"/>
      <c r="MPS134" s="133"/>
      <c r="MPT134" s="133"/>
      <c r="MPU134" s="133"/>
      <c r="MPV134" s="133"/>
      <c r="MPW134" s="133"/>
      <c r="MPX134" s="133"/>
      <c r="MPY134" s="133"/>
      <c r="MPZ134" s="133"/>
      <c r="MQA134" s="135"/>
      <c r="MQB134" s="151"/>
      <c r="MQC134" s="217" t="s">
        <v>5</v>
      </c>
      <c r="MQD134" s="218" t="s">
        <v>113</v>
      </c>
      <c r="MQE134" s="180">
        <f>SUM(MQF134:MQQ134)</f>
        <v>0</v>
      </c>
      <c r="MQF134" s="132"/>
      <c r="MQG134" s="133"/>
      <c r="MQH134" s="133"/>
      <c r="MQI134" s="133"/>
      <c r="MQJ134" s="133"/>
      <c r="MQK134" s="133"/>
      <c r="MQL134" s="133"/>
      <c r="MQM134" s="133"/>
      <c r="MQN134" s="133"/>
      <c r="MQO134" s="133"/>
      <c r="MQP134" s="133"/>
      <c r="MQQ134" s="135"/>
      <c r="MQR134" s="151"/>
      <c r="MQS134" s="217" t="s">
        <v>5</v>
      </c>
      <c r="MQT134" s="218" t="s">
        <v>113</v>
      </c>
      <c r="MQU134" s="180">
        <f>SUM(MQV134:MRG134)</f>
        <v>0</v>
      </c>
      <c r="MQV134" s="132"/>
      <c r="MQW134" s="133"/>
      <c r="MQX134" s="133"/>
      <c r="MQY134" s="133"/>
      <c r="MQZ134" s="133"/>
      <c r="MRA134" s="133"/>
      <c r="MRB134" s="133"/>
      <c r="MRC134" s="133"/>
      <c r="MRD134" s="133"/>
      <c r="MRE134" s="133"/>
      <c r="MRF134" s="133"/>
      <c r="MRG134" s="135"/>
      <c r="MRH134" s="151"/>
      <c r="MRI134" s="217" t="s">
        <v>5</v>
      </c>
      <c r="MRJ134" s="218" t="s">
        <v>113</v>
      </c>
      <c r="MRK134" s="180">
        <f>SUM(MRL134:MRW134)</f>
        <v>0</v>
      </c>
      <c r="MRL134" s="132"/>
      <c r="MRM134" s="133"/>
      <c r="MRN134" s="133"/>
      <c r="MRO134" s="133"/>
      <c r="MRP134" s="133"/>
      <c r="MRQ134" s="133"/>
      <c r="MRR134" s="133"/>
      <c r="MRS134" s="133"/>
      <c r="MRT134" s="133"/>
      <c r="MRU134" s="133"/>
      <c r="MRV134" s="133"/>
      <c r="MRW134" s="135"/>
      <c r="MRX134" s="151"/>
      <c r="MRY134" s="217" t="s">
        <v>5</v>
      </c>
      <c r="MRZ134" s="218" t="s">
        <v>113</v>
      </c>
      <c r="MSA134" s="180">
        <f>SUM(MSB134:MSM134)</f>
        <v>0</v>
      </c>
      <c r="MSB134" s="132"/>
      <c r="MSC134" s="133"/>
      <c r="MSD134" s="133"/>
      <c r="MSE134" s="133"/>
      <c r="MSF134" s="133"/>
      <c r="MSG134" s="133"/>
      <c r="MSH134" s="133"/>
      <c r="MSI134" s="133"/>
      <c r="MSJ134" s="133"/>
      <c r="MSK134" s="133"/>
      <c r="MSL134" s="133"/>
      <c r="MSM134" s="135"/>
      <c r="MSN134" s="151"/>
      <c r="MSO134" s="217" t="s">
        <v>5</v>
      </c>
      <c r="MSP134" s="218" t="s">
        <v>113</v>
      </c>
      <c r="MSQ134" s="180">
        <f>SUM(MSR134:MTC134)</f>
        <v>0</v>
      </c>
      <c r="MSR134" s="132"/>
      <c r="MSS134" s="133"/>
      <c r="MST134" s="133"/>
      <c r="MSU134" s="133"/>
      <c r="MSV134" s="133"/>
      <c r="MSW134" s="133"/>
      <c r="MSX134" s="133"/>
      <c r="MSY134" s="133"/>
      <c r="MSZ134" s="133"/>
      <c r="MTA134" s="133"/>
      <c r="MTB134" s="133"/>
      <c r="MTC134" s="135"/>
      <c r="MTD134" s="151"/>
      <c r="MTE134" s="217" t="s">
        <v>5</v>
      </c>
      <c r="MTF134" s="218" t="s">
        <v>113</v>
      </c>
      <c r="MTG134" s="180">
        <f>SUM(MTH134:MTS134)</f>
        <v>0</v>
      </c>
      <c r="MTH134" s="132"/>
      <c r="MTI134" s="133"/>
      <c r="MTJ134" s="133"/>
      <c r="MTK134" s="133"/>
      <c r="MTL134" s="133"/>
      <c r="MTM134" s="133"/>
      <c r="MTN134" s="133"/>
      <c r="MTO134" s="133"/>
      <c r="MTP134" s="133"/>
      <c r="MTQ134" s="133"/>
      <c r="MTR134" s="133"/>
      <c r="MTS134" s="135"/>
      <c r="MTT134" s="151"/>
      <c r="MTU134" s="217" t="s">
        <v>5</v>
      </c>
      <c r="MTV134" s="218" t="s">
        <v>113</v>
      </c>
      <c r="MTW134" s="180">
        <f>SUM(MTX134:MUI134)</f>
        <v>0</v>
      </c>
      <c r="MTX134" s="132"/>
      <c r="MTY134" s="133"/>
      <c r="MTZ134" s="133"/>
      <c r="MUA134" s="133"/>
      <c r="MUB134" s="133"/>
      <c r="MUC134" s="133"/>
      <c r="MUD134" s="133"/>
      <c r="MUE134" s="133"/>
      <c r="MUF134" s="133"/>
      <c r="MUG134" s="133"/>
      <c r="MUH134" s="133"/>
      <c r="MUI134" s="135"/>
      <c r="MUJ134" s="151"/>
      <c r="MUK134" s="217" t="s">
        <v>5</v>
      </c>
      <c r="MUL134" s="218" t="s">
        <v>113</v>
      </c>
      <c r="MUM134" s="180">
        <f>SUM(MUN134:MUY134)</f>
        <v>0</v>
      </c>
      <c r="MUN134" s="132"/>
      <c r="MUO134" s="133"/>
      <c r="MUP134" s="133"/>
      <c r="MUQ134" s="133"/>
      <c r="MUR134" s="133"/>
      <c r="MUS134" s="133"/>
      <c r="MUT134" s="133"/>
      <c r="MUU134" s="133"/>
      <c r="MUV134" s="133"/>
      <c r="MUW134" s="133"/>
      <c r="MUX134" s="133"/>
      <c r="MUY134" s="135"/>
      <c r="MUZ134" s="151"/>
      <c r="MVA134" s="217" t="s">
        <v>5</v>
      </c>
      <c r="MVB134" s="218" t="s">
        <v>113</v>
      </c>
      <c r="MVC134" s="180">
        <f>SUM(MVD134:MVO134)</f>
        <v>0</v>
      </c>
      <c r="MVD134" s="132"/>
      <c r="MVE134" s="133"/>
      <c r="MVF134" s="133"/>
      <c r="MVG134" s="133"/>
      <c r="MVH134" s="133"/>
      <c r="MVI134" s="133"/>
      <c r="MVJ134" s="133"/>
      <c r="MVK134" s="133"/>
      <c r="MVL134" s="133"/>
      <c r="MVM134" s="133"/>
      <c r="MVN134" s="133"/>
      <c r="MVO134" s="135"/>
      <c r="MVP134" s="151"/>
      <c r="MVQ134" s="217" t="s">
        <v>5</v>
      </c>
      <c r="MVR134" s="218" t="s">
        <v>113</v>
      </c>
      <c r="MVS134" s="180">
        <f>SUM(MVT134:MWE134)</f>
        <v>0</v>
      </c>
      <c r="MVT134" s="132"/>
      <c r="MVU134" s="133"/>
      <c r="MVV134" s="133"/>
      <c r="MVW134" s="133"/>
      <c r="MVX134" s="133"/>
      <c r="MVY134" s="133"/>
      <c r="MVZ134" s="133"/>
      <c r="MWA134" s="133"/>
      <c r="MWB134" s="133"/>
      <c r="MWC134" s="133"/>
      <c r="MWD134" s="133"/>
      <c r="MWE134" s="135"/>
      <c r="MWF134" s="151"/>
      <c r="MWG134" s="217" t="s">
        <v>5</v>
      </c>
      <c r="MWH134" s="218" t="s">
        <v>113</v>
      </c>
      <c r="MWI134" s="180">
        <f>SUM(MWJ134:MWU134)</f>
        <v>0</v>
      </c>
      <c r="MWJ134" s="132"/>
      <c r="MWK134" s="133"/>
      <c r="MWL134" s="133"/>
      <c r="MWM134" s="133"/>
      <c r="MWN134" s="133"/>
      <c r="MWO134" s="133"/>
      <c r="MWP134" s="133"/>
      <c r="MWQ134" s="133"/>
      <c r="MWR134" s="133"/>
      <c r="MWS134" s="133"/>
      <c r="MWT134" s="133"/>
      <c r="MWU134" s="135"/>
      <c r="MWV134" s="151"/>
      <c r="MWW134" s="217" t="s">
        <v>5</v>
      </c>
      <c r="MWX134" s="218" t="s">
        <v>113</v>
      </c>
      <c r="MWY134" s="180">
        <f>SUM(MWZ134:MXK134)</f>
        <v>0</v>
      </c>
      <c r="MWZ134" s="132"/>
      <c r="MXA134" s="133"/>
      <c r="MXB134" s="133"/>
      <c r="MXC134" s="133"/>
      <c r="MXD134" s="133"/>
      <c r="MXE134" s="133"/>
      <c r="MXF134" s="133"/>
      <c r="MXG134" s="133"/>
      <c r="MXH134" s="133"/>
      <c r="MXI134" s="133"/>
      <c r="MXJ134" s="133"/>
      <c r="MXK134" s="135"/>
      <c r="MXL134" s="151"/>
      <c r="MXM134" s="217" t="s">
        <v>5</v>
      </c>
      <c r="MXN134" s="218" t="s">
        <v>113</v>
      </c>
      <c r="MXO134" s="180">
        <f>SUM(MXP134:MYA134)</f>
        <v>0</v>
      </c>
      <c r="MXP134" s="132"/>
      <c r="MXQ134" s="133"/>
      <c r="MXR134" s="133"/>
      <c r="MXS134" s="133"/>
      <c r="MXT134" s="133"/>
      <c r="MXU134" s="133"/>
      <c r="MXV134" s="133"/>
      <c r="MXW134" s="133"/>
      <c r="MXX134" s="133"/>
      <c r="MXY134" s="133"/>
      <c r="MXZ134" s="133"/>
      <c r="MYA134" s="135"/>
      <c r="MYB134" s="151"/>
      <c r="MYC134" s="217" t="s">
        <v>5</v>
      </c>
      <c r="MYD134" s="218" t="s">
        <v>113</v>
      </c>
      <c r="MYE134" s="180">
        <f>SUM(MYF134:MYQ134)</f>
        <v>0</v>
      </c>
      <c r="MYF134" s="132"/>
      <c r="MYG134" s="133"/>
      <c r="MYH134" s="133"/>
      <c r="MYI134" s="133"/>
      <c r="MYJ134" s="133"/>
      <c r="MYK134" s="133"/>
      <c r="MYL134" s="133"/>
      <c r="MYM134" s="133"/>
      <c r="MYN134" s="133"/>
      <c r="MYO134" s="133"/>
      <c r="MYP134" s="133"/>
      <c r="MYQ134" s="135"/>
      <c r="MYR134" s="151"/>
      <c r="MYS134" s="217" t="s">
        <v>5</v>
      </c>
      <c r="MYT134" s="218" t="s">
        <v>113</v>
      </c>
      <c r="MYU134" s="180">
        <f>SUM(MYV134:MZG134)</f>
        <v>0</v>
      </c>
      <c r="MYV134" s="132"/>
      <c r="MYW134" s="133"/>
      <c r="MYX134" s="133"/>
      <c r="MYY134" s="133"/>
      <c r="MYZ134" s="133"/>
      <c r="MZA134" s="133"/>
      <c r="MZB134" s="133"/>
      <c r="MZC134" s="133"/>
      <c r="MZD134" s="133"/>
      <c r="MZE134" s="133"/>
      <c r="MZF134" s="133"/>
      <c r="MZG134" s="135"/>
      <c r="MZH134" s="151"/>
      <c r="MZI134" s="217" t="s">
        <v>5</v>
      </c>
      <c r="MZJ134" s="218" t="s">
        <v>113</v>
      </c>
      <c r="MZK134" s="180">
        <f>SUM(MZL134:MZW134)</f>
        <v>0</v>
      </c>
      <c r="MZL134" s="132"/>
      <c r="MZM134" s="133"/>
      <c r="MZN134" s="133"/>
      <c r="MZO134" s="133"/>
      <c r="MZP134" s="133"/>
      <c r="MZQ134" s="133"/>
      <c r="MZR134" s="133"/>
      <c r="MZS134" s="133"/>
      <c r="MZT134" s="133"/>
      <c r="MZU134" s="133"/>
      <c r="MZV134" s="133"/>
      <c r="MZW134" s="135"/>
      <c r="MZX134" s="151"/>
      <c r="MZY134" s="217" t="s">
        <v>5</v>
      </c>
      <c r="MZZ134" s="218" t="s">
        <v>113</v>
      </c>
      <c r="NAA134" s="180">
        <f>SUM(NAB134:NAM134)</f>
        <v>0</v>
      </c>
      <c r="NAB134" s="132"/>
      <c r="NAC134" s="133"/>
      <c r="NAD134" s="133"/>
      <c r="NAE134" s="133"/>
      <c r="NAF134" s="133"/>
      <c r="NAG134" s="133"/>
      <c r="NAH134" s="133"/>
      <c r="NAI134" s="133"/>
      <c r="NAJ134" s="133"/>
      <c r="NAK134" s="133"/>
      <c r="NAL134" s="133"/>
      <c r="NAM134" s="135"/>
      <c r="NAN134" s="151"/>
      <c r="NAO134" s="217" t="s">
        <v>5</v>
      </c>
      <c r="NAP134" s="218" t="s">
        <v>113</v>
      </c>
      <c r="NAQ134" s="180">
        <f>SUM(NAR134:NBC134)</f>
        <v>0</v>
      </c>
      <c r="NAR134" s="132"/>
      <c r="NAS134" s="133"/>
      <c r="NAT134" s="133"/>
      <c r="NAU134" s="133"/>
      <c r="NAV134" s="133"/>
      <c r="NAW134" s="133"/>
      <c r="NAX134" s="133"/>
      <c r="NAY134" s="133"/>
      <c r="NAZ134" s="133"/>
      <c r="NBA134" s="133"/>
      <c r="NBB134" s="133"/>
      <c r="NBC134" s="135"/>
      <c r="NBD134" s="151"/>
      <c r="NBE134" s="217" t="s">
        <v>5</v>
      </c>
      <c r="NBF134" s="218" t="s">
        <v>113</v>
      </c>
      <c r="NBG134" s="180">
        <f>SUM(NBH134:NBS134)</f>
        <v>0</v>
      </c>
      <c r="NBH134" s="132"/>
      <c r="NBI134" s="133"/>
      <c r="NBJ134" s="133"/>
      <c r="NBK134" s="133"/>
      <c r="NBL134" s="133"/>
      <c r="NBM134" s="133"/>
      <c r="NBN134" s="133"/>
      <c r="NBO134" s="133"/>
      <c r="NBP134" s="133"/>
      <c r="NBQ134" s="133"/>
      <c r="NBR134" s="133"/>
      <c r="NBS134" s="135"/>
      <c r="NBT134" s="151"/>
      <c r="NBU134" s="217" t="s">
        <v>5</v>
      </c>
      <c r="NBV134" s="218" t="s">
        <v>113</v>
      </c>
      <c r="NBW134" s="180">
        <f>SUM(NBX134:NCI134)</f>
        <v>0</v>
      </c>
      <c r="NBX134" s="132"/>
      <c r="NBY134" s="133"/>
      <c r="NBZ134" s="133"/>
      <c r="NCA134" s="133"/>
      <c r="NCB134" s="133"/>
      <c r="NCC134" s="133"/>
      <c r="NCD134" s="133"/>
      <c r="NCE134" s="133"/>
      <c r="NCF134" s="133"/>
      <c r="NCG134" s="133"/>
      <c r="NCH134" s="133"/>
      <c r="NCI134" s="135"/>
      <c r="NCJ134" s="151"/>
      <c r="NCK134" s="217" t="s">
        <v>5</v>
      </c>
      <c r="NCL134" s="218" t="s">
        <v>113</v>
      </c>
      <c r="NCM134" s="180">
        <f>SUM(NCN134:NCY134)</f>
        <v>0</v>
      </c>
      <c r="NCN134" s="132"/>
      <c r="NCO134" s="133"/>
      <c r="NCP134" s="133"/>
      <c r="NCQ134" s="133"/>
      <c r="NCR134" s="133"/>
      <c r="NCS134" s="133"/>
      <c r="NCT134" s="133"/>
      <c r="NCU134" s="133"/>
      <c r="NCV134" s="133"/>
      <c r="NCW134" s="133"/>
      <c r="NCX134" s="133"/>
      <c r="NCY134" s="135"/>
      <c r="NCZ134" s="151"/>
      <c r="NDA134" s="217" t="s">
        <v>5</v>
      </c>
      <c r="NDB134" s="218" t="s">
        <v>113</v>
      </c>
      <c r="NDC134" s="180">
        <f>SUM(NDD134:NDO134)</f>
        <v>0</v>
      </c>
      <c r="NDD134" s="132"/>
      <c r="NDE134" s="133"/>
      <c r="NDF134" s="133"/>
      <c r="NDG134" s="133"/>
      <c r="NDH134" s="133"/>
      <c r="NDI134" s="133"/>
      <c r="NDJ134" s="133"/>
      <c r="NDK134" s="133"/>
      <c r="NDL134" s="133"/>
      <c r="NDM134" s="133"/>
      <c r="NDN134" s="133"/>
      <c r="NDO134" s="135"/>
      <c r="NDP134" s="151"/>
      <c r="NDQ134" s="217" t="s">
        <v>5</v>
      </c>
      <c r="NDR134" s="218" t="s">
        <v>113</v>
      </c>
      <c r="NDS134" s="180">
        <f>SUM(NDT134:NEE134)</f>
        <v>0</v>
      </c>
      <c r="NDT134" s="132"/>
      <c r="NDU134" s="133"/>
      <c r="NDV134" s="133"/>
      <c r="NDW134" s="133"/>
      <c r="NDX134" s="133"/>
      <c r="NDY134" s="133"/>
      <c r="NDZ134" s="133"/>
      <c r="NEA134" s="133"/>
      <c r="NEB134" s="133"/>
      <c r="NEC134" s="133"/>
      <c r="NED134" s="133"/>
      <c r="NEE134" s="135"/>
      <c r="NEF134" s="151"/>
      <c r="NEG134" s="217" t="s">
        <v>5</v>
      </c>
      <c r="NEH134" s="218" t="s">
        <v>113</v>
      </c>
      <c r="NEI134" s="180">
        <f>SUM(NEJ134:NEU134)</f>
        <v>0</v>
      </c>
      <c r="NEJ134" s="132"/>
      <c r="NEK134" s="133"/>
      <c r="NEL134" s="133"/>
      <c r="NEM134" s="133"/>
      <c r="NEN134" s="133"/>
      <c r="NEO134" s="133"/>
      <c r="NEP134" s="133"/>
      <c r="NEQ134" s="133"/>
      <c r="NER134" s="133"/>
      <c r="NES134" s="133"/>
      <c r="NET134" s="133"/>
      <c r="NEU134" s="135"/>
      <c r="NEV134" s="151"/>
      <c r="NEW134" s="217" t="s">
        <v>5</v>
      </c>
      <c r="NEX134" s="218" t="s">
        <v>113</v>
      </c>
      <c r="NEY134" s="180">
        <f>SUM(NEZ134:NFK134)</f>
        <v>0</v>
      </c>
      <c r="NEZ134" s="132"/>
      <c r="NFA134" s="133"/>
      <c r="NFB134" s="133"/>
      <c r="NFC134" s="133"/>
      <c r="NFD134" s="133"/>
      <c r="NFE134" s="133"/>
      <c r="NFF134" s="133"/>
      <c r="NFG134" s="133"/>
      <c r="NFH134" s="133"/>
      <c r="NFI134" s="133"/>
      <c r="NFJ134" s="133"/>
      <c r="NFK134" s="135"/>
      <c r="NFL134" s="151"/>
      <c r="NFM134" s="217" t="s">
        <v>5</v>
      </c>
      <c r="NFN134" s="218" t="s">
        <v>113</v>
      </c>
      <c r="NFO134" s="180">
        <f>SUM(NFP134:NGA134)</f>
        <v>0</v>
      </c>
      <c r="NFP134" s="132"/>
      <c r="NFQ134" s="133"/>
      <c r="NFR134" s="133"/>
      <c r="NFS134" s="133"/>
      <c r="NFT134" s="133"/>
      <c r="NFU134" s="133"/>
      <c r="NFV134" s="133"/>
      <c r="NFW134" s="133"/>
      <c r="NFX134" s="133"/>
      <c r="NFY134" s="133"/>
      <c r="NFZ134" s="133"/>
      <c r="NGA134" s="135"/>
      <c r="NGB134" s="151"/>
      <c r="NGC134" s="217" t="s">
        <v>5</v>
      </c>
      <c r="NGD134" s="218" t="s">
        <v>113</v>
      </c>
      <c r="NGE134" s="180">
        <f>SUM(NGF134:NGQ134)</f>
        <v>0</v>
      </c>
      <c r="NGF134" s="132"/>
      <c r="NGG134" s="133"/>
      <c r="NGH134" s="133"/>
      <c r="NGI134" s="133"/>
      <c r="NGJ134" s="133"/>
      <c r="NGK134" s="133"/>
      <c r="NGL134" s="133"/>
      <c r="NGM134" s="133"/>
      <c r="NGN134" s="133"/>
      <c r="NGO134" s="133"/>
      <c r="NGP134" s="133"/>
      <c r="NGQ134" s="135"/>
      <c r="NGR134" s="151"/>
      <c r="NGS134" s="217" t="s">
        <v>5</v>
      </c>
      <c r="NGT134" s="218" t="s">
        <v>113</v>
      </c>
      <c r="NGU134" s="180">
        <f>SUM(NGV134:NHG134)</f>
        <v>0</v>
      </c>
      <c r="NGV134" s="132"/>
      <c r="NGW134" s="133"/>
      <c r="NGX134" s="133"/>
      <c r="NGY134" s="133"/>
      <c r="NGZ134" s="133"/>
      <c r="NHA134" s="133"/>
      <c r="NHB134" s="133"/>
      <c r="NHC134" s="133"/>
      <c r="NHD134" s="133"/>
      <c r="NHE134" s="133"/>
      <c r="NHF134" s="133"/>
      <c r="NHG134" s="135"/>
      <c r="NHH134" s="151"/>
      <c r="NHI134" s="217" t="s">
        <v>5</v>
      </c>
      <c r="NHJ134" s="218" t="s">
        <v>113</v>
      </c>
      <c r="NHK134" s="180">
        <f>SUM(NHL134:NHW134)</f>
        <v>0</v>
      </c>
      <c r="NHL134" s="132"/>
      <c r="NHM134" s="133"/>
      <c r="NHN134" s="133"/>
      <c r="NHO134" s="133"/>
      <c r="NHP134" s="133"/>
      <c r="NHQ134" s="133"/>
      <c r="NHR134" s="133"/>
      <c r="NHS134" s="133"/>
      <c r="NHT134" s="133"/>
      <c r="NHU134" s="133"/>
      <c r="NHV134" s="133"/>
      <c r="NHW134" s="135"/>
      <c r="NHX134" s="151"/>
      <c r="NHY134" s="217" t="s">
        <v>5</v>
      </c>
      <c r="NHZ134" s="218" t="s">
        <v>113</v>
      </c>
      <c r="NIA134" s="180">
        <f>SUM(NIB134:NIM134)</f>
        <v>0</v>
      </c>
      <c r="NIB134" s="132"/>
      <c r="NIC134" s="133"/>
      <c r="NID134" s="133"/>
      <c r="NIE134" s="133"/>
      <c r="NIF134" s="133"/>
      <c r="NIG134" s="133"/>
      <c r="NIH134" s="133"/>
      <c r="NII134" s="133"/>
      <c r="NIJ134" s="133"/>
      <c r="NIK134" s="133"/>
      <c r="NIL134" s="133"/>
      <c r="NIM134" s="135"/>
      <c r="NIN134" s="151"/>
      <c r="NIO134" s="217" t="s">
        <v>5</v>
      </c>
      <c r="NIP134" s="218" t="s">
        <v>113</v>
      </c>
      <c r="NIQ134" s="180">
        <f>SUM(NIR134:NJC134)</f>
        <v>0</v>
      </c>
      <c r="NIR134" s="132"/>
      <c r="NIS134" s="133"/>
      <c r="NIT134" s="133"/>
      <c r="NIU134" s="133"/>
      <c r="NIV134" s="133"/>
      <c r="NIW134" s="133"/>
      <c r="NIX134" s="133"/>
      <c r="NIY134" s="133"/>
      <c r="NIZ134" s="133"/>
      <c r="NJA134" s="133"/>
      <c r="NJB134" s="133"/>
      <c r="NJC134" s="135"/>
      <c r="NJD134" s="151"/>
      <c r="NJE134" s="217" t="s">
        <v>5</v>
      </c>
      <c r="NJF134" s="218" t="s">
        <v>113</v>
      </c>
      <c r="NJG134" s="180">
        <f>SUM(NJH134:NJS134)</f>
        <v>0</v>
      </c>
      <c r="NJH134" s="132"/>
      <c r="NJI134" s="133"/>
      <c r="NJJ134" s="133"/>
      <c r="NJK134" s="133"/>
      <c r="NJL134" s="133"/>
      <c r="NJM134" s="133"/>
      <c r="NJN134" s="133"/>
      <c r="NJO134" s="133"/>
      <c r="NJP134" s="133"/>
      <c r="NJQ134" s="133"/>
      <c r="NJR134" s="133"/>
      <c r="NJS134" s="135"/>
      <c r="NJT134" s="151"/>
      <c r="NJU134" s="217" t="s">
        <v>5</v>
      </c>
      <c r="NJV134" s="218" t="s">
        <v>113</v>
      </c>
      <c r="NJW134" s="180">
        <f>SUM(NJX134:NKI134)</f>
        <v>0</v>
      </c>
      <c r="NJX134" s="132"/>
      <c r="NJY134" s="133"/>
      <c r="NJZ134" s="133"/>
      <c r="NKA134" s="133"/>
      <c r="NKB134" s="133"/>
      <c r="NKC134" s="133"/>
      <c r="NKD134" s="133"/>
      <c r="NKE134" s="133"/>
      <c r="NKF134" s="133"/>
      <c r="NKG134" s="133"/>
      <c r="NKH134" s="133"/>
      <c r="NKI134" s="135"/>
      <c r="NKJ134" s="151"/>
      <c r="NKK134" s="217" t="s">
        <v>5</v>
      </c>
      <c r="NKL134" s="218" t="s">
        <v>113</v>
      </c>
      <c r="NKM134" s="180">
        <f>SUM(NKN134:NKY134)</f>
        <v>0</v>
      </c>
      <c r="NKN134" s="132"/>
      <c r="NKO134" s="133"/>
      <c r="NKP134" s="133"/>
      <c r="NKQ134" s="133"/>
      <c r="NKR134" s="133"/>
      <c r="NKS134" s="133"/>
      <c r="NKT134" s="133"/>
      <c r="NKU134" s="133"/>
      <c r="NKV134" s="133"/>
      <c r="NKW134" s="133"/>
      <c r="NKX134" s="133"/>
      <c r="NKY134" s="135"/>
      <c r="NKZ134" s="151"/>
      <c r="NLA134" s="217" t="s">
        <v>5</v>
      </c>
      <c r="NLB134" s="218" t="s">
        <v>113</v>
      </c>
      <c r="NLC134" s="180">
        <f>SUM(NLD134:NLO134)</f>
        <v>0</v>
      </c>
      <c r="NLD134" s="132"/>
      <c r="NLE134" s="133"/>
      <c r="NLF134" s="133"/>
      <c r="NLG134" s="133"/>
      <c r="NLH134" s="133"/>
      <c r="NLI134" s="133"/>
      <c r="NLJ134" s="133"/>
      <c r="NLK134" s="133"/>
      <c r="NLL134" s="133"/>
      <c r="NLM134" s="133"/>
      <c r="NLN134" s="133"/>
      <c r="NLO134" s="135"/>
      <c r="NLP134" s="151"/>
      <c r="NLQ134" s="217" t="s">
        <v>5</v>
      </c>
      <c r="NLR134" s="218" t="s">
        <v>113</v>
      </c>
      <c r="NLS134" s="180">
        <f>SUM(NLT134:NME134)</f>
        <v>0</v>
      </c>
      <c r="NLT134" s="132"/>
      <c r="NLU134" s="133"/>
      <c r="NLV134" s="133"/>
      <c r="NLW134" s="133"/>
      <c r="NLX134" s="133"/>
      <c r="NLY134" s="133"/>
      <c r="NLZ134" s="133"/>
      <c r="NMA134" s="133"/>
      <c r="NMB134" s="133"/>
      <c r="NMC134" s="133"/>
      <c r="NMD134" s="133"/>
      <c r="NME134" s="135"/>
      <c r="NMF134" s="151"/>
      <c r="NMG134" s="217" t="s">
        <v>5</v>
      </c>
      <c r="NMH134" s="218" t="s">
        <v>113</v>
      </c>
      <c r="NMI134" s="180">
        <f>SUM(NMJ134:NMU134)</f>
        <v>0</v>
      </c>
      <c r="NMJ134" s="132"/>
      <c r="NMK134" s="133"/>
      <c r="NML134" s="133"/>
      <c r="NMM134" s="133"/>
      <c r="NMN134" s="133"/>
      <c r="NMO134" s="133"/>
      <c r="NMP134" s="133"/>
      <c r="NMQ134" s="133"/>
      <c r="NMR134" s="133"/>
      <c r="NMS134" s="133"/>
      <c r="NMT134" s="133"/>
      <c r="NMU134" s="135"/>
      <c r="NMV134" s="151"/>
      <c r="NMW134" s="217" t="s">
        <v>5</v>
      </c>
      <c r="NMX134" s="218" t="s">
        <v>113</v>
      </c>
      <c r="NMY134" s="180">
        <f>SUM(NMZ134:NNK134)</f>
        <v>0</v>
      </c>
      <c r="NMZ134" s="132"/>
      <c r="NNA134" s="133"/>
      <c r="NNB134" s="133"/>
      <c r="NNC134" s="133"/>
      <c r="NND134" s="133"/>
      <c r="NNE134" s="133"/>
      <c r="NNF134" s="133"/>
      <c r="NNG134" s="133"/>
      <c r="NNH134" s="133"/>
      <c r="NNI134" s="133"/>
      <c r="NNJ134" s="133"/>
      <c r="NNK134" s="135"/>
      <c r="NNL134" s="151"/>
      <c r="NNM134" s="217" t="s">
        <v>5</v>
      </c>
      <c r="NNN134" s="218" t="s">
        <v>113</v>
      </c>
      <c r="NNO134" s="180">
        <f>SUM(NNP134:NOA134)</f>
        <v>0</v>
      </c>
      <c r="NNP134" s="132"/>
      <c r="NNQ134" s="133"/>
      <c r="NNR134" s="133"/>
      <c r="NNS134" s="133"/>
      <c r="NNT134" s="133"/>
      <c r="NNU134" s="133"/>
      <c r="NNV134" s="133"/>
      <c r="NNW134" s="133"/>
      <c r="NNX134" s="133"/>
      <c r="NNY134" s="133"/>
      <c r="NNZ134" s="133"/>
      <c r="NOA134" s="135"/>
      <c r="NOB134" s="151"/>
      <c r="NOC134" s="217" t="s">
        <v>5</v>
      </c>
      <c r="NOD134" s="218" t="s">
        <v>113</v>
      </c>
      <c r="NOE134" s="180">
        <f>SUM(NOF134:NOQ134)</f>
        <v>0</v>
      </c>
      <c r="NOF134" s="132"/>
      <c r="NOG134" s="133"/>
      <c r="NOH134" s="133"/>
      <c r="NOI134" s="133"/>
      <c r="NOJ134" s="133"/>
      <c r="NOK134" s="133"/>
      <c r="NOL134" s="133"/>
      <c r="NOM134" s="133"/>
      <c r="NON134" s="133"/>
      <c r="NOO134" s="133"/>
      <c r="NOP134" s="133"/>
      <c r="NOQ134" s="135"/>
      <c r="NOR134" s="151"/>
      <c r="NOS134" s="217" t="s">
        <v>5</v>
      </c>
      <c r="NOT134" s="218" t="s">
        <v>113</v>
      </c>
      <c r="NOU134" s="180">
        <f>SUM(NOV134:NPG134)</f>
        <v>0</v>
      </c>
      <c r="NOV134" s="132"/>
      <c r="NOW134" s="133"/>
      <c r="NOX134" s="133"/>
      <c r="NOY134" s="133"/>
      <c r="NOZ134" s="133"/>
      <c r="NPA134" s="133"/>
      <c r="NPB134" s="133"/>
      <c r="NPC134" s="133"/>
      <c r="NPD134" s="133"/>
      <c r="NPE134" s="133"/>
      <c r="NPF134" s="133"/>
      <c r="NPG134" s="135"/>
      <c r="NPH134" s="151"/>
      <c r="NPI134" s="217" t="s">
        <v>5</v>
      </c>
      <c r="NPJ134" s="218" t="s">
        <v>113</v>
      </c>
      <c r="NPK134" s="180">
        <f>SUM(NPL134:NPW134)</f>
        <v>0</v>
      </c>
      <c r="NPL134" s="132"/>
      <c r="NPM134" s="133"/>
      <c r="NPN134" s="133"/>
      <c r="NPO134" s="133"/>
      <c r="NPP134" s="133"/>
      <c r="NPQ134" s="133"/>
      <c r="NPR134" s="133"/>
      <c r="NPS134" s="133"/>
      <c r="NPT134" s="133"/>
      <c r="NPU134" s="133"/>
      <c r="NPV134" s="133"/>
      <c r="NPW134" s="135"/>
      <c r="NPX134" s="151"/>
      <c r="NPY134" s="217" t="s">
        <v>5</v>
      </c>
      <c r="NPZ134" s="218" t="s">
        <v>113</v>
      </c>
      <c r="NQA134" s="180">
        <f>SUM(NQB134:NQM134)</f>
        <v>0</v>
      </c>
      <c r="NQB134" s="132"/>
      <c r="NQC134" s="133"/>
      <c r="NQD134" s="133"/>
      <c r="NQE134" s="133"/>
      <c r="NQF134" s="133"/>
      <c r="NQG134" s="133"/>
      <c r="NQH134" s="133"/>
      <c r="NQI134" s="133"/>
      <c r="NQJ134" s="133"/>
      <c r="NQK134" s="133"/>
      <c r="NQL134" s="133"/>
      <c r="NQM134" s="135"/>
      <c r="NQN134" s="151"/>
      <c r="NQO134" s="217" t="s">
        <v>5</v>
      </c>
      <c r="NQP134" s="218" t="s">
        <v>113</v>
      </c>
      <c r="NQQ134" s="180">
        <f>SUM(NQR134:NRC134)</f>
        <v>0</v>
      </c>
      <c r="NQR134" s="132"/>
      <c r="NQS134" s="133"/>
      <c r="NQT134" s="133"/>
      <c r="NQU134" s="133"/>
      <c r="NQV134" s="133"/>
      <c r="NQW134" s="133"/>
      <c r="NQX134" s="133"/>
      <c r="NQY134" s="133"/>
      <c r="NQZ134" s="133"/>
      <c r="NRA134" s="133"/>
      <c r="NRB134" s="133"/>
      <c r="NRC134" s="135"/>
      <c r="NRD134" s="151"/>
      <c r="NRE134" s="217" t="s">
        <v>5</v>
      </c>
      <c r="NRF134" s="218" t="s">
        <v>113</v>
      </c>
      <c r="NRG134" s="180">
        <f>SUM(NRH134:NRS134)</f>
        <v>0</v>
      </c>
      <c r="NRH134" s="132"/>
      <c r="NRI134" s="133"/>
      <c r="NRJ134" s="133"/>
      <c r="NRK134" s="133"/>
      <c r="NRL134" s="133"/>
      <c r="NRM134" s="133"/>
      <c r="NRN134" s="133"/>
      <c r="NRO134" s="133"/>
      <c r="NRP134" s="133"/>
      <c r="NRQ134" s="133"/>
      <c r="NRR134" s="133"/>
      <c r="NRS134" s="135"/>
      <c r="NRT134" s="151"/>
      <c r="NRU134" s="217" t="s">
        <v>5</v>
      </c>
      <c r="NRV134" s="218" t="s">
        <v>113</v>
      </c>
      <c r="NRW134" s="180">
        <f>SUM(NRX134:NSI134)</f>
        <v>0</v>
      </c>
      <c r="NRX134" s="132"/>
      <c r="NRY134" s="133"/>
      <c r="NRZ134" s="133"/>
      <c r="NSA134" s="133"/>
      <c r="NSB134" s="133"/>
      <c r="NSC134" s="133"/>
      <c r="NSD134" s="133"/>
      <c r="NSE134" s="133"/>
      <c r="NSF134" s="133"/>
      <c r="NSG134" s="133"/>
      <c r="NSH134" s="133"/>
      <c r="NSI134" s="135"/>
      <c r="NSJ134" s="151"/>
      <c r="NSK134" s="217" t="s">
        <v>5</v>
      </c>
      <c r="NSL134" s="218" t="s">
        <v>113</v>
      </c>
      <c r="NSM134" s="180">
        <f>SUM(NSN134:NSY134)</f>
        <v>0</v>
      </c>
      <c r="NSN134" s="132"/>
      <c r="NSO134" s="133"/>
      <c r="NSP134" s="133"/>
      <c r="NSQ134" s="133"/>
      <c r="NSR134" s="133"/>
      <c r="NSS134" s="133"/>
      <c r="NST134" s="133"/>
      <c r="NSU134" s="133"/>
      <c r="NSV134" s="133"/>
      <c r="NSW134" s="133"/>
      <c r="NSX134" s="133"/>
      <c r="NSY134" s="135"/>
      <c r="NSZ134" s="151"/>
      <c r="NTA134" s="217" t="s">
        <v>5</v>
      </c>
      <c r="NTB134" s="218" t="s">
        <v>113</v>
      </c>
      <c r="NTC134" s="180">
        <f>SUM(NTD134:NTO134)</f>
        <v>0</v>
      </c>
      <c r="NTD134" s="132"/>
      <c r="NTE134" s="133"/>
      <c r="NTF134" s="133"/>
      <c r="NTG134" s="133"/>
      <c r="NTH134" s="133"/>
      <c r="NTI134" s="133"/>
      <c r="NTJ134" s="133"/>
      <c r="NTK134" s="133"/>
      <c r="NTL134" s="133"/>
      <c r="NTM134" s="133"/>
      <c r="NTN134" s="133"/>
      <c r="NTO134" s="135"/>
      <c r="NTP134" s="151"/>
      <c r="NTQ134" s="217" t="s">
        <v>5</v>
      </c>
      <c r="NTR134" s="218" t="s">
        <v>113</v>
      </c>
      <c r="NTS134" s="180">
        <f>SUM(NTT134:NUE134)</f>
        <v>0</v>
      </c>
      <c r="NTT134" s="132"/>
      <c r="NTU134" s="133"/>
      <c r="NTV134" s="133"/>
      <c r="NTW134" s="133"/>
      <c r="NTX134" s="133"/>
      <c r="NTY134" s="133"/>
      <c r="NTZ134" s="133"/>
      <c r="NUA134" s="133"/>
      <c r="NUB134" s="133"/>
      <c r="NUC134" s="133"/>
      <c r="NUD134" s="133"/>
      <c r="NUE134" s="135"/>
      <c r="NUF134" s="151"/>
      <c r="NUG134" s="217" t="s">
        <v>5</v>
      </c>
      <c r="NUH134" s="218" t="s">
        <v>113</v>
      </c>
      <c r="NUI134" s="180">
        <f>SUM(NUJ134:NUU134)</f>
        <v>0</v>
      </c>
      <c r="NUJ134" s="132"/>
      <c r="NUK134" s="133"/>
      <c r="NUL134" s="133"/>
      <c r="NUM134" s="133"/>
      <c r="NUN134" s="133"/>
      <c r="NUO134" s="133"/>
      <c r="NUP134" s="133"/>
      <c r="NUQ134" s="133"/>
      <c r="NUR134" s="133"/>
      <c r="NUS134" s="133"/>
      <c r="NUT134" s="133"/>
      <c r="NUU134" s="135"/>
      <c r="NUV134" s="151"/>
      <c r="NUW134" s="217" t="s">
        <v>5</v>
      </c>
      <c r="NUX134" s="218" t="s">
        <v>113</v>
      </c>
      <c r="NUY134" s="180">
        <f>SUM(NUZ134:NVK134)</f>
        <v>0</v>
      </c>
      <c r="NUZ134" s="132"/>
      <c r="NVA134" s="133"/>
      <c r="NVB134" s="133"/>
      <c r="NVC134" s="133"/>
      <c r="NVD134" s="133"/>
      <c r="NVE134" s="133"/>
      <c r="NVF134" s="133"/>
      <c r="NVG134" s="133"/>
      <c r="NVH134" s="133"/>
      <c r="NVI134" s="133"/>
      <c r="NVJ134" s="133"/>
      <c r="NVK134" s="135"/>
      <c r="NVL134" s="151"/>
      <c r="NVM134" s="217" t="s">
        <v>5</v>
      </c>
      <c r="NVN134" s="218" t="s">
        <v>113</v>
      </c>
      <c r="NVO134" s="180">
        <f>SUM(NVP134:NWA134)</f>
        <v>0</v>
      </c>
      <c r="NVP134" s="132"/>
      <c r="NVQ134" s="133"/>
      <c r="NVR134" s="133"/>
      <c r="NVS134" s="133"/>
      <c r="NVT134" s="133"/>
      <c r="NVU134" s="133"/>
      <c r="NVV134" s="133"/>
      <c r="NVW134" s="133"/>
      <c r="NVX134" s="133"/>
      <c r="NVY134" s="133"/>
      <c r="NVZ134" s="133"/>
      <c r="NWA134" s="135"/>
      <c r="NWB134" s="151"/>
      <c r="NWC134" s="217" t="s">
        <v>5</v>
      </c>
      <c r="NWD134" s="218" t="s">
        <v>113</v>
      </c>
      <c r="NWE134" s="180">
        <f>SUM(NWF134:NWQ134)</f>
        <v>0</v>
      </c>
      <c r="NWF134" s="132"/>
      <c r="NWG134" s="133"/>
      <c r="NWH134" s="133"/>
      <c r="NWI134" s="133"/>
      <c r="NWJ134" s="133"/>
      <c r="NWK134" s="133"/>
      <c r="NWL134" s="133"/>
      <c r="NWM134" s="133"/>
      <c r="NWN134" s="133"/>
      <c r="NWO134" s="133"/>
      <c r="NWP134" s="133"/>
      <c r="NWQ134" s="135"/>
      <c r="NWR134" s="151"/>
      <c r="NWS134" s="217" t="s">
        <v>5</v>
      </c>
      <c r="NWT134" s="218" t="s">
        <v>113</v>
      </c>
      <c r="NWU134" s="180">
        <f>SUM(NWV134:NXG134)</f>
        <v>0</v>
      </c>
      <c r="NWV134" s="132"/>
      <c r="NWW134" s="133"/>
      <c r="NWX134" s="133"/>
      <c r="NWY134" s="133"/>
      <c r="NWZ134" s="133"/>
      <c r="NXA134" s="133"/>
      <c r="NXB134" s="133"/>
      <c r="NXC134" s="133"/>
      <c r="NXD134" s="133"/>
      <c r="NXE134" s="133"/>
      <c r="NXF134" s="133"/>
      <c r="NXG134" s="135"/>
      <c r="NXH134" s="151"/>
      <c r="NXI134" s="217" t="s">
        <v>5</v>
      </c>
      <c r="NXJ134" s="218" t="s">
        <v>113</v>
      </c>
      <c r="NXK134" s="180">
        <f>SUM(NXL134:NXW134)</f>
        <v>0</v>
      </c>
      <c r="NXL134" s="132"/>
      <c r="NXM134" s="133"/>
      <c r="NXN134" s="133"/>
      <c r="NXO134" s="133"/>
      <c r="NXP134" s="133"/>
      <c r="NXQ134" s="133"/>
      <c r="NXR134" s="133"/>
      <c r="NXS134" s="133"/>
      <c r="NXT134" s="133"/>
      <c r="NXU134" s="133"/>
      <c r="NXV134" s="133"/>
      <c r="NXW134" s="135"/>
      <c r="NXX134" s="151"/>
      <c r="NXY134" s="217" t="s">
        <v>5</v>
      </c>
      <c r="NXZ134" s="218" t="s">
        <v>113</v>
      </c>
      <c r="NYA134" s="180">
        <f>SUM(NYB134:NYM134)</f>
        <v>0</v>
      </c>
      <c r="NYB134" s="132"/>
      <c r="NYC134" s="133"/>
      <c r="NYD134" s="133"/>
      <c r="NYE134" s="133"/>
      <c r="NYF134" s="133"/>
      <c r="NYG134" s="133"/>
      <c r="NYH134" s="133"/>
      <c r="NYI134" s="133"/>
      <c r="NYJ134" s="133"/>
      <c r="NYK134" s="133"/>
      <c r="NYL134" s="133"/>
      <c r="NYM134" s="135"/>
      <c r="NYN134" s="151"/>
      <c r="NYO134" s="217" t="s">
        <v>5</v>
      </c>
      <c r="NYP134" s="218" t="s">
        <v>113</v>
      </c>
      <c r="NYQ134" s="180">
        <f>SUM(NYR134:NZC134)</f>
        <v>0</v>
      </c>
      <c r="NYR134" s="132"/>
      <c r="NYS134" s="133"/>
      <c r="NYT134" s="133"/>
      <c r="NYU134" s="133"/>
      <c r="NYV134" s="133"/>
      <c r="NYW134" s="133"/>
      <c r="NYX134" s="133"/>
      <c r="NYY134" s="133"/>
      <c r="NYZ134" s="133"/>
      <c r="NZA134" s="133"/>
      <c r="NZB134" s="133"/>
      <c r="NZC134" s="135"/>
      <c r="NZD134" s="151"/>
      <c r="NZE134" s="217" t="s">
        <v>5</v>
      </c>
      <c r="NZF134" s="218" t="s">
        <v>113</v>
      </c>
      <c r="NZG134" s="180">
        <f>SUM(NZH134:NZS134)</f>
        <v>0</v>
      </c>
      <c r="NZH134" s="132"/>
      <c r="NZI134" s="133"/>
      <c r="NZJ134" s="133"/>
      <c r="NZK134" s="133"/>
      <c r="NZL134" s="133"/>
      <c r="NZM134" s="133"/>
      <c r="NZN134" s="133"/>
      <c r="NZO134" s="133"/>
      <c r="NZP134" s="133"/>
      <c r="NZQ134" s="133"/>
      <c r="NZR134" s="133"/>
      <c r="NZS134" s="135"/>
      <c r="NZT134" s="151"/>
      <c r="NZU134" s="217" t="s">
        <v>5</v>
      </c>
      <c r="NZV134" s="218" t="s">
        <v>113</v>
      </c>
      <c r="NZW134" s="180">
        <f>SUM(NZX134:OAI134)</f>
        <v>0</v>
      </c>
      <c r="NZX134" s="132"/>
      <c r="NZY134" s="133"/>
      <c r="NZZ134" s="133"/>
      <c r="OAA134" s="133"/>
      <c r="OAB134" s="133"/>
      <c r="OAC134" s="133"/>
      <c r="OAD134" s="133"/>
      <c r="OAE134" s="133"/>
      <c r="OAF134" s="133"/>
      <c r="OAG134" s="133"/>
      <c r="OAH134" s="133"/>
      <c r="OAI134" s="135"/>
      <c r="OAJ134" s="151"/>
      <c r="OAK134" s="217" t="s">
        <v>5</v>
      </c>
      <c r="OAL134" s="218" t="s">
        <v>113</v>
      </c>
      <c r="OAM134" s="180">
        <f>SUM(OAN134:OAY134)</f>
        <v>0</v>
      </c>
      <c r="OAN134" s="132"/>
      <c r="OAO134" s="133"/>
      <c r="OAP134" s="133"/>
      <c r="OAQ134" s="133"/>
      <c r="OAR134" s="133"/>
      <c r="OAS134" s="133"/>
      <c r="OAT134" s="133"/>
      <c r="OAU134" s="133"/>
      <c r="OAV134" s="133"/>
      <c r="OAW134" s="133"/>
      <c r="OAX134" s="133"/>
      <c r="OAY134" s="135"/>
      <c r="OAZ134" s="151"/>
      <c r="OBA134" s="217" t="s">
        <v>5</v>
      </c>
      <c r="OBB134" s="218" t="s">
        <v>113</v>
      </c>
      <c r="OBC134" s="180">
        <f>SUM(OBD134:OBO134)</f>
        <v>0</v>
      </c>
      <c r="OBD134" s="132"/>
      <c r="OBE134" s="133"/>
      <c r="OBF134" s="133"/>
      <c r="OBG134" s="133"/>
      <c r="OBH134" s="133"/>
      <c r="OBI134" s="133"/>
      <c r="OBJ134" s="133"/>
      <c r="OBK134" s="133"/>
      <c r="OBL134" s="133"/>
      <c r="OBM134" s="133"/>
      <c r="OBN134" s="133"/>
      <c r="OBO134" s="135"/>
      <c r="OBP134" s="151"/>
      <c r="OBQ134" s="217" t="s">
        <v>5</v>
      </c>
      <c r="OBR134" s="218" t="s">
        <v>113</v>
      </c>
      <c r="OBS134" s="180">
        <f>SUM(OBT134:OCE134)</f>
        <v>0</v>
      </c>
      <c r="OBT134" s="132"/>
      <c r="OBU134" s="133"/>
      <c r="OBV134" s="133"/>
      <c r="OBW134" s="133"/>
      <c r="OBX134" s="133"/>
      <c r="OBY134" s="133"/>
      <c r="OBZ134" s="133"/>
      <c r="OCA134" s="133"/>
      <c r="OCB134" s="133"/>
      <c r="OCC134" s="133"/>
      <c r="OCD134" s="133"/>
      <c r="OCE134" s="135"/>
      <c r="OCF134" s="151"/>
      <c r="OCG134" s="217" t="s">
        <v>5</v>
      </c>
      <c r="OCH134" s="218" t="s">
        <v>113</v>
      </c>
      <c r="OCI134" s="180">
        <f>SUM(OCJ134:OCU134)</f>
        <v>0</v>
      </c>
      <c r="OCJ134" s="132"/>
      <c r="OCK134" s="133"/>
      <c r="OCL134" s="133"/>
      <c r="OCM134" s="133"/>
      <c r="OCN134" s="133"/>
      <c r="OCO134" s="133"/>
      <c r="OCP134" s="133"/>
      <c r="OCQ134" s="133"/>
      <c r="OCR134" s="133"/>
      <c r="OCS134" s="133"/>
      <c r="OCT134" s="133"/>
      <c r="OCU134" s="135"/>
      <c r="OCV134" s="151"/>
      <c r="OCW134" s="217" t="s">
        <v>5</v>
      </c>
      <c r="OCX134" s="218" t="s">
        <v>113</v>
      </c>
      <c r="OCY134" s="180">
        <f>SUM(OCZ134:ODK134)</f>
        <v>0</v>
      </c>
      <c r="OCZ134" s="132"/>
      <c r="ODA134" s="133"/>
      <c r="ODB134" s="133"/>
      <c r="ODC134" s="133"/>
      <c r="ODD134" s="133"/>
      <c r="ODE134" s="133"/>
      <c r="ODF134" s="133"/>
      <c r="ODG134" s="133"/>
      <c r="ODH134" s="133"/>
      <c r="ODI134" s="133"/>
      <c r="ODJ134" s="133"/>
      <c r="ODK134" s="135"/>
      <c r="ODL134" s="151"/>
      <c r="ODM134" s="217" t="s">
        <v>5</v>
      </c>
      <c r="ODN134" s="218" t="s">
        <v>113</v>
      </c>
      <c r="ODO134" s="180">
        <f>SUM(ODP134:OEA134)</f>
        <v>0</v>
      </c>
      <c r="ODP134" s="132"/>
      <c r="ODQ134" s="133"/>
      <c r="ODR134" s="133"/>
      <c r="ODS134" s="133"/>
      <c r="ODT134" s="133"/>
      <c r="ODU134" s="133"/>
      <c r="ODV134" s="133"/>
      <c r="ODW134" s="133"/>
      <c r="ODX134" s="133"/>
      <c r="ODY134" s="133"/>
      <c r="ODZ134" s="133"/>
      <c r="OEA134" s="135"/>
      <c r="OEB134" s="151"/>
      <c r="OEC134" s="217" t="s">
        <v>5</v>
      </c>
      <c r="OED134" s="218" t="s">
        <v>113</v>
      </c>
      <c r="OEE134" s="180">
        <f>SUM(OEF134:OEQ134)</f>
        <v>0</v>
      </c>
      <c r="OEF134" s="132"/>
      <c r="OEG134" s="133"/>
      <c r="OEH134" s="133"/>
      <c r="OEI134" s="133"/>
      <c r="OEJ134" s="133"/>
      <c r="OEK134" s="133"/>
      <c r="OEL134" s="133"/>
      <c r="OEM134" s="133"/>
      <c r="OEN134" s="133"/>
      <c r="OEO134" s="133"/>
      <c r="OEP134" s="133"/>
      <c r="OEQ134" s="135"/>
      <c r="OER134" s="151"/>
      <c r="OES134" s="217" t="s">
        <v>5</v>
      </c>
      <c r="OET134" s="218" t="s">
        <v>113</v>
      </c>
      <c r="OEU134" s="180">
        <f>SUM(OEV134:OFG134)</f>
        <v>0</v>
      </c>
      <c r="OEV134" s="132"/>
      <c r="OEW134" s="133"/>
      <c r="OEX134" s="133"/>
      <c r="OEY134" s="133"/>
      <c r="OEZ134" s="133"/>
      <c r="OFA134" s="133"/>
      <c r="OFB134" s="133"/>
      <c r="OFC134" s="133"/>
      <c r="OFD134" s="133"/>
      <c r="OFE134" s="133"/>
      <c r="OFF134" s="133"/>
      <c r="OFG134" s="135"/>
      <c r="OFH134" s="151"/>
      <c r="OFI134" s="217" t="s">
        <v>5</v>
      </c>
      <c r="OFJ134" s="218" t="s">
        <v>113</v>
      </c>
      <c r="OFK134" s="180">
        <f>SUM(OFL134:OFW134)</f>
        <v>0</v>
      </c>
      <c r="OFL134" s="132"/>
      <c r="OFM134" s="133"/>
      <c r="OFN134" s="133"/>
      <c r="OFO134" s="133"/>
      <c r="OFP134" s="133"/>
      <c r="OFQ134" s="133"/>
      <c r="OFR134" s="133"/>
      <c r="OFS134" s="133"/>
      <c r="OFT134" s="133"/>
      <c r="OFU134" s="133"/>
      <c r="OFV134" s="133"/>
      <c r="OFW134" s="135"/>
      <c r="OFX134" s="151"/>
      <c r="OFY134" s="217" t="s">
        <v>5</v>
      </c>
      <c r="OFZ134" s="218" t="s">
        <v>113</v>
      </c>
      <c r="OGA134" s="180">
        <f>SUM(OGB134:OGM134)</f>
        <v>0</v>
      </c>
      <c r="OGB134" s="132"/>
      <c r="OGC134" s="133"/>
      <c r="OGD134" s="133"/>
      <c r="OGE134" s="133"/>
      <c r="OGF134" s="133"/>
      <c r="OGG134" s="133"/>
      <c r="OGH134" s="133"/>
      <c r="OGI134" s="133"/>
      <c r="OGJ134" s="133"/>
      <c r="OGK134" s="133"/>
      <c r="OGL134" s="133"/>
      <c r="OGM134" s="135"/>
      <c r="OGN134" s="151"/>
      <c r="OGO134" s="217" t="s">
        <v>5</v>
      </c>
      <c r="OGP134" s="218" t="s">
        <v>113</v>
      </c>
      <c r="OGQ134" s="180">
        <f>SUM(OGR134:OHC134)</f>
        <v>0</v>
      </c>
      <c r="OGR134" s="132"/>
      <c r="OGS134" s="133"/>
      <c r="OGT134" s="133"/>
      <c r="OGU134" s="133"/>
      <c r="OGV134" s="133"/>
      <c r="OGW134" s="133"/>
      <c r="OGX134" s="133"/>
      <c r="OGY134" s="133"/>
      <c r="OGZ134" s="133"/>
      <c r="OHA134" s="133"/>
      <c r="OHB134" s="133"/>
      <c r="OHC134" s="135"/>
      <c r="OHD134" s="151"/>
      <c r="OHE134" s="217" t="s">
        <v>5</v>
      </c>
      <c r="OHF134" s="218" t="s">
        <v>113</v>
      </c>
      <c r="OHG134" s="180">
        <f>SUM(OHH134:OHS134)</f>
        <v>0</v>
      </c>
      <c r="OHH134" s="132"/>
      <c r="OHI134" s="133"/>
      <c r="OHJ134" s="133"/>
      <c r="OHK134" s="133"/>
      <c r="OHL134" s="133"/>
      <c r="OHM134" s="133"/>
      <c r="OHN134" s="133"/>
      <c r="OHO134" s="133"/>
      <c r="OHP134" s="133"/>
      <c r="OHQ134" s="133"/>
      <c r="OHR134" s="133"/>
      <c r="OHS134" s="135"/>
      <c r="OHT134" s="151"/>
      <c r="OHU134" s="217" t="s">
        <v>5</v>
      </c>
      <c r="OHV134" s="218" t="s">
        <v>113</v>
      </c>
      <c r="OHW134" s="180">
        <f>SUM(OHX134:OII134)</f>
        <v>0</v>
      </c>
      <c r="OHX134" s="132"/>
      <c r="OHY134" s="133"/>
      <c r="OHZ134" s="133"/>
      <c r="OIA134" s="133"/>
      <c r="OIB134" s="133"/>
      <c r="OIC134" s="133"/>
      <c r="OID134" s="133"/>
      <c r="OIE134" s="133"/>
      <c r="OIF134" s="133"/>
      <c r="OIG134" s="133"/>
      <c r="OIH134" s="133"/>
      <c r="OII134" s="135"/>
      <c r="OIJ134" s="151"/>
      <c r="OIK134" s="217" t="s">
        <v>5</v>
      </c>
      <c r="OIL134" s="218" t="s">
        <v>113</v>
      </c>
      <c r="OIM134" s="180">
        <f>SUM(OIN134:OIY134)</f>
        <v>0</v>
      </c>
      <c r="OIN134" s="132"/>
      <c r="OIO134" s="133"/>
      <c r="OIP134" s="133"/>
      <c r="OIQ134" s="133"/>
      <c r="OIR134" s="133"/>
      <c r="OIS134" s="133"/>
      <c r="OIT134" s="133"/>
      <c r="OIU134" s="133"/>
      <c r="OIV134" s="133"/>
      <c r="OIW134" s="133"/>
      <c r="OIX134" s="133"/>
      <c r="OIY134" s="135"/>
      <c r="OIZ134" s="151"/>
      <c r="OJA134" s="217" t="s">
        <v>5</v>
      </c>
      <c r="OJB134" s="218" t="s">
        <v>113</v>
      </c>
      <c r="OJC134" s="180">
        <f>SUM(OJD134:OJO134)</f>
        <v>0</v>
      </c>
      <c r="OJD134" s="132"/>
      <c r="OJE134" s="133"/>
      <c r="OJF134" s="133"/>
      <c r="OJG134" s="133"/>
      <c r="OJH134" s="133"/>
      <c r="OJI134" s="133"/>
      <c r="OJJ134" s="133"/>
      <c r="OJK134" s="133"/>
      <c r="OJL134" s="133"/>
      <c r="OJM134" s="133"/>
      <c r="OJN134" s="133"/>
      <c r="OJO134" s="135"/>
      <c r="OJP134" s="151"/>
      <c r="OJQ134" s="217" t="s">
        <v>5</v>
      </c>
      <c r="OJR134" s="218" t="s">
        <v>113</v>
      </c>
      <c r="OJS134" s="180">
        <f>SUM(OJT134:OKE134)</f>
        <v>0</v>
      </c>
      <c r="OJT134" s="132"/>
      <c r="OJU134" s="133"/>
      <c r="OJV134" s="133"/>
      <c r="OJW134" s="133"/>
      <c r="OJX134" s="133"/>
      <c r="OJY134" s="133"/>
      <c r="OJZ134" s="133"/>
      <c r="OKA134" s="133"/>
      <c r="OKB134" s="133"/>
      <c r="OKC134" s="133"/>
      <c r="OKD134" s="133"/>
      <c r="OKE134" s="135"/>
      <c r="OKF134" s="151"/>
      <c r="OKG134" s="217" t="s">
        <v>5</v>
      </c>
      <c r="OKH134" s="218" t="s">
        <v>113</v>
      </c>
      <c r="OKI134" s="180">
        <f>SUM(OKJ134:OKU134)</f>
        <v>0</v>
      </c>
      <c r="OKJ134" s="132"/>
      <c r="OKK134" s="133"/>
      <c r="OKL134" s="133"/>
      <c r="OKM134" s="133"/>
      <c r="OKN134" s="133"/>
      <c r="OKO134" s="133"/>
      <c r="OKP134" s="133"/>
      <c r="OKQ134" s="133"/>
      <c r="OKR134" s="133"/>
      <c r="OKS134" s="133"/>
      <c r="OKT134" s="133"/>
      <c r="OKU134" s="135"/>
      <c r="OKV134" s="151"/>
      <c r="OKW134" s="217" t="s">
        <v>5</v>
      </c>
      <c r="OKX134" s="218" t="s">
        <v>113</v>
      </c>
      <c r="OKY134" s="180">
        <f>SUM(OKZ134:OLK134)</f>
        <v>0</v>
      </c>
      <c r="OKZ134" s="132"/>
      <c r="OLA134" s="133"/>
      <c r="OLB134" s="133"/>
      <c r="OLC134" s="133"/>
      <c r="OLD134" s="133"/>
      <c r="OLE134" s="133"/>
      <c r="OLF134" s="133"/>
      <c r="OLG134" s="133"/>
      <c r="OLH134" s="133"/>
      <c r="OLI134" s="133"/>
      <c r="OLJ134" s="133"/>
      <c r="OLK134" s="135"/>
      <c r="OLL134" s="151"/>
      <c r="OLM134" s="217" t="s">
        <v>5</v>
      </c>
      <c r="OLN134" s="218" t="s">
        <v>113</v>
      </c>
      <c r="OLO134" s="180">
        <f>SUM(OLP134:OMA134)</f>
        <v>0</v>
      </c>
      <c r="OLP134" s="132"/>
      <c r="OLQ134" s="133"/>
      <c r="OLR134" s="133"/>
      <c r="OLS134" s="133"/>
      <c r="OLT134" s="133"/>
      <c r="OLU134" s="133"/>
      <c r="OLV134" s="133"/>
      <c r="OLW134" s="133"/>
      <c r="OLX134" s="133"/>
      <c r="OLY134" s="133"/>
      <c r="OLZ134" s="133"/>
      <c r="OMA134" s="135"/>
      <c r="OMB134" s="151"/>
      <c r="OMC134" s="217" t="s">
        <v>5</v>
      </c>
      <c r="OMD134" s="218" t="s">
        <v>113</v>
      </c>
      <c r="OME134" s="180">
        <f>SUM(OMF134:OMQ134)</f>
        <v>0</v>
      </c>
      <c r="OMF134" s="132"/>
      <c r="OMG134" s="133"/>
      <c r="OMH134" s="133"/>
      <c r="OMI134" s="133"/>
      <c r="OMJ134" s="133"/>
      <c r="OMK134" s="133"/>
      <c r="OML134" s="133"/>
      <c r="OMM134" s="133"/>
      <c r="OMN134" s="133"/>
      <c r="OMO134" s="133"/>
      <c r="OMP134" s="133"/>
      <c r="OMQ134" s="135"/>
      <c r="OMR134" s="151"/>
      <c r="OMS134" s="217" t="s">
        <v>5</v>
      </c>
      <c r="OMT134" s="218" t="s">
        <v>113</v>
      </c>
      <c r="OMU134" s="180">
        <f>SUM(OMV134:ONG134)</f>
        <v>0</v>
      </c>
      <c r="OMV134" s="132"/>
      <c r="OMW134" s="133"/>
      <c r="OMX134" s="133"/>
      <c r="OMY134" s="133"/>
      <c r="OMZ134" s="133"/>
      <c r="ONA134" s="133"/>
      <c r="ONB134" s="133"/>
      <c r="ONC134" s="133"/>
      <c r="OND134" s="133"/>
      <c r="ONE134" s="133"/>
      <c r="ONF134" s="133"/>
      <c r="ONG134" s="135"/>
      <c r="ONH134" s="151"/>
      <c r="ONI134" s="217" t="s">
        <v>5</v>
      </c>
      <c r="ONJ134" s="218" t="s">
        <v>113</v>
      </c>
      <c r="ONK134" s="180">
        <f>SUM(ONL134:ONW134)</f>
        <v>0</v>
      </c>
      <c r="ONL134" s="132"/>
      <c r="ONM134" s="133"/>
      <c r="ONN134" s="133"/>
      <c r="ONO134" s="133"/>
      <c r="ONP134" s="133"/>
      <c r="ONQ134" s="133"/>
      <c r="ONR134" s="133"/>
      <c r="ONS134" s="133"/>
      <c r="ONT134" s="133"/>
      <c r="ONU134" s="133"/>
      <c r="ONV134" s="133"/>
      <c r="ONW134" s="135"/>
      <c r="ONX134" s="151"/>
      <c r="ONY134" s="217" t="s">
        <v>5</v>
      </c>
      <c r="ONZ134" s="218" t="s">
        <v>113</v>
      </c>
      <c r="OOA134" s="180">
        <f>SUM(OOB134:OOM134)</f>
        <v>0</v>
      </c>
      <c r="OOB134" s="132"/>
      <c r="OOC134" s="133"/>
      <c r="OOD134" s="133"/>
      <c r="OOE134" s="133"/>
      <c r="OOF134" s="133"/>
      <c r="OOG134" s="133"/>
      <c r="OOH134" s="133"/>
      <c r="OOI134" s="133"/>
      <c r="OOJ134" s="133"/>
      <c r="OOK134" s="133"/>
      <c r="OOL134" s="133"/>
      <c r="OOM134" s="135"/>
      <c r="OON134" s="151"/>
      <c r="OOO134" s="217" t="s">
        <v>5</v>
      </c>
      <c r="OOP134" s="218" t="s">
        <v>113</v>
      </c>
      <c r="OOQ134" s="180">
        <f>SUM(OOR134:OPC134)</f>
        <v>0</v>
      </c>
      <c r="OOR134" s="132"/>
      <c r="OOS134" s="133"/>
      <c r="OOT134" s="133"/>
      <c r="OOU134" s="133"/>
      <c r="OOV134" s="133"/>
      <c r="OOW134" s="133"/>
      <c r="OOX134" s="133"/>
      <c r="OOY134" s="133"/>
      <c r="OOZ134" s="133"/>
      <c r="OPA134" s="133"/>
      <c r="OPB134" s="133"/>
      <c r="OPC134" s="135"/>
      <c r="OPD134" s="151"/>
      <c r="OPE134" s="217" t="s">
        <v>5</v>
      </c>
      <c r="OPF134" s="218" t="s">
        <v>113</v>
      </c>
      <c r="OPG134" s="180">
        <f>SUM(OPH134:OPS134)</f>
        <v>0</v>
      </c>
      <c r="OPH134" s="132"/>
      <c r="OPI134" s="133"/>
      <c r="OPJ134" s="133"/>
      <c r="OPK134" s="133"/>
      <c r="OPL134" s="133"/>
      <c r="OPM134" s="133"/>
      <c r="OPN134" s="133"/>
      <c r="OPO134" s="133"/>
      <c r="OPP134" s="133"/>
      <c r="OPQ134" s="133"/>
      <c r="OPR134" s="133"/>
      <c r="OPS134" s="135"/>
      <c r="OPT134" s="151"/>
      <c r="OPU134" s="217" t="s">
        <v>5</v>
      </c>
      <c r="OPV134" s="218" t="s">
        <v>113</v>
      </c>
      <c r="OPW134" s="180">
        <f>SUM(OPX134:OQI134)</f>
        <v>0</v>
      </c>
      <c r="OPX134" s="132"/>
      <c r="OPY134" s="133"/>
      <c r="OPZ134" s="133"/>
      <c r="OQA134" s="133"/>
      <c r="OQB134" s="133"/>
      <c r="OQC134" s="133"/>
      <c r="OQD134" s="133"/>
      <c r="OQE134" s="133"/>
      <c r="OQF134" s="133"/>
      <c r="OQG134" s="133"/>
      <c r="OQH134" s="133"/>
      <c r="OQI134" s="135"/>
      <c r="OQJ134" s="151"/>
      <c r="OQK134" s="217" t="s">
        <v>5</v>
      </c>
      <c r="OQL134" s="218" t="s">
        <v>113</v>
      </c>
      <c r="OQM134" s="180">
        <f>SUM(OQN134:OQY134)</f>
        <v>0</v>
      </c>
      <c r="OQN134" s="132"/>
      <c r="OQO134" s="133"/>
      <c r="OQP134" s="133"/>
      <c r="OQQ134" s="133"/>
      <c r="OQR134" s="133"/>
      <c r="OQS134" s="133"/>
      <c r="OQT134" s="133"/>
      <c r="OQU134" s="133"/>
      <c r="OQV134" s="133"/>
      <c r="OQW134" s="133"/>
      <c r="OQX134" s="133"/>
      <c r="OQY134" s="135"/>
      <c r="OQZ134" s="151"/>
      <c r="ORA134" s="217" t="s">
        <v>5</v>
      </c>
      <c r="ORB134" s="218" t="s">
        <v>113</v>
      </c>
      <c r="ORC134" s="180">
        <f>SUM(ORD134:ORO134)</f>
        <v>0</v>
      </c>
      <c r="ORD134" s="132"/>
      <c r="ORE134" s="133"/>
      <c r="ORF134" s="133"/>
      <c r="ORG134" s="133"/>
      <c r="ORH134" s="133"/>
      <c r="ORI134" s="133"/>
      <c r="ORJ134" s="133"/>
      <c r="ORK134" s="133"/>
      <c r="ORL134" s="133"/>
      <c r="ORM134" s="133"/>
      <c r="ORN134" s="133"/>
      <c r="ORO134" s="135"/>
      <c r="ORP134" s="151"/>
      <c r="ORQ134" s="217" t="s">
        <v>5</v>
      </c>
      <c r="ORR134" s="218" t="s">
        <v>113</v>
      </c>
      <c r="ORS134" s="180">
        <f>SUM(ORT134:OSE134)</f>
        <v>0</v>
      </c>
      <c r="ORT134" s="132"/>
      <c r="ORU134" s="133"/>
      <c r="ORV134" s="133"/>
      <c r="ORW134" s="133"/>
      <c r="ORX134" s="133"/>
      <c r="ORY134" s="133"/>
      <c r="ORZ134" s="133"/>
      <c r="OSA134" s="133"/>
      <c r="OSB134" s="133"/>
      <c r="OSC134" s="133"/>
      <c r="OSD134" s="133"/>
      <c r="OSE134" s="135"/>
      <c r="OSF134" s="151"/>
      <c r="OSG134" s="217" t="s">
        <v>5</v>
      </c>
      <c r="OSH134" s="218" t="s">
        <v>113</v>
      </c>
      <c r="OSI134" s="180">
        <f>SUM(OSJ134:OSU134)</f>
        <v>0</v>
      </c>
      <c r="OSJ134" s="132"/>
      <c r="OSK134" s="133"/>
      <c r="OSL134" s="133"/>
      <c r="OSM134" s="133"/>
      <c r="OSN134" s="133"/>
      <c r="OSO134" s="133"/>
      <c r="OSP134" s="133"/>
      <c r="OSQ134" s="133"/>
      <c r="OSR134" s="133"/>
      <c r="OSS134" s="133"/>
      <c r="OST134" s="133"/>
      <c r="OSU134" s="135"/>
      <c r="OSV134" s="151"/>
      <c r="OSW134" s="217" t="s">
        <v>5</v>
      </c>
      <c r="OSX134" s="218" t="s">
        <v>113</v>
      </c>
      <c r="OSY134" s="180">
        <f>SUM(OSZ134:OTK134)</f>
        <v>0</v>
      </c>
      <c r="OSZ134" s="132"/>
      <c r="OTA134" s="133"/>
      <c r="OTB134" s="133"/>
      <c r="OTC134" s="133"/>
      <c r="OTD134" s="133"/>
      <c r="OTE134" s="133"/>
      <c r="OTF134" s="133"/>
      <c r="OTG134" s="133"/>
      <c r="OTH134" s="133"/>
      <c r="OTI134" s="133"/>
      <c r="OTJ134" s="133"/>
      <c r="OTK134" s="135"/>
      <c r="OTL134" s="151"/>
      <c r="OTM134" s="217" t="s">
        <v>5</v>
      </c>
      <c r="OTN134" s="218" t="s">
        <v>113</v>
      </c>
      <c r="OTO134" s="180">
        <f>SUM(OTP134:OUA134)</f>
        <v>0</v>
      </c>
      <c r="OTP134" s="132"/>
      <c r="OTQ134" s="133"/>
      <c r="OTR134" s="133"/>
      <c r="OTS134" s="133"/>
      <c r="OTT134" s="133"/>
      <c r="OTU134" s="133"/>
      <c r="OTV134" s="133"/>
      <c r="OTW134" s="133"/>
      <c r="OTX134" s="133"/>
      <c r="OTY134" s="133"/>
      <c r="OTZ134" s="133"/>
      <c r="OUA134" s="135"/>
      <c r="OUB134" s="151"/>
      <c r="OUC134" s="217" t="s">
        <v>5</v>
      </c>
      <c r="OUD134" s="218" t="s">
        <v>113</v>
      </c>
      <c r="OUE134" s="180">
        <f>SUM(OUF134:OUQ134)</f>
        <v>0</v>
      </c>
      <c r="OUF134" s="132"/>
      <c r="OUG134" s="133"/>
      <c r="OUH134" s="133"/>
      <c r="OUI134" s="133"/>
      <c r="OUJ134" s="133"/>
      <c r="OUK134" s="133"/>
      <c r="OUL134" s="133"/>
      <c r="OUM134" s="133"/>
      <c r="OUN134" s="133"/>
      <c r="OUO134" s="133"/>
      <c r="OUP134" s="133"/>
      <c r="OUQ134" s="135"/>
      <c r="OUR134" s="151"/>
      <c r="OUS134" s="217" t="s">
        <v>5</v>
      </c>
      <c r="OUT134" s="218" t="s">
        <v>113</v>
      </c>
      <c r="OUU134" s="180">
        <f>SUM(OUV134:OVG134)</f>
        <v>0</v>
      </c>
      <c r="OUV134" s="132"/>
      <c r="OUW134" s="133"/>
      <c r="OUX134" s="133"/>
      <c r="OUY134" s="133"/>
      <c r="OUZ134" s="133"/>
      <c r="OVA134" s="133"/>
      <c r="OVB134" s="133"/>
      <c r="OVC134" s="133"/>
      <c r="OVD134" s="133"/>
      <c r="OVE134" s="133"/>
      <c r="OVF134" s="133"/>
      <c r="OVG134" s="135"/>
      <c r="OVH134" s="151"/>
      <c r="OVI134" s="217" t="s">
        <v>5</v>
      </c>
      <c r="OVJ134" s="218" t="s">
        <v>113</v>
      </c>
      <c r="OVK134" s="180">
        <f>SUM(OVL134:OVW134)</f>
        <v>0</v>
      </c>
      <c r="OVL134" s="132"/>
      <c r="OVM134" s="133"/>
      <c r="OVN134" s="133"/>
      <c r="OVO134" s="133"/>
      <c r="OVP134" s="133"/>
      <c r="OVQ134" s="133"/>
      <c r="OVR134" s="133"/>
      <c r="OVS134" s="133"/>
      <c r="OVT134" s="133"/>
      <c r="OVU134" s="133"/>
      <c r="OVV134" s="133"/>
      <c r="OVW134" s="135"/>
      <c r="OVX134" s="151"/>
      <c r="OVY134" s="217" t="s">
        <v>5</v>
      </c>
      <c r="OVZ134" s="218" t="s">
        <v>113</v>
      </c>
      <c r="OWA134" s="180">
        <f>SUM(OWB134:OWM134)</f>
        <v>0</v>
      </c>
      <c r="OWB134" s="132"/>
      <c r="OWC134" s="133"/>
      <c r="OWD134" s="133"/>
      <c r="OWE134" s="133"/>
      <c r="OWF134" s="133"/>
      <c r="OWG134" s="133"/>
      <c r="OWH134" s="133"/>
      <c r="OWI134" s="133"/>
      <c r="OWJ134" s="133"/>
      <c r="OWK134" s="133"/>
      <c r="OWL134" s="133"/>
      <c r="OWM134" s="135"/>
      <c r="OWN134" s="151"/>
      <c r="OWO134" s="217" t="s">
        <v>5</v>
      </c>
      <c r="OWP134" s="218" t="s">
        <v>113</v>
      </c>
      <c r="OWQ134" s="180">
        <f>SUM(OWR134:OXC134)</f>
        <v>0</v>
      </c>
      <c r="OWR134" s="132"/>
      <c r="OWS134" s="133"/>
      <c r="OWT134" s="133"/>
      <c r="OWU134" s="133"/>
      <c r="OWV134" s="133"/>
      <c r="OWW134" s="133"/>
      <c r="OWX134" s="133"/>
      <c r="OWY134" s="133"/>
      <c r="OWZ134" s="133"/>
      <c r="OXA134" s="133"/>
      <c r="OXB134" s="133"/>
      <c r="OXC134" s="135"/>
      <c r="OXD134" s="151"/>
      <c r="OXE134" s="217" t="s">
        <v>5</v>
      </c>
      <c r="OXF134" s="218" t="s">
        <v>113</v>
      </c>
      <c r="OXG134" s="180">
        <f>SUM(OXH134:OXS134)</f>
        <v>0</v>
      </c>
      <c r="OXH134" s="132"/>
      <c r="OXI134" s="133"/>
      <c r="OXJ134" s="133"/>
      <c r="OXK134" s="133"/>
      <c r="OXL134" s="133"/>
      <c r="OXM134" s="133"/>
      <c r="OXN134" s="133"/>
      <c r="OXO134" s="133"/>
      <c r="OXP134" s="133"/>
      <c r="OXQ134" s="133"/>
      <c r="OXR134" s="133"/>
      <c r="OXS134" s="135"/>
      <c r="OXT134" s="151"/>
      <c r="OXU134" s="217" t="s">
        <v>5</v>
      </c>
      <c r="OXV134" s="218" t="s">
        <v>113</v>
      </c>
      <c r="OXW134" s="180">
        <f>SUM(OXX134:OYI134)</f>
        <v>0</v>
      </c>
      <c r="OXX134" s="132"/>
      <c r="OXY134" s="133"/>
      <c r="OXZ134" s="133"/>
      <c r="OYA134" s="133"/>
      <c r="OYB134" s="133"/>
      <c r="OYC134" s="133"/>
      <c r="OYD134" s="133"/>
      <c r="OYE134" s="133"/>
      <c r="OYF134" s="133"/>
      <c r="OYG134" s="133"/>
      <c r="OYH134" s="133"/>
      <c r="OYI134" s="135"/>
      <c r="OYJ134" s="151"/>
      <c r="OYK134" s="217" t="s">
        <v>5</v>
      </c>
      <c r="OYL134" s="218" t="s">
        <v>113</v>
      </c>
      <c r="OYM134" s="180">
        <f>SUM(OYN134:OYY134)</f>
        <v>0</v>
      </c>
      <c r="OYN134" s="132"/>
      <c r="OYO134" s="133"/>
      <c r="OYP134" s="133"/>
      <c r="OYQ134" s="133"/>
      <c r="OYR134" s="133"/>
      <c r="OYS134" s="133"/>
      <c r="OYT134" s="133"/>
      <c r="OYU134" s="133"/>
      <c r="OYV134" s="133"/>
      <c r="OYW134" s="133"/>
      <c r="OYX134" s="133"/>
      <c r="OYY134" s="135"/>
      <c r="OYZ134" s="151"/>
      <c r="OZA134" s="217" t="s">
        <v>5</v>
      </c>
      <c r="OZB134" s="218" t="s">
        <v>113</v>
      </c>
      <c r="OZC134" s="180">
        <f>SUM(OZD134:OZO134)</f>
        <v>0</v>
      </c>
      <c r="OZD134" s="132"/>
      <c r="OZE134" s="133"/>
      <c r="OZF134" s="133"/>
      <c r="OZG134" s="133"/>
      <c r="OZH134" s="133"/>
      <c r="OZI134" s="133"/>
      <c r="OZJ134" s="133"/>
      <c r="OZK134" s="133"/>
      <c r="OZL134" s="133"/>
      <c r="OZM134" s="133"/>
      <c r="OZN134" s="133"/>
      <c r="OZO134" s="135"/>
      <c r="OZP134" s="151"/>
      <c r="OZQ134" s="217" t="s">
        <v>5</v>
      </c>
      <c r="OZR134" s="218" t="s">
        <v>113</v>
      </c>
      <c r="OZS134" s="180">
        <f>SUM(OZT134:PAE134)</f>
        <v>0</v>
      </c>
      <c r="OZT134" s="132"/>
      <c r="OZU134" s="133"/>
      <c r="OZV134" s="133"/>
      <c r="OZW134" s="133"/>
      <c r="OZX134" s="133"/>
      <c r="OZY134" s="133"/>
      <c r="OZZ134" s="133"/>
      <c r="PAA134" s="133"/>
      <c r="PAB134" s="133"/>
      <c r="PAC134" s="133"/>
      <c r="PAD134" s="133"/>
      <c r="PAE134" s="135"/>
      <c r="PAF134" s="151"/>
      <c r="PAG134" s="217" t="s">
        <v>5</v>
      </c>
      <c r="PAH134" s="218" t="s">
        <v>113</v>
      </c>
      <c r="PAI134" s="180">
        <f>SUM(PAJ134:PAU134)</f>
        <v>0</v>
      </c>
      <c r="PAJ134" s="132"/>
      <c r="PAK134" s="133"/>
      <c r="PAL134" s="133"/>
      <c r="PAM134" s="133"/>
      <c r="PAN134" s="133"/>
      <c r="PAO134" s="133"/>
      <c r="PAP134" s="133"/>
      <c r="PAQ134" s="133"/>
      <c r="PAR134" s="133"/>
      <c r="PAS134" s="133"/>
      <c r="PAT134" s="133"/>
      <c r="PAU134" s="135"/>
      <c r="PAV134" s="151"/>
      <c r="PAW134" s="217" t="s">
        <v>5</v>
      </c>
      <c r="PAX134" s="218" t="s">
        <v>113</v>
      </c>
      <c r="PAY134" s="180">
        <f>SUM(PAZ134:PBK134)</f>
        <v>0</v>
      </c>
      <c r="PAZ134" s="132"/>
      <c r="PBA134" s="133"/>
      <c r="PBB134" s="133"/>
      <c r="PBC134" s="133"/>
      <c r="PBD134" s="133"/>
      <c r="PBE134" s="133"/>
      <c r="PBF134" s="133"/>
      <c r="PBG134" s="133"/>
      <c r="PBH134" s="133"/>
      <c r="PBI134" s="133"/>
      <c r="PBJ134" s="133"/>
      <c r="PBK134" s="135"/>
      <c r="PBL134" s="151"/>
      <c r="PBM134" s="217" t="s">
        <v>5</v>
      </c>
      <c r="PBN134" s="218" t="s">
        <v>113</v>
      </c>
      <c r="PBO134" s="180">
        <f>SUM(PBP134:PCA134)</f>
        <v>0</v>
      </c>
      <c r="PBP134" s="132"/>
      <c r="PBQ134" s="133"/>
      <c r="PBR134" s="133"/>
      <c r="PBS134" s="133"/>
      <c r="PBT134" s="133"/>
      <c r="PBU134" s="133"/>
      <c r="PBV134" s="133"/>
      <c r="PBW134" s="133"/>
      <c r="PBX134" s="133"/>
      <c r="PBY134" s="133"/>
      <c r="PBZ134" s="133"/>
      <c r="PCA134" s="135"/>
      <c r="PCB134" s="151"/>
      <c r="PCC134" s="217" t="s">
        <v>5</v>
      </c>
      <c r="PCD134" s="218" t="s">
        <v>113</v>
      </c>
      <c r="PCE134" s="180">
        <f>SUM(PCF134:PCQ134)</f>
        <v>0</v>
      </c>
      <c r="PCF134" s="132"/>
      <c r="PCG134" s="133"/>
      <c r="PCH134" s="133"/>
      <c r="PCI134" s="133"/>
      <c r="PCJ134" s="133"/>
      <c r="PCK134" s="133"/>
      <c r="PCL134" s="133"/>
      <c r="PCM134" s="133"/>
      <c r="PCN134" s="133"/>
      <c r="PCO134" s="133"/>
      <c r="PCP134" s="133"/>
      <c r="PCQ134" s="135"/>
      <c r="PCR134" s="151"/>
      <c r="PCS134" s="217" t="s">
        <v>5</v>
      </c>
      <c r="PCT134" s="218" t="s">
        <v>113</v>
      </c>
      <c r="PCU134" s="180">
        <f>SUM(PCV134:PDG134)</f>
        <v>0</v>
      </c>
      <c r="PCV134" s="132"/>
      <c r="PCW134" s="133"/>
      <c r="PCX134" s="133"/>
      <c r="PCY134" s="133"/>
      <c r="PCZ134" s="133"/>
      <c r="PDA134" s="133"/>
      <c r="PDB134" s="133"/>
      <c r="PDC134" s="133"/>
      <c r="PDD134" s="133"/>
      <c r="PDE134" s="133"/>
      <c r="PDF134" s="133"/>
      <c r="PDG134" s="135"/>
      <c r="PDH134" s="151"/>
      <c r="PDI134" s="217" t="s">
        <v>5</v>
      </c>
      <c r="PDJ134" s="218" t="s">
        <v>113</v>
      </c>
      <c r="PDK134" s="180">
        <f>SUM(PDL134:PDW134)</f>
        <v>0</v>
      </c>
      <c r="PDL134" s="132"/>
      <c r="PDM134" s="133"/>
      <c r="PDN134" s="133"/>
      <c r="PDO134" s="133"/>
      <c r="PDP134" s="133"/>
      <c r="PDQ134" s="133"/>
      <c r="PDR134" s="133"/>
      <c r="PDS134" s="133"/>
      <c r="PDT134" s="133"/>
      <c r="PDU134" s="133"/>
      <c r="PDV134" s="133"/>
      <c r="PDW134" s="135"/>
      <c r="PDX134" s="151"/>
      <c r="PDY134" s="217" t="s">
        <v>5</v>
      </c>
      <c r="PDZ134" s="218" t="s">
        <v>113</v>
      </c>
      <c r="PEA134" s="180">
        <f>SUM(PEB134:PEM134)</f>
        <v>0</v>
      </c>
      <c r="PEB134" s="132"/>
      <c r="PEC134" s="133"/>
      <c r="PED134" s="133"/>
      <c r="PEE134" s="133"/>
      <c r="PEF134" s="133"/>
      <c r="PEG134" s="133"/>
      <c r="PEH134" s="133"/>
      <c r="PEI134" s="133"/>
      <c r="PEJ134" s="133"/>
      <c r="PEK134" s="133"/>
      <c r="PEL134" s="133"/>
      <c r="PEM134" s="135"/>
      <c r="PEN134" s="151"/>
      <c r="PEO134" s="217" t="s">
        <v>5</v>
      </c>
      <c r="PEP134" s="218" t="s">
        <v>113</v>
      </c>
      <c r="PEQ134" s="180">
        <f>SUM(PER134:PFC134)</f>
        <v>0</v>
      </c>
      <c r="PER134" s="132"/>
      <c r="PES134" s="133"/>
      <c r="PET134" s="133"/>
      <c r="PEU134" s="133"/>
      <c r="PEV134" s="133"/>
      <c r="PEW134" s="133"/>
      <c r="PEX134" s="133"/>
      <c r="PEY134" s="133"/>
      <c r="PEZ134" s="133"/>
      <c r="PFA134" s="133"/>
      <c r="PFB134" s="133"/>
      <c r="PFC134" s="135"/>
      <c r="PFD134" s="151"/>
      <c r="PFE134" s="217" t="s">
        <v>5</v>
      </c>
      <c r="PFF134" s="218" t="s">
        <v>113</v>
      </c>
      <c r="PFG134" s="180">
        <f>SUM(PFH134:PFS134)</f>
        <v>0</v>
      </c>
      <c r="PFH134" s="132"/>
      <c r="PFI134" s="133"/>
      <c r="PFJ134" s="133"/>
      <c r="PFK134" s="133"/>
      <c r="PFL134" s="133"/>
      <c r="PFM134" s="133"/>
      <c r="PFN134" s="133"/>
      <c r="PFO134" s="133"/>
      <c r="PFP134" s="133"/>
      <c r="PFQ134" s="133"/>
      <c r="PFR134" s="133"/>
      <c r="PFS134" s="135"/>
      <c r="PFT134" s="151"/>
      <c r="PFU134" s="217" t="s">
        <v>5</v>
      </c>
      <c r="PFV134" s="218" t="s">
        <v>113</v>
      </c>
      <c r="PFW134" s="180">
        <f>SUM(PFX134:PGI134)</f>
        <v>0</v>
      </c>
      <c r="PFX134" s="132"/>
      <c r="PFY134" s="133"/>
      <c r="PFZ134" s="133"/>
      <c r="PGA134" s="133"/>
      <c r="PGB134" s="133"/>
      <c r="PGC134" s="133"/>
      <c r="PGD134" s="133"/>
      <c r="PGE134" s="133"/>
      <c r="PGF134" s="133"/>
      <c r="PGG134" s="133"/>
      <c r="PGH134" s="133"/>
      <c r="PGI134" s="135"/>
      <c r="PGJ134" s="151"/>
      <c r="PGK134" s="217" t="s">
        <v>5</v>
      </c>
      <c r="PGL134" s="218" t="s">
        <v>113</v>
      </c>
      <c r="PGM134" s="180">
        <f>SUM(PGN134:PGY134)</f>
        <v>0</v>
      </c>
      <c r="PGN134" s="132"/>
      <c r="PGO134" s="133"/>
      <c r="PGP134" s="133"/>
      <c r="PGQ134" s="133"/>
      <c r="PGR134" s="133"/>
      <c r="PGS134" s="133"/>
      <c r="PGT134" s="133"/>
      <c r="PGU134" s="133"/>
      <c r="PGV134" s="133"/>
      <c r="PGW134" s="133"/>
      <c r="PGX134" s="133"/>
      <c r="PGY134" s="135"/>
      <c r="PGZ134" s="151"/>
      <c r="PHA134" s="217" t="s">
        <v>5</v>
      </c>
      <c r="PHB134" s="218" t="s">
        <v>113</v>
      </c>
      <c r="PHC134" s="180">
        <f>SUM(PHD134:PHO134)</f>
        <v>0</v>
      </c>
      <c r="PHD134" s="132"/>
      <c r="PHE134" s="133"/>
      <c r="PHF134" s="133"/>
      <c r="PHG134" s="133"/>
      <c r="PHH134" s="133"/>
      <c r="PHI134" s="133"/>
      <c r="PHJ134" s="133"/>
      <c r="PHK134" s="133"/>
      <c r="PHL134" s="133"/>
      <c r="PHM134" s="133"/>
      <c r="PHN134" s="133"/>
      <c r="PHO134" s="135"/>
      <c r="PHP134" s="151"/>
      <c r="PHQ134" s="217" t="s">
        <v>5</v>
      </c>
      <c r="PHR134" s="218" t="s">
        <v>113</v>
      </c>
      <c r="PHS134" s="180">
        <f>SUM(PHT134:PIE134)</f>
        <v>0</v>
      </c>
      <c r="PHT134" s="132"/>
      <c r="PHU134" s="133"/>
      <c r="PHV134" s="133"/>
      <c r="PHW134" s="133"/>
      <c r="PHX134" s="133"/>
      <c r="PHY134" s="133"/>
      <c r="PHZ134" s="133"/>
      <c r="PIA134" s="133"/>
      <c r="PIB134" s="133"/>
      <c r="PIC134" s="133"/>
      <c r="PID134" s="133"/>
      <c r="PIE134" s="135"/>
      <c r="PIF134" s="151"/>
      <c r="PIG134" s="217" t="s">
        <v>5</v>
      </c>
      <c r="PIH134" s="218" t="s">
        <v>113</v>
      </c>
      <c r="PII134" s="180">
        <f>SUM(PIJ134:PIU134)</f>
        <v>0</v>
      </c>
      <c r="PIJ134" s="132"/>
      <c r="PIK134" s="133"/>
      <c r="PIL134" s="133"/>
      <c r="PIM134" s="133"/>
      <c r="PIN134" s="133"/>
      <c r="PIO134" s="133"/>
      <c r="PIP134" s="133"/>
      <c r="PIQ134" s="133"/>
      <c r="PIR134" s="133"/>
      <c r="PIS134" s="133"/>
      <c r="PIT134" s="133"/>
      <c r="PIU134" s="135"/>
      <c r="PIV134" s="151"/>
      <c r="PIW134" s="217" t="s">
        <v>5</v>
      </c>
      <c r="PIX134" s="218" t="s">
        <v>113</v>
      </c>
      <c r="PIY134" s="180">
        <f>SUM(PIZ134:PJK134)</f>
        <v>0</v>
      </c>
      <c r="PIZ134" s="132"/>
      <c r="PJA134" s="133"/>
      <c r="PJB134" s="133"/>
      <c r="PJC134" s="133"/>
      <c r="PJD134" s="133"/>
      <c r="PJE134" s="133"/>
      <c r="PJF134" s="133"/>
      <c r="PJG134" s="133"/>
      <c r="PJH134" s="133"/>
      <c r="PJI134" s="133"/>
      <c r="PJJ134" s="133"/>
      <c r="PJK134" s="135"/>
      <c r="PJL134" s="151"/>
      <c r="PJM134" s="217" t="s">
        <v>5</v>
      </c>
      <c r="PJN134" s="218" t="s">
        <v>113</v>
      </c>
      <c r="PJO134" s="180">
        <f>SUM(PJP134:PKA134)</f>
        <v>0</v>
      </c>
      <c r="PJP134" s="132"/>
      <c r="PJQ134" s="133"/>
      <c r="PJR134" s="133"/>
      <c r="PJS134" s="133"/>
      <c r="PJT134" s="133"/>
      <c r="PJU134" s="133"/>
      <c r="PJV134" s="133"/>
      <c r="PJW134" s="133"/>
      <c r="PJX134" s="133"/>
      <c r="PJY134" s="133"/>
      <c r="PJZ134" s="133"/>
      <c r="PKA134" s="135"/>
      <c r="PKB134" s="151"/>
      <c r="PKC134" s="217" t="s">
        <v>5</v>
      </c>
      <c r="PKD134" s="218" t="s">
        <v>113</v>
      </c>
      <c r="PKE134" s="180">
        <f>SUM(PKF134:PKQ134)</f>
        <v>0</v>
      </c>
      <c r="PKF134" s="132"/>
      <c r="PKG134" s="133"/>
      <c r="PKH134" s="133"/>
      <c r="PKI134" s="133"/>
      <c r="PKJ134" s="133"/>
      <c r="PKK134" s="133"/>
      <c r="PKL134" s="133"/>
      <c r="PKM134" s="133"/>
      <c r="PKN134" s="133"/>
      <c r="PKO134" s="133"/>
      <c r="PKP134" s="133"/>
      <c r="PKQ134" s="135"/>
      <c r="PKR134" s="151"/>
      <c r="PKS134" s="217" t="s">
        <v>5</v>
      </c>
      <c r="PKT134" s="218" t="s">
        <v>113</v>
      </c>
      <c r="PKU134" s="180">
        <f>SUM(PKV134:PLG134)</f>
        <v>0</v>
      </c>
      <c r="PKV134" s="132"/>
      <c r="PKW134" s="133"/>
      <c r="PKX134" s="133"/>
      <c r="PKY134" s="133"/>
      <c r="PKZ134" s="133"/>
      <c r="PLA134" s="133"/>
      <c r="PLB134" s="133"/>
      <c r="PLC134" s="133"/>
      <c r="PLD134" s="133"/>
      <c r="PLE134" s="133"/>
      <c r="PLF134" s="133"/>
      <c r="PLG134" s="135"/>
      <c r="PLH134" s="151"/>
      <c r="PLI134" s="217" t="s">
        <v>5</v>
      </c>
      <c r="PLJ134" s="218" t="s">
        <v>113</v>
      </c>
      <c r="PLK134" s="180">
        <f>SUM(PLL134:PLW134)</f>
        <v>0</v>
      </c>
      <c r="PLL134" s="132"/>
      <c r="PLM134" s="133"/>
      <c r="PLN134" s="133"/>
      <c r="PLO134" s="133"/>
      <c r="PLP134" s="133"/>
      <c r="PLQ134" s="133"/>
      <c r="PLR134" s="133"/>
      <c r="PLS134" s="133"/>
      <c r="PLT134" s="133"/>
      <c r="PLU134" s="133"/>
      <c r="PLV134" s="133"/>
      <c r="PLW134" s="135"/>
      <c r="PLX134" s="151"/>
      <c r="PLY134" s="217" t="s">
        <v>5</v>
      </c>
      <c r="PLZ134" s="218" t="s">
        <v>113</v>
      </c>
      <c r="PMA134" s="180">
        <f>SUM(PMB134:PMM134)</f>
        <v>0</v>
      </c>
      <c r="PMB134" s="132"/>
      <c r="PMC134" s="133"/>
      <c r="PMD134" s="133"/>
      <c r="PME134" s="133"/>
      <c r="PMF134" s="133"/>
      <c r="PMG134" s="133"/>
      <c r="PMH134" s="133"/>
      <c r="PMI134" s="133"/>
      <c r="PMJ134" s="133"/>
      <c r="PMK134" s="133"/>
      <c r="PML134" s="133"/>
      <c r="PMM134" s="135"/>
      <c r="PMN134" s="151"/>
      <c r="PMO134" s="217" t="s">
        <v>5</v>
      </c>
      <c r="PMP134" s="218" t="s">
        <v>113</v>
      </c>
      <c r="PMQ134" s="180">
        <f>SUM(PMR134:PNC134)</f>
        <v>0</v>
      </c>
      <c r="PMR134" s="132"/>
      <c r="PMS134" s="133"/>
      <c r="PMT134" s="133"/>
      <c r="PMU134" s="133"/>
      <c r="PMV134" s="133"/>
      <c r="PMW134" s="133"/>
      <c r="PMX134" s="133"/>
      <c r="PMY134" s="133"/>
      <c r="PMZ134" s="133"/>
      <c r="PNA134" s="133"/>
      <c r="PNB134" s="133"/>
      <c r="PNC134" s="135"/>
      <c r="PND134" s="151"/>
      <c r="PNE134" s="217" t="s">
        <v>5</v>
      </c>
      <c r="PNF134" s="218" t="s">
        <v>113</v>
      </c>
      <c r="PNG134" s="180">
        <f>SUM(PNH134:PNS134)</f>
        <v>0</v>
      </c>
      <c r="PNH134" s="132"/>
      <c r="PNI134" s="133"/>
      <c r="PNJ134" s="133"/>
      <c r="PNK134" s="133"/>
      <c r="PNL134" s="133"/>
      <c r="PNM134" s="133"/>
      <c r="PNN134" s="133"/>
      <c r="PNO134" s="133"/>
      <c r="PNP134" s="133"/>
      <c r="PNQ134" s="133"/>
      <c r="PNR134" s="133"/>
      <c r="PNS134" s="135"/>
      <c r="PNT134" s="151"/>
      <c r="PNU134" s="217" t="s">
        <v>5</v>
      </c>
      <c r="PNV134" s="218" t="s">
        <v>113</v>
      </c>
      <c r="PNW134" s="180">
        <f>SUM(PNX134:POI134)</f>
        <v>0</v>
      </c>
      <c r="PNX134" s="132"/>
      <c r="PNY134" s="133"/>
      <c r="PNZ134" s="133"/>
      <c r="POA134" s="133"/>
      <c r="POB134" s="133"/>
      <c r="POC134" s="133"/>
      <c r="POD134" s="133"/>
      <c r="POE134" s="133"/>
      <c r="POF134" s="133"/>
      <c r="POG134" s="133"/>
      <c r="POH134" s="133"/>
      <c r="POI134" s="135"/>
      <c r="POJ134" s="151"/>
      <c r="POK134" s="217" t="s">
        <v>5</v>
      </c>
      <c r="POL134" s="218" t="s">
        <v>113</v>
      </c>
      <c r="POM134" s="180">
        <f>SUM(PON134:POY134)</f>
        <v>0</v>
      </c>
      <c r="PON134" s="132"/>
      <c r="POO134" s="133"/>
      <c r="POP134" s="133"/>
      <c r="POQ134" s="133"/>
      <c r="POR134" s="133"/>
      <c r="POS134" s="133"/>
      <c r="POT134" s="133"/>
      <c r="POU134" s="133"/>
      <c r="POV134" s="133"/>
      <c r="POW134" s="133"/>
      <c r="POX134" s="133"/>
      <c r="POY134" s="135"/>
      <c r="POZ134" s="151"/>
      <c r="PPA134" s="217" t="s">
        <v>5</v>
      </c>
      <c r="PPB134" s="218" t="s">
        <v>113</v>
      </c>
      <c r="PPC134" s="180">
        <f>SUM(PPD134:PPO134)</f>
        <v>0</v>
      </c>
      <c r="PPD134" s="132"/>
      <c r="PPE134" s="133"/>
      <c r="PPF134" s="133"/>
      <c r="PPG134" s="133"/>
      <c r="PPH134" s="133"/>
      <c r="PPI134" s="133"/>
      <c r="PPJ134" s="133"/>
      <c r="PPK134" s="133"/>
      <c r="PPL134" s="133"/>
      <c r="PPM134" s="133"/>
      <c r="PPN134" s="133"/>
      <c r="PPO134" s="135"/>
      <c r="PPP134" s="151"/>
      <c r="PPQ134" s="217" t="s">
        <v>5</v>
      </c>
      <c r="PPR134" s="218" t="s">
        <v>113</v>
      </c>
      <c r="PPS134" s="180">
        <f>SUM(PPT134:PQE134)</f>
        <v>0</v>
      </c>
      <c r="PPT134" s="132"/>
      <c r="PPU134" s="133"/>
      <c r="PPV134" s="133"/>
      <c r="PPW134" s="133"/>
      <c r="PPX134" s="133"/>
      <c r="PPY134" s="133"/>
      <c r="PPZ134" s="133"/>
      <c r="PQA134" s="133"/>
      <c r="PQB134" s="133"/>
      <c r="PQC134" s="133"/>
      <c r="PQD134" s="133"/>
      <c r="PQE134" s="135"/>
      <c r="PQF134" s="151"/>
      <c r="PQG134" s="217" t="s">
        <v>5</v>
      </c>
      <c r="PQH134" s="218" t="s">
        <v>113</v>
      </c>
      <c r="PQI134" s="180">
        <f>SUM(PQJ134:PQU134)</f>
        <v>0</v>
      </c>
      <c r="PQJ134" s="132"/>
      <c r="PQK134" s="133"/>
      <c r="PQL134" s="133"/>
      <c r="PQM134" s="133"/>
      <c r="PQN134" s="133"/>
      <c r="PQO134" s="133"/>
      <c r="PQP134" s="133"/>
      <c r="PQQ134" s="133"/>
      <c r="PQR134" s="133"/>
      <c r="PQS134" s="133"/>
      <c r="PQT134" s="133"/>
      <c r="PQU134" s="135"/>
      <c r="PQV134" s="151"/>
      <c r="PQW134" s="217" t="s">
        <v>5</v>
      </c>
      <c r="PQX134" s="218" t="s">
        <v>113</v>
      </c>
      <c r="PQY134" s="180">
        <f>SUM(PQZ134:PRK134)</f>
        <v>0</v>
      </c>
      <c r="PQZ134" s="132"/>
      <c r="PRA134" s="133"/>
      <c r="PRB134" s="133"/>
      <c r="PRC134" s="133"/>
      <c r="PRD134" s="133"/>
      <c r="PRE134" s="133"/>
      <c r="PRF134" s="133"/>
      <c r="PRG134" s="133"/>
      <c r="PRH134" s="133"/>
      <c r="PRI134" s="133"/>
      <c r="PRJ134" s="133"/>
      <c r="PRK134" s="135"/>
      <c r="PRL134" s="151"/>
      <c r="PRM134" s="217" t="s">
        <v>5</v>
      </c>
      <c r="PRN134" s="218" t="s">
        <v>113</v>
      </c>
      <c r="PRO134" s="180">
        <f>SUM(PRP134:PSA134)</f>
        <v>0</v>
      </c>
      <c r="PRP134" s="132"/>
      <c r="PRQ134" s="133"/>
      <c r="PRR134" s="133"/>
      <c r="PRS134" s="133"/>
      <c r="PRT134" s="133"/>
      <c r="PRU134" s="133"/>
      <c r="PRV134" s="133"/>
      <c r="PRW134" s="133"/>
      <c r="PRX134" s="133"/>
      <c r="PRY134" s="133"/>
      <c r="PRZ134" s="133"/>
      <c r="PSA134" s="135"/>
      <c r="PSB134" s="151"/>
      <c r="PSC134" s="217" t="s">
        <v>5</v>
      </c>
      <c r="PSD134" s="218" t="s">
        <v>113</v>
      </c>
      <c r="PSE134" s="180">
        <f>SUM(PSF134:PSQ134)</f>
        <v>0</v>
      </c>
      <c r="PSF134" s="132"/>
      <c r="PSG134" s="133"/>
      <c r="PSH134" s="133"/>
      <c r="PSI134" s="133"/>
      <c r="PSJ134" s="133"/>
      <c r="PSK134" s="133"/>
      <c r="PSL134" s="133"/>
      <c r="PSM134" s="133"/>
      <c r="PSN134" s="133"/>
      <c r="PSO134" s="133"/>
      <c r="PSP134" s="133"/>
      <c r="PSQ134" s="135"/>
      <c r="PSR134" s="151"/>
      <c r="PSS134" s="217" t="s">
        <v>5</v>
      </c>
      <c r="PST134" s="218" t="s">
        <v>113</v>
      </c>
      <c r="PSU134" s="180">
        <f>SUM(PSV134:PTG134)</f>
        <v>0</v>
      </c>
      <c r="PSV134" s="132"/>
      <c r="PSW134" s="133"/>
      <c r="PSX134" s="133"/>
      <c r="PSY134" s="133"/>
      <c r="PSZ134" s="133"/>
      <c r="PTA134" s="133"/>
      <c r="PTB134" s="133"/>
      <c r="PTC134" s="133"/>
      <c r="PTD134" s="133"/>
      <c r="PTE134" s="133"/>
      <c r="PTF134" s="133"/>
      <c r="PTG134" s="135"/>
      <c r="PTH134" s="151"/>
      <c r="PTI134" s="217" t="s">
        <v>5</v>
      </c>
      <c r="PTJ134" s="218" t="s">
        <v>113</v>
      </c>
      <c r="PTK134" s="180">
        <f>SUM(PTL134:PTW134)</f>
        <v>0</v>
      </c>
      <c r="PTL134" s="132"/>
      <c r="PTM134" s="133"/>
      <c r="PTN134" s="133"/>
      <c r="PTO134" s="133"/>
      <c r="PTP134" s="133"/>
      <c r="PTQ134" s="133"/>
      <c r="PTR134" s="133"/>
      <c r="PTS134" s="133"/>
      <c r="PTT134" s="133"/>
      <c r="PTU134" s="133"/>
      <c r="PTV134" s="133"/>
      <c r="PTW134" s="135"/>
      <c r="PTX134" s="151"/>
      <c r="PTY134" s="217" t="s">
        <v>5</v>
      </c>
      <c r="PTZ134" s="218" t="s">
        <v>113</v>
      </c>
      <c r="PUA134" s="180">
        <f>SUM(PUB134:PUM134)</f>
        <v>0</v>
      </c>
      <c r="PUB134" s="132"/>
      <c r="PUC134" s="133"/>
      <c r="PUD134" s="133"/>
      <c r="PUE134" s="133"/>
      <c r="PUF134" s="133"/>
      <c r="PUG134" s="133"/>
      <c r="PUH134" s="133"/>
      <c r="PUI134" s="133"/>
      <c r="PUJ134" s="133"/>
      <c r="PUK134" s="133"/>
      <c r="PUL134" s="133"/>
      <c r="PUM134" s="135"/>
      <c r="PUN134" s="151"/>
      <c r="PUO134" s="217" t="s">
        <v>5</v>
      </c>
      <c r="PUP134" s="218" t="s">
        <v>113</v>
      </c>
      <c r="PUQ134" s="180">
        <f>SUM(PUR134:PVC134)</f>
        <v>0</v>
      </c>
      <c r="PUR134" s="132"/>
      <c r="PUS134" s="133"/>
      <c r="PUT134" s="133"/>
      <c r="PUU134" s="133"/>
      <c r="PUV134" s="133"/>
      <c r="PUW134" s="133"/>
      <c r="PUX134" s="133"/>
      <c r="PUY134" s="133"/>
      <c r="PUZ134" s="133"/>
      <c r="PVA134" s="133"/>
      <c r="PVB134" s="133"/>
      <c r="PVC134" s="135"/>
      <c r="PVD134" s="151"/>
      <c r="PVE134" s="217" t="s">
        <v>5</v>
      </c>
      <c r="PVF134" s="218" t="s">
        <v>113</v>
      </c>
      <c r="PVG134" s="180">
        <f>SUM(PVH134:PVS134)</f>
        <v>0</v>
      </c>
      <c r="PVH134" s="132"/>
      <c r="PVI134" s="133"/>
      <c r="PVJ134" s="133"/>
      <c r="PVK134" s="133"/>
      <c r="PVL134" s="133"/>
      <c r="PVM134" s="133"/>
      <c r="PVN134" s="133"/>
      <c r="PVO134" s="133"/>
      <c r="PVP134" s="133"/>
      <c r="PVQ134" s="133"/>
      <c r="PVR134" s="133"/>
      <c r="PVS134" s="135"/>
      <c r="PVT134" s="151"/>
      <c r="PVU134" s="217" t="s">
        <v>5</v>
      </c>
      <c r="PVV134" s="218" t="s">
        <v>113</v>
      </c>
      <c r="PVW134" s="180">
        <f>SUM(PVX134:PWI134)</f>
        <v>0</v>
      </c>
      <c r="PVX134" s="132"/>
      <c r="PVY134" s="133"/>
      <c r="PVZ134" s="133"/>
      <c r="PWA134" s="133"/>
      <c r="PWB134" s="133"/>
      <c r="PWC134" s="133"/>
      <c r="PWD134" s="133"/>
      <c r="PWE134" s="133"/>
      <c r="PWF134" s="133"/>
      <c r="PWG134" s="133"/>
      <c r="PWH134" s="133"/>
      <c r="PWI134" s="135"/>
      <c r="PWJ134" s="151"/>
      <c r="PWK134" s="217" t="s">
        <v>5</v>
      </c>
      <c r="PWL134" s="218" t="s">
        <v>113</v>
      </c>
      <c r="PWM134" s="180">
        <f>SUM(PWN134:PWY134)</f>
        <v>0</v>
      </c>
      <c r="PWN134" s="132"/>
      <c r="PWO134" s="133"/>
      <c r="PWP134" s="133"/>
      <c r="PWQ134" s="133"/>
      <c r="PWR134" s="133"/>
      <c r="PWS134" s="133"/>
      <c r="PWT134" s="133"/>
      <c r="PWU134" s="133"/>
      <c r="PWV134" s="133"/>
      <c r="PWW134" s="133"/>
      <c r="PWX134" s="133"/>
      <c r="PWY134" s="135"/>
      <c r="PWZ134" s="151"/>
      <c r="PXA134" s="217" t="s">
        <v>5</v>
      </c>
      <c r="PXB134" s="218" t="s">
        <v>113</v>
      </c>
      <c r="PXC134" s="180">
        <f>SUM(PXD134:PXO134)</f>
        <v>0</v>
      </c>
      <c r="PXD134" s="132"/>
      <c r="PXE134" s="133"/>
      <c r="PXF134" s="133"/>
      <c r="PXG134" s="133"/>
      <c r="PXH134" s="133"/>
      <c r="PXI134" s="133"/>
      <c r="PXJ134" s="133"/>
      <c r="PXK134" s="133"/>
      <c r="PXL134" s="133"/>
      <c r="PXM134" s="133"/>
      <c r="PXN134" s="133"/>
      <c r="PXO134" s="135"/>
      <c r="PXP134" s="151"/>
      <c r="PXQ134" s="217" t="s">
        <v>5</v>
      </c>
      <c r="PXR134" s="218" t="s">
        <v>113</v>
      </c>
      <c r="PXS134" s="180">
        <f>SUM(PXT134:PYE134)</f>
        <v>0</v>
      </c>
      <c r="PXT134" s="132"/>
      <c r="PXU134" s="133"/>
      <c r="PXV134" s="133"/>
      <c r="PXW134" s="133"/>
      <c r="PXX134" s="133"/>
      <c r="PXY134" s="133"/>
      <c r="PXZ134" s="133"/>
      <c r="PYA134" s="133"/>
      <c r="PYB134" s="133"/>
      <c r="PYC134" s="133"/>
      <c r="PYD134" s="133"/>
      <c r="PYE134" s="135"/>
      <c r="PYF134" s="151"/>
      <c r="PYG134" s="217" t="s">
        <v>5</v>
      </c>
      <c r="PYH134" s="218" t="s">
        <v>113</v>
      </c>
      <c r="PYI134" s="180">
        <f>SUM(PYJ134:PYU134)</f>
        <v>0</v>
      </c>
      <c r="PYJ134" s="132"/>
      <c r="PYK134" s="133"/>
      <c r="PYL134" s="133"/>
      <c r="PYM134" s="133"/>
      <c r="PYN134" s="133"/>
      <c r="PYO134" s="133"/>
      <c r="PYP134" s="133"/>
      <c r="PYQ134" s="133"/>
      <c r="PYR134" s="133"/>
      <c r="PYS134" s="133"/>
      <c r="PYT134" s="133"/>
      <c r="PYU134" s="135"/>
      <c r="PYV134" s="151"/>
      <c r="PYW134" s="217" t="s">
        <v>5</v>
      </c>
      <c r="PYX134" s="218" t="s">
        <v>113</v>
      </c>
      <c r="PYY134" s="180">
        <f>SUM(PYZ134:PZK134)</f>
        <v>0</v>
      </c>
      <c r="PYZ134" s="132"/>
      <c r="PZA134" s="133"/>
      <c r="PZB134" s="133"/>
      <c r="PZC134" s="133"/>
      <c r="PZD134" s="133"/>
      <c r="PZE134" s="133"/>
      <c r="PZF134" s="133"/>
      <c r="PZG134" s="133"/>
      <c r="PZH134" s="133"/>
      <c r="PZI134" s="133"/>
      <c r="PZJ134" s="133"/>
      <c r="PZK134" s="135"/>
      <c r="PZL134" s="151"/>
      <c r="PZM134" s="217" t="s">
        <v>5</v>
      </c>
      <c r="PZN134" s="218" t="s">
        <v>113</v>
      </c>
      <c r="PZO134" s="180">
        <f>SUM(PZP134:QAA134)</f>
        <v>0</v>
      </c>
      <c r="PZP134" s="132"/>
      <c r="PZQ134" s="133"/>
      <c r="PZR134" s="133"/>
      <c r="PZS134" s="133"/>
      <c r="PZT134" s="133"/>
      <c r="PZU134" s="133"/>
      <c r="PZV134" s="133"/>
      <c r="PZW134" s="133"/>
      <c r="PZX134" s="133"/>
      <c r="PZY134" s="133"/>
      <c r="PZZ134" s="133"/>
      <c r="QAA134" s="135"/>
      <c r="QAB134" s="151"/>
      <c r="QAC134" s="217" t="s">
        <v>5</v>
      </c>
      <c r="QAD134" s="218" t="s">
        <v>113</v>
      </c>
      <c r="QAE134" s="180">
        <f>SUM(QAF134:QAQ134)</f>
        <v>0</v>
      </c>
      <c r="QAF134" s="132"/>
      <c r="QAG134" s="133"/>
      <c r="QAH134" s="133"/>
      <c r="QAI134" s="133"/>
      <c r="QAJ134" s="133"/>
      <c r="QAK134" s="133"/>
      <c r="QAL134" s="133"/>
      <c r="QAM134" s="133"/>
      <c r="QAN134" s="133"/>
      <c r="QAO134" s="133"/>
      <c r="QAP134" s="133"/>
      <c r="QAQ134" s="135"/>
      <c r="QAR134" s="151"/>
      <c r="QAS134" s="217" t="s">
        <v>5</v>
      </c>
      <c r="QAT134" s="218" t="s">
        <v>113</v>
      </c>
      <c r="QAU134" s="180">
        <f>SUM(QAV134:QBG134)</f>
        <v>0</v>
      </c>
      <c r="QAV134" s="132"/>
      <c r="QAW134" s="133"/>
      <c r="QAX134" s="133"/>
      <c r="QAY134" s="133"/>
      <c r="QAZ134" s="133"/>
      <c r="QBA134" s="133"/>
      <c r="QBB134" s="133"/>
      <c r="QBC134" s="133"/>
      <c r="QBD134" s="133"/>
      <c r="QBE134" s="133"/>
      <c r="QBF134" s="133"/>
      <c r="QBG134" s="135"/>
      <c r="QBH134" s="151"/>
      <c r="QBI134" s="217" t="s">
        <v>5</v>
      </c>
      <c r="QBJ134" s="218" t="s">
        <v>113</v>
      </c>
      <c r="QBK134" s="180">
        <f>SUM(QBL134:QBW134)</f>
        <v>0</v>
      </c>
      <c r="QBL134" s="132"/>
      <c r="QBM134" s="133"/>
      <c r="QBN134" s="133"/>
      <c r="QBO134" s="133"/>
      <c r="QBP134" s="133"/>
      <c r="QBQ134" s="133"/>
      <c r="QBR134" s="133"/>
      <c r="QBS134" s="133"/>
      <c r="QBT134" s="133"/>
      <c r="QBU134" s="133"/>
      <c r="QBV134" s="133"/>
      <c r="QBW134" s="135"/>
      <c r="QBX134" s="151"/>
      <c r="QBY134" s="217" t="s">
        <v>5</v>
      </c>
      <c r="QBZ134" s="218" t="s">
        <v>113</v>
      </c>
      <c r="QCA134" s="180">
        <f>SUM(QCB134:QCM134)</f>
        <v>0</v>
      </c>
      <c r="QCB134" s="132"/>
      <c r="QCC134" s="133"/>
      <c r="QCD134" s="133"/>
      <c r="QCE134" s="133"/>
      <c r="QCF134" s="133"/>
      <c r="QCG134" s="133"/>
      <c r="QCH134" s="133"/>
      <c r="QCI134" s="133"/>
      <c r="QCJ134" s="133"/>
      <c r="QCK134" s="133"/>
      <c r="QCL134" s="133"/>
      <c r="QCM134" s="135"/>
      <c r="QCN134" s="151"/>
      <c r="QCO134" s="217" t="s">
        <v>5</v>
      </c>
      <c r="QCP134" s="218" t="s">
        <v>113</v>
      </c>
      <c r="QCQ134" s="180">
        <f>SUM(QCR134:QDC134)</f>
        <v>0</v>
      </c>
      <c r="QCR134" s="132"/>
      <c r="QCS134" s="133"/>
      <c r="QCT134" s="133"/>
      <c r="QCU134" s="133"/>
      <c r="QCV134" s="133"/>
      <c r="QCW134" s="133"/>
      <c r="QCX134" s="133"/>
      <c r="QCY134" s="133"/>
      <c r="QCZ134" s="133"/>
      <c r="QDA134" s="133"/>
      <c r="QDB134" s="133"/>
      <c r="QDC134" s="135"/>
      <c r="QDD134" s="151"/>
      <c r="QDE134" s="217" t="s">
        <v>5</v>
      </c>
      <c r="QDF134" s="218" t="s">
        <v>113</v>
      </c>
      <c r="QDG134" s="180">
        <f>SUM(QDH134:QDS134)</f>
        <v>0</v>
      </c>
      <c r="QDH134" s="132"/>
      <c r="QDI134" s="133"/>
      <c r="QDJ134" s="133"/>
      <c r="QDK134" s="133"/>
      <c r="QDL134" s="133"/>
      <c r="QDM134" s="133"/>
      <c r="QDN134" s="133"/>
      <c r="QDO134" s="133"/>
      <c r="QDP134" s="133"/>
      <c r="QDQ134" s="133"/>
      <c r="QDR134" s="133"/>
      <c r="QDS134" s="135"/>
      <c r="QDT134" s="151"/>
      <c r="QDU134" s="217" t="s">
        <v>5</v>
      </c>
      <c r="QDV134" s="218" t="s">
        <v>113</v>
      </c>
      <c r="QDW134" s="180">
        <f>SUM(QDX134:QEI134)</f>
        <v>0</v>
      </c>
      <c r="QDX134" s="132"/>
      <c r="QDY134" s="133"/>
      <c r="QDZ134" s="133"/>
      <c r="QEA134" s="133"/>
      <c r="QEB134" s="133"/>
      <c r="QEC134" s="133"/>
      <c r="QED134" s="133"/>
      <c r="QEE134" s="133"/>
      <c r="QEF134" s="133"/>
      <c r="QEG134" s="133"/>
      <c r="QEH134" s="133"/>
      <c r="QEI134" s="135"/>
      <c r="QEJ134" s="151"/>
      <c r="QEK134" s="217" t="s">
        <v>5</v>
      </c>
      <c r="QEL134" s="218" t="s">
        <v>113</v>
      </c>
      <c r="QEM134" s="180">
        <f>SUM(QEN134:QEY134)</f>
        <v>0</v>
      </c>
      <c r="QEN134" s="132"/>
      <c r="QEO134" s="133"/>
      <c r="QEP134" s="133"/>
      <c r="QEQ134" s="133"/>
      <c r="QER134" s="133"/>
      <c r="QES134" s="133"/>
      <c r="QET134" s="133"/>
      <c r="QEU134" s="133"/>
      <c r="QEV134" s="133"/>
      <c r="QEW134" s="133"/>
      <c r="QEX134" s="133"/>
      <c r="QEY134" s="135"/>
      <c r="QEZ134" s="151"/>
      <c r="QFA134" s="217" t="s">
        <v>5</v>
      </c>
      <c r="QFB134" s="218" t="s">
        <v>113</v>
      </c>
      <c r="QFC134" s="180">
        <f>SUM(QFD134:QFO134)</f>
        <v>0</v>
      </c>
      <c r="QFD134" s="132"/>
      <c r="QFE134" s="133"/>
      <c r="QFF134" s="133"/>
      <c r="QFG134" s="133"/>
      <c r="QFH134" s="133"/>
      <c r="QFI134" s="133"/>
      <c r="QFJ134" s="133"/>
      <c r="QFK134" s="133"/>
      <c r="QFL134" s="133"/>
      <c r="QFM134" s="133"/>
      <c r="QFN134" s="133"/>
      <c r="QFO134" s="135"/>
      <c r="QFP134" s="151"/>
      <c r="QFQ134" s="217" t="s">
        <v>5</v>
      </c>
      <c r="QFR134" s="218" t="s">
        <v>113</v>
      </c>
      <c r="QFS134" s="180">
        <f>SUM(QFT134:QGE134)</f>
        <v>0</v>
      </c>
      <c r="QFT134" s="132"/>
      <c r="QFU134" s="133"/>
      <c r="QFV134" s="133"/>
      <c r="QFW134" s="133"/>
      <c r="QFX134" s="133"/>
      <c r="QFY134" s="133"/>
      <c r="QFZ134" s="133"/>
      <c r="QGA134" s="133"/>
      <c r="QGB134" s="133"/>
      <c r="QGC134" s="133"/>
      <c r="QGD134" s="133"/>
      <c r="QGE134" s="135"/>
      <c r="QGF134" s="151"/>
      <c r="QGG134" s="217" t="s">
        <v>5</v>
      </c>
      <c r="QGH134" s="218" t="s">
        <v>113</v>
      </c>
      <c r="QGI134" s="180">
        <f>SUM(QGJ134:QGU134)</f>
        <v>0</v>
      </c>
      <c r="QGJ134" s="132"/>
      <c r="QGK134" s="133"/>
      <c r="QGL134" s="133"/>
      <c r="QGM134" s="133"/>
      <c r="QGN134" s="133"/>
      <c r="QGO134" s="133"/>
      <c r="QGP134" s="133"/>
      <c r="QGQ134" s="133"/>
      <c r="QGR134" s="133"/>
      <c r="QGS134" s="133"/>
      <c r="QGT134" s="133"/>
      <c r="QGU134" s="135"/>
      <c r="QGV134" s="151"/>
      <c r="QGW134" s="217" t="s">
        <v>5</v>
      </c>
      <c r="QGX134" s="218" t="s">
        <v>113</v>
      </c>
      <c r="QGY134" s="180">
        <f>SUM(QGZ134:QHK134)</f>
        <v>0</v>
      </c>
      <c r="QGZ134" s="132"/>
      <c r="QHA134" s="133"/>
      <c r="QHB134" s="133"/>
      <c r="QHC134" s="133"/>
      <c r="QHD134" s="133"/>
      <c r="QHE134" s="133"/>
      <c r="QHF134" s="133"/>
      <c r="QHG134" s="133"/>
      <c r="QHH134" s="133"/>
      <c r="QHI134" s="133"/>
      <c r="QHJ134" s="133"/>
      <c r="QHK134" s="135"/>
      <c r="QHL134" s="151"/>
      <c r="QHM134" s="217" t="s">
        <v>5</v>
      </c>
      <c r="QHN134" s="218" t="s">
        <v>113</v>
      </c>
      <c r="QHO134" s="180">
        <f>SUM(QHP134:QIA134)</f>
        <v>0</v>
      </c>
      <c r="QHP134" s="132"/>
      <c r="QHQ134" s="133"/>
      <c r="QHR134" s="133"/>
      <c r="QHS134" s="133"/>
      <c r="QHT134" s="133"/>
      <c r="QHU134" s="133"/>
      <c r="QHV134" s="133"/>
      <c r="QHW134" s="133"/>
      <c r="QHX134" s="133"/>
      <c r="QHY134" s="133"/>
      <c r="QHZ134" s="133"/>
      <c r="QIA134" s="135"/>
      <c r="QIB134" s="151"/>
      <c r="QIC134" s="217" t="s">
        <v>5</v>
      </c>
      <c r="QID134" s="218" t="s">
        <v>113</v>
      </c>
      <c r="QIE134" s="180">
        <f>SUM(QIF134:QIQ134)</f>
        <v>0</v>
      </c>
      <c r="QIF134" s="132"/>
      <c r="QIG134" s="133"/>
      <c r="QIH134" s="133"/>
      <c r="QII134" s="133"/>
      <c r="QIJ134" s="133"/>
      <c r="QIK134" s="133"/>
      <c r="QIL134" s="133"/>
      <c r="QIM134" s="133"/>
      <c r="QIN134" s="133"/>
      <c r="QIO134" s="133"/>
      <c r="QIP134" s="133"/>
      <c r="QIQ134" s="135"/>
      <c r="QIR134" s="151"/>
      <c r="QIS134" s="217" t="s">
        <v>5</v>
      </c>
      <c r="QIT134" s="218" t="s">
        <v>113</v>
      </c>
      <c r="QIU134" s="180">
        <f>SUM(QIV134:QJG134)</f>
        <v>0</v>
      </c>
      <c r="QIV134" s="132"/>
      <c r="QIW134" s="133"/>
      <c r="QIX134" s="133"/>
      <c r="QIY134" s="133"/>
      <c r="QIZ134" s="133"/>
      <c r="QJA134" s="133"/>
      <c r="QJB134" s="133"/>
      <c r="QJC134" s="133"/>
      <c r="QJD134" s="133"/>
      <c r="QJE134" s="133"/>
      <c r="QJF134" s="133"/>
      <c r="QJG134" s="135"/>
      <c r="QJH134" s="151"/>
      <c r="QJI134" s="217" t="s">
        <v>5</v>
      </c>
      <c r="QJJ134" s="218" t="s">
        <v>113</v>
      </c>
      <c r="QJK134" s="180">
        <f>SUM(QJL134:QJW134)</f>
        <v>0</v>
      </c>
      <c r="QJL134" s="132"/>
      <c r="QJM134" s="133"/>
      <c r="QJN134" s="133"/>
      <c r="QJO134" s="133"/>
      <c r="QJP134" s="133"/>
      <c r="QJQ134" s="133"/>
      <c r="QJR134" s="133"/>
      <c r="QJS134" s="133"/>
      <c r="QJT134" s="133"/>
      <c r="QJU134" s="133"/>
      <c r="QJV134" s="133"/>
      <c r="QJW134" s="135"/>
      <c r="QJX134" s="151"/>
      <c r="QJY134" s="217" t="s">
        <v>5</v>
      </c>
      <c r="QJZ134" s="218" t="s">
        <v>113</v>
      </c>
      <c r="QKA134" s="180">
        <f>SUM(QKB134:QKM134)</f>
        <v>0</v>
      </c>
      <c r="QKB134" s="132"/>
      <c r="QKC134" s="133"/>
      <c r="QKD134" s="133"/>
      <c r="QKE134" s="133"/>
      <c r="QKF134" s="133"/>
      <c r="QKG134" s="133"/>
      <c r="QKH134" s="133"/>
      <c r="QKI134" s="133"/>
      <c r="QKJ134" s="133"/>
      <c r="QKK134" s="133"/>
      <c r="QKL134" s="133"/>
      <c r="QKM134" s="135"/>
      <c r="QKN134" s="151"/>
      <c r="QKO134" s="217" t="s">
        <v>5</v>
      </c>
      <c r="QKP134" s="218" t="s">
        <v>113</v>
      </c>
      <c r="QKQ134" s="180">
        <f>SUM(QKR134:QLC134)</f>
        <v>0</v>
      </c>
      <c r="QKR134" s="132"/>
      <c r="QKS134" s="133"/>
      <c r="QKT134" s="133"/>
      <c r="QKU134" s="133"/>
      <c r="QKV134" s="133"/>
      <c r="QKW134" s="133"/>
      <c r="QKX134" s="133"/>
      <c r="QKY134" s="133"/>
      <c r="QKZ134" s="133"/>
      <c r="QLA134" s="133"/>
      <c r="QLB134" s="133"/>
      <c r="QLC134" s="135"/>
      <c r="QLD134" s="151"/>
      <c r="QLE134" s="217" t="s">
        <v>5</v>
      </c>
      <c r="QLF134" s="218" t="s">
        <v>113</v>
      </c>
      <c r="QLG134" s="180">
        <f>SUM(QLH134:QLS134)</f>
        <v>0</v>
      </c>
      <c r="QLH134" s="132"/>
      <c r="QLI134" s="133"/>
      <c r="QLJ134" s="133"/>
      <c r="QLK134" s="133"/>
      <c r="QLL134" s="133"/>
      <c r="QLM134" s="133"/>
      <c r="QLN134" s="133"/>
      <c r="QLO134" s="133"/>
      <c r="QLP134" s="133"/>
      <c r="QLQ134" s="133"/>
      <c r="QLR134" s="133"/>
      <c r="QLS134" s="135"/>
      <c r="QLT134" s="151"/>
      <c r="QLU134" s="217" t="s">
        <v>5</v>
      </c>
      <c r="QLV134" s="218" t="s">
        <v>113</v>
      </c>
      <c r="QLW134" s="180">
        <f>SUM(QLX134:QMI134)</f>
        <v>0</v>
      </c>
      <c r="QLX134" s="132"/>
      <c r="QLY134" s="133"/>
      <c r="QLZ134" s="133"/>
      <c r="QMA134" s="133"/>
      <c r="QMB134" s="133"/>
      <c r="QMC134" s="133"/>
      <c r="QMD134" s="133"/>
      <c r="QME134" s="133"/>
      <c r="QMF134" s="133"/>
      <c r="QMG134" s="133"/>
      <c r="QMH134" s="133"/>
      <c r="QMI134" s="135"/>
      <c r="QMJ134" s="151"/>
      <c r="QMK134" s="217" t="s">
        <v>5</v>
      </c>
      <c r="QML134" s="218" t="s">
        <v>113</v>
      </c>
      <c r="QMM134" s="180">
        <f>SUM(QMN134:QMY134)</f>
        <v>0</v>
      </c>
      <c r="QMN134" s="132"/>
      <c r="QMO134" s="133"/>
      <c r="QMP134" s="133"/>
      <c r="QMQ134" s="133"/>
      <c r="QMR134" s="133"/>
      <c r="QMS134" s="133"/>
      <c r="QMT134" s="133"/>
      <c r="QMU134" s="133"/>
      <c r="QMV134" s="133"/>
      <c r="QMW134" s="133"/>
      <c r="QMX134" s="133"/>
      <c r="QMY134" s="135"/>
      <c r="QMZ134" s="151"/>
      <c r="QNA134" s="217" t="s">
        <v>5</v>
      </c>
      <c r="QNB134" s="218" t="s">
        <v>113</v>
      </c>
      <c r="QNC134" s="180">
        <f>SUM(QND134:QNO134)</f>
        <v>0</v>
      </c>
      <c r="QND134" s="132"/>
      <c r="QNE134" s="133"/>
      <c r="QNF134" s="133"/>
      <c r="QNG134" s="133"/>
      <c r="QNH134" s="133"/>
      <c r="QNI134" s="133"/>
      <c r="QNJ134" s="133"/>
      <c r="QNK134" s="133"/>
      <c r="QNL134" s="133"/>
      <c r="QNM134" s="133"/>
      <c r="QNN134" s="133"/>
      <c r="QNO134" s="135"/>
      <c r="QNP134" s="151"/>
      <c r="QNQ134" s="217" t="s">
        <v>5</v>
      </c>
      <c r="QNR134" s="218" t="s">
        <v>113</v>
      </c>
      <c r="QNS134" s="180">
        <f>SUM(QNT134:QOE134)</f>
        <v>0</v>
      </c>
      <c r="QNT134" s="132"/>
      <c r="QNU134" s="133"/>
      <c r="QNV134" s="133"/>
      <c r="QNW134" s="133"/>
      <c r="QNX134" s="133"/>
      <c r="QNY134" s="133"/>
      <c r="QNZ134" s="133"/>
      <c r="QOA134" s="133"/>
      <c r="QOB134" s="133"/>
      <c r="QOC134" s="133"/>
      <c r="QOD134" s="133"/>
      <c r="QOE134" s="135"/>
      <c r="QOF134" s="151"/>
      <c r="QOG134" s="217" t="s">
        <v>5</v>
      </c>
      <c r="QOH134" s="218" t="s">
        <v>113</v>
      </c>
      <c r="QOI134" s="180">
        <f>SUM(QOJ134:QOU134)</f>
        <v>0</v>
      </c>
      <c r="QOJ134" s="132"/>
      <c r="QOK134" s="133"/>
      <c r="QOL134" s="133"/>
      <c r="QOM134" s="133"/>
      <c r="QON134" s="133"/>
      <c r="QOO134" s="133"/>
      <c r="QOP134" s="133"/>
      <c r="QOQ134" s="133"/>
      <c r="QOR134" s="133"/>
      <c r="QOS134" s="133"/>
      <c r="QOT134" s="133"/>
      <c r="QOU134" s="135"/>
      <c r="QOV134" s="151"/>
      <c r="QOW134" s="217" t="s">
        <v>5</v>
      </c>
      <c r="QOX134" s="218" t="s">
        <v>113</v>
      </c>
      <c r="QOY134" s="180">
        <f>SUM(QOZ134:QPK134)</f>
        <v>0</v>
      </c>
      <c r="QOZ134" s="132"/>
      <c r="QPA134" s="133"/>
      <c r="QPB134" s="133"/>
      <c r="QPC134" s="133"/>
      <c r="QPD134" s="133"/>
      <c r="QPE134" s="133"/>
      <c r="QPF134" s="133"/>
      <c r="QPG134" s="133"/>
      <c r="QPH134" s="133"/>
      <c r="QPI134" s="133"/>
      <c r="QPJ134" s="133"/>
      <c r="QPK134" s="135"/>
      <c r="QPL134" s="151"/>
      <c r="QPM134" s="217" t="s">
        <v>5</v>
      </c>
      <c r="QPN134" s="218" t="s">
        <v>113</v>
      </c>
      <c r="QPO134" s="180">
        <f>SUM(QPP134:QQA134)</f>
        <v>0</v>
      </c>
      <c r="QPP134" s="132"/>
      <c r="QPQ134" s="133"/>
      <c r="QPR134" s="133"/>
      <c r="QPS134" s="133"/>
      <c r="QPT134" s="133"/>
      <c r="QPU134" s="133"/>
      <c r="QPV134" s="133"/>
      <c r="QPW134" s="133"/>
      <c r="QPX134" s="133"/>
      <c r="QPY134" s="133"/>
      <c r="QPZ134" s="133"/>
      <c r="QQA134" s="135"/>
      <c r="QQB134" s="151"/>
      <c r="QQC134" s="217" t="s">
        <v>5</v>
      </c>
      <c r="QQD134" s="218" t="s">
        <v>113</v>
      </c>
      <c r="QQE134" s="180">
        <f>SUM(QQF134:QQQ134)</f>
        <v>0</v>
      </c>
      <c r="QQF134" s="132"/>
      <c r="QQG134" s="133"/>
      <c r="QQH134" s="133"/>
      <c r="QQI134" s="133"/>
      <c r="QQJ134" s="133"/>
      <c r="QQK134" s="133"/>
      <c r="QQL134" s="133"/>
      <c r="QQM134" s="133"/>
      <c r="QQN134" s="133"/>
      <c r="QQO134" s="133"/>
      <c r="QQP134" s="133"/>
      <c r="QQQ134" s="135"/>
      <c r="QQR134" s="151"/>
      <c r="QQS134" s="217" t="s">
        <v>5</v>
      </c>
      <c r="QQT134" s="218" t="s">
        <v>113</v>
      </c>
      <c r="QQU134" s="180">
        <f>SUM(QQV134:QRG134)</f>
        <v>0</v>
      </c>
      <c r="QQV134" s="132"/>
      <c r="QQW134" s="133"/>
      <c r="QQX134" s="133"/>
      <c r="QQY134" s="133"/>
      <c r="QQZ134" s="133"/>
      <c r="QRA134" s="133"/>
      <c r="QRB134" s="133"/>
      <c r="QRC134" s="133"/>
      <c r="QRD134" s="133"/>
      <c r="QRE134" s="133"/>
      <c r="QRF134" s="133"/>
      <c r="QRG134" s="135"/>
      <c r="QRH134" s="151"/>
      <c r="QRI134" s="217" t="s">
        <v>5</v>
      </c>
      <c r="QRJ134" s="218" t="s">
        <v>113</v>
      </c>
      <c r="QRK134" s="180">
        <f>SUM(QRL134:QRW134)</f>
        <v>0</v>
      </c>
      <c r="QRL134" s="132"/>
      <c r="QRM134" s="133"/>
      <c r="QRN134" s="133"/>
      <c r="QRO134" s="133"/>
      <c r="QRP134" s="133"/>
      <c r="QRQ134" s="133"/>
      <c r="QRR134" s="133"/>
      <c r="QRS134" s="133"/>
      <c r="QRT134" s="133"/>
      <c r="QRU134" s="133"/>
      <c r="QRV134" s="133"/>
      <c r="QRW134" s="135"/>
      <c r="QRX134" s="151"/>
      <c r="QRY134" s="217" t="s">
        <v>5</v>
      </c>
      <c r="QRZ134" s="218" t="s">
        <v>113</v>
      </c>
      <c r="QSA134" s="180">
        <f>SUM(QSB134:QSM134)</f>
        <v>0</v>
      </c>
      <c r="QSB134" s="132"/>
      <c r="QSC134" s="133"/>
      <c r="QSD134" s="133"/>
      <c r="QSE134" s="133"/>
      <c r="QSF134" s="133"/>
      <c r="QSG134" s="133"/>
      <c r="QSH134" s="133"/>
      <c r="QSI134" s="133"/>
      <c r="QSJ134" s="133"/>
      <c r="QSK134" s="133"/>
      <c r="QSL134" s="133"/>
      <c r="QSM134" s="135"/>
      <c r="QSN134" s="151"/>
      <c r="QSO134" s="217" t="s">
        <v>5</v>
      </c>
      <c r="QSP134" s="218" t="s">
        <v>113</v>
      </c>
      <c r="QSQ134" s="180">
        <f>SUM(QSR134:QTC134)</f>
        <v>0</v>
      </c>
      <c r="QSR134" s="132"/>
      <c r="QSS134" s="133"/>
      <c r="QST134" s="133"/>
      <c r="QSU134" s="133"/>
      <c r="QSV134" s="133"/>
      <c r="QSW134" s="133"/>
      <c r="QSX134" s="133"/>
      <c r="QSY134" s="133"/>
      <c r="QSZ134" s="133"/>
      <c r="QTA134" s="133"/>
      <c r="QTB134" s="133"/>
      <c r="QTC134" s="135"/>
      <c r="QTD134" s="151"/>
      <c r="QTE134" s="217" t="s">
        <v>5</v>
      </c>
      <c r="QTF134" s="218" t="s">
        <v>113</v>
      </c>
      <c r="QTG134" s="180">
        <f>SUM(QTH134:QTS134)</f>
        <v>0</v>
      </c>
      <c r="QTH134" s="132"/>
      <c r="QTI134" s="133"/>
      <c r="QTJ134" s="133"/>
      <c r="QTK134" s="133"/>
      <c r="QTL134" s="133"/>
      <c r="QTM134" s="133"/>
      <c r="QTN134" s="133"/>
      <c r="QTO134" s="133"/>
      <c r="QTP134" s="133"/>
      <c r="QTQ134" s="133"/>
      <c r="QTR134" s="133"/>
      <c r="QTS134" s="135"/>
      <c r="QTT134" s="151"/>
      <c r="QTU134" s="217" t="s">
        <v>5</v>
      </c>
      <c r="QTV134" s="218" t="s">
        <v>113</v>
      </c>
      <c r="QTW134" s="180">
        <f>SUM(QTX134:QUI134)</f>
        <v>0</v>
      </c>
      <c r="QTX134" s="132"/>
      <c r="QTY134" s="133"/>
      <c r="QTZ134" s="133"/>
      <c r="QUA134" s="133"/>
      <c r="QUB134" s="133"/>
      <c r="QUC134" s="133"/>
      <c r="QUD134" s="133"/>
      <c r="QUE134" s="133"/>
      <c r="QUF134" s="133"/>
      <c r="QUG134" s="133"/>
      <c r="QUH134" s="133"/>
      <c r="QUI134" s="135"/>
      <c r="QUJ134" s="151"/>
      <c r="QUK134" s="217" t="s">
        <v>5</v>
      </c>
      <c r="QUL134" s="218" t="s">
        <v>113</v>
      </c>
      <c r="QUM134" s="180">
        <f>SUM(QUN134:QUY134)</f>
        <v>0</v>
      </c>
      <c r="QUN134" s="132"/>
      <c r="QUO134" s="133"/>
      <c r="QUP134" s="133"/>
      <c r="QUQ134" s="133"/>
      <c r="QUR134" s="133"/>
      <c r="QUS134" s="133"/>
      <c r="QUT134" s="133"/>
      <c r="QUU134" s="133"/>
      <c r="QUV134" s="133"/>
      <c r="QUW134" s="133"/>
      <c r="QUX134" s="133"/>
      <c r="QUY134" s="135"/>
      <c r="QUZ134" s="151"/>
      <c r="QVA134" s="217" t="s">
        <v>5</v>
      </c>
      <c r="QVB134" s="218" t="s">
        <v>113</v>
      </c>
      <c r="QVC134" s="180">
        <f>SUM(QVD134:QVO134)</f>
        <v>0</v>
      </c>
      <c r="QVD134" s="132"/>
      <c r="QVE134" s="133"/>
      <c r="QVF134" s="133"/>
      <c r="QVG134" s="133"/>
      <c r="QVH134" s="133"/>
      <c r="QVI134" s="133"/>
      <c r="QVJ134" s="133"/>
      <c r="QVK134" s="133"/>
      <c r="QVL134" s="133"/>
      <c r="QVM134" s="133"/>
      <c r="QVN134" s="133"/>
      <c r="QVO134" s="135"/>
      <c r="QVP134" s="151"/>
      <c r="QVQ134" s="217" t="s">
        <v>5</v>
      </c>
      <c r="QVR134" s="218" t="s">
        <v>113</v>
      </c>
      <c r="QVS134" s="180">
        <f>SUM(QVT134:QWE134)</f>
        <v>0</v>
      </c>
      <c r="QVT134" s="132"/>
      <c r="QVU134" s="133"/>
      <c r="QVV134" s="133"/>
      <c r="QVW134" s="133"/>
      <c r="QVX134" s="133"/>
      <c r="QVY134" s="133"/>
      <c r="QVZ134" s="133"/>
      <c r="QWA134" s="133"/>
      <c r="QWB134" s="133"/>
      <c r="QWC134" s="133"/>
      <c r="QWD134" s="133"/>
      <c r="QWE134" s="135"/>
      <c r="QWF134" s="151"/>
      <c r="QWG134" s="217" t="s">
        <v>5</v>
      </c>
      <c r="QWH134" s="218" t="s">
        <v>113</v>
      </c>
      <c r="QWI134" s="180">
        <f>SUM(QWJ134:QWU134)</f>
        <v>0</v>
      </c>
      <c r="QWJ134" s="132"/>
      <c r="QWK134" s="133"/>
      <c r="QWL134" s="133"/>
      <c r="QWM134" s="133"/>
      <c r="QWN134" s="133"/>
      <c r="QWO134" s="133"/>
      <c r="QWP134" s="133"/>
      <c r="QWQ134" s="133"/>
      <c r="QWR134" s="133"/>
      <c r="QWS134" s="133"/>
      <c r="QWT134" s="133"/>
      <c r="QWU134" s="135"/>
      <c r="QWV134" s="151"/>
      <c r="QWW134" s="217" t="s">
        <v>5</v>
      </c>
      <c r="QWX134" s="218" t="s">
        <v>113</v>
      </c>
      <c r="QWY134" s="180">
        <f>SUM(QWZ134:QXK134)</f>
        <v>0</v>
      </c>
      <c r="QWZ134" s="132"/>
      <c r="QXA134" s="133"/>
      <c r="QXB134" s="133"/>
      <c r="QXC134" s="133"/>
      <c r="QXD134" s="133"/>
      <c r="QXE134" s="133"/>
      <c r="QXF134" s="133"/>
      <c r="QXG134" s="133"/>
      <c r="QXH134" s="133"/>
      <c r="QXI134" s="133"/>
      <c r="QXJ134" s="133"/>
      <c r="QXK134" s="135"/>
      <c r="QXL134" s="151"/>
      <c r="QXM134" s="217" t="s">
        <v>5</v>
      </c>
      <c r="QXN134" s="218" t="s">
        <v>113</v>
      </c>
      <c r="QXO134" s="180">
        <f>SUM(QXP134:QYA134)</f>
        <v>0</v>
      </c>
      <c r="QXP134" s="132"/>
      <c r="QXQ134" s="133"/>
      <c r="QXR134" s="133"/>
      <c r="QXS134" s="133"/>
      <c r="QXT134" s="133"/>
      <c r="QXU134" s="133"/>
      <c r="QXV134" s="133"/>
      <c r="QXW134" s="133"/>
      <c r="QXX134" s="133"/>
      <c r="QXY134" s="133"/>
      <c r="QXZ134" s="133"/>
      <c r="QYA134" s="135"/>
      <c r="QYB134" s="151"/>
      <c r="QYC134" s="217" t="s">
        <v>5</v>
      </c>
      <c r="QYD134" s="218" t="s">
        <v>113</v>
      </c>
      <c r="QYE134" s="180">
        <f>SUM(QYF134:QYQ134)</f>
        <v>0</v>
      </c>
      <c r="QYF134" s="132"/>
      <c r="QYG134" s="133"/>
      <c r="QYH134" s="133"/>
      <c r="QYI134" s="133"/>
      <c r="QYJ134" s="133"/>
      <c r="QYK134" s="133"/>
      <c r="QYL134" s="133"/>
      <c r="QYM134" s="133"/>
      <c r="QYN134" s="133"/>
      <c r="QYO134" s="133"/>
      <c r="QYP134" s="133"/>
      <c r="QYQ134" s="135"/>
      <c r="QYR134" s="151"/>
      <c r="QYS134" s="217" t="s">
        <v>5</v>
      </c>
      <c r="QYT134" s="218" t="s">
        <v>113</v>
      </c>
      <c r="QYU134" s="180">
        <f>SUM(QYV134:QZG134)</f>
        <v>0</v>
      </c>
      <c r="QYV134" s="132"/>
      <c r="QYW134" s="133"/>
      <c r="QYX134" s="133"/>
      <c r="QYY134" s="133"/>
      <c r="QYZ134" s="133"/>
      <c r="QZA134" s="133"/>
      <c r="QZB134" s="133"/>
      <c r="QZC134" s="133"/>
      <c r="QZD134" s="133"/>
      <c r="QZE134" s="133"/>
      <c r="QZF134" s="133"/>
      <c r="QZG134" s="135"/>
      <c r="QZH134" s="151"/>
      <c r="QZI134" s="217" t="s">
        <v>5</v>
      </c>
      <c r="QZJ134" s="218" t="s">
        <v>113</v>
      </c>
      <c r="QZK134" s="180">
        <f>SUM(QZL134:QZW134)</f>
        <v>0</v>
      </c>
      <c r="QZL134" s="132"/>
      <c r="QZM134" s="133"/>
      <c r="QZN134" s="133"/>
      <c r="QZO134" s="133"/>
      <c r="QZP134" s="133"/>
      <c r="QZQ134" s="133"/>
      <c r="QZR134" s="133"/>
      <c r="QZS134" s="133"/>
      <c r="QZT134" s="133"/>
      <c r="QZU134" s="133"/>
      <c r="QZV134" s="133"/>
      <c r="QZW134" s="135"/>
      <c r="QZX134" s="151"/>
      <c r="QZY134" s="217" t="s">
        <v>5</v>
      </c>
      <c r="QZZ134" s="218" t="s">
        <v>113</v>
      </c>
      <c r="RAA134" s="180">
        <f>SUM(RAB134:RAM134)</f>
        <v>0</v>
      </c>
      <c r="RAB134" s="132"/>
      <c r="RAC134" s="133"/>
      <c r="RAD134" s="133"/>
      <c r="RAE134" s="133"/>
      <c r="RAF134" s="133"/>
      <c r="RAG134" s="133"/>
      <c r="RAH134" s="133"/>
      <c r="RAI134" s="133"/>
      <c r="RAJ134" s="133"/>
      <c r="RAK134" s="133"/>
      <c r="RAL134" s="133"/>
      <c r="RAM134" s="135"/>
      <c r="RAN134" s="151"/>
      <c r="RAO134" s="217" t="s">
        <v>5</v>
      </c>
      <c r="RAP134" s="218" t="s">
        <v>113</v>
      </c>
      <c r="RAQ134" s="180">
        <f>SUM(RAR134:RBC134)</f>
        <v>0</v>
      </c>
      <c r="RAR134" s="132"/>
      <c r="RAS134" s="133"/>
      <c r="RAT134" s="133"/>
      <c r="RAU134" s="133"/>
      <c r="RAV134" s="133"/>
      <c r="RAW134" s="133"/>
      <c r="RAX134" s="133"/>
      <c r="RAY134" s="133"/>
      <c r="RAZ134" s="133"/>
      <c r="RBA134" s="133"/>
      <c r="RBB134" s="133"/>
      <c r="RBC134" s="135"/>
      <c r="RBD134" s="151"/>
      <c r="RBE134" s="217" t="s">
        <v>5</v>
      </c>
      <c r="RBF134" s="218" t="s">
        <v>113</v>
      </c>
      <c r="RBG134" s="180">
        <f>SUM(RBH134:RBS134)</f>
        <v>0</v>
      </c>
      <c r="RBH134" s="132"/>
      <c r="RBI134" s="133"/>
      <c r="RBJ134" s="133"/>
      <c r="RBK134" s="133"/>
      <c r="RBL134" s="133"/>
      <c r="RBM134" s="133"/>
      <c r="RBN134" s="133"/>
      <c r="RBO134" s="133"/>
      <c r="RBP134" s="133"/>
      <c r="RBQ134" s="133"/>
      <c r="RBR134" s="133"/>
      <c r="RBS134" s="135"/>
      <c r="RBT134" s="151"/>
      <c r="RBU134" s="217" t="s">
        <v>5</v>
      </c>
      <c r="RBV134" s="218" t="s">
        <v>113</v>
      </c>
      <c r="RBW134" s="180">
        <f>SUM(RBX134:RCI134)</f>
        <v>0</v>
      </c>
      <c r="RBX134" s="132"/>
      <c r="RBY134" s="133"/>
      <c r="RBZ134" s="133"/>
      <c r="RCA134" s="133"/>
      <c r="RCB134" s="133"/>
      <c r="RCC134" s="133"/>
      <c r="RCD134" s="133"/>
      <c r="RCE134" s="133"/>
      <c r="RCF134" s="133"/>
      <c r="RCG134" s="133"/>
      <c r="RCH134" s="133"/>
      <c r="RCI134" s="135"/>
      <c r="RCJ134" s="151"/>
      <c r="RCK134" s="217" t="s">
        <v>5</v>
      </c>
      <c r="RCL134" s="218" t="s">
        <v>113</v>
      </c>
      <c r="RCM134" s="180">
        <f>SUM(RCN134:RCY134)</f>
        <v>0</v>
      </c>
      <c r="RCN134" s="132"/>
      <c r="RCO134" s="133"/>
      <c r="RCP134" s="133"/>
      <c r="RCQ134" s="133"/>
      <c r="RCR134" s="133"/>
      <c r="RCS134" s="133"/>
      <c r="RCT134" s="133"/>
      <c r="RCU134" s="133"/>
      <c r="RCV134" s="133"/>
      <c r="RCW134" s="133"/>
      <c r="RCX134" s="133"/>
      <c r="RCY134" s="135"/>
      <c r="RCZ134" s="151"/>
      <c r="RDA134" s="217" t="s">
        <v>5</v>
      </c>
      <c r="RDB134" s="218" t="s">
        <v>113</v>
      </c>
      <c r="RDC134" s="180">
        <f>SUM(RDD134:RDO134)</f>
        <v>0</v>
      </c>
      <c r="RDD134" s="132"/>
      <c r="RDE134" s="133"/>
      <c r="RDF134" s="133"/>
      <c r="RDG134" s="133"/>
      <c r="RDH134" s="133"/>
      <c r="RDI134" s="133"/>
      <c r="RDJ134" s="133"/>
      <c r="RDK134" s="133"/>
      <c r="RDL134" s="133"/>
      <c r="RDM134" s="133"/>
      <c r="RDN134" s="133"/>
      <c r="RDO134" s="135"/>
      <c r="RDP134" s="151"/>
      <c r="RDQ134" s="217" t="s">
        <v>5</v>
      </c>
      <c r="RDR134" s="218" t="s">
        <v>113</v>
      </c>
      <c r="RDS134" s="180">
        <f>SUM(RDT134:REE134)</f>
        <v>0</v>
      </c>
      <c r="RDT134" s="132"/>
      <c r="RDU134" s="133"/>
      <c r="RDV134" s="133"/>
      <c r="RDW134" s="133"/>
      <c r="RDX134" s="133"/>
      <c r="RDY134" s="133"/>
      <c r="RDZ134" s="133"/>
      <c r="REA134" s="133"/>
      <c r="REB134" s="133"/>
      <c r="REC134" s="133"/>
      <c r="RED134" s="133"/>
      <c r="REE134" s="135"/>
      <c r="REF134" s="151"/>
      <c r="REG134" s="217" t="s">
        <v>5</v>
      </c>
      <c r="REH134" s="218" t="s">
        <v>113</v>
      </c>
      <c r="REI134" s="180">
        <f>SUM(REJ134:REU134)</f>
        <v>0</v>
      </c>
      <c r="REJ134" s="132"/>
      <c r="REK134" s="133"/>
      <c r="REL134" s="133"/>
      <c r="REM134" s="133"/>
      <c r="REN134" s="133"/>
      <c r="REO134" s="133"/>
      <c r="REP134" s="133"/>
      <c r="REQ134" s="133"/>
      <c r="RER134" s="133"/>
      <c r="RES134" s="133"/>
      <c r="RET134" s="133"/>
      <c r="REU134" s="135"/>
      <c r="REV134" s="151"/>
      <c r="REW134" s="217" t="s">
        <v>5</v>
      </c>
      <c r="REX134" s="218" t="s">
        <v>113</v>
      </c>
      <c r="REY134" s="180">
        <f>SUM(REZ134:RFK134)</f>
        <v>0</v>
      </c>
      <c r="REZ134" s="132"/>
      <c r="RFA134" s="133"/>
      <c r="RFB134" s="133"/>
      <c r="RFC134" s="133"/>
      <c r="RFD134" s="133"/>
      <c r="RFE134" s="133"/>
      <c r="RFF134" s="133"/>
      <c r="RFG134" s="133"/>
      <c r="RFH134" s="133"/>
      <c r="RFI134" s="133"/>
      <c r="RFJ134" s="133"/>
      <c r="RFK134" s="135"/>
      <c r="RFL134" s="151"/>
      <c r="RFM134" s="217" t="s">
        <v>5</v>
      </c>
      <c r="RFN134" s="218" t="s">
        <v>113</v>
      </c>
      <c r="RFO134" s="180">
        <f>SUM(RFP134:RGA134)</f>
        <v>0</v>
      </c>
      <c r="RFP134" s="132"/>
      <c r="RFQ134" s="133"/>
      <c r="RFR134" s="133"/>
      <c r="RFS134" s="133"/>
      <c r="RFT134" s="133"/>
      <c r="RFU134" s="133"/>
      <c r="RFV134" s="133"/>
      <c r="RFW134" s="133"/>
      <c r="RFX134" s="133"/>
      <c r="RFY134" s="133"/>
      <c r="RFZ134" s="133"/>
      <c r="RGA134" s="135"/>
      <c r="RGB134" s="151"/>
      <c r="RGC134" s="217" t="s">
        <v>5</v>
      </c>
      <c r="RGD134" s="218" t="s">
        <v>113</v>
      </c>
      <c r="RGE134" s="180">
        <f>SUM(RGF134:RGQ134)</f>
        <v>0</v>
      </c>
      <c r="RGF134" s="132"/>
      <c r="RGG134" s="133"/>
      <c r="RGH134" s="133"/>
      <c r="RGI134" s="133"/>
      <c r="RGJ134" s="133"/>
      <c r="RGK134" s="133"/>
      <c r="RGL134" s="133"/>
      <c r="RGM134" s="133"/>
      <c r="RGN134" s="133"/>
      <c r="RGO134" s="133"/>
      <c r="RGP134" s="133"/>
      <c r="RGQ134" s="135"/>
      <c r="RGR134" s="151"/>
      <c r="RGS134" s="217" t="s">
        <v>5</v>
      </c>
      <c r="RGT134" s="218" t="s">
        <v>113</v>
      </c>
      <c r="RGU134" s="180">
        <f>SUM(RGV134:RHG134)</f>
        <v>0</v>
      </c>
      <c r="RGV134" s="132"/>
      <c r="RGW134" s="133"/>
      <c r="RGX134" s="133"/>
      <c r="RGY134" s="133"/>
      <c r="RGZ134" s="133"/>
      <c r="RHA134" s="133"/>
      <c r="RHB134" s="133"/>
      <c r="RHC134" s="133"/>
      <c r="RHD134" s="133"/>
      <c r="RHE134" s="133"/>
      <c r="RHF134" s="133"/>
      <c r="RHG134" s="135"/>
      <c r="RHH134" s="151"/>
      <c r="RHI134" s="217" t="s">
        <v>5</v>
      </c>
      <c r="RHJ134" s="218" t="s">
        <v>113</v>
      </c>
      <c r="RHK134" s="180">
        <f>SUM(RHL134:RHW134)</f>
        <v>0</v>
      </c>
      <c r="RHL134" s="132"/>
      <c r="RHM134" s="133"/>
      <c r="RHN134" s="133"/>
      <c r="RHO134" s="133"/>
      <c r="RHP134" s="133"/>
      <c r="RHQ134" s="133"/>
      <c r="RHR134" s="133"/>
      <c r="RHS134" s="133"/>
      <c r="RHT134" s="133"/>
      <c r="RHU134" s="133"/>
      <c r="RHV134" s="133"/>
      <c r="RHW134" s="135"/>
      <c r="RHX134" s="151"/>
      <c r="RHY134" s="217" t="s">
        <v>5</v>
      </c>
      <c r="RHZ134" s="218" t="s">
        <v>113</v>
      </c>
      <c r="RIA134" s="180">
        <f>SUM(RIB134:RIM134)</f>
        <v>0</v>
      </c>
      <c r="RIB134" s="132"/>
      <c r="RIC134" s="133"/>
      <c r="RID134" s="133"/>
      <c r="RIE134" s="133"/>
      <c r="RIF134" s="133"/>
      <c r="RIG134" s="133"/>
      <c r="RIH134" s="133"/>
      <c r="RII134" s="133"/>
      <c r="RIJ134" s="133"/>
      <c r="RIK134" s="133"/>
      <c r="RIL134" s="133"/>
      <c r="RIM134" s="135"/>
      <c r="RIN134" s="151"/>
      <c r="RIO134" s="217" t="s">
        <v>5</v>
      </c>
      <c r="RIP134" s="218" t="s">
        <v>113</v>
      </c>
      <c r="RIQ134" s="180">
        <f>SUM(RIR134:RJC134)</f>
        <v>0</v>
      </c>
      <c r="RIR134" s="132"/>
      <c r="RIS134" s="133"/>
      <c r="RIT134" s="133"/>
      <c r="RIU134" s="133"/>
      <c r="RIV134" s="133"/>
      <c r="RIW134" s="133"/>
      <c r="RIX134" s="133"/>
      <c r="RIY134" s="133"/>
      <c r="RIZ134" s="133"/>
      <c r="RJA134" s="133"/>
      <c r="RJB134" s="133"/>
      <c r="RJC134" s="135"/>
      <c r="RJD134" s="151"/>
      <c r="RJE134" s="217" t="s">
        <v>5</v>
      </c>
      <c r="RJF134" s="218" t="s">
        <v>113</v>
      </c>
      <c r="RJG134" s="180">
        <f>SUM(RJH134:RJS134)</f>
        <v>0</v>
      </c>
      <c r="RJH134" s="132"/>
      <c r="RJI134" s="133"/>
      <c r="RJJ134" s="133"/>
      <c r="RJK134" s="133"/>
      <c r="RJL134" s="133"/>
      <c r="RJM134" s="133"/>
      <c r="RJN134" s="133"/>
      <c r="RJO134" s="133"/>
      <c r="RJP134" s="133"/>
      <c r="RJQ134" s="133"/>
      <c r="RJR134" s="133"/>
      <c r="RJS134" s="135"/>
      <c r="RJT134" s="151"/>
      <c r="RJU134" s="217" t="s">
        <v>5</v>
      </c>
      <c r="RJV134" s="218" t="s">
        <v>113</v>
      </c>
      <c r="RJW134" s="180">
        <f>SUM(RJX134:RKI134)</f>
        <v>0</v>
      </c>
      <c r="RJX134" s="132"/>
      <c r="RJY134" s="133"/>
      <c r="RJZ134" s="133"/>
      <c r="RKA134" s="133"/>
      <c r="RKB134" s="133"/>
      <c r="RKC134" s="133"/>
      <c r="RKD134" s="133"/>
      <c r="RKE134" s="133"/>
      <c r="RKF134" s="133"/>
      <c r="RKG134" s="133"/>
      <c r="RKH134" s="133"/>
      <c r="RKI134" s="135"/>
      <c r="RKJ134" s="151"/>
      <c r="RKK134" s="217" t="s">
        <v>5</v>
      </c>
      <c r="RKL134" s="218" t="s">
        <v>113</v>
      </c>
      <c r="RKM134" s="180">
        <f>SUM(RKN134:RKY134)</f>
        <v>0</v>
      </c>
      <c r="RKN134" s="132"/>
      <c r="RKO134" s="133"/>
      <c r="RKP134" s="133"/>
      <c r="RKQ134" s="133"/>
      <c r="RKR134" s="133"/>
      <c r="RKS134" s="133"/>
      <c r="RKT134" s="133"/>
      <c r="RKU134" s="133"/>
      <c r="RKV134" s="133"/>
      <c r="RKW134" s="133"/>
      <c r="RKX134" s="133"/>
      <c r="RKY134" s="135"/>
      <c r="RKZ134" s="151"/>
      <c r="RLA134" s="217" t="s">
        <v>5</v>
      </c>
      <c r="RLB134" s="218" t="s">
        <v>113</v>
      </c>
      <c r="RLC134" s="180">
        <f>SUM(RLD134:RLO134)</f>
        <v>0</v>
      </c>
      <c r="RLD134" s="132"/>
      <c r="RLE134" s="133"/>
      <c r="RLF134" s="133"/>
      <c r="RLG134" s="133"/>
      <c r="RLH134" s="133"/>
      <c r="RLI134" s="133"/>
      <c r="RLJ134" s="133"/>
      <c r="RLK134" s="133"/>
      <c r="RLL134" s="133"/>
      <c r="RLM134" s="133"/>
      <c r="RLN134" s="133"/>
      <c r="RLO134" s="135"/>
      <c r="RLP134" s="151"/>
      <c r="RLQ134" s="217" t="s">
        <v>5</v>
      </c>
      <c r="RLR134" s="218" t="s">
        <v>113</v>
      </c>
      <c r="RLS134" s="180">
        <f>SUM(RLT134:RME134)</f>
        <v>0</v>
      </c>
      <c r="RLT134" s="132"/>
      <c r="RLU134" s="133"/>
      <c r="RLV134" s="133"/>
      <c r="RLW134" s="133"/>
      <c r="RLX134" s="133"/>
      <c r="RLY134" s="133"/>
      <c r="RLZ134" s="133"/>
      <c r="RMA134" s="133"/>
      <c r="RMB134" s="133"/>
      <c r="RMC134" s="133"/>
      <c r="RMD134" s="133"/>
      <c r="RME134" s="135"/>
      <c r="RMF134" s="151"/>
      <c r="RMG134" s="217" t="s">
        <v>5</v>
      </c>
      <c r="RMH134" s="218" t="s">
        <v>113</v>
      </c>
      <c r="RMI134" s="180">
        <f>SUM(RMJ134:RMU134)</f>
        <v>0</v>
      </c>
      <c r="RMJ134" s="132"/>
      <c r="RMK134" s="133"/>
      <c r="RML134" s="133"/>
      <c r="RMM134" s="133"/>
      <c r="RMN134" s="133"/>
      <c r="RMO134" s="133"/>
      <c r="RMP134" s="133"/>
      <c r="RMQ134" s="133"/>
      <c r="RMR134" s="133"/>
      <c r="RMS134" s="133"/>
      <c r="RMT134" s="133"/>
      <c r="RMU134" s="135"/>
      <c r="RMV134" s="151"/>
      <c r="RMW134" s="217" t="s">
        <v>5</v>
      </c>
      <c r="RMX134" s="218" t="s">
        <v>113</v>
      </c>
      <c r="RMY134" s="180">
        <f>SUM(RMZ134:RNK134)</f>
        <v>0</v>
      </c>
      <c r="RMZ134" s="132"/>
      <c r="RNA134" s="133"/>
      <c r="RNB134" s="133"/>
      <c r="RNC134" s="133"/>
      <c r="RND134" s="133"/>
      <c r="RNE134" s="133"/>
      <c r="RNF134" s="133"/>
      <c r="RNG134" s="133"/>
      <c r="RNH134" s="133"/>
      <c r="RNI134" s="133"/>
      <c r="RNJ134" s="133"/>
      <c r="RNK134" s="135"/>
      <c r="RNL134" s="151"/>
      <c r="RNM134" s="217" t="s">
        <v>5</v>
      </c>
      <c r="RNN134" s="218" t="s">
        <v>113</v>
      </c>
      <c r="RNO134" s="180">
        <f>SUM(RNP134:ROA134)</f>
        <v>0</v>
      </c>
      <c r="RNP134" s="132"/>
      <c r="RNQ134" s="133"/>
      <c r="RNR134" s="133"/>
      <c r="RNS134" s="133"/>
      <c r="RNT134" s="133"/>
      <c r="RNU134" s="133"/>
      <c r="RNV134" s="133"/>
      <c r="RNW134" s="133"/>
      <c r="RNX134" s="133"/>
      <c r="RNY134" s="133"/>
      <c r="RNZ134" s="133"/>
      <c r="ROA134" s="135"/>
      <c r="ROB134" s="151"/>
      <c r="ROC134" s="217" t="s">
        <v>5</v>
      </c>
      <c r="ROD134" s="218" t="s">
        <v>113</v>
      </c>
      <c r="ROE134" s="180">
        <f>SUM(ROF134:ROQ134)</f>
        <v>0</v>
      </c>
      <c r="ROF134" s="132"/>
      <c r="ROG134" s="133"/>
      <c r="ROH134" s="133"/>
      <c r="ROI134" s="133"/>
      <c r="ROJ134" s="133"/>
      <c r="ROK134" s="133"/>
      <c r="ROL134" s="133"/>
      <c r="ROM134" s="133"/>
      <c r="RON134" s="133"/>
      <c r="ROO134" s="133"/>
      <c r="ROP134" s="133"/>
      <c r="ROQ134" s="135"/>
      <c r="ROR134" s="151"/>
      <c r="ROS134" s="217" t="s">
        <v>5</v>
      </c>
      <c r="ROT134" s="218" t="s">
        <v>113</v>
      </c>
      <c r="ROU134" s="180">
        <f>SUM(ROV134:RPG134)</f>
        <v>0</v>
      </c>
      <c r="ROV134" s="132"/>
      <c r="ROW134" s="133"/>
      <c r="ROX134" s="133"/>
      <c r="ROY134" s="133"/>
      <c r="ROZ134" s="133"/>
      <c r="RPA134" s="133"/>
      <c r="RPB134" s="133"/>
      <c r="RPC134" s="133"/>
      <c r="RPD134" s="133"/>
      <c r="RPE134" s="133"/>
      <c r="RPF134" s="133"/>
      <c r="RPG134" s="135"/>
      <c r="RPH134" s="151"/>
      <c r="RPI134" s="217" t="s">
        <v>5</v>
      </c>
      <c r="RPJ134" s="218" t="s">
        <v>113</v>
      </c>
      <c r="RPK134" s="180">
        <f>SUM(RPL134:RPW134)</f>
        <v>0</v>
      </c>
      <c r="RPL134" s="132"/>
      <c r="RPM134" s="133"/>
      <c r="RPN134" s="133"/>
      <c r="RPO134" s="133"/>
      <c r="RPP134" s="133"/>
      <c r="RPQ134" s="133"/>
      <c r="RPR134" s="133"/>
      <c r="RPS134" s="133"/>
      <c r="RPT134" s="133"/>
      <c r="RPU134" s="133"/>
      <c r="RPV134" s="133"/>
      <c r="RPW134" s="135"/>
      <c r="RPX134" s="151"/>
      <c r="RPY134" s="217" t="s">
        <v>5</v>
      </c>
      <c r="RPZ134" s="218" t="s">
        <v>113</v>
      </c>
      <c r="RQA134" s="180">
        <f>SUM(RQB134:RQM134)</f>
        <v>0</v>
      </c>
      <c r="RQB134" s="132"/>
      <c r="RQC134" s="133"/>
      <c r="RQD134" s="133"/>
      <c r="RQE134" s="133"/>
      <c r="RQF134" s="133"/>
      <c r="RQG134" s="133"/>
      <c r="RQH134" s="133"/>
      <c r="RQI134" s="133"/>
      <c r="RQJ134" s="133"/>
      <c r="RQK134" s="133"/>
      <c r="RQL134" s="133"/>
      <c r="RQM134" s="135"/>
      <c r="RQN134" s="151"/>
      <c r="RQO134" s="217" t="s">
        <v>5</v>
      </c>
      <c r="RQP134" s="218" t="s">
        <v>113</v>
      </c>
      <c r="RQQ134" s="180">
        <f>SUM(RQR134:RRC134)</f>
        <v>0</v>
      </c>
      <c r="RQR134" s="132"/>
      <c r="RQS134" s="133"/>
      <c r="RQT134" s="133"/>
      <c r="RQU134" s="133"/>
      <c r="RQV134" s="133"/>
      <c r="RQW134" s="133"/>
      <c r="RQX134" s="133"/>
      <c r="RQY134" s="133"/>
      <c r="RQZ134" s="133"/>
      <c r="RRA134" s="133"/>
      <c r="RRB134" s="133"/>
      <c r="RRC134" s="135"/>
      <c r="RRD134" s="151"/>
      <c r="RRE134" s="217" t="s">
        <v>5</v>
      </c>
      <c r="RRF134" s="218" t="s">
        <v>113</v>
      </c>
      <c r="RRG134" s="180">
        <f>SUM(RRH134:RRS134)</f>
        <v>0</v>
      </c>
      <c r="RRH134" s="132"/>
      <c r="RRI134" s="133"/>
      <c r="RRJ134" s="133"/>
      <c r="RRK134" s="133"/>
      <c r="RRL134" s="133"/>
      <c r="RRM134" s="133"/>
      <c r="RRN134" s="133"/>
      <c r="RRO134" s="133"/>
      <c r="RRP134" s="133"/>
      <c r="RRQ134" s="133"/>
      <c r="RRR134" s="133"/>
      <c r="RRS134" s="135"/>
      <c r="RRT134" s="151"/>
      <c r="RRU134" s="217" t="s">
        <v>5</v>
      </c>
      <c r="RRV134" s="218" t="s">
        <v>113</v>
      </c>
      <c r="RRW134" s="180">
        <f>SUM(RRX134:RSI134)</f>
        <v>0</v>
      </c>
      <c r="RRX134" s="132"/>
      <c r="RRY134" s="133"/>
      <c r="RRZ134" s="133"/>
      <c r="RSA134" s="133"/>
      <c r="RSB134" s="133"/>
      <c r="RSC134" s="133"/>
      <c r="RSD134" s="133"/>
      <c r="RSE134" s="133"/>
      <c r="RSF134" s="133"/>
      <c r="RSG134" s="133"/>
      <c r="RSH134" s="133"/>
      <c r="RSI134" s="135"/>
      <c r="RSJ134" s="151"/>
      <c r="RSK134" s="217" t="s">
        <v>5</v>
      </c>
      <c r="RSL134" s="218" t="s">
        <v>113</v>
      </c>
      <c r="RSM134" s="180">
        <f>SUM(RSN134:RSY134)</f>
        <v>0</v>
      </c>
      <c r="RSN134" s="132"/>
      <c r="RSO134" s="133"/>
      <c r="RSP134" s="133"/>
      <c r="RSQ134" s="133"/>
      <c r="RSR134" s="133"/>
      <c r="RSS134" s="133"/>
      <c r="RST134" s="133"/>
      <c r="RSU134" s="133"/>
      <c r="RSV134" s="133"/>
      <c r="RSW134" s="133"/>
      <c r="RSX134" s="133"/>
      <c r="RSY134" s="135"/>
      <c r="RSZ134" s="151"/>
      <c r="RTA134" s="217" t="s">
        <v>5</v>
      </c>
      <c r="RTB134" s="218" t="s">
        <v>113</v>
      </c>
      <c r="RTC134" s="180">
        <f>SUM(RTD134:RTO134)</f>
        <v>0</v>
      </c>
      <c r="RTD134" s="132"/>
      <c r="RTE134" s="133"/>
      <c r="RTF134" s="133"/>
      <c r="RTG134" s="133"/>
      <c r="RTH134" s="133"/>
      <c r="RTI134" s="133"/>
      <c r="RTJ134" s="133"/>
      <c r="RTK134" s="133"/>
      <c r="RTL134" s="133"/>
      <c r="RTM134" s="133"/>
      <c r="RTN134" s="133"/>
      <c r="RTO134" s="135"/>
      <c r="RTP134" s="151"/>
      <c r="RTQ134" s="217" t="s">
        <v>5</v>
      </c>
      <c r="RTR134" s="218" t="s">
        <v>113</v>
      </c>
      <c r="RTS134" s="180">
        <f>SUM(RTT134:RUE134)</f>
        <v>0</v>
      </c>
      <c r="RTT134" s="132"/>
      <c r="RTU134" s="133"/>
      <c r="RTV134" s="133"/>
      <c r="RTW134" s="133"/>
      <c r="RTX134" s="133"/>
      <c r="RTY134" s="133"/>
      <c r="RTZ134" s="133"/>
      <c r="RUA134" s="133"/>
      <c r="RUB134" s="133"/>
      <c r="RUC134" s="133"/>
      <c r="RUD134" s="133"/>
      <c r="RUE134" s="135"/>
      <c r="RUF134" s="151"/>
      <c r="RUG134" s="217" t="s">
        <v>5</v>
      </c>
      <c r="RUH134" s="218" t="s">
        <v>113</v>
      </c>
      <c r="RUI134" s="180">
        <f>SUM(RUJ134:RUU134)</f>
        <v>0</v>
      </c>
      <c r="RUJ134" s="132"/>
      <c r="RUK134" s="133"/>
      <c r="RUL134" s="133"/>
      <c r="RUM134" s="133"/>
      <c r="RUN134" s="133"/>
      <c r="RUO134" s="133"/>
      <c r="RUP134" s="133"/>
      <c r="RUQ134" s="133"/>
      <c r="RUR134" s="133"/>
      <c r="RUS134" s="133"/>
      <c r="RUT134" s="133"/>
      <c r="RUU134" s="135"/>
      <c r="RUV134" s="151"/>
      <c r="RUW134" s="217" t="s">
        <v>5</v>
      </c>
      <c r="RUX134" s="218" t="s">
        <v>113</v>
      </c>
      <c r="RUY134" s="180">
        <f>SUM(RUZ134:RVK134)</f>
        <v>0</v>
      </c>
      <c r="RUZ134" s="132"/>
      <c r="RVA134" s="133"/>
      <c r="RVB134" s="133"/>
      <c r="RVC134" s="133"/>
      <c r="RVD134" s="133"/>
      <c r="RVE134" s="133"/>
      <c r="RVF134" s="133"/>
      <c r="RVG134" s="133"/>
      <c r="RVH134" s="133"/>
      <c r="RVI134" s="133"/>
      <c r="RVJ134" s="133"/>
      <c r="RVK134" s="135"/>
      <c r="RVL134" s="151"/>
      <c r="RVM134" s="217" t="s">
        <v>5</v>
      </c>
      <c r="RVN134" s="218" t="s">
        <v>113</v>
      </c>
      <c r="RVO134" s="180">
        <f>SUM(RVP134:RWA134)</f>
        <v>0</v>
      </c>
      <c r="RVP134" s="132"/>
      <c r="RVQ134" s="133"/>
      <c r="RVR134" s="133"/>
      <c r="RVS134" s="133"/>
      <c r="RVT134" s="133"/>
      <c r="RVU134" s="133"/>
      <c r="RVV134" s="133"/>
      <c r="RVW134" s="133"/>
      <c r="RVX134" s="133"/>
      <c r="RVY134" s="133"/>
      <c r="RVZ134" s="133"/>
      <c r="RWA134" s="135"/>
      <c r="RWB134" s="151"/>
      <c r="RWC134" s="217" t="s">
        <v>5</v>
      </c>
      <c r="RWD134" s="218" t="s">
        <v>113</v>
      </c>
      <c r="RWE134" s="180">
        <f>SUM(RWF134:RWQ134)</f>
        <v>0</v>
      </c>
      <c r="RWF134" s="132"/>
      <c r="RWG134" s="133"/>
      <c r="RWH134" s="133"/>
      <c r="RWI134" s="133"/>
      <c r="RWJ134" s="133"/>
      <c r="RWK134" s="133"/>
      <c r="RWL134" s="133"/>
      <c r="RWM134" s="133"/>
      <c r="RWN134" s="133"/>
      <c r="RWO134" s="133"/>
      <c r="RWP134" s="133"/>
      <c r="RWQ134" s="135"/>
      <c r="RWR134" s="151"/>
      <c r="RWS134" s="217" t="s">
        <v>5</v>
      </c>
      <c r="RWT134" s="218" t="s">
        <v>113</v>
      </c>
      <c r="RWU134" s="180">
        <f>SUM(RWV134:RXG134)</f>
        <v>0</v>
      </c>
      <c r="RWV134" s="132"/>
      <c r="RWW134" s="133"/>
      <c r="RWX134" s="133"/>
      <c r="RWY134" s="133"/>
      <c r="RWZ134" s="133"/>
      <c r="RXA134" s="133"/>
      <c r="RXB134" s="133"/>
      <c r="RXC134" s="133"/>
      <c r="RXD134" s="133"/>
      <c r="RXE134" s="133"/>
      <c r="RXF134" s="133"/>
      <c r="RXG134" s="135"/>
      <c r="RXH134" s="151"/>
      <c r="RXI134" s="217" t="s">
        <v>5</v>
      </c>
      <c r="RXJ134" s="218" t="s">
        <v>113</v>
      </c>
      <c r="RXK134" s="180">
        <f>SUM(RXL134:RXW134)</f>
        <v>0</v>
      </c>
      <c r="RXL134" s="132"/>
      <c r="RXM134" s="133"/>
      <c r="RXN134" s="133"/>
      <c r="RXO134" s="133"/>
      <c r="RXP134" s="133"/>
      <c r="RXQ134" s="133"/>
      <c r="RXR134" s="133"/>
      <c r="RXS134" s="133"/>
      <c r="RXT134" s="133"/>
      <c r="RXU134" s="133"/>
      <c r="RXV134" s="133"/>
      <c r="RXW134" s="135"/>
      <c r="RXX134" s="151"/>
      <c r="RXY134" s="217" t="s">
        <v>5</v>
      </c>
      <c r="RXZ134" s="218" t="s">
        <v>113</v>
      </c>
      <c r="RYA134" s="180">
        <f>SUM(RYB134:RYM134)</f>
        <v>0</v>
      </c>
      <c r="RYB134" s="132"/>
      <c r="RYC134" s="133"/>
      <c r="RYD134" s="133"/>
      <c r="RYE134" s="133"/>
      <c r="RYF134" s="133"/>
      <c r="RYG134" s="133"/>
      <c r="RYH134" s="133"/>
      <c r="RYI134" s="133"/>
      <c r="RYJ134" s="133"/>
      <c r="RYK134" s="133"/>
      <c r="RYL134" s="133"/>
      <c r="RYM134" s="135"/>
      <c r="RYN134" s="151"/>
      <c r="RYO134" s="217" t="s">
        <v>5</v>
      </c>
      <c r="RYP134" s="218" t="s">
        <v>113</v>
      </c>
      <c r="RYQ134" s="180">
        <f>SUM(RYR134:RZC134)</f>
        <v>0</v>
      </c>
      <c r="RYR134" s="132"/>
      <c r="RYS134" s="133"/>
      <c r="RYT134" s="133"/>
      <c r="RYU134" s="133"/>
      <c r="RYV134" s="133"/>
      <c r="RYW134" s="133"/>
      <c r="RYX134" s="133"/>
      <c r="RYY134" s="133"/>
      <c r="RYZ134" s="133"/>
      <c r="RZA134" s="133"/>
      <c r="RZB134" s="133"/>
      <c r="RZC134" s="135"/>
      <c r="RZD134" s="151"/>
      <c r="RZE134" s="217" t="s">
        <v>5</v>
      </c>
      <c r="RZF134" s="218" t="s">
        <v>113</v>
      </c>
      <c r="RZG134" s="180">
        <f>SUM(RZH134:RZS134)</f>
        <v>0</v>
      </c>
      <c r="RZH134" s="132"/>
      <c r="RZI134" s="133"/>
      <c r="RZJ134" s="133"/>
      <c r="RZK134" s="133"/>
      <c r="RZL134" s="133"/>
      <c r="RZM134" s="133"/>
      <c r="RZN134" s="133"/>
      <c r="RZO134" s="133"/>
      <c r="RZP134" s="133"/>
      <c r="RZQ134" s="133"/>
      <c r="RZR134" s="133"/>
      <c r="RZS134" s="135"/>
      <c r="RZT134" s="151"/>
      <c r="RZU134" s="217" t="s">
        <v>5</v>
      </c>
      <c r="RZV134" s="218" t="s">
        <v>113</v>
      </c>
      <c r="RZW134" s="180">
        <f>SUM(RZX134:SAI134)</f>
        <v>0</v>
      </c>
      <c r="RZX134" s="132"/>
      <c r="RZY134" s="133"/>
      <c r="RZZ134" s="133"/>
      <c r="SAA134" s="133"/>
      <c r="SAB134" s="133"/>
      <c r="SAC134" s="133"/>
      <c r="SAD134" s="133"/>
      <c r="SAE134" s="133"/>
      <c r="SAF134" s="133"/>
      <c r="SAG134" s="133"/>
      <c r="SAH134" s="133"/>
      <c r="SAI134" s="135"/>
      <c r="SAJ134" s="151"/>
      <c r="SAK134" s="217" t="s">
        <v>5</v>
      </c>
      <c r="SAL134" s="218" t="s">
        <v>113</v>
      </c>
      <c r="SAM134" s="180">
        <f>SUM(SAN134:SAY134)</f>
        <v>0</v>
      </c>
      <c r="SAN134" s="132"/>
      <c r="SAO134" s="133"/>
      <c r="SAP134" s="133"/>
      <c r="SAQ134" s="133"/>
      <c r="SAR134" s="133"/>
      <c r="SAS134" s="133"/>
      <c r="SAT134" s="133"/>
      <c r="SAU134" s="133"/>
      <c r="SAV134" s="133"/>
      <c r="SAW134" s="133"/>
      <c r="SAX134" s="133"/>
      <c r="SAY134" s="135"/>
      <c r="SAZ134" s="151"/>
      <c r="SBA134" s="217" t="s">
        <v>5</v>
      </c>
      <c r="SBB134" s="218" t="s">
        <v>113</v>
      </c>
      <c r="SBC134" s="180">
        <f>SUM(SBD134:SBO134)</f>
        <v>0</v>
      </c>
      <c r="SBD134" s="132"/>
      <c r="SBE134" s="133"/>
      <c r="SBF134" s="133"/>
      <c r="SBG134" s="133"/>
      <c r="SBH134" s="133"/>
      <c r="SBI134" s="133"/>
      <c r="SBJ134" s="133"/>
      <c r="SBK134" s="133"/>
      <c r="SBL134" s="133"/>
      <c r="SBM134" s="133"/>
      <c r="SBN134" s="133"/>
      <c r="SBO134" s="135"/>
      <c r="SBP134" s="151"/>
      <c r="SBQ134" s="217" t="s">
        <v>5</v>
      </c>
      <c r="SBR134" s="218" t="s">
        <v>113</v>
      </c>
      <c r="SBS134" s="180">
        <f>SUM(SBT134:SCE134)</f>
        <v>0</v>
      </c>
      <c r="SBT134" s="132"/>
      <c r="SBU134" s="133"/>
      <c r="SBV134" s="133"/>
      <c r="SBW134" s="133"/>
      <c r="SBX134" s="133"/>
      <c r="SBY134" s="133"/>
      <c r="SBZ134" s="133"/>
      <c r="SCA134" s="133"/>
      <c r="SCB134" s="133"/>
      <c r="SCC134" s="133"/>
      <c r="SCD134" s="133"/>
      <c r="SCE134" s="135"/>
      <c r="SCF134" s="151"/>
      <c r="SCG134" s="217" t="s">
        <v>5</v>
      </c>
      <c r="SCH134" s="218" t="s">
        <v>113</v>
      </c>
      <c r="SCI134" s="180">
        <f>SUM(SCJ134:SCU134)</f>
        <v>0</v>
      </c>
      <c r="SCJ134" s="132"/>
      <c r="SCK134" s="133"/>
      <c r="SCL134" s="133"/>
      <c r="SCM134" s="133"/>
      <c r="SCN134" s="133"/>
      <c r="SCO134" s="133"/>
      <c r="SCP134" s="133"/>
      <c r="SCQ134" s="133"/>
      <c r="SCR134" s="133"/>
      <c r="SCS134" s="133"/>
      <c r="SCT134" s="133"/>
      <c r="SCU134" s="135"/>
      <c r="SCV134" s="151"/>
      <c r="SCW134" s="217" t="s">
        <v>5</v>
      </c>
      <c r="SCX134" s="218" t="s">
        <v>113</v>
      </c>
      <c r="SCY134" s="180">
        <f>SUM(SCZ134:SDK134)</f>
        <v>0</v>
      </c>
      <c r="SCZ134" s="132"/>
      <c r="SDA134" s="133"/>
      <c r="SDB134" s="133"/>
      <c r="SDC134" s="133"/>
      <c r="SDD134" s="133"/>
      <c r="SDE134" s="133"/>
      <c r="SDF134" s="133"/>
      <c r="SDG134" s="133"/>
      <c r="SDH134" s="133"/>
      <c r="SDI134" s="133"/>
      <c r="SDJ134" s="133"/>
      <c r="SDK134" s="135"/>
      <c r="SDL134" s="151"/>
      <c r="SDM134" s="217" t="s">
        <v>5</v>
      </c>
      <c r="SDN134" s="218" t="s">
        <v>113</v>
      </c>
      <c r="SDO134" s="180">
        <f>SUM(SDP134:SEA134)</f>
        <v>0</v>
      </c>
      <c r="SDP134" s="132"/>
      <c r="SDQ134" s="133"/>
      <c r="SDR134" s="133"/>
      <c r="SDS134" s="133"/>
      <c r="SDT134" s="133"/>
      <c r="SDU134" s="133"/>
      <c r="SDV134" s="133"/>
      <c r="SDW134" s="133"/>
      <c r="SDX134" s="133"/>
      <c r="SDY134" s="133"/>
      <c r="SDZ134" s="133"/>
      <c r="SEA134" s="135"/>
      <c r="SEB134" s="151"/>
      <c r="SEC134" s="217" t="s">
        <v>5</v>
      </c>
      <c r="SED134" s="218" t="s">
        <v>113</v>
      </c>
      <c r="SEE134" s="180">
        <f>SUM(SEF134:SEQ134)</f>
        <v>0</v>
      </c>
      <c r="SEF134" s="132"/>
      <c r="SEG134" s="133"/>
      <c r="SEH134" s="133"/>
      <c r="SEI134" s="133"/>
      <c r="SEJ134" s="133"/>
      <c r="SEK134" s="133"/>
      <c r="SEL134" s="133"/>
      <c r="SEM134" s="133"/>
      <c r="SEN134" s="133"/>
      <c r="SEO134" s="133"/>
      <c r="SEP134" s="133"/>
      <c r="SEQ134" s="135"/>
      <c r="SER134" s="151"/>
      <c r="SES134" s="217" t="s">
        <v>5</v>
      </c>
      <c r="SET134" s="218" t="s">
        <v>113</v>
      </c>
      <c r="SEU134" s="180">
        <f>SUM(SEV134:SFG134)</f>
        <v>0</v>
      </c>
      <c r="SEV134" s="132"/>
      <c r="SEW134" s="133"/>
      <c r="SEX134" s="133"/>
      <c r="SEY134" s="133"/>
      <c r="SEZ134" s="133"/>
      <c r="SFA134" s="133"/>
      <c r="SFB134" s="133"/>
      <c r="SFC134" s="133"/>
      <c r="SFD134" s="133"/>
      <c r="SFE134" s="133"/>
      <c r="SFF134" s="133"/>
      <c r="SFG134" s="135"/>
      <c r="SFH134" s="151"/>
      <c r="SFI134" s="217" t="s">
        <v>5</v>
      </c>
      <c r="SFJ134" s="218" t="s">
        <v>113</v>
      </c>
      <c r="SFK134" s="180">
        <f>SUM(SFL134:SFW134)</f>
        <v>0</v>
      </c>
      <c r="SFL134" s="132"/>
      <c r="SFM134" s="133"/>
      <c r="SFN134" s="133"/>
      <c r="SFO134" s="133"/>
      <c r="SFP134" s="133"/>
      <c r="SFQ134" s="133"/>
      <c r="SFR134" s="133"/>
      <c r="SFS134" s="133"/>
      <c r="SFT134" s="133"/>
      <c r="SFU134" s="133"/>
      <c r="SFV134" s="133"/>
      <c r="SFW134" s="135"/>
      <c r="SFX134" s="151"/>
      <c r="SFY134" s="217" t="s">
        <v>5</v>
      </c>
      <c r="SFZ134" s="218" t="s">
        <v>113</v>
      </c>
      <c r="SGA134" s="180">
        <f>SUM(SGB134:SGM134)</f>
        <v>0</v>
      </c>
      <c r="SGB134" s="132"/>
      <c r="SGC134" s="133"/>
      <c r="SGD134" s="133"/>
      <c r="SGE134" s="133"/>
      <c r="SGF134" s="133"/>
      <c r="SGG134" s="133"/>
      <c r="SGH134" s="133"/>
      <c r="SGI134" s="133"/>
      <c r="SGJ134" s="133"/>
      <c r="SGK134" s="133"/>
      <c r="SGL134" s="133"/>
      <c r="SGM134" s="135"/>
      <c r="SGN134" s="151"/>
      <c r="SGO134" s="217" t="s">
        <v>5</v>
      </c>
      <c r="SGP134" s="218" t="s">
        <v>113</v>
      </c>
      <c r="SGQ134" s="180">
        <f>SUM(SGR134:SHC134)</f>
        <v>0</v>
      </c>
      <c r="SGR134" s="132"/>
      <c r="SGS134" s="133"/>
      <c r="SGT134" s="133"/>
      <c r="SGU134" s="133"/>
      <c r="SGV134" s="133"/>
      <c r="SGW134" s="133"/>
      <c r="SGX134" s="133"/>
      <c r="SGY134" s="133"/>
      <c r="SGZ134" s="133"/>
      <c r="SHA134" s="133"/>
      <c r="SHB134" s="133"/>
      <c r="SHC134" s="135"/>
      <c r="SHD134" s="151"/>
      <c r="SHE134" s="217" t="s">
        <v>5</v>
      </c>
      <c r="SHF134" s="218" t="s">
        <v>113</v>
      </c>
      <c r="SHG134" s="180">
        <f>SUM(SHH134:SHS134)</f>
        <v>0</v>
      </c>
      <c r="SHH134" s="132"/>
      <c r="SHI134" s="133"/>
      <c r="SHJ134" s="133"/>
      <c r="SHK134" s="133"/>
      <c r="SHL134" s="133"/>
      <c r="SHM134" s="133"/>
      <c r="SHN134" s="133"/>
      <c r="SHO134" s="133"/>
      <c r="SHP134" s="133"/>
      <c r="SHQ134" s="133"/>
      <c r="SHR134" s="133"/>
      <c r="SHS134" s="135"/>
      <c r="SHT134" s="151"/>
      <c r="SHU134" s="217" t="s">
        <v>5</v>
      </c>
      <c r="SHV134" s="218" t="s">
        <v>113</v>
      </c>
      <c r="SHW134" s="180">
        <f>SUM(SHX134:SII134)</f>
        <v>0</v>
      </c>
      <c r="SHX134" s="132"/>
      <c r="SHY134" s="133"/>
      <c r="SHZ134" s="133"/>
      <c r="SIA134" s="133"/>
      <c r="SIB134" s="133"/>
      <c r="SIC134" s="133"/>
      <c r="SID134" s="133"/>
      <c r="SIE134" s="133"/>
      <c r="SIF134" s="133"/>
      <c r="SIG134" s="133"/>
      <c r="SIH134" s="133"/>
      <c r="SII134" s="135"/>
      <c r="SIJ134" s="151"/>
      <c r="SIK134" s="217" t="s">
        <v>5</v>
      </c>
      <c r="SIL134" s="218" t="s">
        <v>113</v>
      </c>
      <c r="SIM134" s="180">
        <f>SUM(SIN134:SIY134)</f>
        <v>0</v>
      </c>
      <c r="SIN134" s="132"/>
      <c r="SIO134" s="133"/>
      <c r="SIP134" s="133"/>
      <c r="SIQ134" s="133"/>
      <c r="SIR134" s="133"/>
      <c r="SIS134" s="133"/>
      <c r="SIT134" s="133"/>
      <c r="SIU134" s="133"/>
      <c r="SIV134" s="133"/>
      <c r="SIW134" s="133"/>
      <c r="SIX134" s="133"/>
      <c r="SIY134" s="135"/>
      <c r="SIZ134" s="151"/>
      <c r="SJA134" s="217" t="s">
        <v>5</v>
      </c>
      <c r="SJB134" s="218" t="s">
        <v>113</v>
      </c>
      <c r="SJC134" s="180">
        <f>SUM(SJD134:SJO134)</f>
        <v>0</v>
      </c>
      <c r="SJD134" s="132"/>
      <c r="SJE134" s="133"/>
      <c r="SJF134" s="133"/>
      <c r="SJG134" s="133"/>
      <c r="SJH134" s="133"/>
      <c r="SJI134" s="133"/>
      <c r="SJJ134" s="133"/>
      <c r="SJK134" s="133"/>
      <c r="SJL134" s="133"/>
      <c r="SJM134" s="133"/>
      <c r="SJN134" s="133"/>
      <c r="SJO134" s="135"/>
      <c r="SJP134" s="151"/>
      <c r="SJQ134" s="217" t="s">
        <v>5</v>
      </c>
      <c r="SJR134" s="218" t="s">
        <v>113</v>
      </c>
      <c r="SJS134" s="180">
        <f>SUM(SJT134:SKE134)</f>
        <v>0</v>
      </c>
      <c r="SJT134" s="132"/>
      <c r="SJU134" s="133"/>
      <c r="SJV134" s="133"/>
      <c r="SJW134" s="133"/>
      <c r="SJX134" s="133"/>
      <c r="SJY134" s="133"/>
      <c r="SJZ134" s="133"/>
      <c r="SKA134" s="133"/>
      <c r="SKB134" s="133"/>
      <c r="SKC134" s="133"/>
      <c r="SKD134" s="133"/>
      <c r="SKE134" s="135"/>
      <c r="SKF134" s="151"/>
      <c r="SKG134" s="217" t="s">
        <v>5</v>
      </c>
      <c r="SKH134" s="218" t="s">
        <v>113</v>
      </c>
      <c r="SKI134" s="180">
        <f>SUM(SKJ134:SKU134)</f>
        <v>0</v>
      </c>
      <c r="SKJ134" s="132"/>
      <c r="SKK134" s="133"/>
      <c r="SKL134" s="133"/>
      <c r="SKM134" s="133"/>
      <c r="SKN134" s="133"/>
      <c r="SKO134" s="133"/>
      <c r="SKP134" s="133"/>
      <c r="SKQ134" s="133"/>
      <c r="SKR134" s="133"/>
      <c r="SKS134" s="133"/>
      <c r="SKT134" s="133"/>
      <c r="SKU134" s="135"/>
      <c r="SKV134" s="151"/>
      <c r="SKW134" s="217" t="s">
        <v>5</v>
      </c>
      <c r="SKX134" s="218" t="s">
        <v>113</v>
      </c>
      <c r="SKY134" s="180">
        <f>SUM(SKZ134:SLK134)</f>
        <v>0</v>
      </c>
      <c r="SKZ134" s="132"/>
      <c r="SLA134" s="133"/>
      <c r="SLB134" s="133"/>
      <c r="SLC134" s="133"/>
      <c r="SLD134" s="133"/>
      <c r="SLE134" s="133"/>
      <c r="SLF134" s="133"/>
      <c r="SLG134" s="133"/>
      <c r="SLH134" s="133"/>
      <c r="SLI134" s="133"/>
      <c r="SLJ134" s="133"/>
      <c r="SLK134" s="135"/>
      <c r="SLL134" s="151"/>
      <c r="SLM134" s="217" t="s">
        <v>5</v>
      </c>
      <c r="SLN134" s="218" t="s">
        <v>113</v>
      </c>
      <c r="SLO134" s="180">
        <f>SUM(SLP134:SMA134)</f>
        <v>0</v>
      </c>
      <c r="SLP134" s="132"/>
      <c r="SLQ134" s="133"/>
      <c r="SLR134" s="133"/>
      <c r="SLS134" s="133"/>
      <c r="SLT134" s="133"/>
      <c r="SLU134" s="133"/>
      <c r="SLV134" s="133"/>
      <c r="SLW134" s="133"/>
      <c r="SLX134" s="133"/>
      <c r="SLY134" s="133"/>
      <c r="SLZ134" s="133"/>
      <c r="SMA134" s="135"/>
      <c r="SMB134" s="151"/>
      <c r="SMC134" s="217" t="s">
        <v>5</v>
      </c>
      <c r="SMD134" s="218" t="s">
        <v>113</v>
      </c>
      <c r="SME134" s="180">
        <f>SUM(SMF134:SMQ134)</f>
        <v>0</v>
      </c>
      <c r="SMF134" s="132"/>
      <c r="SMG134" s="133"/>
      <c r="SMH134" s="133"/>
      <c r="SMI134" s="133"/>
      <c r="SMJ134" s="133"/>
      <c r="SMK134" s="133"/>
      <c r="SML134" s="133"/>
      <c r="SMM134" s="133"/>
      <c r="SMN134" s="133"/>
      <c r="SMO134" s="133"/>
      <c r="SMP134" s="133"/>
      <c r="SMQ134" s="135"/>
      <c r="SMR134" s="151"/>
      <c r="SMS134" s="217" t="s">
        <v>5</v>
      </c>
      <c r="SMT134" s="218" t="s">
        <v>113</v>
      </c>
      <c r="SMU134" s="180">
        <f>SUM(SMV134:SNG134)</f>
        <v>0</v>
      </c>
      <c r="SMV134" s="132"/>
      <c r="SMW134" s="133"/>
      <c r="SMX134" s="133"/>
      <c r="SMY134" s="133"/>
      <c r="SMZ134" s="133"/>
      <c r="SNA134" s="133"/>
      <c r="SNB134" s="133"/>
      <c r="SNC134" s="133"/>
      <c r="SND134" s="133"/>
      <c r="SNE134" s="133"/>
      <c r="SNF134" s="133"/>
      <c r="SNG134" s="135"/>
      <c r="SNH134" s="151"/>
      <c r="SNI134" s="217" t="s">
        <v>5</v>
      </c>
      <c r="SNJ134" s="218" t="s">
        <v>113</v>
      </c>
      <c r="SNK134" s="180">
        <f>SUM(SNL134:SNW134)</f>
        <v>0</v>
      </c>
      <c r="SNL134" s="132"/>
      <c r="SNM134" s="133"/>
      <c r="SNN134" s="133"/>
      <c r="SNO134" s="133"/>
      <c r="SNP134" s="133"/>
      <c r="SNQ134" s="133"/>
      <c r="SNR134" s="133"/>
      <c r="SNS134" s="133"/>
      <c r="SNT134" s="133"/>
      <c r="SNU134" s="133"/>
      <c r="SNV134" s="133"/>
      <c r="SNW134" s="135"/>
      <c r="SNX134" s="151"/>
      <c r="SNY134" s="217" t="s">
        <v>5</v>
      </c>
      <c r="SNZ134" s="218" t="s">
        <v>113</v>
      </c>
      <c r="SOA134" s="180">
        <f>SUM(SOB134:SOM134)</f>
        <v>0</v>
      </c>
      <c r="SOB134" s="132"/>
      <c r="SOC134" s="133"/>
      <c r="SOD134" s="133"/>
      <c r="SOE134" s="133"/>
      <c r="SOF134" s="133"/>
      <c r="SOG134" s="133"/>
      <c r="SOH134" s="133"/>
      <c r="SOI134" s="133"/>
      <c r="SOJ134" s="133"/>
      <c r="SOK134" s="133"/>
      <c r="SOL134" s="133"/>
      <c r="SOM134" s="135"/>
      <c r="SON134" s="151"/>
      <c r="SOO134" s="217" t="s">
        <v>5</v>
      </c>
      <c r="SOP134" s="218" t="s">
        <v>113</v>
      </c>
      <c r="SOQ134" s="180">
        <f>SUM(SOR134:SPC134)</f>
        <v>0</v>
      </c>
      <c r="SOR134" s="132"/>
      <c r="SOS134" s="133"/>
      <c r="SOT134" s="133"/>
      <c r="SOU134" s="133"/>
      <c r="SOV134" s="133"/>
      <c r="SOW134" s="133"/>
      <c r="SOX134" s="133"/>
      <c r="SOY134" s="133"/>
      <c r="SOZ134" s="133"/>
      <c r="SPA134" s="133"/>
      <c r="SPB134" s="133"/>
      <c r="SPC134" s="135"/>
      <c r="SPD134" s="151"/>
      <c r="SPE134" s="217" t="s">
        <v>5</v>
      </c>
      <c r="SPF134" s="218" t="s">
        <v>113</v>
      </c>
      <c r="SPG134" s="180">
        <f>SUM(SPH134:SPS134)</f>
        <v>0</v>
      </c>
      <c r="SPH134" s="132"/>
      <c r="SPI134" s="133"/>
      <c r="SPJ134" s="133"/>
      <c r="SPK134" s="133"/>
      <c r="SPL134" s="133"/>
      <c r="SPM134" s="133"/>
      <c r="SPN134" s="133"/>
      <c r="SPO134" s="133"/>
      <c r="SPP134" s="133"/>
      <c r="SPQ134" s="133"/>
      <c r="SPR134" s="133"/>
      <c r="SPS134" s="135"/>
      <c r="SPT134" s="151"/>
      <c r="SPU134" s="217" t="s">
        <v>5</v>
      </c>
      <c r="SPV134" s="218" t="s">
        <v>113</v>
      </c>
      <c r="SPW134" s="180">
        <f>SUM(SPX134:SQI134)</f>
        <v>0</v>
      </c>
      <c r="SPX134" s="132"/>
      <c r="SPY134" s="133"/>
      <c r="SPZ134" s="133"/>
      <c r="SQA134" s="133"/>
      <c r="SQB134" s="133"/>
      <c r="SQC134" s="133"/>
      <c r="SQD134" s="133"/>
      <c r="SQE134" s="133"/>
      <c r="SQF134" s="133"/>
      <c r="SQG134" s="133"/>
      <c r="SQH134" s="133"/>
      <c r="SQI134" s="135"/>
      <c r="SQJ134" s="151"/>
      <c r="SQK134" s="217" t="s">
        <v>5</v>
      </c>
      <c r="SQL134" s="218" t="s">
        <v>113</v>
      </c>
      <c r="SQM134" s="180">
        <f>SUM(SQN134:SQY134)</f>
        <v>0</v>
      </c>
      <c r="SQN134" s="132"/>
      <c r="SQO134" s="133"/>
      <c r="SQP134" s="133"/>
      <c r="SQQ134" s="133"/>
      <c r="SQR134" s="133"/>
      <c r="SQS134" s="133"/>
      <c r="SQT134" s="133"/>
      <c r="SQU134" s="133"/>
      <c r="SQV134" s="133"/>
      <c r="SQW134" s="133"/>
      <c r="SQX134" s="133"/>
      <c r="SQY134" s="135"/>
      <c r="SQZ134" s="151"/>
      <c r="SRA134" s="217" t="s">
        <v>5</v>
      </c>
      <c r="SRB134" s="218" t="s">
        <v>113</v>
      </c>
      <c r="SRC134" s="180">
        <f>SUM(SRD134:SRO134)</f>
        <v>0</v>
      </c>
      <c r="SRD134" s="132"/>
      <c r="SRE134" s="133"/>
      <c r="SRF134" s="133"/>
      <c r="SRG134" s="133"/>
      <c r="SRH134" s="133"/>
      <c r="SRI134" s="133"/>
      <c r="SRJ134" s="133"/>
      <c r="SRK134" s="133"/>
      <c r="SRL134" s="133"/>
      <c r="SRM134" s="133"/>
      <c r="SRN134" s="133"/>
      <c r="SRO134" s="135"/>
      <c r="SRP134" s="151"/>
      <c r="SRQ134" s="217" t="s">
        <v>5</v>
      </c>
      <c r="SRR134" s="218" t="s">
        <v>113</v>
      </c>
      <c r="SRS134" s="180">
        <f>SUM(SRT134:SSE134)</f>
        <v>0</v>
      </c>
      <c r="SRT134" s="132"/>
      <c r="SRU134" s="133"/>
      <c r="SRV134" s="133"/>
      <c r="SRW134" s="133"/>
      <c r="SRX134" s="133"/>
      <c r="SRY134" s="133"/>
      <c r="SRZ134" s="133"/>
      <c r="SSA134" s="133"/>
      <c r="SSB134" s="133"/>
      <c r="SSC134" s="133"/>
      <c r="SSD134" s="133"/>
      <c r="SSE134" s="135"/>
      <c r="SSF134" s="151"/>
      <c r="SSG134" s="217" t="s">
        <v>5</v>
      </c>
      <c r="SSH134" s="218" t="s">
        <v>113</v>
      </c>
      <c r="SSI134" s="180">
        <f>SUM(SSJ134:SSU134)</f>
        <v>0</v>
      </c>
      <c r="SSJ134" s="132"/>
      <c r="SSK134" s="133"/>
      <c r="SSL134" s="133"/>
      <c r="SSM134" s="133"/>
      <c r="SSN134" s="133"/>
      <c r="SSO134" s="133"/>
      <c r="SSP134" s="133"/>
      <c r="SSQ134" s="133"/>
      <c r="SSR134" s="133"/>
      <c r="SSS134" s="133"/>
      <c r="SST134" s="133"/>
      <c r="SSU134" s="135"/>
      <c r="SSV134" s="151"/>
      <c r="SSW134" s="217" t="s">
        <v>5</v>
      </c>
      <c r="SSX134" s="218" t="s">
        <v>113</v>
      </c>
      <c r="SSY134" s="180">
        <f>SUM(SSZ134:STK134)</f>
        <v>0</v>
      </c>
      <c r="SSZ134" s="132"/>
      <c r="STA134" s="133"/>
      <c r="STB134" s="133"/>
      <c r="STC134" s="133"/>
      <c r="STD134" s="133"/>
      <c r="STE134" s="133"/>
      <c r="STF134" s="133"/>
      <c r="STG134" s="133"/>
      <c r="STH134" s="133"/>
      <c r="STI134" s="133"/>
      <c r="STJ134" s="133"/>
      <c r="STK134" s="135"/>
      <c r="STL134" s="151"/>
      <c r="STM134" s="217" t="s">
        <v>5</v>
      </c>
      <c r="STN134" s="218" t="s">
        <v>113</v>
      </c>
      <c r="STO134" s="180">
        <f>SUM(STP134:SUA134)</f>
        <v>0</v>
      </c>
      <c r="STP134" s="132"/>
      <c r="STQ134" s="133"/>
      <c r="STR134" s="133"/>
      <c r="STS134" s="133"/>
      <c r="STT134" s="133"/>
      <c r="STU134" s="133"/>
      <c r="STV134" s="133"/>
      <c r="STW134" s="133"/>
      <c r="STX134" s="133"/>
      <c r="STY134" s="133"/>
      <c r="STZ134" s="133"/>
      <c r="SUA134" s="135"/>
      <c r="SUB134" s="151"/>
      <c r="SUC134" s="217" t="s">
        <v>5</v>
      </c>
      <c r="SUD134" s="218" t="s">
        <v>113</v>
      </c>
      <c r="SUE134" s="180">
        <f>SUM(SUF134:SUQ134)</f>
        <v>0</v>
      </c>
      <c r="SUF134" s="132"/>
      <c r="SUG134" s="133"/>
      <c r="SUH134" s="133"/>
      <c r="SUI134" s="133"/>
      <c r="SUJ134" s="133"/>
      <c r="SUK134" s="133"/>
      <c r="SUL134" s="133"/>
      <c r="SUM134" s="133"/>
      <c r="SUN134" s="133"/>
      <c r="SUO134" s="133"/>
      <c r="SUP134" s="133"/>
      <c r="SUQ134" s="135"/>
      <c r="SUR134" s="151"/>
      <c r="SUS134" s="217" t="s">
        <v>5</v>
      </c>
      <c r="SUT134" s="218" t="s">
        <v>113</v>
      </c>
      <c r="SUU134" s="180">
        <f>SUM(SUV134:SVG134)</f>
        <v>0</v>
      </c>
      <c r="SUV134" s="132"/>
      <c r="SUW134" s="133"/>
      <c r="SUX134" s="133"/>
      <c r="SUY134" s="133"/>
      <c r="SUZ134" s="133"/>
      <c r="SVA134" s="133"/>
      <c r="SVB134" s="133"/>
      <c r="SVC134" s="133"/>
      <c r="SVD134" s="133"/>
      <c r="SVE134" s="133"/>
      <c r="SVF134" s="133"/>
      <c r="SVG134" s="135"/>
      <c r="SVH134" s="151"/>
      <c r="SVI134" s="217" t="s">
        <v>5</v>
      </c>
      <c r="SVJ134" s="218" t="s">
        <v>113</v>
      </c>
      <c r="SVK134" s="180">
        <f>SUM(SVL134:SVW134)</f>
        <v>0</v>
      </c>
      <c r="SVL134" s="132"/>
      <c r="SVM134" s="133"/>
      <c r="SVN134" s="133"/>
      <c r="SVO134" s="133"/>
      <c r="SVP134" s="133"/>
      <c r="SVQ134" s="133"/>
      <c r="SVR134" s="133"/>
      <c r="SVS134" s="133"/>
      <c r="SVT134" s="133"/>
      <c r="SVU134" s="133"/>
      <c r="SVV134" s="133"/>
      <c r="SVW134" s="135"/>
      <c r="SVX134" s="151"/>
      <c r="SVY134" s="217" t="s">
        <v>5</v>
      </c>
      <c r="SVZ134" s="218" t="s">
        <v>113</v>
      </c>
      <c r="SWA134" s="180">
        <f>SUM(SWB134:SWM134)</f>
        <v>0</v>
      </c>
      <c r="SWB134" s="132"/>
      <c r="SWC134" s="133"/>
      <c r="SWD134" s="133"/>
      <c r="SWE134" s="133"/>
      <c r="SWF134" s="133"/>
      <c r="SWG134" s="133"/>
      <c r="SWH134" s="133"/>
      <c r="SWI134" s="133"/>
      <c r="SWJ134" s="133"/>
      <c r="SWK134" s="133"/>
      <c r="SWL134" s="133"/>
      <c r="SWM134" s="135"/>
      <c r="SWN134" s="151"/>
      <c r="SWO134" s="217" t="s">
        <v>5</v>
      </c>
      <c r="SWP134" s="218" t="s">
        <v>113</v>
      </c>
      <c r="SWQ134" s="180">
        <f>SUM(SWR134:SXC134)</f>
        <v>0</v>
      </c>
      <c r="SWR134" s="132"/>
      <c r="SWS134" s="133"/>
      <c r="SWT134" s="133"/>
      <c r="SWU134" s="133"/>
      <c r="SWV134" s="133"/>
      <c r="SWW134" s="133"/>
      <c r="SWX134" s="133"/>
      <c r="SWY134" s="133"/>
      <c r="SWZ134" s="133"/>
      <c r="SXA134" s="133"/>
      <c r="SXB134" s="133"/>
      <c r="SXC134" s="135"/>
      <c r="SXD134" s="151"/>
      <c r="SXE134" s="217" t="s">
        <v>5</v>
      </c>
      <c r="SXF134" s="218" t="s">
        <v>113</v>
      </c>
      <c r="SXG134" s="180">
        <f>SUM(SXH134:SXS134)</f>
        <v>0</v>
      </c>
      <c r="SXH134" s="132"/>
      <c r="SXI134" s="133"/>
      <c r="SXJ134" s="133"/>
      <c r="SXK134" s="133"/>
      <c r="SXL134" s="133"/>
      <c r="SXM134" s="133"/>
      <c r="SXN134" s="133"/>
      <c r="SXO134" s="133"/>
      <c r="SXP134" s="133"/>
      <c r="SXQ134" s="133"/>
      <c r="SXR134" s="133"/>
      <c r="SXS134" s="135"/>
      <c r="SXT134" s="151"/>
      <c r="SXU134" s="217" t="s">
        <v>5</v>
      </c>
      <c r="SXV134" s="218" t="s">
        <v>113</v>
      </c>
      <c r="SXW134" s="180">
        <f>SUM(SXX134:SYI134)</f>
        <v>0</v>
      </c>
      <c r="SXX134" s="132"/>
      <c r="SXY134" s="133"/>
      <c r="SXZ134" s="133"/>
      <c r="SYA134" s="133"/>
      <c r="SYB134" s="133"/>
      <c r="SYC134" s="133"/>
      <c r="SYD134" s="133"/>
      <c r="SYE134" s="133"/>
      <c r="SYF134" s="133"/>
      <c r="SYG134" s="133"/>
      <c r="SYH134" s="133"/>
      <c r="SYI134" s="135"/>
      <c r="SYJ134" s="151"/>
      <c r="SYK134" s="217" t="s">
        <v>5</v>
      </c>
      <c r="SYL134" s="218" t="s">
        <v>113</v>
      </c>
      <c r="SYM134" s="180">
        <f>SUM(SYN134:SYY134)</f>
        <v>0</v>
      </c>
      <c r="SYN134" s="132"/>
      <c r="SYO134" s="133"/>
      <c r="SYP134" s="133"/>
      <c r="SYQ134" s="133"/>
      <c r="SYR134" s="133"/>
      <c r="SYS134" s="133"/>
      <c r="SYT134" s="133"/>
      <c r="SYU134" s="133"/>
      <c r="SYV134" s="133"/>
      <c r="SYW134" s="133"/>
      <c r="SYX134" s="133"/>
      <c r="SYY134" s="135"/>
      <c r="SYZ134" s="151"/>
      <c r="SZA134" s="217" t="s">
        <v>5</v>
      </c>
      <c r="SZB134" s="218" t="s">
        <v>113</v>
      </c>
      <c r="SZC134" s="180">
        <f>SUM(SZD134:SZO134)</f>
        <v>0</v>
      </c>
      <c r="SZD134" s="132"/>
      <c r="SZE134" s="133"/>
      <c r="SZF134" s="133"/>
      <c r="SZG134" s="133"/>
      <c r="SZH134" s="133"/>
      <c r="SZI134" s="133"/>
      <c r="SZJ134" s="133"/>
      <c r="SZK134" s="133"/>
      <c r="SZL134" s="133"/>
      <c r="SZM134" s="133"/>
      <c r="SZN134" s="133"/>
      <c r="SZO134" s="135"/>
      <c r="SZP134" s="151"/>
      <c r="SZQ134" s="217" t="s">
        <v>5</v>
      </c>
      <c r="SZR134" s="218" t="s">
        <v>113</v>
      </c>
      <c r="SZS134" s="180">
        <f>SUM(SZT134:TAE134)</f>
        <v>0</v>
      </c>
      <c r="SZT134" s="132"/>
      <c r="SZU134" s="133"/>
      <c r="SZV134" s="133"/>
      <c r="SZW134" s="133"/>
      <c r="SZX134" s="133"/>
      <c r="SZY134" s="133"/>
      <c r="SZZ134" s="133"/>
      <c r="TAA134" s="133"/>
      <c r="TAB134" s="133"/>
      <c r="TAC134" s="133"/>
      <c r="TAD134" s="133"/>
      <c r="TAE134" s="135"/>
      <c r="TAF134" s="151"/>
      <c r="TAG134" s="217" t="s">
        <v>5</v>
      </c>
      <c r="TAH134" s="218" t="s">
        <v>113</v>
      </c>
      <c r="TAI134" s="180">
        <f>SUM(TAJ134:TAU134)</f>
        <v>0</v>
      </c>
      <c r="TAJ134" s="132"/>
      <c r="TAK134" s="133"/>
      <c r="TAL134" s="133"/>
      <c r="TAM134" s="133"/>
      <c r="TAN134" s="133"/>
      <c r="TAO134" s="133"/>
      <c r="TAP134" s="133"/>
      <c r="TAQ134" s="133"/>
      <c r="TAR134" s="133"/>
      <c r="TAS134" s="133"/>
      <c r="TAT134" s="133"/>
      <c r="TAU134" s="135"/>
      <c r="TAV134" s="151"/>
      <c r="TAW134" s="217" t="s">
        <v>5</v>
      </c>
      <c r="TAX134" s="218" t="s">
        <v>113</v>
      </c>
      <c r="TAY134" s="180">
        <f>SUM(TAZ134:TBK134)</f>
        <v>0</v>
      </c>
      <c r="TAZ134" s="132"/>
      <c r="TBA134" s="133"/>
      <c r="TBB134" s="133"/>
      <c r="TBC134" s="133"/>
      <c r="TBD134" s="133"/>
      <c r="TBE134" s="133"/>
      <c r="TBF134" s="133"/>
      <c r="TBG134" s="133"/>
      <c r="TBH134" s="133"/>
      <c r="TBI134" s="133"/>
      <c r="TBJ134" s="133"/>
      <c r="TBK134" s="135"/>
      <c r="TBL134" s="151"/>
      <c r="TBM134" s="217" t="s">
        <v>5</v>
      </c>
      <c r="TBN134" s="218" t="s">
        <v>113</v>
      </c>
      <c r="TBO134" s="180">
        <f>SUM(TBP134:TCA134)</f>
        <v>0</v>
      </c>
      <c r="TBP134" s="132"/>
      <c r="TBQ134" s="133"/>
      <c r="TBR134" s="133"/>
      <c r="TBS134" s="133"/>
      <c r="TBT134" s="133"/>
      <c r="TBU134" s="133"/>
      <c r="TBV134" s="133"/>
      <c r="TBW134" s="133"/>
      <c r="TBX134" s="133"/>
      <c r="TBY134" s="133"/>
      <c r="TBZ134" s="133"/>
      <c r="TCA134" s="135"/>
      <c r="TCB134" s="151"/>
      <c r="TCC134" s="217" t="s">
        <v>5</v>
      </c>
      <c r="TCD134" s="218" t="s">
        <v>113</v>
      </c>
      <c r="TCE134" s="180">
        <f>SUM(TCF134:TCQ134)</f>
        <v>0</v>
      </c>
      <c r="TCF134" s="132"/>
      <c r="TCG134" s="133"/>
      <c r="TCH134" s="133"/>
      <c r="TCI134" s="133"/>
      <c r="TCJ134" s="133"/>
      <c r="TCK134" s="133"/>
      <c r="TCL134" s="133"/>
      <c r="TCM134" s="133"/>
      <c r="TCN134" s="133"/>
      <c r="TCO134" s="133"/>
      <c r="TCP134" s="133"/>
      <c r="TCQ134" s="135"/>
      <c r="TCR134" s="151"/>
      <c r="TCS134" s="217" t="s">
        <v>5</v>
      </c>
      <c r="TCT134" s="218" t="s">
        <v>113</v>
      </c>
      <c r="TCU134" s="180">
        <f>SUM(TCV134:TDG134)</f>
        <v>0</v>
      </c>
      <c r="TCV134" s="132"/>
      <c r="TCW134" s="133"/>
      <c r="TCX134" s="133"/>
      <c r="TCY134" s="133"/>
      <c r="TCZ134" s="133"/>
      <c r="TDA134" s="133"/>
      <c r="TDB134" s="133"/>
      <c r="TDC134" s="133"/>
      <c r="TDD134" s="133"/>
      <c r="TDE134" s="133"/>
      <c r="TDF134" s="133"/>
      <c r="TDG134" s="135"/>
      <c r="TDH134" s="151"/>
      <c r="TDI134" s="217" t="s">
        <v>5</v>
      </c>
      <c r="TDJ134" s="218" t="s">
        <v>113</v>
      </c>
      <c r="TDK134" s="180">
        <f>SUM(TDL134:TDW134)</f>
        <v>0</v>
      </c>
      <c r="TDL134" s="132"/>
      <c r="TDM134" s="133"/>
      <c r="TDN134" s="133"/>
      <c r="TDO134" s="133"/>
      <c r="TDP134" s="133"/>
      <c r="TDQ134" s="133"/>
      <c r="TDR134" s="133"/>
      <c r="TDS134" s="133"/>
      <c r="TDT134" s="133"/>
      <c r="TDU134" s="133"/>
      <c r="TDV134" s="133"/>
      <c r="TDW134" s="135"/>
      <c r="TDX134" s="151"/>
      <c r="TDY134" s="217" t="s">
        <v>5</v>
      </c>
      <c r="TDZ134" s="218" t="s">
        <v>113</v>
      </c>
      <c r="TEA134" s="180">
        <f>SUM(TEB134:TEM134)</f>
        <v>0</v>
      </c>
      <c r="TEB134" s="132"/>
      <c r="TEC134" s="133"/>
      <c r="TED134" s="133"/>
      <c r="TEE134" s="133"/>
      <c r="TEF134" s="133"/>
      <c r="TEG134" s="133"/>
      <c r="TEH134" s="133"/>
      <c r="TEI134" s="133"/>
      <c r="TEJ134" s="133"/>
      <c r="TEK134" s="133"/>
      <c r="TEL134" s="133"/>
      <c r="TEM134" s="135"/>
      <c r="TEN134" s="151"/>
      <c r="TEO134" s="217" t="s">
        <v>5</v>
      </c>
      <c r="TEP134" s="218" t="s">
        <v>113</v>
      </c>
      <c r="TEQ134" s="180">
        <f>SUM(TER134:TFC134)</f>
        <v>0</v>
      </c>
      <c r="TER134" s="132"/>
      <c r="TES134" s="133"/>
      <c r="TET134" s="133"/>
      <c r="TEU134" s="133"/>
      <c r="TEV134" s="133"/>
      <c r="TEW134" s="133"/>
      <c r="TEX134" s="133"/>
      <c r="TEY134" s="133"/>
      <c r="TEZ134" s="133"/>
      <c r="TFA134" s="133"/>
      <c r="TFB134" s="133"/>
      <c r="TFC134" s="135"/>
      <c r="TFD134" s="151"/>
      <c r="TFE134" s="217" t="s">
        <v>5</v>
      </c>
      <c r="TFF134" s="218" t="s">
        <v>113</v>
      </c>
      <c r="TFG134" s="180">
        <f>SUM(TFH134:TFS134)</f>
        <v>0</v>
      </c>
      <c r="TFH134" s="132"/>
      <c r="TFI134" s="133"/>
      <c r="TFJ134" s="133"/>
      <c r="TFK134" s="133"/>
      <c r="TFL134" s="133"/>
      <c r="TFM134" s="133"/>
      <c r="TFN134" s="133"/>
      <c r="TFO134" s="133"/>
      <c r="TFP134" s="133"/>
      <c r="TFQ134" s="133"/>
      <c r="TFR134" s="133"/>
      <c r="TFS134" s="135"/>
      <c r="TFT134" s="151"/>
      <c r="TFU134" s="217" t="s">
        <v>5</v>
      </c>
      <c r="TFV134" s="218" t="s">
        <v>113</v>
      </c>
      <c r="TFW134" s="180">
        <f>SUM(TFX134:TGI134)</f>
        <v>0</v>
      </c>
      <c r="TFX134" s="132"/>
      <c r="TFY134" s="133"/>
      <c r="TFZ134" s="133"/>
      <c r="TGA134" s="133"/>
      <c r="TGB134" s="133"/>
      <c r="TGC134" s="133"/>
      <c r="TGD134" s="133"/>
      <c r="TGE134" s="133"/>
      <c r="TGF134" s="133"/>
      <c r="TGG134" s="133"/>
      <c r="TGH134" s="133"/>
      <c r="TGI134" s="135"/>
      <c r="TGJ134" s="151"/>
      <c r="TGK134" s="217" t="s">
        <v>5</v>
      </c>
      <c r="TGL134" s="218" t="s">
        <v>113</v>
      </c>
      <c r="TGM134" s="180">
        <f>SUM(TGN134:TGY134)</f>
        <v>0</v>
      </c>
      <c r="TGN134" s="132"/>
      <c r="TGO134" s="133"/>
      <c r="TGP134" s="133"/>
      <c r="TGQ134" s="133"/>
      <c r="TGR134" s="133"/>
      <c r="TGS134" s="133"/>
      <c r="TGT134" s="133"/>
      <c r="TGU134" s="133"/>
      <c r="TGV134" s="133"/>
      <c r="TGW134" s="133"/>
      <c r="TGX134" s="133"/>
      <c r="TGY134" s="135"/>
      <c r="TGZ134" s="151"/>
      <c r="THA134" s="217" t="s">
        <v>5</v>
      </c>
      <c r="THB134" s="218" t="s">
        <v>113</v>
      </c>
      <c r="THC134" s="180">
        <f>SUM(THD134:THO134)</f>
        <v>0</v>
      </c>
      <c r="THD134" s="132"/>
      <c r="THE134" s="133"/>
      <c r="THF134" s="133"/>
      <c r="THG134" s="133"/>
      <c r="THH134" s="133"/>
      <c r="THI134" s="133"/>
      <c r="THJ134" s="133"/>
      <c r="THK134" s="133"/>
      <c r="THL134" s="133"/>
      <c r="THM134" s="133"/>
      <c r="THN134" s="133"/>
      <c r="THO134" s="135"/>
      <c r="THP134" s="151"/>
      <c r="THQ134" s="217" t="s">
        <v>5</v>
      </c>
      <c r="THR134" s="218" t="s">
        <v>113</v>
      </c>
      <c r="THS134" s="180">
        <f>SUM(THT134:TIE134)</f>
        <v>0</v>
      </c>
      <c r="THT134" s="132"/>
      <c r="THU134" s="133"/>
      <c r="THV134" s="133"/>
      <c r="THW134" s="133"/>
      <c r="THX134" s="133"/>
      <c r="THY134" s="133"/>
      <c r="THZ134" s="133"/>
      <c r="TIA134" s="133"/>
      <c r="TIB134" s="133"/>
      <c r="TIC134" s="133"/>
      <c r="TID134" s="133"/>
      <c r="TIE134" s="135"/>
      <c r="TIF134" s="151"/>
      <c r="TIG134" s="217" t="s">
        <v>5</v>
      </c>
      <c r="TIH134" s="218" t="s">
        <v>113</v>
      </c>
      <c r="TII134" s="180">
        <f>SUM(TIJ134:TIU134)</f>
        <v>0</v>
      </c>
      <c r="TIJ134" s="132"/>
      <c r="TIK134" s="133"/>
      <c r="TIL134" s="133"/>
      <c r="TIM134" s="133"/>
      <c r="TIN134" s="133"/>
      <c r="TIO134" s="133"/>
      <c r="TIP134" s="133"/>
      <c r="TIQ134" s="133"/>
      <c r="TIR134" s="133"/>
      <c r="TIS134" s="133"/>
      <c r="TIT134" s="133"/>
      <c r="TIU134" s="135"/>
      <c r="TIV134" s="151"/>
      <c r="TIW134" s="217" t="s">
        <v>5</v>
      </c>
      <c r="TIX134" s="218" t="s">
        <v>113</v>
      </c>
      <c r="TIY134" s="180">
        <f>SUM(TIZ134:TJK134)</f>
        <v>0</v>
      </c>
      <c r="TIZ134" s="132"/>
      <c r="TJA134" s="133"/>
      <c r="TJB134" s="133"/>
      <c r="TJC134" s="133"/>
      <c r="TJD134" s="133"/>
      <c r="TJE134" s="133"/>
      <c r="TJF134" s="133"/>
      <c r="TJG134" s="133"/>
      <c r="TJH134" s="133"/>
      <c r="TJI134" s="133"/>
      <c r="TJJ134" s="133"/>
      <c r="TJK134" s="135"/>
      <c r="TJL134" s="151"/>
      <c r="TJM134" s="217" t="s">
        <v>5</v>
      </c>
      <c r="TJN134" s="218" t="s">
        <v>113</v>
      </c>
      <c r="TJO134" s="180">
        <f>SUM(TJP134:TKA134)</f>
        <v>0</v>
      </c>
      <c r="TJP134" s="132"/>
      <c r="TJQ134" s="133"/>
      <c r="TJR134" s="133"/>
      <c r="TJS134" s="133"/>
      <c r="TJT134" s="133"/>
      <c r="TJU134" s="133"/>
      <c r="TJV134" s="133"/>
      <c r="TJW134" s="133"/>
      <c r="TJX134" s="133"/>
      <c r="TJY134" s="133"/>
      <c r="TJZ134" s="133"/>
      <c r="TKA134" s="135"/>
      <c r="TKB134" s="151"/>
      <c r="TKC134" s="217" t="s">
        <v>5</v>
      </c>
      <c r="TKD134" s="218" t="s">
        <v>113</v>
      </c>
      <c r="TKE134" s="180">
        <f>SUM(TKF134:TKQ134)</f>
        <v>0</v>
      </c>
      <c r="TKF134" s="132"/>
      <c r="TKG134" s="133"/>
      <c r="TKH134" s="133"/>
      <c r="TKI134" s="133"/>
      <c r="TKJ134" s="133"/>
      <c r="TKK134" s="133"/>
      <c r="TKL134" s="133"/>
      <c r="TKM134" s="133"/>
      <c r="TKN134" s="133"/>
      <c r="TKO134" s="133"/>
      <c r="TKP134" s="133"/>
      <c r="TKQ134" s="135"/>
      <c r="TKR134" s="151"/>
      <c r="TKS134" s="217" t="s">
        <v>5</v>
      </c>
      <c r="TKT134" s="218" t="s">
        <v>113</v>
      </c>
      <c r="TKU134" s="180">
        <f>SUM(TKV134:TLG134)</f>
        <v>0</v>
      </c>
      <c r="TKV134" s="132"/>
      <c r="TKW134" s="133"/>
      <c r="TKX134" s="133"/>
      <c r="TKY134" s="133"/>
      <c r="TKZ134" s="133"/>
      <c r="TLA134" s="133"/>
      <c r="TLB134" s="133"/>
      <c r="TLC134" s="133"/>
      <c r="TLD134" s="133"/>
      <c r="TLE134" s="133"/>
      <c r="TLF134" s="133"/>
      <c r="TLG134" s="135"/>
      <c r="TLH134" s="151"/>
      <c r="TLI134" s="217" t="s">
        <v>5</v>
      </c>
      <c r="TLJ134" s="218" t="s">
        <v>113</v>
      </c>
      <c r="TLK134" s="180">
        <f>SUM(TLL134:TLW134)</f>
        <v>0</v>
      </c>
      <c r="TLL134" s="132"/>
      <c r="TLM134" s="133"/>
      <c r="TLN134" s="133"/>
      <c r="TLO134" s="133"/>
      <c r="TLP134" s="133"/>
      <c r="TLQ134" s="133"/>
      <c r="TLR134" s="133"/>
      <c r="TLS134" s="133"/>
      <c r="TLT134" s="133"/>
      <c r="TLU134" s="133"/>
      <c r="TLV134" s="133"/>
      <c r="TLW134" s="135"/>
      <c r="TLX134" s="151"/>
      <c r="TLY134" s="217" t="s">
        <v>5</v>
      </c>
      <c r="TLZ134" s="218" t="s">
        <v>113</v>
      </c>
      <c r="TMA134" s="180">
        <f>SUM(TMB134:TMM134)</f>
        <v>0</v>
      </c>
      <c r="TMB134" s="132"/>
      <c r="TMC134" s="133"/>
      <c r="TMD134" s="133"/>
      <c r="TME134" s="133"/>
      <c r="TMF134" s="133"/>
      <c r="TMG134" s="133"/>
      <c r="TMH134" s="133"/>
      <c r="TMI134" s="133"/>
      <c r="TMJ134" s="133"/>
      <c r="TMK134" s="133"/>
      <c r="TML134" s="133"/>
      <c r="TMM134" s="135"/>
      <c r="TMN134" s="151"/>
      <c r="TMO134" s="217" t="s">
        <v>5</v>
      </c>
      <c r="TMP134" s="218" t="s">
        <v>113</v>
      </c>
      <c r="TMQ134" s="180">
        <f>SUM(TMR134:TNC134)</f>
        <v>0</v>
      </c>
      <c r="TMR134" s="132"/>
      <c r="TMS134" s="133"/>
      <c r="TMT134" s="133"/>
      <c r="TMU134" s="133"/>
      <c r="TMV134" s="133"/>
      <c r="TMW134" s="133"/>
      <c r="TMX134" s="133"/>
      <c r="TMY134" s="133"/>
      <c r="TMZ134" s="133"/>
      <c r="TNA134" s="133"/>
      <c r="TNB134" s="133"/>
      <c r="TNC134" s="135"/>
      <c r="TND134" s="151"/>
      <c r="TNE134" s="217" t="s">
        <v>5</v>
      </c>
      <c r="TNF134" s="218" t="s">
        <v>113</v>
      </c>
      <c r="TNG134" s="180">
        <f>SUM(TNH134:TNS134)</f>
        <v>0</v>
      </c>
      <c r="TNH134" s="132"/>
      <c r="TNI134" s="133"/>
      <c r="TNJ134" s="133"/>
      <c r="TNK134" s="133"/>
      <c r="TNL134" s="133"/>
      <c r="TNM134" s="133"/>
      <c r="TNN134" s="133"/>
      <c r="TNO134" s="133"/>
      <c r="TNP134" s="133"/>
      <c r="TNQ134" s="133"/>
      <c r="TNR134" s="133"/>
      <c r="TNS134" s="135"/>
      <c r="TNT134" s="151"/>
      <c r="TNU134" s="217" t="s">
        <v>5</v>
      </c>
      <c r="TNV134" s="218" t="s">
        <v>113</v>
      </c>
      <c r="TNW134" s="180">
        <f>SUM(TNX134:TOI134)</f>
        <v>0</v>
      </c>
      <c r="TNX134" s="132"/>
      <c r="TNY134" s="133"/>
      <c r="TNZ134" s="133"/>
      <c r="TOA134" s="133"/>
      <c r="TOB134" s="133"/>
      <c r="TOC134" s="133"/>
      <c r="TOD134" s="133"/>
      <c r="TOE134" s="133"/>
      <c r="TOF134" s="133"/>
      <c r="TOG134" s="133"/>
      <c r="TOH134" s="133"/>
      <c r="TOI134" s="135"/>
      <c r="TOJ134" s="151"/>
      <c r="TOK134" s="217" t="s">
        <v>5</v>
      </c>
      <c r="TOL134" s="218" t="s">
        <v>113</v>
      </c>
      <c r="TOM134" s="180">
        <f>SUM(TON134:TOY134)</f>
        <v>0</v>
      </c>
      <c r="TON134" s="132"/>
      <c r="TOO134" s="133"/>
      <c r="TOP134" s="133"/>
      <c r="TOQ134" s="133"/>
      <c r="TOR134" s="133"/>
      <c r="TOS134" s="133"/>
      <c r="TOT134" s="133"/>
      <c r="TOU134" s="133"/>
      <c r="TOV134" s="133"/>
      <c r="TOW134" s="133"/>
      <c r="TOX134" s="133"/>
      <c r="TOY134" s="135"/>
      <c r="TOZ134" s="151"/>
      <c r="TPA134" s="217" t="s">
        <v>5</v>
      </c>
      <c r="TPB134" s="218" t="s">
        <v>113</v>
      </c>
      <c r="TPC134" s="180">
        <f>SUM(TPD134:TPO134)</f>
        <v>0</v>
      </c>
      <c r="TPD134" s="132"/>
      <c r="TPE134" s="133"/>
      <c r="TPF134" s="133"/>
      <c r="TPG134" s="133"/>
      <c r="TPH134" s="133"/>
      <c r="TPI134" s="133"/>
      <c r="TPJ134" s="133"/>
      <c r="TPK134" s="133"/>
      <c r="TPL134" s="133"/>
      <c r="TPM134" s="133"/>
      <c r="TPN134" s="133"/>
      <c r="TPO134" s="135"/>
      <c r="TPP134" s="151"/>
      <c r="TPQ134" s="217" t="s">
        <v>5</v>
      </c>
      <c r="TPR134" s="218" t="s">
        <v>113</v>
      </c>
      <c r="TPS134" s="180">
        <f>SUM(TPT134:TQE134)</f>
        <v>0</v>
      </c>
      <c r="TPT134" s="132"/>
      <c r="TPU134" s="133"/>
      <c r="TPV134" s="133"/>
      <c r="TPW134" s="133"/>
      <c r="TPX134" s="133"/>
      <c r="TPY134" s="133"/>
      <c r="TPZ134" s="133"/>
      <c r="TQA134" s="133"/>
      <c r="TQB134" s="133"/>
      <c r="TQC134" s="133"/>
      <c r="TQD134" s="133"/>
      <c r="TQE134" s="135"/>
      <c r="TQF134" s="151"/>
      <c r="TQG134" s="217" t="s">
        <v>5</v>
      </c>
      <c r="TQH134" s="218" t="s">
        <v>113</v>
      </c>
      <c r="TQI134" s="180">
        <f>SUM(TQJ134:TQU134)</f>
        <v>0</v>
      </c>
      <c r="TQJ134" s="132"/>
      <c r="TQK134" s="133"/>
      <c r="TQL134" s="133"/>
      <c r="TQM134" s="133"/>
      <c r="TQN134" s="133"/>
      <c r="TQO134" s="133"/>
      <c r="TQP134" s="133"/>
      <c r="TQQ134" s="133"/>
      <c r="TQR134" s="133"/>
      <c r="TQS134" s="133"/>
      <c r="TQT134" s="133"/>
      <c r="TQU134" s="135"/>
      <c r="TQV134" s="151"/>
      <c r="TQW134" s="217" t="s">
        <v>5</v>
      </c>
      <c r="TQX134" s="218" t="s">
        <v>113</v>
      </c>
      <c r="TQY134" s="180">
        <f>SUM(TQZ134:TRK134)</f>
        <v>0</v>
      </c>
      <c r="TQZ134" s="132"/>
      <c r="TRA134" s="133"/>
      <c r="TRB134" s="133"/>
      <c r="TRC134" s="133"/>
      <c r="TRD134" s="133"/>
      <c r="TRE134" s="133"/>
      <c r="TRF134" s="133"/>
      <c r="TRG134" s="133"/>
      <c r="TRH134" s="133"/>
      <c r="TRI134" s="133"/>
      <c r="TRJ134" s="133"/>
      <c r="TRK134" s="135"/>
      <c r="TRL134" s="151"/>
      <c r="TRM134" s="217" t="s">
        <v>5</v>
      </c>
      <c r="TRN134" s="218" t="s">
        <v>113</v>
      </c>
      <c r="TRO134" s="180">
        <f>SUM(TRP134:TSA134)</f>
        <v>0</v>
      </c>
      <c r="TRP134" s="132"/>
      <c r="TRQ134" s="133"/>
      <c r="TRR134" s="133"/>
      <c r="TRS134" s="133"/>
      <c r="TRT134" s="133"/>
      <c r="TRU134" s="133"/>
      <c r="TRV134" s="133"/>
      <c r="TRW134" s="133"/>
      <c r="TRX134" s="133"/>
      <c r="TRY134" s="133"/>
      <c r="TRZ134" s="133"/>
      <c r="TSA134" s="135"/>
      <c r="TSB134" s="151"/>
      <c r="TSC134" s="217" t="s">
        <v>5</v>
      </c>
      <c r="TSD134" s="218" t="s">
        <v>113</v>
      </c>
      <c r="TSE134" s="180">
        <f>SUM(TSF134:TSQ134)</f>
        <v>0</v>
      </c>
      <c r="TSF134" s="132"/>
      <c r="TSG134" s="133"/>
      <c r="TSH134" s="133"/>
      <c r="TSI134" s="133"/>
      <c r="TSJ134" s="133"/>
      <c r="TSK134" s="133"/>
      <c r="TSL134" s="133"/>
      <c r="TSM134" s="133"/>
      <c r="TSN134" s="133"/>
      <c r="TSO134" s="133"/>
      <c r="TSP134" s="133"/>
      <c r="TSQ134" s="135"/>
      <c r="TSR134" s="151"/>
      <c r="TSS134" s="217" t="s">
        <v>5</v>
      </c>
      <c r="TST134" s="218" t="s">
        <v>113</v>
      </c>
      <c r="TSU134" s="180">
        <f>SUM(TSV134:TTG134)</f>
        <v>0</v>
      </c>
      <c r="TSV134" s="132"/>
      <c r="TSW134" s="133"/>
      <c r="TSX134" s="133"/>
      <c r="TSY134" s="133"/>
      <c r="TSZ134" s="133"/>
      <c r="TTA134" s="133"/>
      <c r="TTB134" s="133"/>
      <c r="TTC134" s="133"/>
      <c r="TTD134" s="133"/>
      <c r="TTE134" s="133"/>
      <c r="TTF134" s="133"/>
      <c r="TTG134" s="135"/>
      <c r="TTH134" s="151"/>
      <c r="TTI134" s="217" t="s">
        <v>5</v>
      </c>
      <c r="TTJ134" s="218" t="s">
        <v>113</v>
      </c>
      <c r="TTK134" s="180">
        <f>SUM(TTL134:TTW134)</f>
        <v>0</v>
      </c>
      <c r="TTL134" s="132"/>
      <c r="TTM134" s="133"/>
      <c r="TTN134" s="133"/>
      <c r="TTO134" s="133"/>
      <c r="TTP134" s="133"/>
      <c r="TTQ134" s="133"/>
      <c r="TTR134" s="133"/>
      <c r="TTS134" s="133"/>
      <c r="TTT134" s="133"/>
      <c r="TTU134" s="133"/>
      <c r="TTV134" s="133"/>
      <c r="TTW134" s="135"/>
      <c r="TTX134" s="151"/>
      <c r="TTY134" s="217" t="s">
        <v>5</v>
      </c>
      <c r="TTZ134" s="218" t="s">
        <v>113</v>
      </c>
      <c r="TUA134" s="180">
        <f>SUM(TUB134:TUM134)</f>
        <v>0</v>
      </c>
      <c r="TUB134" s="132"/>
      <c r="TUC134" s="133"/>
      <c r="TUD134" s="133"/>
      <c r="TUE134" s="133"/>
      <c r="TUF134" s="133"/>
      <c r="TUG134" s="133"/>
      <c r="TUH134" s="133"/>
      <c r="TUI134" s="133"/>
      <c r="TUJ134" s="133"/>
      <c r="TUK134" s="133"/>
      <c r="TUL134" s="133"/>
      <c r="TUM134" s="135"/>
      <c r="TUN134" s="151"/>
      <c r="TUO134" s="217" t="s">
        <v>5</v>
      </c>
      <c r="TUP134" s="218" t="s">
        <v>113</v>
      </c>
      <c r="TUQ134" s="180">
        <f>SUM(TUR134:TVC134)</f>
        <v>0</v>
      </c>
      <c r="TUR134" s="132"/>
      <c r="TUS134" s="133"/>
      <c r="TUT134" s="133"/>
      <c r="TUU134" s="133"/>
      <c r="TUV134" s="133"/>
      <c r="TUW134" s="133"/>
      <c r="TUX134" s="133"/>
      <c r="TUY134" s="133"/>
      <c r="TUZ134" s="133"/>
      <c r="TVA134" s="133"/>
      <c r="TVB134" s="133"/>
      <c r="TVC134" s="135"/>
      <c r="TVD134" s="151"/>
      <c r="TVE134" s="217" t="s">
        <v>5</v>
      </c>
      <c r="TVF134" s="218" t="s">
        <v>113</v>
      </c>
      <c r="TVG134" s="180">
        <f>SUM(TVH134:TVS134)</f>
        <v>0</v>
      </c>
      <c r="TVH134" s="132"/>
      <c r="TVI134" s="133"/>
      <c r="TVJ134" s="133"/>
      <c r="TVK134" s="133"/>
      <c r="TVL134" s="133"/>
      <c r="TVM134" s="133"/>
      <c r="TVN134" s="133"/>
      <c r="TVO134" s="133"/>
      <c r="TVP134" s="133"/>
      <c r="TVQ134" s="133"/>
      <c r="TVR134" s="133"/>
      <c r="TVS134" s="135"/>
      <c r="TVT134" s="151"/>
      <c r="TVU134" s="217" t="s">
        <v>5</v>
      </c>
      <c r="TVV134" s="218" t="s">
        <v>113</v>
      </c>
      <c r="TVW134" s="180">
        <f>SUM(TVX134:TWI134)</f>
        <v>0</v>
      </c>
      <c r="TVX134" s="132"/>
      <c r="TVY134" s="133"/>
      <c r="TVZ134" s="133"/>
      <c r="TWA134" s="133"/>
      <c r="TWB134" s="133"/>
      <c r="TWC134" s="133"/>
      <c r="TWD134" s="133"/>
      <c r="TWE134" s="133"/>
      <c r="TWF134" s="133"/>
      <c r="TWG134" s="133"/>
      <c r="TWH134" s="133"/>
      <c r="TWI134" s="135"/>
      <c r="TWJ134" s="151"/>
      <c r="TWK134" s="217" t="s">
        <v>5</v>
      </c>
      <c r="TWL134" s="218" t="s">
        <v>113</v>
      </c>
      <c r="TWM134" s="180">
        <f>SUM(TWN134:TWY134)</f>
        <v>0</v>
      </c>
      <c r="TWN134" s="132"/>
      <c r="TWO134" s="133"/>
      <c r="TWP134" s="133"/>
      <c r="TWQ134" s="133"/>
      <c r="TWR134" s="133"/>
      <c r="TWS134" s="133"/>
      <c r="TWT134" s="133"/>
      <c r="TWU134" s="133"/>
      <c r="TWV134" s="133"/>
      <c r="TWW134" s="133"/>
      <c r="TWX134" s="133"/>
      <c r="TWY134" s="135"/>
      <c r="TWZ134" s="151"/>
      <c r="TXA134" s="217" t="s">
        <v>5</v>
      </c>
      <c r="TXB134" s="218" t="s">
        <v>113</v>
      </c>
      <c r="TXC134" s="180">
        <f>SUM(TXD134:TXO134)</f>
        <v>0</v>
      </c>
      <c r="TXD134" s="132"/>
      <c r="TXE134" s="133"/>
      <c r="TXF134" s="133"/>
      <c r="TXG134" s="133"/>
      <c r="TXH134" s="133"/>
      <c r="TXI134" s="133"/>
      <c r="TXJ134" s="133"/>
      <c r="TXK134" s="133"/>
      <c r="TXL134" s="133"/>
      <c r="TXM134" s="133"/>
      <c r="TXN134" s="133"/>
      <c r="TXO134" s="135"/>
      <c r="TXP134" s="151"/>
      <c r="TXQ134" s="217" t="s">
        <v>5</v>
      </c>
      <c r="TXR134" s="218" t="s">
        <v>113</v>
      </c>
      <c r="TXS134" s="180">
        <f>SUM(TXT134:TYE134)</f>
        <v>0</v>
      </c>
      <c r="TXT134" s="132"/>
      <c r="TXU134" s="133"/>
      <c r="TXV134" s="133"/>
      <c r="TXW134" s="133"/>
      <c r="TXX134" s="133"/>
      <c r="TXY134" s="133"/>
      <c r="TXZ134" s="133"/>
      <c r="TYA134" s="133"/>
      <c r="TYB134" s="133"/>
      <c r="TYC134" s="133"/>
      <c r="TYD134" s="133"/>
      <c r="TYE134" s="135"/>
      <c r="TYF134" s="151"/>
      <c r="TYG134" s="217" t="s">
        <v>5</v>
      </c>
      <c r="TYH134" s="218" t="s">
        <v>113</v>
      </c>
      <c r="TYI134" s="180">
        <f>SUM(TYJ134:TYU134)</f>
        <v>0</v>
      </c>
      <c r="TYJ134" s="132"/>
      <c r="TYK134" s="133"/>
      <c r="TYL134" s="133"/>
      <c r="TYM134" s="133"/>
      <c r="TYN134" s="133"/>
      <c r="TYO134" s="133"/>
      <c r="TYP134" s="133"/>
      <c r="TYQ134" s="133"/>
      <c r="TYR134" s="133"/>
      <c r="TYS134" s="133"/>
      <c r="TYT134" s="133"/>
      <c r="TYU134" s="135"/>
      <c r="TYV134" s="151"/>
      <c r="TYW134" s="217" t="s">
        <v>5</v>
      </c>
      <c r="TYX134" s="218" t="s">
        <v>113</v>
      </c>
      <c r="TYY134" s="180">
        <f>SUM(TYZ134:TZK134)</f>
        <v>0</v>
      </c>
      <c r="TYZ134" s="132"/>
      <c r="TZA134" s="133"/>
      <c r="TZB134" s="133"/>
      <c r="TZC134" s="133"/>
      <c r="TZD134" s="133"/>
      <c r="TZE134" s="133"/>
      <c r="TZF134" s="133"/>
      <c r="TZG134" s="133"/>
      <c r="TZH134" s="133"/>
      <c r="TZI134" s="133"/>
      <c r="TZJ134" s="133"/>
      <c r="TZK134" s="135"/>
      <c r="TZL134" s="151"/>
      <c r="TZM134" s="217" t="s">
        <v>5</v>
      </c>
      <c r="TZN134" s="218" t="s">
        <v>113</v>
      </c>
      <c r="TZO134" s="180">
        <f>SUM(TZP134:UAA134)</f>
        <v>0</v>
      </c>
      <c r="TZP134" s="132"/>
      <c r="TZQ134" s="133"/>
      <c r="TZR134" s="133"/>
      <c r="TZS134" s="133"/>
      <c r="TZT134" s="133"/>
      <c r="TZU134" s="133"/>
      <c r="TZV134" s="133"/>
      <c r="TZW134" s="133"/>
      <c r="TZX134" s="133"/>
      <c r="TZY134" s="133"/>
      <c r="TZZ134" s="133"/>
      <c r="UAA134" s="135"/>
      <c r="UAB134" s="151"/>
      <c r="UAC134" s="217" t="s">
        <v>5</v>
      </c>
      <c r="UAD134" s="218" t="s">
        <v>113</v>
      </c>
      <c r="UAE134" s="180">
        <f>SUM(UAF134:UAQ134)</f>
        <v>0</v>
      </c>
      <c r="UAF134" s="132"/>
      <c r="UAG134" s="133"/>
      <c r="UAH134" s="133"/>
      <c r="UAI134" s="133"/>
      <c r="UAJ134" s="133"/>
      <c r="UAK134" s="133"/>
      <c r="UAL134" s="133"/>
      <c r="UAM134" s="133"/>
      <c r="UAN134" s="133"/>
      <c r="UAO134" s="133"/>
      <c r="UAP134" s="133"/>
      <c r="UAQ134" s="135"/>
      <c r="UAR134" s="151"/>
      <c r="UAS134" s="217" t="s">
        <v>5</v>
      </c>
      <c r="UAT134" s="218" t="s">
        <v>113</v>
      </c>
      <c r="UAU134" s="180">
        <f>SUM(UAV134:UBG134)</f>
        <v>0</v>
      </c>
      <c r="UAV134" s="132"/>
      <c r="UAW134" s="133"/>
      <c r="UAX134" s="133"/>
      <c r="UAY134" s="133"/>
      <c r="UAZ134" s="133"/>
      <c r="UBA134" s="133"/>
      <c r="UBB134" s="133"/>
      <c r="UBC134" s="133"/>
      <c r="UBD134" s="133"/>
      <c r="UBE134" s="133"/>
      <c r="UBF134" s="133"/>
      <c r="UBG134" s="135"/>
      <c r="UBH134" s="151"/>
      <c r="UBI134" s="217" t="s">
        <v>5</v>
      </c>
      <c r="UBJ134" s="218" t="s">
        <v>113</v>
      </c>
      <c r="UBK134" s="180">
        <f>SUM(UBL134:UBW134)</f>
        <v>0</v>
      </c>
      <c r="UBL134" s="132"/>
      <c r="UBM134" s="133"/>
      <c r="UBN134" s="133"/>
      <c r="UBO134" s="133"/>
      <c r="UBP134" s="133"/>
      <c r="UBQ134" s="133"/>
      <c r="UBR134" s="133"/>
      <c r="UBS134" s="133"/>
      <c r="UBT134" s="133"/>
      <c r="UBU134" s="133"/>
      <c r="UBV134" s="133"/>
      <c r="UBW134" s="135"/>
      <c r="UBX134" s="151"/>
      <c r="UBY134" s="217" t="s">
        <v>5</v>
      </c>
      <c r="UBZ134" s="218" t="s">
        <v>113</v>
      </c>
      <c r="UCA134" s="180">
        <f>SUM(UCB134:UCM134)</f>
        <v>0</v>
      </c>
      <c r="UCB134" s="132"/>
      <c r="UCC134" s="133"/>
      <c r="UCD134" s="133"/>
      <c r="UCE134" s="133"/>
      <c r="UCF134" s="133"/>
      <c r="UCG134" s="133"/>
      <c r="UCH134" s="133"/>
      <c r="UCI134" s="133"/>
      <c r="UCJ134" s="133"/>
      <c r="UCK134" s="133"/>
      <c r="UCL134" s="133"/>
      <c r="UCM134" s="135"/>
      <c r="UCN134" s="151"/>
      <c r="UCO134" s="217" t="s">
        <v>5</v>
      </c>
      <c r="UCP134" s="218" t="s">
        <v>113</v>
      </c>
      <c r="UCQ134" s="180">
        <f>SUM(UCR134:UDC134)</f>
        <v>0</v>
      </c>
      <c r="UCR134" s="132"/>
      <c r="UCS134" s="133"/>
      <c r="UCT134" s="133"/>
      <c r="UCU134" s="133"/>
      <c r="UCV134" s="133"/>
      <c r="UCW134" s="133"/>
      <c r="UCX134" s="133"/>
      <c r="UCY134" s="133"/>
      <c r="UCZ134" s="133"/>
      <c r="UDA134" s="133"/>
      <c r="UDB134" s="133"/>
      <c r="UDC134" s="135"/>
      <c r="UDD134" s="151"/>
      <c r="UDE134" s="217" t="s">
        <v>5</v>
      </c>
      <c r="UDF134" s="218" t="s">
        <v>113</v>
      </c>
      <c r="UDG134" s="180">
        <f>SUM(UDH134:UDS134)</f>
        <v>0</v>
      </c>
      <c r="UDH134" s="132"/>
      <c r="UDI134" s="133"/>
      <c r="UDJ134" s="133"/>
      <c r="UDK134" s="133"/>
      <c r="UDL134" s="133"/>
      <c r="UDM134" s="133"/>
      <c r="UDN134" s="133"/>
      <c r="UDO134" s="133"/>
      <c r="UDP134" s="133"/>
      <c r="UDQ134" s="133"/>
      <c r="UDR134" s="133"/>
      <c r="UDS134" s="135"/>
      <c r="UDT134" s="151"/>
      <c r="UDU134" s="217" t="s">
        <v>5</v>
      </c>
      <c r="UDV134" s="218" t="s">
        <v>113</v>
      </c>
      <c r="UDW134" s="180">
        <f>SUM(UDX134:UEI134)</f>
        <v>0</v>
      </c>
      <c r="UDX134" s="132"/>
      <c r="UDY134" s="133"/>
      <c r="UDZ134" s="133"/>
      <c r="UEA134" s="133"/>
      <c r="UEB134" s="133"/>
      <c r="UEC134" s="133"/>
      <c r="UED134" s="133"/>
      <c r="UEE134" s="133"/>
      <c r="UEF134" s="133"/>
      <c r="UEG134" s="133"/>
      <c r="UEH134" s="133"/>
      <c r="UEI134" s="135"/>
      <c r="UEJ134" s="151"/>
      <c r="UEK134" s="217" t="s">
        <v>5</v>
      </c>
      <c r="UEL134" s="218" t="s">
        <v>113</v>
      </c>
      <c r="UEM134" s="180">
        <f>SUM(UEN134:UEY134)</f>
        <v>0</v>
      </c>
      <c r="UEN134" s="132"/>
      <c r="UEO134" s="133"/>
      <c r="UEP134" s="133"/>
      <c r="UEQ134" s="133"/>
      <c r="UER134" s="133"/>
      <c r="UES134" s="133"/>
      <c r="UET134" s="133"/>
      <c r="UEU134" s="133"/>
      <c r="UEV134" s="133"/>
      <c r="UEW134" s="133"/>
      <c r="UEX134" s="133"/>
      <c r="UEY134" s="135"/>
      <c r="UEZ134" s="151"/>
      <c r="UFA134" s="217" t="s">
        <v>5</v>
      </c>
      <c r="UFB134" s="218" t="s">
        <v>113</v>
      </c>
      <c r="UFC134" s="180">
        <f>SUM(UFD134:UFO134)</f>
        <v>0</v>
      </c>
      <c r="UFD134" s="132"/>
      <c r="UFE134" s="133"/>
      <c r="UFF134" s="133"/>
      <c r="UFG134" s="133"/>
      <c r="UFH134" s="133"/>
      <c r="UFI134" s="133"/>
      <c r="UFJ134" s="133"/>
      <c r="UFK134" s="133"/>
      <c r="UFL134" s="133"/>
      <c r="UFM134" s="133"/>
      <c r="UFN134" s="133"/>
      <c r="UFO134" s="135"/>
      <c r="UFP134" s="151"/>
      <c r="UFQ134" s="217" t="s">
        <v>5</v>
      </c>
      <c r="UFR134" s="218" t="s">
        <v>113</v>
      </c>
      <c r="UFS134" s="180">
        <f>SUM(UFT134:UGE134)</f>
        <v>0</v>
      </c>
      <c r="UFT134" s="132"/>
      <c r="UFU134" s="133"/>
      <c r="UFV134" s="133"/>
      <c r="UFW134" s="133"/>
      <c r="UFX134" s="133"/>
      <c r="UFY134" s="133"/>
      <c r="UFZ134" s="133"/>
      <c r="UGA134" s="133"/>
      <c r="UGB134" s="133"/>
      <c r="UGC134" s="133"/>
      <c r="UGD134" s="133"/>
      <c r="UGE134" s="135"/>
      <c r="UGF134" s="151"/>
      <c r="UGG134" s="217" t="s">
        <v>5</v>
      </c>
      <c r="UGH134" s="218" t="s">
        <v>113</v>
      </c>
      <c r="UGI134" s="180">
        <f>SUM(UGJ134:UGU134)</f>
        <v>0</v>
      </c>
      <c r="UGJ134" s="132"/>
      <c r="UGK134" s="133"/>
      <c r="UGL134" s="133"/>
      <c r="UGM134" s="133"/>
      <c r="UGN134" s="133"/>
      <c r="UGO134" s="133"/>
      <c r="UGP134" s="133"/>
      <c r="UGQ134" s="133"/>
      <c r="UGR134" s="133"/>
      <c r="UGS134" s="133"/>
      <c r="UGT134" s="133"/>
      <c r="UGU134" s="135"/>
      <c r="UGV134" s="151"/>
      <c r="UGW134" s="217" t="s">
        <v>5</v>
      </c>
      <c r="UGX134" s="218" t="s">
        <v>113</v>
      </c>
      <c r="UGY134" s="180">
        <f>SUM(UGZ134:UHK134)</f>
        <v>0</v>
      </c>
      <c r="UGZ134" s="132"/>
      <c r="UHA134" s="133"/>
      <c r="UHB134" s="133"/>
      <c r="UHC134" s="133"/>
      <c r="UHD134" s="133"/>
      <c r="UHE134" s="133"/>
      <c r="UHF134" s="133"/>
      <c r="UHG134" s="133"/>
      <c r="UHH134" s="133"/>
      <c r="UHI134" s="133"/>
      <c r="UHJ134" s="133"/>
      <c r="UHK134" s="135"/>
      <c r="UHL134" s="151"/>
      <c r="UHM134" s="217" t="s">
        <v>5</v>
      </c>
      <c r="UHN134" s="218" t="s">
        <v>113</v>
      </c>
      <c r="UHO134" s="180">
        <f>SUM(UHP134:UIA134)</f>
        <v>0</v>
      </c>
      <c r="UHP134" s="132"/>
      <c r="UHQ134" s="133"/>
      <c r="UHR134" s="133"/>
      <c r="UHS134" s="133"/>
      <c r="UHT134" s="133"/>
      <c r="UHU134" s="133"/>
      <c r="UHV134" s="133"/>
      <c r="UHW134" s="133"/>
      <c r="UHX134" s="133"/>
      <c r="UHY134" s="133"/>
      <c r="UHZ134" s="133"/>
      <c r="UIA134" s="135"/>
      <c r="UIB134" s="151"/>
      <c r="UIC134" s="217" t="s">
        <v>5</v>
      </c>
      <c r="UID134" s="218" t="s">
        <v>113</v>
      </c>
      <c r="UIE134" s="180">
        <f>SUM(UIF134:UIQ134)</f>
        <v>0</v>
      </c>
      <c r="UIF134" s="132"/>
      <c r="UIG134" s="133"/>
      <c r="UIH134" s="133"/>
      <c r="UII134" s="133"/>
      <c r="UIJ134" s="133"/>
      <c r="UIK134" s="133"/>
      <c r="UIL134" s="133"/>
      <c r="UIM134" s="133"/>
      <c r="UIN134" s="133"/>
      <c r="UIO134" s="133"/>
      <c r="UIP134" s="133"/>
      <c r="UIQ134" s="135"/>
      <c r="UIR134" s="151"/>
      <c r="UIS134" s="217" t="s">
        <v>5</v>
      </c>
      <c r="UIT134" s="218" t="s">
        <v>113</v>
      </c>
      <c r="UIU134" s="180">
        <f>SUM(UIV134:UJG134)</f>
        <v>0</v>
      </c>
      <c r="UIV134" s="132"/>
      <c r="UIW134" s="133"/>
      <c r="UIX134" s="133"/>
      <c r="UIY134" s="133"/>
      <c r="UIZ134" s="133"/>
      <c r="UJA134" s="133"/>
      <c r="UJB134" s="133"/>
      <c r="UJC134" s="133"/>
      <c r="UJD134" s="133"/>
      <c r="UJE134" s="133"/>
      <c r="UJF134" s="133"/>
      <c r="UJG134" s="135"/>
      <c r="UJH134" s="151"/>
      <c r="UJI134" s="217" t="s">
        <v>5</v>
      </c>
      <c r="UJJ134" s="218" t="s">
        <v>113</v>
      </c>
      <c r="UJK134" s="180">
        <f>SUM(UJL134:UJW134)</f>
        <v>0</v>
      </c>
      <c r="UJL134" s="132"/>
      <c r="UJM134" s="133"/>
      <c r="UJN134" s="133"/>
      <c r="UJO134" s="133"/>
      <c r="UJP134" s="133"/>
      <c r="UJQ134" s="133"/>
      <c r="UJR134" s="133"/>
      <c r="UJS134" s="133"/>
      <c r="UJT134" s="133"/>
      <c r="UJU134" s="133"/>
      <c r="UJV134" s="133"/>
      <c r="UJW134" s="135"/>
      <c r="UJX134" s="151"/>
      <c r="UJY134" s="217" t="s">
        <v>5</v>
      </c>
      <c r="UJZ134" s="218" t="s">
        <v>113</v>
      </c>
      <c r="UKA134" s="180">
        <f>SUM(UKB134:UKM134)</f>
        <v>0</v>
      </c>
      <c r="UKB134" s="132"/>
      <c r="UKC134" s="133"/>
      <c r="UKD134" s="133"/>
      <c r="UKE134" s="133"/>
      <c r="UKF134" s="133"/>
      <c r="UKG134" s="133"/>
      <c r="UKH134" s="133"/>
      <c r="UKI134" s="133"/>
      <c r="UKJ134" s="133"/>
      <c r="UKK134" s="133"/>
      <c r="UKL134" s="133"/>
      <c r="UKM134" s="135"/>
      <c r="UKN134" s="151"/>
      <c r="UKO134" s="217" t="s">
        <v>5</v>
      </c>
      <c r="UKP134" s="218" t="s">
        <v>113</v>
      </c>
      <c r="UKQ134" s="180">
        <f>SUM(UKR134:ULC134)</f>
        <v>0</v>
      </c>
      <c r="UKR134" s="132"/>
      <c r="UKS134" s="133"/>
      <c r="UKT134" s="133"/>
      <c r="UKU134" s="133"/>
      <c r="UKV134" s="133"/>
      <c r="UKW134" s="133"/>
      <c r="UKX134" s="133"/>
      <c r="UKY134" s="133"/>
      <c r="UKZ134" s="133"/>
      <c r="ULA134" s="133"/>
      <c r="ULB134" s="133"/>
      <c r="ULC134" s="135"/>
      <c r="ULD134" s="151"/>
      <c r="ULE134" s="217" t="s">
        <v>5</v>
      </c>
      <c r="ULF134" s="218" t="s">
        <v>113</v>
      </c>
      <c r="ULG134" s="180">
        <f>SUM(ULH134:ULS134)</f>
        <v>0</v>
      </c>
      <c r="ULH134" s="132"/>
      <c r="ULI134" s="133"/>
      <c r="ULJ134" s="133"/>
      <c r="ULK134" s="133"/>
      <c r="ULL134" s="133"/>
      <c r="ULM134" s="133"/>
      <c r="ULN134" s="133"/>
      <c r="ULO134" s="133"/>
      <c r="ULP134" s="133"/>
      <c r="ULQ134" s="133"/>
      <c r="ULR134" s="133"/>
      <c r="ULS134" s="135"/>
      <c r="ULT134" s="151"/>
      <c r="ULU134" s="217" t="s">
        <v>5</v>
      </c>
      <c r="ULV134" s="218" t="s">
        <v>113</v>
      </c>
      <c r="ULW134" s="180">
        <f>SUM(ULX134:UMI134)</f>
        <v>0</v>
      </c>
      <c r="ULX134" s="132"/>
      <c r="ULY134" s="133"/>
      <c r="ULZ134" s="133"/>
      <c r="UMA134" s="133"/>
      <c r="UMB134" s="133"/>
      <c r="UMC134" s="133"/>
      <c r="UMD134" s="133"/>
      <c r="UME134" s="133"/>
      <c r="UMF134" s="133"/>
      <c r="UMG134" s="133"/>
      <c r="UMH134" s="133"/>
      <c r="UMI134" s="135"/>
      <c r="UMJ134" s="151"/>
      <c r="UMK134" s="217" t="s">
        <v>5</v>
      </c>
      <c r="UML134" s="218" t="s">
        <v>113</v>
      </c>
      <c r="UMM134" s="180">
        <f>SUM(UMN134:UMY134)</f>
        <v>0</v>
      </c>
      <c r="UMN134" s="132"/>
      <c r="UMO134" s="133"/>
      <c r="UMP134" s="133"/>
      <c r="UMQ134" s="133"/>
      <c r="UMR134" s="133"/>
      <c r="UMS134" s="133"/>
      <c r="UMT134" s="133"/>
      <c r="UMU134" s="133"/>
      <c r="UMV134" s="133"/>
      <c r="UMW134" s="133"/>
      <c r="UMX134" s="133"/>
      <c r="UMY134" s="135"/>
      <c r="UMZ134" s="151"/>
      <c r="UNA134" s="217" t="s">
        <v>5</v>
      </c>
      <c r="UNB134" s="218" t="s">
        <v>113</v>
      </c>
      <c r="UNC134" s="180">
        <f>SUM(UND134:UNO134)</f>
        <v>0</v>
      </c>
      <c r="UND134" s="132"/>
      <c r="UNE134" s="133"/>
      <c r="UNF134" s="133"/>
      <c r="UNG134" s="133"/>
      <c r="UNH134" s="133"/>
      <c r="UNI134" s="133"/>
      <c r="UNJ134" s="133"/>
      <c r="UNK134" s="133"/>
      <c r="UNL134" s="133"/>
      <c r="UNM134" s="133"/>
      <c r="UNN134" s="133"/>
      <c r="UNO134" s="135"/>
      <c r="UNP134" s="151"/>
      <c r="UNQ134" s="217" t="s">
        <v>5</v>
      </c>
      <c r="UNR134" s="218" t="s">
        <v>113</v>
      </c>
      <c r="UNS134" s="180">
        <f>SUM(UNT134:UOE134)</f>
        <v>0</v>
      </c>
      <c r="UNT134" s="132"/>
      <c r="UNU134" s="133"/>
      <c r="UNV134" s="133"/>
      <c r="UNW134" s="133"/>
      <c r="UNX134" s="133"/>
      <c r="UNY134" s="133"/>
      <c r="UNZ134" s="133"/>
      <c r="UOA134" s="133"/>
      <c r="UOB134" s="133"/>
      <c r="UOC134" s="133"/>
      <c r="UOD134" s="133"/>
      <c r="UOE134" s="135"/>
      <c r="UOF134" s="151"/>
      <c r="UOG134" s="217" t="s">
        <v>5</v>
      </c>
      <c r="UOH134" s="218" t="s">
        <v>113</v>
      </c>
      <c r="UOI134" s="180">
        <f>SUM(UOJ134:UOU134)</f>
        <v>0</v>
      </c>
      <c r="UOJ134" s="132"/>
      <c r="UOK134" s="133"/>
      <c r="UOL134" s="133"/>
      <c r="UOM134" s="133"/>
      <c r="UON134" s="133"/>
      <c r="UOO134" s="133"/>
      <c r="UOP134" s="133"/>
      <c r="UOQ134" s="133"/>
      <c r="UOR134" s="133"/>
      <c r="UOS134" s="133"/>
      <c r="UOT134" s="133"/>
      <c r="UOU134" s="135"/>
      <c r="UOV134" s="151"/>
      <c r="UOW134" s="217" t="s">
        <v>5</v>
      </c>
      <c r="UOX134" s="218" t="s">
        <v>113</v>
      </c>
      <c r="UOY134" s="180">
        <f>SUM(UOZ134:UPK134)</f>
        <v>0</v>
      </c>
      <c r="UOZ134" s="132"/>
      <c r="UPA134" s="133"/>
      <c r="UPB134" s="133"/>
      <c r="UPC134" s="133"/>
      <c r="UPD134" s="133"/>
      <c r="UPE134" s="133"/>
      <c r="UPF134" s="133"/>
      <c r="UPG134" s="133"/>
      <c r="UPH134" s="133"/>
      <c r="UPI134" s="133"/>
      <c r="UPJ134" s="133"/>
      <c r="UPK134" s="135"/>
      <c r="UPL134" s="151"/>
      <c r="UPM134" s="217" t="s">
        <v>5</v>
      </c>
      <c r="UPN134" s="218" t="s">
        <v>113</v>
      </c>
      <c r="UPO134" s="180">
        <f>SUM(UPP134:UQA134)</f>
        <v>0</v>
      </c>
      <c r="UPP134" s="132"/>
      <c r="UPQ134" s="133"/>
      <c r="UPR134" s="133"/>
      <c r="UPS134" s="133"/>
      <c r="UPT134" s="133"/>
      <c r="UPU134" s="133"/>
      <c r="UPV134" s="133"/>
      <c r="UPW134" s="133"/>
      <c r="UPX134" s="133"/>
      <c r="UPY134" s="133"/>
      <c r="UPZ134" s="133"/>
      <c r="UQA134" s="135"/>
      <c r="UQB134" s="151"/>
      <c r="UQC134" s="217" t="s">
        <v>5</v>
      </c>
      <c r="UQD134" s="218" t="s">
        <v>113</v>
      </c>
      <c r="UQE134" s="180">
        <f>SUM(UQF134:UQQ134)</f>
        <v>0</v>
      </c>
      <c r="UQF134" s="132"/>
      <c r="UQG134" s="133"/>
      <c r="UQH134" s="133"/>
      <c r="UQI134" s="133"/>
      <c r="UQJ134" s="133"/>
      <c r="UQK134" s="133"/>
      <c r="UQL134" s="133"/>
      <c r="UQM134" s="133"/>
      <c r="UQN134" s="133"/>
      <c r="UQO134" s="133"/>
      <c r="UQP134" s="133"/>
      <c r="UQQ134" s="135"/>
      <c r="UQR134" s="151"/>
      <c r="UQS134" s="217" t="s">
        <v>5</v>
      </c>
      <c r="UQT134" s="218" t="s">
        <v>113</v>
      </c>
      <c r="UQU134" s="180">
        <f>SUM(UQV134:URG134)</f>
        <v>0</v>
      </c>
      <c r="UQV134" s="132"/>
      <c r="UQW134" s="133"/>
      <c r="UQX134" s="133"/>
      <c r="UQY134" s="133"/>
      <c r="UQZ134" s="133"/>
      <c r="URA134" s="133"/>
      <c r="URB134" s="133"/>
      <c r="URC134" s="133"/>
      <c r="URD134" s="133"/>
      <c r="URE134" s="133"/>
      <c r="URF134" s="133"/>
      <c r="URG134" s="135"/>
      <c r="URH134" s="151"/>
      <c r="URI134" s="217" t="s">
        <v>5</v>
      </c>
      <c r="URJ134" s="218" t="s">
        <v>113</v>
      </c>
      <c r="URK134" s="180">
        <f>SUM(URL134:URW134)</f>
        <v>0</v>
      </c>
      <c r="URL134" s="132"/>
      <c r="URM134" s="133"/>
      <c r="URN134" s="133"/>
      <c r="URO134" s="133"/>
      <c r="URP134" s="133"/>
      <c r="URQ134" s="133"/>
      <c r="URR134" s="133"/>
      <c r="URS134" s="133"/>
      <c r="URT134" s="133"/>
      <c r="URU134" s="133"/>
      <c r="URV134" s="133"/>
      <c r="URW134" s="135"/>
      <c r="URX134" s="151"/>
      <c r="URY134" s="217" t="s">
        <v>5</v>
      </c>
      <c r="URZ134" s="218" t="s">
        <v>113</v>
      </c>
      <c r="USA134" s="180">
        <f>SUM(USB134:USM134)</f>
        <v>0</v>
      </c>
      <c r="USB134" s="132"/>
      <c r="USC134" s="133"/>
      <c r="USD134" s="133"/>
      <c r="USE134" s="133"/>
      <c r="USF134" s="133"/>
      <c r="USG134" s="133"/>
      <c r="USH134" s="133"/>
      <c r="USI134" s="133"/>
      <c r="USJ134" s="133"/>
      <c r="USK134" s="133"/>
      <c r="USL134" s="133"/>
      <c r="USM134" s="135"/>
      <c r="USN134" s="151"/>
      <c r="USO134" s="217" t="s">
        <v>5</v>
      </c>
      <c r="USP134" s="218" t="s">
        <v>113</v>
      </c>
      <c r="USQ134" s="180">
        <f>SUM(USR134:UTC134)</f>
        <v>0</v>
      </c>
      <c r="USR134" s="132"/>
      <c r="USS134" s="133"/>
      <c r="UST134" s="133"/>
      <c r="USU134" s="133"/>
      <c r="USV134" s="133"/>
      <c r="USW134" s="133"/>
      <c r="USX134" s="133"/>
      <c r="USY134" s="133"/>
      <c r="USZ134" s="133"/>
      <c r="UTA134" s="133"/>
      <c r="UTB134" s="133"/>
      <c r="UTC134" s="135"/>
      <c r="UTD134" s="151"/>
      <c r="UTE134" s="217" t="s">
        <v>5</v>
      </c>
      <c r="UTF134" s="218" t="s">
        <v>113</v>
      </c>
      <c r="UTG134" s="180">
        <f>SUM(UTH134:UTS134)</f>
        <v>0</v>
      </c>
      <c r="UTH134" s="132"/>
      <c r="UTI134" s="133"/>
      <c r="UTJ134" s="133"/>
      <c r="UTK134" s="133"/>
      <c r="UTL134" s="133"/>
      <c r="UTM134" s="133"/>
      <c r="UTN134" s="133"/>
      <c r="UTO134" s="133"/>
      <c r="UTP134" s="133"/>
      <c r="UTQ134" s="133"/>
      <c r="UTR134" s="133"/>
      <c r="UTS134" s="135"/>
      <c r="UTT134" s="151"/>
      <c r="UTU134" s="217" t="s">
        <v>5</v>
      </c>
      <c r="UTV134" s="218" t="s">
        <v>113</v>
      </c>
      <c r="UTW134" s="180">
        <f>SUM(UTX134:UUI134)</f>
        <v>0</v>
      </c>
      <c r="UTX134" s="132"/>
      <c r="UTY134" s="133"/>
      <c r="UTZ134" s="133"/>
      <c r="UUA134" s="133"/>
      <c r="UUB134" s="133"/>
      <c r="UUC134" s="133"/>
      <c r="UUD134" s="133"/>
      <c r="UUE134" s="133"/>
      <c r="UUF134" s="133"/>
      <c r="UUG134" s="133"/>
      <c r="UUH134" s="133"/>
      <c r="UUI134" s="135"/>
      <c r="UUJ134" s="151"/>
      <c r="UUK134" s="217" t="s">
        <v>5</v>
      </c>
      <c r="UUL134" s="218" t="s">
        <v>113</v>
      </c>
      <c r="UUM134" s="180">
        <f>SUM(UUN134:UUY134)</f>
        <v>0</v>
      </c>
      <c r="UUN134" s="132"/>
      <c r="UUO134" s="133"/>
      <c r="UUP134" s="133"/>
      <c r="UUQ134" s="133"/>
      <c r="UUR134" s="133"/>
      <c r="UUS134" s="133"/>
      <c r="UUT134" s="133"/>
      <c r="UUU134" s="133"/>
      <c r="UUV134" s="133"/>
      <c r="UUW134" s="133"/>
      <c r="UUX134" s="133"/>
      <c r="UUY134" s="135"/>
      <c r="UUZ134" s="151"/>
      <c r="UVA134" s="217" t="s">
        <v>5</v>
      </c>
      <c r="UVB134" s="218" t="s">
        <v>113</v>
      </c>
      <c r="UVC134" s="180">
        <f>SUM(UVD134:UVO134)</f>
        <v>0</v>
      </c>
      <c r="UVD134" s="132"/>
      <c r="UVE134" s="133"/>
      <c r="UVF134" s="133"/>
      <c r="UVG134" s="133"/>
      <c r="UVH134" s="133"/>
      <c r="UVI134" s="133"/>
      <c r="UVJ134" s="133"/>
      <c r="UVK134" s="133"/>
      <c r="UVL134" s="133"/>
      <c r="UVM134" s="133"/>
      <c r="UVN134" s="133"/>
      <c r="UVO134" s="135"/>
      <c r="UVP134" s="151"/>
      <c r="UVQ134" s="217" t="s">
        <v>5</v>
      </c>
      <c r="UVR134" s="218" t="s">
        <v>113</v>
      </c>
      <c r="UVS134" s="180">
        <f>SUM(UVT134:UWE134)</f>
        <v>0</v>
      </c>
      <c r="UVT134" s="132"/>
      <c r="UVU134" s="133"/>
      <c r="UVV134" s="133"/>
      <c r="UVW134" s="133"/>
      <c r="UVX134" s="133"/>
      <c r="UVY134" s="133"/>
      <c r="UVZ134" s="133"/>
      <c r="UWA134" s="133"/>
      <c r="UWB134" s="133"/>
      <c r="UWC134" s="133"/>
      <c r="UWD134" s="133"/>
      <c r="UWE134" s="135"/>
      <c r="UWF134" s="151"/>
      <c r="UWG134" s="217" t="s">
        <v>5</v>
      </c>
      <c r="UWH134" s="218" t="s">
        <v>113</v>
      </c>
      <c r="UWI134" s="180">
        <f>SUM(UWJ134:UWU134)</f>
        <v>0</v>
      </c>
      <c r="UWJ134" s="132"/>
      <c r="UWK134" s="133"/>
      <c r="UWL134" s="133"/>
      <c r="UWM134" s="133"/>
      <c r="UWN134" s="133"/>
      <c r="UWO134" s="133"/>
      <c r="UWP134" s="133"/>
      <c r="UWQ134" s="133"/>
      <c r="UWR134" s="133"/>
      <c r="UWS134" s="133"/>
      <c r="UWT134" s="133"/>
      <c r="UWU134" s="135"/>
      <c r="UWV134" s="151"/>
      <c r="UWW134" s="217" t="s">
        <v>5</v>
      </c>
      <c r="UWX134" s="218" t="s">
        <v>113</v>
      </c>
      <c r="UWY134" s="180">
        <f>SUM(UWZ134:UXK134)</f>
        <v>0</v>
      </c>
      <c r="UWZ134" s="132"/>
      <c r="UXA134" s="133"/>
      <c r="UXB134" s="133"/>
      <c r="UXC134" s="133"/>
      <c r="UXD134" s="133"/>
      <c r="UXE134" s="133"/>
      <c r="UXF134" s="133"/>
      <c r="UXG134" s="133"/>
      <c r="UXH134" s="133"/>
      <c r="UXI134" s="133"/>
      <c r="UXJ134" s="133"/>
      <c r="UXK134" s="135"/>
      <c r="UXL134" s="151"/>
      <c r="UXM134" s="217" t="s">
        <v>5</v>
      </c>
      <c r="UXN134" s="218" t="s">
        <v>113</v>
      </c>
      <c r="UXO134" s="180">
        <f>SUM(UXP134:UYA134)</f>
        <v>0</v>
      </c>
      <c r="UXP134" s="132"/>
      <c r="UXQ134" s="133"/>
      <c r="UXR134" s="133"/>
      <c r="UXS134" s="133"/>
      <c r="UXT134" s="133"/>
      <c r="UXU134" s="133"/>
      <c r="UXV134" s="133"/>
      <c r="UXW134" s="133"/>
      <c r="UXX134" s="133"/>
      <c r="UXY134" s="133"/>
      <c r="UXZ134" s="133"/>
      <c r="UYA134" s="135"/>
      <c r="UYB134" s="151"/>
      <c r="UYC134" s="217" t="s">
        <v>5</v>
      </c>
      <c r="UYD134" s="218" t="s">
        <v>113</v>
      </c>
      <c r="UYE134" s="180">
        <f>SUM(UYF134:UYQ134)</f>
        <v>0</v>
      </c>
      <c r="UYF134" s="132"/>
      <c r="UYG134" s="133"/>
      <c r="UYH134" s="133"/>
      <c r="UYI134" s="133"/>
      <c r="UYJ134" s="133"/>
      <c r="UYK134" s="133"/>
      <c r="UYL134" s="133"/>
      <c r="UYM134" s="133"/>
      <c r="UYN134" s="133"/>
      <c r="UYO134" s="133"/>
      <c r="UYP134" s="133"/>
      <c r="UYQ134" s="135"/>
      <c r="UYR134" s="151"/>
      <c r="UYS134" s="217" t="s">
        <v>5</v>
      </c>
      <c r="UYT134" s="218" t="s">
        <v>113</v>
      </c>
      <c r="UYU134" s="180">
        <f>SUM(UYV134:UZG134)</f>
        <v>0</v>
      </c>
      <c r="UYV134" s="132"/>
      <c r="UYW134" s="133"/>
      <c r="UYX134" s="133"/>
      <c r="UYY134" s="133"/>
      <c r="UYZ134" s="133"/>
      <c r="UZA134" s="133"/>
      <c r="UZB134" s="133"/>
      <c r="UZC134" s="133"/>
      <c r="UZD134" s="133"/>
      <c r="UZE134" s="133"/>
      <c r="UZF134" s="133"/>
      <c r="UZG134" s="135"/>
      <c r="UZH134" s="151"/>
      <c r="UZI134" s="217" t="s">
        <v>5</v>
      </c>
      <c r="UZJ134" s="218" t="s">
        <v>113</v>
      </c>
      <c r="UZK134" s="180">
        <f>SUM(UZL134:UZW134)</f>
        <v>0</v>
      </c>
      <c r="UZL134" s="132"/>
      <c r="UZM134" s="133"/>
      <c r="UZN134" s="133"/>
      <c r="UZO134" s="133"/>
      <c r="UZP134" s="133"/>
      <c r="UZQ134" s="133"/>
      <c r="UZR134" s="133"/>
      <c r="UZS134" s="133"/>
      <c r="UZT134" s="133"/>
      <c r="UZU134" s="133"/>
      <c r="UZV134" s="133"/>
      <c r="UZW134" s="135"/>
      <c r="UZX134" s="151"/>
      <c r="UZY134" s="217" t="s">
        <v>5</v>
      </c>
      <c r="UZZ134" s="218" t="s">
        <v>113</v>
      </c>
      <c r="VAA134" s="180">
        <f>SUM(VAB134:VAM134)</f>
        <v>0</v>
      </c>
      <c r="VAB134" s="132"/>
      <c r="VAC134" s="133"/>
      <c r="VAD134" s="133"/>
      <c r="VAE134" s="133"/>
      <c r="VAF134" s="133"/>
      <c r="VAG134" s="133"/>
      <c r="VAH134" s="133"/>
      <c r="VAI134" s="133"/>
      <c r="VAJ134" s="133"/>
      <c r="VAK134" s="133"/>
      <c r="VAL134" s="133"/>
      <c r="VAM134" s="135"/>
      <c r="VAN134" s="151"/>
      <c r="VAO134" s="217" t="s">
        <v>5</v>
      </c>
      <c r="VAP134" s="218" t="s">
        <v>113</v>
      </c>
      <c r="VAQ134" s="180">
        <f>SUM(VAR134:VBC134)</f>
        <v>0</v>
      </c>
      <c r="VAR134" s="132"/>
      <c r="VAS134" s="133"/>
      <c r="VAT134" s="133"/>
      <c r="VAU134" s="133"/>
      <c r="VAV134" s="133"/>
      <c r="VAW134" s="133"/>
      <c r="VAX134" s="133"/>
      <c r="VAY134" s="133"/>
      <c r="VAZ134" s="133"/>
      <c r="VBA134" s="133"/>
      <c r="VBB134" s="133"/>
      <c r="VBC134" s="135"/>
      <c r="VBD134" s="151"/>
      <c r="VBE134" s="217" t="s">
        <v>5</v>
      </c>
      <c r="VBF134" s="218" t="s">
        <v>113</v>
      </c>
      <c r="VBG134" s="180">
        <f>SUM(VBH134:VBS134)</f>
        <v>0</v>
      </c>
      <c r="VBH134" s="132"/>
      <c r="VBI134" s="133"/>
      <c r="VBJ134" s="133"/>
      <c r="VBK134" s="133"/>
      <c r="VBL134" s="133"/>
      <c r="VBM134" s="133"/>
      <c r="VBN134" s="133"/>
      <c r="VBO134" s="133"/>
      <c r="VBP134" s="133"/>
      <c r="VBQ134" s="133"/>
      <c r="VBR134" s="133"/>
      <c r="VBS134" s="135"/>
      <c r="VBT134" s="151"/>
      <c r="VBU134" s="217" t="s">
        <v>5</v>
      </c>
      <c r="VBV134" s="218" t="s">
        <v>113</v>
      </c>
      <c r="VBW134" s="180">
        <f>SUM(VBX134:VCI134)</f>
        <v>0</v>
      </c>
      <c r="VBX134" s="132"/>
      <c r="VBY134" s="133"/>
      <c r="VBZ134" s="133"/>
      <c r="VCA134" s="133"/>
      <c r="VCB134" s="133"/>
      <c r="VCC134" s="133"/>
      <c r="VCD134" s="133"/>
      <c r="VCE134" s="133"/>
      <c r="VCF134" s="133"/>
      <c r="VCG134" s="133"/>
      <c r="VCH134" s="133"/>
      <c r="VCI134" s="135"/>
      <c r="VCJ134" s="151"/>
      <c r="VCK134" s="217" t="s">
        <v>5</v>
      </c>
      <c r="VCL134" s="218" t="s">
        <v>113</v>
      </c>
      <c r="VCM134" s="180">
        <f>SUM(VCN134:VCY134)</f>
        <v>0</v>
      </c>
      <c r="VCN134" s="132"/>
      <c r="VCO134" s="133"/>
      <c r="VCP134" s="133"/>
      <c r="VCQ134" s="133"/>
      <c r="VCR134" s="133"/>
      <c r="VCS134" s="133"/>
      <c r="VCT134" s="133"/>
      <c r="VCU134" s="133"/>
      <c r="VCV134" s="133"/>
      <c r="VCW134" s="133"/>
      <c r="VCX134" s="133"/>
      <c r="VCY134" s="135"/>
      <c r="VCZ134" s="151"/>
      <c r="VDA134" s="217" t="s">
        <v>5</v>
      </c>
      <c r="VDB134" s="218" t="s">
        <v>113</v>
      </c>
      <c r="VDC134" s="180">
        <f>SUM(VDD134:VDO134)</f>
        <v>0</v>
      </c>
      <c r="VDD134" s="132"/>
      <c r="VDE134" s="133"/>
      <c r="VDF134" s="133"/>
      <c r="VDG134" s="133"/>
      <c r="VDH134" s="133"/>
      <c r="VDI134" s="133"/>
      <c r="VDJ134" s="133"/>
      <c r="VDK134" s="133"/>
      <c r="VDL134" s="133"/>
      <c r="VDM134" s="133"/>
      <c r="VDN134" s="133"/>
      <c r="VDO134" s="135"/>
      <c r="VDP134" s="151"/>
      <c r="VDQ134" s="217" t="s">
        <v>5</v>
      </c>
      <c r="VDR134" s="218" t="s">
        <v>113</v>
      </c>
      <c r="VDS134" s="180">
        <f>SUM(VDT134:VEE134)</f>
        <v>0</v>
      </c>
      <c r="VDT134" s="132"/>
      <c r="VDU134" s="133"/>
      <c r="VDV134" s="133"/>
      <c r="VDW134" s="133"/>
      <c r="VDX134" s="133"/>
      <c r="VDY134" s="133"/>
      <c r="VDZ134" s="133"/>
      <c r="VEA134" s="133"/>
      <c r="VEB134" s="133"/>
      <c r="VEC134" s="133"/>
      <c r="VED134" s="133"/>
      <c r="VEE134" s="135"/>
      <c r="VEF134" s="151"/>
      <c r="VEG134" s="217" t="s">
        <v>5</v>
      </c>
      <c r="VEH134" s="218" t="s">
        <v>113</v>
      </c>
      <c r="VEI134" s="180">
        <f>SUM(VEJ134:VEU134)</f>
        <v>0</v>
      </c>
      <c r="VEJ134" s="132"/>
      <c r="VEK134" s="133"/>
      <c r="VEL134" s="133"/>
      <c r="VEM134" s="133"/>
      <c r="VEN134" s="133"/>
      <c r="VEO134" s="133"/>
      <c r="VEP134" s="133"/>
      <c r="VEQ134" s="133"/>
      <c r="VER134" s="133"/>
      <c r="VES134" s="133"/>
      <c r="VET134" s="133"/>
      <c r="VEU134" s="135"/>
      <c r="VEV134" s="151"/>
      <c r="VEW134" s="217" t="s">
        <v>5</v>
      </c>
      <c r="VEX134" s="218" t="s">
        <v>113</v>
      </c>
      <c r="VEY134" s="180">
        <f>SUM(VEZ134:VFK134)</f>
        <v>0</v>
      </c>
      <c r="VEZ134" s="132"/>
      <c r="VFA134" s="133"/>
      <c r="VFB134" s="133"/>
      <c r="VFC134" s="133"/>
      <c r="VFD134" s="133"/>
      <c r="VFE134" s="133"/>
      <c r="VFF134" s="133"/>
      <c r="VFG134" s="133"/>
      <c r="VFH134" s="133"/>
      <c r="VFI134" s="133"/>
      <c r="VFJ134" s="133"/>
      <c r="VFK134" s="135"/>
      <c r="VFL134" s="151"/>
      <c r="VFM134" s="217" t="s">
        <v>5</v>
      </c>
      <c r="VFN134" s="218" t="s">
        <v>113</v>
      </c>
      <c r="VFO134" s="180">
        <f>SUM(VFP134:VGA134)</f>
        <v>0</v>
      </c>
      <c r="VFP134" s="132"/>
      <c r="VFQ134" s="133"/>
      <c r="VFR134" s="133"/>
      <c r="VFS134" s="133"/>
      <c r="VFT134" s="133"/>
      <c r="VFU134" s="133"/>
      <c r="VFV134" s="133"/>
      <c r="VFW134" s="133"/>
      <c r="VFX134" s="133"/>
      <c r="VFY134" s="133"/>
      <c r="VFZ134" s="133"/>
      <c r="VGA134" s="135"/>
      <c r="VGB134" s="151"/>
      <c r="VGC134" s="217" t="s">
        <v>5</v>
      </c>
      <c r="VGD134" s="218" t="s">
        <v>113</v>
      </c>
      <c r="VGE134" s="180">
        <f>SUM(VGF134:VGQ134)</f>
        <v>0</v>
      </c>
      <c r="VGF134" s="132"/>
      <c r="VGG134" s="133"/>
      <c r="VGH134" s="133"/>
      <c r="VGI134" s="133"/>
      <c r="VGJ134" s="133"/>
      <c r="VGK134" s="133"/>
      <c r="VGL134" s="133"/>
      <c r="VGM134" s="133"/>
      <c r="VGN134" s="133"/>
      <c r="VGO134" s="133"/>
      <c r="VGP134" s="133"/>
      <c r="VGQ134" s="135"/>
      <c r="VGR134" s="151"/>
      <c r="VGS134" s="217" t="s">
        <v>5</v>
      </c>
      <c r="VGT134" s="218" t="s">
        <v>113</v>
      </c>
      <c r="VGU134" s="180">
        <f>SUM(VGV134:VHG134)</f>
        <v>0</v>
      </c>
      <c r="VGV134" s="132"/>
      <c r="VGW134" s="133"/>
      <c r="VGX134" s="133"/>
      <c r="VGY134" s="133"/>
      <c r="VGZ134" s="133"/>
      <c r="VHA134" s="133"/>
      <c r="VHB134" s="133"/>
      <c r="VHC134" s="133"/>
      <c r="VHD134" s="133"/>
      <c r="VHE134" s="133"/>
      <c r="VHF134" s="133"/>
      <c r="VHG134" s="135"/>
      <c r="VHH134" s="151"/>
      <c r="VHI134" s="217" t="s">
        <v>5</v>
      </c>
      <c r="VHJ134" s="218" t="s">
        <v>113</v>
      </c>
      <c r="VHK134" s="180">
        <f>SUM(VHL134:VHW134)</f>
        <v>0</v>
      </c>
      <c r="VHL134" s="132"/>
      <c r="VHM134" s="133"/>
      <c r="VHN134" s="133"/>
      <c r="VHO134" s="133"/>
      <c r="VHP134" s="133"/>
      <c r="VHQ134" s="133"/>
      <c r="VHR134" s="133"/>
      <c r="VHS134" s="133"/>
      <c r="VHT134" s="133"/>
      <c r="VHU134" s="133"/>
      <c r="VHV134" s="133"/>
      <c r="VHW134" s="135"/>
      <c r="VHX134" s="151"/>
      <c r="VHY134" s="217" t="s">
        <v>5</v>
      </c>
      <c r="VHZ134" s="218" t="s">
        <v>113</v>
      </c>
      <c r="VIA134" s="180">
        <f>SUM(VIB134:VIM134)</f>
        <v>0</v>
      </c>
      <c r="VIB134" s="132"/>
      <c r="VIC134" s="133"/>
      <c r="VID134" s="133"/>
      <c r="VIE134" s="133"/>
      <c r="VIF134" s="133"/>
      <c r="VIG134" s="133"/>
      <c r="VIH134" s="133"/>
      <c r="VII134" s="133"/>
      <c r="VIJ134" s="133"/>
      <c r="VIK134" s="133"/>
      <c r="VIL134" s="133"/>
      <c r="VIM134" s="135"/>
      <c r="VIN134" s="151"/>
      <c r="VIO134" s="217" t="s">
        <v>5</v>
      </c>
      <c r="VIP134" s="218" t="s">
        <v>113</v>
      </c>
      <c r="VIQ134" s="180">
        <f>SUM(VIR134:VJC134)</f>
        <v>0</v>
      </c>
      <c r="VIR134" s="132"/>
      <c r="VIS134" s="133"/>
      <c r="VIT134" s="133"/>
      <c r="VIU134" s="133"/>
      <c r="VIV134" s="133"/>
      <c r="VIW134" s="133"/>
      <c r="VIX134" s="133"/>
      <c r="VIY134" s="133"/>
      <c r="VIZ134" s="133"/>
      <c r="VJA134" s="133"/>
      <c r="VJB134" s="133"/>
      <c r="VJC134" s="135"/>
      <c r="VJD134" s="151"/>
      <c r="VJE134" s="217" t="s">
        <v>5</v>
      </c>
      <c r="VJF134" s="218" t="s">
        <v>113</v>
      </c>
      <c r="VJG134" s="180">
        <f>SUM(VJH134:VJS134)</f>
        <v>0</v>
      </c>
      <c r="VJH134" s="132"/>
      <c r="VJI134" s="133"/>
      <c r="VJJ134" s="133"/>
      <c r="VJK134" s="133"/>
      <c r="VJL134" s="133"/>
      <c r="VJM134" s="133"/>
      <c r="VJN134" s="133"/>
      <c r="VJO134" s="133"/>
      <c r="VJP134" s="133"/>
      <c r="VJQ134" s="133"/>
      <c r="VJR134" s="133"/>
      <c r="VJS134" s="135"/>
      <c r="VJT134" s="151"/>
      <c r="VJU134" s="217" t="s">
        <v>5</v>
      </c>
      <c r="VJV134" s="218" t="s">
        <v>113</v>
      </c>
      <c r="VJW134" s="180">
        <f>SUM(VJX134:VKI134)</f>
        <v>0</v>
      </c>
      <c r="VJX134" s="132"/>
      <c r="VJY134" s="133"/>
      <c r="VJZ134" s="133"/>
      <c r="VKA134" s="133"/>
      <c r="VKB134" s="133"/>
      <c r="VKC134" s="133"/>
      <c r="VKD134" s="133"/>
      <c r="VKE134" s="133"/>
      <c r="VKF134" s="133"/>
      <c r="VKG134" s="133"/>
      <c r="VKH134" s="133"/>
      <c r="VKI134" s="135"/>
      <c r="VKJ134" s="151"/>
      <c r="VKK134" s="217" t="s">
        <v>5</v>
      </c>
      <c r="VKL134" s="218" t="s">
        <v>113</v>
      </c>
      <c r="VKM134" s="180">
        <f>SUM(VKN134:VKY134)</f>
        <v>0</v>
      </c>
      <c r="VKN134" s="132"/>
      <c r="VKO134" s="133"/>
      <c r="VKP134" s="133"/>
      <c r="VKQ134" s="133"/>
      <c r="VKR134" s="133"/>
      <c r="VKS134" s="133"/>
      <c r="VKT134" s="133"/>
      <c r="VKU134" s="133"/>
      <c r="VKV134" s="133"/>
      <c r="VKW134" s="133"/>
      <c r="VKX134" s="133"/>
      <c r="VKY134" s="135"/>
      <c r="VKZ134" s="151"/>
      <c r="VLA134" s="217" t="s">
        <v>5</v>
      </c>
      <c r="VLB134" s="218" t="s">
        <v>113</v>
      </c>
      <c r="VLC134" s="180">
        <f>SUM(VLD134:VLO134)</f>
        <v>0</v>
      </c>
      <c r="VLD134" s="132"/>
      <c r="VLE134" s="133"/>
      <c r="VLF134" s="133"/>
      <c r="VLG134" s="133"/>
      <c r="VLH134" s="133"/>
      <c r="VLI134" s="133"/>
      <c r="VLJ134" s="133"/>
      <c r="VLK134" s="133"/>
      <c r="VLL134" s="133"/>
      <c r="VLM134" s="133"/>
      <c r="VLN134" s="133"/>
      <c r="VLO134" s="135"/>
      <c r="VLP134" s="151"/>
      <c r="VLQ134" s="217" t="s">
        <v>5</v>
      </c>
      <c r="VLR134" s="218" t="s">
        <v>113</v>
      </c>
      <c r="VLS134" s="180">
        <f>SUM(VLT134:VME134)</f>
        <v>0</v>
      </c>
      <c r="VLT134" s="132"/>
      <c r="VLU134" s="133"/>
      <c r="VLV134" s="133"/>
      <c r="VLW134" s="133"/>
      <c r="VLX134" s="133"/>
      <c r="VLY134" s="133"/>
      <c r="VLZ134" s="133"/>
      <c r="VMA134" s="133"/>
      <c r="VMB134" s="133"/>
      <c r="VMC134" s="133"/>
      <c r="VMD134" s="133"/>
      <c r="VME134" s="135"/>
      <c r="VMF134" s="151"/>
      <c r="VMG134" s="217" t="s">
        <v>5</v>
      </c>
      <c r="VMH134" s="218" t="s">
        <v>113</v>
      </c>
      <c r="VMI134" s="180">
        <f>SUM(VMJ134:VMU134)</f>
        <v>0</v>
      </c>
      <c r="VMJ134" s="132"/>
      <c r="VMK134" s="133"/>
      <c r="VML134" s="133"/>
      <c r="VMM134" s="133"/>
      <c r="VMN134" s="133"/>
      <c r="VMO134" s="133"/>
      <c r="VMP134" s="133"/>
      <c r="VMQ134" s="133"/>
      <c r="VMR134" s="133"/>
      <c r="VMS134" s="133"/>
      <c r="VMT134" s="133"/>
      <c r="VMU134" s="135"/>
      <c r="VMV134" s="151"/>
      <c r="VMW134" s="217" t="s">
        <v>5</v>
      </c>
      <c r="VMX134" s="218" t="s">
        <v>113</v>
      </c>
      <c r="VMY134" s="180">
        <f>SUM(VMZ134:VNK134)</f>
        <v>0</v>
      </c>
      <c r="VMZ134" s="132"/>
      <c r="VNA134" s="133"/>
      <c r="VNB134" s="133"/>
      <c r="VNC134" s="133"/>
      <c r="VND134" s="133"/>
      <c r="VNE134" s="133"/>
      <c r="VNF134" s="133"/>
      <c r="VNG134" s="133"/>
      <c r="VNH134" s="133"/>
      <c r="VNI134" s="133"/>
      <c r="VNJ134" s="133"/>
      <c r="VNK134" s="135"/>
      <c r="VNL134" s="151"/>
      <c r="VNM134" s="217" t="s">
        <v>5</v>
      </c>
      <c r="VNN134" s="218" t="s">
        <v>113</v>
      </c>
      <c r="VNO134" s="180">
        <f>SUM(VNP134:VOA134)</f>
        <v>0</v>
      </c>
      <c r="VNP134" s="132"/>
      <c r="VNQ134" s="133"/>
      <c r="VNR134" s="133"/>
      <c r="VNS134" s="133"/>
      <c r="VNT134" s="133"/>
      <c r="VNU134" s="133"/>
      <c r="VNV134" s="133"/>
      <c r="VNW134" s="133"/>
      <c r="VNX134" s="133"/>
      <c r="VNY134" s="133"/>
      <c r="VNZ134" s="133"/>
      <c r="VOA134" s="135"/>
      <c r="VOB134" s="151"/>
      <c r="VOC134" s="217" t="s">
        <v>5</v>
      </c>
      <c r="VOD134" s="218" t="s">
        <v>113</v>
      </c>
      <c r="VOE134" s="180">
        <f>SUM(VOF134:VOQ134)</f>
        <v>0</v>
      </c>
      <c r="VOF134" s="132"/>
      <c r="VOG134" s="133"/>
      <c r="VOH134" s="133"/>
      <c r="VOI134" s="133"/>
      <c r="VOJ134" s="133"/>
      <c r="VOK134" s="133"/>
      <c r="VOL134" s="133"/>
      <c r="VOM134" s="133"/>
      <c r="VON134" s="133"/>
      <c r="VOO134" s="133"/>
      <c r="VOP134" s="133"/>
      <c r="VOQ134" s="135"/>
      <c r="VOR134" s="151"/>
      <c r="VOS134" s="217" t="s">
        <v>5</v>
      </c>
      <c r="VOT134" s="218" t="s">
        <v>113</v>
      </c>
      <c r="VOU134" s="180">
        <f>SUM(VOV134:VPG134)</f>
        <v>0</v>
      </c>
      <c r="VOV134" s="132"/>
      <c r="VOW134" s="133"/>
      <c r="VOX134" s="133"/>
      <c r="VOY134" s="133"/>
      <c r="VOZ134" s="133"/>
      <c r="VPA134" s="133"/>
      <c r="VPB134" s="133"/>
      <c r="VPC134" s="133"/>
      <c r="VPD134" s="133"/>
      <c r="VPE134" s="133"/>
      <c r="VPF134" s="133"/>
      <c r="VPG134" s="135"/>
      <c r="VPH134" s="151"/>
      <c r="VPI134" s="217" t="s">
        <v>5</v>
      </c>
      <c r="VPJ134" s="218" t="s">
        <v>113</v>
      </c>
      <c r="VPK134" s="180">
        <f>SUM(VPL134:VPW134)</f>
        <v>0</v>
      </c>
      <c r="VPL134" s="132"/>
      <c r="VPM134" s="133"/>
      <c r="VPN134" s="133"/>
      <c r="VPO134" s="133"/>
      <c r="VPP134" s="133"/>
      <c r="VPQ134" s="133"/>
      <c r="VPR134" s="133"/>
      <c r="VPS134" s="133"/>
      <c r="VPT134" s="133"/>
      <c r="VPU134" s="133"/>
      <c r="VPV134" s="133"/>
      <c r="VPW134" s="135"/>
      <c r="VPX134" s="151"/>
      <c r="VPY134" s="217" t="s">
        <v>5</v>
      </c>
      <c r="VPZ134" s="218" t="s">
        <v>113</v>
      </c>
      <c r="VQA134" s="180">
        <f>SUM(VQB134:VQM134)</f>
        <v>0</v>
      </c>
      <c r="VQB134" s="132"/>
      <c r="VQC134" s="133"/>
      <c r="VQD134" s="133"/>
      <c r="VQE134" s="133"/>
      <c r="VQF134" s="133"/>
      <c r="VQG134" s="133"/>
      <c r="VQH134" s="133"/>
      <c r="VQI134" s="133"/>
      <c r="VQJ134" s="133"/>
      <c r="VQK134" s="133"/>
      <c r="VQL134" s="133"/>
      <c r="VQM134" s="135"/>
      <c r="VQN134" s="151"/>
      <c r="VQO134" s="217" t="s">
        <v>5</v>
      </c>
      <c r="VQP134" s="218" t="s">
        <v>113</v>
      </c>
      <c r="VQQ134" s="180">
        <f>SUM(VQR134:VRC134)</f>
        <v>0</v>
      </c>
      <c r="VQR134" s="132"/>
      <c r="VQS134" s="133"/>
      <c r="VQT134" s="133"/>
      <c r="VQU134" s="133"/>
      <c r="VQV134" s="133"/>
      <c r="VQW134" s="133"/>
      <c r="VQX134" s="133"/>
      <c r="VQY134" s="133"/>
      <c r="VQZ134" s="133"/>
      <c r="VRA134" s="133"/>
      <c r="VRB134" s="133"/>
      <c r="VRC134" s="135"/>
      <c r="VRD134" s="151"/>
      <c r="VRE134" s="217" t="s">
        <v>5</v>
      </c>
      <c r="VRF134" s="218" t="s">
        <v>113</v>
      </c>
      <c r="VRG134" s="180">
        <f>SUM(VRH134:VRS134)</f>
        <v>0</v>
      </c>
      <c r="VRH134" s="132"/>
      <c r="VRI134" s="133"/>
      <c r="VRJ134" s="133"/>
      <c r="VRK134" s="133"/>
      <c r="VRL134" s="133"/>
      <c r="VRM134" s="133"/>
      <c r="VRN134" s="133"/>
      <c r="VRO134" s="133"/>
      <c r="VRP134" s="133"/>
      <c r="VRQ134" s="133"/>
      <c r="VRR134" s="133"/>
      <c r="VRS134" s="135"/>
      <c r="VRT134" s="151"/>
      <c r="VRU134" s="217" t="s">
        <v>5</v>
      </c>
      <c r="VRV134" s="218" t="s">
        <v>113</v>
      </c>
      <c r="VRW134" s="180">
        <f>SUM(VRX134:VSI134)</f>
        <v>0</v>
      </c>
      <c r="VRX134" s="132"/>
      <c r="VRY134" s="133"/>
      <c r="VRZ134" s="133"/>
      <c r="VSA134" s="133"/>
      <c r="VSB134" s="133"/>
      <c r="VSC134" s="133"/>
      <c r="VSD134" s="133"/>
      <c r="VSE134" s="133"/>
      <c r="VSF134" s="133"/>
      <c r="VSG134" s="133"/>
      <c r="VSH134" s="133"/>
      <c r="VSI134" s="135"/>
      <c r="VSJ134" s="151"/>
      <c r="VSK134" s="217" t="s">
        <v>5</v>
      </c>
      <c r="VSL134" s="218" t="s">
        <v>113</v>
      </c>
      <c r="VSM134" s="180">
        <f>SUM(VSN134:VSY134)</f>
        <v>0</v>
      </c>
      <c r="VSN134" s="132"/>
      <c r="VSO134" s="133"/>
      <c r="VSP134" s="133"/>
      <c r="VSQ134" s="133"/>
      <c r="VSR134" s="133"/>
      <c r="VSS134" s="133"/>
      <c r="VST134" s="133"/>
      <c r="VSU134" s="133"/>
      <c r="VSV134" s="133"/>
      <c r="VSW134" s="133"/>
      <c r="VSX134" s="133"/>
      <c r="VSY134" s="135"/>
      <c r="VSZ134" s="151"/>
      <c r="VTA134" s="217" t="s">
        <v>5</v>
      </c>
      <c r="VTB134" s="218" t="s">
        <v>113</v>
      </c>
      <c r="VTC134" s="180">
        <f>SUM(VTD134:VTO134)</f>
        <v>0</v>
      </c>
      <c r="VTD134" s="132"/>
      <c r="VTE134" s="133"/>
      <c r="VTF134" s="133"/>
      <c r="VTG134" s="133"/>
      <c r="VTH134" s="133"/>
      <c r="VTI134" s="133"/>
      <c r="VTJ134" s="133"/>
      <c r="VTK134" s="133"/>
      <c r="VTL134" s="133"/>
      <c r="VTM134" s="133"/>
      <c r="VTN134" s="133"/>
      <c r="VTO134" s="135"/>
      <c r="VTP134" s="151"/>
      <c r="VTQ134" s="217" t="s">
        <v>5</v>
      </c>
      <c r="VTR134" s="218" t="s">
        <v>113</v>
      </c>
      <c r="VTS134" s="180">
        <f>SUM(VTT134:VUE134)</f>
        <v>0</v>
      </c>
      <c r="VTT134" s="132"/>
      <c r="VTU134" s="133"/>
      <c r="VTV134" s="133"/>
      <c r="VTW134" s="133"/>
      <c r="VTX134" s="133"/>
      <c r="VTY134" s="133"/>
      <c r="VTZ134" s="133"/>
      <c r="VUA134" s="133"/>
      <c r="VUB134" s="133"/>
      <c r="VUC134" s="133"/>
      <c r="VUD134" s="133"/>
      <c r="VUE134" s="135"/>
      <c r="VUF134" s="151"/>
      <c r="VUG134" s="217" t="s">
        <v>5</v>
      </c>
      <c r="VUH134" s="218" t="s">
        <v>113</v>
      </c>
      <c r="VUI134" s="180">
        <f>SUM(VUJ134:VUU134)</f>
        <v>0</v>
      </c>
      <c r="VUJ134" s="132"/>
      <c r="VUK134" s="133"/>
      <c r="VUL134" s="133"/>
      <c r="VUM134" s="133"/>
      <c r="VUN134" s="133"/>
      <c r="VUO134" s="133"/>
      <c r="VUP134" s="133"/>
      <c r="VUQ134" s="133"/>
      <c r="VUR134" s="133"/>
      <c r="VUS134" s="133"/>
      <c r="VUT134" s="133"/>
      <c r="VUU134" s="135"/>
      <c r="VUV134" s="151"/>
      <c r="VUW134" s="217" t="s">
        <v>5</v>
      </c>
      <c r="VUX134" s="218" t="s">
        <v>113</v>
      </c>
      <c r="VUY134" s="180">
        <f>SUM(VUZ134:VVK134)</f>
        <v>0</v>
      </c>
      <c r="VUZ134" s="132"/>
      <c r="VVA134" s="133"/>
      <c r="VVB134" s="133"/>
      <c r="VVC134" s="133"/>
      <c r="VVD134" s="133"/>
      <c r="VVE134" s="133"/>
      <c r="VVF134" s="133"/>
      <c r="VVG134" s="133"/>
      <c r="VVH134" s="133"/>
      <c r="VVI134" s="133"/>
      <c r="VVJ134" s="133"/>
      <c r="VVK134" s="135"/>
      <c r="VVL134" s="151"/>
      <c r="VVM134" s="217" t="s">
        <v>5</v>
      </c>
      <c r="VVN134" s="218" t="s">
        <v>113</v>
      </c>
      <c r="VVO134" s="180">
        <f>SUM(VVP134:VWA134)</f>
        <v>0</v>
      </c>
      <c r="VVP134" s="132"/>
      <c r="VVQ134" s="133"/>
      <c r="VVR134" s="133"/>
      <c r="VVS134" s="133"/>
      <c r="VVT134" s="133"/>
      <c r="VVU134" s="133"/>
      <c r="VVV134" s="133"/>
      <c r="VVW134" s="133"/>
      <c r="VVX134" s="133"/>
      <c r="VVY134" s="133"/>
      <c r="VVZ134" s="133"/>
      <c r="VWA134" s="135"/>
      <c r="VWB134" s="151"/>
      <c r="VWC134" s="217" t="s">
        <v>5</v>
      </c>
      <c r="VWD134" s="218" t="s">
        <v>113</v>
      </c>
      <c r="VWE134" s="180">
        <f>SUM(VWF134:VWQ134)</f>
        <v>0</v>
      </c>
      <c r="VWF134" s="132"/>
      <c r="VWG134" s="133"/>
      <c r="VWH134" s="133"/>
      <c r="VWI134" s="133"/>
      <c r="VWJ134" s="133"/>
      <c r="VWK134" s="133"/>
      <c r="VWL134" s="133"/>
      <c r="VWM134" s="133"/>
      <c r="VWN134" s="133"/>
      <c r="VWO134" s="133"/>
      <c r="VWP134" s="133"/>
      <c r="VWQ134" s="135"/>
      <c r="VWR134" s="151"/>
      <c r="VWS134" s="217" t="s">
        <v>5</v>
      </c>
      <c r="VWT134" s="218" t="s">
        <v>113</v>
      </c>
      <c r="VWU134" s="180">
        <f>SUM(VWV134:VXG134)</f>
        <v>0</v>
      </c>
      <c r="VWV134" s="132"/>
      <c r="VWW134" s="133"/>
      <c r="VWX134" s="133"/>
      <c r="VWY134" s="133"/>
      <c r="VWZ134" s="133"/>
      <c r="VXA134" s="133"/>
      <c r="VXB134" s="133"/>
      <c r="VXC134" s="133"/>
      <c r="VXD134" s="133"/>
      <c r="VXE134" s="133"/>
      <c r="VXF134" s="133"/>
      <c r="VXG134" s="135"/>
      <c r="VXH134" s="151"/>
      <c r="VXI134" s="217" t="s">
        <v>5</v>
      </c>
      <c r="VXJ134" s="218" t="s">
        <v>113</v>
      </c>
      <c r="VXK134" s="180">
        <f>SUM(VXL134:VXW134)</f>
        <v>0</v>
      </c>
      <c r="VXL134" s="132"/>
      <c r="VXM134" s="133"/>
      <c r="VXN134" s="133"/>
      <c r="VXO134" s="133"/>
      <c r="VXP134" s="133"/>
      <c r="VXQ134" s="133"/>
      <c r="VXR134" s="133"/>
      <c r="VXS134" s="133"/>
      <c r="VXT134" s="133"/>
      <c r="VXU134" s="133"/>
      <c r="VXV134" s="133"/>
      <c r="VXW134" s="135"/>
      <c r="VXX134" s="151"/>
      <c r="VXY134" s="217" t="s">
        <v>5</v>
      </c>
      <c r="VXZ134" s="218" t="s">
        <v>113</v>
      </c>
      <c r="VYA134" s="180">
        <f>SUM(VYB134:VYM134)</f>
        <v>0</v>
      </c>
      <c r="VYB134" s="132"/>
      <c r="VYC134" s="133"/>
      <c r="VYD134" s="133"/>
      <c r="VYE134" s="133"/>
      <c r="VYF134" s="133"/>
      <c r="VYG134" s="133"/>
      <c r="VYH134" s="133"/>
      <c r="VYI134" s="133"/>
      <c r="VYJ134" s="133"/>
      <c r="VYK134" s="133"/>
      <c r="VYL134" s="133"/>
      <c r="VYM134" s="135"/>
      <c r="VYN134" s="151"/>
      <c r="VYO134" s="217" t="s">
        <v>5</v>
      </c>
      <c r="VYP134" s="218" t="s">
        <v>113</v>
      </c>
      <c r="VYQ134" s="180">
        <f>SUM(VYR134:VZC134)</f>
        <v>0</v>
      </c>
      <c r="VYR134" s="132"/>
      <c r="VYS134" s="133"/>
      <c r="VYT134" s="133"/>
      <c r="VYU134" s="133"/>
      <c r="VYV134" s="133"/>
      <c r="VYW134" s="133"/>
      <c r="VYX134" s="133"/>
      <c r="VYY134" s="133"/>
      <c r="VYZ134" s="133"/>
      <c r="VZA134" s="133"/>
      <c r="VZB134" s="133"/>
      <c r="VZC134" s="135"/>
      <c r="VZD134" s="151"/>
      <c r="VZE134" s="217" t="s">
        <v>5</v>
      </c>
      <c r="VZF134" s="218" t="s">
        <v>113</v>
      </c>
      <c r="VZG134" s="180">
        <f>SUM(VZH134:VZS134)</f>
        <v>0</v>
      </c>
      <c r="VZH134" s="132"/>
      <c r="VZI134" s="133"/>
      <c r="VZJ134" s="133"/>
      <c r="VZK134" s="133"/>
      <c r="VZL134" s="133"/>
      <c r="VZM134" s="133"/>
      <c r="VZN134" s="133"/>
      <c r="VZO134" s="133"/>
      <c r="VZP134" s="133"/>
      <c r="VZQ134" s="133"/>
      <c r="VZR134" s="133"/>
      <c r="VZS134" s="135"/>
      <c r="VZT134" s="151"/>
      <c r="VZU134" s="217" t="s">
        <v>5</v>
      </c>
      <c r="VZV134" s="218" t="s">
        <v>113</v>
      </c>
      <c r="VZW134" s="180">
        <f>SUM(VZX134:WAI134)</f>
        <v>0</v>
      </c>
      <c r="VZX134" s="132"/>
      <c r="VZY134" s="133"/>
      <c r="VZZ134" s="133"/>
      <c r="WAA134" s="133"/>
      <c r="WAB134" s="133"/>
      <c r="WAC134" s="133"/>
      <c r="WAD134" s="133"/>
      <c r="WAE134" s="133"/>
      <c r="WAF134" s="133"/>
      <c r="WAG134" s="133"/>
      <c r="WAH134" s="133"/>
      <c r="WAI134" s="135"/>
      <c r="WAJ134" s="151"/>
      <c r="WAK134" s="217" t="s">
        <v>5</v>
      </c>
      <c r="WAL134" s="218" t="s">
        <v>113</v>
      </c>
      <c r="WAM134" s="180">
        <f>SUM(WAN134:WAY134)</f>
        <v>0</v>
      </c>
      <c r="WAN134" s="132"/>
      <c r="WAO134" s="133"/>
      <c r="WAP134" s="133"/>
      <c r="WAQ134" s="133"/>
      <c r="WAR134" s="133"/>
      <c r="WAS134" s="133"/>
      <c r="WAT134" s="133"/>
      <c r="WAU134" s="133"/>
      <c r="WAV134" s="133"/>
      <c r="WAW134" s="133"/>
      <c r="WAX134" s="133"/>
      <c r="WAY134" s="135"/>
      <c r="WAZ134" s="151"/>
      <c r="WBA134" s="217" t="s">
        <v>5</v>
      </c>
      <c r="WBB134" s="218" t="s">
        <v>113</v>
      </c>
      <c r="WBC134" s="180">
        <f>SUM(WBD134:WBO134)</f>
        <v>0</v>
      </c>
      <c r="WBD134" s="132"/>
      <c r="WBE134" s="133"/>
      <c r="WBF134" s="133"/>
      <c r="WBG134" s="133"/>
      <c r="WBH134" s="133"/>
      <c r="WBI134" s="133"/>
      <c r="WBJ134" s="133"/>
      <c r="WBK134" s="133"/>
      <c r="WBL134" s="133"/>
      <c r="WBM134" s="133"/>
      <c r="WBN134" s="133"/>
      <c r="WBO134" s="135"/>
      <c r="WBP134" s="151"/>
      <c r="WBQ134" s="217" t="s">
        <v>5</v>
      </c>
      <c r="WBR134" s="218" t="s">
        <v>113</v>
      </c>
      <c r="WBS134" s="180">
        <f>SUM(WBT134:WCE134)</f>
        <v>0</v>
      </c>
      <c r="WBT134" s="132"/>
      <c r="WBU134" s="133"/>
      <c r="WBV134" s="133"/>
      <c r="WBW134" s="133"/>
      <c r="WBX134" s="133"/>
      <c r="WBY134" s="133"/>
      <c r="WBZ134" s="133"/>
      <c r="WCA134" s="133"/>
      <c r="WCB134" s="133"/>
      <c r="WCC134" s="133"/>
      <c r="WCD134" s="133"/>
      <c r="WCE134" s="135"/>
      <c r="WCF134" s="151"/>
      <c r="WCG134" s="217" t="s">
        <v>5</v>
      </c>
      <c r="WCH134" s="218" t="s">
        <v>113</v>
      </c>
      <c r="WCI134" s="180">
        <f>SUM(WCJ134:WCU134)</f>
        <v>0</v>
      </c>
      <c r="WCJ134" s="132"/>
      <c r="WCK134" s="133"/>
      <c r="WCL134" s="133"/>
      <c r="WCM134" s="133"/>
      <c r="WCN134" s="133"/>
      <c r="WCO134" s="133"/>
      <c r="WCP134" s="133"/>
      <c r="WCQ134" s="133"/>
      <c r="WCR134" s="133"/>
      <c r="WCS134" s="133"/>
      <c r="WCT134" s="133"/>
      <c r="WCU134" s="135"/>
      <c r="WCV134" s="151"/>
      <c r="WCW134" s="217" t="s">
        <v>5</v>
      </c>
      <c r="WCX134" s="218" t="s">
        <v>113</v>
      </c>
      <c r="WCY134" s="180">
        <f>SUM(WCZ134:WDK134)</f>
        <v>0</v>
      </c>
      <c r="WCZ134" s="132"/>
      <c r="WDA134" s="133"/>
      <c r="WDB134" s="133"/>
      <c r="WDC134" s="133"/>
      <c r="WDD134" s="133"/>
      <c r="WDE134" s="133"/>
      <c r="WDF134" s="133"/>
      <c r="WDG134" s="133"/>
      <c r="WDH134" s="133"/>
      <c r="WDI134" s="133"/>
      <c r="WDJ134" s="133"/>
      <c r="WDK134" s="135"/>
      <c r="WDL134" s="151"/>
      <c r="WDM134" s="217" t="s">
        <v>5</v>
      </c>
      <c r="WDN134" s="218" t="s">
        <v>113</v>
      </c>
      <c r="WDO134" s="180">
        <f>SUM(WDP134:WEA134)</f>
        <v>0</v>
      </c>
      <c r="WDP134" s="132"/>
      <c r="WDQ134" s="133"/>
      <c r="WDR134" s="133"/>
      <c r="WDS134" s="133"/>
      <c r="WDT134" s="133"/>
      <c r="WDU134" s="133"/>
      <c r="WDV134" s="133"/>
      <c r="WDW134" s="133"/>
      <c r="WDX134" s="133"/>
      <c r="WDY134" s="133"/>
      <c r="WDZ134" s="133"/>
      <c r="WEA134" s="135"/>
      <c r="WEB134" s="151"/>
      <c r="WEC134" s="217" t="s">
        <v>5</v>
      </c>
      <c r="WED134" s="218" t="s">
        <v>113</v>
      </c>
      <c r="WEE134" s="180">
        <f>SUM(WEF134:WEQ134)</f>
        <v>0</v>
      </c>
      <c r="WEF134" s="132"/>
      <c r="WEG134" s="133"/>
      <c r="WEH134" s="133"/>
      <c r="WEI134" s="133"/>
      <c r="WEJ134" s="133"/>
      <c r="WEK134" s="133"/>
      <c r="WEL134" s="133"/>
      <c r="WEM134" s="133"/>
      <c r="WEN134" s="133"/>
      <c r="WEO134" s="133"/>
      <c r="WEP134" s="133"/>
      <c r="WEQ134" s="135"/>
      <c r="WER134" s="151"/>
      <c r="WES134" s="217" t="s">
        <v>5</v>
      </c>
      <c r="WET134" s="218" t="s">
        <v>113</v>
      </c>
      <c r="WEU134" s="180">
        <f>SUM(WEV134:WFG134)</f>
        <v>0</v>
      </c>
      <c r="WEV134" s="132"/>
      <c r="WEW134" s="133"/>
      <c r="WEX134" s="133"/>
      <c r="WEY134" s="133"/>
      <c r="WEZ134" s="133"/>
      <c r="WFA134" s="133"/>
      <c r="WFB134" s="133"/>
      <c r="WFC134" s="133"/>
      <c r="WFD134" s="133"/>
      <c r="WFE134" s="133"/>
      <c r="WFF134" s="133"/>
      <c r="WFG134" s="135"/>
      <c r="WFH134" s="151"/>
      <c r="WFI134" s="217" t="s">
        <v>5</v>
      </c>
      <c r="WFJ134" s="218" t="s">
        <v>113</v>
      </c>
      <c r="WFK134" s="180">
        <f>SUM(WFL134:WFW134)</f>
        <v>0</v>
      </c>
      <c r="WFL134" s="132"/>
      <c r="WFM134" s="133"/>
      <c r="WFN134" s="133"/>
      <c r="WFO134" s="133"/>
      <c r="WFP134" s="133"/>
      <c r="WFQ134" s="133"/>
      <c r="WFR134" s="133"/>
      <c r="WFS134" s="133"/>
      <c r="WFT134" s="133"/>
      <c r="WFU134" s="133"/>
      <c r="WFV134" s="133"/>
      <c r="WFW134" s="135"/>
      <c r="WFX134" s="151"/>
      <c r="WFY134" s="217" t="s">
        <v>5</v>
      </c>
      <c r="WFZ134" s="218" t="s">
        <v>113</v>
      </c>
      <c r="WGA134" s="180">
        <f>SUM(WGB134:WGM134)</f>
        <v>0</v>
      </c>
      <c r="WGB134" s="132"/>
      <c r="WGC134" s="133"/>
      <c r="WGD134" s="133"/>
      <c r="WGE134" s="133"/>
      <c r="WGF134" s="133"/>
      <c r="WGG134" s="133"/>
      <c r="WGH134" s="133"/>
      <c r="WGI134" s="133"/>
      <c r="WGJ134" s="133"/>
      <c r="WGK134" s="133"/>
      <c r="WGL134" s="133"/>
      <c r="WGM134" s="135"/>
      <c r="WGN134" s="151"/>
      <c r="WGO134" s="217" t="s">
        <v>5</v>
      </c>
      <c r="WGP134" s="218" t="s">
        <v>113</v>
      </c>
      <c r="WGQ134" s="180">
        <f>SUM(WGR134:WHC134)</f>
        <v>0</v>
      </c>
      <c r="WGR134" s="132"/>
      <c r="WGS134" s="133"/>
      <c r="WGT134" s="133"/>
      <c r="WGU134" s="133"/>
      <c r="WGV134" s="133"/>
      <c r="WGW134" s="133"/>
      <c r="WGX134" s="133"/>
      <c r="WGY134" s="133"/>
      <c r="WGZ134" s="133"/>
      <c r="WHA134" s="133"/>
      <c r="WHB134" s="133"/>
      <c r="WHC134" s="135"/>
      <c r="WHD134" s="151"/>
      <c r="WHE134" s="217" t="s">
        <v>5</v>
      </c>
      <c r="WHF134" s="218" t="s">
        <v>113</v>
      </c>
      <c r="WHG134" s="180">
        <f>SUM(WHH134:WHS134)</f>
        <v>0</v>
      </c>
      <c r="WHH134" s="132"/>
      <c r="WHI134" s="133"/>
      <c r="WHJ134" s="133"/>
      <c r="WHK134" s="133"/>
      <c r="WHL134" s="133"/>
      <c r="WHM134" s="133"/>
      <c r="WHN134" s="133"/>
      <c r="WHO134" s="133"/>
      <c r="WHP134" s="133"/>
      <c r="WHQ134" s="133"/>
      <c r="WHR134" s="133"/>
      <c r="WHS134" s="135"/>
      <c r="WHT134" s="151"/>
      <c r="WHU134" s="217" t="s">
        <v>5</v>
      </c>
      <c r="WHV134" s="218" t="s">
        <v>113</v>
      </c>
      <c r="WHW134" s="180">
        <f>SUM(WHX134:WII134)</f>
        <v>0</v>
      </c>
      <c r="WHX134" s="132"/>
      <c r="WHY134" s="133"/>
      <c r="WHZ134" s="133"/>
      <c r="WIA134" s="133"/>
      <c r="WIB134" s="133"/>
      <c r="WIC134" s="133"/>
      <c r="WID134" s="133"/>
      <c r="WIE134" s="133"/>
      <c r="WIF134" s="133"/>
      <c r="WIG134" s="133"/>
      <c r="WIH134" s="133"/>
      <c r="WII134" s="135"/>
      <c r="WIJ134" s="151"/>
      <c r="WIK134" s="217" t="s">
        <v>5</v>
      </c>
      <c r="WIL134" s="218" t="s">
        <v>113</v>
      </c>
      <c r="WIM134" s="180">
        <f>SUM(WIN134:WIY134)</f>
        <v>0</v>
      </c>
      <c r="WIN134" s="132"/>
      <c r="WIO134" s="133"/>
      <c r="WIP134" s="133"/>
      <c r="WIQ134" s="133"/>
      <c r="WIR134" s="133"/>
      <c r="WIS134" s="133"/>
      <c r="WIT134" s="133"/>
      <c r="WIU134" s="133"/>
      <c r="WIV134" s="133"/>
      <c r="WIW134" s="133"/>
      <c r="WIX134" s="133"/>
      <c r="WIY134" s="135"/>
      <c r="WIZ134" s="151"/>
      <c r="WJA134" s="217" t="s">
        <v>5</v>
      </c>
      <c r="WJB134" s="218" t="s">
        <v>113</v>
      </c>
      <c r="WJC134" s="180">
        <f>SUM(WJD134:WJO134)</f>
        <v>0</v>
      </c>
      <c r="WJD134" s="132"/>
      <c r="WJE134" s="133"/>
      <c r="WJF134" s="133"/>
      <c r="WJG134" s="133"/>
      <c r="WJH134" s="133"/>
      <c r="WJI134" s="133"/>
      <c r="WJJ134" s="133"/>
      <c r="WJK134" s="133"/>
      <c r="WJL134" s="133"/>
      <c r="WJM134" s="133"/>
      <c r="WJN134" s="133"/>
      <c r="WJO134" s="135"/>
      <c r="WJP134" s="151"/>
      <c r="WJQ134" s="217" t="s">
        <v>5</v>
      </c>
      <c r="WJR134" s="218" t="s">
        <v>113</v>
      </c>
      <c r="WJS134" s="180">
        <f>SUM(WJT134:WKE134)</f>
        <v>0</v>
      </c>
      <c r="WJT134" s="132"/>
      <c r="WJU134" s="133"/>
      <c r="WJV134" s="133"/>
      <c r="WJW134" s="133"/>
      <c r="WJX134" s="133"/>
      <c r="WJY134" s="133"/>
      <c r="WJZ134" s="133"/>
      <c r="WKA134" s="133"/>
      <c r="WKB134" s="133"/>
      <c r="WKC134" s="133"/>
      <c r="WKD134" s="133"/>
      <c r="WKE134" s="135"/>
      <c r="WKF134" s="151"/>
      <c r="WKG134" s="217" t="s">
        <v>5</v>
      </c>
      <c r="WKH134" s="218" t="s">
        <v>113</v>
      </c>
      <c r="WKI134" s="180">
        <f>SUM(WKJ134:WKU134)</f>
        <v>0</v>
      </c>
      <c r="WKJ134" s="132"/>
      <c r="WKK134" s="133"/>
      <c r="WKL134" s="133"/>
      <c r="WKM134" s="133"/>
      <c r="WKN134" s="133"/>
      <c r="WKO134" s="133"/>
      <c r="WKP134" s="133"/>
      <c r="WKQ134" s="133"/>
      <c r="WKR134" s="133"/>
      <c r="WKS134" s="133"/>
      <c r="WKT134" s="133"/>
      <c r="WKU134" s="135"/>
      <c r="WKV134" s="151"/>
      <c r="WKW134" s="217" t="s">
        <v>5</v>
      </c>
      <c r="WKX134" s="218" t="s">
        <v>113</v>
      </c>
      <c r="WKY134" s="180">
        <f>SUM(WKZ134:WLK134)</f>
        <v>0</v>
      </c>
      <c r="WKZ134" s="132"/>
      <c r="WLA134" s="133"/>
      <c r="WLB134" s="133"/>
      <c r="WLC134" s="133"/>
      <c r="WLD134" s="133"/>
      <c r="WLE134" s="133"/>
      <c r="WLF134" s="133"/>
      <c r="WLG134" s="133"/>
      <c r="WLH134" s="133"/>
      <c r="WLI134" s="133"/>
      <c r="WLJ134" s="133"/>
      <c r="WLK134" s="135"/>
      <c r="WLL134" s="151"/>
      <c r="WLM134" s="217" t="s">
        <v>5</v>
      </c>
      <c r="WLN134" s="218" t="s">
        <v>113</v>
      </c>
      <c r="WLO134" s="180">
        <f>SUM(WLP134:WMA134)</f>
        <v>0</v>
      </c>
      <c r="WLP134" s="132"/>
      <c r="WLQ134" s="133"/>
      <c r="WLR134" s="133"/>
      <c r="WLS134" s="133"/>
      <c r="WLT134" s="133"/>
      <c r="WLU134" s="133"/>
      <c r="WLV134" s="133"/>
      <c r="WLW134" s="133"/>
      <c r="WLX134" s="133"/>
      <c r="WLY134" s="133"/>
      <c r="WLZ134" s="133"/>
      <c r="WMA134" s="135"/>
      <c r="WMB134" s="151"/>
      <c r="WMC134" s="217" t="s">
        <v>5</v>
      </c>
      <c r="WMD134" s="218" t="s">
        <v>113</v>
      </c>
      <c r="WME134" s="180">
        <f>SUM(WMF134:WMQ134)</f>
        <v>0</v>
      </c>
      <c r="WMF134" s="132"/>
      <c r="WMG134" s="133"/>
      <c r="WMH134" s="133"/>
      <c r="WMI134" s="133"/>
      <c r="WMJ134" s="133"/>
      <c r="WMK134" s="133"/>
      <c r="WML134" s="133"/>
      <c r="WMM134" s="133"/>
      <c r="WMN134" s="133"/>
      <c r="WMO134" s="133"/>
      <c r="WMP134" s="133"/>
      <c r="WMQ134" s="135"/>
      <c r="WMR134" s="151"/>
      <c r="WMS134" s="217" t="s">
        <v>5</v>
      </c>
      <c r="WMT134" s="218" t="s">
        <v>113</v>
      </c>
      <c r="WMU134" s="180">
        <f>SUM(WMV134:WNG134)</f>
        <v>0</v>
      </c>
      <c r="WMV134" s="132"/>
      <c r="WMW134" s="133"/>
      <c r="WMX134" s="133"/>
      <c r="WMY134" s="133"/>
      <c r="WMZ134" s="133"/>
      <c r="WNA134" s="133"/>
      <c r="WNB134" s="133"/>
      <c r="WNC134" s="133"/>
      <c r="WND134" s="133"/>
      <c r="WNE134" s="133"/>
      <c r="WNF134" s="133"/>
      <c r="WNG134" s="135"/>
      <c r="WNH134" s="151"/>
      <c r="WNI134" s="217" t="s">
        <v>5</v>
      </c>
      <c r="WNJ134" s="218" t="s">
        <v>113</v>
      </c>
      <c r="WNK134" s="180">
        <f>SUM(WNL134:WNW134)</f>
        <v>0</v>
      </c>
      <c r="WNL134" s="132"/>
      <c r="WNM134" s="133"/>
      <c r="WNN134" s="133"/>
      <c r="WNO134" s="133"/>
      <c r="WNP134" s="133"/>
      <c r="WNQ134" s="133"/>
      <c r="WNR134" s="133"/>
      <c r="WNS134" s="133"/>
      <c r="WNT134" s="133"/>
      <c r="WNU134" s="133"/>
      <c r="WNV134" s="133"/>
      <c r="WNW134" s="135"/>
      <c r="WNX134" s="151"/>
      <c r="WNY134" s="217" t="s">
        <v>5</v>
      </c>
      <c r="WNZ134" s="218" t="s">
        <v>113</v>
      </c>
      <c r="WOA134" s="180">
        <f>SUM(WOB134:WOM134)</f>
        <v>0</v>
      </c>
      <c r="WOB134" s="132"/>
      <c r="WOC134" s="133"/>
      <c r="WOD134" s="133"/>
      <c r="WOE134" s="133"/>
      <c r="WOF134" s="133"/>
      <c r="WOG134" s="133"/>
      <c r="WOH134" s="133"/>
      <c r="WOI134" s="133"/>
      <c r="WOJ134" s="133"/>
      <c r="WOK134" s="133"/>
      <c r="WOL134" s="133"/>
      <c r="WOM134" s="135"/>
      <c r="WON134" s="151"/>
      <c r="WOO134" s="217" t="s">
        <v>5</v>
      </c>
      <c r="WOP134" s="218" t="s">
        <v>113</v>
      </c>
      <c r="WOQ134" s="180">
        <f>SUM(WOR134:WPC134)</f>
        <v>0</v>
      </c>
      <c r="WOR134" s="132"/>
      <c r="WOS134" s="133"/>
      <c r="WOT134" s="133"/>
      <c r="WOU134" s="133"/>
      <c r="WOV134" s="133"/>
      <c r="WOW134" s="133"/>
      <c r="WOX134" s="133"/>
      <c r="WOY134" s="133"/>
      <c r="WOZ134" s="133"/>
      <c r="WPA134" s="133"/>
      <c r="WPB134" s="133"/>
      <c r="WPC134" s="135"/>
      <c r="WPD134" s="151"/>
      <c r="WPE134" s="217" t="s">
        <v>5</v>
      </c>
      <c r="WPF134" s="218" t="s">
        <v>113</v>
      </c>
      <c r="WPG134" s="180">
        <f>SUM(WPH134:WPS134)</f>
        <v>0</v>
      </c>
      <c r="WPH134" s="132"/>
      <c r="WPI134" s="133"/>
      <c r="WPJ134" s="133"/>
      <c r="WPK134" s="133"/>
      <c r="WPL134" s="133"/>
      <c r="WPM134" s="133"/>
      <c r="WPN134" s="133"/>
      <c r="WPO134" s="133"/>
      <c r="WPP134" s="133"/>
      <c r="WPQ134" s="133"/>
      <c r="WPR134" s="133"/>
      <c r="WPS134" s="135"/>
      <c r="WPT134" s="151"/>
      <c r="WPU134" s="217" t="s">
        <v>5</v>
      </c>
      <c r="WPV134" s="218" t="s">
        <v>113</v>
      </c>
      <c r="WPW134" s="180">
        <f>SUM(WPX134:WQI134)</f>
        <v>0</v>
      </c>
      <c r="WPX134" s="132"/>
      <c r="WPY134" s="133"/>
      <c r="WPZ134" s="133"/>
      <c r="WQA134" s="133"/>
      <c r="WQB134" s="133"/>
      <c r="WQC134" s="133"/>
      <c r="WQD134" s="133"/>
      <c r="WQE134" s="133"/>
      <c r="WQF134" s="133"/>
      <c r="WQG134" s="133"/>
      <c r="WQH134" s="133"/>
      <c r="WQI134" s="135"/>
      <c r="WQJ134" s="151"/>
      <c r="WQK134" s="217" t="s">
        <v>5</v>
      </c>
      <c r="WQL134" s="218" t="s">
        <v>113</v>
      </c>
      <c r="WQM134" s="180">
        <f>SUM(WQN134:WQY134)</f>
        <v>0</v>
      </c>
      <c r="WQN134" s="132"/>
      <c r="WQO134" s="133"/>
      <c r="WQP134" s="133"/>
      <c r="WQQ134" s="133"/>
      <c r="WQR134" s="133"/>
      <c r="WQS134" s="133"/>
      <c r="WQT134" s="133"/>
      <c r="WQU134" s="133"/>
      <c r="WQV134" s="133"/>
      <c r="WQW134" s="133"/>
      <c r="WQX134" s="133"/>
      <c r="WQY134" s="135"/>
      <c r="WQZ134" s="151"/>
      <c r="WRA134" s="217" t="s">
        <v>5</v>
      </c>
      <c r="WRB134" s="218" t="s">
        <v>113</v>
      </c>
      <c r="WRC134" s="180">
        <f>SUM(WRD134:WRO134)</f>
        <v>0</v>
      </c>
      <c r="WRD134" s="132"/>
      <c r="WRE134" s="133"/>
      <c r="WRF134" s="133"/>
      <c r="WRG134" s="133"/>
      <c r="WRH134" s="133"/>
      <c r="WRI134" s="133"/>
      <c r="WRJ134" s="133"/>
      <c r="WRK134" s="133"/>
      <c r="WRL134" s="133"/>
      <c r="WRM134" s="133"/>
      <c r="WRN134" s="133"/>
      <c r="WRO134" s="135"/>
      <c r="WRP134" s="151"/>
      <c r="WRQ134" s="217" t="s">
        <v>5</v>
      </c>
      <c r="WRR134" s="218" t="s">
        <v>113</v>
      </c>
      <c r="WRS134" s="180">
        <f>SUM(WRT134:WSE134)</f>
        <v>0</v>
      </c>
      <c r="WRT134" s="132"/>
      <c r="WRU134" s="133"/>
      <c r="WRV134" s="133"/>
      <c r="WRW134" s="133"/>
      <c r="WRX134" s="133"/>
      <c r="WRY134" s="133"/>
      <c r="WRZ134" s="133"/>
      <c r="WSA134" s="133"/>
      <c r="WSB134" s="133"/>
      <c r="WSC134" s="133"/>
      <c r="WSD134" s="133"/>
      <c r="WSE134" s="135"/>
      <c r="WSF134" s="151"/>
      <c r="WSG134" s="217" t="s">
        <v>5</v>
      </c>
      <c r="WSH134" s="218" t="s">
        <v>113</v>
      </c>
      <c r="WSI134" s="180">
        <f>SUM(WSJ134:WSU134)</f>
        <v>0</v>
      </c>
      <c r="WSJ134" s="132"/>
      <c r="WSK134" s="133"/>
      <c r="WSL134" s="133"/>
      <c r="WSM134" s="133"/>
      <c r="WSN134" s="133"/>
      <c r="WSO134" s="133"/>
      <c r="WSP134" s="133"/>
      <c r="WSQ134" s="133"/>
      <c r="WSR134" s="133"/>
      <c r="WSS134" s="133"/>
      <c r="WST134" s="133"/>
      <c r="WSU134" s="135"/>
      <c r="WSV134" s="151"/>
      <c r="WSW134" s="217" t="s">
        <v>5</v>
      </c>
      <c r="WSX134" s="218" t="s">
        <v>113</v>
      </c>
      <c r="WSY134" s="180">
        <f>SUM(WSZ134:WTK134)</f>
        <v>0</v>
      </c>
      <c r="WSZ134" s="132"/>
      <c r="WTA134" s="133"/>
      <c r="WTB134" s="133"/>
      <c r="WTC134" s="133"/>
      <c r="WTD134" s="133"/>
      <c r="WTE134" s="133"/>
      <c r="WTF134" s="133"/>
      <c r="WTG134" s="133"/>
      <c r="WTH134" s="133"/>
      <c r="WTI134" s="133"/>
      <c r="WTJ134" s="133"/>
      <c r="WTK134" s="135"/>
      <c r="WTL134" s="151"/>
      <c r="WTM134" s="217" t="s">
        <v>5</v>
      </c>
      <c r="WTN134" s="218" t="s">
        <v>113</v>
      </c>
      <c r="WTO134" s="180">
        <f>SUM(WTP134:WUA134)</f>
        <v>0</v>
      </c>
      <c r="WTP134" s="132"/>
      <c r="WTQ134" s="133"/>
      <c r="WTR134" s="133"/>
      <c r="WTS134" s="133"/>
      <c r="WTT134" s="133"/>
      <c r="WTU134" s="133"/>
      <c r="WTV134" s="133"/>
      <c r="WTW134" s="133"/>
      <c r="WTX134" s="133"/>
      <c r="WTY134" s="133"/>
      <c r="WTZ134" s="133"/>
      <c r="WUA134" s="135"/>
      <c r="WUB134" s="151"/>
      <c r="WUC134" s="217" t="s">
        <v>5</v>
      </c>
      <c r="WUD134" s="218" t="s">
        <v>113</v>
      </c>
      <c r="WUE134" s="180">
        <f>SUM(WUF134:WUQ134)</f>
        <v>0</v>
      </c>
      <c r="WUF134" s="132"/>
      <c r="WUG134" s="133"/>
      <c r="WUH134" s="133"/>
      <c r="WUI134" s="133"/>
      <c r="WUJ134" s="133"/>
      <c r="WUK134" s="133"/>
      <c r="WUL134" s="133"/>
      <c r="WUM134" s="133"/>
      <c r="WUN134" s="133"/>
      <c r="WUO134" s="133"/>
      <c r="WUP134" s="133"/>
      <c r="WUQ134" s="135"/>
      <c r="WUR134" s="151"/>
      <c r="WUS134" s="217" t="s">
        <v>5</v>
      </c>
      <c r="WUT134" s="218" t="s">
        <v>113</v>
      </c>
      <c r="WUU134" s="180">
        <f>SUM(WUV134:WVG134)</f>
        <v>0</v>
      </c>
      <c r="WUV134" s="132"/>
      <c r="WUW134" s="133"/>
      <c r="WUX134" s="133"/>
      <c r="WUY134" s="133"/>
      <c r="WUZ134" s="133"/>
      <c r="WVA134" s="133"/>
      <c r="WVB134" s="133"/>
      <c r="WVC134" s="133"/>
      <c r="WVD134" s="133"/>
      <c r="WVE134" s="133"/>
      <c r="WVF134" s="133"/>
      <c r="WVG134" s="135"/>
      <c r="WVH134" s="151"/>
      <c r="WVI134" s="217" t="s">
        <v>5</v>
      </c>
      <c r="WVJ134" s="218" t="s">
        <v>113</v>
      </c>
      <c r="WVK134" s="180">
        <f>SUM(WVL134:WVW134)</f>
        <v>0</v>
      </c>
      <c r="WVL134" s="132"/>
      <c r="WVM134" s="133"/>
      <c r="WVN134" s="133"/>
      <c r="WVO134" s="133"/>
      <c r="WVP134" s="133"/>
      <c r="WVQ134" s="133"/>
      <c r="WVR134" s="133"/>
      <c r="WVS134" s="133"/>
      <c r="WVT134" s="133"/>
      <c r="WVU134" s="133"/>
      <c r="WVV134" s="133"/>
      <c r="WVW134" s="135"/>
      <c r="WVX134" s="151"/>
      <c r="WVY134" s="217" t="s">
        <v>5</v>
      </c>
      <c r="WVZ134" s="218" t="s">
        <v>113</v>
      </c>
      <c r="WWA134" s="180">
        <f>SUM(WWB134:WWM134)</f>
        <v>0</v>
      </c>
      <c r="WWB134" s="132"/>
      <c r="WWC134" s="133"/>
      <c r="WWD134" s="133"/>
      <c r="WWE134" s="133"/>
      <c r="WWF134" s="133"/>
      <c r="WWG134" s="133"/>
      <c r="WWH134" s="133"/>
      <c r="WWI134" s="133"/>
      <c r="WWJ134" s="133"/>
      <c r="WWK134" s="133"/>
      <c r="WWL134" s="133"/>
      <c r="WWM134" s="135"/>
      <c r="WWN134" s="151"/>
      <c r="WWO134" s="217" t="s">
        <v>5</v>
      </c>
      <c r="WWP134" s="218" t="s">
        <v>113</v>
      </c>
      <c r="WWQ134" s="180">
        <f>SUM(WWR134:WXC134)</f>
        <v>0</v>
      </c>
      <c r="WWR134" s="132"/>
      <c r="WWS134" s="133"/>
      <c r="WWT134" s="133"/>
      <c r="WWU134" s="133"/>
      <c r="WWV134" s="133"/>
      <c r="WWW134" s="133"/>
      <c r="WWX134" s="133"/>
      <c r="WWY134" s="133"/>
      <c r="WWZ134" s="133"/>
      <c r="WXA134" s="133"/>
      <c r="WXB134" s="133"/>
      <c r="WXC134" s="135"/>
      <c r="WXD134" s="151"/>
      <c r="WXE134" s="217" t="s">
        <v>5</v>
      </c>
      <c r="WXF134" s="218" t="s">
        <v>113</v>
      </c>
      <c r="WXG134" s="180">
        <f>SUM(WXH134:WXS134)</f>
        <v>0</v>
      </c>
      <c r="WXH134" s="132"/>
      <c r="WXI134" s="133"/>
      <c r="WXJ134" s="133"/>
      <c r="WXK134" s="133"/>
      <c r="WXL134" s="133"/>
      <c r="WXM134" s="133"/>
      <c r="WXN134" s="133"/>
      <c r="WXO134" s="133"/>
      <c r="WXP134" s="133"/>
      <c r="WXQ134" s="133"/>
      <c r="WXR134" s="133"/>
      <c r="WXS134" s="135"/>
      <c r="WXT134" s="151"/>
      <c r="WXU134" s="217" t="s">
        <v>5</v>
      </c>
      <c r="WXV134" s="218" t="s">
        <v>113</v>
      </c>
      <c r="WXW134" s="180">
        <f>SUM(WXX134:WYI134)</f>
        <v>0</v>
      </c>
      <c r="WXX134" s="132"/>
      <c r="WXY134" s="133"/>
      <c r="WXZ134" s="133"/>
      <c r="WYA134" s="133"/>
      <c r="WYB134" s="133"/>
      <c r="WYC134" s="133"/>
      <c r="WYD134" s="133"/>
      <c r="WYE134" s="133"/>
      <c r="WYF134" s="133"/>
      <c r="WYG134" s="133"/>
      <c r="WYH134" s="133"/>
      <c r="WYI134" s="135"/>
      <c r="WYJ134" s="151"/>
      <c r="WYK134" s="217" t="s">
        <v>5</v>
      </c>
      <c r="WYL134" s="218" t="s">
        <v>113</v>
      </c>
      <c r="WYM134" s="180">
        <f>SUM(WYN134:WYY134)</f>
        <v>0</v>
      </c>
      <c r="WYN134" s="132"/>
      <c r="WYO134" s="133"/>
      <c r="WYP134" s="133"/>
      <c r="WYQ134" s="133"/>
      <c r="WYR134" s="133"/>
      <c r="WYS134" s="133"/>
      <c r="WYT134" s="133"/>
      <c r="WYU134" s="133"/>
      <c r="WYV134" s="133"/>
      <c r="WYW134" s="133"/>
      <c r="WYX134" s="133"/>
      <c r="WYY134" s="135"/>
      <c r="WYZ134" s="151"/>
      <c r="WZA134" s="217" t="s">
        <v>5</v>
      </c>
      <c r="WZB134" s="218" t="s">
        <v>113</v>
      </c>
      <c r="WZC134" s="180">
        <f>SUM(WZD134:WZO134)</f>
        <v>0</v>
      </c>
      <c r="WZD134" s="132"/>
      <c r="WZE134" s="133"/>
      <c r="WZF134" s="133"/>
      <c r="WZG134" s="133"/>
      <c r="WZH134" s="133"/>
      <c r="WZI134" s="133"/>
      <c r="WZJ134" s="133"/>
      <c r="WZK134" s="133"/>
      <c r="WZL134" s="133"/>
      <c r="WZM134" s="133"/>
      <c r="WZN134" s="133"/>
      <c r="WZO134" s="135"/>
      <c r="WZP134" s="151"/>
      <c r="WZQ134" s="217" t="s">
        <v>5</v>
      </c>
      <c r="WZR134" s="218" t="s">
        <v>113</v>
      </c>
      <c r="WZS134" s="180">
        <f>SUM(WZT134:XAE134)</f>
        <v>0</v>
      </c>
      <c r="WZT134" s="132"/>
      <c r="WZU134" s="133"/>
      <c r="WZV134" s="133"/>
      <c r="WZW134" s="133"/>
      <c r="WZX134" s="133"/>
      <c r="WZY134" s="133"/>
      <c r="WZZ134" s="133"/>
      <c r="XAA134" s="133"/>
      <c r="XAB134" s="133"/>
      <c r="XAC134" s="133"/>
      <c r="XAD134" s="133"/>
      <c r="XAE134" s="135"/>
      <c r="XAF134" s="151"/>
      <c r="XAG134" s="217" t="s">
        <v>5</v>
      </c>
      <c r="XAH134" s="218" t="s">
        <v>113</v>
      </c>
      <c r="XAI134" s="180">
        <f>SUM(XAJ134:XAU134)</f>
        <v>0</v>
      </c>
      <c r="XAJ134" s="132"/>
      <c r="XAK134" s="133"/>
      <c r="XAL134" s="133"/>
      <c r="XAM134" s="133"/>
      <c r="XAN134" s="133"/>
      <c r="XAO134" s="133"/>
      <c r="XAP134" s="133"/>
      <c r="XAQ134" s="133"/>
      <c r="XAR134" s="133"/>
      <c r="XAS134" s="133"/>
      <c r="XAT134" s="133"/>
      <c r="XAU134" s="135"/>
      <c r="XAV134" s="151"/>
      <c r="XAW134" s="217" t="s">
        <v>5</v>
      </c>
      <c r="XAX134" s="218" t="s">
        <v>113</v>
      </c>
      <c r="XAY134" s="180">
        <f>SUM(XAZ134:XBK134)</f>
        <v>0</v>
      </c>
      <c r="XAZ134" s="132"/>
      <c r="XBA134" s="133"/>
      <c r="XBB134" s="133"/>
      <c r="XBC134" s="133"/>
      <c r="XBD134" s="133"/>
      <c r="XBE134" s="133"/>
      <c r="XBF134" s="133"/>
      <c r="XBG134" s="133"/>
      <c r="XBH134" s="133"/>
      <c r="XBI134" s="133"/>
      <c r="XBJ134" s="133"/>
      <c r="XBK134" s="135"/>
      <c r="XBL134" s="151"/>
      <c r="XBM134" s="217" t="s">
        <v>5</v>
      </c>
      <c r="XBN134" s="218" t="s">
        <v>113</v>
      </c>
      <c r="XBO134" s="180">
        <f>SUM(XBP134:XCA134)</f>
        <v>0</v>
      </c>
      <c r="XBP134" s="132"/>
      <c r="XBQ134" s="133"/>
      <c r="XBR134" s="133"/>
      <c r="XBS134" s="133"/>
      <c r="XBT134" s="133"/>
      <c r="XBU134" s="133"/>
      <c r="XBV134" s="133"/>
      <c r="XBW134" s="133"/>
      <c r="XBX134" s="133"/>
      <c r="XBY134" s="133"/>
      <c r="XBZ134" s="133"/>
      <c r="XCA134" s="135"/>
      <c r="XCB134" s="151"/>
      <c r="XCC134" s="217" t="s">
        <v>5</v>
      </c>
      <c r="XCD134" s="218" t="s">
        <v>113</v>
      </c>
      <c r="XCE134" s="180">
        <f>SUM(XCF134:XCQ134)</f>
        <v>0</v>
      </c>
      <c r="XCF134" s="132"/>
      <c r="XCG134" s="133"/>
      <c r="XCH134" s="133"/>
      <c r="XCI134" s="133"/>
      <c r="XCJ134" s="133"/>
      <c r="XCK134" s="133"/>
      <c r="XCL134" s="133"/>
      <c r="XCM134" s="133"/>
      <c r="XCN134" s="133"/>
      <c r="XCO134" s="133"/>
      <c r="XCP134" s="133"/>
      <c r="XCQ134" s="135"/>
      <c r="XCR134" s="151"/>
      <c r="XCS134" s="217" t="s">
        <v>5</v>
      </c>
      <c r="XCT134" s="218" t="s">
        <v>113</v>
      </c>
      <c r="XCU134" s="180">
        <f>SUM(XCV134:XDG134)</f>
        <v>0</v>
      </c>
      <c r="XCV134" s="132"/>
      <c r="XCW134" s="133"/>
      <c r="XCX134" s="133"/>
      <c r="XCY134" s="133"/>
      <c r="XCZ134" s="133"/>
      <c r="XDA134" s="133"/>
      <c r="XDB134" s="133"/>
      <c r="XDC134" s="133"/>
      <c r="XDD134" s="133"/>
      <c r="XDE134" s="133"/>
      <c r="XDF134" s="133"/>
      <c r="XDG134" s="135"/>
      <c r="XDH134" s="151"/>
      <c r="XDI134" s="217" t="s">
        <v>5</v>
      </c>
      <c r="XDJ134" s="218" t="s">
        <v>113</v>
      </c>
      <c r="XDK134" s="180">
        <f>SUM(XDL134:XDW134)</f>
        <v>0</v>
      </c>
      <c r="XDL134" s="132"/>
      <c r="XDM134" s="133"/>
      <c r="XDN134" s="133"/>
      <c r="XDO134" s="133"/>
      <c r="XDP134" s="133"/>
      <c r="XDQ134" s="133"/>
      <c r="XDR134" s="133"/>
      <c r="XDS134" s="133"/>
      <c r="XDT134" s="133"/>
      <c r="XDU134" s="133"/>
      <c r="XDV134" s="133"/>
      <c r="XDW134" s="135"/>
      <c r="XDX134" s="151"/>
      <c r="XDY134" s="217" t="s">
        <v>5</v>
      </c>
      <c r="XDZ134" s="218" t="s">
        <v>113</v>
      </c>
      <c r="XEA134" s="180">
        <f>SUM(XEB134:XEM134)</f>
        <v>0</v>
      </c>
      <c r="XEB134" s="132"/>
      <c r="XEC134" s="133"/>
      <c r="XED134" s="133"/>
      <c r="XEE134" s="133"/>
      <c r="XEF134" s="133"/>
      <c r="XEG134" s="133"/>
      <c r="XEH134" s="133"/>
      <c r="XEI134" s="133"/>
      <c r="XEJ134" s="133"/>
      <c r="XEK134" s="133"/>
      <c r="XEL134" s="133"/>
      <c r="XEM134" s="135"/>
      <c r="XEN134" s="151"/>
      <c r="XEO134" s="217" t="s">
        <v>5</v>
      </c>
      <c r="XEP134" s="218" t="s">
        <v>113</v>
      </c>
      <c r="XEQ134" s="180">
        <f>SUM(XER134:XFC134)</f>
        <v>0</v>
      </c>
      <c r="XER134" s="132"/>
      <c r="XES134" s="133"/>
      <c r="XET134" s="133"/>
      <c r="XEU134" s="133"/>
      <c r="XEV134" s="133"/>
      <c r="XEW134" s="133"/>
      <c r="XEX134" s="133"/>
      <c r="XEY134" s="133"/>
      <c r="XEZ134" s="133"/>
      <c r="XFA134" s="133"/>
      <c r="XFB134" s="133"/>
      <c r="XFC134" s="135"/>
      <c r="XFD134" s="151"/>
    </row>
    <row r="135" spans="1:16384" s="207" customFormat="1" ht="45" customHeight="1" thickTop="1" thickBot="1" x14ac:dyDescent="0.55000000000000004">
      <c r="A135" s="219" t="s">
        <v>36</v>
      </c>
      <c r="B135" s="213" t="s">
        <v>165</v>
      </c>
      <c r="C135" s="180">
        <f>SUM(D135:O135)</f>
        <v>334997.88750000007</v>
      </c>
      <c r="D135" s="167">
        <f t="shared" ref="D135:O135" si="17450">D88*75%</f>
        <v>9718.3125</v>
      </c>
      <c r="E135" s="167">
        <f t="shared" si="17450"/>
        <v>25299.675000000003</v>
      </c>
      <c r="F135" s="167">
        <f t="shared" si="17450"/>
        <v>43455.307500000003</v>
      </c>
      <c r="G135" s="167">
        <f t="shared" si="17450"/>
        <v>52643.107499999998</v>
      </c>
      <c r="H135" s="167">
        <f t="shared" si="17450"/>
        <v>47090.662500000006</v>
      </c>
      <c r="I135" s="167">
        <f t="shared" si="17450"/>
        <v>96109.875</v>
      </c>
      <c r="J135" s="167">
        <f t="shared" si="17450"/>
        <v>60680.947499999995</v>
      </c>
      <c r="K135" s="167">
        <f t="shared" si="17450"/>
        <v>0</v>
      </c>
      <c r="L135" s="167">
        <f t="shared" si="17450"/>
        <v>0</v>
      </c>
      <c r="M135" s="167">
        <f t="shared" si="17450"/>
        <v>0</v>
      </c>
      <c r="N135" s="167">
        <f t="shared" si="17450"/>
        <v>0</v>
      </c>
      <c r="O135" s="167">
        <f t="shared" si="17450"/>
        <v>0</v>
      </c>
      <c r="P135" s="168"/>
      <c r="Q135" s="219" t="s">
        <v>36</v>
      </c>
      <c r="R135" s="213" t="s">
        <v>155</v>
      </c>
      <c r="S135" s="180">
        <f>SUM(T135:AE135)</f>
        <v>0</v>
      </c>
      <c r="T135" s="167">
        <f t="shared" ref="T135:AE135" si="17451">T88*70%</f>
        <v>0</v>
      </c>
      <c r="U135" s="167">
        <f t="shared" si="17451"/>
        <v>0</v>
      </c>
      <c r="V135" s="167">
        <f t="shared" si="17451"/>
        <v>0</v>
      </c>
      <c r="W135" s="167">
        <f t="shared" si="17451"/>
        <v>0</v>
      </c>
      <c r="X135" s="167">
        <f t="shared" si="17451"/>
        <v>0</v>
      </c>
      <c r="Y135" s="167">
        <f t="shared" si="17451"/>
        <v>0</v>
      </c>
      <c r="Z135" s="167">
        <f t="shared" si="17451"/>
        <v>0</v>
      </c>
      <c r="AA135" s="167">
        <f t="shared" si="17451"/>
        <v>0</v>
      </c>
      <c r="AB135" s="167">
        <f t="shared" si="17451"/>
        <v>0</v>
      </c>
      <c r="AC135" s="167">
        <f t="shared" si="17451"/>
        <v>0</v>
      </c>
      <c r="AD135" s="167">
        <f t="shared" si="17451"/>
        <v>0</v>
      </c>
      <c r="AE135" s="167">
        <f t="shared" si="17451"/>
        <v>0</v>
      </c>
      <c r="AF135" s="168"/>
      <c r="AG135" s="219" t="s">
        <v>36</v>
      </c>
      <c r="AH135" s="213" t="s">
        <v>155</v>
      </c>
      <c r="AI135" s="180">
        <f>SUM(AJ135:AU135)</f>
        <v>0</v>
      </c>
      <c r="AJ135" s="167">
        <f t="shared" ref="AJ135:AU135" si="17452">AJ88*70%</f>
        <v>0</v>
      </c>
      <c r="AK135" s="167">
        <f t="shared" si="17452"/>
        <v>0</v>
      </c>
      <c r="AL135" s="167">
        <f t="shared" si="17452"/>
        <v>0</v>
      </c>
      <c r="AM135" s="167">
        <f t="shared" si="17452"/>
        <v>0</v>
      </c>
      <c r="AN135" s="167">
        <f t="shared" si="17452"/>
        <v>0</v>
      </c>
      <c r="AO135" s="167">
        <f t="shared" si="17452"/>
        <v>0</v>
      </c>
      <c r="AP135" s="167">
        <f t="shared" si="17452"/>
        <v>0</v>
      </c>
      <c r="AQ135" s="167">
        <f t="shared" si="17452"/>
        <v>0</v>
      </c>
      <c r="AR135" s="167">
        <f t="shared" si="17452"/>
        <v>0</v>
      </c>
      <c r="AS135" s="167">
        <f t="shared" si="17452"/>
        <v>0</v>
      </c>
      <c r="AT135" s="167">
        <f t="shared" si="17452"/>
        <v>0</v>
      </c>
      <c r="AU135" s="167">
        <f t="shared" si="17452"/>
        <v>0</v>
      </c>
      <c r="AV135" s="168"/>
      <c r="AW135" s="219" t="s">
        <v>36</v>
      </c>
      <c r="AX135" s="213" t="s">
        <v>155</v>
      </c>
      <c r="AY135" s="180">
        <f>SUM(AZ135:BK135)</f>
        <v>0</v>
      </c>
      <c r="AZ135" s="167">
        <f t="shared" ref="AZ135:BK135" si="17453">AZ88*70%</f>
        <v>0</v>
      </c>
      <c r="BA135" s="167">
        <f t="shared" si="17453"/>
        <v>0</v>
      </c>
      <c r="BB135" s="167">
        <f t="shared" si="17453"/>
        <v>0</v>
      </c>
      <c r="BC135" s="167">
        <f t="shared" si="17453"/>
        <v>0</v>
      </c>
      <c r="BD135" s="167">
        <f t="shared" si="17453"/>
        <v>0</v>
      </c>
      <c r="BE135" s="167">
        <f t="shared" si="17453"/>
        <v>0</v>
      </c>
      <c r="BF135" s="167">
        <f t="shared" si="17453"/>
        <v>0</v>
      </c>
      <c r="BG135" s="167">
        <f t="shared" si="17453"/>
        <v>0</v>
      </c>
      <c r="BH135" s="167">
        <f t="shared" si="17453"/>
        <v>0</v>
      </c>
      <c r="BI135" s="167">
        <f t="shared" si="17453"/>
        <v>0</v>
      </c>
      <c r="BJ135" s="167">
        <f t="shared" si="17453"/>
        <v>0</v>
      </c>
      <c r="BK135" s="167">
        <f t="shared" si="17453"/>
        <v>0</v>
      </c>
      <c r="BL135" s="168"/>
      <c r="BM135" s="219" t="s">
        <v>36</v>
      </c>
      <c r="BN135" s="213" t="s">
        <v>155</v>
      </c>
      <c r="BO135" s="180">
        <f>SUM(BP135:CA135)</f>
        <v>0</v>
      </c>
      <c r="BP135" s="167">
        <f t="shared" ref="BP135:CA135" si="17454">BP88*70%</f>
        <v>0</v>
      </c>
      <c r="BQ135" s="167">
        <f t="shared" si="17454"/>
        <v>0</v>
      </c>
      <c r="BR135" s="167">
        <f t="shared" si="17454"/>
        <v>0</v>
      </c>
      <c r="BS135" s="167">
        <f t="shared" si="17454"/>
        <v>0</v>
      </c>
      <c r="BT135" s="167">
        <f t="shared" si="17454"/>
        <v>0</v>
      </c>
      <c r="BU135" s="167">
        <f t="shared" si="17454"/>
        <v>0</v>
      </c>
      <c r="BV135" s="167">
        <f t="shared" si="17454"/>
        <v>0</v>
      </c>
      <c r="BW135" s="167">
        <f t="shared" si="17454"/>
        <v>0</v>
      </c>
      <c r="BX135" s="167">
        <f t="shared" si="17454"/>
        <v>0</v>
      </c>
      <c r="BY135" s="167">
        <f t="shared" si="17454"/>
        <v>0</v>
      </c>
      <c r="BZ135" s="167">
        <f t="shared" si="17454"/>
        <v>0</v>
      </c>
      <c r="CA135" s="167">
        <f t="shared" si="17454"/>
        <v>0</v>
      </c>
      <c r="CB135" s="168"/>
      <c r="CC135" s="219" t="s">
        <v>36</v>
      </c>
      <c r="CD135" s="213" t="s">
        <v>155</v>
      </c>
      <c r="CE135" s="180">
        <f>SUM(CF135:CQ135)</f>
        <v>0</v>
      </c>
      <c r="CF135" s="167">
        <f t="shared" ref="CF135:CQ135" si="17455">CF88*70%</f>
        <v>0</v>
      </c>
      <c r="CG135" s="167">
        <f t="shared" si="17455"/>
        <v>0</v>
      </c>
      <c r="CH135" s="167">
        <f t="shared" si="17455"/>
        <v>0</v>
      </c>
      <c r="CI135" s="167">
        <f t="shared" si="17455"/>
        <v>0</v>
      </c>
      <c r="CJ135" s="167">
        <f t="shared" si="17455"/>
        <v>0</v>
      </c>
      <c r="CK135" s="167">
        <f t="shared" si="17455"/>
        <v>0</v>
      </c>
      <c r="CL135" s="167">
        <f t="shared" si="17455"/>
        <v>0</v>
      </c>
      <c r="CM135" s="167">
        <f t="shared" si="17455"/>
        <v>0</v>
      </c>
      <c r="CN135" s="167">
        <f t="shared" si="17455"/>
        <v>0</v>
      </c>
      <c r="CO135" s="167">
        <f t="shared" si="17455"/>
        <v>0</v>
      </c>
      <c r="CP135" s="167">
        <f t="shared" si="17455"/>
        <v>0</v>
      </c>
      <c r="CQ135" s="167">
        <f t="shared" si="17455"/>
        <v>0</v>
      </c>
      <c r="CR135" s="168"/>
      <c r="CS135" s="219" t="s">
        <v>36</v>
      </c>
      <c r="CT135" s="213" t="s">
        <v>155</v>
      </c>
      <c r="CU135" s="180">
        <f>SUM(CV135:DG135)</f>
        <v>0</v>
      </c>
      <c r="CV135" s="167">
        <f t="shared" ref="CV135:DG135" si="17456">CV88*70%</f>
        <v>0</v>
      </c>
      <c r="CW135" s="167">
        <f t="shared" si="17456"/>
        <v>0</v>
      </c>
      <c r="CX135" s="167">
        <f t="shared" si="17456"/>
        <v>0</v>
      </c>
      <c r="CY135" s="167">
        <f t="shared" si="17456"/>
        <v>0</v>
      </c>
      <c r="CZ135" s="167">
        <f t="shared" si="17456"/>
        <v>0</v>
      </c>
      <c r="DA135" s="167">
        <f t="shared" si="17456"/>
        <v>0</v>
      </c>
      <c r="DB135" s="167">
        <f t="shared" si="17456"/>
        <v>0</v>
      </c>
      <c r="DC135" s="167">
        <f t="shared" si="17456"/>
        <v>0</v>
      </c>
      <c r="DD135" s="167">
        <f t="shared" si="17456"/>
        <v>0</v>
      </c>
      <c r="DE135" s="167">
        <f t="shared" si="17456"/>
        <v>0</v>
      </c>
      <c r="DF135" s="167">
        <f t="shared" si="17456"/>
        <v>0</v>
      </c>
      <c r="DG135" s="167">
        <f t="shared" si="17456"/>
        <v>0</v>
      </c>
      <c r="DH135" s="168"/>
      <c r="DI135" s="219" t="s">
        <v>36</v>
      </c>
      <c r="DJ135" s="213" t="s">
        <v>155</v>
      </c>
      <c r="DK135" s="180">
        <f>SUM(DL135:DW135)</f>
        <v>0</v>
      </c>
      <c r="DL135" s="167">
        <f t="shared" ref="DL135:DW135" si="17457">DL88*70%</f>
        <v>0</v>
      </c>
      <c r="DM135" s="167">
        <f t="shared" si="17457"/>
        <v>0</v>
      </c>
      <c r="DN135" s="167">
        <f t="shared" si="17457"/>
        <v>0</v>
      </c>
      <c r="DO135" s="167">
        <f t="shared" si="17457"/>
        <v>0</v>
      </c>
      <c r="DP135" s="167">
        <f t="shared" si="17457"/>
        <v>0</v>
      </c>
      <c r="DQ135" s="167">
        <f t="shared" si="17457"/>
        <v>0</v>
      </c>
      <c r="DR135" s="167">
        <f t="shared" si="17457"/>
        <v>0</v>
      </c>
      <c r="DS135" s="167">
        <f t="shared" si="17457"/>
        <v>0</v>
      </c>
      <c r="DT135" s="167">
        <f t="shared" si="17457"/>
        <v>0</v>
      </c>
      <c r="DU135" s="167">
        <f t="shared" si="17457"/>
        <v>0</v>
      </c>
      <c r="DV135" s="167">
        <f t="shared" si="17457"/>
        <v>0</v>
      </c>
      <c r="DW135" s="167">
        <f t="shared" si="17457"/>
        <v>0</v>
      </c>
      <c r="DX135" s="168"/>
      <c r="DY135" s="219" t="s">
        <v>36</v>
      </c>
      <c r="DZ135" s="213" t="s">
        <v>155</v>
      </c>
      <c r="EA135" s="180">
        <f>SUM(EB135:EM135)</f>
        <v>0</v>
      </c>
      <c r="EB135" s="167">
        <f t="shared" ref="EB135:EM135" si="17458">EB88*70%</f>
        <v>0</v>
      </c>
      <c r="EC135" s="167">
        <f t="shared" si="17458"/>
        <v>0</v>
      </c>
      <c r="ED135" s="167">
        <f t="shared" si="17458"/>
        <v>0</v>
      </c>
      <c r="EE135" s="167">
        <f t="shared" si="17458"/>
        <v>0</v>
      </c>
      <c r="EF135" s="167">
        <f t="shared" si="17458"/>
        <v>0</v>
      </c>
      <c r="EG135" s="167">
        <f t="shared" si="17458"/>
        <v>0</v>
      </c>
      <c r="EH135" s="167">
        <f t="shared" si="17458"/>
        <v>0</v>
      </c>
      <c r="EI135" s="167">
        <f t="shared" si="17458"/>
        <v>0</v>
      </c>
      <c r="EJ135" s="167">
        <f t="shared" si="17458"/>
        <v>0</v>
      </c>
      <c r="EK135" s="167">
        <f t="shared" si="17458"/>
        <v>0</v>
      </c>
      <c r="EL135" s="167">
        <f t="shared" si="17458"/>
        <v>0</v>
      </c>
      <c r="EM135" s="167">
        <f t="shared" si="17458"/>
        <v>0</v>
      </c>
      <c r="EN135" s="168"/>
      <c r="EO135" s="219" t="s">
        <v>36</v>
      </c>
      <c r="EP135" s="213" t="s">
        <v>155</v>
      </c>
      <c r="EQ135" s="180">
        <f>SUM(ER135:FC135)</f>
        <v>0</v>
      </c>
      <c r="ER135" s="167">
        <f t="shared" ref="ER135:FC135" si="17459">ER88*70%</f>
        <v>0</v>
      </c>
      <c r="ES135" s="167">
        <f t="shared" si="17459"/>
        <v>0</v>
      </c>
      <c r="ET135" s="167">
        <f t="shared" si="17459"/>
        <v>0</v>
      </c>
      <c r="EU135" s="167">
        <f t="shared" si="17459"/>
        <v>0</v>
      </c>
      <c r="EV135" s="167">
        <f t="shared" si="17459"/>
        <v>0</v>
      </c>
      <c r="EW135" s="167">
        <f t="shared" si="17459"/>
        <v>0</v>
      </c>
      <c r="EX135" s="167">
        <f t="shared" si="17459"/>
        <v>0</v>
      </c>
      <c r="EY135" s="167">
        <f t="shared" si="17459"/>
        <v>0</v>
      </c>
      <c r="EZ135" s="167">
        <f t="shared" si="17459"/>
        <v>0</v>
      </c>
      <c r="FA135" s="167">
        <f t="shared" si="17459"/>
        <v>0</v>
      </c>
      <c r="FB135" s="167">
        <f t="shared" si="17459"/>
        <v>0</v>
      </c>
      <c r="FC135" s="167">
        <f t="shared" si="17459"/>
        <v>0</v>
      </c>
      <c r="FD135" s="168"/>
      <c r="FE135" s="219" t="s">
        <v>36</v>
      </c>
      <c r="FF135" s="213" t="s">
        <v>155</v>
      </c>
      <c r="FG135" s="180">
        <f>SUM(FH135:FS135)</f>
        <v>0</v>
      </c>
      <c r="FH135" s="167">
        <f t="shared" ref="FH135:FS135" si="17460">FH88*70%</f>
        <v>0</v>
      </c>
      <c r="FI135" s="167">
        <f t="shared" si="17460"/>
        <v>0</v>
      </c>
      <c r="FJ135" s="167">
        <f t="shared" si="17460"/>
        <v>0</v>
      </c>
      <c r="FK135" s="167">
        <f t="shared" si="17460"/>
        <v>0</v>
      </c>
      <c r="FL135" s="167">
        <f t="shared" si="17460"/>
        <v>0</v>
      </c>
      <c r="FM135" s="167">
        <f t="shared" si="17460"/>
        <v>0</v>
      </c>
      <c r="FN135" s="167">
        <f t="shared" si="17460"/>
        <v>0</v>
      </c>
      <c r="FO135" s="167">
        <f t="shared" si="17460"/>
        <v>0</v>
      </c>
      <c r="FP135" s="167">
        <f t="shared" si="17460"/>
        <v>0</v>
      </c>
      <c r="FQ135" s="167">
        <f t="shared" si="17460"/>
        <v>0</v>
      </c>
      <c r="FR135" s="167">
        <f t="shared" si="17460"/>
        <v>0</v>
      </c>
      <c r="FS135" s="167">
        <f t="shared" si="17460"/>
        <v>0</v>
      </c>
      <c r="FT135" s="168"/>
      <c r="FU135" s="219" t="s">
        <v>36</v>
      </c>
      <c r="FV135" s="213" t="s">
        <v>155</v>
      </c>
      <c r="FW135" s="180">
        <f>SUM(FX135:GI135)</f>
        <v>0</v>
      </c>
      <c r="FX135" s="167">
        <f t="shared" ref="FX135:GI135" si="17461">FX88*70%</f>
        <v>0</v>
      </c>
      <c r="FY135" s="167">
        <f t="shared" si="17461"/>
        <v>0</v>
      </c>
      <c r="FZ135" s="167">
        <f t="shared" si="17461"/>
        <v>0</v>
      </c>
      <c r="GA135" s="167">
        <f t="shared" si="17461"/>
        <v>0</v>
      </c>
      <c r="GB135" s="167">
        <f t="shared" si="17461"/>
        <v>0</v>
      </c>
      <c r="GC135" s="167">
        <f t="shared" si="17461"/>
        <v>0</v>
      </c>
      <c r="GD135" s="167">
        <f t="shared" si="17461"/>
        <v>0</v>
      </c>
      <c r="GE135" s="167">
        <f t="shared" si="17461"/>
        <v>0</v>
      </c>
      <c r="GF135" s="167">
        <f t="shared" si="17461"/>
        <v>0</v>
      </c>
      <c r="GG135" s="167">
        <f t="shared" si="17461"/>
        <v>0</v>
      </c>
      <c r="GH135" s="167">
        <f t="shared" si="17461"/>
        <v>0</v>
      </c>
      <c r="GI135" s="167">
        <f t="shared" si="17461"/>
        <v>0</v>
      </c>
      <c r="GJ135" s="168"/>
      <c r="GK135" s="219" t="s">
        <v>36</v>
      </c>
      <c r="GL135" s="213" t="s">
        <v>155</v>
      </c>
      <c r="GM135" s="180">
        <f>SUM(GN135:GY135)</f>
        <v>0</v>
      </c>
      <c r="GN135" s="167">
        <f t="shared" ref="GN135:GY135" si="17462">GN88*70%</f>
        <v>0</v>
      </c>
      <c r="GO135" s="167">
        <f t="shared" si="17462"/>
        <v>0</v>
      </c>
      <c r="GP135" s="167">
        <f t="shared" si="17462"/>
        <v>0</v>
      </c>
      <c r="GQ135" s="167">
        <f t="shared" si="17462"/>
        <v>0</v>
      </c>
      <c r="GR135" s="167">
        <f t="shared" si="17462"/>
        <v>0</v>
      </c>
      <c r="GS135" s="167">
        <f t="shared" si="17462"/>
        <v>0</v>
      </c>
      <c r="GT135" s="167">
        <f t="shared" si="17462"/>
        <v>0</v>
      </c>
      <c r="GU135" s="167">
        <f t="shared" si="17462"/>
        <v>0</v>
      </c>
      <c r="GV135" s="167">
        <f t="shared" si="17462"/>
        <v>0</v>
      </c>
      <c r="GW135" s="167">
        <f t="shared" si="17462"/>
        <v>0</v>
      </c>
      <c r="GX135" s="167">
        <f t="shared" si="17462"/>
        <v>0</v>
      </c>
      <c r="GY135" s="167">
        <f t="shared" si="17462"/>
        <v>0</v>
      </c>
      <c r="GZ135" s="168"/>
      <c r="HA135" s="219" t="s">
        <v>36</v>
      </c>
      <c r="HB135" s="213" t="s">
        <v>155</v>
      </c>
      <c r="HC135" s="180">
        <f>SUM(HD135:HO135)</f>
        <v>0</v>
      </c>
      <c r="HD135" s="167">
        <f t="shared" ref="HD135:HO135" si="17463">HD88*70%</f>
        <v>0</v>
      </c>
      <c r="HE135" s="167">
        <f t="shared" si="17463"/>
        <v>0</v>
      </c>
      <c r="HF135" s="167">
        <f t="shared" si="17463"/>
        <v>0</v>
      </c>
      <c r="HG135" s="167">
        <f t="shared" si="17463"/>
        <v>0</v>
      </c>
      <c r="HH135" s="167">
        <f t="shared" si="17463"/>
        <v>0</v>
      </c>
      <c r="HI135" s="167">
        <f t="shared" si="17463"/>
        <v>0</v>
      </c>
      <c r="HJ135" s="167">
        <f t="shared" si="17463"/>
        <v>0</v>
      </c>
      <c r="HK135" s="167">
        <f t="shared" si="17463"/>
        <v>0</v>
      </c>
      <c r="HL135" s="167">
        <f t="shared" si="17463"/>
        <v>0</v>
      </c>
      <c r="HM135" s="167">
        <f t="shared" si="17463"/>
        <v>0</v>
      </c>
      <c r="HN135" s="167">
        <f t="shared" si="17463"/>
        <v>0</v>
      </c>
      <c r="HO135" s="167">
        <f t="shared" si="17463"/>
        <v>0</v>
      </c>
      <c r="HP135" s="168"/>
      <c r="HQ135" s="219" t="s">
        <v>36</v>
      </c>
      <c r="HR135" s="213" t="s">
        <v>155</v>
      </c>
      <c r="HS135" s="180">
        <f>SUM(HT135:IE135)</f>
        <v>0</v>
      </c>
      <c r="HT135" s="167">
        <f t="shared" ref="HT135:IE135" si="17464">HT88*70%</f>
        <v>0</v>
      </c>
      <c r="HU135" s="167">
        <f t="shared" si="17464"/>
        <v>0</v>
      </c>
      <c r="HV135" s="167">
        <f t="shared" si="17464"/>
        <v>0</v>
      </c>
      <c r="HW135" s="167">
        <f t="shared" si="17464"/>
        <v>0</v>
      </c>
      <c r="HX135" s="167">
        <f t="shared" si="17464"/>
        <v>0</v>
      </c>
      <c r="HY135" s="167">
        <f t="shared" si="17464"/>
        <v>0</v>
      </c>
      <c r="HZ135" s="167">
        <f t="shared" si="17464"/>
        <v>0</v>
      </c>
      <c r="IA135" s="167">
        <f t="shared" si="17464"/>
        <v>0</v>
      </c>
      <c r="IB135" s="167">
        <f t="shared" si="17464"/>
        <v>0</v>
      </c>
      <c r="IC135" s="167">
        <f t="shared" si="17464"/>
        <v>0</v>
      </c>
      <c r="ID135" s="167">
        <f t="shared" si="17464"/>
        <v>0</v>
      </c>
      <c r="IE135" s="167">
        <f t="shared" si="17464"/>
        <v>0</v>
      </c>
      <c r="IF135" s="168"/>
      <c r="IG135" s="219" t="s">
        <v>36</v>
      </c>
      <c r="IH135" s="213" t="s">
        <v>155</v>
      </c>
      <c r="II135" s="180">
        <f>SUM(IJ135:IU135)</f>
        <v>0</v>
      </c>
      <c r="IJ135" s="167">
        <f t="shared" ref="IJ135:IU135" si="17465">IJ88*70%</f>
        <v>0</v>
      </c>
      <c r="IK135" s="167">
        <f t="shared" si="17465"/>
        <v>0</v>
      </c>
      <c r="IL135" s="167">
        <f t="shared" si="17465"/>
        <v>0</v>
      </c>
      <c r="IM135" s="167">
        <f t="shared" si="17465"/>
        <v>0</v>
      </c>
      <c r="IN135" s="167">
        <f t="shared" si="17465"/>
        <v>0</v>
      </c>
      <c r="IO135" s="167">
        <f t="shared" si="17465"/>
        <v>0</v>
      </c>
      <c r="IP135" s="167">
        <f t="shared" si="17465"/>
        <v>0</v>
      </c>
      <c r="IQ135" s="167">
        <f t="shared" si="17465"/>
        <v>0</v>
      </c>
      <c r="IR135" s="167">
        <f t="shared" si="17465"/>
        <v>0</v>
      </c>
      <c r="IS135" s="167">
        <f t="shared" si="17465"/>
        <v>0</v>
      </c>
      <c r="IT135" s="167">
        <f t="shared" si="17465"/>
        <v>0</v>
      </c>
      <c r="IU135" s="167">
        <f t="shared" si="17465"/>
        <v>0</v>
      </c>
      <c r="IV135" s="168"/>
      <c r="IW135" s="219" t="s">
        <v>36</v>
      </c>
      <c r="IX135" s="213" t="s">
        <v>155</v>
      </c>
      <c r="IY135" s="180">
        <f>SUM(IZ135:JK135)</f>
        <v>0</v>
      </c>
      <c r="IZ135" s="167">
        <f t="shared" ref="IZ135:JK135" si="17466">IZ88*70%</f>
        <v>0</v>
      </c>
      <c r="JA135" s="167">
        <f t="shared" si="17466"/>
        <v>0</v>
      </c>
      <c r="JB135" s="167">
        <f t="shared" si="17466"/>
        <v>0</v>
      </c>
      <c r="JC135" s="167">
        <f t="shared" si="17466"/>
        <v>0</v>
      </c>
      <c r="JD135" s="167">
        <f t="shared" si="17466"/>
        <v>0</v>
      </c>
      <c r="JE135" s="167">
        <f t="shared" si="17466"/>
        <v>0</v>
      </c>
      <c r="JF135" s="167">
        <f t="shared" si="17466"/>
        <v>0</v>
      </c>
      <c r="JG135" s="167">
        <f t="shared" si="17466"/>
        <v>0</v>
      </c>
      <c r="JH135" s="167">
        <f t="shared" si="17466"/>
        <v>0</v>
      </c>
      <c r="JI135" s="167">
        <f t="shared" si="17466"/>
        <v>0</v>
      </c>
      <c r="JJ135" s="167">
        <f t="shared" si="17466"/>
        <v>0</v>
      </c>
      <c r="JK135" s="167">
        <f t="shared" si="17466"/>
        <v>0</v>
      </c>
      <c r="JL135" s="168"/>
      <c r="JM135" s="219" t="s">
        <v>36</v>
      </c>
      <c r="JN135" s="213" t="s">
        <v>155</v>
      </c>
      <c r="JO135" s="180">
        <f>SUM(JP135:KA135)</f>
        <v>0</v>
      </c>
      <c r="JP135" s="167">
        <f t="shared" ref="JP135:KA135" si="17467">JP88*70%</f>
        <v>0</v>
      </c>
      <c r="JQ135" s="167">
        <f t="shared" si="17467"/>
        <v>0</v>
      </c>
      <c r="JR135" s="167">
        <f t="shared" si="17467"/>
        <v>0</v>
      </c>
      <c r="JS135" s="167">
        <f t="shared" si="17467"/>
        <v>0</v>
      </c>
      <c r="JT135" s="167">
        <f t="shared" si="17467"/>
        <v>0</v>
      </c>
      <c r="JU135" s="167">
        <f t="shared" si="17467"/>
        <v>0</v>
      </c>
      <c r="JV135" s="167">
        <f t="shared" si="17467"/>
        <v>0</v>
      </c>
      <c r="JW135" s="167">
        <f t="shared" si="17467"/>
        <v>0</v>
      </c>
      <c r="JX135" s="167">
        <f t="shared" si="17467"/>
        <v>0</v>
      </c>
      <c r="JY135" s="167">
        <f t="shared" si="17467"/>
        <v>0</v>
      </c>
      <c r="JZ135" s="167">
        <f t="shared" si="17467"/>
        <v>0</v>
      </c>
      <c r="KA135" s="167">
        <f t="shared" si="17467"/>
        <v>0</v>
      </c>
      <c r="KB135" s="168"/>
      <c r="KC135" s="219" t="s">
        <v>36</v>
      </c>
      <c r="KD135" s="213" t="s">
        <v>155</v>
      </c>
      <c r="KE135" s="180">
        <f>SUM(KF135:KQ135)</f>
        <v>0</v>
      </c>
      <c r="KF135" s="167">
        <f t="shared" ref="KF135:KQ135" si="17468">KF88*70%</f>
        <v>0</v>
      </c>
      <c r="KG135" s="167">
        <f t="shared" si="17468"/>
        <v>0</v>
      </c>
      <c r="KH135" s="167">
        <f t="shared" si="17468"/>
        <v>0</v>
      </c>
      <c r="KI135" s="167">
        <f t="shared" si="17468"/>
        <v>0</v>
      </c>
      <c r="KJ135" s="167">
        <f t="shared" si="17468"/>
        <v>0</v>
      </c>
      <c r="KK135" s="167">
        <f t="shared" si="17468"/>
        <v>0</v>
      </c>
      <c r="KL135" s="167">
        <f t="shared" si="17468"/>
        <v>0</v>
      </c>
      <c r="KM135" s="167">
        <f t="shared" si="17468"/>
        <v>0</v>
      </c>
      <c r="KN135" s="167">
        <f t="shared" si="17468"/>
        <v>0</v>
      </c>
      <c r="KO135" s="167">
        <f t="shared" si="17468"/>
        <v>0</v>
      </c>
      <c r="KP135" s="167">
        <f t="shared" si="17468"/>
        <v>0</v>
      </c>
      <c r="KQ135" s="167">
        <f t="shared" si="17468"/>
        <v>0</v>
      </c>
      <c r="KR135" s="168"/>
      <c r="KS135" s="219" t="s">
        <v>36</v>
      </c>
      <c r="KT135" s="213" t="s">
        <v>155</v>
      </c>
      <c r="KU135" s="180">
        <f>SUM(KV135:LG135)</f>
        <v>0</v>
      </c>
      <c r="KV135" s="167">
        <f t="shared" ref="KV135:LG135" si="17469">KV88*70%</f>
        <v>0</v>
      </c>
      <c r="KW135" s="167">
        <f t="shared" si="17469"/>
        <v>0</v>
      </c>
      <c r="KX135" s="167">
        <f t="shared" si="17469"/>
        <v>0</v>
      </c>
      <c r="KY135" s="167">
        <f t="shared" si="17469"/>
        <v>0</v>
      </c>
      <c r="KZ135" s="167">
        <f t="shared" si="17469"/>
        <v>0</v>
      </c>
      <c r="LA135" s="167">
        <f t="shared" si="17469"/>
        <v>0</v>
      </c>
      <c r="LB135" s="167">
        <f t="shared" si="17469"/>
        <v>0</v>
      </c>
      <c r="LC135" s="167">
        <f t="shared" si="17469"/>
        <v>0</v>
      </c>
      <c r="LD135" s="167">
        <f t="shared" si="17469"/>
        <v>0</v>
      </c>
      <c r="LE135" s="167">
        <f t="shared" si="17469"/>
        <v>0</v>
      </c>
      <c r="LF135" s="167">
        <f t="shared" si="17469"/>
        <v>0</v>
      </c>
      <c r="LG135" s="167">
        <f t="shared" si="17469"/>
        <v>0</v>
      </c>
      <c r="LH135" s="168"/>
      <c r="LI135" s="219" t="s">
        <v>36</v>
      </c>
      <c r="LJ135" s="213" t="s">
        <v>155</v>
      </c>
      <c r="LK135" s="180">
        <f>SUM(LL135:LW135)</f>
        <v>0</v>
      </c>
      <c r="LL135" s="167">
        <f t="shared" ref="LL135:LW135" si="17470">LL88*70%</f>
        <v>0</v>
      </c>
      <c r="LM135" s="167">
        <f t="shared" si="17470"/>
        <v>0</v>
      </c>
      <c r="LN135" s="167">
        <f t="shared" si="17470"/>
        <v>0</v>
      </c>
      <c r="LO135" s="167">
        <f t="shared" si="17470"/>
        <v>0</v>
      </c>
      <c r="LP135" s="167">
        <f t="shared" si="17470"/>
        <v>0</v>
      </c>
      <c r="LQ135" s="167">
        <f t="shared" si="17470"/>
        <v>0</v>
      </c>
      <c r="LR135" s="167">
        <f t="shared" si="17470"/>
        <v>0</v>
      </c>
      <c r="LS135" s="167">
        <f t="shared" si="17470"/>
        <v>0</v>
      </c>
      <c r="LT135" s="167">
        <f t="shared" si="17470"/>
        <v>0</v>
      </c>
      <c r="LU135" s="167">
        <f t="shared" si="17470"/>
        <v>0</v>
      </c>
      <c r="LV135" s="167">
        <f t="shared" si="17470"/>
        <v>0</v>
      </c>
      <c r="LW135" s="167">
        <f t="shared" si="17470"/>
        <v>0</v>
      </c>
      <c r="LX135" s="168"/>
      <c r="LY135" s="219" t="s">
        <v>36</v>
      </c>
      <c r="LZ135" s="213" t="s">
        <v>155</v>
      </c>
      <c r="MA135" s="180">
        <f>SUM(MB135:MM135)</f>
        <v>0</v>
      </c>
      <c r="MB135" s="167">
        <f t="shared" ref="MB135:MM135" si="17471">MB88*70%</f>
        <v>0</v>
      </c>
      <c r="MC135" s="167">
        <f t="shared" si="17471"/>
        <v>0</v>
      </c>
      <c r="MD135" s="167">
        <f t="shared" si="17471"/>
        <v>0</v>
      </c>
      <c r="ME135" s="167">
        <f t="shared" si="17471"/>
        <v>0</v>
      </c>
      <c r="MF135" s="167">
        <f t="shared" si="17471"/>
        <v>0</v>
      </c>
      <c r="MG135" s="167">
        <f t="shared" si="17471"/>
        <v>0</v>
      </c>
      <c r="MH135" s="167">
        <f t="shared" si="17471"/>
        <v>0</v>
      </c>
      <c r="MI135" s="167">
        <f t="shared" si="17471"/>
        <v>0</v>
      </c>
      <c r="MJ135" s="167">
        <f t="shared" si="17471"/>
        <v>0</v>
      </c>
      <c r="MK135" s="167">
        <f t="shared" si="17471"/>
        <v>0</v>
      </c>
      <c r="ML135" s="167">
        <f t="shared" si="17471"/>
        <v>0</v>
      </c>
      <c r="MM135" s="167">
        <f t="shared" si="17471"/>
        <v>0</v>
      </c>
      <c r="MN135" s="168"/>
      <c r="MO135" s="219" t="s">
        <v>36</v>
      </c>
      <c r="MP135" s="213" t="s">
        <v>155</v>
      </c>
      <c r="MQ135" s="180">
        <f>SUM(MR135:NC135)</f>
        <v>0</v>
      </c>
      <c r="MR135" s="167">
        <f t="shared" ref="MR135:NC135" si="17472">MR88*70%</f>
        <v>0</v>
      </c>
      <c r="MS135" s="167">
        <f t="shared" si="17472"/>
        <v>0</v>
      </c>
      <c r="MT135" s="167">
        <f t="shared" si="17472"/>
        <v>0</v>
      </c>
      <c r="MU135" s="167">
        <f t="shared" si="17472"/>
        <v>0</v>
      </c>
      <c r="MV135" s="167">
        <f t="shared" si="17472"/>
        <v>0</v>
      </c>
      <c r="MW135" s="167">
        <f t="shared" si="17472"/>
        <v>0</v>
      </c>
      <c r="MX135" s="167">
        <f t="shared" si="17472"/>
        <v>0</v>
      </c>
      <c r="MY135" s="167">
        <f t="shared" si="17472"/>
        <v>0</v>
      </c>
      <c r="MZ135" s="167">
        <f t="shared" si="17472"/>
        <v>0</v>
      </c>
      <c r="NA135" s="167">
        <f t="shared" si="17472"/>
        <v>0</v>
      </c>
      <c r="NB135" s="167">
        <f t="shared" si="17472"/>
        <v>0</v>
      </c>
      <c r="NC135" s="167">
        <f t="shared" si="17472"/>
        <v>0</v>
      </c>
      <c r="ND135" s="168"/>
      <c r="NE135" s="219" t="s">
        <v>36</v>
      </c>
      <c r="NF135" s="213" t="s">
        <v>155</v>
      </c>
      <c r="NG135" s="180">
        <f>SUM(NH135:NS135)</f>
        <v>0</v>
      </c>
      <c r="NH135" s="167">
        <f t="shared" ref="NH135:NS135" si="17473">NH88*70%</f>
        <v>0</v>
      </c>
      <c r="NI135" s="167">
        <f t="shared" si="17473"/>
        <v>0</v>
      </c>
      <c r="NJ135" s="167">
        <f t="shared" si="17473"/>
        <v>0</v>
      </c>
      <c r="NK135" s="167">
        <f t="shared" si="17473"/>
        <v>0</v>
      </c>
      <c r="NL135" s="167">
        <f t="shared" si="17473"/>
        <v>0</v>
      </c>
      <c r="NM135" s="167">
        <f t="shared" si="17473"/>
        <v>0</v>
      </c>
      <c r="NN135" s="167">
        <f t="shared" si="17473"/>
        <v>0</v>
      </c>
      <c r="NO135" s="167">
        <f t="shared" si="17473"/>
        <v>0</v>
      </c>
      <c r="NP135" s="167">
        <f t="shared" si="17473"/>
        <v>0</v>
      </c>
      <c r="NQ135" s="167">
        <f t="shared" si="17473"/>
        <v>0</v>
      </c>
      <c r="NR135" s="167">
        <f t="shared" si="17473"/>
        <v>0</v>
      </c>
      <c r="NS135" s="167">
        <f t="shared" si="17473"/>
        <v>0</v>
      </c>
      <c r="NT135" s="168"/>
      <c r="NU135" s="219" t="s">
        <v>36</v>
      </c>
      <c r="NV135" s="213" t="s">
        <v>155</v>
      </c>
      <c r="NW135" s="180">
        <f>SUM(NX135:OI135)</f>
        <v>0</v>
      </c>
      <c r="NX135" s="167">
        <f t="shared" ref="NX135:OI135" si="17474">NX88*70%</f>
        <v>0</v>
      </c>
      <c r="NY135" s="167">
        <f t="shared" si="17474"/>
        <v>0</v>
      </c>
      <c r="NZ135" s="167">
        <f t="shared" si="17474"/>
        <v>0</v>
      </c>
      <c r="OA135" s="167">
        <f t="shared" si="17474"/>
        <v>0</v>
      </c>
      <c r="OB135" s="167">
        <f t="shared" si="17474"/>
        <v>0</v>
      </c>
      <c r="OC135" s="167">
        <f t="shared" si="17474"/>
        <v>0</v>
      </c>
      <c r="OD135" s="167">
        <f t="shared" si="17474"/>
        <v>0</v>
      </c>
      <c r="OE135" s="167">
        <f t="shared" si="17474"/>
        <v>0</v>
      </c>
      <c r="OF135" s="167">
        <f t="shared" si="17474"/>
        <v>0</v>
      </c>
      <c r="OG135" s="167">
        <f t="shared" si="17474"/>
        <v>0</v>
      </c>
      <c r="OH135" s="167">
        <f t="shared" si="17474"/>
        <v>0</v>
      </c>
      <c r="OI135" s="167">
        <f t="shared" si="17474"/>
        <v>0</v>
      </c>
      <c r="OJ135" s="168"/>
      <c r="OK135" s="219" t="s">
        <v>36</v>
      </c>
      <c r="OL135" s="213" t="s">
        <v>155</v>
      </c>
      <c r="OM135" s="180">
        <f>SUM(ON135:OY135)</f>
        <v>0</v>
      </c>
      <c r="ON135" s="167">
        <f t="shared" ref="ON135:OY135" si="17475">ON88*70%</f>
        <v>0</v>
      </c>
      <c r="OO135" s="167">
        <f t="shared" si="17475"/>
        <v>0</v>
      </c>
      <c r="OP135" s="167">
        <f t="shared" si="17475"/>
        <v>0</v>
      </c>
      <c r="OQ135" s="167">
        <f t="shared" si="17475"/>
        <v>0</v>
      </c>
      <c r="OR135" s="167">
        <f t="shared" si="17475"/>
        <v>0</v>
      </c>
      <c r="OS135" s="167">
        <f t="shared" si="17475"/>
        <v>0</v>
      </c>
      <c r="OT135" s="167">
        <f t="shared" si="17475"/>
        <v>0</v>
      </c>
      <c r="OU135" s="167">
        <f t="shared" si="17475"/>
        <v>0</v>
      </c>
      <c r="OV135" s="167">
        <f t="shared" si="17475"/>
        <v>0</v>
      </c>
      <c r="OW135" s="167">
        <f t="shared" si="17475"/>
        <v>0</v>
      </c>
      <c r="OX135" s="167">
        <f t="shared" si="17475"/>
        <v>0</v>
      </c>
      <c r="OY135" s="167">
        <f t="shared" si="17475"/>
        <v>0</v>
      </c>
      <c r="OZ135" s="168"/>
      <c r="PA135" s="219" t="s">
        <v>36</v>
      </c>
      <c r="PB135" s="213" t="s">
        <v>155</v>
      </c>
      <c r="PC135" s="180">
        <f>SUM(PD135:PO135)</f>
        <v>0</v>
      </c>
      <c r="PD135" s="167">
        <f t="shared" ref="PD135:PO135" si="17476">PD88*70%</f>
        <v>0</v>
      </c>
      <c r="PE135" s="167">
        <f t="shared" si="17476"/>
        <v>0</v>
      </c>
      <c r="PF135" s="167">
        <f t="shared" si="17476"/>
        <v>0</v>
      </c>
      <c r="PG135" s="167">
        <f t="shared" si="17476"/>
        <v>0</v>
      </c>
      <c r="PH135" s="167">
        <f t="shared" si="17476"/>
        <v>0</v>
      </c>
      <c r="PI135" s="167">
        <f t="shared" si="17476"/>
        <v>0</v>
      </c>
      <c r="PJ135" s="167">
        <f t="shared" si="17476"/>
        <v>0</v>
      </c>
      <c r="PK135" s="167">
        <f t="shared" si="17476"/>
        <v>0</v>
      </c>
      <c r="PL135" s="167">
        <f t="shared" si="17476"/>
        <v>0</v>
      </c>
      <c r="PM135" s="167">
        <f t="shared" si="17476"/>
        <v>0</v>
      </c>
      <c r="PN135" s="167">
        <f t="shared" si="17476"/>
        <v>0</v>
      </c>
      <c r="PO135" s="167">
        <f t="shared" si="17476"/>
        <v>0</v>
      </c>
      <c r="PP135" s="168"/>
      <c r="PQ135" s="219" t="s">
        <v>36</v>
      </c>
      <c r="PR135" s="213" t="s">
        <v>155</v>
      </c>
      <c r="PS135" s="180">
        <f>SUM(PT135:QE135)</f>
        <v>0</v>
      </c>
      <c r="PT135" s="167">
        <f t="shared" ref="PT135:QE135" si="17477">PT88*70%</f>
        <v>0</v>
      </c>
      <c r="PU135" s="167">
        <f t="shared" si="17477"/>
        <v>0</v>
      </c>
      <c r="PV135" s="167">
        <f t="shared" si="17477"/>
        <v>0</v>
      </c>
      <c r="PW135" s="167">
        <f t="shared" si="17477"/>
        <v>0</v>
      </c>
      <c r="PX135" s="167">
        <f t="shared" si="17477"/>
        <v>0</v>
      </c>
      <c r="PY135" s="167">
        <f t="shared" si="17477"/>
        <v>0</v>
      </c>
      <c r="PZ135" s="167">
        <f t="shared" si="17477"/>
        <v>0</v>
      </c>
      <c r="QA135" s="167">
        <f t="shared" si="17477"/>
        <v>0</v>
      </c>
      <c r="QB135" s="167">
        <f t="shared" si="17477"/>
        <v>0</v>
      </c>
      <c r="QC135" s="167">
        <f t="shared" si="17477"/>
        <v>0</v>
      </c>
      <c r="QD135" s="167">
        <f t="shared" si="17477"/>
        <v>0</v>
      </c>
      <c r="QE135" s="167">
        <f t="shared" si="17477"/>
        <v>0</v>
      </c>
      <c r="QF135" s="168"/>
      <c r="QG135" s="219" t="s">
        <v>36</v>
      </c>
      <c r="QH135" s="213" t="s">
        <v>155</v>
      </c>
      <c r="QI135" s="180">
        <f>SUM(QJ135:QU135)</f>
        <v>0</v>
      </c>
      <c r="QJ135" s="167">
        <f t="shared" ref="QJ135:QU135" si="17478">QJ88*70%</f>
        <v>0</v>
      </c>
      <c r="QK135" s="167">
        <f t="shared" si="17478"/>
        <v>0</v>
      </c>
      <c r="QL135" s="167">
        <f t="shared" si="17478"/>
        <v>0</v>
      </c>
      <c r="QM135" s="167">
        <f t="shared" si="17478"/>
        <v>0</v>
      </c>
      <c r="QN135" s="167">
        <f t="shared" si="17478"/>
        <v>0</v>
      </c>
      <c r="QO135" s="167">
        <f t="shared" si="17478"/>
        <v>0</v>
      </c>
      <c r="QP135" s="167">
        <f t="shared" si="17478"/>
        <v>0</v>
      </c>
      <c r="QQ135" s="167">
        <f t="shared" si="17478"/>
        <v>0</v>
      </c>
      <c r="QR135" s="167">
        <f t="shared" si="17478"/>
        <v>0</v>
      </c>
      <c r="QS135" s="167">
        <f t="shared" si="17478"/>
        <v>0</v>
      </c>
      <c r="QT135" s="167">
        <f t="shared" si="17478"/>
        <v>0</v>
      </c>
      <c r="QU135" s="167">
        <f t="shared" si="17478"/>
        <v>0</v>
      </c>
      <c r="QV135" s="168"/>
      <c r="QW135" s="219" t="s">
        <v>36</v>
      </c>
      <c r="QX135" s="213" t="s">
        <v>155</v>
      </c>
      <c r="QY135" s="180">
        <f>SUM(QZ135:RK135)</f>
        <v>0</v>
      </c>
      <c r="QZ135" s="167">
        <f t="shared" ref="QZ135:RK135" si="17479">QZ88*70%</f>
        <v>0</v>
      </c>
      <c r="RA135" s="167">
        <f t="shared" si="17479"/>
        <v>0</v>
      </c>
      <c r="RB135" s="167">
        <f t="shared" si="17479"/>
        <v>0</v>
      </c>
      <c r="RC135" s="167">
        <f t="shared" si="17479"/>
        <v>0</v>
      </c>
      <c r="RD135" s="167">
        <f t="shared" si="17479"/>
        <v>0</v>
      </c>
      <c r="RE135" s="167">
        <f t="shared" si="17479"/>
        <v>0</v>
      </c>
      <c r="RF135" s="167">
        <f t="shared" si="17479"/>
        <v>0</v>
      </c>
      <c r="RG135" s="167">
        <f t="shared" si="17479"/>
        <v>0</v>
      </c>
      <c r="RH135" s="167">
        <f t="shared" si="17479"/>
        <v>0</v>
      </c>
      <c r="RI135" s="167">
        <f t="shared" si="17479"/>
        <v>0</v>
      </c>
      <c r="RJ135" s="167">
        <f t="shared" si="17479"/>
        <v>0</v>
      </c>
      <c r="RK135" s="167">
        <f t="shared" si="17479"/>
        <v>0</v>
      </c>
      <c r="RL135" s="168"/>
      <c r="RM135" s="219" t="s">
        <v>36</v>
      </c>
      <c r="RN135" s="213" t="s">
        <v>155</v>
      </c>
      <c r="RO135" s="180">
        <f>SUM(RP135:SA135)</f>
        <v>0</v>
      </c>
      <c r="RP135" s="167">
        <f t="shared" ref="RP135:SA135" si="17480">RP88*70%</f>
        <v>0</v>
      </c>
      <c r="RQ135" s="167">
        <f t="shared" si="17480"/>
        <v>0</v>
      </c>
      <c r="RR135" s="167">
        <f t="shared" si="17480"/>
        <v>0</v>
      </c>
      <c r="RS135" s="167">
        <f t="shared" si="17480"/>
        <v>0</v>
      </c>
      <c r="RT135" s="167">
        <f t="shared" si="17480"/>
        <v>0</v>
      </c>
      <c r="RU135" s="167">
        <f t="shared" si="17480"/>
        <v>0</v>
      </c>
      <c r="RV135" s="167">
        <f t="shared" si="17480"/>
        <v>0</v>
      </c>
      <c r="RW135" s="167">
        <f t="shared" si="17480"/>
        <v>0</v>
      </c>
      <c r="RX135" s="167">
        <f t="shared" si="17480"/>
        <v>0</v>
      </c>
      <c r="RY135" s="167">
        <f t="shared" si="17480"/>
        <v>0</v>
      </c>
      <c r="RZ135" s="167">
        <f t="shared" si="17480"/>
        <v>0</v>
      </c>
      <c r="SA135" s="167">
        <f t="shared" si="17480"/>
        <v>0</v>
      </c>
      <c r="SB135" s="168"/>
      <c r="SC135" s="219" t="s">
        <v>36</v>
      </c>
      <c r="SD135" s="213" t="s">
        <v>155</v>
      </c>
      <c r="SE135" s="180">
        <f>SUM(SF135:SQ135)</f>
        <v>0</v>
      </c>
      <c r="SF135" s="167">
        <f t="shared" ref="SF135:SQ135" si="17481">SF88*70%</f>
        <v>0</v>
      </c>
      <c r="SG135" s="167">
        <f t="shared" si="17481"/>
        <v>0</v>
      </c>
      <c r="SH135" s="167">
        <f t="shared" si="17481"/>
        <v>0</v>
      </c>
      <c r="SI135" s="167">
        <f t="shared" si="17481"/>
        <v>0</v>
      </c>
      <c r="SJ135" s="167">
        <f t="shared" si="17481"/>
        <v>0</v>
      </c>
      <c r="SK135" s="167">
        <f t="shared" si="17481"/>
        <v>0</v>
      </c>
      <c r="SL135" s="167">
        <f t="shared" si="17481"/>
        <v>0</v>
      </c>
      <c r="SM135" s="167">
        <f t="shared" si="17481"/>
        <v>0</v>
      </c>
      <c r="SN135" s="167">
        <f t="shared" si="17481"/>
        <v>0</v>
      </c>
      <c r="SO135" s="167">
        <f t="shared" si="17481"/>
        <v>0</v>
      </c>
      <c r="SP135" s="167">
        <f t="shared" si="17481"/>
        <v>0</v>
      </c>
      <c r="SQ135" s="167">
        <f t="shared" si="17481"/>
        <v>0</v>
      </c>
      <c r="SR135" s="168"/>
      <c r="SS135" s="219" t="s">
        <v>36</v>
      </c>
      <c r="ST135" s="213" t="s">
        <v>155</v>
      </c>
      <c r="SU135" s="180">
        <f>SUM(SV135:TG135)</f>
        <v>0</v>
      </c>
      <c r="SV135" s="167">
        <f t="shared" ref="SV135:TG135" si="17482">SV88*70%</f>
        <v>0</v>
      </c>
      <c r="SW135" s="167">
        <f t="shared" si="17482"/>
        <v>0</v>
      </c>
      <c r="SX135" s="167">
        <f t="shared" si="17482"/>
        <v>0</v>
      </c>
      <c r="SY135" s="167">
        <f t="shared" si="17482"/>
        <v>0</v>
      </c>
      <c r="SZ135" s="167">
        <f t="shared" si="17482"/>
        <v>0</v>
      </c>
      <c r="TA135" s="167">
        <f t="shared" si="17482"/>
        <v>0</v>
      </c>
      <c r="TB135" s="167">
        <f t="shared" si="17482"/>
        <v>0</v>
      </c>
      <c r="TC135" s="167">
        <f t="shared" si="17482"/>
        <v>0</v>
      </c>
      <c r="TD135" s="167">
        <f t="shared" si="17482"/>
        <v>0</v>
      </c>
      <c r="TE135" s="167">
        <f t="shared" si="17482"/>
        <v>0</v>
      </c>
      <c r="TF135" s="167">
        <f t="shared" si="17482"/>
        <v>0</v>
      </c>
      <c r="TG135" s="167">
        <f t="shared" si="17482"/>
        <v>0</v>
      </c>
      <c r="TH135" s="168"/>
      <c r="TI135" s="219" t="s">
        <v>36</v>
      </c>
      <c r="TJ135" s="213" t="s">
        <v>155</v>
      </c>
      <c r="TK135" s="180">
        <f>SUM(TL135:TW135)</f>
        <v>0</v>
      </c>
      <c r="TL135" s="167">
        <f t="shared" ref="TL135:TW135" si="17483">TL88*70%</f>
        <v>0</v>
      </c>
      <c r="TM135" s="167">
        <f t="shared" si="17483"/>
        <v>0</v>
      </c>
      <c r="TN135" s="167">
        <f t="shared" si="17483"/>
        <v>0</v>
      </c>
      <c r="TO135" s="167">
        <f t="shared" si="17483"/>
        <v>0</v>
      </c>
      <c r="TP135" s="167">
        <f t="shared" si="17483"/>
        <v>0</v>
      </c>
      <c r="TQ135" s="167">
        <f t="shared" si="17483"/>
        <v>0</v>
      </c>
      <c r="TR135" s="167">
        <f t="shared" si="17483"/>
        <v>0</v>
      </c>
      <c r="TS135" s="167">
        <f t="shared" si="17483"/>
        <v>0</v>
      </c>
      <c r="TT135" s="167">
        <f t="shared" si="17483"/>
        <v>0</v>
      </c>
      <c r="TU135" s="167">
        <f t="shared" si="17483"/>
        <v>0</v>
      </c>
      <c r="TV135" s="167">
        <f t="shared" si="17483"/>
        <v>0</v>
      </c>
      <c r="TW135" s="167">
        <f t="shared" si="17483"/>
        <v>0</v>
      </c>
      <c r="TX135" s="168"/>
      <c r="TY135" s="219" t="s">
        <v>36</v>
      </c>
      <c r="TZ135" s="213" t="s">
        <v>155</v>
      </c>
      <c r="UA135" s="180">
        <f>SUM(UB135:UM135)</f>
        <v>0</v>
      </c>
      <c r="UB135" s="167">
        <f t="shared" ref="UB135:UM135" si="17484">UB88*70%</f>
        <v>0</v>
      </c>
      <c r="UC135" s="167">
        <f t="shared" si="17484"/>
        <v>0</v>
      </c>
      <c r="UD135" s="167">
        <f t="shared" si="17484"/>
        <v>0</v>
      </c>
      <c r="UE135" s="167">
        <f t="shared" si="17484"/>
        <v>0</v>
      </c>
      <c r="UF135" s="167">
        <f t="shared" si="17484"/>
        <v>0</v>
      </c>
      <c r="UG135" s="167">
        <f t="shared" si="17484"/>
        <v>0</v>
      </c>
      <c r="UH135" s="167">
        <f t="shared" si="17484"/>
        <v>0</v>
      </c>
      <c r="UI135" s="167">
        <f t="shared" si="17484"/>
        <v>0</v>
      </c>
      <c r="UJ135" s="167">
        <f t="shared" si="17484"/>
        <v>0</v>
      </c>
      <c r="UK135" s="167">
        <f t="shared" si="17484"/>
        <v>0</v>
      </c>
      <c r="UL135" s="167">
        <f t="shared" si="17484"/>
        <v>0</v>
      </c>
      <c r="UM135" s="167">
        <f t="shared" si="17484"/>
        <v>0</v>
      </c>
      <c r="UN135" s="168"/>
      <c r="UO135" s="219" t="s">
        <v>36</v>
      </c>
      <c r="UP135" s="213" t="s">
        <v>155</v>
      </c>
      <c r="UQ135" s="180">
        <f>SUM(UR135:VC135)</f>
        <v>0</v>
      </c>
      <c r="UR135" s="167">
        <f t="shared" ref="UR135:VC135" si="17485">UR88*70%</f>
        <v>0</v>
      </c>
      <c r="US135" s="167">
        <f t="shared" si="17485"/>
        <v>0</v>
      </c>
      <c r="UT135" s="167">
        <f t="shared" si="17485"/>
        <v>0</v>
      </c>
      <c r="UU135" s="167">
        <f t="shared" si="17485"/>
        <v>0</v>
      </c>
      <c r="UV135" s="167">
        <f t="shared" si="17485"/>
        <v>0</v>
      </c>
      <c r="UW135" s="167">
        <f t="shared" si="17485"/>
        <v>0</v>
      </c>
      <c r="UX135" s="167">
        <f t="shared" si="17485"/>
        <v>0</v>
      </c>
      <c r="UY135" s="167">
        <f t="shared" si="17485"/>
        <v>0</v>
      </c>
      <c r="UZ135" s="167">
        <f t="shared" si="17485"/>
        <v>0</v>
      </c>
      <c r="VA135" s="167">
        <f t="shared" si="17485"/>
        <v>0</v>
      </c>
      <c r="VB135" s="167">
        <f t="shared" si="17485"/>
        <v>0</v>
      </c>
      <c r="VC135" s="167">
        <f t="shared" si="17485"/>
        <v>0</v>
      </c>
      <c r="VD135" s="168"/>
      <c r="VE135" s="219" t="s">
        <v>36</v>
      </c>
      <c r="VF135" s="213" t="s">
        <v>155</v>
      </c>
      <c r="VG135" s="180">
        <f>SUM(VH135:VS135)</f>
        <v>0</v>
      </c>
      <c r="VH135" s="167">
        <f t="shared" ref="VH135:VS135" si="17486">VH88*70%</f>
        <v>0</v>
      </c>
      <c r="VI135" s="167">
        <f t="shared" si="17486"/>
        <v>0</v>
      </c>
      <c r="VJ135" s="167">
        <f t="shared" si="17486"/>
        <v>0</v>
      </c>
      <c r="VK135" s="167">
        <f t="shared" si="17486"/>
        <v>0</v>
      </c>
      <c r="VL135" s="167">
        <f t="shared" si="17486"/>
        <v>0</v>
      </c>
      <c r="VM135" s="167">
        <f t="shared" si="17486"/>
        <v>0</v>
      </c>
      <c r="VN135" s="167">
        <f t="shared" si="17486"/>
        <v>0</v>
      </c>
      <c r="VO135" s="167">
        <f t="shared" si="17486"/>
        <v>0</v>
      </c>
      <c r="VP135" s="167">
        <f t="shared" si="17486"/>
        <v>0</v>
      </c>
      <c r="VQ135" s="167">
        <f t="shared" si="17486"/>
        <v>0</v>
      </c>
      <c r="VR135" s="167">
        <f t="shared" si="17486"/>
        <v>0</v>
      </c>
      <c r="VS135" s="167">
        <f t="shared" si="17486"/>
        <v>0</v>
      </c>
      <c r="VT135" s="168"/>
      <c r="VU135" s="219" t="s">
        <v>36</v>
      </c>
      <c r="VV135" s="213" t="s">
        <v>155</v>
      </c>
      <c r="VW135" s="180">
        <f>SUM(VX135:WI135)</f>
        <v>0</v>
      </c>
      <c r="VX135" s="167">
        <f t="shared" ref="VX135:WI135" si="17487">VX88*70%</f>
        <v>0</v>
      </c>
      <c r="VY135" s="167">
        <f t="shared" si="17487"/>
        <v>0</v>
      </c>
      <c r="VZ135" s="167">
        <f t="shared" si="17487"/>
        <v>0</v>
      </c>
      <c r="WA135" s="167">
        <f t="shared" si="17487"/>
        <v>0</v>
      </c>
      <c r="WB135" s="167">
        <f t="shared" si="17487"/>
        <v>0</v>
      </c>
      <c r="WC135" s="167">
        <f t="shared" si="17487"/>
        <v>0</v>
      </c>
      <c r="WD135" s="167">
        <f t="shared" si="17487"/>
        <v>0</v>
      </c>
      <c r="WE135" s="167">
        <f t="shared" si="17487"/>
        <v>0</v>
      </c>
      <c r="WF135" s="167">
        <f t="shared" si="17487"/>
        <v>0</v>
      </c>
      <c r="WG135" s="167">
        <f t="shared" si="17487"/>
        <v>0</v>
      </c>
      <c r="WH135" s="167">
        <f t="shared" si="17487"/>
        <v>0</v>
      </c>
      <c r="WI135" s="167">
        <f t="shared" si="17487"/>
        <v>0</v>
      </c>
      <c r="WJ135" s="168"/>
      <c r="WK135" s="219" t="s">
        <v>36</v>
      </c>
      <c r="WL135" s="213" t="s">
        <v>155</v>
      </c>
      <c r="WM135" s="180">
        <f>SUM(WN135:WY135)</f>
        <v>0</v>
      </c>
      <c r="WN135" s="167">
        <f t="shared" ref="WN135:WY135" si="17488">WN88*70%</f>
        <v>0</v>
      </c>
      <c r="WO135" s="167">
        <f t="shared" si="17488"/>
        <v>0</v>
      </c>
      <c r="WP135" s="167">
        <f t="shared" si="17488"/>
        <v>0</v>
      </c>
      <c r="WQ135" s="167">
        <f t="shared" si="17488"/>
        <v>0</v>
      </c>
      <c r="WR135" s="167">
        <f t="shared" si="17488"/>
        <v>0</v>
      </c>
      <c r="WS135" s="167">
        <f t="shared" si="17488"/>
        <v>0</v>
      </c>
      <c r="WT135" s="167">
        <f t="shared" si="17488"/>
        <v>0</v>
      </c>
      <c r="WU135" s="167">
        <f t="shared" si="17488"/>
        <v>0</v>
      </c>
      <c r="WV135" s="167">
        <f t="shared" si="17488"/>
        <v>0</v>
      </c>
      <c r="WW135" s="167">
        <f t="shared" si="17488"/>
        <v>0</v>
      </c>
      <c r="WX135" s="167">
        <f t="shared" si="17488"/>
        <v>0</v>
      </c>
      <c r="WY135" s="167">
        <f t="shared" si="17488"/>
        <v>0</v>
      </c>
      <c r="WZ135" s="168"/>
      <c r="XA135" s="219" t="s">
        <v>36</v>
      </c>
      <c r="XB135" s="213" t="s">
        <v>155</v>
      </c>
      <c r="XC135" s="180">
        <f>SUM(XD135:XO135)</f>
        <v>0</v>
      </c>
      <c r="XD135" s="167">
        <f t="shared" ref="XD135:XO135" si="17489">XD88*70%</f>
        <v>0</v>
      </c>
      <c r="XE135" s="167">
        <f t="shared" si="17489"/>
        <v>0</v>
      </c>
      <c r="XF135" s="167">
        <f t="shared" si="17489"/>
        <v>0</v>
      </c>
      <c r="XG135" s="167">
        <f t="shared" si="17489"/>
        <v>0</v>
      </c>
      <c r="XH135" s="167">
        <f t="shared" si="17489"/>
        <v>0</v>
      </c>
      <c r="XI135" s="167">
        <f t="shared" si="17489"/>
        <v>0</v>
      </c>
      <c r="XJ135" s="167">
        <f t="shared" si="17489"/>
        <v>0</v>
      </c>
      <c r="XK135" s="167">
        <f t="shared" si="17489"/>
        <v>0</v>
      </c>
      <c r="XL135" s="167">
        <f t="shared" si="17489"/>
        <v>0</v>
      </c>
      <c r="XM135" s="167">
        <f t="shared" si="17489"/>
        <v>0</v>
      </c>
      <c r="XN135" s="167">
        <f t="shared" si="17489"/>
        <v>0</v>
      </c>
      <c r="XO135" s="167">
        <f t="shared" si="17489"/>
        <v>0</v>
      </c>
      <c r="XP135" s="168"/>
      <c r="XQ135" s="219" t="s">
        <v>36</v>
      </c>
      <c r="XR135" s="213" t="s">
        <v>155</v>
      </c>
      <c r="XS135" s="180">
        <f>SUM(XT135:YE135)</f>
        <v>0</v>
      </c>
      <c r="XT135" s="167">
        <f t="shared" ref="XT135:YE135" si="17490">XT88*70%</f>
        <v>0</v>
      </c>
      <c r="XU135" s="167">
        <f t="shared" si="17490"/>
        <v>0</v>
      </c>
      <c r="XV135" s="167">
        <f t="shared" si="17490"/>
        <v>0</v>
      </c>
      <c r="XW135" s="167">
        <f t="shared" si="17490"/>
        <v>0</v>
      </c>
      <c r="XX135" s="167">
        <f t="shared" si="17490"/>
        <v>0</v>
      </c>
      <c r="XY135" s="167">
        <f t="shared" si="17490"/>
        <v>0</v>
      </c>
      <c r="XZ135" s="167">
        <f t="shared" si="17490"/>
        <v>0</v>
      </c>
      <c r="YA135" s="167">
        <f t="shared" si="17490"/>
        <v>0</v>
      </c>
      <c r="YB135" s="167">
        <f t="shared" si="17490"/>
        <v>0</v>
      </c>
      <c r="YC135" s="167">
        <f t="shared" si="17490"/>
        <v>0</v>
      </c>
      <c r="YD135" s="167">
        <f t="shared" si="17490"/>
        <v>0</v>
      </c>
      <c r="YE135" s="167">
        <f t="shared" si="17490"/>
        <v>0</v>
      </c>
      <c r="YF135" s="168"/>
      <c r="YG135" s="219" t="s">
        <v>36</v>
      </c>
      <c r="YH135" s="213" t="s">
        <v>155</v>
      </c>
      <c r="YI135" s="180">
        <f>SUM(YJ135:YU135)</f>
        <v>0</v>
      </c>
      <c r="YJ135" s="167">
        <f t="shared" ref="YJ135:YU135" si="17491">YJ88*70%</f>
        <v>0</v>
      </c>
      <c r="YK135" s="167">
        <f t="shared" si="17491"/>
        <v>0</v>
      </c>
      <c r="YL135" s="167">
        <f t="shared" si="17491"/>
        <v>0</v>
      </c>
      <c r="YM135" s="167">
        <f t="shared" si="17491"/>
        <v>0</v>
      </c>
      <c r="YN135" s="167">
        <f t="shared" si="17491"/>
        <v>0</v>
      </c>
      <c r="YO135" s="167">
        <f t="shared" si="17491"/>
        <v>0</v>
      </c>
      <c r="YP135" s="167">
        <f t="shared" si="17491"/>
        <v>0</v>
      </c>
      <c r="YQ135" s="167">
        <f t="shared" si="17491"/>
        <v>0</v>
      </c>
      <c r="YR135" s="167">
        <f t="shared" si="17491"/>
        <v>0</v>
      </c>
      <c r="YS135" s="167">
        <f t="shared" si="17491"/>
        <v>0</v>
      </c>
      <c r="YT135" s="167">
        <f t="shared" si="17491"/>
        <v>0</v>
      </c>
      <c r="YU135" s="167">
        <f t="shared" si="17491"/>
        <v>0</v>
      </c>
      <c r="YV135" s="168"/>
      <c r="YW135" s="219" t="s">
        <v>36</v>
      </c>
      <c r="YX135" s="213" t="s">
        <v>155</v>
      </c>
      <c r="YY135" s="180">
        <f>SUM(YZ135:ZK135)</f>
        <v>0</v>
      </c>
      <c r="YZ135" s="167">
        <f t="shared" ref="YZ135:ZK135" si="17492">YZ88*70%</f>
        <v>0</v>
      </c>
      <c r="ZA135" s="167">
        <f t="shared" si="17492"/>
        <v>0</v>
      </c>
      <c r="ZB135" s="167">
        <f t="shared" si="17492"/>
        <v>0</v>
      </c>
      <c r="ZC135" s="167">
        <f t="shared" si="17492"/>
        <v>0</v>
      </c>
      <c r="ZD135" s="167">
        <f t="shared" si="17492"/>
        <v>0</v>
      </c>
      <c r="ZE135" s="167">
        <f t="shared" si="17492"/>
        <v>0</v>
      </c>
      <c r="ZF135" s="167">
        <f t="shared" si="17492"/>
        <v>0</v>
      </c>
      <c r="ZG135" s="167">
        <f t="shared" si="17492"/>
        <v>0</v>
      </c>
      <c r="ZH135" s="167">
        <f t="shared" si="17492"/>
        <v>0</v>
      </c>
      <c r="ZI135" s="167">
        <f t="shared" si="17492"/>
        <v>0</v>
      </c>
      <c r="ZJ135" s="167">
        <f t="shared" si="17492"/>
        <v>0</v>
      </c>
      <c r="ZK135" s="167">
        <f t="shared" si="17492"/>
        <v>0</v>
      </c>
      <c r="ZL135" s="168"/>
      <c r="ZM135" s="219" t="s">
        <v>36</v>
      </c>
      <c r="ZN135" s="213" t="s">
        <v>155</v>
      </c>
      <c r="ZO135" s="180">
        <f>SUM(ZP135:AAA135)</f>
        <v>0</v>
      </c>
      <c r="ZP135" s="167">
        <f t="shared" ref="ZP135:AAA135" si="17493">ZP88*70%</f>
        <v>0</v>
      </c>
      <c r="ZQ135" s="167">
        <f t="shared" si="17493"/>
        <v>0</v>
      </c>
      <c r="ZR135" s="167">
        <f t="shared" si="17493"/>
        <v>0</v>
      </c>
      <c r="ZS135" s="167">
        <f t="shared" si="17493"/>
        <v>0</v>
      </c>
      <c r="ZT135" s="167">
        <f t="shared" si="17493"/>
        <v>0</v>
      </c>
      <c r="ZU135" s="167">
        <f t="shared" si="17493"/>
        <v>0</v>
      </c>
      <c r="ZV135" s="167">
        <f t="shared" si="17493"/>
        <v>0</v>
      </c>
      <c r="ZW135" s="167">
        <f t="shared" si="17493"/>
        <v>0</v>
      </c>
      <c r="ZX135" s="167">
        <f t="shared" si="17493"/>
        <v>0</v>
      </c>
      <c r="ZY135" s="167">
        <f t="shared" si="17493"/>
        <v>0</v>
      </c>
      <c r="ZZ135" s="167">
        <f t="shared" si="17493"/>
        <v>0</v>
      </c>
      <c r="AAA135" s="167">
        <f t="shared" si="17493"/>
        <v>0</v>
      </c>
      <c r="AAB135" s="168"/>
      <c r="AAC135" s="219" t="s">
        <v>36</v>
      </c>
      <c r="AAD135" s="213" t="s">
        <v>155</v>
      </c>
      <c r="AAE135" s="180">
        <f>SUM(AAF135:AAQ135)</f>
        <v>0</v>
      </c>
      <c r="AAF135" s="167">
        <f t="shared" ref="AAF135:AAQ135" si="17494">AAF88*70%</f>
        <v>0</v>
      </c>
      <c r="AAG135" s="167">
        <f t="shared" si="17494"/>
        <v>0</v>
      </c>
      <c r="AAH135" s="167">
        <f t="shared" si="17494"/>
        <v>0</v>
      </c>
      <c r="AAI135" s="167">
        <f t="shared" si="17494"/>
        <v>0</v>
      </c>
      <c r="AAJ135" s="167">
        <f t="shared" si="17494"/>
        <v>0</v>
      </c>
      <c r="AAK135" s="167">
        <f t="shared" si="17494"/>
        <v>0</v>
      </c>
      <c r="AAL135" s="167">
        <f t="shared" si="17494"/>
        <v>0</v>
      </c>
      <c r="AAM135" s="167">
        <f t="shared" si="17494"/>
        <v>0</v>
      </c>
      <c r="AAN135" s="167">
        <f t="shared" si="17494"/>
        <v>0</v>
      </c>
      <c r="AAO135" s="167">
        <f t="shared" si="17494"/>
        <v>0</v>
      </c>
      <c r="AAP135" s="167">
        <f t="shared" si="17494"/>
        <v>0</v>
      </c>
      <c r="AAQ135" s="167">
        <f t="shared" si="17494"/>
        <v>0</v>
      </c>
      <c r="AAR135" s="168"/>
      <c r="AAS135" s="219" t="s">
        <v>36</v>
      </c>
      <c r="AAT135" s="213" t="s">
        <v>155</v>
      </c>
      <c r="AAU135" s="180">
        <f>SUM(AAV135:ABG135)</f>
        <v>0</v>
      </c>
      <c r="AAV135" s="167">
        <f t="shared" ref="AAV135:ABG135" si="17495">AAV88*70%</f>
        <v>0</v>
      </c>
      <c r="AAW135" s="167">
        <f t="shared" si="17495"/>
        <v>0</v>
      </c>
      <c r="AAX135" s="167">
        <f t="shared" si="17495"/>
        <v>0</v>
      </c>
      <c r="AAY135" s="167">
        <f t="shared" si="17495"/>
        <v>0</v>
      </c>
      <c r="AAZ135" s="167">
        <f t="shared" si="17495"/>
        <v>0</v>
      </c>
      <c r="ABA135" s="167">
        <f t="shared" si="17495"/>
        <v>0</v>
      </c>
      <c r="ABB135" s="167">
        <f t="shared" si="17495"/>
        <v>0</v>
      </c>
      <c r="ABC135" s="167">
        <f t="shared" si="17495"/>
        <v>0</v>
      </c>
      <c r="ABD135" s="167">
        <f t="shared" si="17495"/>
        <v>0</v>
      </c>
      <c r="ABE135" s="167">
        <f t="shared" si="17495"/>
        <v>0</v>
      </c>
      <c r="ABF135" s="167">
        <f t="shared" si="17495"/>
        <v>0</v>
      </c>
      <c r="ABG135" s="167">
        <f t="shared" si="17495"/>
        <v>0</v>
      </c>
      <c r="ABH135" s="168"/>
      <c r="ABI135" s="219" t="s">
        <v>36</v>
      </c>
      <c r="ABJ135" s="213" t="s">
        <v>155</v>
      </c>
      <c r="ABK135" s="180">
        <f>SUM(ABL135:ABW135)</f>
        <v>0</v>
      </c>
      <c r="ABL135" s="167">
        <f t="shared" ref="ABL135:ABW135" si="17496">ABL88*70%</f>
        <v>0</v>
      </c>
      <c r="ABM135" s="167">
        <f t="shared" si="17496"/>
        <v>0</v>
      </c>
      <c r="ABN135" s="167">
        <f t="shared" si="17496"/>
        <v>0</v>
      </c>
      <c r="ABO135" s="167">
        <f t="shared" si="17496"/>
        <v>0</v>
      </c>
      <c r="ABP135" s="167">
        <f t="shared" si="17496"/>
        <v>0</v>
      </c>
      <c r="ABQ135" s="167">
        <f t="shared" si="17496"/>
        <v>0</v>
      </c>
      <c r="ABR135" s="167">
        <f t="shared" si="17496"/>
        <v>0</v>
      </c>
      <c r="ABS135" s="167">
        <f t="shared" si="17496"/>
        <v>0</v>
      </c>
      <c r="ABT135" s="167">
        <f t="shared" si="17496"/>
        <v>0</v>
      </c>
      <c r="ABU135" s="167">
        <f t="shared" si="17496"/>
        <v>0</v>
      </c>
      <c r="ABV135" s="167">
        <f t="shared" si="17496"/>
        <v>0</v>
      </c>
      <c r="ABW135" s="167">
        <f t="shared" si="17496"/>
        <v>0</v>
      </c>
      <c r="ABX135" s="168"/>
      <c r="ABY135" s="219" t="s">
        <v>36</v>
      </c>
      <c r="ABZ135" s="213" t="s">
        <v>155</v>
      </c>
      <c r="ACA135" s="180">
        <f>SUM(ACB135:ACM135)</f>
        <v>0</v>
      </c>
      <c r="ACB135" s="167">
        <f t="shared" ref="ACB135:ACM135" si="17497">ACB88*70%</f>
        <v>0</v>
      </c>
      <c r="ACC135" s="167">
        <f t="shared" si="17497"/>
        <v>0</v>
      </c>
      <c r="ACD135" s="167">
        <f t="shared" si="17497"/>
        <v>0</v>
      </c>
      <c r="ACE135" s="167">
        <f t="shared" si="17497"/>
        <v>0</v>
      </c>
      <c r="ACF135" s="167">
        <f t="shared" si="17497"/>
        <v>0</v>
      </c>
      <c r="ACG135" s="167">
        <f t="shared" si="17497"/>
        <v>0</v>
      </c>
      <c r="ACH135" s="167">
        <f t="shared" si="17497"/>
        <v>0</v>
      </c>
      <c r="ACI135" s="167">
        <f t="shared" si="17497"/>
        <v>0</v>
      </c>
      <c r="ACJ135" s="167">
        <f t="shared" si="17497"/>
        <v>0</v>
      </c>
      <c r="ACK135" s="167">
        <f t="shared" si="17497"/>
        <v>0</v>
      </c>
      <c r="ACL135" s="167">
        <f t="shared" si="17497"/>
        <v>0</v>
      </c>
      <c r="ACM135" s="167">
        <f t="shared" si="17497"/>
        <v>0</v>
      </c>
      <c r="ACN135" s="168"/>
      <c r="ACO135" s="219" t="s">
        <v>36</v>
      </c>
      <c r="ACP135" s="213" t="s">
        <v>155</v>
      </c>
      <c r="ACQ135" s="180">
        <f>SUM(ACR135:ADC135)</f>
        <v>0</v>
      </c>
      <c r="ACR135" s="167">
        <f t="shared" ref="ACR135:ADC135" si="17498">ACR88*70%</f>
        <v>0</v>
      </c>
      <c r="ACS135" s="167">
        <f t="shared" si="17498"/>
        <v>0</v>
      </c>
      <c r="ACT135" s="167">
        <f t="shared" si="17498"/>
        <v>0</v>
      </c>
      <c r="ACU135" s="167">
        <f t="shared" si="17498"/>
        <v>0</v>
      </c>
      <c r="ACV135" s="167">
        <f t="shared" si="17498"/>
        <v>0</v>
      </c>
      <c r="ACW135" s="167">
        <f t="shared" si="17498"/>
        <v>0</v>
      </c>
      <c r="ACX135" s="167">
        <f t="shared" si="17498"/>
        <v>0</v>
      </c>
      <c r="ACY135" s="167">
        <f t="shared" si="17498"/>
        <v>0</v>
      </c>
      <c r="ACZ135" s="167">
        <f t="shared" si="17498"/>
        <v>0</v>
      </c>
      <c r="ADA135" s="167">
        <f t="shared" si="17498"/>
        <v>0</v>
      </c>
      <c r="ADB135" s="167">
        <f t="shared" si="17498"/>
        <v>0</v>
      </c>
      <c r="ADC135" s="167">
        <f t="shared" si="17498"/>
        <v>0</v>
      </c>
      <c r="ADD135" s="168"/>
      <c r="ADE135" s="219" t="s">
        <v>36</v>
      </c>
      <c r="ADF135" s="213" t="s">
        <v>155</v>
      </c>
      <c r="ADG135" s="180">
        <f>SUM(ADH135:ADS135)</f>
        <v>0</v>
      </c>
      <c r="ADH135" s="167">
        <f t="shared" ref="ADH135:ADS135" si="17499">ADH88*70%</f>
        <v>0</v>
      </c>
      <c r="ADI135" s="167">
        <f t="shared" si="17499"/>
        <v>0</v>
      </c>
      <c r="ADJ135" s="167">
        <f t="shared" si="17499"/>
        <v>0</v>
      </c>
      <c r="ADK135" s="167">
        <f t="shared" si="17499"/>
        <v>0</v>
      </c>
      <c r="ADL135" s="167">
        <f t="shared" si="17499"/>
        <v>0</v>
      </c>
      <c r="ADM135" s="167">
        <f t="shared" si="17499"/>
        <v>0</v>
      </c>
      <c r="ADN135" s="167">
        <f t="shared" si="17499"/>
        <v>0</v>
      </c>
      <c r="ADO135" s="167">
        <f t="shared" si="17499"/>
        <v>0</v>
      </c>
      <c r="ADP135" s="167">
        <f t="shared" si="17499"/>
        <v>0</v>
      </c>
      <c r="ADQ135" s="167">
        <f t="shared" si="17499"/>
        <v>0</v>
      </c>
      <c r="ADR135" s="167">
        <f t="shared" si="17499"/>
        <v>0</v>
      </c>
      <c r="ADS135" s="167">
        <f t="shared" si="17499"/>
        <v>0</v>
      </c>
      <c r="ADT135" s="168"/>
      <c r="ADU135" s="219" t="s">
        <v>36</v>
      </c>
      <c r="ADV135" s="213" t="s">
        <v>155</v>
      </c>
      <c r="ADW135" s="180">
        <f>SUM(ADX135:AEI135)</f>
        <v>0</v>
      </c>
      <c r="ADX135" s="167">
        <f t="shared" ref="ADX135:AEI135" si="17500">ADX88*70%</f>
        <v>0</v>
      </c>
      <c r="ADY135" s="167">
        <f t="shared" si="17500"/>
        <v>0</v>
      </c>
      <c r="ADZ135" s="167">
        <f t="shared" si="17500"/>
        <v>0</v>
      </c>
      <c r="AEA135" s="167">
        <f t="shared" si="17500"/>
        <v>0</v>
      </c>
      <c r="AEB135" s="167">
        <f t="shared" si="17500"/>
        <v>0</v>
      </c>
      <c r="AEC135" s="167">
        <f t="shared" si="17500"/>
        <v>0</v>
      </c>
      <c r="AED135" s="167">
        <f t="shared" si="17500"/>
        <v>0</v>
      </c>
      <c r="AEE135" s="167">
        <f t="shared" si="17500"/>
        <v>0</v>
      </c>
      <c r="AEF135" s="167">
        <f t="shared" si="17500"/>
        <v>0</v>
      </c>
      <c r="AEG135" s="167">
        <f t="shared" si="17500"/>
        <v>0</v>
      </c>
      <c r="AEH135" s="167">
        <f t="shared" si="17500"/>
        <v>0</v>
      </c>
      <c r="AEI135" s="167">
        <f t="shared" si="17500"/>
        <v>0</v>
      </c>
      <c r="AEJ135" s="168"/>
      <c r="AEK135" s="219" t="s">
        <v>36</v>
      </c>
      <c r="AEL135" s="213" t="s">
        <v>155</v>
      </c>
      <c r="AEM135" s="180">
        <f>SUM(AEN135:AEY135)</f>
        <v>0</v>
      </c>
      <c r="AEN135" s="167">
        <f t="shared" ref="AEN135:AEY135" si="17501">AEN88*70%</f>
        <v>0</v>
      </c>
      <c r="AEO135" s="167">
        <f t="shared" si="17501"/>
        <v>0</v>
      </c>
      <c r="AEP135" s="167">
        <f t="shared" si="17501"/>
        <v>0</v>
      </c>
      <c r="AEQ135" s="167">
        <f t="shared" si="17501"/>
        <v>0</v>
      </c>
      <c r="AER135" s="167">
        <f t="shared" si="17501"/>
        <v>0</v>
      </c>
      <c r="AES135" s="167">
        <f t="shared" si="17501"/>
        <v>0</v>
      </c>
      <c r="AET135" s="167">
        <f t="shared" si="17501"/>
        <v>0</v>
      </c>
      <c r="AEU135" s="167">
        <f t="shared" si="17501"/>
        <v>0</v>
      </c>
      <c r="AEV135" s="167">
        <f t="shared" si="17501"/>
        <v>0</v>
      </c>
      <c r="AEW135" s="167">
        <f t="shared" si="17501"/>
        <v>0</v>
      </c>
      <c r="AEX135" s="167">
        <f t="shared" si="17501"/>
        <v>0</v>
      </c>
      <c r="AEY135" s="167">
        <f t="shared" si="17501"/>
        <v>0</v>
      </c>
      <c r="AEZ135" s="168"/>
      <c r="AFA135" s="219" t="s">
        <v>36</v>
      </c>
      <c r="AFB135" s="213" t="s">
        <v>155</v>
      </c>
      <c r="AFC135" s="180">
        <f>SUM(AFD135:AFO135)</f>
        <v>0</v>
      </c>
      <c r="AFD135" s="167">
        <f t="shared" ref="AFD135:AFO135" si="17502">AFD88*70%</f>
        <v>0</v>
      </c>
      <c r="AFE135" s="167">
        <f t="shared" si="17502"/>
        <v>0</v>
      </c>
      <c r="AFF135" s="167">
        <f t="shared" si="17502"/>
        <v>0</v>
      </c>
      <c r="AFG135" s="167">
        <f t="shared" si="17502"/>
        <v>0</v>
      </c>
      <c r="AFH135" s="167">
        <f t="shared" si="17502"/>
        <v>0</v>
      </c>
      <c r="AFI135" s="167">
        <f t="shared" si="17502"/>
        <v>0</v>
      </c>
      <c r="AFJ135" s="167">
        <f t="shared" si="17502"/>
        <v>0</v>
      </c>
      <c r="AFK135" s="167">
        <f t="shared" si="17502"/>
        <v>0</v>
      </c>
      <c r="AFL135" s="167">
        <f t="shared" si="17502"/>
        <v>0</v>
      </c>
      <c r="AFM135" s="167">
        <f t="shared" si="17502"/>
        <v>0</v>
      </c>
      <c r="AFN135" s="167">
        <f t="shared" si="17502"/>
        <v>0</v>
      </c>
      <c r="AFO135" s="167">
        <f t="shared" si="17502"/>
        <v>0</v>
      </c>
      <c r="AFP135" s="168"/>
      <c r="AFQ135" s="219" t="s">
        <v>36</v>
      </c>
      <c r="AFR135" s="213" t="s">
        <v>155</v>
      </c>
      <c r="AFS135" s="180">
        <f>SUM(AFT135:AGE135)</f>
        <v>0</v>
      </c>
      <c r="AFT135" s="167">
        <f t="shared" ref="AFT135:AGE135" si="17503">AFT88*70%</f>
        <v>0</v>
      </c>
      <c r="AFU135" s="167">
        <f t="shared" si="17503"/>
        <v>0</v>
      </c>
      <c r="AFV135" s="167">
        <f t="shared" si="17503"/>
        <v>0</v>
      </c>
      <c r="AFW135" s="167">
        <f t="shared" si="17503"/>
        <v>0</v>
      </c>
      <c r="AFX135" s="167">
        <f t="shared" si="17503"/>
        <v>0</v>
      </c>
      <c r="AFY135" s="167">
        <f t="shared" si="17503"/>
        <v>0</v>
      </c>
      <c r="AFZ135" s="167">
        <f t="shared" si="17503"/>
        <v>0</v>
      </c>
      <c r="AGA135" s="167">
        <f t="shared" si="17503"/>
        <v>0</v>
      </c>
      <c r="AGB135" s="167">
        <f t="shared" si="17503"/>
        <v>0</v>
      </c>
      <c r="AGC135" s="167">
        <f t="shared" si="17503"/>
        <v>0</v>
      </c>
      <c r="AGD135" s="167">
        <f t="shared" si="17503"/>
        <v>0</v>
      </c>
      <c r="AGE135" s="167">
        <f t="shared" si="17503"/>
        <v>0</v>
      </c>
      <c r="AGF135" s="168"/>
      <c r="AGG135" s="219" t="s">
        <v>36</v>
      </c>
      <c r="AGH135" s="213" t="s">
        <v>155</v>
      </c>
      <c r="AGI135" s="180">
        <f>SUM(AGJ135:AGU135)</f>
        <v>0</v>
      </c>
      <c r="AGJ135" s="167">
        <f t="shared" ref="AGJ135:AGU135" si="17504">AGJ88*70%</f>
        <v>0</v>
      </c>
      <c r="AGK135" s="167">
        <f t="shared" si="17504"/>
        <v>0</v>
      </c>
      <c r="AGL135" s="167">
        <f t="shared" si="17504"/>
        <v>0</v>
      </c>
      <c r="AGM135" s="167">
        <f t="shared" si="17504"/>
        <v>0</v>
      </c>
      <c r="AGN135" s="167">
        <f t="shared" si="17504"/>
        <v>0</v>
      </c>
      <c r="AGO135" s="167">
        <f t="shared" si="17504"/>
        <v>0</v>
      </c>
      <c r="AGP135" s="167">
        <f t="shared" si="17504"/>
        <v>0</v>
      </c>
      <c r="AGQ135" s="167">
        <f t="shared" si="17504"/>
        <v>0</v>
      </c>
      <c r="AGR135" s="167">
        <f t="shared" si="17504"/>
        <v>0</v>
      </c>
      <c r="AGS135" s="167">
        <f t="shared" si="17504"/>
        <v>0</v>
      </c>
      <c r="AGT135" s="167">
        <f t="shared" si="17504"/>
        <v>0</v>
      </c>
      <c r="AGU135" s="167">
        <f t="shared" si="17504"/>
        <v>0</v>
      </c>
      <c r="AGV135" s="168"/>
      <c r="AGW135" s="219" t="s">
        <v>36</v>
      </c>
      <c r="AGX135" s="213" t="s">
        <v>155</v>
      </c>
      <c r="AGY135" s="180">
        <f>SUM(AGZ135:AHK135)</f>
        <v>0</v>
      </c>
      <c r="AGZ135" s="167">
        <f t="shared" ref="AGZ135:AHK135" si="17505">AGZ88*70%</f>
        <v>0</v>
      </c>
      <c r="AHA135" s="167">
        <f t="shared" si="17505"/>
        <v>0</v>
      </c>
      <c r="AHB135" s="167">
        <f t="shared" si="17505"/>
        <v>0</v>
      </c>
      <c r="AHC135" s="167">
        <f t="shared" si="17505"/>
        <v>0</v>
      </c>
      <c r="AHD135" s="167">
        <f t="shared" si="17505"/>
        <v>0</v>
      </c>
      <c r="AHE135" s="167">
        <f t="shared" si="17505"/>
        <v>0</v>
      </c>
      <c r="AHF135" s="167">
        <f t="shared" si="17505"/>
        <v>0</v>
      </c>
      <c r="AHG135" s="167">
        <f t="shared" si="17505"/>
        <v>0</v>
      </c>
      <c r="AHH135" s="167">
        <f t="shared" si="17505"/>
        <v>0</v>
      </c>
      <c r="AHI135" s="167">
        <f t="shared" si="17505"/>
        <v>0</v>
      </c>
      <c r="AHJ135" s="167">
        <f t="shared" si="17505"/>
        <v>0</v>
      </c>
      <c r="AHK135" s="167">
        <f t="shared" si="17505"/>
        <v>0</v>
      </c>
      <c r="AHL135" s="168"/>
      <c r="AHM135" s="219" t="s">
        <v>36</v>
      </c>
      <c r="AHN135" s="213" t="s">
        <v>155</v>
      </c>
      <c r="AHO135" s="180">
        <f>SUM(AHP135:AIA135)</f>
        <v>0</v>
      </c>
      <c r="AHP135" s="167">
        <f t="shared" ref="AHP135:AIA135" si="17506">AHP88*70%</f>
        <v>0</v>
      </c>
      <c r="AHQ135" s="167">
        <f t="shared" si="17506"/>
        <v>0</v>
      </c>
      <c r="AHR135" s="167">
        <f t="shared" si="17506"/>
        <v>0</v>
      </c>
      <c r="AHS135" s="167">
        <f t="shared" si="17506"/>
        <v>0</v>
      </c>
      <c r="AHT135" s="167">
        <f t="shared" si="17506"/>
        <v>0</v>
      </c>
      <c r="AHU135" s="167">
        <f t="shared" si="17506"/>
        <v>0</v>
      </c>
      <c r="AHV135" s="167">
        <f t="shared" si="17506"/>
        <v>0</v>
      </c>
      <c r="AHW135" s="167">
        <f t="shared" si="17506"/>
        <v>0</v>
      </c>
      <c r="AHX135" s="167">
        <f t="shared" si="17506"/>
        <v>0</v>
      </c>
      <c r="AHY135" s="167">
        <f t="shared" si="17506"/>
        <v>0</v>
      </c>
      <c r="AHZ135" s="167">
        <f t="shared" si="17506"/>
        <v>0</v>
      </c>
      <c r="AIA135" s="167">
        <f t="shared" si="17506"/>
        <v>0</v>
      </c>
      <c r="AIB135" s="168"/>
      <c r="AIC135" s="219" t="s">
        <v>36</v>
      </c>
      <c r="AID135" s="213" t="s">
        <v>155</v>
      </c>
      <c r="AIE135" s="180">
        <f>SUM(AIF135:AIQ135)</f>
        <v>0</v>
      </c>
      <c r="AIF135" s="167">
        <f t="shared" ref="AIF135:AIQ135" si="17507">AIF88*70%</f>
        <v>0</v>
      </c>
      <c r="AIG135" s="167">
        <f t="shared" si="17507"/>
        <v>0</v>
      </c>
      <c r="AIH135" s="167">
        <f t="shared" si="17507"/>
        <v>0</v>
      </c>
      <c r="AII135" s="167">
        <f t="shared" si="17507"/>
        <v>0</v>
      </c>
      <c r="AIJ135" s="167">
        <f t="shared" si="17507"/>
        <v>0</v>
      </c>
      <c r="AIK135" s="167">
        <f t="shared" si="17507"/>
        <v>0</v>
      </c>
      <c r="AIL135" s="167">
        <f t="shared" si="17507"/>
        <v>0</v>
      </c>
      <c r="AIM135" s="167">
        <f t="shared" si="17507"/>
        <v>0</v>
      </c>
      <c r="AIN135" s="167">
        <f t="shared" si="17507"/>
        <v>0</v>
      </c>
      <c r="AIO135" s="167">
        <f t="shared" si="17507"/>
        <v>0</v>
      </c>
      <c r="AIP135" s="167">
        <f t="shared" si="17507"/>
        <v>0</v>
      </c>
      <c r="AIQ135" s="167">
        <f t="shared" si="17507"/>
        <v>0</v>
      </c>
      <c r="AIR135" s="168"/>
      <c r="AIS135" s="219" t="s">
        <v>36</v>
      </c>
      <c r="AIT135" s="213" t="s">
        <v>155</v>
      </c>
      <c r="AIU135" s="180">
        <f>SUM(AIV135:AJG135)</f>
        <v>0</v>
      </c>
      <c r="AIV135" s="167">
        <f t="shared" ref="AIV135:AJG135" si="17508">AIV88*70%</f>
        <v>0</v>
      </c>
      <c r="AIW135" s="167">
        <f t="shared" si="17508"/>
        <v>0</v>
      </c>
      <c r="AIX135" s="167">
        <f t="shared" si="17508"/>
        <v>0</v>
      </c>
      <c r="AIY135" s="167">
        <f t="shared" si="17508"/>
        <v>0</v>
      </c>
      <c r="AIZ135" s="167">
        <f t="shared" si="17508"/>
        <v>0</v>
      </c>
      <c r="AJA135" s="167">
        <f t="shared" si="17508"/>
        <v>0</v>
      </c>
      <c r="AJB135" s="167">
        <f t="shared" si="17508"/>
        <v>0</v>
      </c>
      <c r="AJC135" s="167">
        <f t="shared" si="17508"/>
        <v>0</v>
      </c>
      <c r="AJD135" s="167">
        <f t="shared" si="17508"/>
        <v>0</v>
      </c>
      <c r="AJE135" s="167">
        <f t="shared" si="17508"/>
        <v>0</v>
      </c>
      <c r="AJF135" s="167">
        <f t="shared" si="17508"/>
        <v>0</v>
      </c>
      <c r="AJG135" s="167">
        <f t="shared" si="17508"/>
        <v>0</v>
      </c>
      <c r="AJH135" s="168"/>
      <c r="AJI135" s="219" t="s">
        <v>36</v>
      </c>
      <c r="AJJ135" s="213" t="s">
        <v>155</v>
      </c>
      <c r="AJK135" s="180">
        <f>SUM(AJL135:AJW135)</f>
        <v>0</v>
      </c>
      <c r="AJL135" s="167">
        <f t="shared" ref="AJL135:AJW135" si="17509">AJL88*70%</f>
        <v>0</v>
      </c>
      <c r="AJM135" s="167">
        <f t="shared" si="17509"/>
        <v>0</v>
      </c>
      <c r="AJN135" s="167">
        <f t="shared" si="17509"/>
        <v>0</v>
      </c>
      <c r="AJO135" s="167">
        <f t="shared" si="17509"/>
        <v>0</v>
      </c>
      <c r="AJP135" s="167">
        <f t="shared" si="17509"/>
        <v>0</v>
      </c>
      <c r="AJQ135" s="167">
        <f t="shared" si="17509"/>
        <v>0</v>
      </c>
      <c r="AJR135" s="167">
        <f t="shared" si="17509"/>
        <v>0</v>
      </c>
      <c r="AJS135" s="167">
        <f t="shared" si="17509"/>
        <v>0</v>
      </c>
      <c r="AJT135" s="167">
        <f t="shared" si="17509"/>
        <v>0</v>
      </c>
      <c r="AJU135" s="167">
        <f t="shared" si="17509"/>
        <v>0</v>
      </c>
      <c r="AJV135" s="167">
        <f t="shared" si="17509"/>
        <v>0</v>
      </c>
      <c r="AJW135" s="167">
        <f t="shared" si="17509"/>
        <v>0</v>
      </c>
      <c r="AJX135" s="168"/>
      <c r="AJY135" s="219" t="s">
        <v>36</v>
      </c>
      <c r="AJZ135" s="213" t="s">
        <v>155</v>
      </c>
      <c r="AKA135" s="180">
        <f>SUM(AKB135:AKM135)</f>
        <v>0</v>
      </c>
      <c r="AKB135" s="167">
        <f t="shared" ref="AKB135:AKM135" si="17510">AKB88*70%</f>
        <v>0</v>
      </c>
      <c r="AKC135" s="167">
        <f t="shared" si="17510"/>
        <v>0</v>
      </c>
      <c r="AKD135" s="167">
        <f t="shared" si="17510"/>
        <v>0</v>
      </c>
      <c r="AKE135" s="167">
        <f t="shared" si="17510"/>
        <v>0</v>
      </c>
      <c r="AKF135" s="167">
        <f t="shared" si="17510"/>
        <v>0</v>
      </c>
      <c r="AKG135" s="167">
        <f t="shared" si="17510"/>
        <v>0</v>
      </c>
      <c r="AKH135" s="167">
        <f t="shared" si="17510"/>
        <v>0</v>
      </c>
      <c r="AKI135" s="167">
        <f t="shared" si="17510"/>
        <v>0</v>
      </c>
      <c r="AKJ135" s="167">
        <f t="shared" si="17510"/>
        <v>0</v>
      </c>
      <c r="AKK135" s="167">
        <f t="shared" si="17510"/>
        <v>0</v>
      </c>
      <c r="AKL135" s="167">
        <f t="shared" si="17510"/>
        <v>0</v>
      </c>
      <c r="AKM135" s="167">
        <f t="shared" si="17510"/>
        <v>0</v>
      </c>
      <c r="AKN135" s="168"/>
      <c r="AKO135" s="219" t="s">
        <v>36</v>
      </c>
      <c r="AKP135" s="213" t="s">
        <v>155</v>
      </c>
      <c r="AKQ135" s="180">
        <f>SUM(AKR135:ALC135)</f>
        <v>0</v>
      </c>
      <c r="AKR135" s="167">
        <f t="shared" ref="AKR135:ALC135" si="17511">AKR88*70%</f>
        <v>0</v>
      </c>
      <c r="AKS135" s="167">
        <f t="shared" si="17511"/>
        <v>0</v>
      </c>
      <c r="AKT135" s="167">
        <f t="shared" si="17511"/>
        <v>0</v>
      </c>
      <c r="AKU135" s="167">
        <f t="shared" si="17511"/>
        <v>0</v>
      </c>
      <c r="AKV135" s="167">
        <f t="shared" si="17511"/>
        <v>0</v>
      </c>
      <c r="AKW135" s="167">
        <f t="shared" si="17511"/>
        <v>0</v>
      </c>
      <c r="AKX135" s="167">
        <f t="shared" si="17511"/>
        <v>0</v>
      </c>
      <c r="AKY135" s="167">
        <f t="shared" si="17511"/>
        <v>0</v>
      </c>
      <c r="AKZ135" s="167">
        <f t="shared" si="17511"/>
        <v>0</v>
      </c>
      <c r="ALA135" s="167">
        <f t="shared" si="17511"/>
        <v>0</v>
      </c>
      <c r="ALB135" s="167">
        <f t="shared" si="17511"/>
        <v>0</v>
      </c>
      <c r="ALC135" s="167">
        <f t="shared" si="17511"/>
        <v>0</v>
      </c>
      <c r="ALD135" s="168"/>
      <c r="ALE135" s="219" t="s">
        <v>36</v>
      </c>
      <c r="ALF135" s="213" t="s">
        <v>155</v>
      </c>
      <c r="ALG135" s="180">
        <f>SUM(ALH135:ALS135)</f>
        <v>0</v>
      </c>
      <c r="ALH135" s="167">
        <f t="shared" ref="ALH135:ALS135" si="17512">ALH88*70%</f>
        <v>0</v>
      </c>
      <c r="ALI135" s="167">
        <f t="shared" si="17512"/>
        <v>0</v>
      </c>
      <c r="ALJ135" s="167">
        <f t="shared" si="17512"/>
        <v>0</v>
      </c>
      <c r="ALK135" s="167">
        <f t="shared" si="17512"/>
        <v>0</v>
      </c>
      <c r="ALL135" s="167">
        <f t="shared" si="17512"/>
        <v>0</v>
      </c>
      <c r="ALM135" s="167">
        <f t="shared" si="17512"/>
        <v>0</v>
      </c>
      <c r="ALN135" s="167">
        <f t="shared" si="17512"/>
        <v>0</v>
      </c>
      <c r="ALO135" s="167">
        <f t="shared" si="17512"/>
        <v>0</v>
      </c>
      <c r="ALP135" s="167">
        <f t="shared" si="17512"/>
        <v>0</v>
      </c>
      <c r="ALQ135" s="167">
        <f t="shared" si="17512"/>
        <v>0</v>
      </c>
      <c r="ALR135" s="167">
        <f t="shared" si="17512"/>
        <v>0</v>
      </c>
      <c r="ALS135" s="167">
        <f t="shared" si="17512"/>
        <v>0</v>
      </c>
      <c r="ALT135" s="168"/>
      <c r="ALU135" s="219" t="s">
        <v>36</v>
      </c>
      <c r="ALV135" s="213" t="s">
        <v>155</v>
      </c>
      <c r="ALW135" s="180">
        <f>SUM(ALX135:AMI135)</f>
        <v>0</v>
      </c>
      <c r="ALX135" s="167">
        <f t="shared" ref="ALX135:AMI135" si="17513">ALX88*70%</f>
        <v>0</v>
      </c>
      <c r="ALY135" s="167">
        <f t="shared" si="17513"/>
        <v>0</v>
      </c>
      <c r="ALZ135" s="167">
        <f t="shared" si="17513"/>
        <v>0</v>
      </c>
      <c r="AMA135" s="167">
        <f t="shared" si="17513"/>
        <v>0</v>
      </c>
      <c r="AMB135" s="167">
        <f t="shared" si="17513"/>
        <v>0</v>
      </c>
      <c r="AMC135" s="167">
        <f t="shared" si="17513"/>
        <v>0</v>
      </c>
      <c r="AMD135" s="167">
        <f t="shared" si="17513"/>
        <v>0</v>
      </c>
      <c r="AME135" s="167">
        <f t="shared" si="17513"/>
        <v>0</v>
      </c>
      <c r="AMF135" s="167">
        <f t="shared" si="17513"/>
        <v>0</v>
      </c>
      <c r="AMG135" s="167">
        <f t="shared" si="17513"/>
        <v>0</v>
      </c>
      <c r="AMH135" s="167">
        <f t="shared" si="17513"/>
        <v>0</v>
      </c>
      <c r="AMI135" s="167">
        <f t="shared" si="17513"/>
        <v>0</v>
      </c>
      <c r="AMJ135" s="168"/>
      <c r="AMK135" s="219" t="s">
        <v>36</v>
      </c>
      <c r="AML135" s="213" t="s">
        <v>155</v>
      </c>
      <c r="AMM135" s="180">
        <f>SUM(AMN135:AMY135)</f>
        <v>0</v>
      </c>
      <c r="AMN135" s="167">
        <f t="shared" ref="AMN135:AMY135" si="17514">AMN88*70%</f>
        <v>0</v>
      </c>
      <c r="AMO135" s="167">
        <f t="shared" si="17514"/>
        <v>0</v>
      </c>
      <c r="AMP135" s="167">
        <f t="shared" si="17514"/>
        <v>0</v>
      </c>
      <c r="AMQ135" s="167">
        <f t="shared" si="17514"/>
        <v>0</v>
      </c>
      <c r="AMR135" s="167">
        <f t="shared" si="17514"/>
        <v>0</v>
      </c>
      <c r="AMS135" s="167">
        <f t="shared" si="17514"/>
        <v>0</v>
      </c>
      <c r="AMT135" s="167">
        <f t="shared" si="17514"/>
        <v>0</v>
      </c>
      <c r="AMU135" s="167">
        <f t="shared" si="17514"/>
        <v>0</v>
      </c>
      <c r="AMV135" s="167">
        <f t="shared" si="17514"/>
        <v>0</v>
      </c>
      <c r="AMW135" s="167">
        <f t="shared" si="17514"/>
        <v>0</v>
      </c>
      <c r="AMX135" s="167">
        <f t="shared" si="17514"/>
        <v>0</v>
      </c>
      <c r="AMY135" s="167">
        <f t="shared" si="17514"/>
        <v>0</v>
      </c>
      <c r="AMZ135" s="168"/>
      <c r="ANA135" s="219" t="s">
        <v>36</v>
      </c>
      <c r="ANB135" s="213" t="s">
        <v>155</v>
      </c>
      <c r="ANC135" s="180">
        <f>SUM(AND135:ANO135)</f>
        <v>0</v>
      </c>
      <c r="AND135" s="167">
        <f t="shared" ref="AND135:ANO135" si="17515">AND88*70%</f>
        <v>0</v>
      </c>
      <c r="ANE135" s="167">
        <f t="shared" si="17515"/>
        <v>0</v>
      </c>
      <c r="ANF135" s="167">
        <f t="shared" si="17515"/>
        <v>0</v>
      </c>
      <c r="ANG135" s="167">
        <f t="shared" si="17515"/>
        <v>0</v>
      </c>
      <c r="ANH135" s="167">
        <f t="shared" si="17515"/>
        <v>0</v>
      </c>
      <c r="ANI135" s="167">
        <f t="shared" si="17515"/>
        <v>0</v>
      </c>
      <c r="ANJ135" s="167">
        <f t="shared" si="17515"/>
        <v>0</v>
      </c>
      <c r="ANK135" s="167">
        <f t="shared" si="17515"/>
        <v>0</v>
      </c>
      <c r="ANL135" s="167">
        <f t="shared" si="17515"/>
        <v>0</v>
      </c>
      <c r="ANM135" s="167">
        <f t="shared" si="17515"/>
        <v>0</v>
      </c>
      <c r="ANN135" s="167">
        <f t="shared" si="17515"/>
        <v>0</v>
      </c>
      <c r="ANO135" s="167">
        <f t="shared" si="17515"/>
        <v>0</v>
      </c>
      <c r="ANP135" s="168"/>
      <c r="ANQ135" s="219" t="s">
        <v>36</v>
      </c>
      <c r="ANR135" s="213" t="s">
        <v>155</v>
      </c>
      <c r="ANS135" s="180">
        <f>SUM(ANT135:AOE135)</f>
        <v>0</v>
      </c>
      <c r="ANT135" s="167">
        <f t="shared" ref="ANT135:AOE135" si="17516">ANT88*70%</f>
        <v>0</v>
      </c>
      <c r="ANU135" s="167">
        <f t="shared" si="17516"/>
        <v>0</v>
      </c>
      <c r="ANV135" s="167">
        <f t="shared" si="17516"/>
        <v>0</v>
      </c>
      <c r="ANW135" s="167">
        <f t="shared" si="17516"/>
        <v>0</v>
      </c>
      <c r="ANX135" s="167">
        <f t="shared" si="17516"/>
        <v>0</v>
      </c>
      <c r="ANY135" s="167">
        <f t="shared" si="17516"/>
        <v>0</v>
      </c>
      <c r="ANZ135" s="167">
        <f t="shared" si="17516"/>
        <v>0</v>
      </c>
      <c r="AOA135" s="167">
        <f t="shared" si="17516"/>
        <v>0</v>
      </c>
      <c r="AOB135" s="167">
        <f t="shared" si="17516"/>
        <v>0</v>
      </c>
      <c r="AOC135" s="167">
        <f t="shared" si="17516"/>
        <v>0</v>
      </c>
      <c r="AOD135" s="167">
        <f t="shared" si="17516"/>
        <v>0</v>
      </c>
      <c r="AOE135" s="167">
        <f t="shared" si="17516"/>
        <v>0</v>
      </c>
      <c r="AOF135" s="168"/>
      <c r="AOG135" s="219" t="s">
        <v>36</v>
      </c>
      <c r="AOH135" s="213" t="s">
        <v>155</v>
      </c>
      <c r="AOI135" s="180">
        <f>SUM(AOJ135:AOU135)</f>
        <v>0</v>
      </c>
      <c r="AOJ135" s="167">
        <f t="shared" ref="AOJ135:AOU135" si="17517">AOJ88*70%</f>
        <v>0</v>
      </c>
      <c r="AOK135" s="167">
        <f t="shared" si="17517"/>
        <v>0</v>
      </c>
      <c r="AOL135" s="167">
        <f t="shared" si="17517"/>
        <v>0</v>
      </c>
      <c r="AOM135" s="167">
        <f t="shared" si="17517"/>
        <v>0</v>
      </c>
      <c r="AON135" s="167">
        <f t="shared" si="17517"/>
        <v>0</v>
      </c>
      <c r="AOO135" s="167">
        <f t="shared" si="17517"/>
        <v>0</v>
      </c>
      <c r="AOP135" s="167">
        <f t="shared" si="17517"/>
        <v>0</v>
      </c>
      <c r="AOQ135" s="167">
        <f t="shared" si="17517"/>
        <v>0</v>
      </c>
      <c r="AOR135" s="167">
        <f t="shared" si="17517"/>
        <v>0</v>
      </c>
      <c r="AOS135" s="167">
        <f t="shared" si="17517"/>
        <v>0</v>
      </c>
      <c r="AOT135" s="167">
        <f t="shared" si="17517"/>
        <v>0</v>
      </c>
      <c r="AOU135" s="167">
        <f t="shared" si="17517"/>
        <v>0</v>
      </c>
      <c r="AOV135" s="168"/>
      <c r="AOW135" s="219" t="s">
        <v>36</v>
      </c>
      <c r="AOX135" s="213" t="s">
        <v>155</v>
      </c>
      <c r="AOY135" s="180">
        <f>SUM(AOZ135:APK135)</f>
        <v>0</v>
      </c>
      <c r="AOZ135" s="167">
        <f t="shared" ref="AOZ135:APK135" si="17518">AOZ88*70%</f>
        <v>0</v>
      </c>
      <c r="APA135" s="167">
        <f t="shared" si="17518"/>
        <v>0</v>
      </c>
      <c r="APB135" s="167">
        <f t="shared" si="17518"/>
        <v>0</v>
      </c>
      <c r="APC135" s="167">
        <f t="shared" si="17518"/>
        <v>0</v>
      </c>
      <c r="APD135" s="167">
        <f t="shared" si="17518"/>
        <v>0</v>
      </c>
      <c r="APE135" s="167">
        <f t="shared" si="17518"/>
        <v>0</v>
      </c>
      <c r="APF135" s="167">
        <f t="shared" si="17518"/>
        <v>0</v>
      </c>
      <c r="APG135" s="167">
        <f t="shared" si="17518"/>
        <v>0</v>
      </c>
      <c r="APH135" s="167">
        <f t="shared" si="17518"/>
        <v>0</v>
      </c>
      <c r="API135" s="167">
        <f t="shared" si="17518"/>
        <v>0</v>
      </c>
      <c r="APJ135" s="167">
        <f t="shared" si="17518"/>
        <v>0</v>
      </c>
      <c r="APK135" s="167">
        <f t="shared" si="17518"/>
        <v>0</v>
      </c>
      <c r="APL135" s="168"/>
      <c r="APM135" s="219" t="s">
        <v>36</v>
      </c>
      <c r="APN135" s="213" t="s">
        <v>155</v>
      </c>
      <c r="APO135" s="180">
        <f>SUM(APP135:AQA135)</f>
        <v>0</v>
      </c>
      <c r="APP135" s="167">
        <f t="shared" ref="APP135:AQA135" si="17519">APP88*70%</f>
        <v>0</v>
      </c>
      <c r="APQ135" s="167">
        <f t="shared" si="17519"/>
        <v>0</v>
      </c>
      <c r="APR135" s="167">
        <f t="shared" si="17519"/>
        <v>0</v>
      </c>
      <c r="APS135" s="167">
        <f t="shared" si="17519"/>
        <v>0</v>
      </c>
      <c r="APT135" s="167">
        <f t="shared" si="17519"/>
        <v>0</v>
      </c>
      <c r="APU135" s="167">
        <f t="shared" si="17519"/>
        <v>0</v>
      </c>
      <c r="APV135" s="167">
        <f t="shared" si="17519"/>
        <v>0</v>
      </c>
      <c r="APW135" s="167">
        <f t="shared" si="17519"/>
        <v>0</v>
      </c>
      <c r="APX135" s="167">
        <f t="shared" si="17519"/>
        <v>0</v>
      </c>
      <c r="APY135" s="167">
        <f t="shared" si="17519"/>
        <v>0</v>
      </c>
      <c r="APZ135" s="167">
        <f t="shared" si="17519"/>
        <v>0</v>
      </c>
      <c r="AQA135" s="167">
        <f t="shared" si="17519"/>
        <v>0</v>
      </c>
      <c r="AQB135" s="168"/>
      <c r="AQC135" s="219" t="s">
        <v>36</v>
      </c>
      <c r="AQD135" s="213" t="s">
        <v>155</v>
      </c>
      <c r="AQE135" s="180">
        <f>SUM(AQF135:AQQ135)</f>
        <v>0</v>
      </c>
      <c r="AQF135" s="167">
        <f t="shared" ref="AQF135:AQQ135" si="17520">AQF88*70%</f>
        <v>0</v>
      </c>
      <c r="AQG135" s="167">
        <f t="shared" si="17520"/>
        <v>0</v>
      </c>
      <c r="AQH135" s="167">
        <f t="shared" si="17520"/>
        <v>0</v>
      </c>
      <c r="AQI135" s="167">
        <f t="shared" si="17520"/>
        <v>0</v>
      </c>
      <c r="AQJ135" s="167">
        <f t="shared" si="17520"/>
        <v>0</v>
      </c>
      <c r="AQK135" s="167">
        <f t="shared" si="17520"/>
        <v>0</v>
      </c>
      <c r="AQL135" s="167">
        <f t="shared" si="17520"/>
        <v>0</v>
      </c>
      <c r="AQM135" s="167">
        <f t="shared" si="17520"/>
        <v>0</v>
      </c>
      <c r="AQN135" s="167">
        <f t="shared" si="17520"/>
        <v>0</v>
      </c>
      <c r="AQO135" s="167">
        <f t="shared" si="17520"/>
        <v>0</v>
      </c>
      <c r="AQP135" s="167">
        <f t="shared" si="17520"/>
        <v>0</v>
      </c>
      <c r="AQQ135" s="167">
        <f t="shared" si="17520"/>
        <v>0</v>
      </c>
      <c r="AQR135" s="168"/>
      <c r="AQS135" s="219" t="s">
        <v>36</v>
      </c>
      <c r="AQT135" s="213" t="s">
        <v>155</v>
      </c>
      <c r="AQU135" s="180">
        <f>SUM(AQV135:ARG135)</f>
        <v>0</v>
      </c>
      <c r="AQV135" s="167">
        <f t="shared" ref="AQV135:ARG135" si="17521">AQV88*70%</f>
        <v>0</v>
      </c>
      <c r="AQW135" s="167">
        <f t="shared" si="17521"/>
        <v>0</v>
      </c>
      <c r="AQX135" s="167">
        <f t="shared" si="17521"/>
        <v>0</v>
      </c>
      <c r="AQY135" s="167">
        <f t="shared" si="17521"/>
        <v>0</v>
      </c>
      <c r="AQZ135" s="167">
        <f t="shared" si="17521"/>
        <v>0</v>
      </c>
      <c r="ARA135" s="167">
        <f t="shared" si="17521"/>
        <v>0</v>
      </c>
      <c r="ARB135" s="167">
        <f t="shared" si="17521"/>
        <v>0</v>
      </c>
      <c r="ARC135" s="167">
        <f t="shared" si="17521"/>
        <v>0</v>
      </c>
      <c r="ARD135" s="167">
        <f t="shared" si="17521"/>
        <v>0</v>
      </c>
      <c r="ARE135" s="167">
        <f t="shared" si="17521"/>
        <v>0</v>
      </c>
      <c r="ARF135" s="167">
        <f t="shared" si="17521"/>
        <v>0</v>
      </c>
      <c r="ARG135" s="167">
        <f t="shared" si="17521"/>
        <v>0</v>
      </c>
      <c r="ARH135" s="168"/>
      <c r="ARI135" s="219" t="s">
        <v>36</v>
      </c>
      <c r="ARJ135" s="213" t="s">
        <v>155</v>
      </c>
      <c r="ARK135" s="180">
        <f>SUM(ARL135:ARW135)</f>
        <v>0</v>
      </c>
      <c r="ARL135" s="167">
        <f t="shared" ref="ARL135:ARW135" si="17522">ARL88*70%</f>
        <v>0</v>
      </c>
      <c r="ARM135" s="167">
        <f t="shared" si="17522"/>
        <v>0</v>
      </c>
      <c r="ARN135" s="167">
        <f t="shared" si="17522"/>
        <v>0</v>
      </c>
      <c r="ARO135" s="167">
        <f t="shared" si="17522"/>
        <v>0</v>
      </c>
      <c r="ARP135" s="167">
        <f t="shared" si="17522"/>
        <v>0</v>
      </c>
      <c r="ARQ135" s="167">
        <f t="shared" si="17522"/>
        <v>0</v>
      </c>
      <c r="ARR135" s="167">
        <f t="shared" si="17522"/>
        <v>0</v>
      </c>
      <c r="ARS135" s="167">
        <f t="shared" si="17522"/>
        <v>0</v>
      </c>
      <c r="ART135" s="167">
        <f t="shared" si="17522"/>
        <v>0</v>
      </c>
      <c r="ARU135" s="167">
        <f t="shared" si="17522"/>
        <v>0</v>
      </c>
      <c r="ARV135" s="167">
        <f t="shared" si="17522"/>
        <v>0</v>
      </c>
      <c r="ARW135" s="167">
        <f t="shared" si="17522"/>
        <v>0</v>
      </c>
      <c r="ARX135" s="168"/>
      <c r="ARY135" s="219" t="s">
        <v>36</v>
      </c>
      <c r="ARZ135" s="213" t="s">
        <v>155</v>
      </c>
      <c r="ASA135" s="180">
        <f>SUM(ASB135:ASM135)</f>
        <v>0</v>
      </c>
      <c r="ASB135" s="167">
        <f t="shared" ref="ASB135:ASM135" si="17523">ASB88*70%</f>
        <v>0</v>
      </c>
      <c r="ASC135" s="167">
        <f t="shared" si="17523"/>
        <v>0</v>
      </c>
      <c r="ASD135" s="167">
        <f t="shared" si="17523"/>
        <v>0</v>
      </c>
      <c r="ASE135" s="167">
        <f t="shared" si="17523"/>
        <v>0</v>
      </c>
      <c r="ASF135" s="167">
        <f t="shared" si="17523"/>
        <v>0</v>
      </c>
      <c r="ASG135" s="167">
        <f t="shared" si="17523"/>
        <v>0</v>
      </c>
      <c r="ASH135" s="167">
        <f t="shared" si="17523"/>
        <v>0</v>
      </c>
      <c r="ASI135" s="167">
        <f t="shared" si="17523"/>
        <v>0</v>
      </c>
      <c r="ASJ135" s="167">
        <f t="shared" si="17523"/>
        <v>0</v>
      </c>
      <c r="ASK135" s="167">
        <f t="shared" si="17523"/>
        <v>0</v>
      </c>
      <c r="ASL135" s="167">
        <f t="shared" si="17523"/>
        <v>0</v>
      </c>
      <c r="ASM135" s="167">
        <f t="shared" si="17523"/>
        <v>0</v>
      </c>
      <c r="ASN135" s="168"/>
      <c r="ASO135" s="219" t="s">
        <v>36</v>
      </c>
      <c r="ASP135" s="213" t="s">
        <v>155</v>
      </c>
      <c r="ASQ135" s="180">
        <f>SUM(ASR135:ATC135)</f>
        <v>0</v>
      </c>
      <c r="ASR135" s="167">
        <f t="shared" ref="ASR135:ATC135" si="17524">ASR88*70%</f>
        <v>0</v>
      </c>
      <c r="ASS135" s="167">
        <f t="shared" si="17524"/>
        <v>0</v>
      </c>
      <c r="AST135" s="167">
        <f t="shared" si="17524"/>
        <v>0</v>
      </c>
      <c r="ASU135" s="167">
        <f t="shared" si="17524"/>
        <v>0</v>
      </c>
      <c r="ASV135" s="167">
        <f t="shared" si="17524"/>
        <v>0</v>
      </c>
      <c r="ASW135" s="167">
        <f t="shared" si="17524"/>
        <v>0</v>
      </c>
      <c r="ASX135" s="167">
        <f t="shared" si="17524"/>
        <v>0</v>
      </c>
      <c r="ASY135" s="167">
        <f t="shared" si="17524"/>
        <v>0</v>
      </c>
      <c r="ASZ135" s="167">
        <f t="shared" si="17524"/>
        <v>0</v>
      </c>
      <c r="ATA135" s="167">
        <f t="shared" si="17524"/>
        <v>0</v>
      </c>
      <c r="ATB135" s="167">
        <f t="shared" si="17524"/>
        <v>0</v>
      </c>
      <c r="ATC135" s="167">
        <f t="shared" si="17524"/>
        <v>0</v>
      </c>
      <c r="ATD135" s="168"/>
      <c r="ATE135" s="219" t="s">
        <v>36</v>
      </c>
      <c r="ATF135" s="213" t="s">
        <v>155</v>
      </c>
      <c r="ATG135" s="180">
        <f>SUM(ATH135:ATS135)</f>
        <v>0</v>
      </c>
      <c r="ATH135" s="167">
        <f t="shared" ref="ATH135:ATS135" si="17525">ATH88*70%</f>
        <v>0</v>
      </c>
      <c r="ATI135" s="167">
        <f t="shared" si="17525"/>
        <v>0</v>
      </c>
      <c r="ATJ135" s="167">
        <f t="shared" si="17525"/>
        <v>0</v>
      </c>
      <c r="ATK135" s="167">
        <f t="shared" si="17525"/>
        <v>0</v>
      </c>
      <c r="ATL135" s="167">
        <f t="shared" si="17525"/>
        <v>0</v>
      </c>
      <c r="ATM135" s="167">
        <f t="shared" si="17525"/>
        <v>0</v>
      </c>
      <c r="ATN135" s="167">
        <f t="shared" si="17525"/>
        <v>0</v>
      </c>
      <c r="ATO135" s="167">
        <f t="shared" si="17525"/>
        <v>0</v>
      </c>
      <c r="ATP135" s="167">
        <f t="shared" si="17525"/>
        <v>0</v>
      </c>
      <c r="ATQ135" s="167">
        <f t="shared" si="17525"/>
        <v>0</v>
      </c>
      <c r="ATR135" s="167">
        <f t="shared" si="17525"/>
        <v>0</v>
      </c>
      <c r="ATS135" s="167">
        <f t="shared" si="17525"/>
        <v>0</v>
      </c>
      <c r="ATT135" s="168"/>
      <c r="ATU135" s="219" t="s">
        <v>36</v>
      </c>
      <c r="ATV135" s="213" t="s">
        <v>155</v>
      </c>
      <c r="ATW135" s="180">
        <f>SUM(ATX135:AUI135)</f>
        <v>0</v>
      </c>
      <c r="ATX135" s="167">
        <f t="shared" ref="ATX135:AUI135" si="17526">ATX88*70%</f>
        <v>0</v>
      </c>
      <c r="ATY135" s="167">
        <f t="shared" si="17526"/>
        <v>0</v>
      </c>
      <c r="ATZ135" s="167">
        <f t="shared" si="17526"/>
        <v>0</v>
      </c>
      <c r="AUA135" s="167">
        <f t="shared" si="17526"/>
        <v>0</v>
      </c>
      <c r="AUB135" s="167">
        <f t="shared" si="17526"/>
        <v>0</v>
      </c>
      <c r="AUC135" s="167">
        <f t="shared" si="17526"/>
        <v>0</v>
      </c>
      <c r="AUD135" s="167">
        <f t="shared" si="17526"/>
        <v>0</v>
      </c>
      <c r="AUE135" s="167">
        <f t="shared" si="17526"/>
        <v>0</v>
      </c>
      <c r="AUF135" s="167">
        <f t="shared" si="17526"/>
        <v>0</v>
      </c>
      <c r="AUG135" s="167">
        <f t="shared" si="17526"/>
        <v>0</v>
      </c>
      <c r="AUH135" s="167">
        <f t="shared" si="17526"/>
        <v>0</v>
      </c>
      <c r="AUI135" s="167">
        <f t="shared" si="17526"/>
        <v>0</v>
      </c>
      <c r="AUJ135" s="168"/>
      <c r="AUK135" s="219" t="s">
        <v>36</v>
      </c>
      <c r="AUL135" s="213" t="s">
        <v>155</v>
      </c>
      <c r="AUM135" s="180">
        <f>SUM(AUN135:AUY135)</f>
        <v>0</v>
      </c>
      <c r="AUN135" s="167">
        <f t="shared" ref="AUN135:AUY135" si="17527">AUN88*70%</f>
        <v>0</v>
      </c>
      <c r="AUO135" s="167">
        <f t="shared" si="17527"/>
        <v>0</v>
      </c>
      <c r="AUP135" s="167">
        <f t="shared" si="17527"/>
        <v>0</v>
      </c>
      <c r="AUQ135" s="167">
        <f t="shared" si="17527"/>
        <v>0</v>
      </c>
      <c r="AUR135" s="167">
        <f t="shared" si="17527"/>
        <v>0</v>
      </c>
      <c r="AUS135" s="167">
        <f t="shared" si="17527"/>
        <v>0</v>
      </c>
      <c r="AUT135" s="167">
        <f t="shared" si="17527"/>
        <v>0</v>
      </c>
      <c r="AUU135" s="167">
        <f t="shared" si="17527"/>
        <v>0</v>
      </c>
      <c r="AUV135" s="167">
        <f t="shared" si="17527"/>
        <v>0</v>
      </c>
      <c r="AUW135" s="167">
        <f t="shared" si="17527"/>
        <v>0</v>
      </c>
      <c r="AUX135" s="167">
        <f t="shared" si="17527"/>
        <v>0</v>
      </c>
      <c r="AUY135" s="167">
        <f t="shared" si="17527"/>
        <v>0</v>
      </c>
      <c r="AUZ135" s="168"/>
      <c r="AVA135" s="219" t="s">
        <v>36</v>
      </c>
      <c r="AVB135" s="213" t="s">
        <v>155</v>
      </c>
      <c r="AVC135" s="180">
        <f>SUM(AVD135:AVO135)</f>
        <v>0</v>
      </c>
      <c r="AVD135" s="167">
        <f t="shared" ref="AVD135:AVO135" si="17528">AVD88*70%</f>
        <v>0</v>
      </c>
      <c r="AVE135" s="167">
        <f t="shared" si="17528"/>
        <v>0</v>
      </c>
      <c r="AVF135" s="167">
        <f t="shared" si="17528"/>
        <v>0</v>
      </c>
      <c r="AVG135" s="167">
        <f t="shared" si="17528"/>
        <v>0</v>
      </c>
      <c r="AVH135" s="167">
        <f t="shared" si="17528"/>
        <v>0</v>
      </c>
      <c r="AVI135" s="167">
        <f t="shared" si="17528"/>
        <v>0</v>
      </c>
      <c r="AVJ135" s="167">
        <f t="shared" si="17528"/>
        <v>0</v>
      </c>
      <c r="AVK135" s="167">
        <f t="shared" si="17528"/>
        <v>0</v>
      </c>
      <c r="AVL135" s="167">
        <f t="shared" si="17528"/>
        <v>0</v>
      </c>
      <c r="AVM135" s="167">
        <f t="shared" si="17528"/>
        <v>0</v>
      </c>
      <c r="AVN135" s="167">
        <f t="shared" si="17528"/>
        <v>0</v>
      </c>
      <c r="AVO135" s="167">
        <f t="shared" si="17528"/>
        <v>0</v>
      </c>
      <c r="AVP135" s="168"/>
      <c r="AVQ135" s="219" t="s">
        <v>36</v>
      </c>
      <c r="AVR135" s="213" t="s">
        <v>155</v>
      </c>
      <c r="AVS135" s="180">
        <f>SUM(AVT135:AWE135)</f>
        <v>0</v>
      </c>
      <c r="AVT135" s="167">
        <f t="shared" ref="AVT135:AWE135" si="17529">AVT88*70%</f>
        <v>0</v>
      </c>
      <c r="AVU135" s="167">
        <f t="shared" si="17529"/>
        <v>0</v>
      </c>
      <c r="AVV135" s="167">
        <f t="shared" si="17529"/>
        <v>0</v>
      </c>
      <c r="AVW135" s="167">
        <f t="shared" si="17529"/>
        <v>0</v>
      </c>
      <c r="AVX135" s="167">
        <f t="shared" si="17529"/>
        <v>0</v>
      </c>
      <c r="AVY135" s="167">
        <f t="shared" si="17529"/>
        <v>0</v>
      </c>
      <c r="AVZ135" s="167">
        <f t="shared" si="17529"/>
        <v>0</v>
      </c>
      <c r="AWA135" s="167">
        <f t="shared" si="17529"/>
        <v>0</v>
      </c>
      <c r="AWB135" s="167">
        <f t="shared" si="17529"/>
        <v>0</v>
      </c>
      <c r="AWC135" s="167">
        <f t="shared" si="17529"/>
        <v>0</v>
      </c>
      <c r="AWD135" s="167">
        <f t="shared" si="17529"/>
        <v>0</v>
      </c>
      <c r="AWE135" s="167">
        <f t="shared" si="17529"/>
        <v>0</v>
      </c>
      <c r="AWF135" s="168"/>
      <c r="AWG135" s="219" t="s">
        <v>36</v>
      </c>
      <c r="AWH135" s="213" t="s">
        <v>155</v>
      </c>
      <c r="AWI135" s="180">
        <f>SUM(AWJ135:AWU135)</f>
        <v>0</v>
      </c>
      <c r="AWJ135" s="167">
        <f t="shared" ref="AWJ135:AWU135" si="17530">AWJ88*70%</f>
        <v>0</v>
      </c>
      <c r="AWK135" s="167">
        <f t="shared" si="17530"/>
        <v>0</v>
      </c>
      <c r="AWL135" s="167">
        <f t="shared" si="17530"/>
        <v>0</v>
      </c>
      <c r="AWM135" s="167">
        <f t="shared" si="17530"/>
        <v>0</v>
      </c>
      <c r="AWN135" s="167">
        <f t="shared" si="17530"/>
        <v>0</v>
      </c>
      <c r="AWO135" s="167">
        <f t="shared" si="17530"/>
        <v>0</v>
      </c>
      <c r="AWP135" s="167">
        <f t="shared" si="17530"/>
        <v>0</v>
      </c>
      <c r="AWQ135" s="167">
        <f t="shared" si="17530"/>
        <v>0</v>
      </c>
      <c r="AWR135" s="167">
        <f t="shared" si="17530"/>
        <v>0</v>
      </c>
      <c r="AWS135" s="167">
        <f t="shared" si="17530"/>
        <v>0</v>
      </c>
      <c r="AWT135" s="167">
        <f t="shared" si="17530"/>
        <v>0</v>
      </c>
      <c r="AWU135" s="167">
        <f t="shared" si="17530"/>
        <v>0</v>
      </c>
      <c r="AWV135" s="168"/>
      <c r="AWW135" s="219" t="s">
        <v>36</v>
      </c>
      <c r="AWX135" s="213" t="s">
        <v>155</v>
      </c>
      <c r="AWY135" s="180">
        <f>SUM(AWZ135:AXK135)</f>
        <v>0</v>
      </c>
      <c r="AWZ135" s="167">
        <f t="shared" ref="AWZ135:AXK135" si="17531">AWZ88*70%</f>
        <v>0</v>
      </c>
      <c r="AXA135" s="167">
        <f t="shared" si="17531"/>
        <v>0</v>
      </c>
      <c r="AXB135" s="167">
        <f t="shared" si="17531"/>
        <v>0</v>
      </c>
      <c r="AXC135" s="167">
        <f t="shared" si="17531"/>
        <v>0</v>
      </c>
      <c r="AXD135" s="167">
        <f t="shared" si="17531"/>
        <v>0</v>
      </c>
      <c r="AXE135" s="167">
        <f t="shared" si="17531"/>
        <v>0</v>
      </c>
      <c r="AXF135" s="167">
        <f t="shared" si="17531"/>
        <v>0</v>
      </c>
      <c r="AXG135" s="167">
        <f t="shared" si="17531"/>
        <v>0</v>
      </c>
      <c r="AXH135" s="167">
        <f t="shared" si="17531"/>
        <v>0</v>
      </c>
      <c r="AXI135" s="167">
        <f t="shared" si="17531"/>
        <v>0</v>
      </c>
      <c r="AXJ135" s="167">
        <f t="shared" si="17531"/>
        <v>0</v>
      </c>
      <c r="AXK135" s="167">
        <f t="shared" si="17531"/>
        <v>0</v>
      </c>
      <c r="AXL135" s="168"/>
      <c r="AXM135" s="219" t="s">
        <v>36</v>
      </c>
      <c r="AXN135" s="213" t="s">
        <v>155</v>
      </c>
      <c r="AXO135" s="180">
        <f>SUM(AXP135:AYA135)</f>
        <v>0</v>
      </c>
      <c r="AXP135" s="167">
        <f t="shared" ref="AXP135:AYA135" si="17532">AXP88*70%</f>
        <v>0</v>
      </c>
      <c r="AXQ135" s="167">
        <f t="shared" si="17532"/>
        <v>0</v>
      </c>
      <c r="AXR135" s="167">
        <f t="shared" si="17532"/>
        <v>0</v>
      </c>
      <c r="AXS135" s="167">
        <f t="shared" si="17532"/>
        <v>0</v>
      </c>
      <c r="AXT135" s="167">
        <f t="shared" si="17532"/>
        <v>0</v>
      </c>
      <c r="AXU135" s="167">
        <f t="shared" si="17532"/>
        <v>0</v>
      </c>
      <c r="AXV135" s="167">
        <f t="shared" si="17532"/>
        <v>0</v>
      </c>
      <c r="AXW135" s="167">
        <f t="shared" si="17532"/>
        <v>0</v>
      </c>
      <c r="AXX135" s="167">
        <f t="shared" si="17532"/>
        <v>0</v>
      </c>
      <c r="AXY135" s="167">
        <f t="shared" si="17532"/>
        <v>0</v>
      </c>
      <c r="AXZ135" s="167">
        <f t="shared" si="17532"/>
        <v>0</v>
      </c>
      <c r="AYA135" s="167">
        <f t="shared" si="17532"/>
        <v>0</v>
      </c>
      <c r="AYB135" s="168"/>
      <c r="AYC135" s="219" t="s">
        <v>36</v>
      </c>
      <c r="AYD135" s="213" t="s">
        <v>155</v>
      </c>
      <c r="AYE135" s="180">
        <f>SUM(AYF135:AYQ135)</f>
        <v>0</v>
      </c>
      <c r="AYF135" s="167">
        <f t="shared" ref="AYF135:AYQ135" si="17533">AYF88*70%</f>
        <v>0</v>
      </c>
      <c r="AYG135" s="167">
        <f t="shared" si="17533"/>
        <v>0</v>
      </c>
      <c r="AYH135" s="167">
        <f t="shared" si="17533"/>
        <v>0</v>
      </c>
      <c r="AYI135" s="167">
        <f t="shared" si="17533"/>
        <v>0</v>
      </c>
      <c r="AYJ135" s="167">
        <f t="shared" si="17533"/>
        <v>0</v>
      </c>
      <c r="AYK135" s="167">
        <f t="shared" si="17533"/>
        <v>0</v>
      </c>
      <c r="AYL135" s="167">
        <f t="shared" si="17533"/>
        <v>0</v>
      </c>
      <c r="AYM135" s="167">
        <f t="shared" si="17533"/>
        <v>0</v>
      </c>
      <c r="AYN135" s="167">
        <f t="shared" si="17533"/>
        <v>0</v>
      </c>
      <c r="AYO135" s="167">
        <f t="shared" si="17533"/>
        <v>0</v>
      </c>
      <c r="AYP135" s="167">
        <f t="shared" si="17533"/>
        <v>0</v>
      </c>
      <c r="AYQ135" s="167">
        <f t="shared" si="17533"/>
        <v>0</v>
      </c>
      <c r="AYR135" s="168"/>
      <c r="AYS135" s="219" t="s">
        <v>36</v>
      </c>
      <c r="AYT135" s="213" t="s">
        <v>155</v>
      </c>
      <c r="AYU135" s="180">
        <f>SUM(AYV135:AZG135)</f>
        <v>0</v>
      </c>
      <c r="AYV135" s="167">
        <f t="shared" ref="AYV135:AZG135" si="17534">AYV88*70%</f>
        <v>0</v>
      </c>
      <c r="AYW135" s="167">
        <f t="shared" si="17534"/>
        <v>0</v>
      </c>
      <c r="AYX135" s="167">
        <f t="shared" si="17534"/>
        <v>0</v>
      </c>
      <c r="AYY135" s="167">
        <f t="shared" si="17534"/>
        <v>0</v>
      </c>
      <c r="AYZ135" s="167">
        <f t="shared" si="17534"/>
        <v>0</v>
      </c>
      <c r="AZA135" s="167">
        <f t="shared" si="17534"/>
        <v>0</v>
      </c>
      <c r="AZB135" s="167">
        <f t="shared" si="17534"/>
        <v>0</v>
      </c>
      <c r="AZC135" s="167">
        <f t="shared" si="17534"/>
        <v>0</v>
      </c>
      <c r="AZD135" s="167">
        <f t="shared" si="17534"/>
        <v>0</v>
      </c>
      <c r="AZE135" s="167">
        <f t="shared" si="17534"/>
        <v>0</v>
      </c>
      <c r="AZF135" s="167">
        <f t="shared" si="17534"/>
        <v>0</v>
      </c>
      <c r="AZG135" s="167">
        <f t="shared" si="17534"/>
        <v>0</v>
      </c>
      <c r="AZH135" s="168"/>
      <c r="AZI135" s="219" t="s">
        <v>36</v>
      </c>
      <c r="AZJ135" s="213" t="s">
        <v>155</v>
      </c>
      <c r="AZK135" s="180">
        <f>SUM(AZL135:AZW135)</f>
        <v>0</v>
      </c>
      <c r="AZL135" s="167">
        <f t="shared" ref="AZL135:AZW135" si="17535">AZL88*70%</f>
        <v>0</v>
      </c>
      <c r="AZM135" s="167">
        <f t="shared" si="17535"/>
        <v>0</v>
      </c>
      <c r="AZN135" s="167">
        <f t="shared" si="17535"/>
        <v>0</v>
      </c>
      <c r="AZO135" s="167">
        <f t="shared" si="17535"/>
        <v>0</v>
      </c>
      <c r="AZP135" s="167">
        <f t="shared" si="17535"/>
        <v>0</v>
      </c>
      <c r="AZQ135" s="167">
        <f t="shared" si="17535"/>
        <v>0</v>
      </c>
      <c r="AZR135" s="167">
        <f t="shared" si="17535"/>
        <v>0</v>
      </c>
      <c r="AZS135" s="167">
        <f t="shared" si="17535"/>
        <v>0</v>
      </c>
      <c r="AZT135" s="167">
        <f t="shared" si="17535"/>
        <v>0</v>
      </c>
      <c r="AZU135" s="167">
        <f t="shared" si="17535"/>
        <v>0</v>
      </c>
      <c r="AZV135" s="167">
        <f t="shared" si="17535"/>
        <v>0</v>
      </c>
      <c r="AZW135" s="167">
        <f t="shared" si="17535"/>
        <v>0</v>
      </c>
      <c r="AZX135" s="168"/>
      <c r="AZY135" s="219" t="s">
        <v>36</v>
      </c>
      <c r="AZZ135" s="213" t="s">
        <v>155</v>
      </c>
      <c r="BAA135" s="180">
        <f>SUM(BAB135:BAM135)</f>
        <v>0</v>
      </c>
      <c r="BAB135" s="167">
        <f t="shared" ref="BAB135:BAM135" si="17536">BAB88*70%</f>
        <v>0</v>
      </c>
      <c r="BAC135" s="167">
        <f t="shared" si="17536"/>
        <v>0</v>
      </c>
      <c r="BAD135" s="167">
        <f t="shared" si="17536"/>
        <v>0</v>
      </c>
      <c r="BAE135" s="167">
        <f t="shared" si="17536"/>
        <v>0</v>
      </c>
      <c r="BAF135" s="167">
        <f t="shared" si="17536"/>
        <v>0</v>
      </c>
      <c r="BAG135" s="167">
        <f t="shared" si="17536"/>
        <v>0</v>
      </c>
      <c r="BAH135" s="167">
        <f t="shared" si="17536"/>
        <v>0</v>
      </c>
      <c r="BAI135" s="167">
        <f t="shared" si="17536"/>
        <v>0</v>
      </c>
      <c r="BAJ135" s="167">
        <f t="shared" si="17536"/>
        <v>0</v>
      </c>
      <c r="BAK135" s="167">
        <f t="shared" si="17536"/>
        <v>0</v>
      </c>
      <c r="BAL135" s="167">
        <f t="shared" si="17536"/>
        <v>0</v>
      </c>
      <c r="BAM135" s="167">
        <f t="shared" si="17536"/>
        <v>0</v>
      </c>
      <c r="BAN135" s="168"/>
      <c r="BAO135" s="219" t="s">
        <v>36</v>
      </c>
      <c r="BAP135" s="213" t="s">
        <v>155</v>
      </c>
      <c r="BAQ135" s="180">
        <f>SUM(BAR135:BBC135)</f>
        <v>0</v>
      </c>
      <c r="BAR135" s="167">
        <f t="shared" ref="BAR135:BBC135" si="17537">BAR88*70%</f>
        <v>0</v>
      </c>
      <c r="BAS135" s="167">
        <f t="shared" si="17537"/>
        <v>0</v>
      </c>
      <c r="BAT135" s="167">
        <f t="shared" si="17537"/>
        <v>0</v>
      </c>
      <c r="BAU135" s="167">
        <f t="shared" si="17537"/>
        <v>0</v>
      </c>
      <c r="BAV135" s="167">
        <f t="shared" si="17537"/>
        <v>0</v>
      </c>
      <c r="BAW135" s="167">
        <f t="shared" si="17537"/>
        <v>0</v>
      </c>
      <c r="BAX135" s="167">
        <f t="shared" si="17537"/>
        <v>0</v>
      </c>
      <c r="BAY135" s="167">
        <f t="shared" si="17537"/>
        <v>0</v>
      </c>
      <c r="BAZ135" s="167">
        <f t="shared" si="17537"/>
        <v>0</v>
      </c>
      <c r="BBA135" s="167">
        <f t="shared" si="17537"/>
        <v>0</v>
      </c>
      <c r="BBB135" s="167">
        <f t="shared" si="17537"/>
        <v>0</v>
      </c>
      <c r="BBC135" s="167">
        <f t="shared" si="17537"/>
        <v>0</v>
      </c>
      <c r="BBD135" s="168"/>
      <c r="BBE135" s="219" t="s">
        <v>36</v>
      </c>
      <c r="BBF135" s="213" t="s">
        <v>155</v>
      </c>
      <c r="BBG135" s="180">
        <f>SUM(BBH135:BBS135)</f>
        <v>0</v>
      </c>
      <c r="BBH135" s="167">
        <f t="shared" ref="BBH135:BBS135" si="17538">BBH88*70%</f>
        <v>0</v>
      </c>
      <c r="BBI135" s="167">
        <f t="shared" si="17538"/>
        <v>0</v>
      </c>
      <c r="BBJ135" s="167">
        <f t="shared" si="17538"/>
        <v>0</v>
      </c>
      <c r="BBK135" s="167">
        <f t="shared" si="17538"/>
        <v>0</v>
      </c>
      <c r="BBL135" s="167">
        <f t="shared" si="17538"/>
        <v>0</v>
      </c>
      <c r="BBM135" s="167">
        <f t="shared" si="17538"/>
        <v>0</v>
      </c>
      <c r="BBN135" s="167">
        <f t="shared" si="17538"/>
        <v>0</v>
      </c>
      <c r="BBO135" s="167">
        <f t="shared" si="17538"/>
        <v>0</v>
      </c>
      <c r="BBP135" s="167">
        <f t="shared" si="17538"/>
        <v>0</v>
      </c>
      <c r="BBQ135" s="167">
        <f t="shared" si="17538"/>
        <v>0</v>
      </c>
      <c r="BBR135" s="167">
        <f t="shared" si="17538"/>
        <v>0</v>
      </c>
      <c r="BBS135" s="167">
        <f t="shared" si="17538"/>
        <v>0</v>
      </c>
      <c r="BBT135" s="168"/>
      <c r="BBU135" s="219" t="s">
        <v>36</v>
      </c>
      <c r="BBV135" s="213" t="s">
        <v>155</v>
      </c>
      <c r="BBW135" s="180">
        <f>SUM(BBX135:BCI135)</f>
        <v>0</v>
      </c>
      <c r="BBX135" s="167">
        <f t="shared" ref="BBX135:BCI135" si="17539">BBX88*70%</f>
        <v>0</v>
      </c>
      <c r="BBY135" s="167">
        <f t="shared" si="17539"/>
        <v>0</v>
      </c>
      <c r="BBZ135" s="167">
        <f t="shared" si="17539"/>
        <v>0</v>
      </c>
      <c r="BCA135" s="167">
        <f t="shared" si="17539"/>
        <v>0</v>
      </c>
      <c r="BCB135" s="167">
        <f t="shared" si="17539"/>
        <v>0</v>
      </c>
      <c r="BCC135" s="167">
        <f t="shared" si="17539"/>
        <v>0</v>
      </c>
      <c r="BCD135" s="167">
        <f t="shared" si="17539"/>
        <v>0</v>
      </c>
      <c r="BCE135" s="167">
        <f t="shared" si="17539"/>
        <v>0</v>
      </c>
      <c r="BCF135" s="167">
        <f t="shared" si="17539"/>
        <v>0</v>
      </c>
      <c r="BCG135" s="167">
        <f t="shared" si="17539"/>
        <v>0</v>
      </c>
      <c r="BCH135" s="167">
        <f t="shared" si="17539"/>
        <v>0</v>
      </c>
      <c r="BCI135" s="167">
        <f t="shared" si="17539"/>
        <v>0</v>
      </c>
      <c r="BCJ135" s="168"/>
      <c r="BCK135" s="219" t="s">
        <v>36</v>
      </c>
      <c r="BCL135" s="213" t="s">
        <v>155</v>
      </c>
      <c r="BCM135" s="180">
        <f>SUM(BCN135:BCY135)</f>
        <v>0</v>
      </c>
      <c r="BCN135" s="167">
        <f t="shared" ref="BCN135:BCY135" si="17540">BCN88*70%</f>
        <v>0</v>
      </c>
      <c r="BCO135" s="167">
        <f t="shared" si="17540"/>
        <v>0</v>
      </c>
      <c r="BCP135" s="167">
        <f t="shared" si="17540"/>
        <v>0</v>
      </c>
      <c r="BCQ135" s="167">
        <f t="shared" si="17540"/>
        <v>0</v>
      </c>
      <c r="BCR135" s="167">
        <f t="shared" si="17540"/>
        <v>0</v>
      </c>
      <c r="BCS135" s="167">
        <f t="shared" si="17540"/>
        <v>0</v>
      </c>
      <c r="BCT135" s="167">
        <f t="shared" si="17540"/>
        <v>0</v>
      </c>
      <c r="BCU135" s="167">
        <f t="shared" si="17540"/>
        <v>0</v>
      </c>
      <c r="BCV135" s="167">
        <f t="shared" si="17540"/>
        <v>0</v>
      </c>
      <c r="BCW135" s="167">
        <f t="shared" si="17540"/>
        <v>0</v>
      </c>
      <c r="BCX135" s="167">
        <f t="shared" si="17540"/>
        <v>0</v>
      </c>
      <c r="BCY135" s="167">
        <f t="shared" si="17540"/>
        <v>0</v>
      </c>
      <c r="BCZ135" s="168"/>
      <c r="BDA135" s="219" t="s">
        <v>36</v>
      </c>
      <c r="BDB135" s="213" t="s">
        <v>155</v>
      </c>
      <c r="BDC135" s="180">
        <f>SUM(BDD135:BDO135)</f>
        <v>0</v>
      </c>
      <c r="BDD135" s="167">
        <f t="shared" ref="BDD135:BDO135" si="17541">BDD88*70%</f>
        <v>0</v>
      </c>
      <c r="BDE135" s="167">
        <f t="shared" si="17541"/>
        <v>0</v>
      </c>
      <c r="BDF135" s="167">
        <f t="shared" si="17541"/>
        <v>0</v>
      </c>
      <c r="BDG135" s="167">
        <f t="shared" si="17541"/>
        <v>0</v>
      </c>
      <c r="BDH135" s="167">
        <f t="shared" si="17541"/>
        <v>0</v>
      </c>
      <c r="BDI135" s="167">
        <f t="shared" si="17541"/>
        <v>0</v>
      </c>
      <c r="BDJ135" s="167">
        <f t="shared" si="17541"/>
        <v>0</v>
      </c>
      <c r="BDK135" s="167">
        <f t="shared" si="17541"/>
        <v>0</v>
      </c>
      <c r="BDL135" s="167">
        <f t="shared" si="17541"/>
        <v>0</v>
      </c>
      <c r="BDM135" s="167">
        <f t="shared" si="17541"/>
        <v>0</v>
      </c>
      <c r="BDN135" s="167">
        <f t="shared" si="17541"/>
        <v>0</v>
      </c>
      <c r="BDO135" s="167">
        <f t="shared" si="17541"/>
        <v>0</v>
      </c>
      <c r="BDP135" s="168"/>
      <c r="BDQ135" s="219" t="s">
        <v>36</v>
      </c>
      <c r="BDR135" s="213" t="s">
        <v>155</v>
      </c>
      <c r="BDS135" s="180">
        <f>SUM(BDT135:BEE135)</f>
        <v>0</v>
      </c>
      <c r="BDT135" s="167">
        <f t="shared" ref="BDT135:BEE135" si="17542">BDT88*70%</f>
        <v>0</v>
      </c>
      <c r="BDU135" s="167">
        <f t="shared" si="17542"/>
        <v>0</v>
      </c>
      <c r="BDV135" s="167">
        <f t="shared" si="17542"/>
        <v>0</v>
      </c>
      <c r="BDW135" s="167">
        <f t="shared" si="17542"/>
        <v>0</v>
      </c>
      <c r="BDX135" s="167">
        <f t="shared" si="17542"/>
        <v>0</v>
      </c>
      <c r="BDY135" s="167">
        <f t="shared" si="17542"/>
        <v>0</v>
      </c>
      <c r="BDZ135" s="167">
        <f t="shared" si="17542"/>
        <v>0</v>
      </c>
      <c r="BEA135" s="167">
        <f t="shared" si="17542"/>
        <v>0</v>
      </c>
      <c r="BEB135" s="167">
        <f t="shared" si="17542"/>
        <v>0</v>
      </c>
      <c r="BEC135" s="167">
        <f t="shared" si="17542"/>
        <v>0</v>
      </c>
      <c r="BED135" s="167">
        <f t="shared" si="17542"/>
        <v>0</v>
      </c>
      <c r="BEE135" s="167">
        <f t="shared" si="17542"/>
        <v>0</v>
      </c>
      <c r="BEF135" s="168"/>
      <c r="BEG135" s="219" t="s">
        <v>36</v>
      </c>
      <c r="BEH135" s="213" t="s">
        <v>155</v>
      </c>
      <c r="BEI135" s="180">
        <f>SUM(BEJ135:BEU135)</f>
        <v>0</v>
      </c>
      <c r="BEJ135" s="167">
        <f t="shared" ref="BEJ135:BEU135" si="17543">BEJ88*70%</f>
        <v>0</v>
      </c>
      <c r="BEK135" s="167">
        <f t="shared" si="17543"/>
        <v>0</v>
      </c>
      <c r="BEL135" s="167">
        <f t="shared" si="17543"/>
        <v>0</v>
      </c>
      <c r="BEM135" s="167">
        <f t="shared" si="17543"/>
        <v>0</v>
      </c>
      <c r="BEN135" s="167">
        <f t="shared" si="17543"/>
        <v>0</v>
      </c>
      <c r="BEO135" s="167">
        <f t="shared" si="17543"/>
        <v>0</v>
      </c>
      <c r="BEP135" s="167">
        <f t="shared" si="17543"/>
        <v>0</v>
      </c>
      <c r="BEQ135" s="167">
        <f t="shared" si="17543"/>
        <v>0</v>
      </c>
      <c r="BER135" s="167">
        <f t="shared" si="17543"/>
        <v>0</v>
      </c>
      <c r="BES135" s="167">
        <f t="shared" si="17543"/>
        <v>0</v>
      </c>
      <c r="BET135" s="167">
        <f t="shared" si="17543"/>
        <v>0</v>
      </c>
      <c r="BEU135" s="167">
        <f t="shared" si="17543"/>
        <v>0</v>
      </c>
      <c r="BEV135" s="168"/>
      <c r="BEW135" s="219" t="s">
        <v>36</v>
      </c>
      <c r="BEX135" s="213" t="s">
        <v>155</v>
      </c>
      <c r="BEY135" s="180">
        <f>SUM(BEZ135:BFK135)</f>
        <v>0</v>
      </c>
      <c r="BEZ135" s="167">
        <f t="shared" ref="BEZ135:BFK135" si="17544">BEZ88*70%</f>
        <v>0</v>
      </c>
      <c r="BFA135" s="167">
        <f t="shared" si="17544"/>
        <v>0</v>
      </c>
      <c r="BFB135" s="167">
        <f t="shared" si="17544"/>
        <v>0</v>
      </c>
      <c r="BFC135" s="167">
        <f t="shared" si="17544"/>
        <v>0</v>
      </c>
      <c r="BFD135" s="167">
        <f t="shared" si="17544"/>
        <v>0</v>
      </c>
      <c r="BFE135" s="167">
        <f t="shared" si="17544"/>
        <v>0</v>
      </c>
      <c r="BFF135" s="167">
        <f t="shared" si="17544"/>
        <v>0</v>
      </c>
      <c r="BFG135" s="167">
        <f t="shared" si="17544"/>
        <v>0</v>
      </c>
      <c r="BFH135" s="167">
        <f t="shared" si="17544"/>
        <v>0</v>
      </c>
      <c r="BFI135" s="167">
        <f t="shared" si="17544"/>
        <v>0</v>
      </c>
      <c r="BFJ135" s="167">
        <f t="shared" si="17544"/>
        <v>0</v>
      </c>
      <c r="BFK135" s="167">
        <f t="shared" si="17544"/>
        <v>0</v>
      </c>
      <c r="BFL135" s="168"/>
      <c r="BFM135" s="219" t="s">
        <v>36</v>
      </c>
      <c r="BFN135" s="213" t="s">
        <v>155</v>
      </c>
      <c r="BFO135" s="180">
        <f>SUM(BFP135:BGA135)</f>
        <v>0</v>
      </c>
      <c r="BFP135" s="167">
        <f t="shared" ref="BFP135:BGA135" si="17545">BFP88*70%</f>
        <v>0</v>
      </c>
      <c r="BFQ135" s="167">
        <f t="shared" si="17545"/>
        <v>0</v>
      </c>
      <c r="BFR135" s="167">
        <f t="shared" si="17545"/>
        <v>0</v>
      </c>
      <c r="BFS135" s="167">
        <f t="shared" si="17545"/>
        <v>0</v>
      </c>
      <c r="BFT135" s="167">
        <f t="shared" si="17545"/>
        <v>0</v>
      </c>
      <c r="BFU135" s="167">
        <f t="shared" si="17545"/>
        <v>0</v>
      </c>
      <c r="BFV135" s="167">
        <f t="shared" si="17545"/>
        <v>0</v>
      </c>
      <c r="BFW135" s="167">
        <f t="shared" si="17545"/>
        <v>0</v>
      </c>
      <c r="BFX135" s="167">
        <f t="shared" si="17545"/>
        <v>0</v>
      </c>
      <c r="BFY135" s="167">
        <f t="shared" si="17545"/>
        <v>0</v>
      </c>
      <c r="BFZ135" s="167">
        <f t="shared" si="17545"/>
        <v>0</v>
      </c>
      <c r="BGA135" s="167">
        <f t="shared" si="17545"/>
        <v>0</v>
      </c>
      <c r="BGB135" s="168"/>
      <c r="BGC135" s="219" t="s">
        <v>36</v>
      </c>
      <c r="BGD135" s="213" t="s">
        <v>155</v>
      </c>
      <c r="BGE135" s="180">
        <f>SUM(BGF135:BGQ135)</f>
        <v>0</v>
      </c>
      <c r="BGF135" s="167">
        <f t="shared" ref="BGF135:BGQ135" si="17546">BGF88*70%</f>
        <v>0</v>
      </c>
      <c r="BGG135" s="167">
        <f t="shared" si="17546"/>
        <v>0</v>
      </c>
      <c r="BGH135" s="167">
        <f t="shared" si="17546"/>
        <v>0</v>
      </c>
      <c r="BGI135" s="167">
        <f t="shared" si="17546"/>
        <v>0</v>
      </c>
      <c r="BGJ135" s="167">
        <f t="shared" si="17546"/>
        <v>0</v>
      </c>
      <c r="BGK135" s="167">
        <f t="shared" si="17546"/>
        <v>0</v>
      </c>
      <c r="BGL135" s="167">
        <f t="shared" si="17546"/>
        <v>0</v>
      </c>
      <c r="BGM135" s="167">
        <f t="shared" si="17546"/>
        <v>0</v>
      </c>
      <c r="BGN135" s="167">
        <f t="shared" si="17546"/>
        <v>0</v>
      </c>
      <c r="BGO135" s="167">
        <f t="shared" si="17546"/>
        <v>0</v>
      </c>
      <c r="BGP135" s="167">
        <f t="shared" si="17546"/>
        <v>0</v>
      </c>
      <c r="BGQ135" s="167">
        <f t="shared" si="17546"/>
        <v>0</v>
      </c>
      <c r="BGR135" s="168"/>
      <c r="BGS135" s="219" t="s">
        <v>36</v>
      </c>
      <c r="BGT135" s="213" t="s">
        <v>155</v>
      </c>
      <c r="BGU135" s="180">
        <f>SUM(BGV135:BHG135)</f>
        <v>0</v>
      </c>
      <c r="BGV135" s="167">
        <f t="shared" ref="BGV135:BHG135" si="17547">BGV88*70%</f>
        <v>0</v>
      </c>
      <c r="BGW135" s="167">
        <f t="shared" si="17547"/>
        <v>0</v>
      </c>
      <c r="BGX135" s="167">
        <f t="shared" si="17547"/>
        <v>0</v>
      </c>
      <c r="BGY135" s="167">
        <f t="shared" si="17547"/>
        <v>0</v>
      </c>
      <c r="BGZ135" s="167">
        <f t="shared" si="17547"/>
        <v>0</v>
      </c>
      <c r="BHA135" s="167">
        <f t="shared" si="17547"/>
        <v>0</v>
      </c>
      <c r="BHB135" s="167">
        <f t="shared" si="17547"/>
        <v>0</v>
      </c>
      <c r="BHC135" s="167">
        <f t="shared" si="17547"/>
        <v>0</v>
      </c>
      <c r="BHD135" s="167">
        <f t="shared" si="17547"/>
        <v>0</v>
      </c>
      <c r="BHE135" s="167">
        <f t="shared" si="17547"/>
        <v>0</v>
      </c>
      <c r="BHF135" s="167">
        <f t="shared" si="17547"/>
        <v>0</v>
      </c>
      <c r="BHG135" s="167">
        <f t="shared" si="17547"/>
        <v>0</v>
      </c>
      <c r="BHH135" s="168"/>
      <c r="BHI135" s="219" t="s">
        <v>36</v>
      </c>
      <c r="BHJ135" s="213" t="s">
        <v>155</v>
      </c>
      <c r="BHK135" s="180">
        <f>SUM(BHL135:BHW135)</f>
        <v>0</v>
      </c>
      <c r="BHL135" s="167">
        <f t="shared" ref="BHL135:BHW135" si="17548">BHL88*70%</f>
        <v>0</v>
      </c>
      <c r="BHM135" s="167">
        <f t="shared" si="17548"/>
        <v>0</v>
      </c>
      <c r="BHN135" s="167">
        <f t="shared" si="17548"/>
        <v>0</v>
      </c>
      <c r="BHO135" s="167">
        <f t="shared" si="17548"/>
        <v>0</v>
      </c>
      <c r="BHP135" s="167">
        <f t="shared" si="17548"/>
        <v>0</v>
      </c>
      <c r="BHQ135" s="167">
        <f t="shared" si="17548"/>
        <v>0</v>
      </c>
      <c r="BHR135" s="167">
        <f t="shared" si="17548"/>
        <v>0</v>
      </c>
      <c r="BHS135" s="167">
        <f t="shared" si="17548"/>
        <v>0</v>
      </c>
      <c r="BHT135" s="167">
        <f t="shared" si="17548"/>
        <v>0</v>
      </c>
      <c r="BHU135" s="167">
        <f t="shared" si="17548"/>
        <v>0</v>
      </c>
      <c r="BHV135" s="167">
        <f t="shared" si="17548"/>
        <v>0</v>
      </c>
      <c r="BHW135" s="167">
        <f t="shared" si="17548"/>
        <v>0</v>
      </c>
      <c r="BHX135" s="168"/>
      <c r="BHY135" s="219" t="s">
        <v>36</v>
      </c>
      <c r="BHZ135" s="213" t="s">
        <v>155</v>
      </c>
      <c r="BIA135" s="180">
        <f>SUM(BIB135:BIM135)</f>
        <v>0</v>
      </c>
      <c r="BIB135" s="167">
        <f t="shared" ref="BIB135:BIM135" si="17549">BIB88*70%</f>
        <v>0</v>
      </c>
      <c r="BIC135" s="167">
        <f t="shared" si="17549"/>
        <v>0</v>
      </c>
      <c r="BID135" s="167">
        <f t="shared" si="17549"/>
        <v>0</v>
      </c>
      <c r="BIE135" s="167">
        <f t="shared" si="17549"/>
        <v>0</v>
      </c>
      <c r="BIF135" s="167">
        <f t="shared" si="17549"/>
        <v>0</v>
      </c>
      <c r="BIG135" s="167">
        <f t="shared" si="17549"/>
        <v>0</v>
      </c>
      <c r="BIH135" s="167">
        <f t="shared" si="17549"/>
        <v>0</v>
      </c>
      <c r="BII135" s="167">
        <f t="shared" si="17549"/>
        <v>0</v>
      </c>
      <c r="BIJ135" s="167">
        <f t="shared" si="17549"/>
        <v>0</v>
      </c>
      <c r="BIK135" s="167">
        <f t="shared" si="17549"/>
        <v>0</v>
      </c>
      <c r="BIL135" s="167">
        <f t="shared" si="17549"/>
        <v>0</v>
      </c>
      <c r="BIM135" s="167">
        <f t="shared" si="17549"/>
        <v>0</v>
      </c>
      <c r="BIN135" s="168"/>
      <c r="BIO135" s="219" t="s">
        <v>36</v>
      </c>
      <c r="BIP135" s="213" t="s">
        <v>155</v>
      </c>
      <c r="BIQ135" s="180">
        <f>SUM(BIR135:BJC135)</f>
        <v>0</v>
      </c>
      <c r="BIR135" s="167">
        <f t="shared" ref="BIR135:BJC135" si="17550">BIR88*70%</f>
        <v>0</v>
      </c>
      <c r="BIS135" s="167">
        <f t="shared" si="17550"/>
        <v>0</v>
      </c>
      <c r="BIT135" s="167">
        <f t="shared" si="17550"/>
        <v>0</v>
      </c>
      <c r="BIU135" s="167">
        <f t="shared" si="17550"/>
        <v>0</v>
      </c>
      <c r="BIV135" s="167">
        <f t="shared" si="17550"/>
        <v>0</v>
      </c>
      <c r="BIW135" s="167">
        <f t="shared" si="17550"/>
        <v>0</v>
      </c>
      <c r="BIX135" s="167">
        <f t="shared" si="17550"/>
        <v>0</v>
      </c>
      <c r="BIY135" s="167">
        <f t="shared" si="17550"/>
        <v>0</v>
      </c>
      <c r="BIZ135" s="167">
        <f t="shared" si="17550"/>
        <v>0</v>
      </c>
      <c r="BJA135" s="167">
        <f t="shared" si="17550"/>
        <v>0</v>
      </c>
      <c r="BJB135" s="167">
        <f t="shared" si="17550"/>
        <v>0</v>
      </c>
      <c r="BJC135" s="167">
        <f t="shared" si="17550"/>
        <v>0</v>
      </c>
      <c r="BJD135" s="168"/>
      <c r="BJE135" s="219" t="s">
        <v>36</v>
      </c>
      <c r="BJF135" s="213" t="s">
        <v>155</v>
      </c>
      <c r="BJG135" s="180">
        <f>SUM(BJH135:BJS135)</f>
        <v>0</v>
      </c>
      <c r="BJH135" s="167">
        <f t="shared" ref="BJH135:BJS135" si="17551">BJH88*70%</f>
        <v>0</v>
      </c>
      <c r="BJI135" s="167">
        <f t="shared" si="17551"/>
        <v>0</v>
      </c>
      <c r="BJJ135" s="167">
        <f t="shared" si="17551"/>
        <v>0</v>
      </c>
      <c r="BJK135" s="167">
        <f t="shared" si="17551"/>
        <v>0</v>
      </c>
      <c r="BJL135" s="167">
        <f t="shared" si="17551"/>
        <v>0</v>
      </c>
      <c r="BJM135" s="167">
        <f t="shared" si="17551"/>
        <v>0</v>
      </c>
      <c r="BJN135" s="167">
        <f t="shared" si="17551"/>
        <v>0</v>
      </c>
      <c r="BJO135" s="167">
        <f t="shared" si="17551"/>
        <v>0</v>
      </c>
      <c r="BJP135" s="167">
        <f t="shared" si="17551"/>
        <v>0</v>
      </c>
      <c r="BJQ135" s="167">
        <f t="shared" si="17551"/>
        <v>0</v>
      </c>
      <c r="BJR135" s="167">
        <f t="shared" si="17551"/>
        <v>0</v>
      </c>
      <c r="BJS135" s="167">
        <f t="shared" si="17551"/>
        <v>0</v>
      </c>
      <c r="BJT135" s="168"/>
      <c r="BJU135" s="219" t="s">
        <v>36</v>
      </c>
      <c r="BJV135" s="213" t="s">
        <v>155</v>
      </c>
      <c r="BJW135" s="180">
        <f>SUM(BJX135:BKI135)</f>
        <v>0</v>
      </c>
      <c r="BJX135" s="167">
        <f t="shared" ref="BJX135:BKI135" si="17552">BJX88*70%</f>
        <v>0</v>
      </c>
      <c r="BJY135" s="167">
        <f t="shared" si="17552"/>
        <v>0</v>
      </c>
      <c r="BJZ135" s="167">
        <f t="shared" si="17552"/>
        <v>0</v>
      </c>
      <c r="BKA135" s="167">
        <f t="shared" si="17552"/>
        <v>0</v>
      </c>
      <c r="BKB135" s="167">
        <f t="shared" si="17552"/>
        <v>0</v>
      </c>
      <c r="BKC135" s="167">
        <f t="shared" si="17552"/>
        <v>0</v>
      </c>
      <c r="BKD135" s="167">
        <f t="shared" si="17552"/>
        <v>0</v>
      </c>
      <c r="BKE135" s="167">
        <f t="shared" si="17552"/>
        <v>0</v>
      </c>
      <c r="BKF135" s="167">
        <f t="shared" si="17552"/>
        <v>0</v>
      </c>
      <c r="BKG135" s="167">
        <f t="shared" si="17552"/>
        <v>0</v>
      </c>
      <c r="BKH135" s="167">
        <f t="shared" si="17552"/>
        <v>0</v>
      </c>
      <c r="BKI135" s="167">
        <f t="shared" si="17552"/>
        <v>0</v>
      </c>
      <c r="BKJ135" s="168"/>
      <c r="BKK135" s="219" t="s">
        <v>36</v>
      </c>
      <c r="BKL135" s="213" t="s">
        <v>155</v>
      </c>
      <c r="BKM135" s="180">
        <f>SUM(BKN135:BKY135)</f>
        <v>0</v>
      </c>
      <c r="BKN135" s="167">
        <f t="shared" ref="BKN135:BKY135" si="17553">BKN88*70%</f>
        <v>0</v>
      </c>
      <c r="BKO135" s="167">
        <f t="shared" si="17553"/>
        <v>0</v>
      </c>
      <c r="BKP135" s="167">
        <f t="shared" si="17553"/>
        <v>0</v>
      </c>
      <c r="BKQ135" s="167">
        <f t="shared" si="17553"/>
        <v>0</v>
      </c>
      <c r="BKR135" s="167">
        <f t="shared" si="17553"/>
        <v>0</v>
      </c>
      <c r="BKS135" s="167">
        <f t="shared" si="17553"/>
        <v>0</v>
      </c>
      <c r="BKT135" s="167">
        <f t="shared" si="17553"/>
        <v>0</v>
      </c>
      <c r="BKU135" s="167">
        <f t="shared" si="17553"/>
        <v>0</v>
      </c>
      <c r="BKV135" s="167">
        <f t="shared" si="17553"/>
        <v>0</v>
      </c>
      <c r="BKW135" s="167">
        <f t="shared" si="17553"/>
        <v>0</v>
      </c>
      <c r="BKX135" s="167">
        <f t="shared" si="17553"/>
        <v>0</v>
      </c>
      <c r="BKY135" s="167">
        <f t="shared" si="17553"/>
        <v>0</v>
      </c>
      <c r="BKZ135" s="168"/>
      <c r="BLA135" s="219" t="s">
        <v>36</v>
      </c>
      <c r="BLB135" s="213" t="s">
        <v>155</v>
      </c>
      <c r="BLC135" s="180">
        <f>SUM(BLD135:BLO135)</f>
        <v>0</v>
      </c>
      <c r="BLD135" s="167">
        <f t="shared" ref="BLD135:BLO135" si="17554">BLD88*70%</f>
        <v>0</v>
      </c>
      <c r="BLE135" s="167">
        <f t="shared" si="17554"/>
        <v>0</v>
      </c>
      <c r="BLF135" s="167">
        <f t="shared" si="17554"/>
        <v>0</v>
      </c>
      <c r="BLG135" s="167">
        <f t="shared" si="17554"/>
        <v>0</v>
      </c>
      <c r="BLH135" s="167">
        <f t="shared" si="17554"/>
        <v>0</v>
      </c>
      <c r="BLI135" s="167">
        <f t="shared" si="17554"/>
        <v>0</v>
      </c>
      <c r="BLJ135" s="167">
        <f t="shared" si="17554"/>
        <v>0</v>
      </c>
      <c r="BLK135" s="167">
        <f t="shared" si="17554"/>
        <v>0</v>
      </c>
      <c r="BLL135" s="167">
        <f t="shared" si="17554"/>
        <v>0</v>
      </c>
      <c r="BLM135" s="167">
        <f t="shared" si="17554"/>
        <v>0</v>
      </c>
      <c r="BLN135" s="167">
        <f t="shared" si="17554"/>
        <v>0</v>
      </c>
      <c r="BLO135" s="167">
        <f t="shared" si="17554"/>
        <v>0</v>
      </c>
      <c r="BLP135" s="168"/>
      <c r="BLQ135" s="219" t="s">
        <v>36</v>
      </c>
      <c r="BLR135" s="213" t="s">
        <v>155</v>
      </c>
      <c r="BLS135" s="180">
        <f>SUM(BLT135:BME135)</f>
        <v>0</v>
      </c>
      <c r="BLT135" s="167">
        <f t="shared" ref="BLT135:BME135" si="17555">BLT88*70%</f>
        <v>0</v>
      </c>
      <c r="BLU135" s="167">
        <f t="shared" si="17555"/>
        <v>0</v>
      </c>
      <c r="BLV135" s="167">
        <f t="shared" si="17555"/>
        <v>0</v>
      </c>
      <c r="BLW135" s="167">
        <f t="shared" si="17555"/>
        <v>0</v>
      </c>
      <c r="BLX135" s="167">
        <f t="shared" si="17555"/>
        <v>0</v>
      </c>
      <c r="BLY135" s="167">
        <f t="shared" si="17555"/>
        <v>0</v>
      </c>
      <c r="BLZ135" s="167">
        <f t="shared" si="17555"/>
        <v>0</v>
      </c>
      <c r="BMA135" s="167">
        <f t="shared" si="17555"/>
        <v>0</v>
      </c>
      <c r="BMB135" s="167">
        <f t="shared" si="17555"/>
        <v>0</v>
      </c>
      <c r="BMC135" s="167">
        <f t="shared" si="17555"/>
        <v>0</v>
      </c>
      <c r="BMD135" s="167">
        <f t="shared" si="17555"/>
        <v>0</v>
      </c>
      <c r="BME135" s="167">
        <f t="shared" si="17555"/>
        <v>0</v>
      </c>
      <c r="BMF135" s="168"/>
      <c r="BMG135" s="219" t="s">
        <v>36</v>
      </c>
      <c r="BMH135" s="213" t="s">
        <v>155</v>
      </c>
      <c r="BMI135" s="180">
        <f>SUM(BMJ135:BMU135)</f>
        <v>0</v>
      </c>
      <c r="BMJ135" s="167">
        <f t="shared" ref="BMJ135:BMU135" si="17556">BMJ88*70%</f>
        <v>0</v>
      </c>
      <c r="BMK135" s="167">
        <f t="shared" si="17556"/>
        <v>0</v>
      </c>
      <c r="BML135" s="167">
        <f t="shared" si="17556"/>
        <v>0</v>
      </c>
      <c r="BMM135" s="167">
        <f t="shared" si="17556"/>
        <v>0</v>
      </c>
      <c r="BMN135" s="167">
        <f t="shared" si="17556"/>
        <v>0</v>
      </c>
      <c r="BMO135" s="167">
        <f t="shared" si="17556"/>
        <v>0</v>
      </c>
      <c r="BMP135" s="167">
        <f t="shared" si="17556"/>
        <v>0</v>
      </c>
      <c r="BMQ135" s="167">
        <f t="shared" si="17556"/>
        <v>0</v>
      </c>
      <c r="BMR135" s="167">
        <f t="shared" si="17556"/>
        <v>0</v>
      </c>
      <c r="BMS135" s="167">
        <f t="shared" si="17556"/>
        <v>0</v>
      </c>
      <c r="BMT135" s="167">
        <f t="shared" si="17556"/>
        <v>0</v>
      </c>
      <c r="BMU135" s="167">
        <f t="shared" si="17556"/>
        <v>0</v>
      </c>
      <c r="BMV135" s="168"/>
      <c r="BMW135" s="219" t="s">
        <v>36</v>
      </c>
      <c r="BMX135" s="213" t="s">
        <v>155</v>
      </c>
      <c r="BMY135" s="180">
        <f>SUM(BMZ135:BNK135)</f>
        <v>0</v>
      </c>
      <c r="BMZ135" s="167">
        <f t="shared" ref="BMZ135:BNK135" si="17557">BMZ88*70%</f>
        <v>0</v>
      </c>
      <c r="BNA135" s="167">
        <f t="shared" si="17557"/>
        <v>0</v>
      </c>
      <c r="BNB135" s="167">
        <f t="shared" si="17557"/>
        <v>0</v>
      </c>
      <c r="BNC135" s="167">
        <f t="shared" si="17557"/>
        <v>0</v>
      </c>
      <c r="BND135" s="167">
        <f t="shared" si="17557"/>
        <v>0</v>
      </c>
      <c r="BNE135" s="167">
        <f t="shared" si="17557"/>
        <v>0</v>
      </c>
      <c r="BNF135" s="167">
        <f t="shared" si="17557"/>
        <v>0</v>
      </c>
      <c r="BNG135" s="167">
        <f t="shared" si="17557"/>
        <v>0</v>
      </c>
      <c r="BNH135" s="167">
        <f t="shared" si="17557"/>
        <v>0</v>
      </c>
      <c r="BNI135" s="167">
        <f t="shared" si="17557"/>
        <v>0</v>
      </c>
      <c r="BNJ135" s="167">
        <f t="shared" si="17557"/>
        <v>0</v>
      </c>
      <c r="BNK135" s="167">
        <f t="shared" si="17557"/>
        <v>0</v>
      </c>
      <c r="BNL135" s="168"/>
      <c r="BNM135" s="219" t="s">
        <v>36</v>
      </c>
      <c r="BNN135" s="213" t="s">
        <v>155</v>
      </c>
      <c r="BNO135" s="180">
        <f>SUM(BNP135:BOA135)</f>
        <v>0</v>
      </c>
      <c r="BNP135" s="167">
        <f t="shared" ref="BNP135:BOA135" si="17558">BNP88*70%</f>
        <v>0</v>
      </c>
      <c r="BNQ135" s="167">
        <f t="shared" si="17558"/>
        <v>0</v>
      </c>
      <c r="BNR135" s="167">
        <f t="shared" si="17558"/>
        <v>0</v>
      </c>
      <c r="BNS135" s="167">
        <f t="shared" si="17558"/>
        <v>0</v>
      </c>
      <c r="BNT135" s="167">
        <f t="shared" si="17558"/>
        <v>0</v>
      </c>
      <c r="BNU135" s="167">
        <f t="shared" si="17558"/>
        <v>0</v>
      </c>
      <c r="BNV135" s="167">
        <f t="shared" si="17558"/>
        <v>0</v>
      </c>
      <c r="BNW135" s="167">
        <f t="shared" si="17558"/>
        <v>0</v>
      </c>
      <c r="BNX135" s="167">
        <f t="shared" si="17558"/>
        <v>0</v>
      </c>
      <c r="BNY135" s="167">
        <f t="shared" si="17558"/>
        <v>0</v>
      </c>
      <c r="BNZ135" s="167">
        <f t="shared" si="17558"/>
        <v>0</v>
      </c>
      <c r="BOA135" s="167">
        <f t="shared" si="17558"/>
        <v>0</v>
      </c>
      <c r="BOB135" s="168"/>
      <c r="BOC135" s="219" t="s">
        <v>36</v>
      </c>
      <c r="BOD135" s="213" t="s">
        <v>155</v>
      </c>
      <c r="BOE135" s="180">
        <f>SUM(BOF135:BOQ135)</f>
        <v>0</v>
      </c>
      <c r="BOF135" s="167">
        <f t="shared" ref="BOF135:BOQ135" si="17559">BOF88*70%</f>
        <v>0</v>
      </c>
      <c r="BOG135" s="167">
        <f t="shared" si="17559"/>
        <v>0</v>
      </c>
      <c r="BOH135" s="167">
        <f t="shared" si="17559"/>
        <v>0</v>
      </c>
      <c r="BOI135" s="167">
        <f t="shared" si="17559"/>
        <v>0</v>
      </c>
      <c r="BOJ135" s="167">
        <f t="shared" si="17559"/>
        <v>0</v>
      </c>
      <c r="BOK135" s="167">
        <f t="shared" si="17559"/>
        <v>0</v>
      </c>
      <c r="BOL135" s="167">
        <f t="shared" si="17559"/>
        <v>0</v>
      </c>
      <c r="BOM135" s="167">
        <f t="shared" si="17559"/>
        <v>0</v>
      </c>
      <c r="BON135" s="167">
        <f t="shared" si="17559"/>
        <v>0</v>
      </c>
      <c r="BOO135" s="167">
        <f t="shared" si="17559"/>
        <v>0</v>
      </c>
      <c r="BOP135" s="167">
        <f t="shared" si="17559"/>
        <v>0</v>
      </c>
      <c r="BOQ135" s="167">
        <f t="shared" si="17559"/>
        <v>0</v>
      </c>
      <c r="BOR135" s="168"/>
      <c r="BOS135" s="219" t="s">
        <v>36</v>
      </c>
      <c r="BOT135" s="213" t="s">
        <v>155</v>
      </c>
      <c r="BOU135" s="180">
        <f>SUM(BOV135:BPG135)</f>
        <v>0</v>
      </c>
      <c r="BOV135" s="167">
        <f t="shared" ref="BOV135:BPG135" si="17560">BOV88*70%</f>
        <v>0</v>
      </c>
      <c r="BOW135" s="167">
        <f t="shared" si="17560"/>
        <v>0</v>
      </c>
      <c r="BOX135" s="167">
        <f t="shared" si="17560"/>
        <v>0</v>
      </c>
      <c r="BOY135" s="167">
        <f t="shared" si="17560"/>
        <v>0</v>
      </c>
      <c r="BOZ135" s="167">
        <f t="shared" si="17560"/>
        <v>0</v>
      </c>
      <c r="BPA135" s="167">
        <f t="shared" si="17560"/>
        <v>0</v>
      </c>
      <c r="BPB135" s="167">
        <f t="shared" si="17560"/>
        <v>0</v>
      </c>
      <c r="BPC135" s="167">
        <f t="shared" si="17560"/>
        <v>0</v>
      </c>
      <c r="BPD135" s="167">
        <f t="shared" si="17560"/>
        <v>0</v>
      </c>
      <c r="BPE135" s="167">
        <f t="shared" si="17560"/>
        <v>0</v>
      </c>
      <c r="BPF135" s="167">
        <f t="shared" si="17560"/>
        <v>0</v>
      </c>
      <c r="BPG135" s="167">
        <f t="shared" si="17560"/>
        <v>0</v>
      </c>
      <c r="BPH135" s="168"/>
      <c r="BPI135" s="219" t="s">
        <v>36</v>
      </c>
      <c r="BPJ135" s="213" t="s">
        <v>155</v>
      </c>
      <c r="BPK135" s="180">
        <f>SUM(BPL135:BPW135)</f>
        <v>0</v>
      </c>
      <c r="BPL135" s="167">
        <f t="shared" ref="BPL135:BPW135" si="17561">BPL88*70%</f>
        <v>0</v>
      </c>
      <c r="BPM135" s="167">
        <f t="shared" si="17561"/>
        <v>0</v>
      </c>
      <c r="BPN135" s="167">
        <f t="shared" si="17561"/>
        <v>0</v>
      </c>
      <c r="BPO135" s="167">
        <f t="shared" si="17561"/>
        <v>0</v>
      </c>
      <c r="BPP135" s="167">
        <f t="shared" si="17561"/>
        <v>0</v>
      </c>
      <c r="BPQ135" s="167">
        <f t="shared" si="17561"/>
        <v>0</v>
      </c>
      <c r="BPR135" s="167">
        <f t="shared" si="17561"/>
        <v>0</v>
      </c>
      <c r="BPS135" s="167">
        <f t="shared" si="17561"/>
        <v>0</v>
      </c>
      <c r="BPT135" s="167">
        <f t="shared" si="17561"/>
        <v>0</v>
      </c>
      <c r="BPU135" s="167">
        <f t="shared" si="17561"/>
        <v>0</v>
      </c>
      <c r="BPV135" s="167">
        <f t="shared" si="17561"/>
        <v>0</v>
      </c>
      <c r="BPW135" s="167">
        <f t="shared" si="17561"/>
        <v>0</v>
      </c>
      <c r="BPX135" s="168"/>
      <c r="BPY135" s="219" t="s">
        <v>36</v>
      </c>
      <c r="BPZ135" s="213" t="s">
        <v>155</v>
      </c>
      <c r="BQA135" s="180">
        <f>SUM(BQB135:BQM135)</f>
        <v>0</v>
      </c>
      <c r="BQB135" s="167">
        <f t="shared" ref="BQB135:BQM135" si="17562">BQB88*70%</f>
        <v>0</v>
      </c>
      <c r="BQC135" s="167">
        <f t="shared" si="17562"/>
        <v>0</v>
      </c>
      <c r="BQD135" s="167">
        <f t="shared" si="17562"/>
        <v>0</v>
      </c>
      <c r="BQE135" s="167">
        <f t="shared" si="17562"/>
        <v>0</v>
      </c>
      <c r="BQF135" s="167">
        <f t="shared" si="17562"/>
        <v>0</v>
      </c>
      <c r="BQG135" s="167">
        <f t="shared" si="17562"/>
        <v>0</v>
      </c>
      <c r="BQH135" s="167">
        <f t="shared" si="17562"/>
        <v>0</v>
      </c>
      <c r="BQI135" s="167">
        <f t="shared" si="17562"/>
        <v>0</v>
      </c>
      <c r="BQJ135" s="167">
        <f t="shared" si="17562"/>
        <v>0</v>
      </c>
      <c r="BQK135" s="167">
        <f t="shared" si="17562"/>
        <v>0</v>
      </c>
      <c r="BQL135" s="167">
        <f t="shared" si="17562"/>
        <v>0</v>
      </c>
      <c r="BQM135" s="167">
        <f t="shared" si="17562"/>
        <v>0</v>
      </c>
      <c r="BQN135" s="168"/>
      <c r="BQO135" s="219" t="s">
        <v>36</v>
      </c>
      <c r="BQP135" s="213" t="s">
        <v>155</v>
      </c>
      <c r="BQQ135" s="180">
        <f>SUM(BQR135:BRC135)</f>
        <v>0</v>
      </c>
      <c r="BQR135" s="167">
        <f t="shared" ref="BQR135:BRC135" si="17563">BQR88*70%</f>
        <v>0</v>
      </c>
      <c r="BQS135" s="167">
        <f t="shared" si="17563"/>
        <v>0</v>
      </c>
      <c r="BQT135" s="167">
        <f t="shared" si="17563"/>
        <v>0</v>
      </c>
      <c r="BQU135" s="167">
        <f t="shared" si="17563"/>
        <v>0</v>
      </c>
      <c r="BQV135" s="167">
        <f t="shared" si="17563"/>
        <v>0</v>
      </c>
      <c r="BQW135" s="167">
        <f t="shared" si="17563"/>
        <v>0</v>
      </c>
      <c r="BQX135" s="167">
        <f t="shared" si="17563"/>
        <v>0</v>
      </c>
      <c r="BQY135" s="167">
        <f t="shared" si="17563"/>
        <v>0</v>
      </c>
      <c r="BQZ135" s="167">
        <f t="shared" si="17563"/>
        <v>0</v>
      </c>
      <c r="BRA135" s="167">
        <f t="shared" si="17563"/>
        <v>0</v>
      </c>
      <c r="BRB135" s="167">
        <f t="shared" si="17563"/>
        <v>0</v>
      </c>
      <c r="BRC135" s="167">
        <f t="shared" si="17563"/>
        <v>0</v>
      </c>
      <c r="BRD135" s="168"/>
      <c r="BRE135" s="219" t="s">
        <v>36</v>
      </c>
      <c r="BRF135" s="213" t="s">
        <v>155</v>
      </c>
      <c r="BRG135" s="180">
        <f>SUM(BRH135:BRS135)</f>
        <v>0</v>
      </c>
      <c r="BRH135" s="167">
        <f t="shared" ref="BRH135:BRS135" si="17564">BRH88*70%</f>
        <v>0</v>
      </c>
      <c r="BRI135" s="167">
        <f t="shared" si="17564"/>
        <v>0</v>
      </c>
      <c r="BRJ135" s="167">
        <f t="shared" si="17564"/>
        <v>0</v>
      </c>
      <c r="BRK135" s="167">
        <f t="shared" si="17564"/>
        <v>0</v>
      </c>
      <c r="BRL135" s="167">
        <f t="shared" si="17564"/>
        <v>0</v>
      </c>
      <c r="BRM135" s="167">
        <f t="shared" si="17564"/>
        <v>0</v>
      </c>
      <c r="BRN135" s="167">
        <f t="shared" si="17564"/>
        <v>0</v>
      </c>
      <c r="BRO135" s="167">
        <f t="shared" si="17564"/>
        <v>0</v>
      </c>
      <c r="BRP135" s="167">
        <f t="shared" si="17564"/>
        <v>0</v>
      </c>
      <c r="BRQ135" s="167">
        <f t="shared" si="17564"/>
        <v>0</v>
      </c>
      <c r="BRR135" s="167">
        <f t="shared" si="17564"/>
        <v>0</v>
      </c>
      <c r="BRS135" s="167">
        <f t="shared" si="17564"/>
        <v>0</v>
      </c>
      <c r="BRT135" s="168"/>
      <c r="BRU135" s="219" t="s">
        <v>36</v>
      </c>
      <c r="BRV135" s="213" t="s">
        <v>155</v>
      </c>
      <c r="BRW135" s="180">
        <f>SUM(BRX135:BSI135)</f>
        <v>0</v>
      </c>
      <c r="BRX135" s="167">
        <f t="shared" ref="BRX135:BSI135" si="17565">BRX88*70%</f>
        <v>0</v>
      </c>
      <c r="BRY135" s="167">
        <f t="shared" si="17565"/>
        <v>0</v>
      </c>
      <c r="BRZ135" s="167">
        <f t="shared" si="17565"/>
        <v>0</v>
      </c>
      <c r="BSA135" s="167">
        <f t="shared" si="17565"/>
        <v>0</v>
      </c>
      <c r="BSB135" s="167">
        <f t="shared" si="17565"/>
        <v>0</v>
      </c>
      <c r="BSC135" s="167">
        <f t="shared" si="17565"/>
        <v>0</v>
      </c>
      <c r="BSD135" s="167">
        <f t="shared" si="17565"/>
        <v>0</v>
      </c>
      <c r="BSE135" s="167">
        <f t="shared" si="17565"/>
        <v>0</v>
      </c>
      <c r="BSF135" s="167">
        <f t="shared" si="17565"/>
        <v>0</v>
      </c>
      <c r="BSG135" s="167">
        <f t="shared" si="17565"/>
        <v>0</v>
      </c>
      <c r="BSH135" s="167">
        <f t="shared" si="17565"/>
        <v>0</v>
      </c>
      <c r="BSI135" s="167">
        <f t="shared" si="17565"/>
        <v>0</v>
      </c>
      <c r="BSJ135" s="168"/>
      <c r="BSK135" s="219" t="s">
        <v>36</v>
      </c>
      <c r="BSL135" s="213" t="s">
        <v>155</v>
      </c>
      <c r="BSM135" s="180">
        <f>SUM(BSN135:BSY135)</f>
        <v>0</v>
      </c>
      <c r="BSN135" s="167">
        <f t="shared" ref="BSN135:BSY135" si="17566">BSN88*70%</f>
        <v>0</v>
      </c>
      <c r="BSO135" s="167">
        <f t="shared" si="17566"/>
        <v>0</v>
      </c>
      <c r="BSP135" s="167">
        <f t="shared" si="17566"/>
        <v>0</v>
      </c>
      <c r="BSQ135" s="167">
        <f t="shared" si="17566"/>
        <v>0</v>
      </c>
      <c r="BSR135" s="167">
        <f t="shared" si="17566"/>
        <v>0</v>
      </c>
      <c r="BSS135" s="167">
        <f t="shared" si="17566"/>
        <v>0</v>
      </c>
      <c r="BST135" s="167">
        <f t="shared" si="17566"/>
        <v>0</v>
      </c>
      <c r="BSU135" s="167">
        <f t="shared" si="17566"/>
        <v>0</v>
      </c>
      <c r="BSV135" s="167">
        <f t="shared" si="17566"/>
        <v>0</v>
      </c>
      <c r="BSW135" s="167">
        <f t="shared" si="17566"/>
        <v>0</v>
      </c>
      <c r="BSX135" s="167">
        <f t="shared" si="17566"/>
        <v>0</v>
      </c>
      <c r="BSY135" s="167">
        <f t="shared" si="17566"/>
        <v>0</v>
      </c>
      <c r="BSZ135" s="168"/>
      <c r="BTA135" s="219" t="s">
        <v>36</v>
      </c>
      <c r="BTB135" s="213" t="s">
        <v>155</v>
      </c>
      <c r="BTC135" s="180">
        <f>SUM(BTD135:BTO135)</f>
        <v>0</v>
      </c>
      <c r="BTD135" s="167">
        <f t="shared" ref="BTD135:BTO135" si="17567">BTD88*70%</f>
        <v>0</v>
      </c>
      <c r="BTE135" s="167">
        <f t="shared" si="17567"/>
        <v>0</v>
      </c>
      <c r="BTF135" s="167">
        <f t="shared" si="17567"/>
        <v>0</v>
      </c>
      <c r="BTG135" s="167">
        <f t="shared" si="17567"/>
        <v>0</v>
      </c>
      <c r="BTH135" s="167">
        <f t="shared" si="17567"/>
        <v>0</v>
      </c>
      <c r="BTI135" s="167">
        <f t="shared" si="17567"/>
        <v>0</v>
      </c>
      <c r="BTJ135" s="167">
        <f t="shared" si="17567"/>
        <v>0</v>
      </c>
      <c r="BTK135" s="167">
        <f t="shared" si="17567"/>
        <v>0</v>
      </c>
      <c r="BTL135" s="167">
        <f t="shared" si="17567"/>
        <v>0</v>
      </c>
      <c r="BTM135" s="167">
        <f t="shared" si="17567"/>
        <v>0</v>
      </c>
      <c r="BTN135" s="167">
        <f t="shared" si="17567"/>
        <v>0</v>
      </c>
      <c r="BTO135" s="167">
        <f t="shared" si="17567"/>
        <v>0</v>
      </c>
      <c r="BTP135" s="168"/>
      <c r="BTQ135" s="219" t="s">
        <v>36</v>
      </c>
      <c r="BTR135" s="213" t="s">
        <v>155</v>
      </c>
      <c r="BTS135" s="180">
        <f>SUM(BTT135:BUE135)</f>
        <v>0</v>
      </c>
      <c r="BTT135" s="167">
        <f t="shared" ref="BTT135:BUE135" si="17568">BTT88*70%</f>
        <v>0</v>
      </c>
      <c r="BTU135" s="167">
        <f t="shared" si="17568"/>
        <v>0</v>
      </c>
      <c r="BTV135" s="167">
        <f t="shared" si="17568"/>
        <v>0</v>
      </c>
      <c r="BTW135" s="167">
        <f t="shared" si="17568"/>
        <v>0</v>
      </c>
      <c r="BTX135" s="167">
        <f t="shared" si="17568"/>
        <v>0</v>
      </c>
      <c r="BTY135" s="167">
        <f t="shared" si="17568"/>
        <v>0</v>
      </c>
      <c r="BTZ135" s="167">
        <f t="shared" si="17568"/>
        <v>0</v>
      </c>
      <c r="BUA135" s="167">
        <f t="shared" si="17568"/>
        <v>0</v>
      </c>
      <c r="BUB135" s="167">
        <f t="shared" si="17568"/>
        <v>0</v>
      </c>
      <c r="BUC135" s="167">
        <f t="shared" si="17568"/>
        <v>0</v>
      </c>
      <c r="BUD135" s="167">
        <f t="shared" si="17568"/>
        <v>0</v>
      </c>
      <c r="BUE135" s="167">
        <f t="shared" si="17568"/>
        <v>0</v>
      </c>
      <c r="BUF135" s="168"/>
      <c r="BUG135" s="219" t="s">
        <v>36</v>
      </c>
      <c r="BUH135" s="213" t="s">
        <v>155</v>
      </c>
      <c r="BUI135" s="180">
        <f>SUM(BUJ135:BUU135)</f>
        <v>0</v>
      </c>
      <c r="BUJ135" s="167">
        <f t="shared" ref="BUJ135:BUU135" si="17569">BUJ88*70%</f>
        <v>0</v>
      </c>
      <c r="BUK135" s="167">
        <f t="shared" si="17569"/>
        <v>0</v>
      </c>
      <c r="BUL135" s="167">
        <f t="shared" si="17569"/>
        <v>0</v>
      </c>
      <c r="BUM135" s="167">
        <f t="shared" si="17569"/>
        <v>0</v>
      </c>
      <c r="BUN135" s="167">
        <f t="shared" si="17569"/>
        <v>0</v>
      </c>
      <c r="BUO135" s="167">
        <f t="shared" si="17569"/>
        <v>0</v>
      </c>
      <c r="BUP135" s="167">
        <f t="shared" si="17569"/>
        <v>0</v>
      </c>
      <c r="BUQ135" s="167">
        <f t="shared" si="17569"/>
        <v>0</v>
      </c>
      <c r="BUR135" s="167">
        <f t="shared" si="17569"/>
        <v>0</v>
      </c>
      <c r="BUS135" s="167">
        <f t="shared" si="17569"/>
        <v>0</v>
      </c>
      <c r="BUT135" s="167">
        <f t="shared" si="17569"/>
        <v>0</v>
      </c>
      <c r="BUU135" s="167">
        <f t="shared" si="17569"/>
        <v>0</v>
      </c>
      <c r="BUV135" s="168"/>
      <c r="BUW135" s="219" t="s">
        <v>36</v>
      </c>
      <c r="BUX135" s="213" t="s">
        <v>155</v>
      </c>
      <c r="BUY135" s="180">
        <f>SUM(BUZ135:BVK135)</f>
        <v>0</v>
      </c>
      <c r="BUZ135" s="167">
        <f t="shared" ref="BUZ135:BVK135" si="17570">BUZ88*70%</f>
        <v>0</v>
      </c>
      <c r="BVA135" s="167">
        <f t="shared" si="17570"/>
        <v>0</v>
      </c>
      <c r="BVB135" s="167">
        <f t="shared" si="17570"/>
        <v>0</v>
      </c>
      <c r="BVC135" s="167">
        <f t="shared" si="17570"/>
        <v>0</v>
      </c>
      <c r="BVD135" s="167">
        <f t="shared" si="17570"/>
        <v>0</v>
      </c>
      <c r="BVE135" s="167">
        <f t="shared" si="17570"/>
        <v>0</v>
      </c>
      <c r="BVF135" s="167">
        <f t="shared" si="17570"/>
        <v>0</v>
      </c>
      <c r="BVG135" s="167">
        <f t="shared" si="17570"/>
        <v>0</v>
      </c>
      <c r="BVH135" s="167">
        <f t="shared" si="17570"/>
        <v>0</v>
      </c>
      <c r="BVI135" s="167">
        <f t="shared" si="17570"/>
        <v>0</v>
      </c>
      <c r="BVJ135" s="167">
        <f t="shared" si="17570"/>
        <v>0</v>
      </c>
      <c r="BVK135" s="167">
        <f t="shared" si="17570"/>
        <v>0</v>
      </c>
      <c r="BVL135" s="168"/>
      <c r="BVM135" s="219" t="s">
        <v>36</v>
      </c>
      <c r="BVN135" s="213" t="s">
        <v>155</v>
      </c>
      <c r="BVO135" s="180">
        <f>SUM(BVP135:BWA135)</f>
        <v>0</v>
      </c>
      <c r="BVP135" s="167">
        <f t="shared" ref="BVP135:BWA135" si="17571">BVP88*70%</f>
        <v>0</v>
      </c>
      <c r="BVQ135" s="167">
        <f t="shared" si="17571"/>
        <v>0</v>
      </c>
      <c r="BVR135" s="167">
        <f t="shared" si="17571"/>
        <v>0</v>
      </c>
      <c r="BVS135" s="167">
        <f t="shared" si="17571"/>
        <v>0</v>
      </c>
      <c r="BVT135" s="167">
        <f t="shared" si="17571"/>
        <v>0</v>
      </c>
      <c r="BVU135" s="167">
        <f t="shared" si="17571"/>
        <v>0</v>
      </c>
      <c r="BVV135" s="167">
        <f t="shared" si="17571"/>
        <v>0</v>
      </c>
      <c r="BVW135" s="167">
        <f t="shared" si="17571"/>
        <v>0</v>
      </c>
      <c r="BVX135" s="167">
        <f t="shared" si="17571"/>
        <v>0</v>
      </c>
      <c r="BVY135" s="167">
        <f t="shared" si="17571"/>
        <v>0</v>
      </c>
      <c r="BVZ135" s="167">
        <f t="shared" si="17571"/>
        <v>0</v>
      </c>
      <c r="BWA135" s="167">
        <f t="shared" si="17571"/>
        <v>0</v>
      </c>
      <c r="BWB135" s="168"/>
      <c r="BWC135" s="219" t="s">
        <v>36</v>
      </c>
      <c r="BWD135" s="213" t="s">
        <v>155</v>
      </c>
      <c r="BWE135" s="180">
        <f>SUM(BWF135:BWQ135)</f>
        <v>0</v>
      </c>
      <c r="BWF135" s="167">
        <f t="shared" ref="BWF135:BWQ135" si="17572">BWF88*70%</f>
        <v>0</v>
      </c>
      <c r="BWG135" s="167">
        <f t="shared" si="17572"/>
        <v>0</v>
      </c>
      <c r="BWH135" s="167">
        <f t="shared" si="17572"/>
        <v>0</v>
      </c>
      <c r="BWI135" s="167">
        <f t="shared" si="17572"/>
        <v>0</v>
      </c>
      <c r="BWJ135" s="167">
        <f t="shared" si="17572"/>
        <v>0</v>
      </c>
      <c r="BWK135" s="167">
        <f t="shared" si="17572"/>
        <v>0</v>
      </c>
      <c r="BWL135" s="167">
        <f t="shared" si="17572"/>
        <v>0</v>
      </c>
      <c r="BWM135" s="167">
        <f t="shared" si="17572"/>
        <v>0</v>
      </c>
      <c r="BWN135" s="167">
        <f t="shared" si="17572"/>
        <v>0</v>
      </c>
      <c r="BWO135" s="167">
        <f t="shared" si="17572"/>
        <v>0</v>
      </c>
      <c r="BWP135" s="167">
        <f t="shared" si="17572"/>
        <v>0</v>
      </c>
      <c r="BWQ135" s="167">
        <f t="shared" si="17572"/>
        <v>0</v>
      </c>
      <c r="BWR135" s="168"/>
      <c r="BWS135" s="219" t="s">
        <v>36</v>
      </c>
      <c r="BWT135" s="213" t="s">
        <v>155</v>
      </c>
      <c r="BWU135" s="180">
        <f>SUM(BWV135:BXG135)</f>
        <v>0</v>
      </c>
      <c r="BWV135" s="167">
        <f t="shared" ref="BWV135:BXG135" si="17573">BWV88*70%</f>
        <v>0</v>
      </c>
      <c r="BWW135" s="167">
        <f t="shared" si="17573"/>
        <v>0</v>
      </c>
      <c r="BWX135" s="167">
        <f t="shared" si="17573"/>
        <v>0</v>
      </c>
      <c r="BWY135" s="167">
        <f t="shared" si="17573"/>
        <v>0</v>
      </c>
      <c r="BWZ135" s="167">
        <f t="shared" si="17573"/>
        <v>0</v>
      </c>
      <c r="BXA135" s="167">
        <f t="shared" si="17573"/>
        <v>0</v>
      </c>
      <c r="BXB135" s="167">
        <f t="shared" si="17573"/>
        <v>0</v>
      </c>
      <c r="BXC135" s="167">
        <f t="shared" si="17573"/>
        <v>0</v>
      </c>
      <c r="BXD135" s="167">
        <f t="shared" si="17573"/>
        <v>0</v>
      </c>
      <c r="BXE135" s="167">
        <f t="shared" si="17573"/>
        <v>0</v>
      </c>
      <c r="BXF135" s="167">
        <f t="shared" si="17573"/>
        <v>0</v>
      </c>
      <c r="BXG135" s="167">
        <f t="shared" si="17573"/>
        <v>0</v>
      </c>
      <c r="BXH135" s="168"/>
      <c r="BXI135" s="219" t="s">
        <v>36</v>
      </c>
      <c r="BXJ135" s="213" t="s">
        <v>155</v>
      </c>
      <c r="BXK135" s="180">
        <f>SUM(BXL135:BXW135)</f>
        <v>0</v>
      </c>
      <c r="BXL135" s="167">
        <f t="shared" ref="BXL135:BXW135" si="17574">BXL88*70%</f>
        <v>0</v>
      </c>
      <c r="BXM135" s="167">
        <f t="shared" si="17574"/>
        <v>0</v>
      </c>
      <c r="BXN135" s="167">
        <f t="shared" si="17574"/>
        <v>0</v>
      </c>
      <c r="BXO135" s="167">
        <f t="shared" si="17574"/>
        <v>0</v>
      </c>
      <c r="BXP135" s="167">
        <f t="shared" si="17574"/>
        <v>0</v>
      </c>
      <c r="BXQ135" s="167">
        <f t="shared" si="17574"/>
        <v>0</v>
      </c>
      <c r="BXR135" s="167">
        <f t="shared" si="17574"/>
        <v>0</v>
      </c>
      <c r="BXS135" s="167">
        <f t="shared" si="17574"/>
        <v>0</v>
      </c>
      <c r="BXT135" s="167">
        <f t="shared" si="17574"/>
        <v>0</v>
      </c>
      <c r="BXU135" s="167">
        <f t="shared" si="17574"/>
        <v>0</v>
      </c>
      <c r="BXV135" s="167">
        <f t="shared" si="17574"/>
        <v>0</v>
      </c>
      <c r="BXW135" s="167">
        <f t="shared" si="17574"/>
        <v>0</v>
      </c>
      <c r="BXX135" s="168"/>
      <c r="BXY135" s="219" t="s">
        <v>36</v>
      </c>
      <c r="BXZ135" s="213" t="s">
        <v>155</v>
      </c>
      <c r="BYA135" s="180">
        <f>SUM(BYB135:BYM135)</f>
        <v>0</v>
      </c>
      <c r="BYB135" s="167">
        <f t="shared" ref="BYB135:BYM135" si="17575">BYB88*70%</f>
        <v>0</v>
      </c>
      <c r="BYC135" s="167">
        <f t="shared" si="17575"/>
        <v>0</v>
      </c>
      <c r="BYD135" s="167">
        <f t="shared" si="17575"/>
        <v>0</v>
      </c>
      <c r="BYE135" s="167">
        <f t="shared" si="17575"/>
        <v>0</v>
      </c>
      <c r="BYF135" s="167">
        <f t="shared" si="17575"/>
        <v>0</v>
      </c>
      <c r="BYG135" s="167">
        <f t="shared" si="17575"/>
        <v>0</v>
      </c>
      <c r="BYH135" s="167">
        <f t="shared" si="17575"/>
        <v>0</v>
      </c>
      <c r="BYI135" s="167">
        <f t="shared" si="17575"/>
        <v>0</v>
      </c>
      <c r="BYJ135" s="167">
        <f t="shared" si="17575"/>
        <v>0</v>
      </c>
      <c r="BYK135" s="167">
        <f t="shared" si="17575"/>
        <v>0</v>
      </c>
      <c r="BYL135" s="167">
        <f t="shared" si="17575"/>
        <v>0</v>
      </c>
      <c r="BYM135" s="167">
        <f t="shared" si="17575"/>
        <v>0</v>
      </c>
      <c r="BYN135" s="168"/>
      <c r="BYO135" s="219" t="s">
        <v>36</v>
      </c>
      <c r="BYP135" s="213" t="s">
        <v>155</v>
      </c>
      <c r="BYQ135" s="180">
        <f>SUM(BYR135:BZC135)</f>
        <v>0</v>
      </c>
      <c r="BYR135" s="167">
        <f t="shared" ref="BYR135:BZC135" si="17576">BYR88*70%</f>
        <v>0</v>
      </c>
      <c r="BYS135" s="167">
        <f t="shared" si="17576"/>
        <v>0</v>
      </c>
      <c r="BYT135" s="167">
        <f t="shared" si="17576"/>
        <v>0</v>
      </c>
      <c r="BYU135" s="167">
        <f t="shared" si="17576"/>
        <v>0</v>
      </c>
      <c r="BYV135" s="167">
        <f t="shared" si="17576"/>
        <v>0</v>
      </c>
      <c r="BYW135" s="167">
        <f t="shared" si="17576"/>
        <v>0</v>
      </c>
      <c r="BYX135" s="167">
        <f t="shared" si="17576"/>
        <v>0</v>
      </c>
      <c r="BYY135" s="167">
        <f t="shared" si="17576"/>
        <v>0</v>
      </c>
      <c r="BYZ135" s="167">
        <f t="shared" si="17576"/>
        <v>0</v>
      </c>
      <c r="BZA135" s="167">
        <f t="shared" si="17576"/>
        <v>0</v>
      </c>
      <c r="BZB135" s="167">
        <f t="shared" si="17576"/>
        <v>0</v>
      </c>
      <c r="BZC135" s="167">
        <f t="shared" si="17576"/>
        <v>0</v>
      </c>
      <c r="BZD135" s="168"/>
      <c r="BZE135" s="219" t="s">
        <v>36</v>
      </c>
      <c r="BZF135" s="213" t="s">
        <v>155</v>
      </c>
      <c r="BZG135" s="180">
        <f>SUM(BZH135:BZS135)</f>
        <v>0</v>
      </c>
      <c r="BZH135" s="167">
        <f t="shared" ref="BZH135:BZS135" si="17577">BZH88*70%</f>
        <v>0</v>
      </c>
      <c r="BZI135" s="167">
        <f t="shared" si="17577"/>
        <v>0</v>
      </c>
      <c r="BZJ135" s="167">
        <f t="shared" si="17577"/>
        <v>0</v>
      </c>
      <c r="BZK135" s="167">
        <f t="shared" si="17577"/>
        <v>0</v>
      </c>
      <c r="BZL135" s="167">
        <f t="shared" si="17577"/>
        <v>0</v>
      </c>
      <c r="BZM135" s="167">
        <f t="shared" si="17577"/>
        <v>0</v>
      </c>
      <c r="BZN135" s="167">
        <f t="shared" si="17577"/>
        <v>0</v>
      </c>
      <c r="BZO135" s="167">
        <f t="shared" si="17577"/>
        <v>0</v>
      </c>
      <c r="BZP135" s="167">
        <f t="shared" si="17577"/>
        <v>0</v>
      </c>
      <c r="BZQ135" s="167">
        <f t="shared" si="17577"/>
        <v>0</v>
      </c>
      <c r="BZR135" s="167">
        <f t="shared" si="17577"/>
        <v>0</v>
      </c>
      <c r="BZS135" s="167">
        <f t="shared" si="17577"/>
        <v>0</v>
      </c>
      <c r="BZT135" s="168"/>
      <c r="BZU135" s="219" t="s">
        <v>36</v>
      </c>
      <c r="BZV135" s="213" t="s">
        <v>155</v>
      </c>
      <c r="BZW135" s="180">
        <f>SUM(BZX135:CAI135)</f>
        <v>0</v>
      </c>
      <c r="BZX135" s="167">
        <f t="shared" ref="BZX135:CAI135" si="17578">BZX88*70%</f>
        <v>0</v>
      </c>
      <c r="BZY135" s="167">
        <f t="shared" si="17578"/>
        <v>0</v>
      </c>
      <c r="BZZ135" s="167">
        <f t="shared" si="17578"/>
        <v>0</v>
      </c>
      <c r="CAA135" s="167">
        <f t="shared" si="17578"/>
        <v>0</v>
      </c>
      <c r="CAB135" s="167">
        <f t="shared" si="17578"/>
        <v>0</v>
      </c>
      <c r="CAC135" s="167">
        <f t="shared" si="17578"/>
        <v>0</v>
      </c>
      <c r="CAD135" s="167">
        <f t="shared" si="17578"/>
        <v>0</v>
      </c>
      <c r="CAE135" s="167">
        <f t="shared" si="17578"/>
        <v>0</v>
      </c>
      <c r="CAF135" s="167">
        <f t="shared" si="17578"/>
        <v>0</v>
      </c>
      <c r="CAG135" s="167">
        <f t="shared" si="17578"/>
        <v>0</v>
      </c>
      <c r="CAH135" s="167">
        <f t="shared" si="17578"/>
        <v>0</v>
      </c>
      <c r="CAI135" s="167">
        <f t="shared" si="17578"/>
        <v>0</v>
      </c>
      <c r="CAJ135" s="168"/>
      <c r="CAK135" s="219" t="s">
        <v>36</v>
      </c>
      <c r="CAL135" s="213" t="s">
        <v>155</v>
      </c>
      <c r="CAM135" s="180">
        <f>SUM(CAN135:CAY135)</f>
        <v>0</v>
      </c>
      <c r="CAN135" s="167">
        <f t="shared" ref="CAN135:CAY135" si="17579">CAN88*70%</f>
        <v>0</v>
      </c>
      <c r="CAO135" s="167">
        <f t="shared" si="17579"/>
        <v>0</v>
      </c>
      <c r="CAP135" s="167">
        <f t="shared" si="17579"/>
        <v>0</v>
      </c>
      <c r="CAQ135" s="167">
        <f t="shared" si="17579"/>
        <v>0</v>
      </c>
      <c r="CAR135" s="167">
        <f t="shared" si="17579"/>
        <v>0</v>
      </c>
      <c r="CAS135" s="167">
        <f t="shared" si="17579"/>
        <v>0</v>
      </c>
      <c r="CAT135" s="167">
        <f t="shared" si="17579"/>
        <v>0</v>
      </c>
      <c r="CAU135" s="167">
        <f t="shared" si="17579"/>
        <v>0</v>
      </c>
      <c r="CAV135" s="167">
        <f t="shared" si="17579"/>
        <v>0</v>
      </c>
      <c r="CAW135" s="167">
        <f t="shared" si="17579"/>
        <v>0</v>
      </c>
      <c r="CAX135" s="167">
        <f t="shared" si="17579"/>
        <v>0</v>
      </c>
      <c r="CAY135" s="167">
        <f t="shared" si="17579"/>
        <v>0</v>
      </c>
      <c r="CAZ135" s="168"/>
      <c r="CBA135" s="219" t="s">
        <v>36</v>
      </c>
      <c r="CBB135" s="213" t="s">
        <v>155</v>
      </c>
      <c r="CBC135" s="180">
        <f>SUM(CBD135:CBO135)</f>
        <v>0</v>
      </c>
      <c r="CBD135" s="167">
        <f t="shared" ref="CBD135:CBO135" si="17580">CBD88*70%</f>
        <v>0</v>
      </c>
      <c r="CBE135" s="167">
        <f t="shared" si="17580"/>
        <v>0</v>
      </c>
      <c r="CBF135" s="167">
        <f t="shared" si="17580"/>
        <v>0</v>
      </c>
      <c r="CBG135" s="167">
        <f t="shared" si="17580"/>
        <v>0</v>
      </c>
      <c r="CBH135" s="167">
        <f t="shared" si="17580"/>
        <v>0</v>
      </c>
      <c r="CBI135" s="167">
        <f t="shared" si="17580"/>
        <v>0</v>
      </c>
      <c r="CBJ135" s="167">
        <f t="shared" si="17580"/>
        <v>0</v>
      </c>
      <c r="CBK135" s="167">
        <f t="shared" si="17580"/>
        <v>0</v>
      </c>
      <c r="CBL135" s="167">
        <f t="shared" si="17580"/>
        <v>0</v>
      </c>
      <c r="CBM135" s="167">
        <f t="shared" si="17580"/>
        <v>0</v>
      </c>
      <c r="CBN135" s="167">
        <f t="shared" si="17580"/>
        <v>0</v>
      </c>
      <c r="CBO135" s="167">
        <f t="shared" si="17580"/>
        <v>0</v>
      </c>
      <c r="CBP135" s="168"/>
      <c r="CBQ135" s="219" t="s">
        <v>36</v>
      </c>
      <c r="CBR135" s="213" t="s">
        <v>155</v>
      </c>
      <c r="CBS135" s="180">
        <f>SUM(CBT135:CCE135)</f>
        <v>0</v>
      </c>
      <c r="CBT135" s="167">
        <f t="shared" ref="CBT135:CCE135" si="17581">CBT88*70%</f>
        <v>0</v>
      </c>
      <c r="CBU135" s="167">
        <f t="shared" si="17581"/>
        <v>0</v>
      </c>
      <c r="CBV135" s="167">
        <f t="shared" si="17581"/>
        <v>0</v>
      </c>
      <c r="CBW135" s="167">
        <f t="shared" si="17581"/>
        <v>0</v>
      </c>
      <c r="CBX135" s="167">
        <f t="shared" si="17581"/>
        <v>0</v>
      </c>
      <c r="CBY135" s="167">
        <f t="shared" si="17581"/>
        <v>0</v>
      </c>
      <c r="CBZ135" s="167">
        <f t="shared" si="17581"/>
        <v>0</v>
      </c>
      <c r="CCA135" s="167">
        <f t="shared" si="17581"/>
        <v>0</v>
      </c>
      <c r="CCB135" s="167">
        <f t="shared" si="17581"/>
        <v>0</v>
      </c>
      <c r="CCC135" s="167">
        <f t="shared" si="17581"/>
        <v>0</v>
      </c>
      <c r="CCD135" s="167">
        <f t="shared" si="17581"/>
        <v>0</v>
      </c>
      <c r="CCE135" s="167">
        <f t="shared" si="17581"/>
        <v>0</v>
      </c>
      <c r="CCF135" s="168"/>
      <c r="CCG135" s="219" t="s">
        <v>36</v>
      </c>
      <c r="CCH135" s="213" t="s">
        <v>155</v>
      </c>
      <c r="CCI135" s="180">
        <f>SUM(CCJ135:CCU135)</f>
        <v>0</v>
      </c>
      <c r="CCJ135" s="167">
        <f t="shared" ref="CCJ135:CCU135" si="17582">CCJ88*70%</f>
        <v>0</v>
      </c>
      <c r="CCK135" s="167">
        <f t="shared" si="17582"/>
        <v>0</v>
      </c>
      <c r="CCL135" s="167">
        <f t="shared" si="17582"/>
        <v>0</v>
      </c>
      <c r="CCM135" s="167">
        <f t="shared" si="17582"/>
        <v>0</v>
      </c>
      <c r="CCN135" s="167">
        <f t="shared" si="17582"/>
        <v>0</v>
      </c>
      <c r="CCO135" s="167">
        <f t="shared" si="17582"/>
        <v>0</v>
      </c>
      <c r="CCP135" s="167">
        <f t="shared" si="17582"/>
        <v>0</v>
      </c>
      <c r="CCQ135" s="167">
        <f t="shared" si="17582"/>
        <v>0</v>
      </c>
      <c r="CCR135" s="167">
        <f t="shared" si="17582"/>
        <v>0</v>
      </c>
      <c r="CCS135" s="167">
        <f t="shared" si="17582"/>
        <v>0</v>
      </c>
      <c r="CCT135" s="167">
        <f t="shared" si="17582"/>
        <v>0</v>
      </c>
      <c r="CCU135" s="167">
        <f t="shared" si="17582"/>
        <v>0</v>
      </c>
      <c r="CCV135" s="168"/>
      <c r="CCW135" s="219" t="s">
        <v>36</v>
      </c>
      <c r="CCX135" s="213" t="s">
        <v>155</v>
      </c>
      <c r="CCY135" s="180">
        <f>SUM(CCZ135:CDK135)</f>
        <v>0</v>
      </c>
      <c r="CCZ135" s="167">
        <f t="shared" ref="CCZ135:CDK135" si="17583">CCZ88*70%</f>
        <v>0</v>
      </c>
      <c r="CDA135" s="167">
        <f t="shared" si="17583"/>
        <v>0</v>
      </c>
      <c r="CDB135" s="167">
        <f t="shared" si="17583"/>
        <v>0</v>
      </c>
      <c r="CDC135" s="167">
        <f t="shared" si="17583"/>
        <v>0</v>
      </c>
      <c r="CDD135" s="167">
        <f t="shared" si="17583"/>
        <v>0</v>
      </c>
      <c r="CDE135" s="167">
        <f t="shared" si="17583"/>
        <v>0</v>
      </c>
      <c r="CDF135" s="167">
        <f t="shared" si="17583"/>
        <v>0</v>
      </c>
      <c r="CDG135" s="167">
        <f t="shared" si="17583"/>
        <v>0</v>
      </c>
      <c r="CDH135" s="167">
        <f t="shared" si="17583"/>
        <v>0</v>
      </c>
      <c r="CDI135" s="167">
        <f t="shared" si="17583"/>
        <v>0</v>
      </c>
      <c r="CDJ135" s="167">
        <f t="shared" si="17583"/>
        <v>0</v>
      </c>
      <c r="CDK135" s="167">
        <f t="shared" si="17583"/>
        <v>0</v>
      </c>
      <c r="CDL135" s="168"/>
      <c r="CDM135" s="219" t="s">
        <v>36</v>
      </c>
      <c r="CDN135" s="213" t="s">
        <v>155</v>
      </c>
      <c r="CDO135" s="180">
        <f>SUM(CDP135:CEA135)</f>
        <v>0</v>
      </c>
      <c r="CDP135" s="167">
        <f t="shared" ref="CDP135:CEA135" si="17584">CDP88*70%</f>
        <v>0</v>
      </c>
      <c r="CDQ135" s="167">
        <f t="shared" si="17584"/>
        <v>0</v>
      </c>
      <c r="CDR135" s="167">
        <f t="shared" si="17584"/>
        <v>0</v>
      </c>
      <c r="CDS135" s="167">
        <f t="shared" si="17584"/>
        <v>0</v>
      </c>
      <c r="CDT135" s="167">
        <f t="shared" si="17584"/>
        <v>0</v>
      </c>
      <c r="CDU135" s="167">
        <f t="shared" si="17584"/>
        <v>0</v>
      </c>
      <c r="CDV135" s="167">
        <f t="shared" si="17584"/>
        <v>0</v>
      </c>
      <c r="CDW135" s="167">
        <f t="shared" si="17584"/>
        <v>0</v>
      </c>
      <c r="CDX135" s="167">
        <f t="shared" si="17584"/>
        <v>0</v>
      </c>
      <c r="CDY135" s="167">
        <f t="shared" si="17584"/>
        <v>0</v>
      </c>
      <c r="CDZ135" s="167">
        <f t="shared" si="17584"/>
        <v>0</v>
      </c>
      <c r="CEA135" s="167">
        <f t="shared" si="17584"/>
        <v>0</v>
      </c>
      <c r="CEB135" s="168"/>
      <c r="CEC135" s="219" t="s">
        <v>36</v>
      </c>
      <c r="CED135" s="213" t="s">
        <v>155</v>
      </c>
      <c r="CEE135" s="180">
        <f>SUM(CEF135:CEQ135)</f>
        <v>0</v>
      </c>
      <c r="CEF135" s="167">
        <f t="shared" ref="CEF135:CEQ135" si="17585">CEF88*70%</f>
        <v>0</v>
      </c>
      <c r="CEG135" s="167">
        <f t="shared" si="17585"/>
        <v>0</v>
      </c>
      <c r="CEH135" s="167">
        <f t="shared" si="17585"/>
        <v>0</v>
      </c>
      <c r="CEI135" s="167">
        <f t="shared" si="17585"/>
        <v>0</v>
      </c>
      <c r="CEJ135" s="167">
        <f t="shared" si="17585"/>
        <v>0</v>
      </c>
      <c r="CEK135" s="167">
        <f t="shared" si="17585"/>
        <v>0</v>
      </c>
      <c r="CEL135" s="167">
        <f t="shared" si="17585"/>
        <v>0</v>
      </c>
      <c r="CEM135" s="167">
        <f t="shared" si="17585"/>
        <v>0</v>
      </c>
      <c r="CEN135" s="167">
        <f t="shared" si="17585"/>
        <v>0</v>
      </c>
      <c r="CEO135" s="167">
        <f t="shared" si="17585"/>
        <v>0</v>
      </c>
      <c r="CEP135" s="167">
        <f t="shared" si="17585"/>
        <v>0</v>
      </c>
      <c r="CEQ135" s="167">
        <f t="shared" si="17585"/>
        <v>0</v>
      </c>
      <c r="CER135" s="168"/>
      <c r="CES135" s="219" t="s">
        <v>36</v>
      </c>
      <c r="CET135" s="213" t="s">
        <v>155</v>
      </c>
      <c r="CEU135" s="180">
        <f>SUM(CEV135:CFG135)</f>
        <v>0</v>
      </c>
      <c r="CEV135" s="167">
        <f t="shared" ref="CEV135:CFG135" si="17586">CEV88*70%</f>
        <v>0</v>
      </c>
      <c r="CEW135" s="167">
        <f t="shared" si="17586"/>
        <v>0</v>
      </c>
      <c r="CEX135" s="167">
        <f t="shared" si="17586"/>
        <v>0</v>
      </c>
      <c r="CEY135" s="167">
        <f t="shared" si="17586"/>
        <v>0</v>
      </c>
      <c r="CEZ135" s="167">
        <f t="shared" si="17586"/>
        <v>0</v>
      </c>
      <c r="CFA135" s="167">
        <f t="shared" si="17586"/>
        <v>0</v>
      </c>
      <c r="CFB135" s="167">
        <f t="shared" si="17586"/>
        <v>0</v>
      </c>
      <c r="CFC135" s="167">
        <f t="shared" si="17586"/>
        <v>0</v>
      </c>
      <c r="CFD135" s="167">
        <f t="shared" si="17586"/>
        <v>0</v>
      </c>
      <c r="CFE135" s="167">
        <f t="shared" si="17586"/>
        <v>0</v>
      </c>
      <c r="CFF135" s="167">
        <f t="shared" si="17586"/>
        <v>0</v>
      </c>
      <c r="CFG135" s="167">
        <f t="shared" si="17586"/>
        <v>0</v>
      </c>
      <c r="CFH135" s="168"/>
      <c r="CFI135" s="219" t="s">
        <v>36</v>
      </c>
      <c r="CFJ135" s="213" t="s">
        <v>155</v>
      </c>
      <c r="CFK135" s="180">
        <f>SUM(CFL135:CFW135)</f>
        <v>0</v>
      </c>
      <c r="CFL135" s="167">
        <f t="shared" ref="CFL135:CFW135" si="17587">CFL88*70%</f>
        <v>0</v>
      </c>
      <c r="CFM135" s="167">
        <f t="shared" si="17587"/>
        <v>0</v>
      </c>
      <c r="CFN135" s="167">
        <f t="shared" si="17587"/>
        <v>0</v>
      </c>
      <c r="CFO135" s="167">
        <f t="shared" si="17587"/>
        <v>0</v>
      </c>
      <c r="CFP135" s="167">
        <f t="shared" si="17587"/>
        <v>0</v>
      </c>
      <c r="CFQ135" s="167">
        <f t="shared" si="17587"/>
        <v>0</v>
      </c>
      <c r="CFR135" s="167">
        <f t="shared" si="17587"/>
        <v>0</v>
      </c>
      <c r="CFS135" s="167">
        <f t="shared" si="17587"/>
        <v>0</v>
      </c>
      <c r="CFT135" s="167">
        <f t="shared" si="17587"/>
        <v>0</v>
      </c>
      <c r="CFU135" s="167">
        <f t="shared" si="17587"/>
        <v>0</v>
      </c>
      <c r="CFV135" s="167">
        <f t="shared" si="17587"/>
        <v>0</v>
      </c>
      <c r="CFW135" s="167">
        <f t="shared" si="17587"/>
        <v>0</v>
      </c>
      <c r="CFX135" s="168"/>
      <c r="CFY135" s="219" t="s">
        <v>36</v>
      </c>
      <c r="CFZ135" s="213" t="s">
        <v>155</v>
      </c>
      <c r="CGA135" s="180">
        <f>SUM(CGB135:CGM135)</f>
        <v>0</v>
      </c>
      <c r="CGB135" s="167">
        <f t="shared" ref="CGB135:CGM135" si="17588">CGB88*70%</f>
        <v>0</v>
      </c>
      <c r="CGC135" s="167">
        <f t="shared" si="17588"/>
        <v>0</v>
      </c>
      <c r="CGD135" s="167">
        <f t="shared" si="17588"/>
        <v>0</v>
      </c>
      <c r="CGE135" s="167">
        <f t="shared" si="17588"/>
        <v>0</v>
      </c>
      <c r="CGF135" s="167">
        <f t="shared" si="17588"/>
        <v>0</v>
      </c>
      <c r="CGG135" s="167">
        <f t="shared" si="17588"/>
        <v>0</v>
      </c>
      <c r="CGH135" s="167">
        <f t="shared" si="17588"/>
        <v>0</v>
      </c>
      <c r="CGI135" s="167">
        <f t="shared" si="17588"/>
        <v>0</v>
      </c>
      <c r="CGJ135" s="167">
        <f t="shared" si="17588"/>
        <v>0</v>
      </c>
      <c r="CGK135" s="167">
        <f t="shared" si="17588"/>
        <v>0</v>
      </c>
      <c r="CGL135" s="167">
        <f t="shared" si="17588"/>
        <v>0</v>
      </c>
      <c r="CGM135" s="167">
        <f t="shared" si="17588"/>
        <v>0</v>
      </c>
      <c r="CGN135" s="168"/>
      <c r="CGO135" s="219" t="s">
        <v>36</v>
      </c>
      <c r="CGP135" s="213" t="s">
        <v>155</v>
      </c>
      <c r="CGQ135" s="180">
        <f>SUM(CGR135:CHC135)</f>
        <v>0</v>
      </c>
      <c r="CGR135" s="167">
        <f t="shared" ref="CGR135:CHC135" si="17589">CGR88*70%</f>
        <v>0</v>
      </c>
      <c r="CGS135" s="167">
        <f t="shared" si="17589"/>
        <v>0</v>
      </c>
      <c r="CGT135" s="167">
        <f t="shared" si="17589"/>
        <v>0</v>
      </c>
      <c r="CGU135" s="167">
        <f t="shared" si="17589"/>
        <v>0</v>
      </c>
      <c r="CGV135" s="167">
        <f t="shared" si="17589"/>
        <v>0</v>
      </c>
      <c r="CGW135" s="167">
        <f t="shared" si="17589"/>
        <v>0</v>
      </c>
      <c r="CGX135" s="167">
        <f t="shared" si="17589"/>
        <v>0</v>
      </c>
      <c r="CGY135" s="167">
        <f t="shared" si="17589"/>
        <v>0</v>
      </c>
      <c r="CGZ135" s="167">
        <f t="shared" si="17589"/>
        <v>0</v>
      </c>
      <c r="CHA135" s="167">
        <f t="shared" si="17589"/>
        <v>0</v>
      </c>
      <c r="CHB135" s="167">
        <f t="shared" si="17589"/>
        <v>0</v>
      </c>
      <c r="CHC135" s="167">
        <f t="shared" si="17589"/>
        <v>0</v>
      </c>
      <c r="CHD135" s="168"/>
      <c r="CHE135" s="219" t="s">
        <v>36</v>
      </c>
      <c r="CHF135" s="213" t="s">
        <v>155</v>
      </c>
      <c r="CHG135" s="180">
        <f>SUM(CHH135:CHS135)</f>
        <v>0</v>
      </c>
      <c r="CHH135" s="167">
        <f t="shared" ref="CHH135:CHS135" si="17590">CHH88*70%</f>
        <v>0</v>
      </c>
      <c r="CHI135" s="167">
        <f t="shared" si="17590"/>
        <v>0</v>
      </c>
      <c r="CHJ135" s="167">
        <f t="shared" si="17590"/>
        <v>0</v>
      </c>
      <c r="CHK135" s="167">
        <f t="shared" si="17590"/>
        <v>0</v>
      </c>
      <c r="CHL135" s="167">
        <f t="shared" si="17590"/>
        <v>0</v>
      </c>
      <c r="CHM135" s="167">
        <f t="shared" si="17590"/>
        <v>0</v>
      </c>
      <c r="CHN135" s="167">
        <f t="shared" si="17590"/>
        <v>0</v>
      </c>
      <c r="CHO135" s="167">
        <f t="shared" si="17590"/>
        <v>0</v>
      </c>
      <c r="CHP135" s="167">
        <f t="shared" si="17590"/>
        <v>0</v>
      </c>
      <c r="CHQ135" s="167">
        <f t="shared" si="17590"/>
        <v>0</v>
      </c>
      <c r="CHR135" s="167">
        <f t="shared" si="17590"/>
        <v>0</v>
      </c>
      <c r="CHS135" s="167">
        <f t="shared" si="17590"/>
        <v>0</v>
      </c>
      <c r="CHT135" s="168"/>
      <c r="CHU135" s="219" t="s">
        <v>36</v>
      </c>
      <c r="CHV135" s="213" t="s">
        <v>155</v>
      </c>
      <c r="CHW135" s="180">
        <f>SUM(CHX135:CII135)</f>
        <v>0</v>
      </c>
      <c r="CHX135" s="167">
        <f t="shared" ref="CHX135:CII135" si="17591">CHX88*70%</f>
        <v>0</v>
      </c>
      <c r="CHY135" s="167">
        <f t="shared" si="17591"/>
        <v>0</v>
      </c>
      <c r="CHZ135" s="167">
        <f t="shared" si="17591"/>
        <v>0</v>
      </c>
      <c r="CIA135" s="167">
        <f t="shared" si="17591"/>
        <v>0</v>
      </c>
      <c r="CIB135" s="167">
        <f t="shared" si="17591"/>
        <v>0</v>
      </c>
      <c r="CIC135" s="167">
        <f t="shared" si="17591"/>
        <v>0</v>
      </c>
      <c r="CID135" s="167">
        <f t="shared" si="17591"/>
        <v>0</v>
      </c>
      <c r="CIE135" s="167">
        <f t="shared" si="17591"/>
        <v>0</v>
      </c>
      <c r="CIF135" s="167">
        <f t="shared" si="17591"/>
        <v>0</v>
      </c>
      <c r="CIG135" s="167">
        <f t="shared" si="17591"/>
        <v>0</v>
      </c>
      <c r="CIH135" s="167">
        <f t="shared" si="17591"/>
        <v>0</v>
      </c>
      <c r="CII135" s="167">
        <f t="shared" si="17591"/>
        <v>0</v>
      </c>
      <c r="CIJ135" s="168"/>
      <c r="CIK135" s="219" t="s">
        <v>36</v>
      </c>
      <c r="CIL135" s="213" t="s">
        <v>155</v>
      </c>
      <c r="CIM135" s="180">
        <f>SUM(CIN135:CIY135)</f>
        <v>0</v>
      </c>
      <c r="CIN135" s="167">
        <f t="shared" ref="CIN135:CIY135" si="17592">CIN88*70%</f>
        <v>0</v>
      </c>
      <c r="CIO135" s="167">
        <f t="shared" si="17592"/>
        <v>0</v>
      </c>
      <c r="CIP135" s="167">
        <f t="shared" si="17592"/>
        <v>0</v>
      </c>
      <c r="CIQ135" s="167">
        <f t="shared" si="17592"/>
        <v>0</v>
      </c>
      <c r="CIR135" s="167">
        <f t="shared" si="17592"/>
        <v>0</v>
      </c>
      <c r="CIS135" s="167">
        <f t="shared" si="17592"/>
        <v>0</v>
      </c>
      <c r="CIT135" s="167">
        <f t="shared" si="17592"/>
        <v>0</v>
      </c>
      <c r="CIU135" s="167">
        <f t="shared" si="17592"/>
        <v>0</v>
      </c>
      <c r="CIV135" s="167">
        <f t="shared" si="17592"/>
        <v>0</v>
      </c>
      <c r="CIW135" s="167">
        <f t="shared" si="17592"/>
        <v>0</v>
      </c>
      <c r="CIX135" s="167">
        <f t="shared" si="17592"/>
        <v>0</v>
      </c>
      <c r="CIY135" s="167">
        <f t="shared" si="17592"/>
        <v>0</v>
      </c>
      <c r="CIZ135" s="168"/>
      <c r="CJA135" s="219" t="s">
        <v>36</v>
      </c>
      <c r="CJB135" s="213" t="s">
        <v>155</v>
      </c>
      <c r="CJC135" s="180">
        <f>SUM(CJD135:CJO135)</f>
        <v>0</v>
      </c>
      <c r="CJD135" s="167">
        <f t="shared" ref="CJD135:CJO135" si="17593">CJD88*70%</f>
        <v>0</v>
      </c>
      <c r="CJE135" s="167">
        <f t="shared" si="17593"/>
        <v>0</v>
      </c>
      <c r="CJF135" s="167">
        <f t="shared" si="17593"/>
        <v>0</v>
      </c>
      <c r="CJG135" s="167">
        <f t="shared" si="17593"/>
        <v>0</v>
      </c>
      <c r="CJH135" s="167">
        <f t="shared" si="17593"/>
        <v>0</v>
      </c>
      <c r="CJI135" s="167">
        <f t="shared" si="17593"/>
        <v>0</v>
      </c>
      <c r="CJJ135" s="167">
        <f t="shared" si="17593"/>
        <v>0</v>
      </c>
      <c r="CJK135" s="167">
        <f t="shared" si="17593"/>
        <v>0</v>
      </c>
      <c r="CJL135" s="167">
        <f t="shared" si="17593"/>
        <v>0</v>
      </c>
      <c r="CJM135" s="167">
        <f t="shared" si="17593"/>
        <v>0</v>
      </c>
      <c r="CJN135" s="167">
        <f t="shared" si="17593"/>
        <v>0</v>
      </c>
      <c r="CJO135" s="167">
        <f t="shared" si="17593"/>
        <v>0</v>
      </c>
      <c r="CJP135" s="168"/>
      <c r="CJQ135" s="219" t="s">
        <v>36</v>
      </c>
      <c r="CJR135" s="213" t="s">
        <v>155</v>
      </c>
      <c r="CJS135" s="180">
        <f>SUM(CJT135:CKE135)</f>
        <v>0</v>
      </c>
      <c r="CJT135" s="167">
        <f t="shared" ref="CJT135:CKE135" si="17594">CJT88*70%</f>
        <v>0</v>
      </c>
      <c r="CJU135" s="167">
        <f t="shared" si="17594"/>
        <v>0</v>
      </c>
      <c r="CJV135" s="167">
        <f t="shared" si="17594"/>
        <v>0</v>
      </c>
      <c r="CJW135" s="167">
        <f t="shared" si="17594"/>
        <v>0</v>
      </c>
      <c r="CJX135" s="167">
        <f t="shared" si="17594"/>
        <v>0</v>
      </c>
      <c r="CJY135" s="167">
        <f t="shared" si="17594"/>
        <v>0</v>
      </c>
      <c r="CJZ135" s="167">
        <f t="shared" si="17594"/>
        <v>0</v>
      </c>
      <c r="CKA135" s="167">
        <f t="shared" si="17594"/>
        <v>0</v>
      </c>
      <c r="CKB135" s="167">
        <f t="shared" si="17594"/>
        <v>0</v>
      </c>
      <c r="CKC135" s="167">
        <f t="shared" si="17594"/>
        <v>0</v>
      </c>
      <c r="CKD135" s="167">
        <f t="shared" si="17594"/>
        <v>0</v>
      </c>
      <c r="CKE135" s="167">
        <f t="shared" si="17594"/>
        <v>0</v>
      </c>
      <c r="CKF135" s="168"/>
      <c r="CKG135" s="219" t="s">
        <v>36</v>
      </c>
      <c r="CKH135" s="213" t="s">
        <v>155</v>
      </c>
      <c r="CKI135" s="180">
        <f>SUM(CKJ135:CKU135)</f>
        <v>0</v>
      </c>
      <c r="CKJ135" s="167">
        <f t="shared" ref="CKJ135:CKU135" si="17595">CKJ88*70%</f>
        <v>0</v>
      </c>
      <c r="CKK135" s="167">
        <f t="shared" si="17595"/>
        <v>0</v>
      </c>
      <c r="CKL135" s="167">
        <f t="shared" si="17595"/>
        <v>0</v>
      </c>
      <c r="CKM135" s="167">
        <f t="shared" si="17595"/>
        <v>0</v>
      </c>
      <c r="CKN135" s="167">
        <f t="shared" si="17595"/>
        <v>0</v>
      </c>
      <c r="CKO135" s="167">
        <f t="shared" si="17595"/>
        <v>0</v>
      </c>
      <c r="CKP135" s="167">
        <f t="shared" si="17595"/>
        <v>0</v>
      </c>
      <c r="CKQ135" s="167">
        <f t="shared" si="17595"/>
        <v>0</v>
      </c>
      <c r="CKR135" s="167">
        <f t="shared" si="17595"/>
        <v>0</v>
      </c>
      <c r="CKS135" s="167">
        <f t="shared" si="17595"/>
        <v>0</v>
      </c>
      <c r="CKT135" s="167">
        <f t="shared" si="17595"/>
        <v>0</v>
      </c>
      <c r="CKU135" s="167">
        <f t="shared" si="17595"/>
        <v>0</v>
      </c>
      <c r="CKV135" s="168"/>
      <c r="CKW135" s="219" t="s">
        <v>36</v>
      </c>
      <c r="CKX135" s="213" t="s">
        <v>155</v>
      </c>
      <c r="CKY135" s="180">
        <f>SUM(CKZ135:CLK135)</f>
        <v>0</v>
      </c>
      <c r="CKZ135" s="167">
        <f t="shared" ref="CKZ135:CLK135" si="17596">CKZ88*70%</f>
        <v>0</v>
      </c>
      <c r="CLA135" s="167">
        <f t="shared" si="17596"/>
        <v>0</v>
      </c>
      <c r="CLB135" s="167">
        <f t="shared" si="17596"/>
        <v>0</v>
      </c>
      <c r="CLC135" s="167">
        <f t="shared" si="17596"/>
        <v>0</v>
      </c>
      <c r="CLD135" s="167">
        <f t="shared" si="17596"/>
        <v>0</v>
      </c>
      <c r="CLE135" s="167">
        <f t="shared" si="17596"/>
        <v>0</v>
      </c>
      <c r="CLF135" s="167">
        <f t="shared" si="17596"/>
        <v>0</v>
      </c>
      <c r="CLG135" s="167">
        <f t="shared" si="17596"/>
        <v>0</v>
      </c>
      <c r="CLH135" s="167">
        <f t="shared" si="17596"/>
        <v>0</v>
      </c>
      <c r="CLI135" s="167">
        <f t="shared" si="17596"/>
        <v>0</v>
      </c>
      <c r="CLJ135" s="167">
        <f t="shared" si="17596"/>
        <v>0</v>
      </c>
      <c r="CLK135" s="167">
        <f t="shared" si="17596"/>
        <v>0</v>
      </c>
      <c r="CLL135" s="168"/>
      <c r="CLM135" s="219" t="s">
        <v>36</v>
      </c>
      <c r="CLN135" s="213" t="s">
        <v>155</v>
      </c>
      <c r="CLO135" s="180">
        <f>SUM(CLP135:CMA135)</f>
        <v>0</v>
      </c>
      <c r="CLP135" s="167">
        <f t="shared" ref="CLP135:CMA135" si="17597">CLP88*70%</f>
        <v>0</v>
      </c>
      <c r="CLQ135" s="167">
        <f t="shared" si="17597"/>
        <v>0</v>
      </c>
      <c r="CLR135" s="167">
        <f t="shared" si="17597"/>
        <v>0</v>
      </c>
      <c r="CLS135" s="167">
        <f t="shared" si="17597"/>
        <v>0</v>
      </c>
      <c r="CLT135" s="167">
        <f t="shared" si="17597"/>
        <v>0</v>
      </c>
      <c r="CLU135" s="167">
        <f t="shared" si="17597"/>
        <v>0</v>
      </c>
      <c r="CLV135" s="167">
        <f t="shared" si="17597"/>
        <v>0</v>
      </c>
      <c r="CLW135" s="167">
        <f t="shared" si="17597"/>
        <v>0</v>
      </c>
      <c r="CLX135" s="167">
        <f t="shared" si="17597"/>
        <v>0</v>
      </c>
      <c r="CLY135" s="167">
        <f t="shared" si="17597"/>
        <v>0</v>
      </c>
      <c r="CLZ135" s="167">
        <f t="shared" si="17597"/>
        <v>0</v>
      </c>
      <c r="CMA135" s="167">
        <f t="shared" si="17597"/>
        <v>0</v>
      </c>
      <c r="CMB135" s="168"/>
      <c r="CMC135" s="219" t="s">
        <v>36</v>
      </c>
      <c r="CMD135" s="213" t="s">
        <v>155</v>
      </c>
      <c r="CME135" s="180">
        <f>SUM(CMF135:CMQ135)</f>
        <v>0</v>
      </c>
      <c r="CMF135" s="167">
        <f t="shared" ref="CMF135:CMQ135" si="17598">CMF88*70%</f>
        <v>0</v>
      </c>
      <c r="CMG135" s="167">
        <f t="shared" si="17598"/>
        <v>0</v>
      </c>
      <c r="CMH135" s="167">
        <f t="shared" si="17598"/>
        <v>0</v>
      </c>
      <c r="CMI135" s="167">
        <f t="shared" si="17598"/>
        <v>0</v>
      </c>
      <c r="CMJ135" s="167">
        <f t="shared" si="17598"/>
        <v>0</v>
      </c>
      <c r="CMK135" s="167">
        <f t="shared" si="17598"/>
        <v>0</v>
      </c>
      <c r="CML135" s="167">
        <f t="shared" si="17598"/>
        <v>0</v>
      </c>
      <c r="CMM135" s="167">
        <f t="shared" si="17598"/>
        <v>0</v>
      </c>
      <c r="CMN135" s="167">
        <f t="shared" si="17598"/>
        <v>0</v>
      </c>
      <c r="CMO135" s="167">
        <f t="shared" si="17598"/>
        <v>0</v>
      </c>
      <c r="CMP135" s="167">
        <f t="shared" si="17598"/>
        <v>0</v>
      </c>
      <c r="CMQ135" s="167">
        <f t="shared" si="17598"/>
        <v>0</v>
      </c>
      <c r="CMR135" s="168"/>
      <c r="CMS135" s="219" t="s">
        <v>36</v>
      </c>
      <c r="CMT135" s="213" t="s">
        <v>155</v>
      </c>
      <c r="CMU135" s="180">
        <f>SUM(CMV135:CNG135)</f>
        <v>0</v>
      </c>
      <c r="CMV135" s="167">
        <f t="shared" ref="CMV135:CNG135" si="17599">CMV88*70%</f>
        <v>0</v>
      </c>
      <c r="CMW135" s="167">
        <f t="shared" si="17599"/>
        <v>0</v>
      </c>
      <c r="CMX135" s="167">
        <f t="shared" si="17599"/>
        <v>0</v>
      </c>
      <c r="CMY135" s="167">
        <f t="shared" si="17599"/>
        <v>0</v>
      </c>
      <c r="CMZ135" s="167">
        <f t="shared" si="17599"/>
        <v>0</v>
      </c>
      <c r="CNA135" s="167">
        <f t="shared" si="17599"/>
        <v>0</v>
      </c>
      <c r="CNB135" s="167">
        <f t="shared" si="17599"/>
        <v>0</v>
      </c>
      <c r="CNC135" s="167">
        <f t="shared" si="17599"/>
        <v>0</v>
      </c>
      <c r="CND135" s="167">
        <f t="shared" si="17599"/>
        <v>0</v>
      </c>
      <c r="CNE135" s="167">
        <f t="shared" si="17599"/>
        <v>0</v>
      </c>
      <c r="CNF135" s="167">
        <f t="shared" si="17599"/>
        <v>0</v>
      </c>
      <c r="CNG135" s="167">
        <f t="shared" si="17599"/>
        <v>0</v>
      </c>
      <c r="CNH135" s="168"/>
      <c r="CNI135" s="219" t="s">
        <v>36</v>
      </c>
      <c r="CNJ135" s="213" t="s">
        <v>155</v>
      </c>
      <c r="CNK135" s="180">
        <f>SUM(CNL135:CNW135)</f>
        <v>0</v>
      </c>
      <c r="CNL135" s="167">
        <f t="shared" ref="CNL135:CNW135" si="17600">CNL88*70%</f>
        <v>0</v>
      </c>
      <c r="CNM135" s="167">
        <f t="shared" si="17600"/>
        <v>0</v>
      </c>
      <c r="CNN135" s="167">
        <f t="shared" si="17600"/>
        <v>0</v>
      </c>
      <c r="CNO135" s="167">
        <f t="shared" si="17600"/>
        <v>0</v>
      </c>
      <c r="CNP135" s="167">
        <f t="shared" si="17600"/>
        <v>0</v>
      </c>
      <c r="CNQ135" s="167">
        <f t="shared" si="17600"/>
        <v>0</v>
      </c>
      <c r="CNR135" s="167">
        <f t="shared" si="17600"/>
        <v>0</v>
      </c>
      <c r="CNS135" s="167">
        <f t="shared" si="17600"/>
        <v>0</v>
      </c>
      <c r="CNT135" s="167">
        <f t="shared" si="17600"/>
        <v>0</v>
      </c>
      <c r="CNU135" s="167">
        <f t="shared" si="17600"/>
        <v>0</v>
      </c>
      <c r="CNV135" s="167">
        <f t="shared" si="17600"/>
        <v>0</v>
      </c>
      <c r="CNW135" s="167">
        <f t="shared" si="17600"/>
        <v>0</v>
      </c>
      <c r="CNX135" s="168"/>
      <c r="CNY135" s="219" t="s">
        <v>36</v>
      </c>
      <c r="CNZ135" s="213" t="s">
        <v>155</v>
      </c>
      <c r="COA135" s="180">
        <f>SUM(COB135:COM135)</f>
        <v>0</v>
      </c>
      <c r="COB135" s="167">
        <f t="shared" ref="COB135:COM135" si="17601">COB88*70%</f>
        <v>0</v>
      </c>
      <c r="COC135" s="167">
        <f t="shared" si="17601"/>
        <v>0</v>
      </c>
      <c r="COD135" s="167">
        <f t="shared" si="17601"/>
        <v>0</v>
      </c>
      <c r="COE135" s="167">
        <f t="shared" si="17601"/>
        <v>0</v>
      </c>
      <c r="COF135" s="167">
        <f t="shared" si="17601"/>
        <v>0</v>
      </c>
      <c r="COG135" s="167">
        <f t="shared" si="17601"/>
        <v>0</v>
      </c>
      <c r="COH135" s="167">
        <f t="shared" si="17601"/>
        <v>0</v>
      </c>
      <c r="COI135" s="167">
        <f t="shared" si="17601"/>
        <v>0</v>
      </c>
      <c r="COJ135" s="167">
        <f t="shared" si="17601"/>
        <v>0</v>
      </c>
      <c r="COK135" s="167">
        <f t="shared" si="17601"/>
        <v>0</v>
      </c>
      <c r="COL135" s="167">
        <f t="shared" si="17601"/>
        <v>0</v>
      </c>
      <c r="COM135" s="167">
        <f t="shared" si="17601"/>
        <v>0</v>
      </c>
      <c r="CON135" s="168"/>
      <c r="COO135" s="219" t="s">
        <v>36</v>
      </c>
      <c r="COP135" s="213" t="s">
        <v>155</v>
      </c>
      <c r="COQ135" s="180">
        <f>SUM(COR135:CPC135)</f>
        <v>0</v>
      </c>
      <c r="COR135" s="167">
        <f t="shared" ref="COR135:CPC135" si="17602">COR88*70%</f>
        <v>0</v>
      </c>
      <c r="COS135" s="167">
        <f t="shared" si="17602"/>
        <v>0</v>
      </c>
      <c r="COT135" s="167">
        <f t="shared" si="17602"/>
        <v>0</v>
      </c>
      <c r="COU135" s="167">
        <f t="shared" si="17602"/>
        <v>0</v>
      </c>
      <c r="COV135" s="167">
        <f t="shared" si="17602"/>
        <v>0</v>
      </c>
      <c r="COW135" s="167">
        <f t="shared" si="17602"/>
        <v>0</v>
      </c>
      <c r="COX135" s="167">
        <f t="shared" si="17602"/>
        <v>0</v>
      </c>
      <c r="COY135" s="167">
        <f t="shared" si="17602"/>
        <v>0</v>
      </c>
      <c r="COZ135" s="167">
        <f t="shared" si="17602"/>
        <v>0</v>
      </c>
      <c r="CPA135" s="167">
        <f t="shared" si="17602"/>
        <v>0</v>
      </c>
      <c r="CPB135" s="167">
        <f t="shared" si="17602"/>
        <v>0</v>
      </c>
      <c r="CPC135" s="167">
        <f t="shared" si="17602"/>
        <v>0</v>
      </c>
      <c r="CPD135" s="168"/>
      <c r="CPE135" s="219" t="s">
        <v>36</v>
      </c>
      <c r="CPF135" s="213" t="s">
        <v>155</v>
      </c>
      <c r="CPG135" s="180">
        <f>SUM(CPH135:CPS135)</f>
        <v>0</v>
      </c>
      <c r="CPH135" s="167">
        <f t="shared" ref="CPH135:CPS135" si="17603">CPH88*70%</f>
        <v>0</v>
      </c>
      <c r="CPI135" s="167">
        <f t="shared" si="17603"/>
        <v>0</v>
      </c>
      <c r="CPJ135" s="167">
        <f t="shared" si="17603"/>
        <v>0</v>
      </c>
      <c r="CPK135" s="167">
        <f t="shared" si="17603"/>
        <v>0</v>
      </c>
      <c r="CPL135" s="167">
        <f t="shared" si="17603"/>
        <v>0</v>
      </c>
      <c r="CPM135" s="167">
        <f t="shared" si="17603"/>
        <v>0</v>
      </c>
      <c r="CPN135" s="167">
        <f t="shared" si="17603"/>
        <v>0</v>
      </c>
      <c r="CPO135" s="167">
        <f t="shared" si="17603"/>
        <v>0</v>
      </c>
      <c r="CPP135" s="167">
        <f t="shared" si="17603"/>
        <v>0</v>
      </c>
      <c r="CPQ135" s="167">
        <f t="shared" si="17603"/>
        <v>0</v>
      </c>
      <c r="CPR135" s="167">
        <f t="shared" si="17603"/>
        <v>0</v>
      </c>
      <c r="CPS135" s="167">
        <f t="shared" si="17603"/>
        <v>0</v>
      </c>
      <c r="CPT135" s="168"/>
      <c r="CPU135" s="219" t="s">
        <v>36</v>
      </c>
      <c r="CPV135" s="213" t="s">
        <v>155</v>
      </c>
      <c r="CPW135" s="180">
        <f>SUM(CPX135:CQI135)</f>
        <v>0</v>
      </c>
      <c r="CPX135" s="167">
        <f t="shared" ref="CPX135:CQI135" si="17604">CPX88*70%</f>
        <v>0</v>
      </c>
      <c r="CPY135" s="167">
        <f t="shared" si="17604"/>
        <v>0</v>
      </c>
      <c r="CPZ135" s="167">
        <f t="shared" si="17604"/>
        <v>0</v>
      </c>
      <c r="CQA135" s="167">
        <f t="shared" si="17604"/>
        <v>0</v>
      </c>
      <c r="CQB135" s="167">
        <f t="shared" si="17604"/>
        <v>0</v>
      </c>
      <c r="CQC135" s="167">
        <f t="shared" si="17604"/>
        <v>0</v>
      </c>
      <c r="CQD135" s="167">
        <f t="shared" si="17604"/>
        <v>0</v>
      </c>
      <c r="CQE135" s="167">
        <f t="shared" si="17604"/>
        <v>0</v>
      </c>
      <c r="CQF135" s="167">
        <f t="shared" si="17604"/>
        <v>0</v>
      </c>
      <c r="CQG135" s="167">
        <f t="shared" si="17604"/>
        <v>0</v>
      </c>
      <c r="CQH135" s="167">
        <f t="shared" si="17604"/>
        <v>0</v>
      </c>
      <c r="CQI135" s="167">
        <f t="shared" si="17604"/>
        <v>0</v>
      </c>
      <c r="CQJ135" s="168"/>
      <c r="CQK135" s="219" t="s">
        <v>36</v>
      </c>
      <c r="CQL135" s="213" t="s">
        <v>155</v>
      </c>
      <c r="CQM135" s="180">
        <f>SUM(CQN135:CQY135)</f>
        <v>0</v>
      </c>
      <c r="CQN135" s="167">
        <f t="shared" ref="CQN135:CQY135" si="17605">CQN88*70%</f>
        <v>0</v>
      </c>
      <c r="CQO135" s="167">
        <f t="shared" si="17605"/>
        <v>0</v>
      </c>
      <c r="CQP135" s="167">
        <f t="shared" si="17605"/>
        <v>0</v>
      </c>
      <c r="CQQ135" s="167">
        <f t="shared" si="17605"/>
        <v>0</v>
      </c>
      <c r="CQR135" s="167">
        <f t="shared" si="17605"/>
        <v>0</v>
      </c>
      <c r="CQS135" s="167">
        <f t="shared" si="17605"/>
        <v>0</v>
      </c>
      <c r="CQT135" s="167">
        <f t="shared" si="17605"/>
        <v>0</v>
      </c>
      <c r="CQU135" s="167">
        <f t="shared" si="17605"/>
        <v>0</v>
      </c>
      <c r="CQV135" s="167">
        <f t="shared" si="17605"/>
        <v>0</v>
      </c>
      <c r="CQW135" s="167">
        <f t="shared" si="17605"/>
        <v>0</v>
      </c>
      <c r="CQX135" s="167">
        <f t="shared" si="17605"/>
        <v>0</v>
      </c>
      <c r="CQY135" s="167">
        <f t="shared" si="17605"/>
        <v>0</v>
      </c>
      <c r="CQZ135" s="168"/>
      <c r="CRA135" s="219" t="s">
        <v>36</v>
      </c>
      <c r="CRB135" s="213" t="s">
        <v>155</v>
      </c>
      <c r="CRC135" s="180">
        <f>SUM(CRD135:CRO135)</f>
        <v>0</v>
      </c>
      <c r="CRD135" s="167">
        <f t="shared" ref="CRD135:CRO135" si="17606">CRD88*70%</f>
        <v>0</v>
      </c>
      <c r="CRE135" s="167">
        <f t="shared" si="17606"/>
        <v>0</v>
      </c>
      <c r="CRF135" s="167">
        <f t="shared" si="17606"/>
        <v>0</v>
      </c>
      <c r="CRG135" s="167">
        <f t="shared" si="17606"/>
        <v>0</v>
      </c>
      <c r="CRH135" s="167">
        <f t="shared" si="17606"/>
        <v>0</v>
      </c>
      <c r="CRI135" s="167">
        <f t="shared" si="17606"/>
        <v>0</v>
      </c>
      <c r="CRJ135" s="167">
        <f t="shared" si="17606"/>
        <v>0</v>
      </c>
      <c r="CRK135" s="167">
        <f t="shared" si="17606"/>
        <v>0</v>
      </c>
      <c r="CRL135" s="167">
        <f t="shared" si="17606"/>
        <v>0</v>
      </c>
      <c r="CRM135" s="167">
        <f t="shared" si="17606"/>
        <v>0</v>
      </c>
      <c r="CRN135" s="167">
        <f t="shared" si="17606"/>
        <v>0</v>
      </c>
      <c r="CRO135" s="167">
        <f t="shared" si="17606"/>
        <v>0</v>
      </c>
      <c r="CRP135" s="168"/>
      <c r="CRQ135" s="219" t="s">
        <v>36</v>
      </c>
      <c r="CRR135" s="213" t="s">
        <v>155</v>
      </c>
      <c r="CRS135" s="180">
        <f>SUM(CRT135:CSE135)</f>
        <v>0</v>
      </c>
      <c r="CRT135" s="167">
        <f t="shared" ref="CRT135:CSE135" si="17607">CRT88*70%</f>
        <v>0</v>
      </c>
      <c r="CRU135" s="167">
        <f t="shared" si="17607"/>
        <v>0</v>
      </c>
      <c r="CRV135" s="167">
        <f t="shared" si="17607"/>
        <v>0</v>
      </c>
      <c r="CRW135" s="167">
        <f t="shared" si="17607"/>
        <v>0</v>
      </c>
      <c r="CRX135" s="167">
        <f t="shared" si="17607"/>
        <v>0</v>
      </c>
      <c r="CRY135" s="167">
        <f t="shared" si="17607"/>
        <v>0</v>
      </c>
      <c r="CRZ135" s="167">
        <f t="shared" si="17607"/>
        <v>0</v>
      </c>
      <c r="CSA135" s="167">
        <f t="shared" si="17607"/>
        <v>0</v>
      </c>
      <c r="CSB135" s="167">
        <f t="shared" si="17607"/>
        <v>0</v>
      </c>
      <c r="CSC135" s="167">
        <f t="shared" si="17607"/>
        <v>0</v>
      </c>
      <c r="CSD135" s="167">
        <f t="shared" si="17607"/>
        <v>0</v>
      </c>
      <c r="CSE135" s="167">
        <f t="shared" si="17607"/>
        <v>0</v>
      </c>
      <c r="CSF135" s="168"/>
      <c r="CSG135" s="219" t="s">
        <v>36</v>
      </c>
      <c r="CSH135" s="213" t="s">
        <v>155</v>
      </c>
      <c r="CSI135" s="180">
        <f>SUM(CSJ135:CSU135)</f>
        <v>0</v>
      </c>
      <c r="CSJ135" s="167">
        <f t="shared" ref="CSJ135:CSU135" si="17608">CSJ88*70%</f>
        <v>0</v>
      </c>
      <c r="CSK135" s="167">
        <f t="shared" si="17608"/>
        <v>0</v>
      </c>
      <c r="CSL135" s="167">
        <f t="shared" si="17608"/>
        <v>0</v>
      </c>
      <c r="CSM135" s="167">
        <f t="shared" si="17608"/>
        <v>0</v>
      </c>
      <c r="CSN135" s="167">
        <f t="shared" si="17608"/>
        <v>0</v>
      </c>
      <c r="CSO135" s="167">
        <f t="shared" si="17608"/>
        <v>0</v>
      </c>
      <c r="CSP135" s="167">
        <f t="shared" si="17608"/>
        <v>0</v>
      </c>
      <c r="CSQ135" s="167">
        <f t="shared" si="17608"/>
        <v>0</v>
      </c>
      <c r="CSR135" s="167">
        <f t="shared" si="17608"/>
        <v>0</v>
      </c>
      <c r="CSS135" s="167">
        <f t="shared" si="17608"/>
        <v>0</v>
      </c>
      <c r="CST135" s="167">
        <f t="shared" si="17608"/>
        <v>0</v>
      </c>
      <c r="CSU135" s="167">
        <f t="shared" si="17608"/>
        <v>0</v>
      </c>
      <c r="CSV135" s="168"/>
      <c r="CSW135" s="219" t="s">
        <v>36</v>
      </c>
      <c r="CSX135" s="213" t="s">
        <v>155</v>
      </c>
      <c r="CSY135" s="180">
        <f>SUM(CSZ135:CTK135)</f>
        <v>0</v>
      </c>
      <c r="CSZ135" s="167">
        <f t="shared" ref="CSZ135:CTK135" si="17609">CSZ88*70%</f>
        <v>0</v>
      </c>
      <c r="CTA135" s="167">
        <f t="shared" si="17609"/>
        <v>0</v>
      </c>
      <c r="CTB135" s="167">
        <f t="shared" si="17609"/>
        <v>0</v>
      </c>
      <c r="CTC135" s="167">
        <f t="shared" si="17609"/>
        <v>0</v>
      </c>
      <c r="CTD135" s="167">
        <f t="shared" si="17609"/>
        <v>0</v>
      </c>
      <c r="CTE135" s="167">
        <f t="shared" si="17609"/>
        <v>0</v>
      </c>
      <c r="CTF135" s="167">
        <f t="shared" si="17609"/>
        <v>0</v>
      </c>
      <c r="CTG135" s="167">
        <f t="shared" si="17609"/>
        <v>0</v>
      </c>
      <c r="CTH135" s="167">
        <f t="shared" si="17609"/>
        <v>0</v>
      </c>
      <c r="CTI135" s="167">
        <f t="shared" si="17609"/>
        <v>0</v>
      </c>
      <c r="CTJ135" s="167">
        <f t="shared" si="17609"/>
        <v>0</v>
      </c>
      <c r="CTK135" s="167">
        <f t="shared" si="17609"/>
        <v>0</v>
      </c>
      <c r="CTL135" s="168"/>
      <c r="CTM135" s="219" t="s">
        <v>36</v>
      </c>
      <c r="CTN135" s="213" t="s">
        <v>155</v>
      </c>
      <c r="CTO135" s="180">
        <f>SUM(CTP135:CUA135)</f>
        <v>0</v>
      </c>
      <c r="CTP135" s="167">
        <f t="shared" ref="CTP135:CUA135" si="17610">CTP88*70%</f>
        <v>0</v>
      </c>
      <c r="CTQ135" s="167">
        <f t="shared" si="17610"/>
        <v>0</v>
      </c>
      <c r="CTR135" s="167">
        <f t="shared" si="17610"/>
        <v>0</v>
      </c>
      <c r="CTS135" s="167">
        <f t="shared" si="17610"/>
        <v>0</v>
      </c>
      <c r="CTT135" s="167">
        <f t="shared" si="17610"/>
        <v>0</v>
      </c>
      <c r="CTU135" s="167">
        <f t="shared" si="17610"/>
        <v>0</v>
      </c>
      <c r="CTV135" s="167">
        <f t="shared" si="17610"/>
        <v>0</v>
      </c>
      <c r="CTW135" s="167">
        <f t="shared" si="17610"/>
        <v>0</v>
      </c>
      <c r="CTX135" s="167">
        <f t="shared" si="17610"/>
        <v>0</v>
      </c>
      <c r="CTY135" s="167">
        <f t="shared" si="17610"/>
        <v>0</v>
      </c>
      <c r="CTZ135" s="167">
        <f t="shared" si="17610"/>
        <v>0</v>
      </c>
      <c r="CUA135" s="167">
        <f t="shared" si="17610"/>
        <v>0</v>
      </c>
      <c r="CUB135" s="168"/>
      <c r="CUC135" s="219" t="s">
        <v>36</v>
      </c>
      <c r="CUD135" s="213" t="s">
        <v>155</v>
      </c>
      <c r="CUE135" s="180">
        <f>SUM(CUF135:CUQ135)</f>
        <v>0</v>
      </c>
      <c r="CUF135" s="167">
        <f t="shared" ref="CUF135:CUQ135" si="17611">CUF88*70%</f>
        <v>0</v>
      </c>
      <c r="CUG135" s="167">
        <f t="shared" si="17611"/>
        <v>0</v>
      </c>
      <c r="CUH135" s="167">
        <f t="shared" si="17611"/>
        <v>0</v>
      </c>
      <c r="CUI135" s="167">
        <f t="shared" si="17611"/>
        <v>0</v>
      </c>
      <c r="CUJ135" s="167">
        <f t="shared" si="17611"/>
        <v>0</v>
      </c>
      <c r="CUK135" s="167">
        <f t="shared" si="17611"/>
        <v>0</v>
      </c>
      <c r="CUL135" s="167">
        <f t="shared" si="17611"/>
        <v>0</v>
      </c>
      <c r="CUM135" s="167">
        <f t="shared" si="17611"/>
        <v>0</v>
      </c>
      <c r="CUN135" s="167">
        <f t="shared" si="17611"/>
        <v>0</v>
      </c>
      <c r="CUO135" s="167">
        <f t="shared" si="17611"/>
        <v>0</v>
      </c>
      <c r="CUP135" s="167">
        <f t="shared" si="17611"/>
        <v>0</v>
      </c>
      <c r="CUQ135" s="167">
        <f t="shared" si="17611"/>
        <v>0</v>
      </c>
      <c r="CUR135" s="168"/>
      <c r="CUS135" s="219" t="s">
        <v>36</v>
      </c>
      <c r="CUT135" s="213" t="s">
        <v>155</v>
      </c>
      <c r="CUU135" s="180">
        <f>SUM(CUV135:CVG135)</f>
        <v>0</v>
      </c>
      <c r="CUV135" s="167">
        <f t="shared" ref="CUV135:CVG135" si="17612">CUV88*70%</f>
        <v>0</v>
      </c>
      <c r="CUW135" s="167">
        <f t="shared" si="17612"/>
        <v>0</v>
      </c>
      <c r="CUX135" s="167">
        <f t="shared" si="17612"/>
        <v>0</v>
      </c>
      <c r="CUY135" s="167">
        <f t="shared" si="17612"/>
        <v>0</v>
      </c>
      <c r="CUZ135" s="167">
        <f t="shared" si="17612"/>
        <v>0</v>
      </c>
      <c r="CVA135" s="167">
        <f t="shared" si="17612"/>
        <v>0</v>
      </c>
      <c r="CVB135" s="167">
        <f t="shared" si="17612"/>
        <v>0</v>
      </c>
      <c r="CVC135" s="167">
        <f t="shared" si="17612"/>
        <v>0</v>
      </c>
      <c r="CVD135" s="167">
        <f t="shared" si="17612"/>
        <v>0</v>
      </c>
      <c r="CVE135" s="167">
        <f t="shared" si="17612"/>
        <v>0</v>
      </c>
      <c r="CVF135" s="167">
        <f t="shared" si="17612"/>
        <v>0</v>
      </c>
      <c r="CVG135" s="167">
        <f t="shared" si="17612"/>
        <v>0</v>
      </c>
      <c r="CVH135" s="168"/>
      <c r="CVI135" s="219" t="s">
        <v>36</v>
      </c>
      <c r="CVJ135" s="213" t="s">
        <v>155</v>
      </c>
      <c r="CVK135" s="180">
        <f>SUM(CVL135:CVW135)</f>
        <v>0</v>
      </c>
      <c r="CVL135" s="167">
        <f t="shared" ref="CVL135:CVW135" si="17613">CVL88*70%</f>
        <v>0</v>
      </c>
      <c r="CVM135" s="167">
        <f t="shared" si="17613"/>
        <v>0</v>
      </c>
      <c r="CVN135" s="167">
        <f t="shared" si="17613"/>
        <v>0</v>
      </c>
      <c r="CVO135" s="167">
        <f t="shared" si="17613"/>
        <v>0</v>
      </c>
      <c r="CVP135" s="167">
        <f t="shared" si="17613"/>
        <v>0</v>
      </c>
      <c r="CVQ135" s="167">
        <f t="shared" si="17613"/>
        <v>0</v>
      </c>
      <c r="CVR135" s="167">
        <f t="shared" si="17613"/>
        <v>0</v>
      </c>
      <c r="CVS135" s="167">
        <f t="shared" si="17613"/>
        <v>0</v>
      </c>
      <c r="CVT135" s="167">
        <f t="shared" si="17613"/>
        <v>0</v>
      </c>
      <c r="CVU135" s="167">
        <f t="shared" si="17613"/>
        <v>0</v>
      </c>
      <c r="CVV135" s="167">
        <f t="shared" si="17613"/>
        <v>0</v>
      </c>
      <c r="CVW135" s="167">
        <f t="shared" si="17613"/>
        <v>0</v>
      </c>
      <c r="CVX135" s="168"/>
      <c r="CVY135" s="219" t="s">
        <v>36</v>
      </c>
      <c r="CVZ135" s="213" t="s">
        <v>155</v>
      </c>
      <c r="CWA135" s="180">
        <f>SUM(CWB135:CWM135)</f>
        <v>0</v>
      </c>
      <c r="CWB135" s="167">
        <f t="shared" ref="CWB135:CWM135" si="17614">CWB88*70%</f>
        <v>0</v>
      </c>
      <c r="CWC135" s="167">
        <f t="shared" si="17614"/>
        <v>0</v>
      </c>
      <c r="CWD135" s="167">
        <f t="shared" si="17614"/>
        <v>0</v>
      </c>
      <c r="CWE135" s="167">
        <f t="shared" si="17614"/>
        <v>0</v>
      </c>
      <c r="CWF135" s="167">
        <f t="shared" si="17614"/>
        <v>0</v>
      </c>
      <c r="CWG135" s="167">
        <f t="shared" si="17614"/>
        <v>0</v>
      </c>
      <c r="CWH135" s="167">
        <f t="shared" si="17614"/>
        <v>0</v>
      </c>
      <c r="CWI135" s="167">
        <f t="shared" si="17614"/>
        <v>0</v>
      </c>
      <c r="CWJ135" s="167">
        <f t="shared" si="17614"/>
        <v>0</v>
      </c>
      <c r="CWK135" s="167">
        <f t="shared" si="17614"/>
        <v>0</v>
      </c>
      <c r="CWL135" s="167">
        <f t="shared" si="17614"/>
        <v>0</v>
      </c>
      <c r="CWM135" s="167">
        <f t="shared" si="17614"/>
        <v>0</v>
      </c>
      <c r="CWN135" s="168"/>
      <c r="CWO135" s="219" t="s">
        <v>36</v>
      </c>
      <c r="CWP135" s="213" t="s">
        <v>155</v>
      </c>
      <c r="CWQ135" s="180">
        <f>SUM(CWR135:CXC135)</f>
        <v>0</v>
      </c>
      <c r="CWR135" s="167">
        <f t="shared" ref="CWR135:CXC135" si="17615">CWR88*70%</f>
        <v>0</v>
      </c>
      <c r="CWS135" s="167">
        <f t="shared" si="17615"/>
        <v>0</v>
      </c>
      <c r="CWT135" s="167">
        <f t="shared" si="17615"/>
        <v>0</v>
      </c>
      <c r="CWU135" s="167">
        <f t="shared" si="17615"/>
        <v>0</v>
      </c>
      <c r="CWV135" s="167">
        <f t="shared" si="17615"/>
        <v>0</v>
      </c>
      <c r="CWW135" s="167">
        <f t="shared" si="17615"/>
        <v>0</v>
      </c>
      <c r="CWX135" s="167">
        <f t="shared" si="17615"/>
        <v>0</v>
      </c>
      <c r="CWY135" s="167">
        <f t="shared" si="17615"/>
        <v>0</v>
      </c>
      <c r="CWZ135" s="167">
        <f t="shared" si="17615"/>
        <v>0</v>
      </c>
      <c r="CXA135" s="167">
        <f t="shared" si="17615"/>
        <v>0</v>
      </c>
      <c r="CXB135" s="167">
        <f t="shared" si="17615"/>
        <v>0</v>
      </c>
      <c r="CXC135" s="167">
        <f t="shared" si="17615"/>
        <v>0</v>
      </c>
      <c r="CXD135" s="168"/>
      <c r="CXE135" s="219" t="s">
        <v>36</v>
      </c>
      <c r="CXF135" s="213" t="s">
        <v>155</v>
      </c>
      <c r="CXG135" s="180">
        <f>SUM(CXH135:CXS135)</f>
        <v>0</v>
      </c>
      <c r="CXH135" s="167">
        <f t="shared" ref="CXH135:CXS135" si="17616">CXH88*70%</f>
        <v>0</v>
      </c>
      <c r="CXI135" s="167">
        <f t="shared" si="17616"/>
        <v>0</v>
      </c>
      <c r="CXJ135" s="167">
        <f t="shared" si="17616"/>
        <v>0</v>
      </c>
      <c r="CXK135" s="167">
        <f t="shared" si="17616"/>
        <v>0</v>
      </c>
      <c r="CXL135" s="167">
        <f t="shared" si="17616"/>
        <v>0</v>
      </c>
      <c r="CXM135" s="167">
        <f t="shared" si="17616"/>
        <v>0</v>
      </c>
      <c r="CXN135" s="167">
        <f t="shared" si="17616"/>
        <v>0</v>
      </c>
      <c r="CXO135" s="167">
        <f t="shared" si="17616"/>
        <v>0</v>
      </c>
      <c r="CXP135" s="167">
        <f t="shared" si="17616"/>
        <v>0</v>
      </c>
      <c r="CXQ135" s="167">
        <f t="shared" si="17616"/>
        <v>0</v>
      </c>
      <c r="CXR135" s="167">
        <f t="shared" si="17616"/>
        <v>0</v>
      </c>
      <c r="CXS135" s="167">
        <f t="shared" si="17616"/>
        <v>0</v>
      </c>
      <c r="CXT135" s="168"/>
      <c r="CXU135" s="219" t="s">
        <v>36</v>
      </c>
      <c r="CXV135" s="213" t="s">
        <v>155</v>
      </c>
      <c r="CXW135" s="180">
        <f>SUM(CXX135:CYI135)</f>
        <v>0</v>
      </c>
      <c r="CXX135" s="167">
        <f t="shared" ref="CXX135:CYI135" si="17617">CXX88*70%</f>
        <v>0</v>
      </c>
      <c r="CXY135" s="167">
        <f t="shared" si="17617"/>
        <v>0</v>
      </c>
      <c r="CXZ135" s="167">
        <f t="shared" si="17617"/>
        <v>0</v>
      </c>
      <c r="CYA135" s="167">
        <f t="shared" si="17617"/>
        <v>0</v>
      </c>
      <c r="CYB135" s="167">
        <f t="shared" si="17617"/>
        <v>0</v>
      </c>
      <c r="CYC135" s="167">
        <f t="shared" si="17617"/>
        <v>0</v>
      </c>
      <c r="CYD135" s="167">
        <f t="shared" si="17617"/>
        <v>0</v>
      </c>
      <c r="CYE135" s="167">
        <f t="shared" si="17617"/>
        <v>0</v>
      </c>
      <c r="CYF135" s="167">
        <f t="shared" si="17617"/>
        <v>0</v>
      </c>
      <c r="CYG135" s="167">
        <f t="shared" si="17617"/>
        <v>0</v>
      </c>
      <c r="CYH135" s="167">
        <f t="shared" si="17617"/>
        <v>0</v>
      </c>
      <c r="CYI135" s="167">
        <f t="shared" si="17617"/>
        <v>0</v>
      </c>
      <c r="CYJ135" s="168"/>
      <c r="CYK135" s="219" t="s">
        <v>36</v>
      </c>
      <c r="CYL135" s="213" t="s">
        <v>155</v>
      </c>
      <c r="CYM135" s="180">
        <f>SUM(CYN135:CYY135)</f>
        <v>0</v>
      </c>
      <c r="CYN135" s="167">
        <f t="shared" ref="CYN135:CYY135" si="17618">CYN88*70%</f>
        <v>0</v>
      </c>
      <c r="CYO135" s="167">
        <f t="shared" si="17618"/>
        <v>0</v>
      </c>
      <c r="CYP135" s="167">
        <f t="shared" si="17618"/>
        <v>0</v>
      </c>
      <c r="CYQ135" s="167">
        <f t="shared" si="17618"/>
        <v>0</v>
      </c>
      <c r="CYR135" s="167">
        <f t="shared" si="17618"/>
        <v>0</v>
      </c>
      <c r="CYS135" s="167">
        <f t="shared" si="17618"/>
        <v>0</v>
      </c>
      <c r="CYT135" s="167">
        <f t="shared" si="17618"/>
        <v>0</v>
      </c>
      <c r="CYU135" s="167">
        <f t="shared" si="17618"/>
        <v>0</v>
      </c>
      <c r="CYV135" s="167">
        <f t="shared" si="17618"/>
        <v>0</v>
      </c>
      <c r="CYW135" s="167">
        <f t="shared" si="17618"/>
        <v>0</v>
      </c>
      <c r="CYX135" s="167">
        <f t="shared" si="17618"/>
        <v>0</v>
      </c>
      <c r="CYY135" s="167">
        <f t="shared" si="17618"/>
        <v>0</v>
      </c>
      <c r="CYZ135" s="168"/>
      <c r="CZA135" s="219" t="s">
        <v>36</v>
      </c>
      <c r="CZB135" s="213" t="s">
        <v>155</v>
      </c>
      <c r="CZC135" s="180">
        <f>SUM(CZD135:CZO135)</f>
        <v>0</v>
      </c>
      <c r="CZD135" s="167">
        <f t="shared" ref="CZD135:CZO135" si="17619">CZD88*70%</f>
        <v>0</v>
      </c>
      <c r="CZE135" s="167">
        <f t="shared" si="17619"/>
        <v>0</v>
      </c>
      <c r="CZF135" s="167">
        <f t="shared" si="17619"/>
        <v>0</v>
      </c>
      <c r="CZG135" s="167">
        <f t="shared" si="17619"/>
        <v>0</v>
      </c>
      <c r="CZH135" s="167">
        <f t="shared" si="17619"/>
        <v>0</v>
      </c>
      <c r="CZI135" s="167">
        <f t="shared" si="17619"/>
        <v>0</v>
      </c>
      <c r="CZJ135" s="167">
        <f t="shared" si="17619"/>
        <v>0</v>
      </c>
      <c r="CZK135" s="167">
        <f t="shared" si="17619"/>
        <v>0</v>
      </c>
      <c r="CZL135" s="167">
        <f t="shared" si="17619"/>
        <v>0</v>
      </c>
      <c r="CZM135" s="167">
        <f t="shared" si="17619"/>
        <v>0</v>
      </c>
      <c r="CZN135" s="167">
        <f t="shared" si="17619"/>
        <v>0</v>
      </c>
      <c r="CZO135" s="167">
        <f t="shared" si="17619"/>
        <v>0</v>
      </c>
      <c r="CZP135" s="168"/>
      <c r="CZQ135" s="219" t="s">
        <v>36</v>
      </c>
      <c r="CZR135" s="213" t="s">
        <v>155</v>
      </c>
      <c r="CZS135" s="180">
        <f>SUM(CZT135:DAE135)</f>
        <v>0</v>
      </c>
      <c r="CZT135" s="167">
        <f t="shared" ref="CZT135:DAE135" si="17620">CZT88*70%</f>
        <v>0</v>
      </c>
      <c r="CZU135" s="167">
        <f t="shared" si="17620"/>
        <v>0</v>
      </c>
      <c r="CZV135" s="167">
        <f t="shared" si="17620"/>
        <v>0</v>
      </c>
      <c r="CZW135" s="167">
        <f t="shared" si="17620"/>
        <v>0</v>
      </c>
      <c r="CZX135" s="167">
        <f t="shared" si="17620"/>
        <v>0</v>
      </c>
      <c r="CZY135" s="167">
        <f t="shared" si="17620"/>
        <v>0</v>
      </c>
      <c r="CZZ135" s="167">
        <f t="shared" si="17620"/>
        <v>0</v>
      </c>
      <c r="DAA135" s="167">
        <f t="shared" si="17620"/>
        <v>0</v>
      </c>
      <c r="DAB135" s="167">
        <f t="shared" si="17620"/>
        <v>0</v>
      </c>
      <c r="DAC135" s="167">
        <f t="shared" si="17620"/>
        <v>0</v>
      </c>
      <c r="DAD135" s="167">
        <f t="shared" si="17620"/>
        <v>0</v>
      </c>
      <c r="DAE135" s="167">
        <f t="shared" si="17620"/>
        <v>0</v>
      </c>
      <c r="DAF135" s="168"/>
      <c r="DAG135" s="219" t="s">
        <v>36</v>
      </c>
      <c r="DAH135" s="213" t="s">
        <v>155</v>
      </c>
      <c r="DAI135" s="180">
        <f>SUM(DAJ135:DAU135)</f>
        <v>0</v>
      </c>
      <c r="DAJ135" s="167">
        <f t="shared" ref="DAJ135:DAU135" si="17621">DAJ88*70%</f>
        <v>0</v>
      </c>
      <c r="DAK135" s="167">
        <f t="shared" si="17621"/>
        <v>0</v>
      </c>
      <c r="DAL135" s="167">
        <f t="shared" si="17621"/>
        <v>0</v>
      </c>
      <c r="DAM135" s="167">
        <f t="shared" si="17621"/>
        <v>0</v>
      </c>
      <c r="DAN135" s="167">
        <f t="shared" si="17621"/>
        <v>0</v>
      </c>
      <c r="DAO135" s="167">
        <f t="shared" si="17621"/>
        <v>0</v>
      </c>
      <c r="DAP135" s="167">
        <f t="shared" si="17621"/>
        <v>0</v>
      </c>
      <c r="DAQ135" s="167">
        <f t="shared" si="17621"/>
        <v>0</v>
      </c>
      <c r="DAR135" s="167">
        <f t="shared" si="17621"/>
        <v>0</v>
      </c>
      <c r="DAS135" s="167">
        <f t="shared" si="17621"/>
        <v>0</v>
      </c>
      <c r="DAT135" s="167">
        <f t="shared" si="17621"/>
        <v>0</v>
      </c>
      <c r="DAU135" s="167">
        <f t="shared" si="17621"/>
        <v>0</v>
      </c>
      <c r="DAV135" s="168"/>
      <c r="DAW135" s="219" t="s">
        <v>36</v>
      </c>
      <c r="DAX135" s="213" t="s">
        <v>155</v>
      </c>
      <c r="DAY135" s="180">
        <f>SUM(DAZ135:DBK135)</f>
        <v>0</v>
      </c>
      <c r="DAZ135" s="167">
        <f t="shared" ref="DAZ135:DBK135" si="17622">DAZ88*70%</f>
        <v>0</v>
      </c>
      <c r="DBA135" s="167">
        <f t="shared" si="17622"/>
        <v>0</v>
      </c>
      <c r="DBB135" s="167">
        <f t="shared" si="17622"/>
        <v>0</v>
      </c>
      <c r="DBC135" s="167">
        <f t="shared" si="17622"/>
        <v>0</v>
      </c>
      <c r="DBD135" s="167">
        <f t="shared" si="17622"/>
        <v>0</v>
      </c>
      <c r="DBE135" s="167">
        <f t="shared" si="17622"/>
        <v>0</v>
      </c>
      <c r="DBF135" s="167">
        <f t="shared" si="17622"/>
        <v>0</v>
      </c>
      <c r="DBG135" s="167">
        <f t="shared" si="17622"/>
        <v>0</v>
      </c>
      <c r="DBH135" s="167">
        <f t="shared" si="17622"/>
        <v>0</v>
      </c>
      <c r="DBI135" s="167">
        <f t="shared" si="17622"/>
        <v>0</v>
      </c>
      <c r="DBJ135" s="167">
        <f t="shared" si="17622"/>
        <v>0</v>
      </c>
      <c r="DBK135" s="167">
        <f t="shared" si="17622"/>
        <v>0</v>
      </c>
      <c r="DBL135" s="168"/>
      <c r="DBM135" s="219" t="s">
        <v>36</v>
      </c>
      <c r="DBN135" s="213" t="s">
        <v>155</v>
      </c>
      <c r="DBO135" s="180">
        <f>SUM(DBP135:DCA135)</f>
        <v>0</v>
      </c>
      <c r="DBP135" s="167">
        <f t="shared" ref="DBP135:DCA135" si="17623">DBP88*70%</f>
        <v>0</v>
      </c>
      <c r="DBQ135" s="167">
        <f t="shared" si="17623"/>
        <v>0</v>
      </c>
      <c r="DBR135" s="167">
        <f t="shared" si="17623"/>
        <v>0</v>
      </c>
      <c r="DBS135" s="167">
        <f t="shared" si="17623"/>
        <v>0</v>
      </c>
      <c r="DBT135" s="167">
        <f t="shared" si="17623"/>
        <v>0</v>
      </c>
      <c r="DBU135" s="167">
        <f t="shared" si="17623"/>
        <v>0</v>
      </c>
      <c r="DBV135" s="167">
        <f t="shared" si="17623"/>
        <v>0</v>
      </c>
      <c r="DBW135" s="167">
        <f t="shared" si="17623"/>
        <v>0</v>
      </c>
      <c r="DBX135" s="167">
        <f t="shared" si="17623"/>
        <v>0</v>
      </c>
      <c r="DBY135" s="167">
        <f t="shared" si="17623"/>
        <v>0</v>
      </c>
      <c r="DBZ135" s="167">
        <f t="shared" si="17623"/>
        <v>0</v>
      </c>
      <c r="DCA135" s="167">
        <f t="shared" si="17623"/>
        <v>0</v>
      </c>
      <c r="DCB135" s="168"/>
      <c r="DCC135" s="219" t="s">
        <v>36</v>
      </c>
      <c r="DCD135" s="213" t="s">
        <v>155</v>
      </c>
      <c r="DCE135" s="180">
        <f>SUM(DCF135:DCQ135)</f>
        <v>0</v>
      </c>
      <c r="DCF135" s="167">
        <f t="shared" ref="DCF135:DCQ135" si="17624">DCF88*70%</f>
        <v>0</v>
      </c>
      <c r="DCG135" s="167">
        <f t="shared" si="17624"/>
        <v>0</v>
      </c>
      <c r="DCH135" s="167">
        <f t="shared" si="17624"/>
        <v>0</v>
      </c>
      <c r="DCI135" s="167">
        <f t="shared" si="17624"/>
        <v>0</v>
      </c>
      <c r="DCJ135" s="167">
        <f t="shared" si="17624"/>
        <v>0</v>
      </c>
      <c r="DCK135" s="167">
        <f t="shared" si="17624"/>
        <v>0</v>
      </c>
      <c r="DCL135" s="167">
        <f t="shared" si="17624"/>
        <v>0</v>
      </c>
      <c r="DCM135" s="167">
        <f t="shared" si="17624"/>
        <v>0</v>
      </c>
      <c r="DCN135" s="167">
        <f t="shared" si="17624"/>
        <v>0</v>
      </c>
      <c r="DCO135" s="167">
        <f t="shared" si="17624"/>
        <v>0</v>
      </c>
      <c r="DCP135" s="167">
        <f t="shared" si="17624"/>
        <v>0</v>
      </c>
      <c r="DCQ135" s="167">
        <f t="shared" si="17624"/>
        <v>0</v>
      </c>
      <c r="DCR135" s="168"/>
      <c r="DCS135" s="219" t="s">
        <v>36</v>
      </c>
      <c r="DCT135" s="213" t="s">
        <v>155</v>
      </c>
      <c r="DCU135" s="180">
        <f>SUM(DCV135:DDG135)</f>
        <v>0</v>
      </c>
      <c r="DCV135" s="167">
        <f t="shared" ref="DCV135:DDG135" si="17625">DCV88*70%</f>
        <v>0</v>
      </c>
      <c r="DCW135" s="167">
        <f t="shared" si="17625"/>
        <v>0</v>
      </c>
      <c r="DCX135" s="167">
        <f t="shared" si="17625"/>
        <v>0</v>
      </c>
      <c r="DCY135" s="167">
        <f t="shared" si="17625"/>
        <v>0</v>
      </c>
      <c r="DCZ135" s="167">
        <f t="shared" si="17625"/>
        <v>0</v>
      </c>
      <c r="DDA135" s="167">
        <f t="shared" si="17625"/>
        <v>0</v>
      </c>
      <c r="DDB135" s="167">
        <f t="shared" si="17625"/>
        <v>0</v>
      </c>
      <c r="DDC135" s="167">
        <f t="shared" si="17625"/>
        <v>0</v>
      </c>
      <c r="DDD135" s="167">
        <f t="shared" si="17625"/>
        <v>0</v>
      </c>
      <c r="DDE135" s="167">
        <f t="shared" si="17625"/>
        <v>0</v>
      </c>
      <c r="DDF135" s="167">
        <f t="shared" si="17625"/>
        <v>0</v>
      </c>
      <c r="DDG135" s="167">
        <f t="shared" si="17625"/>
        <v>0</v>
      </c>
      <c r="DDH135" s="168"/>
      <c r="DDI135" s="219" t="s">
        <v>36</v>
      </c>
      <c r="DDJ135" s="213" t="s">
        <v>155</v>
      </c>
      <c r="DDK135" s="180">
        <f>SUM(DDL135:DDW135)</f>
        <v>0</v>
      </c>
      <c r="DDL135" s="167">
        <f t="shared" ref="DDL135:DDW135" si="17626">DDL88*70%</f>
        <v>0</v>
      </c>
      <c r="DDM135" s="167">
        <f t="shared" si="17626"/>
        <v>0</v>
      </c>
      <c r="DDN135" s="167">
        <f t="shared" si="17626"/>
        <v>0</v>
      </c>
      <c r="DDO135" s="167">
        <f t="shared" si="17626"/>
        <v>0</v>
      </c>
      <c r="DDP135" s="167">
        <f t="shared" si="17626"/>
        <v>0</v>
      </c>
      <c r="DDQ135" s="167">
        <f t="shared" si="17626"/>
        <v>0</v>
      </c>
      <c r="DDR135" s="167">
        <f t="shared" si="17626"/>
        <v>0</v>
      </c>
      <c r="DDS135" s="167">
        <f t="shared" si="17626"/>
        <v>0</v>
      </c>
      <c r="DDT135" s="167">
        <f t="shared" si="17626"/>
        <v>0</v>
      </c>
      <c r="DDU135" s="167">
        <f t="shared" si="17626"/>
        <v>0</v>
      </c>
      <c r="DDV135" s="167">
        <f t="shared" si="17626"/>
        <v>0</v>
      </c>
      <c r="DDW135" s="167">
        <f t="shared" si="17626"/>
        <v>0</v>
      </c>
      <c r="DDX135" s="168"/>
      <c r="DDY135" s="219" t="s">
        <v>36</v>
      </c>
      <c r="DDZ135" s="213" t="s">
        <v>155</v>
      </c>
      <c r="DEA135" s="180">
        <f>SUM(DEB135:DEM135)</f>
        <v>0</v>
      </c>
      <c r="DEB135" s="167">
        <f t="shared" ref="DEB135:DEM135" si="17627">DEB88*70%</f>
        <v>0</v>
      </c>
      <c r="DEC135" s="167">
        <f t="shared" si="17627"/>
        <v>0</v>
      </c>
      <c r="DED135" s="167">
        <f t="shared" si="17627"/>
        <v>0</v>
      </c>
      <c r="DEE135" s="167">
        <f t="shared" si="17627"/>
        <v>0</v>
      </c>
      <c r="DEF135" s="167">
        <f t="shared" si="17627"/>
        <v>0</v>
      </c>
      <c r="DEG135" s="167">
        <f t="shared" si="17627"/>
        <v>0</v>
      </c>
      <c r="DEH135" s="167">
        <f t="shared" si="17627"/>
        <v>0</v>
      </c>
      <c r="DEI135" s="167">
        <f t="shared" si="17627"/>
        <v>0</v>
      </c>
      <c r="DEJ135" s="167">
        <f t="shared" si="17627"/>
        <v>0</v>
      </c>
      <c r="DEK135" s="167">
        <f t="shared" si="17627"/>
        <v>0</v>
      </c>
      <c r="DEL135" s="167">
        <f t="shared" si="17627"/>
        <v>0</v>
      </c>
      <c r="DEM135" s="167">
        <f t="shared" si="17627"/>
        <v>0</v>
      </c>
      <c r="DEN135" s="168"/>
      <c r="DEO135" s="219" t="s">
        <v>36</v>
      </c>
      <c r="DEP135" s="213" t="s">
        <v>155</v>
      </c>
      <c r="DEQ135" s="180">
        <f>SUM(DER135:DFC135)</f>
        <v>0</v>
      </c>
      <c r="DER135" s="167">
        <f t="shared" ref="DER135:DFC135" si="17628">DER88*70%</f>
        <v>0</v>
      </c>
      <c r="DES135" s="167">
        <f t="shared" si="17628"/>
        <v>0</v>
      </c>
      <c r="DET135" s="167">
        <f t="shared" si="17628"/>
        <v>0</v>
      </c>
      <c r="DEU135" s="167">
        <f t="shared" si="17628"/>
        <v>0</v>
      </c>
      <c r="DEV135" s="167">
        <f t="shared" si="17628"/>
        <v>0</v>
      </c>
      <c r="DEW135" s="167">
        <f t="shared" si="17628"/>
        <v>0</v>
      </c>
      <c r="DEX135" s="167">
        <f t="shared" si="17628"/>
        <v>0</v>
      </c>
      <c r="DEY135" s="167">
        <f t="shared" si="17628"/>
        <v>0</v>
      </c>
      <c r="DEZ135" s="167">
        <f t="shared" si="17628"/>
        <v>0</v>
      </c>
      <c r="DFA135" s="167">
        <f t="shared" si="17628"/>
        <v>0</v>
      </c>
      <c r="DFB135" s="167">
        <f t="shared" si="17628"/>
        <v>0</v>
      </c>
      <c r="DFC135" s="167">
        <f t="shared" si="17628"/>
        <v>0</v>
      </c>
      <c r="DFD135" s="168"/>
      <c r="DFE135" s="219" t="s">
        <v>36</v>
      </c>
      <c r="DFF135" s="213" t="s">
        <v>155</v>
      </c>
      <c r="DFG135" s="180">
        <f>SUM(DFH135:DFS135)</f>
        <v>0</v>
      </c>
      <c r="DFH135" s="167">
        <f t="shared" ref="DFH135:DFS135" si="17629">DFH88*70%</f>
        <v>0</v>
      </c>
      <c r="DFI135" s="167">
        <f t="shared" si="17629"/>
        <v>0</v>
      </c>
      <c r="DFJ135" s="167">
        <f t="shared" si="17629"/>
        <v>0</v>
      </c>
      <c r="DFK135" s="167">
        <f t="shared" si="17629"/>
        <v>0</v>
      </c>
      <c r="DFL135" s="167">
        <f t="shared" si="17629"/>
        <v>0</v>
      </c>
      <c r="DFM135" s="167">
        <f t="shared" si="17629"/>
        <v>0</v>
      </c>
      <c r="DFN135" s="167">
        <f t="shared" si="17629"/>
        <v>0</v>
      </c>
      <c r="DFO135" s="167">
        <f t="shared" si="17629"/>
        <v>0</v>
      </c>
      <c r="DFP135" s="167">
        <f t="shared" si="17629"/>
        <v>0</v>
      </c>
      <c r="DFQ135" s="167">
        <f t="shared" si="17629"/>
        <v>0</v>
      </c>
      <c r="DFR135" s="167">
        <f t="shared" si="17629"/>
        <v>0</v>
      </c>
      <c r="DFS135" s="167">
        <f t="shared" si="17629"/>
        <v>0</v>
      </c>
      <c r="DFT135" s="168"/>
      <c r="DFU135" s="219" t="s">
        <v>36</v>
      </c>
      <c r="DFV135" s="213" t="s">
        <v>155</v>
      </c>
      <c r="DFW135" s="180">
        <f>SUM(DFX135:DGI135)</f>
        <v>0</v>
      </c>
      <c r="DFX135" s="167">
        <f t="shared" ref="DFX135:DGI135" si="17630">DFX88*70%</f>
        <v>0</v>
      </c>
      <c r="DFY135" s="167">
        <f t="shared" si="17630"/>
        <v>0</v>
      </c>
      <c r="DFZ135" s="167">
        <f t="shared" si="17630"/>
        <v>0</v>
      </c>
      <c r="DGA135" s="167">
        <f t="shared" si="17630"/>
        <v>0</v>
      </c>
      <c r="DGB135" s="167">
        <f t="shared" si="17630"/>
        <v>0</v>
      </c>
      <c r="DGC135" s="167">
        <f t="shared" si="17630"/>
        <v>0</v>
      </c>
      <c r="DGD135" s="167">
        <f t="shared" si="17630"/>
        <v>0</v>
      </c>
      <c r="DGE135" s="167">
        <f t="shared" si="17630"/>
        <v>0</v>
      </c>
      <c r="DGF135" s="167">
        <f t="shared" si="17630"/>
        <v>0</v>
      </c>
      <c r="DGG135" s="167">
        <f t="shared" si="17630"/>
        <v>0</v>
      </c>
      <c r="DGH135" s="167">
        <f t="shared" si="17630"/>
        <v>0</v>
      </c>
      <c r="DGI135" s="167">
        <f t="shared" si="17630"/>
        <v>0</v>
      </c>
      <c r="DGJ135" s="168"/>
      <c r="DGK135" s="219" t="s">
        <v>36</v>
      </c>
      <c r="DGL135" s="213" t="s">
        <v>155</v>
      </c>
      <c r="DGM135" s="180">
        <f>SUM(DGN135:DGY135)</f>
        <v>0</v>
      </c>
      <c r="DGN135" s="167">
        <f t="shared" ref="DGN135:DGY135" si="17631">DGN88*70%</f>
        <v>0</v>
      </c>
      <c r="DGO135" s="167">
        <f t="shared" si="17631"/>
        <v>0</v>
      </c>
      <c r="DGP135" s="167">
        <f t="shared" si="17631"/>
        <v>0</v>
      </c>
      <c r="DGQ135" s="167">
        <f t="shared" si="17631"/>
        <v>0</v>
      </c>
      <c r="DGR135" s="167">
        <f t="shared" si="17631"/>
        <v>0</v>
      </c>
      <c r="DGS135" s="167">
        <f t="shared" si="17631"/>
        <v>0</v>
      </c>
      <c r="DGT135" s="167">
        <f t="shared" si="17631"/>
        <v>0</v>
      </c>
      <c r="DGU135" s="167">
        <f t="shared" si="17631"/>
        <v>0</v>
      </c>
      <c r="DGV135" s="167">
        <f t="shared" si="17631"/>
        <v>0</v>
      </c>
      <c r="DGW135" s="167">
        <f t="shared" si="17631"/>
        <v>0</v>
      </c>
      <c r="DGX135" s="167">
        <f t="shared" si="17631"/>
        <v>0</v>
      </c>
      <c r="DGY135" s="167">
        <f t="shared" si="17631"/>
        <v>0</v>
      </c>
      <c r="DGZ135" s="168"/>
      <c r="DHA135" s="219" t="s">
        <v>36</v>
      </c>
      <c r="DHB135" s="213" t="s">
        <v>155</v>
      </c>
      <c r="DHC135" s="180">
        <f>SUM(DHD135:DHO135)</f>
        <v>0</v>
      </c>
      <c r="DHD135" s="167">
        <f t="shared" ref="DHD135:DHO135" si="17632">DHD88*70%</f>
        <v>0</v>
      </c>
      <c r="DHE135" s="167">
        <f t="shared" si="17632"/>
        <v>0</v>
      </c>
      <c r="DHF135" s="167">
        <f t="shared" si="17632"/>
        <v>0</v>
      </c>
      <c r="DHG135" s="167">
        <f t="shared" si="17632"/>
        <v>0</v>
      </c>
      <c r="DHH135" s="167">
        <f t="shared" si="17632"/>
        <v>0</v>
      </c>
      <c r="DHI135" s="167">
        <f t="shared" si="17632"/>
        <v>0</v>
      </c>
      <c r="DHJ135" s="167">
        <f t="shared" si="17632"/>
        <v>0</v>
      </c>
      <c r="DHK135" s="167">
        <f t="shared" si="17632"/>
        <v>0</v>
      </c>
      <c r="DHL135" s="167">
        <f t="shared" si="17632"/>
        <v>0</v>
      </c>
      <c r="DHM135" s="167">
        <f t="shared" si="17632"/>
        <v>0</v>
      </c>
      <c r="DHN135" s="167">
        <f t="shared" si="17632"/>
        <v>0</v>
      </c>
      <c r="DHO135" s="167">
        <f t="shared" si="17632"/>
        <v>0</v>
      </c>
      <c r="DHP135" s="168"/>
      <c r="DHQ135" s="219" t="s">
        <v>36</v>
      </c>
      <c r="DHR135" s="213" t="s">
        <v>155</v>
      </c>
      <c r="DHS135" s="180">
        <f>SUM(DHT135:DIE135)</f>
        <v>0</v>
      </c>
      <c r="DHT135" s="167">
        <f t="shared" ref="DHT135:DIE135" si="17633">DHT88*70%</f>
        <v>0</v>
      </c>
      <c r="DHU135" s="167">
        <f t="shared" si="17633"/>
        <v>0</v>
      </c>
      <c r="DHV135" s="167">
        <f t="shared" si="17633"/>
        <v>0</v>
      </c>
      <c r="DHW135" s="167">
        <f t="shared" si="17633"/>
        <v>0</v>
      </c>
      <c r="DHX135" s="167">
        <f t="shared" si="17633"/>
        <v>0</v>
      </c>
      <c r="DHY135" s="167">
        <f t="shared" si="17633"/>
        <v>0</v>
      </c>
      <c r="DHZ135" s="167">
        <f t="shared" si="17633"/>
        <v>0</v>
      </c>
      <c r="DIA135" s="167">
        <f t="shared" si="17633"/>
        <v>0</v>
      </c>
      <c r="DIB135" s="167">
        <f t="shared" si="17633"/>
        <v>0</v>
      </c>
      <c r="DIC135" s="167">
        <f t="shared" si="17633"/>
        <v>0</v>
      </c>
      <c r="DID135" s="167">
        <f t="shared" si="17633"/>
        <v>0</v>
      </c>
      <c r="DIE135" s="167">
        <f t="shared" si="17633"/>
        <v>0</v>
      </c>
      <c r="DIF135" s="168"/>
      <c r="DIG135" s="219" t="s">
        <v>36</v>
      </c>
      <c r="DIH135" s="213" t="s">
        <v>155</v>
      </c>
      <c r="DII135" s="180">
        <f>SUM(DIJ135:DIU135)</f>
        <v>0</v>
      </c>
      <c r="DIJ135" s="167">
        <f t="shared" ref="DIJ135:DIU135" si="17634">DIJ88*70%</f>
        <v>0</v>
      </c>
      <c r="DIK135" s="167">
        <f t="shared" si="17634"/>
        <v>0</v>
      </c>
      <c r="DIL135" s="167">
        <f t="shared" si="17634"/>
        <v>0</v>
      </c>
      <c r="DIM135" s="167">
        <f t="shared" si="17634"/>
        <v>0</v>
      </c>
      <c r="DIN135" s="167">
        <f t="shared" si="17634"/>
        <v>0</v>
      </c>
      <c r="DIO135" s="167">
        <f t="shared" si="17634"/>
        <v>0</v>
      </c>
      <c r="DIP135" s="167">
        <f t="shared" si="17634"/>
        <v>0</v>
      </c>
      <c r="DIQ135" s="167">
        <f t="shared" si="17634"/>
        <v>0</v>
      </c>
      <c r="DIR135" s="167">
        <f t="shared" si="17634"/>
        <v>0</v>
      </c>
      <c r="DIS135" s="167">
        <f t="shared" si="17634"/>
        <v>0</v>
      </c>
      <c r="DIT135" s="167">
        <f t="shared" si="17634"/>
        <v>0</v>
      </c>
      <c r="DIU135" s="167">
        <f t="shared" si="17634"/>
        <v>0</v>
      </c>
      <c r="DIV135" s="168"/>
      <c r="DIW135" s="219" t="s">
        <v>36</v>
      </c>
      <c r="DIX135" s="213" t="s">
        <v>155</v>
      </c>
      <c r="DIY135" s="180">
        <f>SUM(DIZ135:DJK135)</f>
        <v>0</v>
      </c>
      <c r="DIZ135" s="167">
        <f t="shared" ref="DIZ135:DJK135" si="17635">DIZ88*70%</f>
        <v>0</v>
      </c>
      <c r="DJA135" s="167">
        <f t="shared" si="17635"/>
        <v>0</v>
      </c>
      <c r="DJB135" s="167">
        <f t="shared" si="17635"/>
        <v>0</v>
      </c>
      <c r="DJC135" s="167">
        <f t="shared" si="17635"/>
        <v>0</v>
      </c>
      <c r="DJD135" s="167">
        <f t="shared" si="17635"/>
        <v>0</v>
      </c>
      <c r="DJE135" s="167">
        <f t="shared" si="17635"/>
        <v>0</v>
      </c>
      <c r="DJF135" s="167">
        <f t="shared" si="17635"/>
        <v>0</v>
      </c>
      <c r="DJG135" s="167">
        <f t="shared" si="17635"/>
        <v>0</v>
      </c>
      <c r="DJH135" s="167">
        <f t="shared" si="17635"/>
        <v>0</v>
      </c>
      <c r="DJI135" s="167">
        <f t="shared" si="17635"/>
        <v>0</v>
      </c>
      <c r="DJJ135" s="167">
        <f t="shared" si="17635"/>
        <v>0</v>
      </c>
      <c r="DJK135" s="167">
        <f t="shared" si="17635"/>
        <v>0</v>
      </c>
      <c r="DJL135" s="168"/>
      <c r="DJM135" s="219" t="s">
        <v>36</v>
      </c>
      <c r="DJN135" s="213" t="s">
        <v>155</v>
      </c>
      <c r="DJO135" s="180">
        <f>SUM(DJP135:DKA135)</f>
        <v>0</v>
      </c>
      <c r="DJP135" s="167">
        <f t="shared" ref="DJP135:DKA135" si="17636">DJP88*70%</f>
        <v>0</v>
      </c>
      <c r="DJQ135" s="167">
        <f t="shared" si="17636"/>
        <v>0</v>
      </c>
      <c r="DJR135" s="167">
        <f t="shared" si="17636"/>
        <v>0</v>
      </c>
      <c r="DJS135" s="167">
        <f t="shared" si="17636"/>
        <v>0</v>
      </c>
      <c r="DJT135" s="167">
        <f t="shared" si="17636"/>
        <v>0</v>
      </c>
      <c r="DJU135" s="167">
        <f t="shared" si="17636"/>
        <v>0</v>
      </c>
      <c r="DJV135" s="167">
        <f t="shared" si="17636"/>
        <v>0</v>
      </c>
      <c r="DJW135" s="167">
        <f t="shared" si="17636"/>
        <v>0</v>
      </c>
      <c r="DJX135" s="167">
        <f t="shared" si="17636"/>
        <v>0</v>
      </c>
      <c r="DJY135" s="167">
        <f t="shared" si="17636"/>
        <v>0</v>
      </c>
      <c r="DJZ135" s="167">
        <f t="shared" si="17636"/>
        <v>0</v>
      </c>
      <c r="DKA135" s="167">
        <f t="shared" si="17636"/>
        <v>0</v>
      </c>
      <c r="DKB135" s="168"/>
      <c r="DKC135" s="219" t="s">
        <v>36</v>
      </c>
      <c r="DKD135" s="213" t="s">
        <v>155</v>
      </c>
      <c r="DKE135" s="180">
        <f>SUM(DKF135:DKQ135)</f>
        <v>0</v>
      </c>
      <c r="DKF135" s="167">
        <f t="shared" ref="DKF135:DKQ135" si="17637">DKF88*70%</f>
        <v>0</v>
      </c>
      <c r="DKG135" s="167">
        <f t="shared" si="17637"/>
        <v>0</v>
      </c>
      <c r="DKH135" s="167">
        <f t="shared" si="17637"/>
        <v>0</v>
      </c>
      <c r="DKI135" s="167">
        <f t="shared" si="17637"/>
        <v>0</v>
      </c>
      <c r="DKJ135" s="167">
        <f t="shared" si="17637"/>
        <v>0</v>
      </c>
      <c r="DKK135" s="167">
        <f t="shared" si="17637"/>
        <v>0</v>
      </c>
      <c r="DKL135" s="167">
        <f t="shared" si="17637"/>
        <v>0</v>
      </c>
      <c r="DKM135" s="167">
        <f t="shared" si="17637"/>
        <v>0</v>
      </c>
      <c r="DKN135" s="167">
        <f t="shared" si="17637"/>
        <v>0</v>
      </c>
      <c r="DKO135" s="167">
        <f t="shared" si="17637"/>
        <v>0</v>
      </c>
      <c r="DKP135" s="167">
        <f t="shared" si="17637"/>
        <v>0</v>
      </c>
      <c r="DKQ135" s="167">
        <f t="shared" si="17637"/>
        <v>0</v>
      </c>
      <c r="DKR135" s="168"/>
      <c r="DKS135" s="219" t="s">
        <v>36</v>
      </c>
      <c r="DKT135" s="213" t="s">
        <v>155</v>
      </c>
      <c r="DKU135" s="180">
        <f>SUM(DKV135:DLG135)</f>
        <v>0</v>
      </c>
      <c r="DKV135" s="167">
        <f t="shared" ref="DKV135:DLG135" si="17638">DKV88*70%</f>
        <v>0</v>
      </c>
      <c r="DKW135" s="167">
        <f t="shared" si="17638"/>
        <v>0</v>
      </c>
      <c r="DKX135" s="167">
        <f t="shared" si="17638"/>
        <v>0</v>
      </c>
      <c r="DKY135" s="167">
        <f t="shared" si="17638"/>
        <v>0</v>
      </c>
      <c r="DKZ135" s="167">
        <f t="shared" si="17638"/>
        <v>0</v>
      </c>
      <c r="DLA135" s="167">
        <f t="shared" si="17638"/>
        <v>0</v>
      </c>
      <c r="DLB135" s="167">
        <f t="shared" si="17638"/>
        <v>0</v>
      </c>
      <c r="DLC135" s="167">
        <f t="shared" si="17638"/>
        <v>0</v>
      </c>
      <c r="DLD135" s="167">
        <f t="shared" si="17638"/>
        <v>0</v>
      </c>
      <c r="DLE135" s="167">
        <f t="shared" si="17638"/>
        <v>0</v>
      </c>
      <c r="DLF135" s="167">
        <f t="shared" si="17638"/>
        <v>0</v>
      </c>
      <c r="DLG135" s="167">
        <f t="shared" si="17638"/>
        <v>0</v>
      </c>
      <c r="DLH135" s="168"/>
      <c r="DLI135" s="219" t="s">
        <v>36</v>
      </c>
      <c r="DLJ135" s="213" t="s">
        <v>155</v>
      </c>
      <c r="DLK135" s="180">
        <f>SUM(DLL135:DLW135)</f>
        <v>0</v>
      </c>
      <c r="DLL135" s="167">
        <f t="shared" ref="DLL135:DLW135" si="17639">DLL88*70%</f>
        <v>0</v>
      </c>
      <c r="DLM135" s="167">
        <f t="shared" si="17639"/>
        <v>0</v>
      </c>
      <c r="DLN135" s="167">
        <f t="shared" si="17639"/>
        <v>0</v>
      </c>
      <c r="DLO135" s="167">
        <f t="shared" si="17639"/>
        <v>0</v>
      </c>
      <c r="DLP135" s="167">
        <f t="shared" si="17639"/>
        <v>0</v>
      </c>
      <c r="DLQ135" s="167">
        <f t="shared" si="17639"/>
        <v>0</v>
      </c>
      <c r="DLR135" s="167">
        <f t="shared" si="17639"/>
        <v>0</v>
      </c>
      <c r="DLS135" s="167">
        <f t="shared" si="17639"/>
        <v>0</v>
      </c>
      <c r="DLT135" s="167">
        <f t="shared" si="17639"/>
        <v>0</v>
      </c>
      <c r="DLU135" s="167">
        <f t="shared" si="17639"/>
        <v>0</v>
      </c>
      <c r="DLV135" s="167">
        <f t="shared" si="17639"/>
        <v>0</v>
      </c>
      <c r="DLW135" s="167">
        <f t="shared" si="17639"/>
        <v>0</v>
      </c>
      <c r="DLX135" s="168"/>
      <c r="DLY135" s="219" t="s">
        <v>36</v>
      </c>
      <c r="DLZ135" s="213" t="s">
        <v>155</v>
      </c>
      <c r="DMA135" s="180">
        <f>SUM(DMB135:DMM135)</f>
        <v>0</v>
      </c>
      <c r="DMB135" s="167">
        <f t="shared" ref="DMB135:DMM135" si="17640">DMB88*70%</f>
        <v>0</v>
      </c>
      <c r="DMC135" s="167">
        <f t="shared" si="17640"/>
        <v>0</v>
      </c>
      <c r="DMD135" s="167">
        <f t="shared" si="17640"/>
        <v>0</v>
      </c>
      <c r="DME135" s="167">
        <f t="shared" si="17640"/>
        <v>0</v>
      </c>
      <c r="DMF135" s="167">
        <f t="shared" si="17640"/>
        <v>0</v>
      </c>
      <c r="DMG135" s="167">
        <f t="shared" si="17640"/>
        <v>0</v>
      </c>
      <c r="DMH135" s="167">
        <f t="shared" si="17640"/>
        <v>0</v>
      </c>
      <c r="DMI135" s="167">
        <f t="shared" si="17640"/>
        <v>0</v>
      </c>
      <c r="DMJ135" s="167">
        <f t="shared" si="17640"/>
        <v>0</v>
      </c>
      <c r="DMK135" s="167">
        <f t="shared" si="17640"/>
        <v>0</v>
      </c>
      <c r="DML135" s="167">
        <f t="shared" si="17640"/>
        <v>0</v>
      </c>
      <c r="DMM135" s="167">
        <f t="shared" si="17640"/>
        <v>0</v>
      </c>
      <c r="DMN135" s="168"/>
      <c r="DMO135" s="219" t="s">
        <v>36</v>
      </c>
      <c r="DMP135" s="213" t="s">
        <v>155</v>
      </c>
      <c r="DMQ135" s="180">
        <f>SUM(DMR135:DNC135)</f>
        <v>0</v>
      </c>
      <c r="DMR135" s="167">
        <f t="shared" ref="DMR135:DNC135" si="17641">DMR88*70%</f>
        <v>0</v>
      </c>
      <c r="DMS135" s="167">
        <f t="shared" si="17641"/>
        <v>0</v>
      </c>
      <c r="DMT135" s="167">
        <f t="shared" si="17641"/>
        <v>0</v>
      </c>
      <c r="DMU135" s="167">
        <f t="shared" si="17641"/>
        <v>0</v>
      </c>
      <c r="DMV135" s="167">
        <f t="shared" si="17641"/>
        <v>0</v>
      </c>
      <c r="DMW135" s="167">
        <f t="shared" si="17641"/>
        <v>0</v>
      </c>
      <c r="DMX135" s="167">
        <f t="shared" si="17641"/>
        <v>0</v>
      </c>
      <c r="DMY135" s="167">
        <f t="shared" si="17641"/>
        <v>0</v>
      </c>
      <c r="DMZ135" s="167">
        <f t="shared" si="17641"/>
        <v>0</v>
      </c>
      <c r="DNA135" s="167">
        <f t="shared" si="17641"/>
        <v>0</v>
      </c>
      <c r="DNB135" s="167">
        <f t="shared" si="17641"/>
        <v>0</v>
      </c>
      <c r="DNC135" s="167">
        <f t="shared" si="17641"/>
        <v>0</v>
      </c>
      <c r="DND135" s="168"/>
      <c r="DNE135" s="219" t="s">
        <v>36</v>
      </c>
      <c r="DNF135" s="213" t="s">
        <v>155</v>
      </c>
      <c r="DNG135" s="180">
        <f>SUM(DNH135:DNS135)</f>
        <v>0</v>
      </c>
      <c r="DNH135" s="167">
        <f t="shared" ref="DNH135:DNS135" si="17642">DNH88*70%</f>
        <v>0</v>
      </c>
      <c r="DNI135" s="167">
        <f t="shared" si="17642"/>
        <v>0</v>
      </c>
      <c r="DNJ135" s="167">
        <f t="shared" si="17642"/>
        <v>0</v>
      </c>
      <c r="DNK135" s="167">
        <f t="shared" si="17642"/>
        <v>0</v>
      </c>
      <c r="DNL135" s="167">
        <f t="shared" si="17642"/>
        <v>0</v>
      </c>
      <c r="DNM135" s="167">
        <f t="shared" si="17642"/>
        <v>0</v>
      </c>
      <c r="DNN135" s="167">
        <f t="shared" si="17642"/>
        <v>0</v>
      </c>
      <c r="DNO135" s="167">
        <f t="shared" si="17642"/>
        <v>0</v>
      </c>
      <c r="DNP135" s="167">
        <f t="shared" si="17642"/>
        <v>0</v>
      </c>
      <c r="DNQ135" s="167">
        <f t="shared" si="17642"/>
        <v>0</v>
      </c>
      <c r="DNR135" s="167">
        <f t="shared" si="17642"/>
        <v>0</v>
      </c>
      <c r="DNS135" s="167">
        <f t="shared" si="17642"/>
        <v>0</v>
      </c>
      <c r="DNT135" s="168"/>
      <c r="DNU135" s="219" t="s">
        <v>36</v>
      </c>
      <c r="DNV135" s="213" t="s">
        <v>155</v>
      </c>
      <c r="DNW135" s="180">
        <f>SUM(DNX135:DOI135)</f>
        <v>0</v>
      </c>
      <c r="DNX135" s="167">
        <f t="shared" ref="DNX135:DOI135" si="17643">DNX88*70%</f>
        <v>0</v>
      </c>
      <c r="DNY135" s="167">
        <f t="shared" si="17643"/>
        <v>0</v>
      </c>
      <c r="DNZ135" s="167">
        <f t="shared" si="17643"/>
        <v>0</v>
      </c>
      <c r="DOA135" s="167">
        <f t="shared" si="17643"/>
        <v>0</v>
      </c>
      <c r="DOB135" s="167">
        <f t="shared" si="17643"/>
        <v>0</v>
      </c>
      <c r="DOC135" s="167">
        <f t="shared" si="17643"/>
        <v>0</v>
      </c>
      <c r="DOD135" s="167">
        <f t="shared" si="17643"/>
        <v>0</v>
      </c>
      <c r="DOE135" s="167">
        <f t="shared" si="17643"/>
        <v>0</v>
      </c>
      <c r="DOF135" s="167">
        <f t="shared" si="17643"/>
        <v>0</v>
      </c>
      <c r="DOG135" s="167">
        <f t="shared" si="17643"/>
        <v>0</v>
      </c>
      <c r="DOH135" s="167">
        <f t="shared" si="17643"/>
        <v>0</v>
      </c>
      <c r="DOI135" s="167">
        <f t="shared" si="17643"/>
        <v>0</v>
      </c>
      <c r="DOJ135" s="168"/>
      <c r="DOK135" s="219" t="s">
        <v>36</v>
      </c>
      <c r="DOL135" s="213" t="s">
        <v>155</v>
      </c>
      <c r="DOM135" s="180">
        <f>SUM(DON135:DOY135)</f>
        <v>0</v>
      </c>
      <c r="DON135" s="167">
        <f t="shared" ref="DON135:DOY135" si="17644">DON88*70%</f>
        <v>0</v>
      </c>
      <c r="DOO135" s="167">
        <f t="shared" si="17644"/>
        <v>0</v>
      </c>
      <c r="DOP135" s="167">
        <f t="shared" si="17644"/>
        <v>0</v>
      </c>
      <c r="DOQ135" s="167">
        <f t="shared" si="17644"/>
        <v>0</v>
      </c>
      <c r="DOR135" s="167">
        <f t="shared" si="17644"/>
        <v>0</v>
      </c>
      <c r="DOS135" s="167">
        <f t="shared" si="17644"/>
        <v>0</v>
      </c>
      <c r="DOT135" s="167">
        <f t="shared" si="17644"/>
        <v>0</v>
      </c>
      <c r="DOU135" s="167">
        <f t="shared" si="17644"/>
        <v>0</v>
      </c>
      <c r="DOV135" s="167">
        <f t="shared" si="17644"/>
        <v>0</v>
      </c>
      <c r="DOW135" s="167">
        <f t="shared" si="17644"/>
        <v>0</v>
      </c>
      <c r="DOX135" s="167">
        <f t="shared" si="17644"/>
        <v>0</v>
      </c>
      <c r="DOY135" s="167">
        <f t="shared" si="17644"/>
        <v>0</v>
      </c>
      <c r="DOZ135" s="168"/>
      <c r="DPA135" s="219" t="s">
        <v>36</v>
      </c>
      <c r="DPB135" s="213" t="s">
        <v>155</v>
      </c>
      <c r="DPC135" s="180">
        <f>SUM(DPD135:DPO135)</f>
        <v>0</v>
      </c>
      <c r="DPD135" s="167">
        <f t="shared" ref="DPD135:DPO135" si="17645">DPD88*70%</f>
        <v>0</v>
      </c>
      <c r="DPE135" s="167">
        <f t="shared" si="17645"/>
        <v>0</v>
      </c>
      <c r="DPF135" s="167">
        <f t="shared" si="17645"/>
        <v>0</v>
      </c>
      <c r="DPG135" s="167">
        <f t="shared" si="17645"/>
        <v>0</v>
      </c>
      <c r="DPH135" s="167">
        <f t="shared" si="17645"/>
        <v>0</v>
      </c>
      <c r="DPI135" s="167">
        <f t="shared" si="17645"/>
        <v>0</v>
      </c>
      <c r="DPJ135" s="167">
        <f t="shared" si="17645"/>
        <v>0</v>
      </c>
      <c r="DPK135" s="167">
        <f t="shared" si="17645"/>
        <v>0</v>
      </c>
      <c r="DPL135" s="167">
        <f t="shared" si="17645"/>
        <v>0</v>
      </c>
      <c r="DPM135" s="167">
        <f t="shared" si="17645"/>
        <v>0</v>
      </c>
      <c r="DPN135" s="167">
        <f t="shared" si="17645"/>
        <v>0</v>
      </c>
      <c r="DPO135" s="167">
        <f t="shared" si="17645"/>
        <v>0</v>
      </c>
      <c r="DPP135" s="168"/>
      <c r="DPQ135" s="219" t="s">
        <v>36</v>
      </c>
      <c r="DPR135" s="213" t="s">
        <v>155</v>
      </c>
      <c r="DPS135" s="180">
        <f>SUM(DPT135:DQE135)</f>
        <v>0</v>
      </c>
      <c r="DPT135" s="167">
        <f t="shared" ref="DPT135:DQE135" si="17646">DPT88*70%</f>
        <v>0</v>
      </c>
      <c r="DPU135" s="167">
        <f t="shared" si="17646"/>
        <v>0</v>
      </c>
      <c r="DPV135" s="167">
        <f t="shared" si="17646"/>
        <v>0</v>
      </c>
      <c r="DPW135" s="167">
        <f t="shared" si="17646"/>
        <v>0</v>
      </c>
      <c r="DPX135" s="167">
        <f t="shared" si="17646"/>
        <v>0</v>
      </c>
      <c r="DPY135" s="167">
        <f t="shared" si="17646"/>
        <v>0</v>
      </c>
      <c r="DPZ135" s="167">
        <f t="shared" si="17646"/>
        <v>0</v>
      </c>
      <c r="DQA135" s="167">
        <f t="shared" si="17646"/>
        <v>0</v>
      </c>
      <c r="DQB135" s="167">
        <f t="shared" si="17646"/>
        <v>0</v>
      </c>
      <c r="DQC135" s="167">
        <f t="shared" si="17646"/>
        <v>0</v>
      </c>
      <c r="DQD135" s="167">
        <f t="shared" si="17646"/>
        <v>0</v>
      </c>
      <c r="DQE135" s="167">
        <f t="shared" si="17646"/>
        <v>0</v>
      </c>
      <c r="DQF135" s="168"/>
      <c r="DQG135" s="219" t="s">
        <v>36</v>
      </c>
      <c r="DQH135" s="213" t="s">
        <v>155</v>
      </c>
      <c r="DQI135" s="180">
        <f>SUM(DQJ135:DQU135)</f>
        <v>0</v>
      </c>
      <c r="DQJ135" s="167">
        <f t="shared" ref="DQJ135:DQU135" si="17647">DQJ88*70%</f>
        <v>0</v>
      </c>
      <c r="DQK135" s="167">
        <f t="shared" si="17647"/>
        <v>0</v>
      </c>
      <c r="DQL135" s="167">
        <f t="shared" si="17647"/>
        <v>0</v>
      </c>
      <c r="DQM135" s="167">
        <f t="shared" si="17647"/>
        <v>0</v>
      </c>
      <c r="DQN135" s="167">
        <f t="shared" si="17647"/>
        <v>0</v>
      </c>
      <c r="DQO135" s="167">
        <f t="shared" si="17647"/>
        <v>0</v>
      </c>
      <c r="DQP135" s="167">
        <f t="shared" si="17647"/>
        <v>0</v>
      </c>
      <c r="DQQ135" s="167">
        <f t="shared" si="17647"/>
        <v>0</v>
      </c>
      <c r="DQR135" s="167">
        <f t="shared" si="17647"/>
        <v>0</v>
      </c>
      <c r="DQS135" s="167">
        <f t="shared" si="17647"/>
        <v>0</v>
      </c>
      <c r="DQT135" s="167">
        <f t="shared" si="17647"/>
        <v>0</v>
      </c>
      <c r="DQU135" s="167">
        <f t="shared" si="17647"/>
        <v>0</v>
      </c>
      <c r="DQV135" s="168"/>
      <c r="DQW135" s="219" t="s">
        <v>36</v>
      </c>
      <c r="DQX135" s="213" t="s">
        <v>155</v>
      </c>
      <c r="DQY135" s="180">
        <f>SUM(DQZ135:DRK135)</f>
        <v>0</v>
      </c>
      <c r="DQZ135" s="167">
        <f t="shared" ref="DQZ135:DRK135" si="17648">DQZ88*70%</f>
        <v>0</v>
      </c>
      <c r="DRA135" s="167">
        <f t="shared" si="17648"/>
        <v>0</v>
      </c>
      <c r="DRB135" s="167">
        <f t="shared" si="17648"/>
        <v>0</v>
      </c>
      <c r="DRC135" s="167">
        <f t="shared" si="17648"/>
        <v>0</v>
      </c>
      <c r="DRD135" s="167">
        <f t="shared" si="17648"/>
        <v>0</v>
      </c>
      <c r="DRE135" s="167">
        <f t="shared" si="17648"/>
        <v>0</v>
      </c>
      <c r="DRF135" s="167">
        <f t="shared" si="17648"/>
        <v>0</v>
      </c>
      <c r="DRG135" s="167">
        <f t="shared" si="17648"/>
        <v>0</v>
      </c>
      <c r="DRH135" s="167">
        <f t="shared" si="17648"/>
        <v>0</v>
      </c>
      <c r="DRI135" s="167">
        <f t="shared" si="17648"/>
        <v>0</v>
      </c>
      <c r="DRJ135" s="167">
        <f t="shared" si="17648"/>
        <v>0</v>
      </c>
      <c r="DRK135" s="167">
        <f t="shared" si="17648"/>
        <v>0</v>
      </c>
      <c r="DRL135" s="168"/>
      <c r="DRM135" s="219" t="s">
        <v>36</v>
      </c>
      <c r="DRN135" s="213" t="s">
        <v>155</v>
      </c>
      <c r="DRO135" s="180">
        <f>SUM(DRP135:DSA135)</f>
        <v>0</v>
      </c>
      <c r="DRP135" s="167">
        <f t="shared" ref="DRP135:DSA135" si="17649">DRP88*70%</f>
        <v>0</v>
      </c>
      <c r="DRQ135" s="167">
        <f t="shared" si="17649"/>
        <v>0</v>
      </c>
      <c r="DRR135" s="167">
        <f t="shared" si="17649"/>
        <v>0</v>
      </c>
      <c r="DRS135" s="167">
        <f t="shared" si="17649"/>
        <v>0</v>
      </c>
      <c r="DRT135" s="167">
        <f t="shared" si="17649"/>
        <v>0</v>
      </c>
      <c r="DRU135" s="167">
        <f t="shared" si="17649"/>
        <v>0</v>
      </c>
      <c r="DRV135" s="167">
        <f t="shared" si="17649"/>
        <v>0</v>
      </c>
      <c r="DRW135" s="167">
        <f t="shared" si="17649"/>
        <v>0</v>
      </c>
      <c r="DRX135" s="167">
        <f t="shared" si="17649"/>
        <v>0</v>
      </c>
      <c r="DRY135" s="167">
        <f t="shared" si="17649"/>
        <v>0</v>
      </c>
      <c r="DRZ135" s="167">
        <f t="shared" si="17649"/>
        <v>0</v>
      </c>
      <c r="DSA135" s="167">
        <f t="shared" si="17649"/>
        <v>0</v>
      </c>
      <c r="DSB135" s="168"/>
      <c r="DSC135" s="219" t="s">
        <v>36</v>
      </c>
      <c r="DSD135" s="213" t="s">
        <v>155</v>
      </c>
      <c r="DSE135" s="180">
        <f>SUM(DSF135:DSQ135)</f>
        <v>0</v>
      </c>
      <c r="DSF135" s="167">
        <f t="shared" ref="DSF135:DSQ135" si="17650">DSF88*70%</f>
        <v>0</v>
      </c>
      <c r="DSG135" s="167">
        <f t="shared" si="17650"/>
        <v>0</v>
      </c>
      <c r="DSH135" s="167">
        <f t="shared" si="17650"/>
        <v>0</v>
      </c>
      <c r="DSI135" s="167">
        <f t="shared" si="17650"/>
        <v>0</v>
      </c>
      <c r="DSJ135" s="167">
        <f t="shared" si="17650"/>
        <v>0</v>
      </c>
      <c r="DSK135" s="167">
        <f t="shared" si="17650"/>
        <v>0</v>
      </c>
      <c r="DSL135" s="167">
        <f t="shared" si="17650"/>
        <v>0</v>
      </c>
      <c r="DSM135" s="167">
        <f t="shared" si="17650"/>
        <v>0</v>
      </c>
      <c r="DSN135" s="167">
        <f t="shared" si="17650"/>
        <v>0</v>
      </c>
      <c r="DSO135" s="167">
        <f t="shared" si="17650"/>
        <v>0</v>
      </c>
      <c r="DSP135" s="167">
        <f t="shared" si="17650"/>
        <v>0</v>
      </c>
      <c r="DSQ135" s="167">
        <f t="shared" si="17650"/>
        <v>0</v>
      </c>
      <c r="DSR135" s="168"/>
      <c r="DSS135" s="219" t="s">
        <v>36</v>
      </c>
      <c r="DST135" s="213" t="s">
        <v>155</v>
      </c>
      <c r="DSU135" s="180">
        <f>SUM(DSV135:DTG135)</f>
        <v>0</v>
      </c>
      <c r="DSV135" s="167">
        <f t="shared" ref="DSV135:DTG135" si="17651">DSV88*70%</f>
        <v>0</v>
      </c>
      <c r="DSW135" s="167">
        <f t="shared" si="17651"/>
        <v>0</v>
      </c>
      <c r="DSX135" s="167">
        <f t="shared" si="17651"/>
        <v>0</v>
      </c>
      <c r="DSY135" s="167">
        <f t="shared" si="17651"/>
        <v>0</v>
      </c>
      <c r="DSZ135" s="167">
        <f t="shared" si="17651"/>
        <v>0</v>
      </c>
      <c r="DTA135" s="167">
        <f t="shared" si="17651"/>
        <v>0</v>
      </c>
      <c r="DTB135" s="167">
        <f t="shared" si="17651"/>
        <v>0</v>
      </c>
      <c r="DTC135" s="167">
        <f t="shared" si="17651"/>
        <v>0</v>
      </c>
      <c r="DTD135" s="167">
        <f t="shared" si="17651"/>
        <v>0</v>
      </c>
      <c r="DTE135" s="167">
        <f t="shared" si="17651"/>
        <v>0</v>
      </c>
      <c r="DTF135" s="167">
        <f t="shared" si="17651"/>
        <v>0</v>
      </c>
      <c r="DTG135" s="167">
        <f t="shared" si="17651"/>
        <v>0</v>
      </c>
      <c r="DTH135" s="168"/>
      <c r="DTI135" s="219" t="s">
        <v>36</v>
      </c>
      <c r="DTJ135" s="213" t="s">
        <v>155</v>
      </c>
      <c r="DTK135" s="180">
        <f>SUM(DTL135:DTW135)</f>
        <v>0</v>
      </c>
      <c r="DTL135" s="167">
        <f t="shared" ref="DTL135:DTW135" si="17652">DTL88*70%</f>
        <v>0</v>
      </c>
      <c r="DTM135" s="167">
        <f t="shared" si="17652"/>
        <v>0</v>
      </c>
      <c r="DTN135" s="167">
        <f t="shared" si="17652"/>
        <v>0</v>
      </c>
      <c r="DTO135" s="167">
        <f t="shared" si="17652"/>
        <v>0</v>
      </c>
      <c r="DTP135" s="167">
        <f t="shared" si="17652"/>
        <v>0</v>
      </c>
      <c r="DTQ135" s="167">
        <f t="shared" si="17652"/>
        <v>0</v>
      </c>
      <c r="DTR135" s="167">
        <f t="shared" si="17652"/>
        <v>0</v>
      </c>
      <c r="DTS135" s="167">
        <f t="shared" si="17652"/>
        <v>0</v>
      </c>
      <c r="DTT135" s="167">
        <f t="shared" si="17652"/>
        <v>0</v>
      </c>
      <c r="DTU135" s="167">
        <f t="shared" si="17652"/>
        <v>0</v>
      </c>
      <c r="DTV135" s="167">
        <f t="shared" si="17652"/>
        <v>0</v>
      </c>
      <c r="DTW135" s="167">
        <f t="shared" si="17652"/>
        <v>0</v>
      </c>
      <c r="DTX135" s="168"/>
      <c r="DTY135" s="219" t="s">
        <v>36</v>
      </c>
      <c r="DTZ135" s="213" t="s">
        <v>155</v>
      </c>
      <c r="DUA135" s="180">
        <f>SUM(DUB135:DUM135)</f>
        <v>0</v>
      </c>
      <c r="DUB135" s="167">
        <f t="shared" ref="DUB135:DUM135" si="17653">DUB88*70%</f>
        <v>0</v>
      </c>
      <c r="DUC135" s="167">
        <f t="shared" si="17653"/>
        <v>0</v>
      </c>
      <c r="DUD135" s="167">
        <f t="shared" si="17653"/>
        <v>0</v>
      </c>
      <c r="DUE135" s="167">
        <f t="shared" si="17653"/>
        <v>0</v>
      </c>
      <c r="DUF135" s="167">
        <f t="shared" si="17653"/>
        <v>0</v>
      </c>
      <c r="DUG135" s="167">
        <f t="shared" si="17653"/>
        <v>0</v>
      </c>
      <c r="DUH135" s="167">
        <f t="shared" si="17653"/>
        <v>0</v>
      </c>
      <c r="DUI135" s="167">
        <f t="shared" si="17653"/>
        <v>0</v>
      </c>
      <c r="DUJ135" s="167">
        <f t="shared" si="17653"/>
        <v>0</v>
      </c>
      <c r="DUK135" s="167">
        <f t="shared" si="17653"/>
        <v>0</v>
      </c>
      <c r="DUL135" s="167">
        <f t="shared" si="17653"/>
        <v>0</v>
      </c>
      <c r="DUM135" s="167">
        <f t="shared" si="17653"/>
        <v>0</v>
      </c>
      <c r="DUN135" s="168"/>
      <c r="DUO135" s="219" t="s">
        <v>36</v>
      </c>
      <c r="DUP135" s="213" t="s">
        <v>155</v>
      </c>
      <c r="DUQ135" s="180">
        <f>SUM(DUR135:DVC135)</f>
        <v>0</v>
      </c>
      <c r="DUR135" s="167">
        <f t="shared" ref="DUR135:DVC135" si="17654">DUR88*70%</f>
        <v>0</v>
      </c>
      <c r="DUS135" s="167">
        <f t="shared" si="17654"/>
        <v>0</v>
      </c>
      <c r="DUT135" s="167">
        <f t="shared" si="17654"/>
        <v>0</v>
      </c>
      <c r="DUU135" s="167">
        <f t="shared" si="17654"/>
        <v>0</v>
      </c>
      <c r="DUV135" s="167">
        <f t="shared" si="17654"/>
        <v>0</v>
      </c>
      <c r="DUW135" s="167">
        <f t="shared" si="17654"/>
        <v>0</v>
      </c>
      <c r="DUX135" s="167">
        <f t="shared" si="17654"/>
        <v>0</v>
      </c>
      <c r="DUY135" s="167">
        <f t="shared" si="17654"/>
        <v>0</v>
      </c>
      <c r="DUZ135" s="167">
        <f t="shared" si="17654"/>
        <v>0</v>
      </c>
      <c r="DVA135" s="167">
        <f t="shared" si="17654"/>
        <v>0</v>
      </c>
      <c r="DVB135" s="167">
        <f t="shared" si="17654"/>
        <v>0</v>
      </c>
      <c r="DVC135" s="167">
        <f t="shared" si="17654"/>
        <v>0</v>
      </c>
      <c r="DVD135" s="168"/>
      <c r="DVE135" s="219" t="s">
        <v>36</v>
      </c>
      <c r="DVF135" s="213" t="s">
        <v>155</v>
      </c>
      <c r="DVG135" s="180">
        <f>SUM(DVH135:DVS135)</f>
        <v>0</v>
      </c>
      <c r="DVH135" s="167">
        <f t="shared" ref="DVH135:DVS135" si="17655">DVH88*70%</f>
        <v>0</v>
      </c>
      <c r="DVI135" s="167">
        <f t="shared" si="17655"/>
        <v>0</v>
      </c>
      <c r="DVJ135" s="167">
        <f t="shared" si="17655"/>
        <v>0</v>
      </c>
      <c r="DVK135" s="167">
        <f t="shared" si="17655"/>
        <v>0</v>
      </c>
      <c r="DVL135" s="167">
        <f t="shared" si="17655"/>
        <v>0</v>
      </c>
      <c r="DVM135" s="167">
        <f t="shared" si="17655"/>
        <v>0</v>
      </c>
      <c r="DVN135" s="167">
        <f t="shared" si="17655"/>
        <v>0</v>
      </c>
      <c r="DVO135" s="167">
        <f t="shared" si="17655"/>
        <v>0</v>
      </c>
      <c r="DVP135" s="167">
        <f t="shared" si="17655"/>
        <v>0</v>
      </c>
      <c r="DVQ135" s="167">
        <f t="shared" si="17655"/>
        <v>0</v>
      </c>
      <c r="DVR135" s="167">
        <f t="shared" si="17655"/>
        <v>0</v>
      </c>
      <c r="DVS135" s="167">
        <f t="shared" si="17655"/>
        <v>0</v>
      </c>
      <c r="DVT135" s="168"/>
      <c r="DVU135" s="219" t="s">
        <v>36</v>
      </c>
      <c r="DVV135" s="213" t="s">
        <v>155</v>
      </c>
      <c r="DVW135" s="180">
        <f>SUM(DVX135:DWI135)</f>
        <v>0</v>
      </c>
      <c r="DVX135" s="167">
        <f t="shared" ref="DVX135:DWI135" si="17656">DVX88*70%</f>
        <v>0</v>
      </c>
      <c r="DVY135" s="167">
        <f t="shared" si="17656"/>
        <v>0</v>
      </c>
      <c r="DVZ135" s="167">
        <f t="shared" si="17656"/>
        <v>0</v>
      </c>
      <c r="DWA135" s="167">
        <f t="shared" si="17656"/>
        <v>0</v>
      </c>
      <c r="DWB135" s="167">
        <f t="shared" si="17656"/>
        <v>0</v>
      </c>
      <c r="DWC135" s="167">
        <f t="shared" si="17656"/>
        <v>0</v>
      </c>
      <c r="DWD135" s="167">
        <f t="shared" si="17656"/>
        <v>0</v>
      </c>
      <c r="DWE135" s="167">
        <f t="shared" si="17656"/>
        <v>0</v>
      </c>
      <c r="DWF135" s="167">
        <f t="shared" si="17656"/>
        <v>0</v>
      </c>
      <c r="DWG135" s="167">
        <f t="shared" si="17656"/>
        <v>0</v>
      </c>
      <c r="DWH135" s="167">
        <f t="shared" si="17656"/>
        <v>0</v>
      </c>
      <c r="DWI135" s="167">
        <f t="shared" si="17656"/>
        <v>0</v>
      </c>
      <c r="DWJ135" s="168"/>
      <c r="DWK135" s="219" t="s">
        <v>36</v>
      </c>
      <c r="DWL135" s="213" t="s">
        <v>155</v>
      </c>
      <c r="DWM135" s="180">
        <f>SUM(DWN135:DWY135)</f>
        <v>0</v>
      </c>
      <c r="DWN135" s="167">
        <f t="shared" ref="DWN135:DWY135" si="17657">DWN88*70%</f>
        <v>0</v>
      </c>
      <c r="DWO135" s="167">
        <f t="shared" si="17657"/>
        <v>0</v>
      </c>
      <c r="DWP135" s="167">
        <f t="shared" si="17657"/>
        <v>0</v>
      </c>
      <c r="DWQ135" s="167">
        <f t="shared" si="17657"/>
        <v>0</v>
      </c>
      <c r="DWR135" s="167">
        <f t="shared" si="17657"/>
        <v>0</v>
      </c>
      <c r="DWS135" s="167">
        <f t="shared" si="17657"/>
        <v>0</v>
      </c>
      <c r="DWT135" s="167">
        <f t="shared" si="17657"/>
        <v>0</v>
      </c>
      <c r="DWU135" s="167">
        <f t="shared" si="17657"/>
        <v>0</v>
      </c>
      <c r="DWV135" s="167">
        <f t="shared" si="17657"/>
        <v>0</v>
      </c>
      <c r="DWW135" s="167">
        <f t="shared" si="17657"/>
        <v>0</v>
      </c>
      <c r="DWX135" s="167">
        <f t="shared" si="17657"/>
        <v>0</v>
      </c>
      <c r="DWY135" s="167">
        <f t="shared" si="17657"/>
        <v>0</v>
      </c>
      <c r="DWZ135" s="168"/>
      <c r="DXA135" s="219" t="s">
        <v>36</v>
      </c>
      <c r="DXB135" s="213" t="s">
        <v>155</v>
      </c>
      <c r="DXC135" s="180">
        <f>SUM(DXD135:DXO135)</f>
        <v>0</v>
      </c>
      <c r="DXD135" s="167">
        <f t="shared" ref="DXD135:DXO135" si="17658">DXD88*70%</f>
        <v>0</v>
      </c>
      <c r="DXE135" s="167">
        <f t="shared" si="17658"/>
        <v>0</v>
      </c>
      <c r="DXF135" s="167">
        <f t="shared" si="17658"/>
        <v>0</v>
      </c>
      <c r="DXG135" s="167">
        <f t="shared" si="17658"/>
        <v>0</v>
      </c>
      <c r="DXH135" s="167">
        <f t="shared" si="17658"/>
        <v>0</v>
      </c>
      <c r="DXI135" s="167">
        <f t="shared" si="17658"/>
        <v>0</v>
      </c>
      <c r="DXJ135" s="167">
        <f t="shared" si="17658"/>
        <v>0</v>
      </c>
      <c r="DXK135" s="167">
        <f t="shared" si="17658"/>
        <v>0</v>
      </c>
      <c r="DXL135" s="167">
        <f t="shared" si="17658"/>
        <v>0</v>
      </c>
      <c r="DXM135" s="167">
        <f t="shared" si="17658"/>
        <v>0</v>
      </c>
      <c r="DXN135" s="167">
        <f t="shared" si="17658"/>
        <v>0</v>
      </c>
      <c r="DXO135" s="167">
        <f t="shared" si="17658"/>
        <v>0</v>
      </c>
      <c r="DXP135" s="168"/>
      <c r="DXQ135" s="219" t="s">
        <v>36</v>
      </c>
      <c r="DXR135" s="213" t="s">
        <v>155</v>
      </c>
      <c r="DXS135" s="180">
        <f>SUM(DXT135:DYE135)</f>
        <v>0</v>
      </c>
      <c r="DXT135" s="167">
        <f t="shared" ref="DXT135:DYE135" si="17659">DXT88*70%</f>
        <v>0</v>
      </c>
      <c r="DXU135" s="167">
        <f t="shared" si="17659"/>
        <v>0</v>
      </c>
      <c r="DXV135" s="167">
        <f t="shared" si="17659"/>
        <v>0</v>
      </c>
      <c r="DXW135" s="167">
        <f t="shared" si="17659"/>
        <v>0</v>
      </c>
      <c r="DXX135" s="167">
        <f t="shared" si="17659"/>
        <v>0</v>
      </c>
      <c r="DXY135" s="167">
        <f t="shared" si="17659"/>
        <v>0</v>
      </c>
      <c r="DXZ135" s="167">
        <f t="shared" si="17659"/>
        <v>0</v>
      </c>
      <c r="DYA135" s="167">
        <f t="shared" si="17659"/>
        <v>0</v>
      </c>
      <c r="DYB135" s="167">
        <f t="shared" si="17659"/>
        <v>0</v>
      </c>
      <c r="DYC135" s="167">
        <f t="shared" si="17659"/>
        <v>0</v>
      </c>
      <c r="DYD135" s="167">
        <f t="shared" si="17659"/>
        <v>0</v>
      </c>
      <c r="DYE135" s="167">
        <f t="shared" si="17659"/>
        <v>0</v>
      </c>
      <c r="DYF135" s="168"/>
      <c r="DYG135" s="219" t="s">
        <v>36</v>
      </c>
      <c r="DYH135" s="213" t="s">
        <v>155</v>
      </c>
      <c r="DYI135" s="180">
        <f>SUM(DYJ135:DYU135)</f>
        <v>0</v>
      </c>
      <c r="DYJ135" s="167">
        <f t="shared" ref="DYJ135:DYU135" si="17660">DYJ88*70%</f>
        <v>0</v>
      </c>
      <c r="DYK135" s="167">
        <f t="shared" si="17660"/>
        <v>0</v>
      </c>
      <c r="DYL135" s="167">
        <f t="shared" si="17660"/>
        <v>0</v>
      </c>
      <c r="DYM135" s="167">
        <f t="shared" si="17660"/>
        <v>0</v>
      </c>
      <c r="DYN135" s="167">
        <f t="shared" si="17660"/>
        <v>0</v>
      </c>
      <c r="DYO135" s="167">
        <f t="shared" si="17660"/>
        <v>0</v>
      </c>
      <c r="DYP135" s="167">
        <f t="shared" si="17660"/>
        <v>0</v>
      </c>
      <c r="DYQ135" s="167">
        <f t="shared" si="17660"/>
        <v>0</v>
      </c>
      <c r="DYR135" s="167">
        <f t="shared" si="17660"/>
        <v>0</v>
      </c>
      <c r="DYS135" s="167">
        <f t="shared" si="17660"/>
        <v>0</v>
      </c>
      <c r="DYT135" s="167">
        <f t="shared" si="17660"/>
        <v>0</v>
      </c>
      <c r="DYU135" s="167">
        <f t="shared" si="17660"/>
        <v>0</v>
      </c>
      <c r="DYV135" s="168"/>
      <c r="DYW135" s="219" t="s">
        <v>36</v>
      </c>
      <c r="DYX135" s="213" t="s">
        <v>155</v>
      </c>
      <c r="DYY135" s="180">
        <f>SUM(DYZ135:DZK135)</f>
        <v>0</v>
      </c>
      <c r="DYZ135" s="167">
        <f t="shared" ref="DYZ135:DZK135" si="17661">DYZ88*70%</f>
        <v>0</v>
      </c>
      <c r="DZA135" s="167">
        <f t="shared" si="17661"/>
        <v>0</v>
      </c>
      <c r="DZB135" s="167">
        <f t="shared" si="17661"/>
        <v>0</v>
      </c>
      <c r="DZC135" s="167">
        <f t="shared" si="17661"/>
        <v>0</v>
      </c>
      <c r="DZD135" s="167">
        <f t="shared" si="17661"/>
        <v>0</v>
      </c>
      <c r="DZE135" s="167">
        <f t="shared" si="17661"/>
        <v>0</v>
      </c>
      <c r="DZF135" s="167">
        <f t="shared" si="17661"/>
        <v>0</v>
      </c>
      <c r="DZG135" s="167">
        <f t="shared" si="17661"/>
        <v>0</v>
      </c>
      <c r="DZH135" s="167">
        <f t="shared" si="17661"/>
        <v>0</v>
      </c>
      <c r="DZI135" s="167">
        <f t="shared" si="17661"/>
        <v>0</v>
      </c>
      <c r="DZJ135" s="167">
        <f t="shared" si="17661"/>
        <v>0</v>
      </c>
      <c r="DZK135" s="167">
        <f t="shared" si="17661"/>
        <v>0</v>
      </c>
      <c r="DZL135" s="168"/>
      <c r="DZM135" s="219" t="s">
        <v>36</v>
      </c>
      <c r="DZN135" s="213" t="s">
        <v>155</v>
      </c>
      <c r="DZO135" s="180">
        <f>SUM(DZP135:EAA135)</f>
        <v>0</v>
      </c>
      <c r="DZP135" s="167">
        <f t="shared" ref="DZP135:EAA135" si="17662">DZP88*70%</f>
        <v>0</v>
      </c>
      <c r="DZQ135" s="167">
        <f t="shared" si="17662"/>
        <v>0</v>
      </c>
      <c r="DZR135" s="167">
        <f t="shared" si="17662"/>
        <v>0</v>
      </c>
      <c r="DZS135" s="167">
        <f t="shared" si="17662"/>
        <v>0</v>
      </c>
      <c r="DZT135" s="167">
        <f t="shared" si="17662"/>
        <v>0</v>
      </c>
      <c r="DZU135" s="167">
        <f t="shared" si="17662"/>
        <v>0</v>
      </c>
      <c r="DZV135" s="167">
        <f t="shared" si="17662"/>
        <v>0</v>
      </c>
      <c r="DZW135" s="167">
        <f t="shared" si="17662"/>
        <v>0</v>
      </c>
      <c r="DZX135" s="167">
        <f t="shared" si="17662"/>
        <v>0</v>
      </c>
      <c r="DZY135" s="167">
        <f t="shared" si="17662"/>
        <v>0</v>
      </c>
      <c r="DZZ135" s="167">
        <f t="shared" si="17662"/>
        <v>0</v>
      </c>
      <c r="EAA135" s="167">
        <f t="shared" si="17662"/>
        <v>0</v>
      </c>
      <c r="EAB135" s="168"/>
      <c r="EAC135" s="219" t="s">
        <v>36</v>
      </c>
      <c r="EAD135" s="213" t="s">
        <v>155</v>
      </c>
      <c r="EAE135" s="180">
        <f>SUM(EAF135:EAQ135)</f>
        <v>0</v>
      </c>
      <c r="EAF135" s="167">
        <f t="shared" ref="EAF135:EAQ135" si="17663">EAF88*70%</f>
        <v>0</v>
      </c>
      <c r="EAG135" s="167">
        <f t="shared" si="17663"/>
        <v>0</v>
      </c>
      <c r="EAH135" s="167">
        <f t="shared" si="17663"/>
        <v>0</v>
      </c>
      <c r="EAI135" s="167">
        <f t="shared" si="17663"/>
        <v>0</v>
      </c>
      <c r="EAJ135" s="167">
        <f t="shared" si="17663"/>
        <v>0</v>
      </c>
      <c r="EAK135" s="167">
        <f t="shared" si="17663"/>
        <v>0</v>
      </c>
      <c r="EAL135" s="167">
        <f t="shared" si="17663"/>
        <v>0</v>
      </c>
      <c r="EAM135" s="167">
        <f t="shared" si="17663"/>
        <v>0</v>
      </c>
      <c r="EAN135" s="167">
        <f t="shared" si="17663"/>
        <v>0</v>
      </c>
      <c r="EAO135" s="167">
        <f t="shared" si="17663"/>
        <v>0</v>
      </c>
      <c r="EAP135" s="167">
        <f t="shared" si="17663"/>
        <v>0</v>
      </c>
      <c r="EAQ135" s="167">
        <f t="shared" si="17663"/>
        <v>0</v>
      </c>
      <c r="EAR135" s="168"/>
      <c r="EAS135" s="219" t="s">
        <v>36</v>
      </c>
      <c r="EAT135" s="213" t="s">
        <v>155</v>
      </c>
      <c r="EAU135" s="180">
        <f>SUM(EAV135:EBG135)</f>
        <v>0</v>
      </c>
      <c r="EAV135" s="167">
        <f t="shared" ref="EAV135:EBG135" si="17664">EAV88*70%</f>
        <v>0</v>
      </c>
      <c r="EAW135" s="167">
        <f t="shared" si="17664"/>
        <v>0</v>
      </c>
      <c r="EAX135" s="167">
        <f t="shared" si="17664"/>
        <v>0</v>
      </c>
      <c r="EAY135" s="167">
        <f t="shared" si="17664"/>
        <v>0</v>
      </c>
      <c r="EAZ135" s="167">
        <f t="shared" si="17664"/>
        <v>0</v>
      </c>
      <c r="EBA135" s="167">
        <f t="shared" si="17664"/>
        <v>0</v>
      </c>
      <c r="EBB135" s="167">
        <f t="shared" si="17664"/>
        <v>0</v>
      </c>
      <c r="EBC135" s="167">
        <f t="shared" si="17664"/>
        <v>0</v>
      </c>
      <c r="EBD135" s="167">
        <f t="shared" si="17664"/>
        <v>0</v>
      </c>
      <c r="EBE135" s="167">
        <f t="shared" si="17664"/>
        <v>0</v>
      </c>
      <c r="EBF135" s="167">
        <f t="shared" si="17664"/>
        <v>0</v>
      </c>
      <c r="EBG135" s="167">
        <f t="shared" si="17664"/>
        <v>0</v>
      </c>
      <c r="EBH135" s="168"/>
      <c r="EBI135" s="219" t="s">
        <v>36</v>
      </c>
      <c r="EBJ135" s="213" t="s">
        <v>155</v>
      </c>
      <c r="EBK135" s="180">
        <f>SUM(EBL135:EBW135)</f>
        <v>0</v>
      </c>
      <c r="EBL135" s="167">
        <f t="shared" ref="EBL135:EBW135" si="17665">EBL88*70%</f>
        <v>0</v>
      </c>
      <c r="EBM135" s="167">
        <f t="shared" si="17665"/>
        <v>0</v>
      </c>
      <c r="EBN135" s="167">
        <f t="shared" si="17665"/>
        <v>0</v>
      </c>
      <c r="EBO135" s="167">
        <f t="shared" si="17665"/>
        <v>0</v>
      </c>
      <c r="EBP135" s="167">
        <f t="shared" si="17665"/>
        <v>0</v>
      </c>
      <c r="EBQ135" s="167">
        <f t="shared" si="17665"/>
        <v>0</v>
      </c>
      <c r="EBR135" s="167">
        <f t="shared" si="17665"/>
        <v>0</v>
      </c>
      <c r="EBS135" s="167">
        <f t="shared" si="17665"/>
        <v>0</v>
      </c>
      <c r="EBT135" s="167">
        <f t="shared" si="17665"/>
        <v>0</v>
      </c>
      <c r="EBU135" s="167">
        <f t="shared" si="17665"/>
        <v>0</v>
      </c>
      <c r="EBV135" s="167">
        <f t="shared" si="17665"/>
        <v>0</v>
      </c>
      <c r="EBW135" s="167">
        <f t="shared" si="17665"/>
        <v>0</v>
      </c>
      <c r="EBX135" s="168"/>
      <c r="EBY135" s="219" t="s">
        <v>36</v>
      </c>
      <c r="EBZ135" s="213" t="s">
        <v>155</v>
      </c>
      <c r="ECA135" s="180">
        <f>SUM(ECB135:ECM135)</f>
        <v>0</v>
      </c>
      <c r="ECB135" s="167">
        <f t="shared" ref="ECB135:ECM135" si="17666">ECB88*70%</f>
        <v>0</v>
      </c>
      <c r="ECC135" s="167">
        <f t="shared" si="17666"/>
        <v>0</v>
      </c>
      <c r="ECD135" s="167">
        <f t="shared" si="17666"/>
        <v>0</v>
      </c>
      <c r="ECE135" s="167">
        <f t="shared" si="17666"/>
        <v>0</v>
      </c>
      <c r="ECF135" s="167">
        <f t="shared" si="17666"/>
        <v>0</v>
      </c>
      <c r="ECG135" s="167">
        <f t="shared" si="17666"/>
        <v>0</v>
      </c>
      <c r="ECH135" s="167">
        <f t="shared" si="17666"/>
        <v>0</v>
      </c>
      <c r="ECI135" s="167">
        <f t="shared" si="17666"/>
        <v>0</v>
      </c>
      <c r="ECJ135" s="167">
        <f t="shared" si="17666"/>
        <v>0</v>
      </c>
      <c r="ECK135" s="167">
        <f t="shared" si="17666"/>
        <v>0</v>
      </c>
      <c r="ECL135" s="167">
        <f t="shared" si="17666"/>
        <v>0</v>
      </c>
      <c r="ECM135" s="167">
        <f t="shared" si="17666"/>
        <v>0</v>
      </c>
      <c r="ECN135" s="168"/>
      <c r="ECO135" s="219" t="s">
        <v>36</v>
      </c>
      <c r="ECP135" s="213" t="s">
        <v>155</v>
      </c>
      <c r="ECQ135" s="180">
        <f>SUM(ECR135:EDC135)</f>
        <v>0</v>
      </c>
      <c r="ECR135" s="167">
        <f t="shared" ref="ECR135:EDC135" si="17667">ECR88*70%</f>
        <v>0</v>
      </c>
      <c r="ECS135" s="167">
        <f t="shared" si="17667"/>
        <v>0</v>
      </c>
      <c r="ECT135" s="167">
        <f t="shared" si="17667"/>
        <v>0</v>
      </c>
      <c r="ECU135" s="167">
        <f t="shared" si="17667"/>
        <v>0</v>
      </c>
      <c r="ECV135" s="167">
        <f t="shared" si="17667"/>
        <v>0</v>
      </c>
      <c r="ECW135" s="167">
        <f t="shared" si="17667"/>
        <v>0</v>
      </c>
      <c r="ECX135" s="167">
        <f t="shared" si="17667"/>
        <v>0</v>
      </c>
      <c r="ECY135" s="167">
        <f t="shared" si="17667"/>
        <v>0</v>
      </c>
      <c r="ECZ135" s="167">
        <f t="shared" si="17667"/>
        <v>0</v>
      </c>
      <c r="EDA135" s="167">
        <f t="shared" si="17667"/>
        <v>0</v>
      </c>
      <c r="EDB135" s="167">
        <f t="shared" si="17667"/>
        <v>0</v>
      </c>
      <c r="EDC135" s="167">
        <f t="shared" si="17667"/>
        <v>0</v>
      </c>
      <c r="EDD135" s="168"/>
      <c r="EDE135" s="219" t="s">
        <v>36</v>
      </c>
      <c r="EDF135" s="213" t="s">
        <v>155</v>
      </c>
      <c r="EDG135" s="180">
        <f>SUM(EDH135:EDS135)</f>
        <v>0</v>
      </c>
      <c r="EDH135" s="167">
        <f t="shared" ref="EDH135:EDS135" si="17668">EDH88*70%</f>
        <v>0</v>
      </c>
      <c r="EDI135" s="167">
        <f t="shared" si="17668"/>
        <v>0</v>
      </c>
      <c r="EDJ135" s="167">
        <f t="shared" si="17668"/>
        <v>0</v>
      </c>
      <c r="EDK135" s="167">
        <f t="shared" si="17668"/>
        <v>0</v>
      </c>
      <c r="EDL135" s="167">
        <f t="shared" si="17668"/>
        <v>0</v>
      </c>
      <c r="EDM135" s="167">
        <f t="shared" si="17668"/>
        <v>0</v>
      </c>
      <c r="EDN135" s="167">
        <f t="shared" si="17668"/>
        <v>0</v>
      </c>
      <c r="EDO135" s="167">
        <f t="shared" si="17668"/>
        <v>0</v>
      </c>
      <c r="EDP135" s="167">
        <f t="shared" si="17668"/>
        <v>0</v>
      </c>
      <c r="EDQ135" s="167">
        <f t="shared" si="17668"/>
        <v>0</v>
      </c>
      <c r="EDR135" s="167">
        <f t="shared" si="17668"/>
        <v>0</v>
      </c>
      <c r="EDS135" s="167">
        <f t="shared" si="17668"/>
        <v>0</v>
      </c>
      <c r="EDT135" s="168"/>
      <c r="EDU135" s="219" t="s">
        <v>36</v>
      </c>
      <c r="EDV135" s="213" t="s">
        <v>155</v>
      </c>
      <c r="EDW135" s="180">
        <f>SUM(EDX135:EEI135)</f>
        <v>0</v>
      </c>
      <c r="EDX135" s="167">
        <f t="shared" ref="EDX135:EEI135" si="17669">EDX88*70%</f>
        <v>0</v>
      </c>
      <c r="EDY135" s="167">
        <f t="shared" si="17669"/>
        <v>0</v>
      </c>
      <c r="EDZ135" s="167">
        <f t="shared" si="17669"/>
        <v>0</v>
      </c>
      <c r="EEA135" s="167">
        <f t="shared" si="17669"/>
        <v>0</v>
      </c>
      <c r="EEB135" s="167">
        <f t="shared" si="17669"/>
        <v>0</v>
      </c>
      <c r="EEC135" s="167">
        <f t="shared" si="17669"/>
        <v>0</v>
      </c>
      <c r="EED135" s="167">
        <f t="shared" si="17669"/>
        <v>0</v>
      </c>
      <c r="EEE135" s="167">
        <f t="shared" si="17669"/>
        <v>0</v>
      </c>
      <c r="EEF135" s="167">
        <f t="shared" si="17669"/>
        <v>0</v>
      </c>
      <c r="EEG135" s="167">
        <f t="shared" si="17669"/>
        <v>0</v>
      </c>
      <c r="EEH135" s="167">
        <f t="shared" si="17669"/>
        <v>0</v>
      </c>
      <c r="EEI135" s="167">
        <f t="shared" si="17669"/>
        <v>0</v>
      </c>
      <c r="EEJ135" s="168"/>
      <c r="EEK135" s="219" t="s">
        <v>36</v>
      </c>
      <c r="EEL135" s="213" t="s">
        <v>155</v>
      </c>
      <c r="EEM135" s="180">
        <f>SUM(EEN135:EEY135)</f>
        <v>0</v>
      </c>
      <c r="EEN135" s="167">
        <f t="shared" ref="EEN135:EEY135" si="17670">EEN88*70%</f>
        <v>0</v>
      </c>
      <c r="EEO135" s="167">
        <f t="shared" si="17670"/>
        <v>0</v>
      </c>
      <c r="EEP135" s="167">
        <f t="shared" si="17670"/>
        <v>0</v>
      </c>
      <c r="EEQ135" s="167">
        <f t="shared" si="17670"/>
        <v>0</v>
      </c>
      <c r="EER135" s="167">
        <f t="shared" si="17670"/>
        <v>0</v>
      </c>
      <c r="EES135" s="167">
        <f t="shared" si="17670"/>
        <v>0</v>
      </c>
      <c r="EET135" s="167">
        <f t="shared" si="17670"/>
        <v>0</v>
      </c>
      <c r="EEU135" s="167">
        <f t="shared" si="17670"/>
        <v>0</v>
      </c>
      <c r="EEV135" s="167">
        <f t="shared" si="17670"/>
        <v>0</v>
      </c>
      <c r="EEW135" s="167">
        <f t="shared" si="17670"/>
        <v>0</v>
      </c>
      <c r="EEX135" s="167">
        <f t="shared" si="17670"/>
        <v>0</v>
      </c>
      <c r="EEY135" s="167">
        <f t="shared" si="17670"/>
        <v>0</v>
      </c>
      <c r="EEZ135" s="168"/>
      <c r="EFA135" s="219" t="s">
        <v>36</v>
      </c>
      <c r="EFB135" s="213" t="s">
        <v>155</v>
      </c>
      <c r="EFC135" s="180">
        <f>SUM(EFD135:EFO135)</f>
        <v>0</v>
      </c>
      <c r="EFD135" s="167">
        <f t="shared" ref="EFD135:EFO135" si="17671">EFD88*70%</f>
        <v>0</v>
      </c>
      <c r="EFE135" s="167">
        <f t="shared" si="17671"/>
        <v>0</v>
      </c>
      <c r="EFF135" s="167">
        <f t="shared" si="17671"/>
        <v>0</v>
      </c>
      <c r="EFG135" s="167">
        <f t="shared" si="17671"/>
        <v>0</v>
      </c>
      <c r="EFH135" s="167">
        <f t="shared" si="17671"/>
        <v>0</v>
      </c>
      <c r="EFI135" s="167">
        <f t="shared" si="17671"/>
        <v>0</v>
      </c>
      <c r="EFJ135" s="167">
        <f t="shared" si="17671"/>
        <v>0</v>
      </c>
      <c r="EFK135" s="167">
        <f t="shared" si="17671"/>
        <v>0</v>
      </c>
      <c r="EFL135" s="167">
        <f t="shared" si="17671"/>
        <v>0</v>
      </c>
      <c r="EFM135" s="167">
        <f t="shared" si="17671"/>
        <v>0</v>
      </c>
      <c r="EFN135" s="167">
        <f t="shared" si="17671"/>
        <v>0</v>
      </c>
      <c r="EFO135" s="167">
        <f t="shared" si="17671"/>
        <v>0</v>
      </c>
      <c r="EFP135" s="168"/>
      <c r="EFQ135" s="219" t="s">
        <v>36</v>
      </c>
      <c r="EFR135" s="213" t="s">
        <v>155</v>
      </c>
      <c r="EFS135" s="180">
        <f>SUM(EFT135:EGE135)</f>
        <v>0</v>
      </c>
      <c r="EFT135" s="167">
        <f t="shared" ref="EFT135:EGE135" si="17672">EFT88*70%</f>
        <v>0</v>
      </c>
      <c r="EFU135" s="167">
        <f t="shared" si="17672"/>
        <v>0</v>
      </c>
      <c r="EFV135" s="167">
        <f t="shared" si="17672"/>
        <v>0</v>
      </c>
      <c r="EFW135" s="167">
        <f t="shared" si="17672"/>
        <v>0</v>
      </c>
      <c r="EFX135" s="167">
        <f t="shared" si="17672"/>
        <v>0</v>
      </c>
      <c r="EFY135" s="167">
        <f t="shared" si="17672"/>
        <v>0</v>
      </c>
      <c r="EFZ135" s="167">
        <f t="shared" si="17672"/>
        <v>0</v>
      </c>
      <c r="EGA135" s="167">
        <f t="shared" si="17672"/>
        <v>0</v>
      </c>
      <c r="EGB135" s="167">
        <f t="shared" si="17672"/>
        <v>0</v>
      </c>
      <c r="EGC135" s="167">
        <f t="shared" si="17672"/>
        <v>0</v>
      </c>
      <c r="EGD135" s="167">
        <f t="shared" si="17672"/>
        <v>0</v>
      </c>
      <c r="EGE135" s="167">
        <f t="shared" si="17672"/>
        <v>0</v>
      </c>
      <c r="EGF135" s="168"/>
      <c r="EGG135" s="219" t="s">
        <v>36</v>
      </c>
      <c r="EGH135" s="213" t="s">
        <v>155</v>
      </c>
      <c r="EGI135" s="180">
        <f>SUM(EGJ135:EGU135)</f>
        <v>0</v>
      </c>
      <c r="EGJ135" s="167">
        <f t="shared" ref="EGJ135:EGU135" si="17673">EGJ88*70%</f>
        <v>0</v>
      </c>
      <c r="EGK135" s="167">
        <f t="shared" si="17673"/>
        <v>0</v>
      </c>
      <c r="EGL135" s="167">
        <f t="shared" si="17673"/>
        <v>0</v>
      </c>
      <c r="EGM135" s="167">
        <f t="shared" si="17673"/>
        <v>0</v>
      </c>
      <c r="EGN135" s="167">
        <f t="shared" si="17673"/>
        <v>0</v>
      </c>
      <c r="EGO135" s="167">
        <f t="shared" si="17673"/>
        <v>0</v>
      </c>
      <c r="EGP135" s="167">
        <f t="shared" si="17673"/>
        <v>0</v>
      </c>
      <c r="EGQ135" s="167">
        <f t="shared" si="17673"/>
        <v>0</v>
      </c>
      <c r="EGR135" s="167">
        <f t="shared" si="17673"/>
        <v>0</v>
      </c>
      <c r="EGS135" s="167">
        <f t="shared" si="17673"/>
        <v>0</v>
      </c>
      <c r="EGT135" s="167">
        <f t="shared" si="17673"/>
        <v>0</v>
      </c>
      <c r="EGU135" s="167">
        <f t="shared" si="17673"/>
        <v>0</v>
      </c>
      <c r="EGV135" s="168"/>
      <c r="EGW135" s="219" t="s">
        <v>36</v>
      </c>
      <c r="EGX135" s="213" t="s">
        <v>155</v>
      </c>
      <c r="EGY135" s="180">
        <f>SUM(EGZ135:EHK135)</f>
        <v>0</v>
      </c>
      <c r="EGZ135" s="167">
        <f t="shared" ref="EGZ135:EHK135" si="17674">EGZ88*70%</f>
        <v>0</v>
      </c>
      <c r="EHA135" s="167">
        <f t="shared" si="17674"/>
        <v>0</v>
      </c>
      <c r="EHB135" s="167">
        <f t="shared" si="17674"/>
        <v>0</v>
      </c>
      <c r="EHC135" s="167">
        <f t="shared" si="17674"/>
        <v>0</v>
      </c>
      <c r="EHD135" s="167">
        <f t="shared" si="17674"/>
        <v>0</v>
      </c>
      <c r="EHE135" s="167">
        <f t="shared" si="17674"/>
        <v>0</v>
      </c>
      <c r="EHF135" s="167">
        <f t="shared" si="17674"/>
        <v>0</v>
      </c>
      <c r="EHG135" s="167">
        <f t="shared" si="17674"/>
        <v>0</v>
      </c>
      <c r="EHH135" s="167">
        <f t="shared" si="17674"/>
        <v>0</v>
      </c>
      <c r="EHI135" s="167">
        <f t="shared" si="17674"/>
        <v>0</v>
      </c>
      <c r="EHJ135" s="167">
        <f t="shared" si="17674"/>
        <v>0</v>
      </c>
      <c r="EHK135" s="167">
        <f t="shared" si="17674"/>
        <v>0</v>
      </c>
      <c r="EHL135" s="168"/>
      <c r="EHM135" s="219" t="s">
        <v>36</v>
      </c>
      <c r="EHN135" s="213" t="s">
        <v>155</v>
      </c>
      <c r="EHO135" s="180">
        <f>SUM(EHP135:EIA135)</f>
        <v>0</v>
      </c>
      <c r="EHP135" s="167">
        <f t="shared" ref="EHP135:EIA135" si="17675">EHP88*70%</f>
        <v>0</v>
      </c>
      <c r="EHQ135" s="167">
        <f t="shared" si="17675"/>
        <v>0</v>
      </c>
      <c r="EHR135" s="167">
        <f t="shared" si="17675"/>
        <v>0</v>
      </c>
      <c r="EHS135" s="167">
        <f t="shared" si="17675"/>
        <v>0</v>
      </c>
      <c r="EHT135" s="167">
        <f t="shared" si="17675"/>
        <v>0</v>
      </c>
      <c r="EHU135" s="167">
        <f t="shared" si="17675"/>
        <v>0</v>
      </c>
      <c r="EHV135" s="167">
        <f t="shared" si="17675"/>
        <v>0</v>
      </c>
      <c r="EHW135" s="167">
        <f t="shared" si="17675"/>
        <v>0</v>
      </c>
      <c r="EHX135" s="167">
        <f t="shared" si="17675"/>
        <v>0</v>
      </c>
      <c r="EHY135" s="167">
        <f t="shared" si="17675"/>
        <v>0</v>
      </c>
      <c r="EHZ135" s="167">
        <f t="shared" si="17675"/>
        <v>0</v>
      </c>
      <c r="EIA135" s="167">
        <f t="shared" si="17675"/>
        <v>0</v>
      </c>
      <c r="EIB135" s="168"/>
      <c r="EIC135" s="219" t="s">
        <v>36</v>
      </c>
      <c r="EID135" s="213" t="s">
        <v>155</v>
      </c>
      <c r="EIE135" s="180">
        <f>SUM(EIF135:EIQ135)</f>
        <v>0</v>
      </c>
      <c r="EIF135" s="167">
        <f t="shared" ref="EIF135:EIQ135" si="17676">EIF88*70%</f>
        <v>0</v>
      </c>
      <c r="EIG135" s="167">
        <f t="shared" si="17676"/>
        <v>0</v>
      </c>
      <c r="EIH135" s="167">
        <f t="shared" si="17676"/>
        <v>0</v>
      </c>
      <c r="EII135" s="167">
        <f t="shared" si="17676"/>
        <v>0</v>
      </c>
      <c r="EIJ135" s="167">
        <f t="shared" si="17676"/>
        <v>0</v>
      </c>
      <c r="EIK135" s="167">
        <f t="shared" si="17676"/>
        <v>0</v>
      </c>
      <c r="EIL135" s="167">
        <f t="shared" si="17676"/>
        <v>0</v>
      </c>
      <c r="EIM135" s="167">
        <f t="shared" si="17676"/>
        <v>0</v>
      </c>
      <c r="EIN135" s="167">
        <f t="shared" si="17676"/>
        <v>0</v>
      </c>
      <c r="EIO135" s="167">
        <f t="shared" si="17676"/>
        <v>0</v>
      </c>
      <c r="EIP135" s="167">
        <f t="shared" si="17676"/>
        <v>0</v>
      </c>
      <c r="EIQ135" s="167">
        <f t="shared" si="17676"/>
        <v>0</v>
      </c>
      <c r="EIR135" s="168"/>
      <c r="EIS135" s="219" t="s">
        <v>36</v>
      </c>
      <c r="EIT135" s="213" t="s">
        <v>155</v>
      </c>
      <c r="EIU135" s="180">
        <f>SUM(EIV135:EJG135)</f>
        <v>0</v>
      </c>
      <c r="EIV135" s="167">
        <f t="shared" ref="EIV135:EJG135" si="17677">EIV88*70%</f>
        <v>0</v>
      </c>
      <c r="EIW135" s="167">
        <f t="shared" si="17677"/>
        <v>0</v>
      </c>
      <c r="EIX135" s="167">
        <f t="shared" si="17677"/>
        <v>0</v>
      </c>
      <c r="EIY135" s="167">
        <f t="shared" si="17677"/>
        <v>0</v>
      </c>
      <c r="EIZ135" s="167">
        <f t="shared" si="17677"/>
        <v>0</v>
      </c>
      <c r="EJA135" s="167">
        <f t="shared" si="17677"/>
        <v>0</v>
      </c>
      <c r="EJB135" s="167">
        <f t="shared" si="17677"/>
        <v>0</v>
      </c>
      <c r="EJC135" s="167">
        <f t="shared" si="17677"/>
        <v>0</v>
      </c>
      <c r="EJD135" s="167">
        <f t="shared" si="17677"/>
        <v>0</v>
      </c>
      <c r="EJE135" s="167">
        <f t="shared" si="17677"/>
        <v>0</v>
      </c>
      <c r="EJF135" s="167">
        <f t="shared" si="17677"/>
        <v>0</v>
      </c>
      <c r="EJG135" s="167">
        <f t="shared" si="17677"/>
        <v>0</v>
      </c>
      <c r="EJH135" s="168"/>
      <c r="EJI135" s="219" t="s">
        <v>36</v>
      </c>
      <c r="EJJ135" s="213" t="s">
        <v>155</v>
      </c>
      <c r="EJK135" s="180">
        <f>SUM(EJL135:EJW135)</f>
        <v>0</v>
      </c>
      <c r="EJL135" s="167">
        <f t="shared" ref="EJL135:EJW135" si="17678">EJL88*70%</f>
        <v>0</v>
      </c>
      <c r="EJM135" s="167">
        <f t="shared" si="17678"/>
        <v>0</v>
      </c>
      <c r="EJN135" s="167">
        <f t="shared" si="17678"/>
        <v>0</v>
      </c>
      <c r="EJO135" s="167">
        <f t="shared" si="17678"/>
        <v>0</v>
      </c>
      <c r="EJP135" s="167">
        <f t="shared" si="17678"/>
        <v>0</v>
      </c>
      <c r="EJQ135" s="167">
        <f t="shared" si="17678"/>
        <v>0</v>
      </c>
      <c r="EJR135" s="167">
        <f t="shared" si="17678"/>
        <v>0</v>
      </c>
      <c r="EJS135" s="167">
        <f t="shared" si="17678"/>
        <v>0</v>
      </c>
      <c r="EJT135" s="167">
        <f t="shared" si="17678"/>
        <v>0</v>
      </c>
      <c r="EJU135" s="167">
        <f t="shared" si="17678"/>
        <v>0</v>
      </c>
      <c r="EJV135" s="167">
        <f t="shared" si="17678"/>
        <v>0</v>
      </c>
      <c r="EJW135" s="167">
        <f t="shared" si="17678"/>
        <v>0</v>
      </c>
      <c r="EJX135" s="168"/>
      <c r="EJY135" s="219" t="s">
        <v>36</v>
      </c>
      <c r="EJZ135" s="213" t="s">
        <v>155</v>
      </c>
      <c r="EKA135" s="180">
        <f>SUM(EKB135:EKM135)</f>
        <v>0</v>
      </c>
      <c r="EKB135" s="167">
        <f t="shared" ref="EKB135:EKM135" si="17679">EKB88*70%</f>
        <v>0</v>
      </c>
      <c r="EKC135" s="167">
        <f t="shared" si="17679"/>
        <v>0</v>
      </c>
      <c r="EKD135" s="167">
        <f t="shared" si="17679"/>
        <v>0</v>
      </c>
      <c r="EKE135" s="167">
        <f t="shared" si="17679"/>
        <v>0</v>
      </c>
      <c r="EKF135" s="167">
        <f t="shared" si="17679"/>
        <v>0</v>
      </c>
      <c r="EKG135" s="167">
        <f t="shared" si="17679"/>
        <v>0</v>
      </c>
      <c r="EKH135" s="167">
        <f t="shared" si="17679"/>
        <v>0</v>
      </c>
      <c r="EKI135" s="167">
        <f t="shared" si="17679"/>
        <v>0</v>
      </c>
      <c r="EKJ135" s="167">
        <f t="shared" si="17679"/>
        <v>0</v>
      </c>
      <c r="EKK135" s="167">
        <f t="shared" si="17679"/>
        <v>0</v>
      </c>
      <c r="EKL135" s="167">
        <f t="shared" si="17679"/>
        <v>0</v>
      </c>
      <c r="EKM135" s="167">
        <f t="shared" si="17679"/>
        <v>0</v>
      </c>
      <c r="EKN135" s="168"/>
      <c r="EKO135" s="219" t="s">
        <v>36</v>
      </c>
      <c r="EKP135" s="213" t="s">
        <v>155</v>
      </c>
      <c r="EKQ135" s="180">
        <f>SUM(EKR135:ELC135)</f>
        <v>0</v>
      </c>
      <c r="EKR135" s="167">
        <f t="shared" ref="EKR135:ELC135" si="17680">EKR88*70%</f>
        <v>0</v>
      </c>
      <c r="EKS135" s="167">
        <f t="shared" si="17680"/>
        <v>0</v>
      </c>
      <c r="EKT135" s="167">
        <f t="shared" si="17680"/>
        <v>0</v>
      </c>
      <c r="EKU135" s="167">
        <f t="shared" si="17680"/>
        <v>0</v>
      </c>
      <c r="EKV135" s="167">
        <f t="shared" si="17680"/>
        <v>0</v>
      </c>
      <c r="EKW135" s="167">
        <f t="shared" si="17680"/>
        <v>0</v>
      </c>
      <c r="EKX135" s="167">
        <f t="shared" si="17680"/>
        <v>0</v>
      </c>
      <c r="EKY135" s="167">
        <f t="shared" si="17680"/>
        <v>0</v>
      </c>
      <c r="EKZ135" s="167">
        <f t="shared" si="17680"/>
        <v>0</v>
      </c>
      <c r="ELA135" s="167">
        <f t="shared" si="17680"/>
        <v>0</v>
      </c>
      <c r="ELB135" s="167">
        <f t="shared" si="17680"/>
        <v>0</v>
      </c>
      <c r="ELC135" s="167">
        <f t="shared" si="17680"/>
        <v>0</v>
      </c>
      <c r="ELD135" s="168"/>
      <c r="ELE135" s="219" t="s">
        <v>36</v>
      </c>
      <c r="ELF135" s="213" t="s">
        <v>155</v>
      </c>
      <c r="ELG135" s="180">
        <f>SUM(ELH135:ELS135)</f>
        <v>0</v>
      </c>
      <c r="ELH135" s="167">
        <f t="shared" ref="ELH135:ELS135" si="17681">ELH88*70%</f>
        <v>0</v>
      </c>
      <c r="ELI135" s="167">
        <f t="shared" si="17681"/>
        <v>0</v>
      </c>
      <c r="ELJ135" s="167">
        <f t="shared" si="17681"/>
        <v>0</v>
      </c>
      <c r="ELK135" s="167">
        <f t="shared" si="17681"/>
        <v>0</v>
      </c>
      <c r="ELL135" s="167">
        <f t="shared" si="17681"/>
        <v>0</v>
      </c>
      <c r="ELM135" s="167">
        <f t="shared" si="17681"/>
        <v>0</v>
      </c>
      <c r="ELN135" s="167">
        <f t="shared" si="17681"/>
        <v>0</v>
      </c>
      <c r="ELO135" s="167">
        <f t="shared" si="17681"/>
        <v>0</v>
      </c>
      <c r="ELP135" s="167">
        <f t="shared" si="17681"/>
        <v>0</v>
      </c>
      <c r="ELQ135" s="167">
        <f t="shared" si="17681"/>
        <v>0</v>
      </c>
      <c r="ELR135" s="167">
        <f t="shared" si="17681"/>
        <v>0</v>
      </c>
      <c r="ELS135" s="167">
        <f t="shared" si="17681"/>
        <v>0</v>
      </c>
      <c r="ELT135" s="168"/>
      <c r="ELU135" s="219" t="s">
        <v>36</v>
      </c>
      <c r="ELV135" s="213" t="s">
        <v>155</v>
      </c>
      <c r="ELW135" s="180">
        <f>SUM(ELX135:EMI135)</f>
        <v>0</v>
      </c>
      <c r="ELX135" s="167">
        <f t="shared" ref="ELX135:EMI135" si="17682">ELX88*70%</f>
        <v>0</v>
      </c>
      <c r="ELY135" s="167">
        <f t="shared" si="17682"/>
        <v>0</v>
      </c>
      <c r="ELZ135" s="167">
        <f t="shared" si="17682"/>
        <v>0</v>
      </c>
      <c r="EMA135" s="167">
        <f t="shared" si="17682"/>
        <v>0</v>
      </c>
      <c r="EMB135" s="167">
        <f t="shared" si="17682"/>
        <v>0</v>
      </c>
      <c r="EMC135" s="167">
        <f t="shared" si="17682"/>
        <v>0</v>
      </c>
      <c r="EMD135" s="167">
        <f t="shared" si="17682"/>
        <v>0</v>
      </c>
      <c r="EME135" s="167">
        <f t="shared" si="17682"/>
        <v>0</v>
      </c>
      <c r="EMF135" s="167">
        <f t="shared" si="17682"/>
        <v>0</v>
      </c>
      <c r="EMG135" s="167">
        <f t="shared" si="17682"/>
        <v>0</v>
      </c>
      <c r="EMH135" s="167">
        <f t="shared" si="17682"/>
        <v>0</v>
      </c>
      <c r="EMI135" s="167">
        <f t="shared" si="17682"/>
        <v>0</v>
      </c>
      <c r="EMJ135" s="168"/>
      <c r="EMK135" s="219" t="s">
        <v>36</v>
      </c>
      <c r="EML135" s="213" t="s">
        <v>155</v>
      </c>
      <c r="EMM135" s="180">
        <f>SUM(EMN135:EMY135)</f>
        <v>0</v>
      </c>
      <c r="EMN135" s="167">
        <f t="shared" ref="EMN135:EMY135" si="17683">EMN88*70%</f>
        <v>0</v>
      </c>
      <c r="EMO135" s="167">
        <f t="shared" si="17683"/>
        <v>0</v>
      </c>
      <c r="EMP135" s="167">
        <f t="shared" si="17683"/>
        <v>0</v>
      </c>
      <c r="EMQ135" s="167">
        <f t="shared" si="17683"/>
        <v>0</v>
      </c>
      <c r="EMR135" s="167">
        <f t="shared" si="17683"/>
        <v>0</v>
      </c>
      <c r="EMS135" s="167">
        <f t="shared" si="17683"/>
        <v>0</v>
      </c>
      <c r="EMT135" s="167">
        <f t="shared" si="17683"/>
        <v>0</v>
      </c>
      <c r="EMU135" s="167">
        <f t="shared" si="17683"/>
        <v>0</v>
      </c>
      <c r="EMV135" s="167">
        <f t="shared" si="17683"/>
        <v>0</v>
      </c>
      <c r="EMW135" s="167">
        <f t="shared" si="17683"/>
        <v>0</v>
      </c>
      <c r="EMX135" s="167">
        <f t="shared" si="17683"/>
        <v>0</v>
      </c>
      <c r="EMY135" s="167">
        <f t="shared" si="17683"/>
        <v>0</v>
      </c>
      <c r="EMZ135" s="168"/>
      <c r="ENA135" s="219" t="s">
        <v>36</v>
      </c>
      <c r="ENB135" s="213" t="s">
        <v>155</v>
      </c>
      <c r="ENC135" s="180">
        <f>SUM(END135:ENO135)</f>
        <v>0</v>
      </c>
      <c r="END135" s="167">
        <f t="shared" ref="END135:ENO135" si="17684">END88*70%</f>
        <v>0</v>
      </c>
      <c r="ENE135" s="167">
        <f t="shared" si="17684"/>
        <v>0</v>
      </c>
      <c r="ENF135" s="167">
        <f t="shared" si="17684"/>
        <v>0</v>
      </c>
      <c r="ENG135" s="167">
        <f t="shared" si="17684"/>
        <v>0</v>
      </c>
      <c r="ENH135" s="167">
        <f t="shared" si="17684"/>
        <v>0</v>
      </c>
      <c r="ENI135" s="167">
        <f t="shared" si="17684"/>
        <v>0</v>
      </c>
      <c r="ENJ135" s="167">
        <f t="shared" si="17684"/>
        <v>0</v>
      </c>
      <c r="ENK135" s="167">
        <f t="shared" si="17684"/>
        <v>0</v>
      </c>
      <c r="ENL135" s="167">
        <f t="shared" si="17684"/>
        <v>0</v>
      </c>
      <c r="ENM135" s="167">
        <f t="shared" si="17684"/>
        <v>0</v>
      </c>
      <c r="ENN135" s="167">
        <f t="shared" si="17684"/>
        <v>0</v>
      </c>
      <c r="ENO135" s="167">
        <f t="shared" si="17684"/>
        <v>0</v>
      </c>
      <c r="ENP135" s="168"/>
      <c r="ENQ135" s="219" t="s">
        <v>36</v>
      </c>
      <c r="ENR135" s="213" t="s">
        <v>155</v>
      </c>
      <c r="ENS135" s="180">
        <f>SUM(ENT135:EOE135)</f>
        <v>0</v>
      </c>
      <c r="ENT135" s="167">
        <f t="shared" ref="ENT135:EOE135" si="17685">ENT88*70%</f>
        <v>0</v>
      </c>
      <c r="ENU135" s="167">
        <f t="shared" si="17685"/>
        <v>0</v>
      </c>
      <c r="ENV135" s="167">
        <f t="shared" si="17685"/>
        <v>0</v>
      </c>
      <c r="ENW135" s="167">
        <f t="shared" si="17685"/>
        <v>0</v>
      </c>
      <c r="ENX135" s="167">
        <f t="shared" si="17685"/>
        <v>0</v>
      </c>
      <c r="ENY135" s="167">
        <f t="shared" si="17685"/>
        <v>0</v>
      </c>
      <c r="ENZ135" s="167">
        <f t="shared" si="17685"/>
        <v>0</v>
      </c>
      <c r="EOA135" s="167">
        <f t="shared" si="17685"/>
        <v>0</v>
      </c>
      <c r="EOB135" s="167">
        <f t="shared" si="17685"/>
        <v>0</v>
      </c>
      <c r="EOC135" s="167">
        <f t="shared" si="17685"/>
        <v>0</v>
      </c>
      <c r="EOD135" s="167">
        <f t="shared" si="17685"/>
        <v>0</v>
      </c>
      <c r="EOE135" s="167">
        <f t="shared" si="17685"/>
        <v>0</v>
      </c>
      <c r="EOF135" s="168"/>
      <c r="EOG135" s="219" t="s">
        <v>36</v>
      </c>
      <c r="EOH135" s="213" t="s">
        <v>155</v>
      </c>
      <c r="EOI135" s="180">
        <f>SUM(EOJ135:EOU135)</f>
        <v>0</v>
      </c>
      <c r="EOJ135" s="167">
        <f t="shared" ref="EOJ135:EOU135" si="17686">EOJ88*70%</f>
        <v>0</v>
      </c>
      <c r="EOK135" s="167">
        <f t="shared" si="17686"/>
        <v>0</v>
      </c>
      <c r="EOL135" s="167">
        <f t="shared" si="17686"/>
        <v>0</v>
      </c>
      <c r="EOM135" s="167">
        <f t="shared" si="17686"/>
        <v>0</v>
      </c>
      <c r="EON135" s="167">
        <f t="shared" si="17686"/>
        <v>0</v>
      </c>
      <c r="EOO135" s="167">
        <f t="shared" si="17686"/>
        <v>0</v>
      </c>
      <c r="EOP135" s="167">
        <f t="shared" si="17686"/>
        <v>0</v>
      </c>
      <c r="EOQ135" s="167">
        <f t="shared" si="17686"/>
        <v>0</v>
      </c>
      <c r="EOR135" s="167">
        <f t="shared" si="17686"/>
        <v>0</v>
      </c>
      <c r="EOS135" s="167">
        <f t="shared" si="17686"/>
        <v>0</v>
      </c>
      <c r="EOT135" s="167">
        <f t="shared" si="17686"/>
        <v>0</v>
      </c>
      <c r="EOU135" s="167">
        <f t="shared" si="17686"/>
        <v>0</v>
      </c>
      <c r="EOV135" s="168"/>
      <c r="EOW135" s="219" t="s">
        <v>36</v>
      </c>
      <c r="EOX135" s="213" t="s">
        <v>155</v>
      </c>
      <c r="EOY135" s="180">
        <f>SUM(EOZ135:EPK135)</f>
        <v>0</v>
      </c>
      <c r="EOZ135" s="167">
        <f t="shared" ref="EOZ135:EPK135" si="17687">EOZ88*70%</f>
        <v>0</v>
      </c>
      <c r="EPA135" s="167">
        <f t="shared" si="17687"/>
        <v>0</v>
      </c>
      <c r="EPB135" s="167">
        <f t="shared" si="17687"/>
        <v>0</v>
      </c>
      <c r="EPC135" s="167">
        <f t="shared" si="17687"/>
        <v>0</v>
      </c>
      <c r="EPD135" s="167">
        <f t="shared" si="17687"/>
        <v>0</v>
      </c>
      <c r="EPE135" s="167">
        <f t="shared" si="17687"/>
        <v>0</v>
      </c>
      <c r="EPF135" s="167">
        <f t="shared" si="17687"/>
        <v>0</v>
      </c>
      <c r="EPG135" s="167">
        <f t="shared" si="17687"/>
        <v>0</v>
      </c>
      <c r="EPH135" s="167">
        <f t="shared" si="17687"/>
        <v>0</v>
      </c>
      <c r="EPI135" s="167">
        <f t="shared" si="17687"/>
        <v>0</v>
      </c>
      <c r="EPJ135" s="167">
        <f t="shared" si="17687"/>
        <v>0</v>
      </c>
      <c r="EPK135" s="167">
        <f t="shared" si="17687"/>
        <v>0</v>
      </c>
      <c r="EPL135" s="168"/>
      <c r="EPM135" s="219" t="s">
        <v>36</v>
      </c>
      <c r="EPN135" s="213" t="s">
        <v>155</v>
      </c>
      <c r="EPO135" s="180">
        <f>SUM(EPP135:EQA135)</f>
        <v>0</v>
      </c>
      <c r="EPP135" s="167">
        <f t="shared" ref="EPP135:EQA135" si="17688">EPP88*70%</f>
        <v>0</v>
      </c>
      <c r="EPQ135" s="167">
        <f t="shared" si="17688"/>
        <v>0</v>
      </c>
      <c r="EPR135" s="167">
        <f t="shared" si="17688"/>
        <v>0</v>
      </c>
      <c r="EPS135" s="167">
        <f t="shared" si="17688"/>
        <v>0</v>
      </c>
      <c r="EPT135" s="167">
        <f t="shared" si="17688"/>
        <v>0</v>
      </c>
      <c r="EPU135" s="167">
        <f t="shared" si="17688"/>
        <v>0</v>
      </c>
      <c r="EPV135" s="167">
        <f t="shared" si="17688"/>
        <v>0</v>
      </c>
      <c r="EPW135" s="167">
        <f t="shared" si="17688"/>
        <v>0</v>
      </c>
      <c r="EPX135" s="167">
        <f t="shared" si="17688"/>
        <v>0</v>
      </c>
      <c r="EPY135" s="167">
        <f t="shared" si="17688"/>
        <v>0</v>
      </c>
      <c r="EPZ135" s="167">
        <f t="shared" si="17688"/>
        <v>0</v>
      </c>
      <c r="EQA135" s="167">
        <f t="shared" si="17688"/>
        <v>0</v>
      </c>
      <c r="EQB135" s="168"/>
      <c r="EQC135" s="219" t="s">
        <v>36</v>
      </c>
      <c r="EQD135" s="213" t="s">
        <v>155</v>
      </c>
      <c r="EQE135" s="180">
        <f>SUM(EQF135:EQQ135)</f>
        <v>0</v>
      </c>
      <c r="EQF135" s="167">
        <f t="shared" ref="EQF135:EQQ135" si="17689">EQF88*70%</f>
        <v>0</v>
      </c>
      <c r="EQG135" s="167">
        <f t="shared" si="17689"/>
        <v>0</v>
      </c>
      <c r="EQH135" s="167">
        <f t="shared" si="17689"/>
        <v>0</v>
      </c>
      <c r="EQI135" s="167">
        <f t="shared" si="17689"/>
        <v>0</v>
      </c>
      <c r="EQJ135" s="167">
        <f t="shared" si="17689"/>
        <v>0</v>
      </c>
      <c r="EQK135" s="167">
        <f t="shared" si="17689"/>
        <v>0</v>
      </c>
      <c r="EQL135" s="167">
        <f t="shared" si="17689"/>
        <v>0</v>
      </c>
      <c r="EQM135" s="167">
        <f t="shared" si="17689"/>
        <v>0</v>
      </c>
      <c r="EQN135" s="167">
        <f t="shared" si="17689"/>
        <v>0</v>
      </c>
      <c r="EQO135" s="167">
        <f t="shared" si="17689"/>
        <v>0</v>
      </c>
      <c r="EQP135" s="167">
        <f t="shared" si="17689"/>
        <v>0</v>
      </c>
      <c r="EQQ135" s="167">
        <f t="shared" si="17689"/>
        <v>0</v>
      </c>
      <c r="EQR135" s="168"/>
      <c r="EQS135" s="219" t="s">
        <v>36</v>
      </c>
      <c r="EQT135" s="213" t="s">
        <v>155</v>
      </c>
      <c r="EQU135" s="180">
        <f>SUM(EQV135:ERG135)</f>
        <v>0</v>
      </c>
      <c r="EQV135" s="167">
        <f t="shared" ref="EQV135:ERG135" si="17690">EQV88*70%</f>
        <v>0</v>
      </c>
      <c r="EQW135" s="167">
        <f t="shared" si="17690"/>
        <v>0</v>
      </c>
      <c r="EQX135" s="167">
        <f t="shared" si="17690"/>
        <v>0</v>
      </c>
      <c r="EQY135" s="167">
        <f t="shared" si="17690"/>
        <v>0</v>
      </c>
      <c r="EQZ135" s="167">
        <f t="shared" si="17690"/>
        <v>0</v>
      </c>
      <c r="ERA135" s="167">
        <f t="shared" si="17690"/>
        <v>0</v>
      </c>
      <c r="ERB135" s="167">
        <f t="shared" si="17690"/>
        <v>0</v>
      </c>
      <c r="ERC135" s="167">
        <f t="shared" si="17690"/>
        <v>0</v>
      </c>
      <c r="ERD135" s="167">
        <f t="shared" si="17690"/>
        <v>0</v>
      </c>
      <c r="ERE135" s="167">
        <f t="shared" si="17690"/>
        <v>0</v>
      </c>
      <c r="ERF135" s="167">
        <f t="shared" si="17690"/>
        <v>0</v>
      </c>
      <c r="ERG135" s="167">
        <f t="shared" si="17690"/>
        <v>0</v>
      </c>
      <c r="ERH135" s="168"/>
      <c r="ERI135" s="219" t="s">
        <v>36</v>
      </c>
      <c r="ERJ135" s="213" t="s">
        <v>155</v>
      </c>
      <c r="ERK135" s="180">
        <f>SUM(ERL135:ERW135)</f>
        <v>0</v>
      </c>
      <c r="ERL135" s="167">
        <f t="shared" ref="ERL135:ERW135" si="17691">ERL88*70%</f>
        <v>0</v>
      </c>
      <c r="ERM135" s="167">
        <f t="shared" si="17691"/>
        <v>0</v>
      </c>
      <c r="ERN135" s="167">
        <f t="shared" si="17691"/>
        <v>0</v>
      </c>
      <c r="ERO135" s="167">
        <f t="shared" si="17691"/>
        <v>0</v>
      </c>
      <c r="ERP135" s="167">
        <f t="shared" si="17691"/>
        <v>0</v>
      </c>
      <c r="ERQ135" s="167">
        <f t="shared" si="17691"/>
        <v>0</v>
      </c>
      <c r="ERR135" s="167">
        <f t="shared" si="17691"/>
        <v>0</v>
      </c>
      <c r="ERS135" s="167">
        <f t="shared" si="17691"/>
        <v>0</v>
      </c>
      <c r="ERT135" s="167">
        <f t="shared" si="17691"/>
        <v>0</v>
      </c>
      <c r="ERU135" s="167">
        <f t="shared" si="17691"/>
        <v>0</v>
      </c>
      <c r="ERV135" s="167">
        <f t="shared" si="17691"/>
        <v>0</v>
      </c>
      <c r="ERW135" s="167">
        <f t="shared" si="17691"/>
        <v>0</v>
      </c>
      <c r="ERX135" s="168"/>
      <c r="ERY135" s="219" t="s">
        <v>36</v>
      </c>
      <c r="ERZ135" s="213" t="s">
        <v>155</v>
      </c>
      <c r="ESA135" s="180">
        <f>SUM(ESB135:ESM135)</f>
        <v>0</v>
      </c>
      <c r="ESB135" s="167">
        <f t="shared" ref="ESB135:ESM135" si="17692">ESB88*70%</f>
        <v>0</v>
      </c>
      <c r="ESC135" s="167">
        <f t="shared" si="17692"/>
        <v>0</v>
      </c>
      <c r="ESD135" s="167">
        <f t="shared" si="17692"/>
        <v>0</v>
      </c>
      <c r="ESE135" s="167">
        <f t="shared" si="17692"/>
        <v>0</v>
      </c>
      <c r="ESF135" s="167">
        <f t="shared" si="17692"/>
        <v>0</v>
      </c>
      <c r="ESG135" s="167">
        <f t="shared" si="17692"/>
        <v>0</v>
      </c>
      <c r="ESH135" s="167">
        <f t="shared" si="17692"/>
        <v>0</v>
      </c>
      <c r="ESI135" s="167">
        <f t="shared" si="17692"/>
        <v>0</v>
      </c>
      <c r="ESJ135" s="167">
        <f t="shared" si="17692"/>
        <v>0</v>
      </c>
      <c r="ESK135" s="167">
        <f t="shared" si="17692"/>
        <v>0</v>
      </c>
      <c r="ESL135" s="167">
        <f t="shared" si="17692"/>
        <v>0</v>
      </c>
      <c r="ESM135" s="167">
        <f t="shared" si="17692"/>
        <v>0</v>
      </c>
      <c r="ESN135" s="168"/>
      <c r="ESO135" s="219" t="s">
        <v>36</v>
      </c>
      <c r="ESP135" s="213" t="s">
        <v>155</v>
      </c>
      <c r="ESQ135" s="180">
        <f>SUM(ESR135:ETC135)</f>
        <v>0</v>
      </c>
      <c r="ESR135" s="167">
        <f t="shared" ref="ESR135:ETC135" si="17693">ESR88*70%</f>
        <v>0</v>
      </c>
      <c r="ESS135" s="167">
        <f t="shared" si="17693"/>
        <v>0</v>
      </c>
      <c r="EST135" s="167">
        <f t="shared" si="17693"/>
        <v>0</v>
      </c>
      <c r="ESU135" s="167">
        <f t="shared" si="17693"/>
        <v>0</v>
      </c>
      <c r="ESV135" s="167">
        <f t="shared" si="17693"/>
        <v>0</v>
      </c>
      <c r="ESW135" s="167">
        <f t="shared" si="17693"/>
        <v>0</v>
      </c>
      <c r="ESX135" s="167">
        <f t="shared" si="17693"/>
        <v>0</v>
      </c>
      <c r="ESY135" s="167">
        <f t="shared" si="17693"/>
        <v>0</v>
      </c>
      <c r="ESZ135" s="167">
        <f t="shared" si="17693"/>
        <v>0</v>
      </c>
      <c r="ETA135" s="167">
        <f t="shared" si="17693"/>
        <v>0</v>
      </c>
      <c r="ETB135" s="167">
        <f t="shared" si="17693"/>
        <v>0</v>
      </c>
      <c r="ETC135" s="167">
        <f t="shared" si="17693"/>
        <v>0</v>
      </c>
      <c r="ETD135" s="168"/>
      <c r="ETE135" s="219" t="s">
        <v>36</v>
      </c>
      <c r="ETF135" s="213" t="s">
        <v>155</v>
      </c>
      <c r="ETG135" s="180">
        <f>SUM(ETH135:ETS135)</f>
        <v>0</v>
      </c>
      <c r="ETH135" s="167">
        <f t="shared" ref="ETH135:ETS135" si="17694">ETH88*70%</f>
        <v>0</v>
      </c>
      <c r="ETI135" s="167">
        <f t="shared" si="17694"/>
        <v>0</v>
      </c>
      <c r="ETJ135" s="167">
        <f t="shared" si="17694"/>
        <v>0</v>
      </c>
      <c r="ETK135" s="167">
        <f t="shared" si="17694"/>
        <v>0</v>
      </c>
      <c r="ETL135" s="167">
        <f t="shared" si="17694"/>
        <v>0</v>
      </c>
      <c r="ETM135" s="167">
        <f t="shared" si="17694"/>
        <v>0</v>
      </c>
      <c r="ETN135" s="167">
        <f t="shared" si="17694"/>
        <v>0</v>
      </c>
      <c r="ETO135" s="167">
        <f t="shared" si="17694"/>
        <v>0</v>
      </c>
      <c r="ETP135" s="167">
        <f t="shared" si="17694"/>
        <v>0</v>
      </c>
      <c r="ETQ135" s="167">
        <f t="shared" si="17694"/>
        <v>0</v>
      </c>
      <c r="ETR135" s="167">
        <f t="shared" si="17694"/>
        <v>0</v>
      </c>
      <c r="ETS135" s="167">
        <f t="shared" si="17694"/>
        <v>0</v>
      </c>
      <c r="ETT135" s="168"/>
      <c r="ETU135" s="219" t="s">
        <v>36</v>
      </c>
      <c r="ETV135" s="213" t="s">
        <v>155</v>
      </c>
      <c r="ETW135" s="180">
        <f>SUM(ETX135:EUI135)</f>
        <v>0</v>
      </c>
      <c r="ETX135" s="167">
        <f t="shared" ref="ETX135:EUI135" si="17695">ETX88*70%</f>
        <v>0</v>
      </c>
      <c r="ETY135" s="167">
        <f t="shared" si="17695"/>
        <v>0</v>
      </c>
      <c r="ETZ135" s="167">
        <f t="shared" si="17695"/>
        <v>0</v>
      </c>
      <c r="EUA135" s="167">
        <f t="shared" si="17695"/>
        <v>0</v>
      </c>
      <c r="EUB135" s="167">
        <f t="shared" si="17695"/>
        <v>0</v>
      </c>
      <c r="EUC135" s="167">
        <f t="shared" si="17695"/>
        <v>0</v>
      </c>
      <c r="EUD135" s="167">
        <f t="shared" si="17695"/>
        <v>0</v>
      </c>
      <c r="EUE135" s="167">
        <f t="shared" si="17695"/>
        <v>0</v>
      </c>
      <c r="EUF135" s="167">
        <f t="shared" si="17695"/>
        <v>0</v>
      </c>
      <c r="EUG135" s="167">
        <f t="shared" si="17695"/>
        <v>0</v>
      </c>
      <c r="EUH135" s="167">
        <f t="shared" si="17695"/>
        <v>0</v>
      </c>
      <c r="EUI135" s="167">
        <f t="shared" si="17695"/>
        <v>0</v>
      </c>
      <c r="EUJ135" s="168"/>
      <c r="EUK135" s="219" t="s">
        <v>36</v>
      </c>
      <c r="EUL135" s="213" t="s">
        <v>155</v>
      </c>
      <c r="EUM135" s="180">
        <f>SUM(EUN135:EUY135)</f>
        <v>0</v>
      </c>
      <c r="EUN135" s="167">
        <f t="shared" ref="EUN135:EUY135" si="17696">EUN88*70%</f>
        <v>0</v>
      </c>
      <c r="EUO135" s="167">
        <f t="shared" si="17696"/>
        <v>0</v>
      </c>
      <c r="EUP135" s="167">
        <f t="shared" si="17696"/>
        <v>0</v>
      </c>
      <c r="EUQ135" s="167">
        <f t="shared" si="17696"/>
        <v>0</v>
      </c>
      <c r="EUR135" s="167">
        <f t="shared" si="17696"/>
        <v>0</v>
      </c>
      <c r="EUS135" s="167">
        <f t="shared" si="17696"/>
        <v>0</v>
      </c>
      <c r="EUT135" s="167">
        <f t="shared" si="17696"/>
        <v>0</v>
      </c>
      <c r="EUU135" s="167">
        <f t="shared" si="17696"/>
        <v>0</v>
      </c>
      <c r="EUV135" s="167">
        <f t="shared" si="17696"/>
        <v>0</v>
      </c>
      <c r="EUW135" s="167">
        <f t="shared" si="17696"/>
        <v>0</v>
      </c>
      <c r="EUX135" s="167">
        <f t="shared" si="17696"/>
        <v>0</v>
      </c>
      <c r="EUY135" s="167">
        <f t="shared" si="17696"/>
        <v>0</v>
      </c>
      <c r="EUZ135" s="168"/>
      <c r="EVA135" s="219" t="s">
        <v>36</v>
      </c>
      <c r="EVB135" s="213" t="s">
        <v>155</v>
      </c>
      <c r="EVC135" s="180">
        <f>SUM(EVD135:EVO135)</f>
        <v>0</v>
      </c>
      <c r="EVD135" s="167">
        <f t="shared" ref="EVD135:EVO135" si="17697">EVD88*70%</f>
        <v>0</v>
      </c>
      <c r="EVE135" s="167">
        <f t="shared" si="17697"/>
        <v>0</v>
      </c>
      <c r="EVF135" s="167">
        <f t="shared" si="17697"/>
        <v>0</v>
      </c>
      <c r="EVG135" s="167">
        <f t="shared" si="17697"/>
        <v>0</v>
      </c>
      <c r="EVH135" s="167">
        <f t="shared" si="17697"/>
        <v>0</v>
      </c>
      <c r="EVI135" s="167">
        <f t="shared" si="17697"/>
        <v>0</v>
      </c>
      <c r="EVJ135" s="167">
        <f t="shared" si="17697"/>
        <v>0</v>
      </c>
      <c r="EVK135" s="167">
        <f t="shared" si="17697"/>
        <v>0</v>
      </c>
      <c r="EVL135" s="167">
        <f t="shared" si="17697"/>
        <v>0</v>
      </c>
      <c r="EVM135" s="167">
        <f t="shared" si="17697"/>
        <v>0</v>
      </c>
      <c r="EVN135" s="167">
        <f t="shared" si="17697"/>
        <v>0</v>
      </c>
      <c r="EVO135" s="167">
        <f t="shared" si="17697"/>
        <v>0</v>
      </c>
      <c r="EVP135" s="168"/>
      <c r="EVQ135" s="219" t="s">
        <v>36</v>
      </c>
      <c r="EVR135" s="213" t="s">
        <v>155</v>
      </c>
      <c r="EVS135" s="180">
        <f>SUM(EVT135:EWE135)</f>
        <v>0</v>
      </c>
      <c r="EVT135" s="167">
        <f t="shared" ref="EVT135:EWE135" si="17698">EVT88*70%</f>
        <v>0</v>
      </c>
      <c r="EVU135" s="167">
        <f t="shared" si="17698"/>
        <v>0</v>
      </c>
      <c r="EVV135" s="167">
        <f t="shared" si="17698"/>
        <v>0</v>
      </c>
      <c r="EVW135" s="167">
        <f t="shared" si="17698"/>
        <v>0</v>
      </c>
      <c r="EVX135" s="167">
        <f t="shared" si="17698"/>
        <v>0</v>
      </c>
      <c r="EVY135" s="167">
        <f t="shared" si="17698"/>
        <v>0</v>
      </c>
      <c r="EVZ135" s="167">
        <f t="shared" si="17698"/>
        <v>0</v>
      </c>
      <c r="EWA135" s="167">
        <f t="shared" si="17698"/>
        <v>0</v>
      </c>
      <c r="EWB135" s="167">
        <f t="shared" si="17698"/>
        <v>0</v>
      </c>
      <c r="EWC135" s="167">
        <f t="shared" si="17698"/>
        <v>0</v>
      </c>
      <c r="EWD135" s="167">
        <f t="shared" si="17698"/>
        <v>0</v>
      </c>
      <c r="EWE135" s="167">
        <f t="shared" si="17698"/>
        <v>0</v>
      </c>
      <c r="EWF135" s="168"/>
      <c r="EWG135" s="219" t="s">
        <v>36</v>
      </c>
      <c r="EWH135" s="213" t="s">
        <v>155</v>
      </c>
      <c r="EWI135" s="180">
        <f>SUM(EWJ135:EWU135)</f>
        <v>0</v>
      </c>
      <c r="EWJ135" s="167">
        <f t="shared" ref="EWJ135:EWU135" si="17699">EWJ88*70%</f>
        <v>0</v>
      </c>
      <c r="EWK135" s="167">
        <f t="shared" si="17699"/>
        <v>0</v>
      </c>
      <c r="EWL135" s="167">
        <f t="shared" si="17699"/>
        <v>0</v>
      </c>
      <c r="EWM135" s="167">
        <f t="shared" si="17699"/>
        <v>0</v>
      </c>
      <c r="EWN135" s="167">
        <f t="shared" si="17699"/>
        <v>0</v>
      </c>
      <c r="EWO135" s="167">
        <f t="shared" si="17699"/>
        <v>0</v>
      </c>
      <c r="EWP135" s="167">
        <f t="shared" si="17699"/>
        <v>0</v>
      </c>
      <c r="EWQ135" s="167">
        <f t="shared" si="17699"/>
        <v>0</v>
      </c>
      <c r="EWR135" s="167">
        <f t="shared" si="17699"/>
        <v>0</v>
      </c>
      <c r="EWS135" s="167">
        <f t="shared" si="17699"/>
        <v>0</v>
      </c>
      <c r="EWT135" s="167">
        <f t="shared" si="17699"/>
        <v>0</v>
      </c>
      <c r="EWU135" s="167">
        <f t="shared" si="17699"/>
        <v>0</v>
      </c>
      <c r="EWV135" s="168"/>
      <c r="EWW135" s="219" t="s">
        <v>36</v>
      </c>
      <c r="EWX135" s="213" t="s">
        <v>155</v>
      </c>
      <c r="EWY135" s="180">
        <f>SUM(EWZ135:EXK135)</f>
        <v>0</v>
      </c>
      <c r="EWZ135" s="167">
        <f t="shared" ref="EWZ135:EXK135" si="17700">EWZ88*70%</f>
        <v>0</v>
      </c>
      <c r="EXA135" s="167">
        <f t="shared" si="17700"/>
        <v>0</v>
      </c>
      <c r="EXB135" s="167">
        <f t="shared" si="17700"/>
        <v>0</v>
      </c>
      <c r="EXC135" s="167">
        <f t="shared" si="17700"/>
        <v>0</v>
      </c>
      <c r="EXD135" s="167">
        <f t="shared" si="17700"/>
        <v>0</v>
      </c>
      <c r="EXE135" s="167">
        <f t="shared" si="17700"/>
        <v>0</v>
      </c>
      <c r="EXF135" s="167">
        <f t="shared" si="17700"/>
        <v>0</v>
      </c>
      <c r="EXG135" s="167">
        <f t="shared" si="17700"/>
        <v>0</v>
      </c>
      <c r="EXH135" s="167">
        <f t="shared" si="17700"/>
        <v>0</v>
      </c>
      <c r="EXI135" s="167">
        <f t="shared" si="17700"/>
        <v>0</v>
      </c>
      <c r="EXJ135" s="167">
        <f t="shared" si="17700"/>
        <v>0</v>
      </c>
      <c r="EXK135" s="167">
        <f t="shared" si="17700"/>
        <v>0</v>
      </c>
      <c r="EXL135" s="168"/>
      <c r="EXM135" s="219" t="s">
        <v>36</v>
      </c>
      <c r="EXN135" s="213" t="s">
        <v>155</v>
      </c>
      <c r="EXO135" s="180">
        <f>SUM(EXP135:EYA135)</f>
        <v>0</v>
      </c>
      <c r="EXP135" s="167">
        <f t="shared" ref="EXP135:EYA135" si="17701">EXP88*70%</f>
        <v>0</v>
      </c>
      <c r="EXQ135" s="167">
        <f t="shared" si="17701"/>
        <v>0</v>
      </c>
      <c r="EXR135" s="167">
        <f t="shared" si="17701"/>
        <v>0</v>
      </c>
      <c r="EXS135" s="167">
        <f t="shared" si="17701"/>
        <v>0</v>
      </c>
      <c r="EXT135" s="167">
        <f t="shared" si="17701"/>
        <v>0</v>
      </c>
      <c r="EXU135" s="167">
        <f t="shared" si="17701"/>
        <v>0</v>
      </c>
      <c r="EXV135" s="167">
        <f t="shared" si="17701"/>
        <v>0</v>
      </c>
      <c r="EXW135" s="167">
        <f t="shared" si="17701"/>
        <v>0</v>
      </c>
      <c r="EXX135" s="167">
        <f t="shared" si="17701"/>
        <v>0</v>
      </c>
      <c r="EXY135" s="167">
        <f t="shared" si="17701"/>
        <v>0</v>
      </c>
      <c r="EXZ135" s="167">
        <f t="shared" si="17701"/>
        <v>0</v>
      </c>
      <c r="EYA135" s="167">
        <f t="shared" si="17701"/>
        <v>0</v>
      </c>
      <c r="EYB135" s="168"/>
      <c r="EYC135" s="219" t="s">
        <v>36</v>
      </c>
      <c r="EYD135" s="213" t="s">
        <v>155</v>
      </c>
      <c r="EYE135" s="180">
        <f>SUM(EYF135:EYQ135)</f>
        <v>0</v>
      </c>
      <c r="EYF135" s="167">
        <f t="shared" ref="EYF135:EYQ135" si="17702">EYF88*70%</f>
        <v>0</v>
      </c>
      <c r="EYG135" s="167">
        <f t="shared" si="17702"/>
        <v>0</v>
      </c>
      <c r="EYH135" s="167">
        <f t="shared" si="17702"/>
        <v>0</v>
      </c>
      <c r="EYI135" s="167">
        <f t="shared" si="17702"/>
        <v>0</v>
      </c>
      <c r="EYJ135" s="167">
        <f t="shared" si="17702"/>
        <v>0</v>
      </c>
      <c r="EYK135" s="167">
        <f t="shared" si="17702"/>
        <v>0</v>
      </c>
      <c r="EYL135" s="167">
        <f t="shared" si="17702"/>
        <v>0</v>
      </c>
      <c r="EYM135" s="167">
        <f t="shared" si="17702"/>
        <v>0</v>
      </c>
      <c r="EYN135" s="167">
        <f t="shared" si="17702"/>
        <v>0</v>
      </c>
      <c r="EYO135" s="167">
        <f t="shared" si="17702"/>
        <v>0</v>
      </c>
      <c r="EYP135" s="167">
        <f t="shared" si="17702"/>
        <v>0</v>
      </c>
      <c r="EYQ135" s="167">
        <f t="shared" si="17702"/>
        <v>0</v>
      </c>
      <c r="EYR135" s="168"/>
      <c r="EYS135" s="219" t="s">
        <v>36</v>
      </c>
      <c r="EYT135" s="213" t="s">
        <v>155</v>
      </c>
      <c r="EYU135" s="180">
        <f>SUM(EYV135:EZG135)</f>
        <v>0</v>
      </c>
      <c r="EYV135" s="167">
        <f t="shared" ref="EYV135:EZG135" si="17703">EYV88*70%</f>
        <v>0</v>
      </c>
      <c r="EYW135" s="167">
        <f t="shared" si="17703"/>
        <v>0</v>
      </c>
      <c r="EYX135" s="167">
        <f t="shared" si="17703"/>
        <v>0</v>
      </c>
      <c r="EYY135" s="167">
        <f t="shared" si="17703"/>
        <v>0</v>
      </c>
      <c r="EYZ135" s="167">
        <f t="shared" si="17703"/>
        <v>0</v>
      </c>
      <c r="EZA135" s="167">
        <f t="shared" si="17703"/>
        <v>0</v>
      </c>
      <c r="EZB135" s="167">
        <f t="shared" si="17703"/>
        <v>0</v>
      </c>
      <c r="EZC135" s="167">
        <f t="shared" si="17703"/>
        <v>0</v>
      </c>
      <c r="EZD135" s="167">
        <f t="shared" si="17703"/>
        <v>0</v>
      </c>
      <c r="EZE135" s="167">
        <f t="shared" si="17703"/>
        <v>0</v>
      </c>
      <c r="EZF135" s="167">
        <f t="shared" si="17703"/>
        <v>0</v>
      </c>
      <c r="EZG135" s="167">
        <f t="shared" si="17703"/>
        <v>0</v>
      </c>
      <c r="EZH135" s="168"/>
      <c r="EZI135" s="219" t="s">
        <v>36</v>
      </c>
      <c r="EZJ135" s="213" t="s">
        <v>155</v>
      </c>
      <c r="EZK135" s="180">
        <f>SUM(EZL135:EZW135)</f>
        <v>0</v>
      </c>
      <c r="EZL135" s="167">
        <f t="shared" ref="EZL135:EZW135" si="17704">EZL88*70%</f>
        <v>0</v>
      </c>
      <c r="EZM135" s="167">
        <f t="shared" si="17704"/>
        <v>0</v>
      </c>
      <c r="EZN135" s="167">
        <f t="shared" si="17704"/>
        <v>0</v>
      </c>
      <c r="EZO135" s="167">
        <f t="shared" si="17704"/>
        <v>0</v>
      </c>
      <c r="EZP135" s="167">
        <f t="shared" si="17704"/>
        <v>0</v>
      </c>
      <c r="EZQ135" s="167">
        <f t="shared" si="17704"/>
        <v>0</v>
      </c>
      <c r="EZR135" s="167">
        <f t="shared" si="17704"/>
        <v>0</v>
      </c>
      <c r="EZS135" s="167">
        <f t="shared" si="17704"/>
        <v>0</v>
      </c>
      <c r="EZT135" s="167">
        <f t="shared" si="17704"/>
        <v>0</v>
      </c>
      <c r="EZU135" s="167">
        <f t="shared" si="17704"/>
        <v>0</v>
      </c>
      <c r="EZV135" s="167">
        <f t="shared" si="17704"/>
        <v>0</v>
      </c>
      <c r="EZW135" s="167">
        <f t="shared" si="17704"/>
        <v>0</v>
      </c>
      <c r="EZX135" s="168"/>
      <c r="EZY135" s="219" t="s">
        <v>36</v>
      </c>
      <c r="EZZ135" s="213" t="s">
        <v>155</v>
      </c>
      <c r="FAA135" s="180">
        <f>SUM(FAB135:FAM135)</f>
        <v>0</v>
      </c>
      <c r="FAB135" s="167">
        <f t="shared" ref="FAB135:FAM135" si="17705">FAB88*70%</f>
        <v>0</v>
      </c>
      <c r="FAC135" s="167">
        <f t="shared" si="17705"/>
        <v>0</v>
      </c>
      <c r="FAD135" s="167">
        <f t="shared" si="17705"/>
        <v>0</v>
      </c>
      <c r="FAE135" s="167">
        <f t="shared" si="17705"/>
        <v>0</v>
      </c>
      <c r="FAF135" s="167">
        <f t="shared" si="17705"/>
        <v>0</v>
      </c>
      <c r="FAG135" s="167">
        <f t="shared" si="17705"/>
        <v>0</v>
      </c>
      <c r="FAH135" s="167">
        <f t="shared" si="17705"/>
        <v>0</v>
      </c>
      <c r="FAI135" s="167">
        <f t="shared" si="17705"/>
        <v>0</v>
      </c>
      <c r="FAJ135" s="167">
        <f t="shared" si="17705"/>
        <v>0</v>
      </c>
      <c r="FAK135" s="167">
        <f t="shared" si="17705"/>
        <v>0</v>
      </c>
      <c r="FAL135" s="167">
        <f t="shared" si="17705"/>
        <v>0</v>
      </c>
      <c r="FAM135" s="167">
        <f t="shared" si="17705"/>
        <v>0</v>
      </c>
      <c r="FAN135" s="168"/>
      <c r="FAO135" s="219" t="s">
        <v>36</v>
      </c>
      <c r="FAP135" s="213" t="s">
        <v>155</v>
      </c>
      <c r="FAQ135" s="180">
        <f>SUM(FAR135:FBC135)</f>
        <v>0</v>
      </c>
      <c r="FAR135" s="167">
        <f t="shared" ref="FAR135:FBC135" si="17706">FAR88*70%</f>
        <v>0</v>
      </c>
      <c r="FAS135" s="167">
        <f t="shared" si="17706"/>
        <v>0</v>
      </c>
      <c r="FAT135" s="167">
        <f t="shared" si="17706"/>
        <v>0</v>
      </c>
      <c r="FAU135" s="167">
        <f t="shared" si="17706"/>
        <v>0</v>
      </c>
      <c r="FAV135" s="167">
        <f t="shared" si="17706"/>
        <v>0</v>
      </c>
      <c r="FAW135" s="167">
        <f t="shared" si="17706"/>
        <v>0</v>
      </c>
      <c r="FAX135" s="167">
        <f t="shared" si="17706"/>
        <v>0</v>
      </c>
      <c r="FAY135" s="167">
        <f t="shared" si="17706"/>
        <v>0</v>
      </c>
      <c r="FAZ135" s="167">
        <f t="shared" si="17706"/>
        <v>0</v>
      </c>
      <c r="FBA135" s="167">
        <f t="shared" si="17706"/>
        <v>0</v>
      </c>
      <c r="FBB135" s="167">
        <f t="shared" si="17706"/>
        <v>0</v>
      </c>
      <c r="FBC135" s="167">
        <f t="shared" si="17706"/>
        <v>0</v>
      </c>
      <c r="FBD135" s="168"/>
      <c r="FBE135" s="219" t="s">
        <v>36</v>
      </c>
      <c r="FBF135" s="213" t="s">
        <v>155</v>
      </c>
      <c r="FBG135" s="180">
        <f>SUM(FBH135:FBS135)</f>
        <v>0</v>
      </c>
      <c r="FBH135" s="167">
        <f t="shared" ref="FBH135:FBS135" si="17707">FBH88*70%</f>
        <v>0</v>
      </c>
      <c r="FBI135" s="167">
        <f t="shared" si="17707"/>
        <v>0</v>
      </c>
      <c r="FBJ135" s="167">
        <f t="shared" si="17707"/>
        <v>0</v>
      </c>
      <c r="FBK135" s="167">
        <f t="shared" si="17707"/>
        <v>0</v>
      </c>
      <c r="FBL135" s="167">
        <f t="shared" si="17707"/>
        <v>0</v>
      </c>
      <c r="FBM135" s="167">
        <f t="shared" si="17707"/>
        <v>0</v>
      </c>
      <c r="FBN135" s="167">
        <f t="shared" si="17707"/>
        <v>0</v>
      </c>
      <c r="FBO135" s="167">
        <f t="shared" si="17707"/>
        <v>0</v>
      </c>
      <c r="FBP135" s="167">
        <f t="shared" si="17707"/>
        <v>0</v>
      </c>
      <c r="FBQ135" s="167">
        <f t="shared" si="17707"/>
        <v>0</v>
      </c>
      <c r="FBR135" s="167">
        <f t="shared" si="17707"/>
        <v>0</v>
      </c>
      <c r="FBS135" s="167">
        <f t="shared" si="17707"/>
        <v>0</v>
      </c>
      <c r="FBT135" s="168"/>
      <c r="FBU135" s="219" t="s">
        <v>36</v>
      </c>
      <c r="FBV135" s="213" t="s">
        <v>155</v>
      </c>
      <c r="FBW135" s="180">
        <f>SUM(FBX135:FCI135)</f>
        <v>0</v>
      </c>
      <c r="FBX135" s="167">
        <f t="shared" ref="FBX135:FCI135" si="17708">FBX88*70%</f>
        <v>0</v>
      </c>
      <c r="FBY135" s="167">
        <f t="shared" si="17708"/>
        <v>0</v>
      </c>
      <c r="FBZ135" s="167">
        <f t="shared" si="17708"/>
        <v>0</v>
      </c>
      <c r="FCA135" s="167">
        <f t="shared" si="17708"/>
        <v>0</v>
      </c>
      <c r="FCB135" s="167">
        <f t="shared" si="17708"/>
        <v>0</v>
      </c>
      <c r="FCC135" s="167">
        <f t="shared" si="17708"/>
        <v>0</v>
      </c>
      <c r="FCD135" s="167">
        <f t="shared" si="17708"/>
        <v>0</v>
      </c>
      <c r="FCE135" s="167">
        <f t="shared" si="17708"/>
        <v>0</v>
      </c>
      <c r="FCF135" s="167">
        <f t="shared" si="17708"/>
        <v>0</v>
      </c>
      <c r="FCG135" s="167">
        <f t="shared" si="17708"/>
        <v>0</v>
      </c>
      <c r="FCH135" s="167">
        <f t="shared" si="17708"/>
        <v>0</v>
      </c>
      <c r="FCI135" s="167">
        <f t="shared" si="17708"/>
        <v>0</v>
      </c>
      <c r="FCJ135" s="168"/>
      <c r="FCK135" s="219" t="s">
        <v>36</v>
      </c>
      <c r="FCL135" s="213" t="s">
        <v>155</v>
      </c>
      <c r="FCM135" s="180">
        <f>SUM(FCN135:FCY135)</f>
        <v>0</v>
      </c>
      <c r="FCN135" s="167">
        <f t="shared" ref="FCN135:FCY135" si="17709">FCN88*70%</f>
        <v>0</v>
      </c>
      <c r="FCO135" s="167">
        <f t="shared" si="17709"/>
        <v>0</v>
      </c>
      <c r="FCP135" s="167">
        <f t="shared" si="17709"/>
        <v>0</v>
      </c>
      <c r="FCQ135" s="167">
        <f t="shared" si="17709"/>
        <v>0</v>
      </c>
      <c r="FCR135" s="167">
        <f t="shared" si="17709"/>
        <v>0</v>
      </c>
      <c r="FCS135" s="167">
        <f t="shared" si="17709"/>
        <v>0</v>
      </c>
      <c r="FCT135" s="167">
        <f t="shared" si="17709"/>
        <v>0</v>
      </c>
      <c r="FCU135" s="167">
        <f t="shared" si="17709"/>
        <v>0</v>
      </c>
      <c r="FCV135" s="167">
        <f t="shared" si="17709"/>
        <v>0</v>
      </c>
      <c r="FCW135" s="167">
        <f t="shared" si="17709"/>
        <v>0</v>
      </c>
      <c r="FCX135" s="167">
        <f t="shared" si="17709"/>
        <v>0</v>
      </c>
      <c r="FCY135" s="167">
        <f t="shared" si="17709"/>
        <v>0</v>
      </c>
      <c r="FCZ135" s="168"/>
      <c r="FDA135" s="219" t="s">
        <v>36</v>
      </c>
      <c r="FDB135" s="213" t="s">
        <v>155</v>
      </c>
      <c r="FDC135" s="180">
        <f>SUM(FDD135:FDO135)</f>
        <v>0</v>
      </c>
      <c r="FDD135" s="167">
        <f t="shared" ref="FDD135:FDO135" si="17710">FDD88*70%</f>
        <v>0</v>
      </c>
      <c r="FDE135" s="167">
        <f t="shared" si="17710"/>
        <v>0</v>
      </c>
      <c r="FDF135" s="167">
        <f t="shared" si="17710"/>
        <v>0</v>
      </c>
      <c r="FDG135" s="167">
        <f t="shared" si="17710"/>
        <v>0</v>
      </c>
      <c r="FDH135" s="167">
        <f t="shared" si="17710"/>
        <v>0</v>
      </c>
      <c r="FDI135" s="167">
        <f t="shared" si="17710"/>
        <v>0</v>
      </c>
      <c r="FDJ135" s="167">
        <f t="shared" si="17710"/>
        <v>0</v>
      </c>
      <c r="FDK135" s="167">
        <f t="shared" si="17710"/>
        <v>0</v>
      </c>
      <c r="FDL135" s="167">
        <f t="shared" si="17710"/>
        <v>0</v>
      </c>
      <c r="FDM135" s="167">
        <f t="shared" si="17710"/>
        <v>0</v>
      </c>
      <c r="FDN135" s="167">
        <f t="shared" si="17710"/>
        <v>0</v>
      </c>
      <c r="FDO135" s="167">
        <f t="shared" si="17710"/>
        <v>0</v>
      </c>
      <c r="FDP135" s="168"/>
      <c r="FDQ135" s="219" t="s">
        <v>36</v>
      </c>
      <c r="FDR135" s="213" t="s">
        <v>155</v>
      </c>
      <c r="FDS135" s="180">
        <f>SUM(FDT135:FEE135)</f>
        <v>0</v>
      </c>
      <c r="FDT135" s="167">
        <f t="shared" ref="FDT135:FEE135" si="17711">FDT88*70%</f>
        <v>0</v>
      </c>
      <c r="FDU135" s="167">
        <f t="shared" si="17711"/>
        <v>0</v>
      </c>
      <c r="FDV135" s="167">
        <f t="shared" si="17711"/>
        <v>0</v>
      </c>
      <c r="FDW135" s="167">
        <f t="shared" si="17711"/>
        <v>0</v>
      </c>
      <c r="FDX135" s="167">
        <f t="shared" si="17711"/>
        <v>0</v>
      </c>
      <c r="FDY135" s="167">
        <f t="shared" si="17711"/>
        <v>0</v>
      </c>
      <c r="FDZ135" s="167">
        <f t="shared" si="17711"/>
        <v>0</v>
      </c>
      <c r="FEA135" s="167">
        <f t="shared" si="17711"/>
        <v>0</v>
      </c>
      <c r="FEB135" s="167">
        <f t="shared" si="17711"/>
        <v>0</v>
      </c>
      <c r="FEC135" s="167">
        <f t="shared" si="17711"/>
        <v>0</v>
      </c>
      <c r="FED135" s="167">
        <f t="shared" si="17711"/>
        <v>0</v>
      </c>
      <c r="FEE135" s="167">
        <f t="shared" si="17711"/>
        <v>0</v>
      </c>
      <c r="FEF135" s="168"/>
      <c r="FEG135" s="219" t="s">
        <v>36</v>
      </c>
      <c r="FEH135" s="213" t="s">
        <v>155</v>
      </c>
      <c r="FEI135" s="180">
        <f>SUM(FEJ135:FEU135)</f>
        <v>0</v>
      </c>
      <c r="FEJ135" s="167">
        <f t="shared" ref="FEJ135:FEU135" si="17712">FEJ88*70%</f>
        <v>0</v>
      </c>
      <c r="FEK135" s="167">
        <f t="shared" si="17712"/>
        <v>0</v>
      </c>
      <c r="FEL135" s="167">
        <f t="shared" si="17712"/>
        <v>0</v>
      </c>
      <c r="FEM135" s="167">
        <f t="shared" si="17712"/>
        <v>0</v>
      </c>
      <c r="FEN135" s="167">
        <f t="shared" si="17712"/>
        <v>0</v>
      </c>
      <c r="FEO135" s="167">
        <f t="shared" si="17712"/>
        <v>0</v>
      </c>
      <c r="FEP135" s="167">
        <f t="shared" si="17712"/>
        <v>0</v>
      </c>
      <c r="FEQ135" s="167">
        <f t="shared" si="17712"/>
        <v>0</v>
      </c>
      <c r="FER135" s="167">
        <f t="shared" si="17712"/>
        <v>0</v>
      </c>
      <c r="FES135" s="167">
        <f t="shared" si="17712"/>
        <v>0</v>
      </c>
      <c r="FET135" s="167">
        <f t="shared" si="17712"/>
        <v>0</v>
      </c>
      <c r="FEU135" s="167">
        <f t="shared" si="17712"/>
        <v>0</v>
      </c>
      <c r="FEV135" s="168"/>
      <c r="FEW135" s="219" t="s">
        <v>36</v>
      </c>
      <c r="FEX135" s="213" t="s">
        <v>155</v>
      </c>
      <c r="FEY135" s="180">
        <f>SUM(FEZ135:FFK135)</f>
        <v>0</v>
      </c>
      <c r="FEZ135" s="167">
        <f t="shared" ref="FEZ135:FFK135" si="17713">FEZ88*70%</f>
        <v>0</v>
      </c>
      <c r="FFA135" s="167">
        <f t="shared" si="17713"/>
        <v>0</v>
      </c>
      <c r="FFB135" s="167">
        <f t="shared" si="17713"/>
        <v>0</v>
      </c>
      <c r="FFC135" s="167">
        <f t="shared" si="17713"/>
        <v>0</v>
      </c>
      <c r="FFD135" s="167">
        <f t="shared" si="17713"/>
        <v>0</v>
      </c>
      <c r="FFE135" s="167">
        <f t="shared" si="17713"/>
        <v>0</v>
      </c>
      <c r="FFF135" s="167">
        <f t="shared" si="17713"/>
        <v>0</v>
      </c>
      <c r="FFG135" s="167">
        <f t="shared" si="17713"/>
        <v>0</v>
      </c>
      <c r="FFH135" s="167">
        <f t="shared" si="17713"/>
        <v>0</v>
      </c>
      <c r="FFI135" s="167">
        <f t="shared" si="17713"/>
        <v>0</v>
      </c>
      <c r="FFJ135" s="167">
        <f t="shared" si="17713"/>
        <v>0</v>
      </c>
      <c r="FFK135" s="167">
        <f t="shared" si="17713"/>
        <v>0</v>
      </c>
      <c r="FFL135" s="168"/>
      <c r="FFM135" s="219" t="s">
        <v>36</v>
      </c>
      <c r="FFN135" s="213" t="s">
        <v>155</v>
      </c>
      <c r="FFO135" s="180">
        <f>SUM(FFP135:FGA135)</f>
        <v>0</v>
      </c>
      <c r="FFP135" s="167">
        <f t="shared" ref="FFP135:FGA135" si="17714">FFP88*70%</f>
        <v>0</v>
      </c>
      <c r="FFQ135" s="167">
        <f t="shared" si="17714"/>
        <v>0</v>
      </c>
      <c r="FFR135" s="167">
        <f t="shared" si="17714"/>
        <v>0</v>
      </c>
      <c r="FFS135" s="167">
        <f t="shared" si="17714"/>
        <v>0</v>
      </c>
      <c r="FFT135" s="167">
        <f t="shared" si="17714"/>
        <v>0</v>
      </c>
      <c r="FFU135" s="167">
        <f t="shared" si="17714"/>
        <v>0</v>
      </c>
      <c r="FFV135" s="167">
        <f t="shared" si="17714"/>
        <v>0</v>
      </c>
      <c r="FFW135" s="167">
        <f t="shared" si="17714"/>
        <v>0</v>
      </c>
      <c r="FFX135" s="167">
        <f t="shared" si="17714"/>
        <v>0</v>
      </c>
      <c r="FFY135" s="167">
        <f t="shared" si="17714"/>
        <v>0</v>
      </c>
      <c r="FFZ135" s="167">
        <f t="shared" si="17714"/>
        <v>0</v>
      </c>
      <c r="FGA135" s="167">
        <f t="shared" si="17714"/>
        <v>0</v>
      </c>
      <c r="FGB135" s="168"/>
      <c r="FGC135" s="219" t="s">
        <v>36</v>
      </c>
      <c r="FGD135" s="213" t="s">
        <v>155</v>
      </c>
      <c r="FGE135" s="180">
        <f>SUM(FGF135:FGQ135)</f>
        <v>0</v>
      </c>
      <c r="FGF135" s="167">
        <f t="shared" ref="FGF135:FGQ135" si="17715">FGF88*70%</f>
        <v>0</v>
      </c>
      <c r="FGG135" s="167">
        <f t="shared" si="17715"/>
        <v>0</v>
      </c>
      <c r="FGH135" s="167">
        <f t="shared" si="17715"/>
        <v>0</v>
      </c>
      <c r="FGI135" s="167">
        <f t="shared" si="17715"/>
        <v>0</v>
      </c>
      <c r="FGJ135" s="167">
        <f t="shared" si="17715"/>
        <v>0</v>
      </c>
      <c r="FGK135" s="167">
        <f t="shared" si="17715"/>
        <v>0</v>
      </c>
      <c r="FGL135" s="167">
        <f t="shared" si="17715"/>
        <v>0</v>
      </c>
      <c r="FGM135" s="167">
        <f t="shared" si="17715"/>
        <v>0</v>
      </c>
      <c r="FGN135" s="167">
        <f t="shared" si="17715"/>
        <v>0</v>
      </c>
      <c r="FGO135" s="167">
        <f t="shared" si="17715"/>
        <v>0</v>
      </c>
      <c r="FGP135" s="167">
        <f t="shared" si="17715"/>
        <v>0</v>
      </c>
      <c r="FGQ135" s="167">
        <f t="shared" si="17715"/>
        <v>0</v>
      </c>
      <c r="FGR135" s="168"/>
      <c r="FGS135" s="219" t="s">
        <v>36</v>
      </c>
      <c r="FGT135" s="213" t="s">
        <v>155</v>
      </c>
      <c r="FGU135" s="180">
        <f>SUM(FGV135:FHG135)</f>
        <v>0</v>
      </c>
      <c r="FGV135" s="167">
        <f t="shared" ref="FGV135:FHG135" si="17716">FGV88*70%</f>
        <v>0</v>
      </c>
      <c r="FGW135" s="167">
        <f t="shared" si="17716"/>
        <v>0</v>
      </c>
      <c r="FGX135" s="167">
        <f t="shared" si="17716"/>
        <v>0</v>
      </c>
      <c r="FGY135" s="167">
        <f t="shared" si="17716"/>
        <v>0</v>
      </c>
      <c r="FGZ135" s="167">
        <f t="shared" si="17716"/>
        <v>0</v>
      </c>
      <c r="FHA135" s="167">
        <f t="shared" si="17716"/>
        <v>0</v>
      </c>
      <c r="FHB135" s="167">
        <f t="shared" si="17716"/>
        <v>0</v>
      </c>
      <c r="FHC135" s="167">
        <f t="shared" si="17716"/>
        <v>0</v>
      </c>
      <c r="FHD135" s="167">
        <f t="shared" si="17716"/>
        <v>0</v>
      </c>
      <c r="FHE135" s="167">
        <f t="shared" si="17716"/>
        <v>0</v>
      </c>
      <c r="FHF135" s="167">
        <f t="shared" si="17716"/>
        <v>0</v>
      </c>
      <c r="FHG135" s="167">
        <f t="shared" si="17716"/>
        <v>0</v>
      </c>
      <c r="FHH135" s="168"/>
      <c r="FHI135" s="219" t="s">
        <v>36</v>
      </c>
      <c r="FHJ135" s="213" t="s">
        <v>155</v>
      </c>
      <c r="FHK135" s="180">
        <f>SUM(FHL135:FHW135)</f>
        <v>0</v>
      </c>
      <c r="FHL135" s="167">
        <f t="shared" ref="FHL135:FHW135" si="17717">FHL88*70%</f>
        <v>0</v>
      </c>
      <c r="FHM135" s="167">
        <f t="shared" si="17717"/>
        <v>0</v>
      </c>
      <c r="FHN135" s="167">
        <f t="shared" si="17717"/>
        <v>0</v>
      </c>
      <c r="FHO135" s="167">
        <f t="shared" si="17717"/>
        <v>0</v>
      </c>
      <c r="FHP135" s="167">
        <f t="shared" si="17717"/>
        <v>0</v>
      </c>
      <c r="FHQ135" s="167">
        <f t="shared" si="17717"/>
        <v>0</v>
      </c>
      <c r="FHR135" s="167">
        <f t="shared" si="17717"/>
        <v>0</v>
      </c>
      <c r="FHS135" s="167">
        <f t="shared" si="17717"/>
        <v>0</v>
      </c>
      <c r="FHT135" s="167">
        <f t="shared" si="17717"/>
        <v>0</v>
      </c>
      <c r="FHU135" s="167">
        <f t="shared" si="17717"/>
        <v>0</v>
      </c>
      <c r="FHV135" s="167">
        <f t="shared" si="17717"/>
        <v>0</v>
      </c>
      <c r="FHW135" s="167">
        <f t="shared" si="17717"/>
        <v>0</v>
      </c>
      <c r="FHX135" s="168"/>
      <c r="FHY135" s="219" t="s">
        <v>36</v>
      </c>
      <c r="FHZ135" s="213" t="s">
        <v>155</v>
      </c>
      <c r="FIA135" s="180">
        <f>SUM(FIB135:FIM135)</f>
        <v>0</v>
      </c>
      <c r="FIB135" s="167">
        <f t="shared" ref="FIB135:FIM135" si="17718">FIB88*70%</f>
        <v>0</v>
      </c>
      <c r="FIC135" s="167">
        <f t="shared" si="17718"/>
        <v>0</v>
      </c>
      <c r="FID135" s="167">
        <f t="shared" si="17718"/>
        <v>0</v>
      </c>
      <c r="FIE135" s="167">
        <f t="shared" si="17718"/>
        <v>0</v>
      </c>
      <c r="FIF135" s="167">
        <f t="shared" si="17718"/>
        <v>0</v>
      </c>
      <c r="FIG135" s="167">
        <f t="shared" si="17718"/>
        <v>0</v>
      </c>
      <c r="FIH135" s="167">
        <f t="shared" si="17718"/>
        <v>0</v>
      </c>
      <c r="FII135" s="167">
        <f t="shared" si="17718"/>
        <v>0</v>
      </c>
      <c r="FIJ135" s="167">
        <f t="shared" si="17718"/>
        <v>0</v>
      </c>
      <c r="FIK135" s="167">
        <f t="shared" si="17718"/>
        <v>0</v>
      </c>
      <c r="FIL135" s="167">
        <f t="shared" si="17718"/>
        <v>0</v>
      </c>
      <c r="FIM135" s="167">
        <f t="shared" si="17718"/>
        <v>0</v>
      </c>
      <c r="FIN135" s="168"/>
      <c r="FIO135" s="219" t="s">
        <v>36</v>
      </c>
      <c r="FIP135" s="213" t="s">
        <v>155</v>
      </c>
      <c r="FIQ135" s="180">
        <f>SUM(FIR135:FJC135)</f>
        <v>0</v>
      </c>
      <c r="FIR135" s="167">
        <f t="shared" ref="FIR135:FJC135" si="17719">FIR88*70%</f>
        <v>0</v>
      </c>
      <c r="FIS135" s="167">
        <f t="shared" si="17719"/>
        <v>0</v>
      </c>
      <c r="FIT135" s="167">
        <f t="shared" si="17719"/>
        <v>0</v>
      </c>
      <c r="FIU135" s="167">
        <f t="shared" si="17719"/>
        <v>0</v>
      </c>
      <c r="FIV135" s="167">
        <f t="shared" si="17719"/>
        <v>0</v>
      </c>
      <c r="FIW135" s="167">
        <f t="shared" si="17719"/>
        <v>0</v>
      </c>
      <c r="FIX135" s="167">
        <f t="shared" si="17719"/>
        <v>0</v>
      </c>
      <c r="FIY135" s="167">
        <f t="shared" si="17719"/>
        <v>0</v>
      </c>
      <c r="FIZ135" s="167">
        <f t="shared" si="17719"/>
        <v>0</v>
      </c>
      <c r="FJA135" s="167">
        <f t="shared" si="17719"/>
        <v>0</v>
      </c>
      <c r="FJB135" s="167">
        <f t="shared" si="17719"/>
        <v>0</v>
      </c>
      <c r="FJC135" s="167">
        <f t="shared" si="17719"/>
        <v>0</v>
      </c>
      <c r="FJD135" s="168"/>
      <c r="FJE135" s="219" t="s">
        <v>36</v>
      </c>
      <c r="FJF135" s="213" t="s">
        <v>155</v>
      </c>
      <c r="FJG135" s="180">
        <f>SUM(FJH135:FJS135)</f>
        <v>0</v>
      </c>
      <c r="FJH135" s="167">
        <f t="shared" ref="FJH135:FJS135" si="17720">FJH88*70%</f>
        <v>0</v>
      </c>
      <c r="FJI135" s="167">
        <f t="shared" si="17720"/>
        <v>0</v>
      </c>
      <c r="FJJ135" s="167">
        <f t="shared" si="17720"/>
        <v>0</v>
      </c>
      <c r="FJK135" s="167">
        <f t="shared" si="17720"/>
        <v>0</v>
      </c>
      <c r="FJL135" s="167">
        <f t="shared" si="17720"/>
        <v>0</v>
      </c>
      <c r="FJM135" s="167">
        <f t="shared" si="17720"/>
        <v>0</v>
      </c>
      <c r="FJN135" s="167">
        <f t="shared" si="17720"/>
        <v>0</v>
      </c>
      <c r="FJO135" s="167">
        <f t="shared" si="17720"/>
        <v>0</v>
      </c>
      <c r="FJP135" s="167">
        <f t="shared" si="17720"/>
        <v>0</v>
      </c>
      <c r="FJQ135" s="167">
        <f t="shared" si="17720"/>
        <v>0</v>
      </c>
      <c r="FJR135" s="167">
        <f t="shared" si="17720"/>
        <v>0</v>
      </c>
      <c r="FJS135" s="167">
        <f t="shared" si="17720"/>
        <v>0</v>
      </c>
      <c r="FJT135" s="168"/>
      <c r="FJU135" s="219" t="s">
        <v>36</v>
      </c>
      <c r="FJV135" s="213" t="s">
        <v>155</v>
      </c>
      <c r="FJW135" s="180">
        <f>SUM(FJX135:FKI135)</f>
        <v>0</v>
      </c>
      <c r="FJX135" s="167">
        <f t="shared" ref="FJX135:FKI135" si="17721">FJX88*70%</f>
        <v>0</v>
      </c>
      <c r="FJY135" s="167">
        <f t="shared" si="17721"/>
        <v>0</v>
      </c>
      <c r="FJZ135" s="167">
        <f t="shared" si="17721"/>
        <v>0</v>
      </c>
      <c r="FKA135" s="167">
        <f t="shared" si="17721"/>
        <v>0</v>
      </c>
      <c r="FKB135" s="167">
        <f t="shared" si="17721"/>
        <v>0</v>
      </c>
      <c r="FKC135" s="167">
        <f t="shared" si="17721"/>
        <v>0</v>
      </c>
      <c r="FKD135" s="167">
        <f t="shared" si="17721"/>
        <v>0</v>
      </c>
      <c r="FKE135" s="167">
        <f t="shared" si="17721"/>
        <v>0</v>
      </c>
      <c r="FKF135" s="167">
        <f t="shared" si="17721"/>
        <v>0</v>
      </c>
      <c r="FKG135" s="167">
        <f t="shared" si="17721"/>
        <v>0</v>
      </c>
      <c r="FKH135" s="167">
        <f t="shared" si="17721"/>
        <v>0</v>
      </c>
      <c r="FKI135" s="167">
        <f t="shared" si="17721"/>
        <v>0</v>
      </c>
      <c r="FKJ135" s="168"/>
      <c r="FKK135" s="219" t="s">
        <v>36</v>
      </c>
      <c r="FKL135" s="213" t="s">
        <v>155</v>
      </c>
      <c r="FKM135" s="180">
        <f>SUM(FKN135:FKY135)</f>
        <v>0</v>
      </c>
      <c r="FKN135" s="167">
        <f t="shared" ref="FKN135:FKY135" si="17722">FKN88*70%</f>
        <v>0</v>
      </c>
      <c r="FKO135" s="167">
        <f t="shared" si="17722"/>
        <v>0</v>
      </c>
      <c r="FKP135" s="167">
        <f t="shared" si="17722"/>
        <v>0</v>
      </c>
      <c r="FKQ135" s="167">
        <f t="shared" si="17722"/>
        <v>0</v>
      </c>
      <c r="FKR135" s="167">
        <f t="shared" si="17722"/>
        <v>0</v>
      </c>
      <c r="FKS135" s="167">
        <f t="shared" si="17722"/>
        <v>0</v>
      </c>
      <c r="FKT135" s="167">
        <f t="shared" si="17722"/>
        <v>0</v>
      </c>
      <c r="FKU135" s="167">
        <f t="shared" si="17722"/>
        <v>0</v>
      </c>
      <c r="FKV135" s="167">
        <f t="shared" si="17722"/>
        <v>0</v>
      </c>
      <c r="FKW135" s="167">
        <f t="shared" si="17722"/>
        <v>0</v>
      </c>
      <c r="FKX135" s="167">
        <f t="shared" si="17722"/>
        <v>0</v>
      </c>
      <c r="FKY135" s="167">
        <f t="shared" si="17722"/>
        <v>0</v>
      </c>
      <c r="FKZ135" s="168"/>
      <c r="FLA135" s="219" t="s">
        <v>36</v>
      </c>
      <c r="FLB135" s="213" t="s">
        <v>155</v>
      </c>
      <c r="FLC135" s="180">
        <f>SUM(FLD135:FLO135)</f>
        <v>0</v>
      </c>
      <c r="FLD135" s="167">
        <f t="shared" ref="FLD135:FLO135" si="17723">FLD88*70%</f>
        <v>0</v>
      </c>
      <c r="FLE135" s="167">
        <f t="shared" si="17723"/>
        <v>0</v>
      </c>
      <c r="FLF135" s="167">
        <f t="shared" si="17723"/>
        <v>0</v>
      </c>
      <c r="FLG135" s="167">
        <f t="shared" si="17723"/>
        <v>0</v>
      </c>
      <c r="FLH135" s="167">
        <f t="shared" si="17723"/>
        <v>0</v>
      </c>
      <c r="FLI135" s="167">
        <f t="shared" si="17723"/>
        <v>0</v>
      </c>
      <c r="FLJ135" s="167">
        <f t="shared" si="17723"/>
        <v>0</v>
      </c>
      <c r="FLK135" s="167">
        <f t="shared" si="17723"/>
        <v>0</v>
      </c>
      <c r="FLL135" s="167">
        <f t="shared" si="17723"/>
        <v>0</v>
      </c>
      <c r="FLM135" s="167">
        <f t="shared" si="17723"/>
        <v>0</v>
      </c>
      <c r="FLN135" s="167">
        <f t="shared" si="17723"/>
        <v>0</v>
      </c>
      <c r="FLO135" s="167">
        <f t="shared" si="17723"/>
        <v>0</v>
      </c>
      <c r="FLP135" s="168"/>
      <c r="FLQ135" s="219" t="s">
        <v>36</v>
      </c>
      <c r="FLR135" s="213" t="s">
        <v>155</v>
      </c>
      <c r="FLS135" s="180">
        <f>SUM(FLT135:FME135)</f>
        <v>0</v>
      </c>
      <c r="FLT135" s="167">
        <f t="shared" ref="FLT135:FME135" si="17724">FLT88*70%</f>
        <v>0</v>
      </c>
      <c r="FLU135" s="167">
        <f t="shared" si="17724"/>
        <v>0</v>
      </c>
      <c r="FLV135" s="167">
        <f t="shared" si="17724"/>
        <v>0</v>
      </c>
      <c r="FLW135" s="167">
        <f t="shared" si="17724"/>
        <v>0</v>
      </c>
      <c r="FLX135" s="167">
        <f t="shared" si="17724"/>
        <v>0</v>
      </c>
      <c r="FLY135" s="167">
        <f t="shared" si="17724"/>
        <v>0</v>
      </c>
      <c r="FLZ135" s="167">
        <f t="shared" si="17724"/>
        <v>0</v>
      </c>
      <c r="FMA135" s="167">
        <f t="shared" si="17724"/>
        <v>0</v>
      </c>
      <c r="FMB135" s="167">
        <f t="shared" si="17724"/>
        <v>0</v>
      </c>
      <c r="FMC135" s="167">
        <f t="shared" si="17724"/>
        <v>0</v>
      </c>
      <c r="FMD135" s="167">
        <f t="shared" si="17724"/>
        <v>0</v>
      </c>
      <c r="FME135" s="167">
        <f t="shared" si="17724"/>
        <v>0</v>
      </c>
      <c r="FMF135" s="168"/>
      <c r="FMG135" s="219" t="s">
        <v>36</v>
      </c>
      <c r="FMH135" s="213" t="s">
        <v>155</v>
      </c>
      <c r="FMI135" s="180">
        <f>SUM(FMJ135:FMU135)</f>
        <v>0</v>
      </c>
      <c r="FMJ135" s="167">
        <f t="shared" ref="FMJ135:FMU135" si="17725">FMJ88*70%</f>
        <v>0</v>
      </c>
      <c r="FMK135" s="167">
        <f t="shared" si="17725"/>
        <v>0</v>
      </c>
      <c r="FML135" s="167">
        <f t="shared" si="17725"/>
        <v>0</v>
      </c>
      <c r="FMM135" s="167">
        <f t="shared" si="17725"/>
        <v>0</v>
      </c>
      <c r="FMN135" s="167">
        <f t="shared" si="17725"/>
        <v>0</v>
      </c>
      <c r="FMO135" s="167">
        <f t="shared" si="17725"/>
        <v>0</v>
      </c>
      <c r="FMP135" s="167">
        <f t="shared" si="17725"/>
        <v>0</v>
      </c>
      <c r="FMQ135" s="167">
        <f t="shared" si="17725"/>
        <v>0</v>
      </c>
      <c r="FMR135" s="167">
        <f t="shared" si="17725"/>
        <v>0</v>
      </c>
      <c r="FMS135" s="167">
        <f t="shared" si="17725"/>
        <v>0</v>
      </c>
      <c r="FMT135" s="167">
        <f t="shared" si="17725"/>
        <v>0</v>
      </c>
      <c r="FMU135" s="167">
        <f t="shared" si="17725"/>
        <v>0</v>
      </c>
      <c r="FMV135" s="168"/>
      <c r="FMW135" s="219" t="s">
        <v>36</v>
      </c>
      <c r="FMX135" s="213" t="s">
        <v>155</v>
      </c>
      <c r="FMY135" s="180">
        <f>SUM(FMZ135:FNK135)</f>
        <v>0</v>
      </c>
      <c r="FMZ135" s="167">
        <f t="shared" ref="FMZ135:FNK135" si="17726">FMZ88*70%</f>
        <v>0</v>
      </c>
      <c r="FNA135" s="167">
        <f t="shared" si="17726"/>
        <v>0</v>
      </c>
      <c r="FNB135" s="167">
        <f t="shared" si="17726"/>
        <v>0</v>
      </c>
      <c r="FNC135" s="167">
        <f t="shared" si="17726"/>
        <v>0</v>
      </c>
      <c r="FND135" s="167">
        <f t="shared" si="17726"/>
        <v>0</v>
      </c>
      <c r="FNE135" s="167">
        <f t="shared" si="17726"/>
        <v>0</v>
      </c>
      <c r="FNF135" s="167">
        <f t="shared" si="17726"/>
        <v>0</v>
      </c>
      <c r="FNG135" s="167">
        <f t="shared" si="17726"/>
        <v>0</v>
      </c>
      <c r="FNH135" s="167">
        <f t="shared" si="17726"/>
        <v>0</v>
      </c>
      <c r="FNI135" s="167">
        <f t="shared" si="17726"/>
        <v>0</v>
      </c>
      <c r="FNJ135" s="167">
        <f t="shared" si="17726"/>
        <v>0</v>
      </c>
      <c r="FNK135" s="167">
        <f t="shared" si="17726"/>
        <v>0</v>
      </c>
      <c r="FNL135" s="168"/>
      <c r="FNM135" s="219" t="s">
        <v>36</v>
      </c>
      <c r="FNN135" s="213" t="s">
        <v>155</v>
      </c>
      <c r="FNO135" s="180">
        <f>SUM(FNP135:FOA135)</f>
        <v>0</v>
      </c>
      <c r="FNP135" s="167">
        <f t="shared" ref="FNP135:FOA135" si="17727">FNP88*70%</f>
        <v>0</v>
      </c>
      <c r="FNQ135" s="167">
        <f t="shared" si="17727"/>
        <v>0</v>
      </c>
      <c r="FNR135" s="167">
        <f t="shared" si="17727"/>
        <v>0</v>
      </c>
      <c r="FNS135" s="167">
        <f t="shared" si="17727"/>
        <v>0</v>
      </c>
      <c r="FNT135" s="167">
        <f t="shared" si="17727"/>
        <v>0</v>
      </c>
      <c r="FNU135" s="167">
        <f t="shared" si="17727"/>
        <v>0</v>
      </c>
      <c r="FNV135" s="167">
        <f t="shared" si="17727"/>
        <v>0</v>
      </c>
      <c r="FNW135" s="167">
        <f t="shared" si="17727"/>
        <v>0</v>
      </c>
      <c r="FNX135" s="167">
        <f t="shared" si="17727"/>
        <v>0</v>
      </c>
      <c r="FNY135" s="167">
        <f t="shared" si="17727"/>
        <v>0</v>
      </c>
      <c r="FNZ135" s="167">
        <f t="shared" si="17727"/>
        <v>0</v>
      </c>
      <c r="FOA135" s="167">
        <f t="shared" si="17727"/>
        <v>0</v>
      </c>
      <c r="FOB135" s="168"/>
      <c r="FOC135" s="219" t="s">
        <v>36</v>
      </c>
      <c r="FOD135" s="213" t="s">
        <v>155</v>
      </c>
      <c r="FOE135" s="180">
        <f>SUM(FOF135:FOQ135)</f>
        <v>0</v>
      </c>
      <c r="FOF135" s="167">
        <f t="shared" ref="FOF135:FOQ135" si="17728">FOF88*70%</f>
        <v>0</v>
      </c>
      <c r="FOG135" s="167">
        <f t="shared" si="17728"/>
        <v>0</v>
      </c>
      <c r="FOH135" s="167">
        <f t="shared" si="17728"/>
        <v>0</v>
      </c>
      <c r="FOI135" s="167">
        <f t="shared" si="17728"/>
        <v>0</v>
      </c>
      <c r="FOJ135" s="167">
        <f t="shared" si="17728"/>
        <v>0</v>
      </c>
      <c r="FOK135" s="167">
        <f t="shared" si="17728"/>
        <v>0</v>
      </c>
      <c r="FOL135" s="167">
        <f t="shared" si="17728"/>
        <v>0</v>
      </c>
      <c r="FOM135" s="167">
        <f t="shared" si="17728"/>
        <v>0</v>
      </c>
      <c r="FON135" s="167">
        <f t="shared" si="17728"/>
        <v>0</v>
      </c>
      <c r="FOO135" s="167">
        <f t="shared" si="17728"/>
        <v>0</v>
      </c>
      <c r="FOP135" s="167">
        <f t="shared" si="17728"/>
        <v>0</v>
      </c>
      <c r="FOQ135" s="167">
        <f t="shared" si="17728"/>
        <v>0</v>
      </c>
      <c r="FOR135" s="168"/>
      <c r="FOS135" s="219" t="s">
        <v>36</v>
      </c>
      <c r="FOT135" s="213" t="s">
        <v>155</v>
      </c>
      <c r="FOU135" s="180">
        <f>SUM(FOV135:FPG135)</f>
        <v>0</v>
      </c>
      <c r="FOV135" s="167">
        <f t="shared" ref="FOV135:FPG135" si="17729">FOV88*70%</f>
        <v>0</v>
      </c>
      <c r="FOW135" s="167">
        <f t="shared" si="17729"/>
        <v>0</v>
      </c>
      <c r="FOX135" s="167">
        <f t="shared" si="17729"/>
        <v>0</v>
      </c>
      <c r="FOY135" s="167">
        <f t="shared" si="17729"/>
        <v>0</v>
      </c>
      <c r="FOZ135" s="167">
        <f t="shared" si="17729"/>
        <v>0</v>
      </c>
      <c r="FPA135" s="167">
        <f t="shared" si="17729"/>
        <v>0</v>
      </c>
      <c r="FPB135" s="167">
        <f t="shared" si="17729"/>
        <v>0</v>
      </c>
      <c r="FPC135" s="167">
        <f t="shared" si="17729"/>
        <v>0</v>
      </c>
      <c r="FPD135" s="167">
        <f t="shared" si="17729"/>
        <v>0</v>
      </c>
      <c r="FPE135" s="167">
        <f t="shared" si="17729"/>
        <v>0</v>
      </c>
      <c r="FPF135" s="167">
        <f t="shared" si="17729"/>
        <v>0</v>
      </c>
      <c r="FPG135" s="167">
        <f t="shared" si="17729"/>
        <v>0</v>
      </c>
      <c r="FPH135" s="168"/>
      <c r="FPI135" s="219" t="s">
        <v>36</v>
      </c>
      <c r="FPJ135" s="213" t="s">
        <v>155</v>
      </c>
      <c r="FPK135" s="180">
        <f>SUM(FPL135:FPW135)</f>
        <v>0</v>
      </c>
      <c r="FPL135" s="167">
        <f t="shared" ref="FPL135:FPW135" si="17730">FPL88*70%</f>
        <v>0</v>
      </c>
      <c r="FPM135" s="167">
        <f t="shared" si="17730"/>
        <v>0</v>
      </c>
      <c r="FPN135" s="167">
        <f t="shared" si="17730"/>
        <v>0</v>
      </c>
      <c r="FPO135" s="167">
        <f t="shared" si="17730"/>
        <v>0</v>
      </c>
      <c r="FPP135" s="167">
        <f t="shared" si="17730"/>
        <v>0</v>
      </c>
      <c r="FPQ135" s="167">
        <f t="shared" si="17730"/>
        <v>0</v>
      </c>
      <c r="FPR135" s="167">
        <f t="shared" si="17730"/>
        <v>0</v>
      </c>
      <c r="FPS135" s="167">
        <f t="shared" si="17730"/>
        <v>0</v>
      </c>
      <c r="FPT135" s="167">
        <f t="shared" si="17730"/>
        <v>0</v>
      </c>
      <c r="FPU135" s="167">
        <f t="shared" si="17730"/>
        <v>0</v>
      </c>
      <c r="FPV135" s="167">
        <f t="shared" si="17730"/>
        <v>0</v>
      </c>
      <c r="FPW135" s="167">
        <f t="shared" si="17730"/>
        <v>0</v>
      </c>
      <c r="FPX135" s="168"/>
      <c r="FPY135" s="219" t="s">
        <v>36</v>
      </c>
      <c r="FPZ135" s="213" t="s">
        <v>155</v>
      </c>
      <c r="FQA135" s="180">
        <f>SUM(FQB135:FQM135)</f>
        <v>0</v>
      </c>
      <c r="FQB135" s="167">
        <f t="shared" ref="FQB135:FQM135" si="17731">FQB88*70%</f>
        <v>0</v>
      </c>
      <c r="FQC135" s="167">
        <f t="shared" si="17731"/>
        <v>0</v>
      </c>
      <c r="FQD135" s="167">
        <f t="shared" si="17731"/>
        <v>0</v>
      </c>
      <c r="FQE135" s="167">
        <f t="shared" si="17731"/>
        <v>0</v>
      </c>
      <c r="FQF135" s="167">
        <f t="shared" si="17731"/>
        <v>0</v>
      </c>
      <c r="FQG135" s="167">
        <f t="shared" si="17731"/>
        <v>0</v>
      </c>
      <c r="FQH135" s="167">
        <f t="shared" si="17731"/>
        <v>0</v>
      </c>
      <c r="FQI135" s="167">
        <f t="shared" si="17731"/>
        <v>0</v>
      </c>
      <c r="FQJ135" s="167">
        <f t="shared" si="17731"/>
        <v>0</v>
      </c>
      <c r="FQK135" s="167">
        <f t="shared" si="17731"/>
        <v>0</v>
      </c>
      <c r="FQL135" s="167">
        <f t="shared" si="17731"/>
        <v>0</v>
      </c>
      <c r="FQM135" s="167">
        <f t="shared" si="17731"/>
        <v>0</v>
      </c>
      <c r="FQN135" s="168"/>
      <c r="FQO135" s="219" t="s">
        <v>36</v>
      </c>
      <c r="FQP135" s="213" t="s">
        <v>155</v>
      </c>
      <c r="FQQ135" s="180">
        <f>SUM(FQR135:FRC135)</f>
        <v>0</v>
      </c>
      <c r="FQR135" s="167">
        <f t="shared" ref="FQR135:FRC135" si="17732">FQR88*70%</f>
        <v>0</v>
      </c>
      <c r="FQS135" s="167">
        <f t="shared" si="17732"/>
        <v>0</v>
      </c>
      <c r="FQT135" s="167">
        <f t="shared" si="17732"/>
        <v>0</v>
      </c>
      <c r="FQU135" s="167">
        <f t="shared" si="17732"/>
        <v>0</v>
      </c>
      <c r="FQV135" s="167">
        <f t="shared" si="17732"/>
        <v>0</v>
      </c>
      <c r="FQW135" s="167">
        <f t="shared" si="17732"/>
        <v>0</v>
      </c>
      <c r="FQX135" s="167">
        <f t="shared" si="17732"/>
        <v>0</v>
      </c>
      <c r="FQY135" s="167">
        <f t="shared" si="17732"/>
        <v>0</v>
      </c>
      <c r="FQZ135" s="167">
        <f t="shared" si="17732"/>
        <v>0</v>
      </c>
      <c r="FRA135" s="167">
        <f t="shared" si="17732"/>
        <v>0</v>
      </c>
      <c r="FRB135" s="167">
        <f t="shared" si="17732"/>
        <v>0</v>
      </c>
      <c r="FRC135" s="167">
        <f t="shared" si="17732"/>
        <v>0</v>
      </c>
      <c r="FRD135" s="168"/>
      <c r="FRE135" s="219" t="s">
        <v>36</v>
      </c>
      <c r="FRF135" s="213" t="s">
        <v>155</v>
      </c>
      <c r="FRG135" s="180">
        <f>SUM(FRH135:FRS135)</f>
        <v>0</v>
      </c>
      <c r="FRH135" s="167">
        <f t="shared" ref="FRH135:FRS135" si="17733">FRH88*70%</f>
        <v>0</v>
      </c>
      <c r="FRI135" s="167">
        <f t="shared" si="17733"/>
        <v>0</v>
      </c>
      <c r="FRJ135" s="167">
        <f t="shared" si="17733"/>
        <v>0</v>
      </c>
      <c r="FRK135" s="167">
        <f t="shared" si="17733"/>
        <v>0</v>
      </c>
      <c r="FRL135" s="167">
        <f t="shared" si="17733"/>
        <v>0</v>
      </c>
      <c r="FRM135" s="167">
        <f t="shared" si="17733"/>
        <v>0</v>
      </c>
      <c r="FRN135" s="167">
        <f t="shared" si="17733"/>
        <v>0</v>
      </c>
      <c r="FRO135" s="167">
        <f t="shared" si="17733"/>
        <v>0</v>
      </c>
      <c r="FRP135" s="167">
        <f t="shared" si="17733"/>
        <v>0</v>
      </c>
      <c r="FRQ135" s="167">
        <f t="shared" si="17733"/>
        <v>0</v>
      </c>
      <c r="FRR135" s="167">
        <f t="shared" si="17733"/>
        <v>0</v>
      </c>
      <c r="FRS135" s="167">
        <f t="shared" si="17733"/>
        <v>0</v>
      </c>
      <c r="FRT135" s="168"/>
      <c r="FRU135" s="219" t="s">
        <v>36</v>
      </c>
      <c r="FRV135" s="213" t="s">
        <v>155</v>
      </c>
      <c r="FRW135" s="180">
        <f>SUM(FRX135:FSI135)</f>
        <v>0</v>
      </c>
      <c r="FRX135" s="167">
        <f t="shared" ref="FRX135:FSI135" si="17734">FRX88*70%</f>
        <v>0</v>
      </c>
      <c r="FRY135" s="167">
        <f t="shared" si="17734"/>
        <v>0</v>
      </c>
      <c r="FRZ135" s="167">
        <f t="shared" si="17734"/>
        <v>0</v>
      </c>
      <c r="FSA135" s="167">
        <f t="shared" si="17734"/>
        <v>0</v>
      </c>
      <c r="FSB135" s="167">
        <f t="shared" si="17734"/>
        <v>0</v>
      </c>
      <c r="FSC135" s="167">
        <f t="shared" si="17734"/>
        <v>0</v>
      </c>
      <c r="FSD135" s="167">
        <f t="shared" si="17734"/>
        <v>0</v>
      </c>
      <c r="FSE135" s="167">
        <f t="shared" si="17734"/>
        <v>0</v>
      </c>
      <c r="FSF135" s="167">
        <f t="shared" si="17734"/>
        <v>0</v>
      </c>
      <c r="FSG135" s="167">
        <f t="shared" si="17734"/>
        <v>0</v>
      </c>
      <c r="FSH135" s="167">
        <f t="shared" si="17734"/>
        <v>0</v>
      </c>
      <c r="FSI135" s="167">
        <f t="shared" si="17734"/>
        <v>0</v>
      </c>
      <c r="FSJ135" s="168"/>
      <c r="FSK135" s="219" t="s">
        <v>36</v>
      </c>
      <c r="FSL135" s="213" t="s">
        <v>155</v>
      </c>
      <c r="FSM135" s="180">
        <f>SUM(FSN135:FSY135)</f>
        <v>0</v>
      </c>
      <c r="FSN135" s="167">
        <f t="shared" ref="FSN135:FSY135" si="17735">FSN88*70%</f>
        <v>0</v>
      </c>
      <c r="FSO135" s="167">
        <f t="shared" si="17735"/>
        <v>0</v>
      </c>
      <c r="FSP135" s="167">
        <f t="shared" si="17735"/>
        <v>0</v>
      </c>
      <c r="FSQ135" s="167">
        <f t="shared" si="17735"/>
        <v>0</v>
      </c>
      <c r="FSR135" s="167">
        <f t="shared" si="17735"/>
        <v>0</v>
      </c>
      <c r="FSS135" s="167">
        <f t="shared" si="17735"/>
        <v>0</v>
      </c>
      <c r="FST135" s="167">
        <f t="shared" si="17735"/>
        <v>0</v>
      </c>
      <c r="FSU135" s="167">
        <f t="shared" si="17735"/>
        <v>0</v>
      </c>
      <c r="FSV135" s="167">
        <f t="shared" si="17735"/>
        <v>0</v>
      </c>
      <c r="FSW135" s="167">
        <f t="shared" si="17735"/>
        <v>0</v>
      </c>
      <c r="FSX135" s="167">
        <f t="shared" si="17735"/>
        <v>0</v>
      </c>
      <c r="FSY135" s="167">
        <f t="shared" si="17735"/>
        <v>0</v>
      </c>
      <c r="FSZ135" s="168"/>
      <c r="FTA135" s="219" t="s">
        <v>36</v>
      </c>
      <c r="FTB135" s="213" t="s">
        <v>155</v>
      </c>
      <c r="FTC135" s="180">
        <f>SUM(FTD135:FTO135)</f>
        <v>0</v>
      </c>
      <c r="FTD135" s="167">
        <f t="shared" ref="FTD135:FTO135" si="17736">FTD88*70%</f>
        <v>0</v>
      </c>
      <c r="FTE135" s="167">
        <f t="shared" si="17736"/>
        <v>0</v>
      </c>
      <c r="FTF135" s="167">
        <f t="shared" si="17736"/>
        <v>0</v>
      </c>
      <c r="FTG135" s="167">
        <f t="shared" si="17736"/>
        <v>0</v>
      </c>
      <c r="FTH135" s="167">
        <f t="shared" si="17736"/>
        <v>0</v>
      </c>
      <c r="FTI135" s="167">
        <f t="shared" si="17736"/>
        <v>0</v>
      </c>
      <c r="FTJ135" s="167">
        <f t="shared" si="17736"/>
        <v>0</v>
      </c>
      <c r="FTK135" s="167">
        <f t="shared" si="17736"/>
        <v>0</v>
      </c>
      <c r="FTL135" s="167">
        <f t="shared" si="17736"/>
        <v>0</v>
      </c>
      <c r="FTM135" s="167">
        <f t="shared" si="17736"/>
        <v>0</v>
      </c>
      <c r="FTN135" s="167">
        <f t="shared" si="17736"/>
        <v>0</v>
      </c>
      <c r="FTO135" s="167">
        <f t="shared" si="17736"/>
        <v>0</v>
      </c>
      <c r="FTP135" s="168"/>
      <c r="FTQ135" s="219" t="s">
        <v>36</v>
      </c>
      <c r="FTR135" s="213" t="s">
        <v>155</v>
      </c>
      <c r="FTS135" s="180">
        <f>SUM(FTT135:FUE135)</f>
        <v>0</v>
      </c>
      <c r="FTT135" s="167">
        <f t="shared" ref="FTT135:FUE135" si="17737">FTT88*70%</f>
        <v>0</v>
      </c>
      <c r="FTU135" s="167">
        <f t="shared" si="17737"/>
        <v>0</v>
      </c>
      <c r="FTV135" s="167">
        <f t="shared" si="17737"/>
        <v>0</v>
      </c>
      <c r="FTW135" s="167">
        <f t="shared" si="17737"/>
        <v>0</v>
      </c>
      <c r="FTX135" s="167">
        <f t="shared" si="17737"/>
        <v>0</v>
      </c>
      <c r="FTY135" s="167">
        <f t="shared" si="17737"/>
        <v>0</v>
      </c>
      <c r="FTZ135" s="167">
        <f t="shared" si="17737"/>
        <v>0</v>
      </c>
      <c r="FUA135" s="167">
        <f t="shared" si="17737"/>
        <v>0</v>
      </c>
      <c r="FUB135" s="167">
        <f t="shared" si="17737"/>
        <v>0</v>
      </c>
      <c r="FUC135" s="167">
        <f t="shared" si="17737"/>
        <v>0</v>
      </c>
      <c r="FUD135" s="167">
        <f t="shared" si="17737"/>
        <v>0</v>
      </c>
      <c r="FUE135" s="167">
        <f t="shared" si="17737"/>
        <v>0</v>
      </c>
      <c r="FUF135" s="168"/>
      <c r="FUG135" s="219" t="s">
        <v>36</v>
      </c>
      <c r="FUH135" s="213" t="s">
        <v>155</v>
      </c>
      <c r="FUI135" s="180">
        <f>SUM(FUJ135:FUU135)</f>
        <v>0</v>
      </c>
      <c r="FUJ135" s="167">
        <f t="shared" ref="FUJ135:FUU135" si="17738">FUJ88*70%</f>
        <v>0</v>
      </c>
      <c r="FUK135" s="167">
        <f t="shared" si="17738"/>
        <v>0</v>
      </c>
      <c r="FUL135" s="167">
        <f t="shared" si="17738"/>
        <v>0</v>
      </c>
      <c r="FUM135" s="167">
        <f t="shared" si="17738"/>
        <v>0</v>
      </c>
      <c r="FUN135" s="167">
        <f t="shared" si="17738"/>
        <v>0</v>
      </c>
      <c r="FUO135" s="167">
        <f t="shared" si="17738"/>
        <v>0</v>
      </c>
      <c r="FUP135" s="167">
        <f t="shared" si="17738"/>
        <v>0</v>
      </c>
      <c r="FUQ135" s="167">
        <f t="shared" si="17738"/>
        <v>0</v>
      </c>
      <c r="FUR135" s="167">
        <f t="shared" si="17738"/>
        <v>0</v>
      </c>
      <c r="FUS135" s="167">
        <f t="shared" si="17738"/>
        <v>0</v>
      </c>
      <c r="FUT135" s="167">
        <f t="shared" si="17738"/>
        <v>0</v>
      </c>
      <c r="FUU135" s="167">
        <f t="shared" si="17738"/>
        <v>0</v>
      </c>
      <c r="FUV135" s="168"/>
      <c r="FUW135" s="219" t="s">
        <v>36</v>
      </c>
      <c r="FUX135" s="213" t="s">
        <v>155</v>
      </c>
      <c r="FUY135" s="180">
        <f>SUM(FUZ135:FVK135)</f>
        <v>0</v>
      </c>
      <c r="FUZ135" s="167">
        <f t="shared" ref="FUZ135:FVK135" si="17739">FUZ88*70%</f>
        <v>0</v>
      </c>
      <c r="FVA135" s="167">
        <f t="shared" si="17739"/>
        <v>0</v>
      </c>
      <c r="FVB135" s="167">
        <f t="shared" si="17739"/>
        <v>0</v>
      </c>
      <c r="FVC135" s="167">
        <f t="shared" si="17739"/>
        <v>0</v>
      </c>
      <c r="FVD135" s="167">
        <f t="shared" si="17739"/>
        <v>0</v>
      </c>
      <c r="FVE135" s="167">
        <f t="shared" si="17739"/>
        <v>0</v>
      </c>
      <c r="FVF135" s="167">
        <f t="shared" si="17739"/>
        <v>0</v>
      </c>
      <c r="FVG135" s="167">
        <f t="shared" si="17739"/>
        <v>0</v>
      </c>
      <c r="FVH135" s="167">
        <f t="shared" si="17739"/>
        <v>0</v>
      </c>
      <c r="FVI135" s="167">
        <f t="shared" si="17739"/>
        <v>0</v>
      </c>
      <c r="FVJ135" s="167">
        <f t="shared" si="17739"/>
        <v>0</v>
      </c>
      <c r="FVK135" s="167">
        <f t="shared" si="17739"/>
        <v>0</v>
      </c>
      <c r="FVL135" s="168"/>
      <c r="FVM135" s="219" t="s">
        <v>36</v>
      </c>
      <c r="FVN135" s="213" t="s">
        <v>155</v>
      </c>
      <c r="FVO135" s="180">
        <f>SUM(FVP135:FWA135)</f>
        <v>0</v>
      </c>
      <c r="FVP135" s="167">
        <f t="shared" ref="FVP135:FWA135" si="17740">FVP88*70%</f>
        <v>0</v>
      </c>
      <c r="FVQ135" s="167">
        <f t="shared" si="17740"/>
        <v>0</v>
      </c>
      <c r="FVR135" s="167">
        <f t="shared" si="17740"/>
        <v>0</v>
      </c>
      <c r="FVS135" s="167">
        <f t="shared" si="17740"/>
        <v>0</v>
      </c>
      <c r="FVT135" s="167">
        <f t="shared" si="17740"/>
        <v>0</v>
      </c>
      <c r="FVU135" s="167">
        <f t="shared" si="17740"/>
        <v>0</v>
      </c>
      <c r="FVV135" s="167">
        <f t="shared" si="17740"/>
        <v>0</v>
      </c>
      <c r="FVW135" s="167">
        <f t="shared" si="17740"/>
        <v>0</v>
      </c>
      <c r="FVX135" s="167">
        <f t="shared" si="17740"/>
        <v>0</v>
      </c>
      <c r="FVY135" s="167">
        <f t="shared" si="17740"/>
        <v>0</v>
      </c>
      <c r="FVZ135" s="167">
        <f t="shared" si="17740"/>
        <v>0</v>
      </c>
      <c r="FWA135" s="167">
        <f t="shared" si="17740"/>
        <v>0</v>
      </c>
      <c r="FWB135" s="168"/>
      <c r="FWC135" s="219" t="s">
        <v>36</v>
      </c>
      <c r="FWD135" s="213" t="s">
        <v>155</v>
      </c>
      <c r="FWE135" s="180">
        <f>SUM(FWF135:FWQ135)</f>
        <v>0</v>
      </c>
      <c r="FWF135" s="167">
        <f t="shared" ref="FWF135:FWQ135" si="17741">FWF88*70%</f>
        <v>0</v>
      </c>
      <c r="FWG135" s="167">
        <f t="shared" si="17741"/>
        <v>0</v>
      </c>
      <c r="FWH135" s="167">
        <f t="shared" si="17741"/>
        <v>0</v>
      </c>
      <c r="FWI135" s="167">
        <f t="shared" si="17741"/>
        <v>0</v>
      </c>
      <c r="FWJ135" s="167">
        <f t="shared" si="17741"/>
        <v>0</v>
      </c>
      <c r="FWK135" s="167">
        <f t="shared" si="17741"/>
        <v>0</v>
      </c>
      <c r="FWL135" s="167">
        <f t="shared" si="17741"/>
        <v>0</v>
      </c>
      <c r="FWM135" s="167">
        <f t="shared" si="17741"/>
        <v>0</v>
      </c>
      <c r="FWN135" s="167">
        <f t="shared" si="17741"/>
        <v>0</v>
      </c>
      <c r="FWO135" s="167">
        <f t="shared" si="17741"/>
        <v>0</v>
      </c>
      <c r="FWP135" s="167">
        <f t="shared" si="17741"/>
        <v>0</v>
      </c>
      <c r="FWQ135" s="167">
        <f t="shared" si="17741"/>
        <v>0</v>
      </c>
      <c r="FWR135" s="168"/>
      <c r="FWS135" s="219" t="s">
        <v>36</v>
      </c>
      <c r="FWT135" s="213" t="s">
        <v>155</v>
      </c>
      <c r="FWU135" s="180">
        <f>SUM(FWV135:FXG135)</f>
        <v>0</v>
      </c>
      <c r="FWV135" s="167">
        <f t="shared" ref="FWV135:FXG135" si="17742">FWV88*70%</f>
        <v>0</v>
      </c>
      <c r="FWW135" s="167">
        <f t="shared" si="17742"/>
        <v>0</v>
      </c>
      <c r="FWX135" s="167">
        <f t="shared" si="17742"/>
        <v>0</v>
      </c>
      <c r="FWY135" s="167">
        <f t="shared" si="17742"/>
        <v>0</v>
      </c>
      <c r="FWZ135" s="167">
        <f t="shared" si="17742"/>
        <v>0</v>
      </c>
      <c r="FXA135" s="167">
        <f t="shared" si="17742"/>
        <v>0</v>
      </c>
      <c r="FXB135" s="167">
        <f t="shared" si="17742"/>
        <v>0</v>
      </c>
      <c r="FXC135" s="167">
        <f t="shared" si="17742"/>
        <v>0</v>
      </c>
      <c r="FXD135" s="167">
        <f t="shared" si="17742"/>
        <v>0</v>
      </c>
      <c r="FXE135" s="167">
        <f t="shared" si="17742"/>
        <v>0</v>
      </c>
      <c r="FXF135" s="167">
        <f t="shared" si="17742"/>
        <v>0</v>
      </c>
      <c r="FXG135" s="167">
        <f t="shared" si="17742"/>
        <v>0</v>
      </c>
      <c r="FXH135" s="168"/>
      <c r="FXI135" s="219" t="s">
        <v>36</v>
      </c>
      <c r="FXJ135" s="213" t="s">
        <v>155</v>
      </c>
      <c r="FXK135" s="180">
        <f>SUM(FXL135:FXW135)</f>
        <v>0</v>
      </c>
      <c r="FXL135" s="167">
        <f t="shared" ref="FXL135:FXW135" si="17743">FXL88*70%</f>
        <v>0</v>
      </c>
      <c r="FXM135" s="167">
        <f t="shared" si="17743"/>
        <v>0</v>
      </c>
      <c r="FXN135" s="167">
        <f t="shared" si="17743"/>
        <v>0</v>
      </c>
      <c r="FXO135" s="167">
        <f t="shared" si="17743"/>
        <v>0</v>
      </c>
      <c r="FXP135" s="167">
        <f t="shared" si="17743"/>
        <v>0</v>
      </c>
      <c r="FXQ135" s="167">
        <f t="shared" si="17743"/>
        <v>0</v>
      </c>
      <c r="FXR135" s="167">
        <f t="shared" si="17743"/>
        <v>0</v>
      </c>
      <c r="FXS135" s="167">
        <f t="shared" si="17743"/>
        <v>0</v>
      </c>
      <c r="FXT135" s="167">
        <f t="shared" si="17743"/>
        <v>0</v>
      </c>
      <c r="FXU135" s="167">
        <f t="shared" si="17743"/>
        <v>0</v>
      </c>
      <c r="FXV135" s="167">
        <f t="shared" si="17743"/>
        <v>0</v>
      </c>
      <c r="FXW135" s="167">
        <f t="shared" si="17743"/>
        <v>0</v>
      </c>
      <c r="FXX135" s="168"/>
      <c r="FXY135" s="219" t="s">
        <v>36</v>
      </c>
      <c r="FXZ135" s="213" t="s">
        <v>155</v>
      </c>
      <c r="FYA135" s="180">
        <f>SUM(FYB135:FYM135)</f>
        <v>0</v>
      </c>
      <c r="FYB135" s="167">
        <f t="shared" ref="FYB135:FYM135" si="17744">FYB88*70%</f>
        <v>0</v>
      </c>
      <c r="FYC135" s="167">
        <f t="shared" si="17744"/>
        <v>0</v>
      </c>
      <c r="FYD135" s="167">
        <f t="shared" si="17744"/>
        <v>0</v>
      </c>
      <c r="FYE135" s="167">
        <f t="shared" si="17744"/>
        <v>0</v>
      </c>
      <c r="FYF135" s="167">
        <f t="shared" si="17744"/>
        <v>0</v>
      </c>
      <c r="FYG135" s="167">
        <f t="shared" si="17744"/>
        <v>0</v>
      </c>
      <c r="FYH135" s="167">
        <f t="shared" si="17744"/>
        <v>0</v>
      </c>
      <c r="FYI135" s="167">
        <f t="shared" si="17744"/>
        <v>0</v>
      </c>
      <c r="FYJ135" s="167">
        <f t="shared" si="17744"/>
        <v>0</v>
      </c>
      <c r="FYK135" s="167">
        <f t="shared" si="17744"/>
        <v>0</v>
      </c>
      <c r="FYL135" s="167">
        <f t="shared" si="17744"/>
        <v>0</v>
      </c>
      <c r="FYM135" s="167">
        <f t="shared" si="17744"/>
        <v>0</v>
      </c>
      <c r="FYN135" s="168"/>
      <c r="FYO135" s="219" t="s">
        <v>36</v>
      </c>
      <c r="FYP135" s="213" t="s">
        <v>155</v>
      </c>
      <c r="FYQ135" s="180">
        <f>SUM(FYR135:FZC135)</f>
        <v>0</v>
      </c>
      <c r="FYR135" s="167">
        <f t="shared" ref="FYR135:FZC135" si="17745">FYR88*70%</f>
        <v>0</v>
      </c>
      <c r="FYS135" s="167">
        <f t="shared" si="17745"/>
        <v>0</v>
      </c>
      <c r="FYT135" s="167">
        <f t="shared" si="17745"/>
        <v>0</v>
      </c>
      <c r="FYU135" s="167">
        <f t="shared" si="17745"/>
        <v>0</v>
      </c>
      <c r="FYV135" s="167">
        <f t="shared" si="17745"/>
        <v>0</v>
      </c>
      <c r="FYW135" s="167">
        <f t="shared" si="17745"/>
        <v>0</v>
      </c>
      <c r="FYX135" s="167">
        <f t="shared" si="17745"/>
        <v>0</v>
      </c>
      <c r="FYY135" s="167">
        <f t="shared" si="17745"/>
        <v>0</v>
      </c>
      <c r="FYZ135" s="167">
        <f t="shared" si="17745"/>
        <v>0</v>
      </c>
      <c r="FZA135" s="167">
        <f t="shared" si="17745"/>
        <v>0</v>
      </c>
      <c r="FZB135" s="167">
        <f t="shared" si="17745"/>
        <v>0</v>
      </c>
      <c r="FZC135" s="167">
        <f t="shared" si="17745"/>
        <v>0</v>
      </c>
      <c r="FZD135" s="168"/>
      <c r="FZE135" s="219" t="s">
        <v>36</v>
      </c>
      <c r="FZF135" s="213" t="s">
        <v>155</v>
      </c>
      <c r="FZG135" s="180">
        <f>SUM(FZH135:FZS135)</f>
        <v>0</v>
      </c>
      <c r="FZH135" s="167">
        <f t="shared" ref="FZH135:FZS135" si="17746">FZH88*70%</f>
        <v>0</v>
      </c>
      <c r="FZI135" s="167">
        <f t="shared" si="17746"/>
        <v>0</v>
      </c>
      <c r="FZJ135" s="167">
        <f t="shared" si="17746"/>
        <v>0</v>
      </c>
      <c r="FZK135" s="167">
        <f t="shared" si="17746"/>
        <v>0</v>
      </c>
      <c r="FZL135" s="167">
        <f t="shared" si="17746"/>
        <v>0</v>
      </c>
      <c r="FZM135" s="167">
        <f t="shared" si="17746"/>
        <v>0</v>
      </c>
      <c r="FZN135" s="167">
        <f t="shared" si="17746"/>
        <v>0</v>
      </c>
      <c r="FZO135" s="167">
        <f t="shared" si="17746"/>
        <v>0</v>
      </c>
      <c r="FZP135" s="167">
        <f t="shared" si="17746"/>
        <v>0</v>
      </c>
      <c r="FZQ135" s="167">
        <f t="shared" si="17746"/>
        <v>0</v>
      </c>
      <c r="FZR135" s="167">
        <f t="shared" si="17746"/>
        <v>0</v>
      </c>
      <c r="FZS135" s="167">
        <f t="shared" si="17746"/>
        <v>0</v>
      </c>
      <c r="FZT135" s="168"/>
      <c r="FZU135" s="219" t="s">
        <v>36</v>
      </c>
      <c r="FZV135" s="213" t="s">
        <v>155</v>
      </c>
      <c r="FZW135" s="180">
        <f>SUM(FZX135:GAI135)</f>
        <v>0</v>
      </c>
      <c r="FZX135" s="167">
        <f t="shared" ref="FZX135:GAI135" si="17747">FZX88*70%</f>
        <v>0</v>
      </c>
      <c r="FZY135" s="167">
        <f t="shared" si="17747"/>
        <v>0</v>
      </c>
      <c r="FZZ135" s="167">
        <f t="shared" si="17747"/>
        <v>0</v>
      </c>
      <c r="GAA135" s="167">
        <f t="shared" si="17747"/>
        <v>0</v>
      </c>
      <c r="GAB135" s="167">
        <f t="shared" si="17747"/>
        <v>0</v>
      </c>
      <c r="GAC135" s="167">
        <f t="shared" si="17747"/>
        <v>0</v>
      </c>
      <c r="GAD135" s="167">
        <f t="shared" si="17747"/>
        <v>0</v>
      </c>
      <c r="GAE135" s="167">
        <f t="shared" si="17747"/>
        <v>0</v>
      </c>
      <c r="GAF135" s="167">
        <f t="shared" si="17747"/>
        <v>0</v>
      </c>
      <c r="GAG135" s="167">
        <f t="shared" si="17747"/>
        <v>0</v>
      </c>
      <c r="GAH135" s="167">
        <f t="shared" si="17747"/>
        <v>0</v>
      </c>
      <c r="GAI135" s="167">
        <f t="shared" si="17747"/>
        <v>0</v>
      </c>
      <c r="GAJ135" s="168"/>
      <c r="GAK135" s="219" t="s">
        <v>36</v>
      </c>
      <c r="GAL135" s="213" t="s">
        <v>155</v>
      </c>
      <c r="GAM135" s="180">
        <f>SUM(GAN135:GAY135)</f>
        <v>0</v>
      </c>
      <c r="GAN135" s="167">
        <f t="shared" ref="GAN135:GAY135" si="17748">GAN88*70%</f>
        <v>0</v>
      </c>
      <c r="GAO135" s="167">
        <f t="shared" si="17748"/>
        <v>0</v>
      </c>
      <c r="GAP135" s="167">
        <f t="shared" si="17748"/>
        <v>0</v>
      </c>
      <c r="GAQ135" s="167">
        <f t="shared" si="17748"/>
        <v>0</v>
      </c>
      <c r="GAR135" s="167">
        <f t="shared" si="17748"/>
        <v>0</v>
      </c>
      <c r="GAS135" s="167">
        <f t="shared" si="17748"/>
        <v>0</v>
      </c>
      <c r="GAT135" s="167">
        <f t="shared" si="17748"/>
        <v>0</v>
      </c>
      <c r="GAU135" s="167">
        <f t="shared" si="17748"/>
        <v>0</v>
      </c>
      <c r="GAV135" s="167">
        <f t="shared" si="17748"/>
        <v>0</v>
      </c>
      <c r="GAW135" s="167">
        <f t="shared" si="17748"/>
        <v>0</v>
      </c>
      <c r="GAX135" s="167">
        <f t="shared" si="17748"/>
        <v>0</v>
      </c>
      <c r="GAY135" s="167">
        <f t="shared" si="17748"/>
        <v>0</v>
      </c>
      <c r="GAZ135" s="168"/>
      <c r="GBA135" s="219" t="s">
        <v>36</v>
      </c>
      <c r="GBB135" s="213" t="s">
        <v>155</v>
      </c>
      <c r="GBC135" s="180">
        <f>SUM(GBD135:GBO135)</f>
        <v>0</v>
      </c>
      <c r="GBD135" s="167">
        <f t="shared" ref="GBD135:GBO135" si="17749">GBD88*70%</f>
        <v>0</v>
      </c>
      <c r="GBE135" s="167">
        <f t="shared" si="17749"/>
        <v>0</v>
      </c>
      <c r="GBF135" s="167">
        <f t="shared" si="17749"/>
        <v>0</v>
      </c>
      <c r="GBG135" s="167">
        <f t="shared" si="17749"/>
        <v>0</v>
      </c>
      <c r="GBH135" s="167">
        <f t="shared" si="17749"/>
        <v>0</v>
      </c>
      <c r="GBI135" s="167">
        <f t="shared" si="17749"/>
        <v>0</v>
      </c>
      <c r="GBJ135" s="167">
        <f t="shared" si="17749"/>
        <v>0</v>
      </c>
      <c r="GBK135" s="167">
        <f t="shared" si="17749"/>
        <v>0</v>
      </c>
      <c r="GBL135" s="167">
        <f t="shared" si="17749"/>
        <v>0</v>
      </c>
      <c r="GBM135" s="167">
        <f t="shared" si="17749"/>
        <v>0</v>
      </c>
      <c r="GBN135" s="167">
        <f t="shared" si="17749"/>
        <v>0</v>
      </c>
      <c r="GBO135" s="167">
        <f t="shared" si="17749"/>
        <v>0</v>
      </c>
      <c r="GBP135" s="168"/>
      <c r="GBQ135" s="219" t="s">
        <v>36</v>
      </c>
      <c r="GBR135" s="213" t="s">
        <v>155</v>
      </c>
      <c r="GBS135" s="180">
        <f>SUM(GBT135:GCE135)</f>
        <v>0</v>
      </c>
      <c r="GBT135" s="167">
        <f t="shared" ref="GBT135:GCE135" si="17750">GBT88*70%</f>
        <v>0</v>
      </c>
      <c r="GBU135" s="167">
        <f t="shared" si="17750"/>
        <v>0</v>
      </c>
      <c r="GBV135" s="167">
        <f t="shared" si="17750"/>
        <v>0</v>
      </c>
      <c r="GBW135" s="167">
        <f t="shared" si="17750"/>
        <v>0</v>
      </c>
      <c r="GBX135" s="167">
        <f t="shared" si="17750"/>
        <v>0</v>
      </c>
      <c r="GBY135" s="167">
        <f t="shared" si="17750"/>
        <v>0</v>
      </c>
      <c r="GBZ135" s="167">
        <f t="shared" si="17750"/>
        <v>0</v>
      </c>
      <c r="GCA135" s="167">
        <f t="shared" si="17750"/>
        <v>0</v>
      </c>
      <c r="GCB135" s="167">
        <f t="shared" si="17750"/>
        <v>0</v>
      </c>
      <c r="GCC135" s="167">
        <f t="shared" si="17750"/>
        <v>0</v>
      </c>
      <c r="GCD135" s="167">
        <f t="shared" si="17750"/>
        <v>0</v>
      </c>
      <c r="GCE135" s="167">
        <f t="shared" si="17750"/>
        <v>0</v>
      </c>
      <c r="GCF135" s="168"/>
      <c r="GCG135" s="219" t="s">
        <v>36</v>
      </c>
      <c r="GCH135" s="213" t="s">
        <v>155</v>
      </c>
      <c r="GCI135" s="180">
        <f>SUM(GCJ135:GCU135)</f>
        <v>0</v>
      </c>
      <c r="GCJ135" s="167">
        <f t="shared" ref="GCJ135:GCU135" si="17751">GCJ88*70%</f>
        <v>0</v>
      </c>
      <c r="GCK135" s="167">
        <f t="shared" si="17751"/>
        <v>0</v>
      </c>
      <c r="GCL135" s="167">
        <f t="shared" si="17751"/>
        <v>0</v>
      </c>
      <c r="GCM135" s="167">
        <f t="shared" si="17751"/>
        <v>0</v>
      </c>
      <c r="GCN135" s="167">
        <f t="shared" si="17751"/>
        <v>0</v>
      </c>
      <c r="GCO135" s="167">
        <f t="shared" si="17751"/>
        <v>0</v>
      </c>
      <c r="GCP135" s="167">
        <f t="shared" si="17751"/>
        <v>0</v>
      </c>
      <c r="GCQ135" s="167">
        <f t="shared" si="17751"/>
        <v>0</v>
      </c>
      <c r="GCR135" s="167">
        <f t="shared" si="17751"/>
        <v>0</v>
      </c>
      <c r="GCS135" s="167">
        <f t="shared" si="17751"/>
        <v>0</v>
      </c>
      <c r="GCT135" s="167">
        <f t="shared" si="17751"/>
        <v>0</v>
      </c>
      <c r="GCU135" s="167">
        <f t="shared" si="17751"/>
        <v>0</v>
      </c>
      <c r="GCV135" s="168"/>
      <c r="GCW135" s="219" t="s">
        <v>36</v>
      </c>
      <c r="GCX135" s="213" t="s">
        <v>155</v>
      </c>
      <c r="GCY135" s="180">
        <f>SUM(GCZ135:GDK135)</f>
        <v>0</v>
      </c>
      <c r="GCZ135" s="167">
        <f t="shared" ref="GCZ135:GDK135" si="17752">GCZ88*70%</f>
        <v>0</v>
      </c>
      <c r="GDA135" s="167">
        <f t="shared" si="17752"/>
        <v>0</v>
      </c>
      <c r="GDB135" s="167">
        <f t="shared" si="17752"/>
        <v>0</v>
      </c>
      <c r="GDC135" s="167">
        <f t="shared" si="17752"/>
        <v>0</v>
      </c>
      <c r="GDD135" s="167">
        <f t="shared" si="17752"/>
        <v>0</v>
      </c>
      <c r="GDE135" s="167">
        <f t="shared" si="17752"/>
        <v>0</v>
      </c>
      <c r="GDF135" s="167">
        <f t="shared" si="17752"/>
        <v>0</v>
      </c>
      <c r="GDG135" s="167">
        <f t="shared" si="17752"/>
        <v>0</v>
      </c>
      <c r="GDH135" s="167">
        <f t="shared" si="17752"/>
        <v>0</v>
      </c>
      <c r="GDI135" s="167">
        <f t="shared" si="17752"/>
        <v>0</v>
      </c>
      <c r="GDJ135" s="167">
        <f t="shared" si="17752"/>
        <v>0</v>
      </c>
      <c r="GDK135" s="167">
        <f t="shared" si="17752"/>
        <v>0</v>
      </c>
      <c r="GDL135" s="168"/>
      <c r="GDM135" s="219" t="s">
        <v>36</v>
      </c>
      <c r="GDN135" s="213" t="s">
        <v>155</v>
      </c>
      <c r="GDO135" s="180">
        <f>SUM(GDP135:GEA135)</f>
        <v>0</v>
      </c>
      <c r="GDP135" s="167">
        <f t="shared" ref="GDP135:GEA135" si="17753">GDP88*70%</f>
        <v>0</v>
      </c>
      <c r="GDQ135" s="167">
        <f t="shared" si="17753"/>
        <v>0</v>
      </c>
      <c r="GDR135" s="167">
        <f t="shared" si="17753"/>
        <v>0</v>
      </c>
      <c r="GDS135" s="167">
        <f t="shared" si="17753"/>
        <v>0</v>
      </c>
      <c r="GDT135" s="167">
        <f t="shared" si="17753"/>
        <v>0</v>
      </c>
      <c r="GDU135" s="167">
        <f t="shared" si="17753"/>
        <v>0</v>
      </c>
      <c r="GDV135" s="167">
        <f t="shared" si="17753"/>
        <v>0</v>
      </c>
      <c r="GDW135" s="167">
        <f t="shared" si="17753"/>
        <v>0</v>
      </c>
      <c r="GDX135" s="167">
        <f t="shared" si="17753"/>
        <v>0</v>
      </c>
      <c r="GDY135" s="167">
        <f t="shared" si="17753"/>
        <v>0</v>
      </c>
      <c r="GDZ135" s="167">
        <f t="shared" si="17753"/>
        <v>0</v>
      </c>
      <c r="GEA135" s="167">
        <f t="shared" si="17753"/>
        <v>0</v>
      </c>
      <c r="GEB135" s="168"/>
      <c r="GEC135" s="219" t="s">
        <v>36</v>
      </c>
      <c r="GED135" s="213" t="s">
        <v>155</v>
      </c>
      <c r="GEE135" s="180">
        <f>SUM(GEF135:GEQ135)</f>
        <v>0</v>
      </c>
      <c r="GEF135" s="167">
        <f t="shared" ref="GEF135:GEQ135" si="17754">GEF88*70%</f>
        <v>0</v>
      </c>
      <c r="GEG135" s="167">
        <f t="shared" si="17754"/>
        <v>0</v>
      </c>
      <c r="GEH135" s="167">
        <f t="shared" si="17754"/>
        <v>0</v>
      </c>
      <c r="GEI135" s="167">
        <f t="shared" si="17754"/>
        <v>0</v>
      </c>
      <c r="GEJ135" s="167">
        <f t="shared" si="17754"/>
        <v>0</v>
      </c>
      <c r="GEK135" s="167">
        <f t="shared" si="17754"/>
        <v>0</v>
      </c>
      <c r="GEL135" s="167">
        <f t="shared" si="17754"/>
        <v>0</v>
      </c>
      <c r="GEM135" s="167">
        <f t="shared" si="17754"/>
        <v>0</v>
      </c>
      <c r="GEN135" s="167">
        <f t="shared" si="17754"/>
        <v>0</v>
      </c>
      <c r="GEO135" s="167">
        <f t="shared" si="17754"/>
        <v>0</v>
      </c>
      <c r="GEP135" s="167">
        <f t="shared" si="17754"/>
        <v>0</v>
      </c>
      <c r="GEQ135" s="167">
        <f t="shared" si="17754"/>
        <v>0</v>
      </c>
      <c r="GER135" s="168"/>
      <c r="GES135" s="219" t="s">
        <v>36</v>
      </c>
      <c r="GET135" s="213" t="s">
        <v>155</v>
      </c>
      <c r="GEU135" s="180">
        <f>SUM(GEV135:GFG135)</f>
        <v>0</v>
      </c>
      <c r="GEV135" s="167">
        <f t="shared" ref="GEV135:GFG135" si="17755">GEV88*70%</f>
        <v>0</v>
      </c>
      <c r="GEW135" s="167">
        <f t="shared" si="17755"/>
        <v>0</v>
      </c>
      <c r="GEX135" s="167">
        <f t="shared" si="17755"/>
        <v>0</v>
      </c>
      <c r="GEY135" s="167">
        <f t="shared" si="17755"/>
        <v>0</v>
      </c>
      <c r="GEZ135" s="167">
        <f t="shared" si="17755"/>
        <v>0</v>
      </c>
      <c r="GFA135" s="167">
        <f t="shared" si="17755"/>
        <v>0</v>
      </c>
      <c r="GFB135" s="167">
        <f t="shared" si="17755"/>
        <v>0</v>
      </c>
      <c r="GFC135" s="167">
        <f t="shared" si="17755"/>
        <v>0</v>
      </c>
      <c r="GFD135" s="167">
        <f t="shared" si="17755"/>
        <v>0</v>
      </c>
      <c r="GFE135" s="167">
        <f t="shared" si="17755"/>
        <v>0</v>
      </c>
      <c r="GFF135" s="167">
        <f t="shared" si="17755"/>
        <v>0</v>
      </c>
      <c r="GFG135" s="167">
        <f t="shared" si="17755"/>
        <v>0</v>
      </c>
      <c r="GFH135" s="168"/>
      <c r="GFI135" s="219" t="s">
        <v>36</v>
      </c>
      <c r="GFJ135" s="213" t="s">
        <v>155</v>
      </c>
      <c r="GFK135" s="180">
        <f>SUM(GFL135:GFW135)</f>
        <v>0</v>
      </c>
      <c r="GFL135" s="167">
        <f t="shared" ref="GFL135:GFW135" si="17756">GFL88*70%</f>
        <v>0</v>
      </c>
      <c r="GFM135" s="167">
        <f t="shared" si="17756"/>
        <v>0</v>
      </c>
      <c r="GFN135" s="167">
        <f t="shared" si="17756"/>
        <v>0</v>
      </c>
      <c r="GFO135" s="167">
        <f t="shared" si="17756"/>
        <v>0</v>
      </c>
      <c r="GFP135" s="167">
        <f t="shared" si="17756"/>
        <v>0</v>
      </c>
      <c r="GFQ135" s="167">
        <f t="shared" si="17756"/>
        <v>0</v>
      </c>
      <c r="GFR135" s="167">
        <f t="shared" si="17756"/>
        <v>0</v>
      </c>
      <c r="GFS135" s="167">
        <f t="shared" si="17756"/>
        <v>0</v>
      </c>
      <c r="GFT135" s="167">
        <f t="shared" si="17756"/>
        <v>0</v>
      </c>
      <c r="GFU135" s="167">
        <f t="shared" si="17756"/>
        <v>0</v>
      </c>
      <c r="GFV135" s="167">
        <f t="shared" si="17756"/>
        <v>0</v>
      </c>
      <c r="GFW135" s="167">
        <f t="shared" si="17756"/>
        <v>0</v>
      </c>
      <c r="GFX135" s="168"/>
      <c r="GFY135" s="219" t="s">
        <v>36</v>
      </c>
      <c r="GFZ135" s="213" t="s">
        <v>155</v>
      </c>
      <c r="GGA135" s="180">
        <f>SUM(GGB135:GGM135)</f>
        <v>0</v>
      </c>
      <c r="GGB135" s="167">
        <f t="shared" ref="GGB135:GGM135" si="17757">GGB88*70%</f>
        <v>0</v>
      </c>
      <c r="GGC135" s="167">
        <f t="shared" si="17757"/>
        <v>0</v>
      </c>
      <c r="GGD135" s="167">
        <f t="shared" si="17757"/>
        <v>0</v>
      </c>
      <c r="GGE135" s="167">
        <f t="shared" si="17757"/>
        <v>0</v>
      </c>
      <c r="GGF135" s="167">
        <f t="shared" si="17757"/>
        <v>0</v>
      </c>
      <c r="GGG135" s="167">
        <f t="shared" si="17757"/>
        <v>0</v>
      </c>
      <c r="GGH135" s="167">
        <f t="shared" si="17757"/>
        <v>0</v>
      </c>
      <c r="GGI135" s="167">
        <f t="shared" si="17757"/>
        <v>0</v>
      </c>
      <c r="GGJ135" s="167">
        <f t="shared" si="17757"/>
        <v>0</v>
      </c>
      <c r="GGK135" s="167">
        <f t="shared" si="17757"/>
        <v>0</v>
      </c>
      <c r="GGL135" s="167">
        <f t="shared" si="17757"/>
        <v>0</v>
      </c>
      <c r="GGM135" s="167">
        <f t="shared" si="17757"/>
        <v>0</v>
      </c>
      <c r="GGN135" s="168"/>
      <c r="GGO135" s="219" t="s">
        <v>36</v>
      </c>
      <c r="GGP135" s="213" t="s">
        <v>155</v>
      </c>
      <c r="GGQ135" s="180">
        <f>SUM(GGR135:GHC135)</f>
        <v>0</v>
      </c>
      <c r="GGR135" s="167">
        <f t="shared" ref="GGR135:GHC135" si="17758">GGR88*70%</f>
        <v>0</v>
      </c>
      <c r="GGS135" s="167">
        <f t="shared" si="17758"/>
        <v>0</v>
      </c>
      <c r="GGT135" s="167">
        <f t="shared" si="17758"/>
        <v>0</v>
      </c>
      <c r="GGU135" s="167">
        <f t="shared" si="17758"/>
        <v>0</v>
      </c>
      <c r="GGV135" s="167">
        <f t="shared" si="17758"/>
        <v>0</v>
      </c>
      <c r="GGW135" s="167">
        <f t="shared" si="17758"/>
        <v>0</v>
      </c>
      <c r="GGX135" s="167">
        <f t="shared" si="17758"/>
        <v>0</v>
      </c>
      <c r="GGY135" s="167">
        <f t="shared" si="17758"/>
        <v>0</v>
      </c>
      <c r="GGZ135" s="167">
        <f t="shared" si="17758"/>
        <v>0</v>
      </c>
      <c r="GHA135" s="167">
        <f t="shared" si="17758"/>
        <v>0</v>
      </c>
      <c r="GHB135" s="167">
        <f t="shared" si="17758"/>
        <v>0</v>
      </c>
      <c r="GHC135" s="167">
        <f t="shared" si="17758"/>
        <v>0</v>
      </c>
      <c r="GHD135" s="168"/>
      <c r="GHE135" s="219" t="s">
        <v>36</v>
      </c>
      <c r="GHF135" s="213" t="s">
        <v>155</v>
      </c>
      <c r="GHG135" s="180">
        <f>SUM(GHH135:GHS135)</f>
        <v>0</v>
      </c>
      <c r="GHH135" s="167">
        <f t="shared" ref="GHH135:GHS135" si="17759">GHH88*70%</f>
        <v>0</v>
      </c>
      <c r="GHI135" s="167">
        <f t="shared" si="17759"/>
        <v>0</v>
      </c>
      <c r="GHJ135" s="167">
        <f t="shared" si="17759"/>
        <v>0</v>
      </c>
      <c r="GHK135" s="167">
        <f t="shared" si="17759"/>
        <v>0</v>
      </c>
      <c r="GHL135" s="167">
        <f t="shared" si="17759"/>
        <v>0</v>
      </c>
      <c r="GHM135" s="167">
        <f t="shared" si="17759"/>
        <v>0</v>
      </c>
      <c r="GHN135" s="167">
        <f t="shared" si="17759"/>
        <v>0</v>
      </c>
      <c r="GHO135" s="167">
        <f t="shared" si="17759"/>
        <v>0</v>
      </c>
      <c r="GHP135" s="167">
        <f t="shared" si="17759"/>
        <v>0</v>
      </c>
      <c r="GHQ135" s="167">
        <f t="shared" si="17759"/>
        <v>0</v>
      </c>
      <c r="GHR135" s="167">
        <f t="shared" si="17759"/>
        <v>0</v>
      </c>
      <c r="GHS135" s="167">
        <f t="shared" si="17759"/>
        <v>0</v>
      </c>
      <c r="GHT135" s="168"/>
      <c r="GHU135" s="219" t="s">
        <v>36</v>
      </c>
      <c r="GHV135" s="213" t="s">
        <v>155</v>
      </c>
      <c r="GHW135" s="180">
        <f>SUM(GHX135:GII135)</f>
        <v>0</v>
      </c>
      <c r="GHX135" s="167">
        <f t="shared" ref="GHX135:GII135" si="17760">GHX88*70%</f>
        <v>0</v>
      </c>
      <c r="GHY135" s="167">
        <f t="shared" si="17760"/>
        <v>0</v>
      </c>
      <c r="GHZ135" s="167">
        <f t="shared" si="17760"/>
        <v>0</v>
      </c>
      <c r="GIA135" s="167">
        <f t="shared" si="17760"/>
        <v>0</v>
      </c>
      <c r="GIB135" s="167">
        <f t="shared" si="17760"/>
        <v>0</v>
      </c>
      <c r="GIC135" s="167">
        <f t="shared" si="17760"/>
        <v>0</v>
      </c>
      <c r="GID135" s="167">
        <f t="shared" si="17760"/>
        <v>0</v>
      </c>
      <c r="GIE135" s="167">
        <f t="shared" si="17760"/>
        <v>0</v>
      </c>
      <c r="GIF135" s="167">
        <f t="shared" si="17760"/>
        <v>0</v>
      </c>
      <c r="GIG135" s="167">
        <f t="shared" si="17760"/>
        <v>0</v>
      </c>
      <c r="GIH135" s="167">
        <f t="shared" si="17760"/>
        <v>0</v>
      </c>
      <c r="GII135" s="167">
        <f t="shared" si="17760"/>
        <v>0</v>
      </c>
      <c r="GIJ135" s="168"/>
      <c r="GIK135" s="219" t="s">
        <v>36</v>
      </c>
      <c r="GIL135" s="213" t="s">
        <v>155</v>
      </c>
      <c r="GIM135" s="180">
        <f>SUM(GIN135:GIY135)</f>
        <v>0</v>
      </c>
      <c r="GIN135" s="167">
        <f t="shared" ref="GIN135:GIY135" si="17761">GIN88*70%</f>
        <v>0</v>
      </c>
      <c r="GIO135" s="167">
        <f t="shared" si="17761"/>
        <v>0</v>
      </c>
      <c r="GIP135" s="167">
        <f t="shared" si="17761"/>
        <v>0</v>
      </c>
      <c r="GIQ135" s="167">
        <f t="shared" si="17761"/>
        <v>0</v>
      </c>
      <c r="GIR135" s="167">
        <f t="shared" si="17761"/>
        <v>0</v>
      </c>
      <c r="GIS135" s="167">
        <f t="shared" si="17761"/>
        <v>0</v>
      </c>
      <c r="GIT135" s="167">
        <f t="shared" si="17761"/>
        <v>0</v>
      </c>
      <c r="GIU135" s="167">
        <f t="shared" si="17761"/>
        <v>0</v>
      </c>
      <c r="GIV135" s="167">
        <f t="shared" si="17761"/>
        <v>0</v>
      </c>
      <c r="GIW135" s="167">
        <f t="shared" si="17761"/>
        <v>0</v>
      </c>
      <c r="GIX135" s="167">
        <f t="shared" si="17761"/>
        <v>0</v>
      </c>
      <c r="GIY135" s="167">
        <f t="shared" si="17761"/>
        <v>0</v>
      </c>
      <c r="GIZ135" s="168"/>
      <c r="GJA135" s="219" t="s">
        <v>36</v>
      </c>
      <c r="GJB135" s="213" t="s">
        <v>155</v>
      </c>
      <c r="GJC135" s="180">
        <f>SUM(GJD135:GJO135)</f>
        <v>0</v>
      </c>
      <c r="GJD135" s="167">
        <f t="shared" ref="GJD135:GJO135" si="17762">GJD88*70%</f>
        <v>0</v>
      </c>
      <c r="GJE135" s="167">
        <f t="shared" si="17762"/>
        <v>0</v>
      </c>
      <c r="GJF135" s="167">
        <f t="shared" si="17762"/>
        <v>0</v>
      </c>
      <c r="GJG135" s="167">
        <f t="shared" si="17762"/>
        <v>0</v>
      </c>
      <c r="GJH135" s="167">
        <f t="shared" si="17762"/>
        <v>0</v>
      </c>
      <c r="GJI135" s="167">
        <f t="shared" si="17762"/>
        <v>0</v>
      </c>
      <c r="GJJ135" s="167">
        <f t="shared" si="17762"/>
        <v>0</v>
      </c>
      <c r="GJK135" s="167">
        <f t="shared" si="17762"/>
        <v>0</v>
      </c>
      <c r="GJL135" s="167">
        <f t="shared" si="17762"/>
        <v>0</v>
      </c>
      <c r="GJM135" s="167">
        <f t="shared" si="17762"/>
        <v>0</v>
      </c>
      <c r="GJN135" s="167">
        <f t="shared" si="17762"/>
        <v>0</v>
      </c>
      <c r="GJO135" s="167">
        <f t="shared" si="17762"/>
        <v>0</v>
      </c>
      <c r="GJP135" s="168"/>
      <c r="GJQ135" s="219" t="s">
        <v>36</v>
      </c>
      <c r="GJR135" s="213" t="s">
        <v>155</v>
      </c>
      <c r="GJS135" s="180">
        <f>SUM(GJT135:GKE135)</f>
        <v>0</v>
      </c>
      <c r="GJT135" s="167">
        <f t="shared" ref="GJT135:GKE135" si="17763">GJT88*70%</f>
        <v>0</v>
      </c>
      <c r="GJU135" s="167">
        <f t="shared" si="17763"/>
        <v>0</v>
      </c>
      <c r="GJV135" s="167">
        <f t="shared" si="17763"/>
        <v>0</v>
      </c>
      <c r="GJW135" s="167">
        <f t="shared" si="17763"/>
        <v>0</v>
      </c>
      <c r="GJX135" s="167">
        <f t="shared" si="17763"/>
        <v>0</v>
      </c>
      <c r="GJY135" s="167">
        <f t="shared" si="17763"/>
        <v>0</v>
      </c>
      <c r="GJZ135" s="167">
        <f t="shared" si="17763"/>
        <v>0</v>
      </c>
      <c r="GKA135" s="167">
        <f t="shared" si="17763"/>
        <v>0</v>
      </c>
      <c r="GKB135" s="167">
        <f t="shared" si="17763"/>
        <v>0</v>
      </c>
      <c r="GKC135" s="167">
        <f t="shared" si="17763"/>
        <v>0</v>
      </c>
      <c r="GKD135" s="167">
        <f t="shared" si="17763"/>
        <v>0</v>
      </c>
      <c r="GKE135" s="167">
        <f t="shared" si="17763"/>
        <v>0</v>
      </c>
      <c r="GKF135" s="168"/>
      <c r="GKG135" s="219" t="s">
        <v>36</v>
      </c>
      <c r="GKH135" s="213" t="s">
        <v>155</v>
      </c>
      <c r="GKI135" s="180">
        <f>SUM(GKJ135:GKU135)</f>
        <v>0</v>
      </c>
      <c r="GKJ135" s="167">
        <f t="shared" ref="GKJ135:GKU135" si="17764">GKJ88*70%</f>
        <v>0</v>
      </c>
      <c r="GKK135" s="167">
        <f t="shared" si="17764"/>
        <v>0</v>
      </c>
      <c r="GKL135" s="167">
        <f t="shared" si="17764"/>
        <v>0</v>
      </c>
      <c r="GKM135" s="167">
        <f t="shared" si="17764"/>
        <v>0</v>
      </c>
      <c r="GKN135" s="167">
        <f t="shared" si="17764"/>
        <v>0</v>
      </c>
      <c r="GKO135" s="167">
        <f t="shared" si="17764"/>
        <v>0</v>
      </c>
      <c r="GKP135" s="167">
        <f t="shared" si="17764"/>
        <v>0</v>
      </c>
      <c r="GKQ135" s="167">
        <f t="shared" si="17764"/>
        <v>0</v>
      </c>
      <c r="GKR135" s="167">
        <f t="shared" si="17764"/>
        <v>0</v>
      </c>
      <c r="GKS135" s="167">
        <f t="shared" si="17764"/>
        <v>0</v>
      </c>
      <c r="GKT135" s="167">
        <f t="shared" si="17764"/>
        <v>0</v>
      </c>
      <c r="GKU135" s="167">
        <f t="shared" si="17764"/>
        <v>0</v>
      </c>
      <c r="GKV135" s="168"/>
      <c r="GKW135" s="219" t="s">
        <v>36</v>
      </c>
      <c r="GKX135" s="213" t="s">
        <v>155</v>
      </c>
      <c r="GKY135" s="180">
        <f>SUM(GKZ135:GLK135)</f>
        <v>0</v>
      </c>
      <c r="GKZ135" s="167">
        <f t="shared" ref="GKZ135:GLK135" si="17765">GKZ88*70%</f>
        <v>0</v>
      </c>
      <c r="GLA135" s="167">
        <f t="shared" si="17765"/>
        <v>0</v>
      </c>
      <c r="GLB135" s="167">
        <f t="shared" si="17765"/>
        <v>0</v>
      </c>
      <c r="GLC135" s="167">
        <f t="shared" si="17765"/>
        <v>0</v>
      </c>
      <c r="GLD135" s="167">
        <f t="shared" si="17765"/>
        <v>0</v>
      </c>
      <c r="GLE135" s="167">
        <f t="shared" si="17765"/>
        <v>0</v>
      </c>
      <c r="GLF135" s="167">
        <f t="shared" si="17765"/>
        <v>0</v>
      </c>
      <c r="GLG135" s="167">
        <f t="shared" si="17765"/>
        <v>0</v>
      </c>
      <c r="GLH135" s="167">
        <f t="shared" si="17765"/>
        <v>0</v>
      </c>
      <c r="GLI135" s="167">
        <f t="shared" si="17765"/>
        <v>0</v>
      </c>
      <c r="GLJ135" s="167">
        <f t="shared" si="17765"/>
        <v>0</v>
      </c>
      <c r="GLK135" s="167">
        <f t="shared" si="17765"/>
        <v>0</v>
      </c>
      <c r="GLL135" s="168"/>
      <c r="GLM135" s="219" t="s">
        <v>36</v>
      </c>
      <c r="GLN135" s="213" t="s">
        <v>155</v>
      </c>
      <c r="GLO135" s="180">
        <f>SUM(GLP135:GMA135)</f>
        <v>0</v>
      </c>
      <c r="GLP135" s="167">
        <f t="shared" ref="GLP135:GMA135" si="17766">GLP88*70%</f>
        <v>0</v>
      </c>
      <c r="GLQ135" s="167">
        <f t="shared" si="17766"/>
        <v>0</v>
      </c>
      <c r="GLR135" s="167">
        <f t="shared" si="17766"/>
        <v>0</v>
      </c>
      <c r="GLS135" s="167">
        <f t="shared" si="17766"/>
        <v>0</v>
      </c>
      <c r="GLT135" s="167">
        <f t="shared" si="17766"/>
        <v>0</v>
      </c>
      <c r="GLU135" s="167">
        <f t="shared" si="17766"/>
        <v>0</v>
      </c>
      <c r="GLV135" s="167">
        <f t="shared" si="17766"/>
        <v>0</v>
      </c>
      <c r="GLW135" s="167">
        <f t="shared" si="17766"/>
        <v>0</v>
      </c>
      <c r="GLX135" s="167">
        <f t="shared" si="17766"/>
        <v>0</v>
      </c>
      <c r="GLY135" s="167">
        <f t="shared" si="17766"/>
        <v>0</v>
      </c>
      <c r="GLZ135" s="167">
        <f t="shared" si="17766"/>
        <v>0</v>
      </c>
      <c r="GMA135" s="167">
        <f t="shared" si="17766"/>
        <v>0</v>
      </c>
      <c r="GMB135" s="168"/>
      <c r="GMC135" s="219" t="s">
        <v>36</v>
      </c>
      <c r="GMD135" s="213" t="s">
        <v>155</v>
      </c>
      <c r="GME135" s="180">
        <f>SUM(GMF135:GMQ135)</f>
        <v>0</v>
      </c>
      <c r="GMF135" s="167">
        <f t="shared" ref="GMF135:GMQ135" si="17767">GMF88*70%</f>
        <v>0</v>
      </c>
      <c r="GMG135" s="167">
        <f t="shared" si="17767"/>
        <v>0</v>
      </c>
      <c r="GMH135" s="167">
        <f t="shared" si="17767"/>
        <v>0</v>
      </c>
      <c r="GMI135" s="167">
        <f t="shared" si="17767"/>
        <v>0</v>
      </c>
      <c r="GMJ135" s="167">
        <f t="shared" si="17767"/>
        <v>0</v>
      </c>
      <c r="GMK135" s="167">
        <f t="shared" si="17767"/>
        <v>0</v>
      </c>
      <c r="GML135" s="167">
        <f t="shared" si="17767"/>
        <v>0</v>
      </c>
      <c r="GMM135" s="167">
        <f t="shared" si="17767"/>
        <v>0</v>
      </c>
      <c r="GMN135" s="167">
        <f t="shared" si="17767"/>
        <v>0</v>
      </c>
      <c r="GMO135" s="167">
        <f t="shared" si="17767"/>
        <v>0</v>
      </c>
      <c r="GMP135" s="167">
        <f t="shared" si="17767"/>
        <v>0</v>
      </c>
      <c r="GMQ135" s="167">
        <f t="shared" si="17767"/>
        <v>0</v>
      </c>
      <c r="GMR135" s="168"/>
      <c r="GMS135" s="219" t="s">
        <v>36</v>
      </c>
      <c r="GMT135" s="213" t="s">
        <v>155</v>
      </c>
      <c r="GMU135" s="180">
        <f>SUM(GMV135:GNG135)</f>
        <v>0</v>
      </c>
      <c r="GMV135" s="167">
        <f t="shared" ref="GMV135:GNG135" si="17768">GMV88*70%</f>
        <v>0</v>
      </c>
      <c r="GMW135" s="167">
        <f t="shared" si="17768"/>
        <v>0</v>
      </c>
      <c r="GMX135" s="167">
        <f t="shared" si="17768"/>
        <v>0</v>
      </c>
      <c r="GMY135" s="167">
        <f t="shared" si="17768"/>
        <v>0</v>
      </c>
      <c r="GMZ135" s="167">
        <f t="shared" si="17768"/>
        <v>0</v>
      </c>
      <c r="GNA135" s="167">
        <f t="shared" si="17768"/>
        <v>0</v>
      </c>
      <c r="GNB135" s="167">
        <f t="shared" si="17768"/>
        <v>0</v>
      </c>
      <c r="GNC135" s="167">
        <f t="shared" si="17768"/>
        <v>0</v>
      </c>
      <c r="GND135" s="167">
        <f t="shared" si="17768"/>
        <v>0</v>
      </c>
      <c r="GNE135" s="167">
        <f t="shared" si="17768"/>
        <v>0</v>
      </c>
      <c r="GNF135" s="167">
        <f t="shared" si="17768"/>
        <v>0</v>
      </c>
      <c r="GNG135" s="167">
        <f t="shared" si="17768"/>
        <v>0</v>
      </c>
      <c r="GNH135" s="168"/>
      <c r="GNI135" s="219" t="s">
        <v>36</v>
      </c>
      <c r="GNJ135" s="213" t="s">
        <v>155</v>
      </c>
      <c r="GNK135" s="180">
        <f>SUM(GNL135:GNW135)</f>
        <v>0</v>
      </c>
      <c r="GNL135" s="167">
        <f t="shared" ref="GNL135:GNW135" si="17769">GNL88*70%</f>
        <v>0</v>
      </c>
      <c r="GNM135" s="167">
        <f t="shared" si="17769"/>
        <v>0</v>
      </c>
      <c r="GNN135" s="167">
        <f t="shared" si="17769"/>
        <v>0</v>
      </c>
      <c r="GNO135" s="167">
        <f t="shared" si="17769"/>
        <v>0</v>
      </c>
      <c r="GNP135" s="167">
        <f t="shared" si="17769"/>
        <v>0</v>
      </c>
      <c r="GNQ135" s="167">
        <f t="shared" si="17769"/>
        <v>0</v>
      </c>
      <c r="GNR135" s="167">
        <f t="shared" si="17769"/>
        <v>0</v>
      </c>
      <c r="GNS135" s="167">
        <f t="shared" si="17769"/>
        <v>0</v>
      </c>
      <c r="GNT135" s="167">
        <f t="shared" si="17769"/>
        <v>0</v>
      </c>
      <c r="GNU135" s="167">
        <f t="shared" si="17769"/>
        <v>0</v>
      </c>
      <c r="GNV135" s="167">
        <f t="shared" si="17769"/>
        <v>0</v>
      </c>
      <c r="GNW135" s="167">
        <f t="shared" si="17769"/>
        <v>0</v>
      </c>
      <c r="GNX135" s="168"/>
      <c r="GNY135" s="219" t="s">
        <v>36</v>
      </c>
      <c r="GNZ135" s="213" t="s">
        <v>155</v>
      </c>
      <c r="GOA135" s="180">
        <f>SUM(GOB135:GOM135)</f>
        <v>0</v>
      </c>
      <c r="GOB135" s="167">
        <f t="shared" ref="GOB135:GOM135" si="17770">GOB88*70%</f>
        <v>0</v>
      </c>
      <c r="GOC135" s="167">
        <f t="shared" si="17770"/>
        <v>0</v>
      </c>
      <c r="GOD135" s="167">
        <f t="shared" si="17770"/>
        <v>0</v>
      </c>
      <c r="GOE135" s="167">
        <f t="shared" si="17770"/>
        <v>0</v>
      </c>
      <c r="GOF135" s="167">
        <f t="shared" si="17770"/>
        <v>0</v>
      </c>
      <c r="GOG135" s="167">
        <f t="shared" si="17770"/>
        <v>0</v>
      </c>
      <c r="GOH135" s="167">
        <f t="shared" si="17770"/>
        <v>0</v>
      </c>
      <c r="GOI135" s="167">
        <f t="shared" si="17770"/>
        <v>0</v>
      </c>
      <c r="GOJ135" s="167">
        <f t="shared" si="17770"/>
        <v>0</v>
      </c>
      <c r="GOK135" s="167">
        <f t="shared" si="17770"/>
        <v>0</v>
      </c>
      <c r="GOL135" s="167">
        <f t="shared" si="17770"/>
        <v>0</v>
      </c>
      <c r="GOM135" s="167">
        <f t="shared" si="17770"/>
        <v>0</v>
      </c>
      <c r="GON135" s="168"/>
      <c r="GOO135" s="219" t="s">
        <v>36</v>
      </c>
      <c r="GOP135" s="213" t="s">
        <v>155</v>
      </c>
      <c r="GOQ135" s="180">
        <f>SUM(GOR135:GPC135)</f>
        <v>0</v>
      </c>
      <c r="GOR135" s="167">
        <f t="shared" ref="GOR135:GPC135" si="17771">GOR88*70%</f>
        <v>0</v>
      </c>
      <c r="GOS135" s="167">
        <f t="shared" si="17771"/>
        <v>0</v>
      </c>
      <c r="GOT135" s="167">
        <f t="shared" si="17771"/>
        <v>0</v>
      </c>
      <c r="GOU135" s="167">
        <f t="shared" si="17771"/>
        <v>0</v>
      </c>
      <c r="GOV135" s="167">
        <f t="shared" si="17771"/>
        <v>0</v>
      </c>
      <c r="GOW135" s="167">
        <f t="shared" si="17771"/>
        <v>0</v>
      </c>
      <c r="GOX135" s="167">
        <f t="shared" si="17771"/>
        <v>0</v>
      </c>
      <c r="GOY135" s="167">
        <f t="shared" si="17771"/>
        <v>0</v>
      </c>
      <c r="GOZ135" s="167">
        <f t="shared" si="17771"/>
        <v>0</v>
      </c>
      <c r="GPA135" s="167">
        <f t="shared" si="17771"/>
        <v>0</v>
      </c>
      <c r="GPB135" s="167">
        <f t="shared" si="17771"/>
        <v>0</v>
      </c>
      <c r="GPC135" s="167">
        <f t="shared" si="17771"/>
        <v>0</v>
      </c>
      <c r="GPD135" s="168"/>
      <c r="GPE135" s="219" t="s">
        <v>36</v>
      </c>
      <c r="GPF135" s="213" t="s">
        <v>155</v>
      </c>
      <c r="GPG135" s="180">
        <f>SUM(GPH135:GPS135)</f>
        <v>0</v>
      </c>
      <c r="GPH135" s="167">
        <f t="shared" ref="GPH135:GPS135" si="17772">GPH88*70%</f>
        <v>0</v>
      </c>
      <c r="GPI135" s="167">
        <f t="shared" si="17772"/>
        <v>0</v>
      </c>
      <c r="GPJ135" s="167">
        <f t="shared" si="17772"/>
        <v>0</v>
      </c>
      <c r="GPK135" s="167">
        <f t="shared" si="17772"/>
        <v>0</v>
      </c>
      <c r="GPL135" s="167">
        <f t="shared" si="17772"/>
        <v>0</v>
      </c>
      <c r="GPM135" s="167">
        <f t="shared" si="17772"/>
        <v>0</v>
      </c>
      <c r="GPN135" s="167">
        <f t="shared" si="17772"/>
        <v>0</v>
      </c>
      <c r="GPO135" s="167">
        <f t="shared" si="17772"/>
        <v>0</v>
      </c>
      <c r="GPP135" s="167">
        <f t="shared" si="17772"/>
        <v>0</v>
      </c>
      <c r="GPQ135" s="167">
        <f t="shared" si="17772"/>
        <v>0</v>
      </c>
      <c r="GPR135" s="167">
        <f t="shared" si="17772"/>
        <v>0</v>
      </c>
      <c r="GPS135" s="167">
        <f t="shared" si="17772"/>
        <v>0</v>
      </c>
      <c r="GPT135" s="168"/>
      <c r="GPU135" s="219" t="s">
        <v>36</v>
      </c>
      <c r="GPV135" s="213" t="s">
        <v>155</v>
      </c>
      <c r="GPW135" s="180">
        <f>SUM(GPX135:GQI135)</f>
        <v>0</v>
      </c>
      <c r="GPX135" s="167">
        <f t="shared" ref="GPX135:GQI135" si="17773">GPX88*70%</f>
        <v>0</v>
      </c>
      <c r="GPY135" s="167">
        <f t="shared" si="17773"/>
        <v>0</v>
      </c>
      <c r="GPZ135" s="167">
        <f t="shared" si="17773"/>
        <v>0</v>
      </c>
      <c r="GQA135" s="167">
        <f t="shared" si="17773"/>
        <v>0</v>
      </c>
      <c r="GQB135" s="167">
        <f t="shared" si="17773"/>
        <v>0</v>
      </c>
      <c r="GQC135" s="167">
        <f t="shared" si="17773"/>
        <v>0</v>
      </c>
      <c r="GQD135" s="167">
        <f t="shared" si="17773"/>
        <v>0</v>
      </c>
      <c r="GQE135" s="167">
        <f t="shared" si="17773"/>
        <v>0</v>
      </c>
      <c r="GQF135" s="167">
        <f t="shared" si="17773"/>
        <v>0</v>
      </c>
      <c r="GQG135" s="167">
        <f t="shared" si="17773"/>
        <v>0</v>
      </c>
      <c r="GQH135" s="167">
        <f t="shared" si="17773"/>
        <v>0</v>
      </c>
      <c r="GQI135" s="167">
        <f t="shared" si="17773"/>
        <v>0</v>
      </c>
      <c r="GQJ135" s="168"/>
      <c r="GQK135" s="219" t="s">
        <v>36</v>
      </c>
      <c r="GQL135" s="213" t="s">
        <v>155</v>
      </c>
      <c r="GQM135" s="180">
        <f>SUM(GQN135:GQY135)</f>
        <v>0</v>
      </c>
      <c r="GQN135" s="167">
        <f t="shared" ref="GQN135:GQY135" si="17774">GQN88*70%</f>
        <v>0</v>
      </c>
      <c r="GQO135" s="167">
        <f t="shared" si="17774"/>
        <v>0</v>
      </c>
      <c r="GQP135" s="167">
        <f t="shared" si="17774"/>
        <v>0</v>
      </c>
      <c r="GQQ135" s="167">
        <f t="shared" si="17774"/>
        <v>0</v>
      </c>
      <c r="GQR135" s="167">
        <f t="shared" si="17774"/>
        <v>0</v>
      </c>
      <c r="GQS135" s="167">
        <f t="shared" si="17774"/>
        <v>0</v>
      </c>
      <c r="GQT135" s="167">
        <f t="shared" si="17774"/>
        <v>0</v>
      </c>
      <c r="GQU135" s="167">
        <f t="shared" si="17774"/>
        <v>0</v>
      </c>
      <c r="GQV135" s="167">
        <f t="shared" si="17774"/>
        <v>0</v>
      </c>
      <c r="GQW135" s="167">
        <f t="shared" si="17774"/>
        <v>0</v>
      </c>
      <c r="GQX135" s="167">
        <f t="shared" si="17774"/>
        <v>0</v>
      </c>
      <c r="GQY135" s="167">
        <f t="shared" si="17774"/>
        <v>0</v>
      </c>
      <c r="GQZ135" s="168"/>
      <c r="GRA135" s="219" t="s">
        <v>36</v>
      </c>
      <c r="GRB135" s="213" t="s">
        <v>155</v>
      </c>
      <c r="GRC135" s="180">
        <f>SUM(GRD135:GRO135)</f>
        <v>0</v>
      </c>
      <c r="GRD135" s="167">
        <f t="shared" ref="GRD135:GRO135" si="17775">GRD88*70%</f>
        <v>0</v>
      </c>
      <c r="GRE135" s="167">
        <f t="shared" si="17775"/>
        <v>0</v>
      </c>
      <c r="GRF135" s="167">
        <f t="shared" si="17775"/>
        <v>0</v>
      </c>
      <c r="GRG135" s="167">
        <f t="shared" si="17775"/>
        <v>0</v>
      </c>
      <c r="GRH135" s="167">
        <f t="shared" si="17775"/>
        <v>0</v>
      </c>
      <c r="GRI135" s="167">
        <f t="shared" si="17775"/>
        <v>0</v>
      </c>
      <c r="GRJ135" s="167">
        <f t="shared" si="17775"/>
        <v>0</v>
      </c>
      <c r="GRK135" s="167">
        <f t="shared" si="17775"/>
        <v>0</v>
      </c>
      <c r="GRL135" s="167">
        <f t="shared" si="17775"/>
        <v>0</v>
      </c>
      <c r="GRM135" s="167">
        <f t="shared" si="17775"/>
        <v>0</v>
      </c>
      <c r="GRN135" s="167">
        <f t="shared" si="17775"/>
        <v>0</v>
      </c>
      <c r="GRO135" s="167">
        <f t="shared" si="17775"/>
        <v>0</v>
      </c>
      <c r="GRP135" s="168"/>
      <c r="GRQ135" s="219" t="s">
        <v>36</v>
      </c>
      <c r="GRR135" s="213" t="s">
        <v>155</v>
      </c>
      <c r="GRS135" s="180">
        <f>SUM(GRT135:GSE135)</f>
        <v>0</v>
      </c>
      <c r="GRT135" s="167">
        <f t="shared" ref="GRT135:GSE135" si="17776">GRT88*70%</f>
        <v>0</v>
      </c>
      <c r="GRU135" s="167">
        <f t="shared" si="17776"/>
        <v>0</v>
      </c>
      <c r="GRV135" s="167">
        <f t="shared" si="17776"/>
        <v>0</v>
      </c>
      <c r="GRW135" s="167">
        <f t="shared" si="17776"/>
        <v>0</v>
      </c>
      <c r="GRX135" s="167">
        <f t="shared" si="17776"/>
        <v>0</v>
      </c>
      <c r="GRY135" s="167">
        <f t="shared" si="17776"/>
        <v>0</v>
      </c>
      <c r="GRZ135" s="167">
        <f t="shared" si="17776"/>
        <v>0</v>
      </c>
      <c r="GSA135" s="167">
        <f t="shared" si="17776"/>
        <v>0</v>
      </c>
      <c r="GSB135" s="167">
        <f t="shared" si="17776"/>
        <v>0</v>
      </c>
      <c r="GSC135" s="167">
        <f t="shared" si="17776"/>
        <v>0</v>
      </c>
      <c r="GSD135" s="167">
        <f t="shared" si="17776"/>
        <v>0</v>
      </c>
      <c r="GSE135" s="167">
        <f t="shared" si="17776"/>
        <v>0</v>
      </c>
      <c r="GSF135" s="168"/>
      <c r="GSG135" s="219" t="s">
        <v>36</v>
      </c>
      <c r="GSH135" s="213" t="s">
        <v>155</v>
      </c>
      <c r="GSI135" s="180">
        <f>SUM(GSJ135:GSU135)</f>
        <v>0</v>
      </c>
      <c r="GSJ135" s="167">
        <f t="shared" ref="GSJ135:GSU135" si="17777">GSJ88*70%</f>
        <v>0</v>
      </c>
      <c r="GSK135" s="167">
        <f t="shared" si="17777"/>
        <v>0</v>
      </c>
      <c r="GSL135" s="167">
        <f t="shared" si="17777"/>
        <v>0</v>
      </c>
      <c r="GSM135" s="167">
        <f t="shared" si="17777"/>
        <v>0</v>
      </c>
      <c r="GSN135" s="167">
        <f t="shared" si="17777"/>
        <v>0</v>
      </c>
      <c r="GSO135" s="167">
        <f t="shared" si="17777"/>
        <v>0</v>
      </c>
      <c r="GSP135" s="167">
        <f t="shared" si="17777"/>
        <v>0</v>
      </c>
      <c r="GSQ135" s="167">
        <f t="shared" si="17777"/>
        <v>0</v>
      </c>
      <c r="GSR135" s="167">
        <f t="shared" si="17777"/>
        <v>0</v>
      </c>
      <c r="GSS135" s="167">
        <f t="shared" si="17777"/>
        <v>0</v>
      </c>
      <c r="GST135" s="167">
        <f t="shared" si="17777"/>
        <v>0</v>
      </c>
      <c r="GSU135" s="167">
        <f t="shared" si="17777"/>
        <v>0</v>
      </c>
      <c r="GSV135" s="168"/>
      <c r="GSW135" s="219" t="s">
        <v>36</v>
      </c>
      <c r="GSX135" s="213" t="s">
        <v>155</v>
      </c>
      <c r="GSY135" s="180">
        <f>SUM(GSZ135:GTK135)</f>
        <v>0</v>
      </c>
      <c r="GSZ135" s="167">
        <f t="shared" ref="GSZ135:GTK135" si="17778">GSZ88*70%</f>
        <v>0</v>
      </c>
      <c r="GTA135" s="167">
        <f t="shared" si="17778"/>
        <v>0</v>
      </c>
      <c r="GTB135" s="167">
        <f t="shared" si="17778"/>
        <v>0</v>
      </c>
      <c r="GTC135" s="167">
        <f t="shared" si="17778"/>
        <v>0</v>
      </c>
      <c r="GTD135" s="167">
        <f t="shared" si="17778"/>
        <v>0</v>
      </c>
      <c r="GTE135" s="167">
        <f t="shared" si="17778"/>
        <v>0</v>
      </c>
      <c r="GTF135" s="167">
        <f t="shared" si="17778"/>
        <v>0</v>
      </c>
      <c r="GTG135" s="167">
        <f t="shared" si="17778"/>
        <v>0</v>
      </c>
      <c r="GTH135" s="167">
        <f t="shared" si="17778"/>
        <v>0</v>
      </c>
      <c r="GTI135" s="167">
        <f t="shared" si="17778"/>
        <v>0</v>
      </c>
      <c r="GTJ135" s="167">
        <f t="shared" si="17778"/>
        <v>0</v>
      </c>
      <c r="GTK135" s="167">
        <f t="shared" si="17778"/>
        <v>0</v>
      </c>
      <c r="GTL135" s="168"/>
      <c r="GTM135" s="219" t="s">
        <v>36</v>
      </c>
      <c r="GTN135" s="213" t="s">
        <v>155</v>
      </c>
      <c r="GTO135" s="180">
        <f>SUM(GTP135:GUA135)</f>
        <v>0</v>
      </c>
      <c r="GTP135" s="167">
        <f t="shared" ref="GTP135:GUA135" si="17779">GTP88*70%</f>
        <v>0</v>
      </c>
      <c r="GTQ135" s="167">
        <f t="shared" si="17779"/>
        <v>0</v>
      </c>
      <c r="GTR135" s="167">
        <f t="shared" si="17779"/>
        <v>0</v>
      </c>
      <c r="GTS135" s="167">
        <f t="shared" si="17779"/>
        <v>0</v>
      </c>
      <c r="GTT135" s="167">
        <f t="shared" si="17779"/>
        <v>0</v>
      </c>
      <c r="GTU135" s="167">
        <f t="shared" si="17779"/>
        <v>0</v>
      </c>
      <c r="GTV135" s="167">
        <f t="shared" si="17779"/>
        <v>0</v>
      </c>
      <c r="GTW135" s="167">
        <f t="shared" si="17779"/>
        <v>0</v>
      </c>
      <c r="GTX135" s="167">
        <f t="shared" si="17779"/>
        <v>0</v>
      </c>
      <c r="GTY135" s="167">
        <f t="shared" si="17779"/>
        <v>0</v>
      </c>
      <c r="GTZ135" s="167">
        <f t="shared" si="17779"/>
        <v>0</v>
      </c>
      <c r="GUA135" s="167">
        <f t="shared" si="17779"/>
        <v>0</v>
      </c>
      <c r="GUB135" s="168"/>
      <c r="GUC135" s="219" t="s">
        <v>36</v>
      </c>
      <c r="GUD135" s="213" t="s">
        <v>155</v>
      </c>
      <c r="GUE135" s="180">
        <f>SUM(GUF135:GUQ135)</f>
        <v>0</v>
      </c>
      <c r="GUF135" s="167">
        <f t="shared" ref="GUF135:GUQ135" si="17780">GUF88*70%</f>
        <v>0</v>
      </c>
      <c r="GUG135" s="167">
        <f t="shared" si="17780"/>
        <v>0</v>
      </c>
      <c r="GUH135" s="167">
        <f t="shared" si="17780"/>
        <v>0</v>
      </c>
      <c r="GUI135" s="167">
        <f t="shared" si="17780"/>
        <v>0</v>
      </c>
      <c r="GUJ135" s="167">
        <f t="shared" si="17780"/>
        <v>0</v>
      </c>
      <c r="GUK135" s="167">
        <f t="shared" si="17780"/>
        <v>0</v>
      </c>
      <c r="GUL135" s="167">
        <f t="shared" si="17780"/>
        <v>0</v>
      </c>
      <c r="GUM135" s="167">
        <f t="shared" si="17780"/>
        <v>0</v>
      </c>
      <c r="GUN135" s="167">
        <f t="shared" si="17780"/>
        <v>0</v>
      </c>
      <c r="GUO135" s="167">
        <f t="shared" si="17780"/>
        <v>0</v>
      </c>
      <c r="GUP135" s="167">
        <f t="shared" si="17780"/>
        <v>0</v>
      </c>
      <c r="GUQ135" s="167">
        <f t="shared" si="17780"/>
        <v>0</v>
      </c>
      <c r="GUR135" s="168"/>
      <c r="GUS135" s="219" t="s">
        <v>36</v>
      </c>
      <c r="GUT135" s="213" t="s">
        <v>155</v>
      </c>
      <c r="GUU135" s="180">
        <f>SUM(GUV135:GVG135)</f>
        <v>0</v>
      </c>
      <c r="GUV135" s="167">
        <f t="shared" ref="GUV135:GVG135" si="17781">GUV88*70%</f>
        <v>0</v>
      </c>
      <c r="GUW135" s="167">
        <f t="shared" si="17781"/>
        <v>0</v>
      </c>
      <c r="GUX135" s="167">
        <f t="shared" si="17781"/>
        <v>0</v>
      </c>
      <c r="GUY135" s="167">
        <f t="shared" si="17781"/>
        <v>0</v>
      </c>
      <c r="GUZ135" s="167">
        <f t="shared" si="17781"/>
        <v>0</v>
      </c>
      <c r="GVA135" s="167">
        <f t="shared" si="17781"/>
        <v>0</v>
      </c>
      <c r="GVB135" s="167">
        <f t="shared" si="17781"/>
        <v>0</v>
      </c>
      <c r="GVC135" s="167">
        <f t="shared" si="17781"/>
        <v>0</v>
      </c>
      <c r="GVD135" s="167">
        <f t="shared" si="17781"/>
        <v>0</v>
      </c>
      <c r="GVE135" s="167">
        <f t="shared" si="17781"/>
        <v>0</v>
      </c>
      <c r="GVF135" s="167">
        <f t="shared" si="17781"/>
        <v>0</v>
      </c>
      <c r="GVG135" s="167">
        <f t="shared" si="17781"/>
        <v>0</v>
      </c>
      <c r="GVH135" s="168"/>
      <c r="GVI135" s="219" t="s">
        <v>36</v>
      </c>
      <c r="GVJ135" s="213" t="s">
        <v>155</v>
      </c>
      <c r="GVK135" s="180">
        <f>SUM(GVL135:GVW135)</f>
        <v>0</v>
      </c>
      <c r="GVL135" s="167">
        <f t="shared" ref="GVL135:GVW135" si="17782">GVL88*70%</f>
        <v>0</v>
      </c>
      <c r="GVM135" s="167">
        <f t="shared" si="17782"/>
        <v>0</v>
      </c>
      <c r="GVN135" s="167">
        <f t="shared" si="17782"/>
        <v>0</v>
      </c>
      <c r="GVO135" s="167">
        <f t="shared" si="17782"/>
        <v>0</v>
      </c>
      <c r="GVP135" s="167">
        <f t="shared" si="17782"/>
        <v>0</v>
      </c>
      <c r="GVQ135" s="167">
        <f t="shared" si="17782"/>
        <v>0</v>
      </c>
      <c r="GVR135" s="167">
        <f t="shared" si="17782"/>
        <v>0</v>
      </c>
      <c r="GVS135" s="167">
        <f t="shared" si="17782"/>
        <v>0</v>
      </c>
      <c r="GVT135" s="167">
        <f t="shared" si="17782"/>
        <v>0</v>
      </c>
      <c r="GVU135" s="167">
        <f t="shared" si="17782"/>
        <v>0</v>
      </c>
      <c r="GVV135" s="167">
        <f t="shared" si="17782"/>
        <v>0</v>
      </c>
      <c r="GVW135" s="167">
        <f t="shared" si="17782"/>
        <v>0</v>
      </c>
      <c r="GVX135" s="168"/>
      <c r="GVY135" s="219" t="s">
        <v>36</v>
      </c>
      <c r="GVZ135" s="213" t="s">
        <v>155</v>
      </c>
      <c r="GWA135" s="180">
        <f>SUM(GWB135:GWM135)</f>
        <v>0</v>
      </c>
      <c r="GWB135" s="167">
        <f t="shared" ref="GWB135:GWM135" si="17783">GWB88*70%</f>
        <v>0</v>
      </c>
      <c r="GWC135" s="167">
        <f t="shared" si="17783"/>
        <v>0</v>
      </c>
      <c r="GWD135" s="167">
        <f t="shared" si="17783"/>
        <v>0</v>
      </c>
      <c r="GWE135" s="167">
        <f t="shared" si="17783"/>
        <v>0</v>
      </c>
      <c r="GWF135" s="167">
        <f t="shared" si="17783"/>
        <v>0</v>
      </c>
      <c r="GWG135" s="167">
        <f t="shared" si="17783"/>
        <v>0</v>
      </c>
      <c r="GWH135" s="167">
        <f t="shared" si="17783"/>
        <v>0</v>
      </c>
      <c r="GWI135" s="167">
        <f t="shared" si="17783"/>
        <v>0</v>
      </c>
      <c r="GWJ135" s="167">
        <f t="shared" si="17783"/>
        <v>0</v>
      </c>
      <c r="GWK135" s="167">
        <f t="shared" si="17783"/>
        <v>0</v>
      </c>
      <c r="GWL135" s="167">
        <f t="shared" si="17783"/>
        <v>0</v>
      </c>
      <c r="GWM135" s="167">
        <f t="shared" si="17783"/>
        <v>0</v>
      </c>
      <c r="GWN135" s="168"/>
      <c r="GWO135" s="219" t="s">
        <v>36</v>
      </c>
      <c r="GWP135" s="213" t="s">
        <v>155</v>
      </c>
      <c r="GWQ135" s="180">
        <f>SUM(GWR135:GXC135)</f>
        <v>0</v>
      </c>
      <c r="GWR135" s="167">
        <f t="shared" ref="GWR135:GXC135" si="17784">GWR88*70%</f>
        <v>0</v>
      </c>
      <c r="GWS135" s="167">
        <f t="shared" si="17784"/>
        <v>0</v>
      </c>
      <c r="GWT135" s="167">
        <f t="shared" si="17784"/>
        <v>0</v>
      </c>
      <c r="GWU135" s="167">
        <f t="shared" si="17784"/>
        <v>0</v>
      </c>
      <c r="GWV135" s="167">
        <f t="shared" si="17784"/>
        <v>0</v>
      </c>
      <c r="GWW135" s="167">
        <f t="shared" si="17784"/>
        <v>0</v>
      </c>
      <c r="GWX135" s="167">
        <f t="shared" si="17784"/>
        <v>0</v>
      </c>
      <c r="GWY135" s="167">
        <f t="shared" si="17784"/>
        <v>0</v>
      </c>
      <c r="GWZ135" s="167">
        <f t="shared" si="17784"/>
        <v>0</v>
      </c>
      <c r="GXA135" s="167">
        <f t="shared" si="17784"/>
        <v>0</v>
      </c>
      <c r="GXB135" s="167">
        <f t="shared" si="17784"/>
        <v>0</v>
      </c>
      <c r="GXC135" s="167">
        <f t="shared" si="17784"/>
        <v>0</v>
      </c>
      <c r="GXD135" s="168"/>
      <c r="GXE135" s="219" t="s">
        <v>36</v>
      </c>
      <c r="GXF135" s="213" t="s">
        <v>155</v>
      </c>
      <c r="GXG135" s="180">
        <f>SUM(GXH135:GXS135)</f>
        <v>0</v>
      </c>
      <c r="GXH135" s="167">
        <f t="shared" ref="GXH135:GXS135" si="17785">GXH88*70%</f>
        <v>0</v>
      </c>
      <c r="GXI135" s="167">
        <f t="shared" si="17785"/>
        <v>0</v>
      </c>
      <c r="GXJ135" s="167">
        <f t="shared" si="17785"/>
        <v>0</v>
      </c>
      <c r="GXK135" s="167">
        <f t="shared" si="17785"/>
        <v>0</v>
      </c>
      <c r="GXL135" s="167">
        <f t="shared" si="17785"/>
        <v>0</v>
      </c>
      <c r="GXM135" s="167">
        <f t="shared" si="17785"/>
        <v>0</v>
      </c>
      <c r="GXN135" s="167">
        <f t="shared" si="17785"/>
        <v>0</v>
      </c>
      <c r="GXO135" s="167">
        <f t="shared" si="17785"/>
        <v>0</v>
      </c>
      <c r="GXP135" s="167">
        <f t="shared" si="17785"/>
        <v>0</v>
      </c>
      <c r="GXQ135" s="167">
        <f t="shared" si="17785"/>
        <v>0</v>
      </c>
      <c r="GXR135" s="167">
        <f t="shared" si="17785"/>
        <v>0</v>
      </c>
      <c r="GXS135" s="167">
        <f t="shared" si="17785"/>
        <v>0</v>
      </c>
      <c r="GXT135" s="168"/>
      <c r="GXU135" s="219" t="s">
        <v>36</v>
      </c>
      <c r="GXV135" s="213" t="s">
        <v>155</v>
      </c>
      <c r="GXW135" s="180">
        <f>SUM(GXX135:GYI135)</f>
        <v>0</v>
      </c>
      <c r="GXX135" s="167">
        <f t="shared" ref="GXX135:GYI135" si="17786">GXX88*70%</f>
        <v>0</v>
      </c>
      <c r="GXY135" s="167">
        <f t="shared" si="17786"/>
        <v>0</v>
      </c>
      <c r="GXZ135" s="167">
        <f t="shared" si="17786"/>
        <v>0</v>
      </c>
      <c r="GYA135" s="167">
        <f t="shared" si="17786"/>
        <v>0</v>
      </c>
      <c r="GYB135" s="167">
        <f t="shared" si="17786"/>
        <v>0</v>
      </c>
      <c r="GYC135" s="167">
        <f t="shared" si="17786"/>
        <v>0</v>
      </c>
      <c r="GYD135" s="167">
        <f t="shared" si="17786"/>
        <v>0</v>
      </c>
      <c r="GYE135" s="167">
        <f t="shared" si="17786"/>
        <v>0</v>
      </c>
      <c r="GYF135" s="167">
        <f t="shared" si="17786"/>
        <v>0</v>
      </c>
      <c r="GYG135" s="167">
        <f t="shared" si="17786"/>
        <v>0</v>
      </c>
      <c r="GYH135" s="167">
        <f t="shared" si="17786"/>
        <v>0</v>
      </c>
      <c r="GYI135" s="167">
        <f t="shared" si="17786"/>
        <v>0</v>
      </c>
      <c r="GYJ135" s="168"/>
      <c r="GYK135" s="219" t="s">
        <v>36</v>
      </c>
      <c r="GYL135" s="213" t="s">
        <v>155</v>
      </c>
      <c r="GYM135" s="180">
        <f>SUM(GYN135:GYY135)</f>
        <v>0</v>
      </c>
      <c r="GYN135" s="167">
        <f t="shared" ref="GYN135:GYY135" si="17787">GYN88*70%</f>
        <v>0</v>
      </c>
      <c r="GYO135" s="167">
        <f t="shared" si="17787"/>
        <v>0</v>
      </c>
      <c r="GYP135" s="167">
        <f t="shared" si="17787"/>
        <v>0</v>
      </c>
      <c r="GYQ135" s="167">
        <f t="shared" si="17787"/>
        <v>0</v>
      </c>
      <c r="GYR135" s="167">
        <f t="shared" si="17787"/>
        <v>0</v>
      </c>
      <c r="GYS135" s="167">
        <f t="shared" si="17787"/>
        <v>0</v>
      </c>
      <c r="GYT135" s="167">
        <f t="shared" si="17787"/>
        <v>0</v>
      </c>
      <c r="GYU135" s="167">
        <f t="shared" si="17787"/>
        <v>0</v>
      </c>
      <c r="GYV135" s="167">
        <f t="shared" si="17787"/>
        <v>0</v>
      </c>
      <c r="GYW135" s="167">
        <f t="shared" si="17787"/>
        <v>0</v>
      </c>
      <c r="GYX135" s="167">
        <f t="shared" si="17787"/>
        <v>0</v>
      </c>
      <c r="GYY135" s="167">
        <f t="shared" si="17787"/>
        <v>0</v>
      </c>
      <c r="GYZ135" s="168"/>
      <c r="GZA135" s="219" t="s">
        <v>36</v>
      </c>
      <c r="GZB135" s="213" t="s">
        <v>155</v>
      </c>
      <c r="GZC135" s="180">
        <f>SUM(GZD135:GZO135)</f>
        <v>0</v>
      </c>
      <c r="GZD135" s="167">
        <f t="shared" ref="GZD135:GZO135" si="17788">GZD88*70%</f>
        <v>0</v>
      </c>
      <c r="GZE135" s="167">
        <f t="shared" si="17788"/>
        <v>0</v>
      </c>
      <c r="GZF135" s="167">
        <f t="shared" si="17788"/>
        <v>0</v>
      </c>
      <c r="GZG135" s="167">
        <f t="shared" si="17788"/>
        <v>0</v>
      </c>
      <c r="GZH135" s="167">
        <f t="shared" si="17788"/>
        <v>0</v>
      </c>
      <c r="GZI135" s="167">
        <f t="shared" si="17788"/>
        <v>0</v>
      </c>
      <c r="GZJ135" s="167">
        <f t="shared" si="17788"/>
        <v>0</v>
      </c>
      <c r="GZK135" s="167">
        <f t="shared" si="17788"/>
        <v>0</v>
      </c>
      <c r="GZL135" s="167">
        <f t="shared" si="17788"/>
        <v>0</v>
      </c>
      <c r="GZM135" s="167">
        <f t="shared" si="17788"/>
        <v>0</v>
      </c>
      <c r="GZN135" s="167">
        <f t="shared" si="17788"/>
        <v>0</v>
      </c>
      <c r="GZO135" s="167">
        <f t="shared" si="17788"/>
        <v>0</v>
      </c>
      <c r="GZP135" s="168"/>
      <c r="GZQ135" s="219" t="s">
        <v>36</v>
      </c>
      <c r="GZR135" s="213" t="s">
        <v>155</v>
      </c>
      <c r="GZS135" s="180">
        <f>SUM(GZT135:HAE135)</f>
        <v>0</v>
      </c>
      <c r="GZT135" s="167">
        <f t="shared" ref="GZT135:HAE135" si="17789">GZT88*70%</f>
        <v>0</v>
      </c>
      <c r="GZU135" s="167">
        <f t="shared" si="17789"/>
        <v>0</v>
      </c>
      <c r="GZV135" s="167">
        <f t="shared" si="17789"/>
        <v>0</v>
      </c>
      <c r="GZW135" s="167">
        <f t="shared" si="17789"/>
        <v>0</v>
      </c>
      <c r="GZX135" s="167">
        <f t="shared" si="17789"/>
        <v>0</v>
      </c>
      <c r="GZY135" s="167">
        <f t="shared" si="17789"/>
        <v>0</v>
      </c>
      <c r="GZZ135" s="167">
        <f t="shared" si="17789"/>
        <v>0</v>
      </c>
      <c r="HAA135" s="167">
        <f t="shared" si="17789"/>
        <v>0</v>
      </c>
      <c r="HAB135" s="167">
        <f t="shared" si="17789"/>
        <v>0</v>
      </c>
      <c r="HAC135" s="167">
        <f t="shared" si="17789"/>
        <v>0</v>
      </c>
      <c r="HAD135" s="167">
        <f t="shared" si="17789"/>
        <v>0</v>
      </c>
      <c r="HAE135" s="167">
        <f t="shared" si="17789"/>
        <v>0</v>
      </c>
      <c r="HAF135" s="168"/>
      <c r="HAG135" s="219" t="s">
        <v>36</v>
      </c>
      <c r="HAH135" s="213" t="s">
        <v>155</v>
      </c>
      <c r="HAI135" s="180">
        <f>SUM(HAJ135:HAU135)</f>
        <v>0</v>
      </c>
      <c r="HAJ135" s="167">
        <f t="shared" ref="HAJ135:HAU135" si="17790">HAJ88*70%</f>
        <v>0</v>
      </c>
      <c r="HAK135" s="167">
        <f t="shared" si="17790"/>
        <v>0</v>
      </c>
      <c r="HAL135" s="167">
        <f t="shared" si="17790"/>
        <v>0</v>
      </c>
      <c r="HAM135" s="167">
        <f t="shared" si="17790"/>
        <v>0</v>
      </c>
      <c r="HAN135" s="167">
        <f t="shared" si="17790"/>
        <v>0</v>
      </c>
      <c r="HAO135" s="167">
        <f t="shared" si="17790"/>
        <v>0</v>
      </c>
      <c r="HAP135" s="167">
        <f t="shared" si="17790"/>
        <v>0</v>
      </c>
      <c r="HAQ135" s="167">
        <f t="shared" si="17790"/>
        <v>0</v>
      </c>
      <c r="HAR135" s="167">
        <f t="shared" si="17790"/>
        <v>0</v>
      </c>
      <c r="HAS135" s="167">
        <f t="shared" si="17790"/>
        <v>0</v>
      </c>
      <c r="HAT135" s="167">
        <f t="shared" si="17790"/>
        <v>0</v>
      </c>
      <c r="HAU135" s="167">
        <f t="shared" si="17790"/>
        <v>0</v>
      </c>
      <c r="HAV135" s="168"/>
      <c r="HAW135" s="219" t="s">
        <v>36</v>
      </c>
      <c r="HAX135" s="213" t="s">
        <v>155</v>
      </c>
      <c r="HAY135" s="180">
        <f>SUM(HAZ135:HBK135)</f>
        <v>0</v>
      </c>
      <c r="HAZ135" s="167">
        <f t="shared" ref="HAZ135:HBK135" si="17791">HAZ88*70%</f>
        <v>0</v>
      </c>
      <c r="HBA135" s="167">
        <f t="shared" si="17791"/>
        <v>0</v>
      </c>
      <c r="HBB135" s="167">
        <f t="shared" si="17791"/>
        <v>0</v>
      </c>
      <c r="HBC135" s="167">
        <f t="shared" si="17791"/>
        <v>0</v>
      </c>
      <c r="HBD135" s="167">
        <f t="shared" si="17791"/>
        <v>0</v>
      </c>
      <c r="HBE135" s="167">
        <f t="shared" si="17791"/>
        <v>0</v>
      </c>
      <c r="HBF135" s="167">
        <f t="shared" si="17791"/>
        <v>0</v>
      </c>
      <c r="HBG135" s="167">
        <f t="shared" si="17791"/>
        <v>0</v>
      </c>
      <c r="HBH135" s="167">
        <f t="shared" si="17791"/>
        <v>0</v>
      </c>
      <c r="HBI135" s="167">
        <f t="shared" si="17791"/>
        <v>0</v>
      </c>
      <c r="HBJ135" s="167">
        <f t="shared" si="17791"/>
        <v>0</v>
      </c>
      <c r="HBK135" s="167">
        <f t="shared" si="17791"/>
        <v>0</v>
      </c>
      <c r="HBL135" s="168"/>
      <c r="HBM135" s="219" t="s">
        <v>36</v>
      </c>
      <c r="HBN135" s="213" t="s">
        <v>155</v>
      </c>
      <c r="HBO135" s="180">
        <f>SUM(HBP135:HCA135)</f>
        <v>0</v>
      </c>
      <c r="HBP135" s="167">
        <f t="shared" ref="HBP135:HCA135" si="17792">HBP88*70%</f>
        <v>0</v>
      </c>
      <c r="HBQ135" s="167">
        <f t="shared" si="17792"/>
        <v>0</v>
      </c>
      <c r="HBR135" s="167">
        <f t="shared" si="17792"/>
        <v>0</v>
      </c>
      <c r="HBS135" s="167">
        <f t="shared" si="17792"/>
        <v>0</v>
      </c>
      <c r="HBT135" s="167">
        <f t="shared" si="17792"/>
        <v>0</v>
      </c>
      <c r="HBU135" s="167">
        <f t="shared" si="17792"/>
        <v>0</v>
      </c>
      <c r="HBV135" s="167">
        <f t="shared" si="17792"/>
        <v>0</v>
      </c>
      <c r="HBW135" s="167">
        <f t="shared" si="17792"/>
        <v>0</v>
      </c>
      <c r="HBX135" s="167">
        <f t="shared" si="17792"/>
        <v>0</v>
      </c>
      <c r="HBY135" s="167">
        <f t="shared" si="17792"/>
        <v>0</v>
      </c>
      <c r="HBZ135" s="167">
        <f t="shared" si="17792"/>
        <v>0</v>
      </c>
      <c r="HCA135" s="167">
        <f t="shared" si="17792"/>
        <v>0</v>
      </c>
      <c r="HCB135" s="168"/>
      <c r="HCC135" s="219" t="s">
        <v>36</v>
      </c>
      <c r="HCD135" s="213" t="s">
        <v>155</v>
      </c>
      <c r="HCE135" s="180">
        <f>SUM(HCF135:HCQ135)</f>
        <v>0</v>
      </c>
      <c r="HCF135" s="167">
        <f t="shared" ref="HCF135:HCQ135" si="17793">HCF88*70%</f>
        <v>0</v>
      </c>
      <c r="HCG135" s="167">
        <f t="shared" si="17793"/>
        <v>0</v>
      </c>
      <c r="HCH135" s="167">
        <f t="shared" si="17793"/>
        <v>0</v>
      </c>
      <c r="HCI135" s="167">
        <f t="shared" si="17793"/>
        <v>0</v>
      </c>
      <c r="HCJ135" s="167">
        <f t="shared" si="17793"/>
        <v>0</v>
      </c>
      <c r="HCK135" s="167">
        <f t="shared" si="17793"/>
        <v>0</v>
      </c>
      <c r="HCL135" s="167">
        <f t="shared" si="17793"/>
        <v>0</v>
      </c>
      <c r="HCM135" s="167">
        <f t="shared" si="17793"/>
        <v>0</v>
      </c>
      <c r="HCN135" s="167">
        <f t="shared" si="17793"/>
        <v>0</v>
      </c>
      <c r="HCO135" s="167">
        <f t="shared" si="17793"/>
        <v>0</v>
      </c>
      <c r="HCP135" s="167">
        <f t="shared" si="17793"/>
        <v>0</v>
      </c>
      <c r="HCQ135" s="167">
        <f t="shared" si="17793"/>
        <v>0</v>
      </c>
      <c r="HCR135" s="168"/>
      <c r="HCS135" s="219" t="s">
        <v>36</v>
      </c>
      <c r="HCT135" s="213" t="s">
        <v>155</v>
      </c>
      <c r="HCU135" s="180">
        <f>SUM(HCV135:HDG135)</f>
        <v>0</v>
      </c>
      <c r="HCV135" s="167">
        <f t="shared" ref="HCV135:HDG135" si="17794">HCV88*70%</f>
        <v>0</v>
      </c>
      <c r="HCW135" s="167">
        <f t="shared" si="17794"/>
        <v>0</v>
      </c>
      <c r="HCX135" s="167">
        <f t="shared" si="17794"/>
        <v>0</v>
      </c>
      <c r="HCY135" s="167">
        <f t="shared" si="17794"/>
        <v>0</v>
      </c>
      <c r="HCZ135" s="167">
        <f t="shared" si="17794"/>
        <v>0</v>
      </c>
      <c r="HDA135" s="167">
        <f t="shared" si="17794"/>
        <v>0</v>
      </c>
      <c r="HDB135" s="167">
        <f t="shared" si="17794"/>
        <v>0</v>
      </c>
      <c r="HDC135" s="167">
        <f t="shared" si="17794"/>
        <v>0</v>
      </c>
      <c r="HDD135" s="167">
        <f t="shared" si="17794"/>
        <v>0</v>
      </c>
      <c r="HDE135" s="167">
        <f t="shared" si="17794"/>
        <v>0</v>
      </c>
      <c r="HDF135" s="167">
        <f t="shared" si="17794"/>
        <v>0</v>
      </c>
      <c r="HDG135" s="167">
        <f t="shared" si="17794"/>
        <v>0</v>
      </c>
      <c r="HDH135" s="168"/>
      <c r="HDI135" s="219" t="s">
        <v>36</v>
      </c>
      <c r="HDJ135" s="213" t="s">
        <v>155</v>
      </c>
      <c r="HDK135" s="180">
        <f>SUM(HDL135:HDW135)</f>
        <v>0</v>
      </c>
      <c r="HDL135" s="167">
        <f t="shared" ref="HDL135:HDW135" si="17795">HDL88*70%</f>
        <v>0</v>
      </c>
      <c r="HDM135" s="167">
        <f t="shared" si="17795"/>
        <v>0</v>
      </c>
      <c r="HDN135" s="167">
        <f t="shared" si="17795"/>
        <v>0</v>
      </c>
      <c r="HDO135" s="167">
        <f t="shared" si="17795"/>
        <v>0</v>
      </c>
      <c r="HDP135" s="167">
        <f t="shared" si="17795"/>
        <v>0</v>
      </c>
      <c r="HDQ135" s="167">
        <f t="shared" si="17795"/>
        <v>0</v>
      </c>
      <c r="HDR135" s="167">
        <f t="shared" si="17795"/>
        <v>0</v>
      </c>
      <c r="HDS135" s="167">
        <f t="shared" si="17795"/>
        <v>0</v>
      </c>
      <c r="HDT135" s="167">
        <f t="shared" si="17795"/>
        <v>0</v>
      </c>
      <c r="HDU135" s="167">
        <f t="shared" si="17795"/>
        <v>0</v>
      </c>
      <c r="HDV135" s="167">
        <f t="shared" si="17795"/>
        <v>0</v>
      </c>
      <c r="HDW135" s="167">
        <f t="shared" si="17795"/>
        <v>0</v>
      </c>
      <c r="HDX135" s="168"/>
      <c r="HDY135" s="219" t="s">
        <v>36</v>
      </c>
      <c r="HDZ135" s="213" t="s">
        <v>155</v>
      </c>
      <c r="HEA135" s="180">
        <f>SUM(HEB135:HEM135)</f>
        <v>0</v>
      </c>
      <c r="HEB135" s="167">
        <f t="shared" ref="HEB135:HEM135" si="17796">HEB88*70%</f>
        <v>0</v>
      </c>
      <c r="HEC135" s="167">
        <f t="shared" si="17796"/>
        <v>0</v>
      </c>
      <c r="HED135" s="167">
        <f t="shared" si="17796"/>
        <v>0</v>
      </c>
      <c r="HEE135" s="167">
        <f t="shared" si="17796"/>
        <v>0</v>
      </c>
      <c r="HEF135" s="167">
        <f t="shared" si="17796"/>
        <v>0</v>
      </c>
      <c r="HEG135" s="167">
        <f t="shared" si="17796"/>
        <v>0</v>
      </c>
      <c r="HEH135" s="167">
        <f t="shared" si="17796"/>
        <v>0</v>
      </c>
      <c r="HEI135" s="167">
        <f t="shared" si="17796"/>
        <v>0</v>
      </c>
      <c r="HEJ135" s="167">
        <f t="shared" si="17796"/>
        <v>0</v>
      </c>
      <c r="HEK135" s="167">
        <f t="shared" si="17796"/>
        <v>0</v>
      </c>
      <c r="HEL135" s="167">
        <f t="shared" si="17796"/>
        <v>0</v>
      </c>
      <c r="HEM135" s="167">
        <f t="shared" si="17796"/>
        <v>0</v>
      </c>
      <c r="HEN135" s="168"/>
      <c r="HEO135" s="219" t="s">
        <v>36</v>
      </c>
      <c r="HEP135" s="213" t="s">
        <v>155</v>
      </c>
      <c r="HEQ135" s="180">
        <f>SUM(HER135:HFC135)</f>
        <v>0</v>
      </c>
      <c r="HER135" s="167">
        <f t="shared" ref="HER135:HFC135" si="17797">HER88*70%</f>
        <v>0</v>
      </c>
      <c r="HES135" s="167">
        <f t="shared" si="17797"/>
        <v>0</v>
      </c>
      <c r="HET135" s="167">
        <f t="shared" si="17797"/>
        <v>0</v>
      </c>
      <c r="HEU135" s="167">
        <f t="shared" si="17797"/>
        <v>0</v>
      </c>
      <c r="HEV135" s="167">
        <f t="shared" si="17797"/>
        <v>0</v>
      </c>
      <c r="HEW135" s="167">
        <f t="shared" si="17797"/>
        <v>0</v>
      </c>
      <c r="HEX135" s="167">
        <f t="shared" si="17797"/>
        <v>0</v>
      </c>
      <c r="HEY135" s="167">
        <f t="shared" si="17797"/>
        <v>0</v>
      </c>
      <c r="HEZ135" s="167">
        <f t="shared" si="17797"/>
        <v>0</v>
      </c>
      <c r="HFA135" s="167">
        <f t="shared" si="17797"/>
        <v>0</v>
      </c>
      <c r="HFB135" s="167">
        <f t="shared" si="17797"/>
        <v>0</v>
      </c>
      <c r="HFC135" s="167">
        <f t="shared" si="17797"/>
        <v>0</v>
      </c>
      <c r="HFD135" s="168"/>
      <c r="HFE135" s="219" t="s">
        <v>36</v>
      </c>
      <c r="HFF135" s="213" t="s">
        <v>155</v>
      </c>
      <c r="HFG135" s="180">
        <f>SUM(HFH135:HFS135)</f>
        <v>0</v>
      </c>
      <c r="HFH135" s="167">
        <f t="shared" ref="HFH135:HFS135" si="17798">HFH88*70%</f>
        <v>0</v>
      </c>
      <c r="HFI135" s="167">
        <f t="shared" si="17798"/>
        <v>0</v>
      </c>
      <c r="HFJ135" s="167">
        <f t="shared" si="17798"/>
        <v>0</v>
      </c>
      <c r="HFK135" s="167">
        <f t="shared" si="17798"/>
        <v>0</v>
      </c>
      <c r="HFL135" s="167">
        <f t="shared" si="17798"/>
        <v>0</v>
      </c>
      <c r="HFM135" s="167">
        <f t="shared" si="17798"/>
        <v>0</v>
      </c>
      <c r="HFN135" s="167">
        <f t="shared" si="17798"/>
        <v>0</v>
      </c>
      <c r="HFO135" s="167">
        <f t="shared" si="17798"/>
        <v>0</v>
      </c>
      <c r="HFP135" s="167">
        <f t="shared" si="17798"/>
        <v>0</v>
      </c>
      <c r="HFQ135" s="167">
        <f t="shared" si="17798"/>
        <v>0</v>
      </c>
      <c r="HFR135" s="167">
        <f t="shared" si="17798"/>
        <v>0</v>
      </c>
      <c r="HFS135" s="167">
        <f t="shared" si="17798"/>
        <v>0</v>
      </c>
      <c r="HFT135" s="168"/>
      <c r="HFU135" s="219" t="s">
        <v>36</v>
      </c>
      <c r="HFV135" s="213" t="s">
        <v>155</v>
      </c>
      <c r="HFW135" s="180">
        <f>SUM(HFX135:HGI135)</f>
        <v>0</v>
      </c>
      <c r="HFX135" s="167">
        <f t="shared" ref="HFX135:HGI135" si="17799">HFX88*70%</f>
        <v>0</v>
      </c>
      <c r="HFY135" s="167">
        <f t="shared" si="17799"/>
        <v>0</v>
      </c>
      <c r="HFZ135" s="167">
        <f t="shared" si="17799"/>
        <v>0</v>
      </c>
      <c r="HGA135" s="167">
        <f t="shared" si="17799"/>
        <v>0</v>
      </c>
      <c r="HGB135" s="167">
        <f t="shared" si="17799"/>
        <v>0</v>
      </c>
      <c r="HGC135" s="167">
        <f t="shared" si="17799"/>
        <v>0</v>
      </c>
      <c r="HGD135" s="167">
        <f t="shared" si="17799"/>
        <v>0</v>
      </c>
      <c r="HGE135" s="167">
        <f t="shared" si="17799"/>
        <v>0</v>
      </c>
      <c r="HGF135" s="167">
        <f t="shared" si="17799"/>
        <v>0</v>
      </c>
      <c r="HGG135" s="167">
        <f t="shared" si="17799"/>
        <v>0</v>
      </c>
      <c r="HGH135" s="167">
        <f t="shared" si="17799"/>
        <v>0</v>
      </c>
      <c r="HGI135" s="167">
        <f t="shared" si="17799"/>
        <v>0</v>
      </c>
      <c r="HGJ135" s="168"/>
      <c r="HGK135" s="219" t="s">
        <v>36</v>
      </c>
      <c r="HGL135" s="213" t="s">
        <v>155</v>
      </c>
      <c r="HGM135" s="180">
        <f>SUM(HGN135:HGY135)</f>
        <v>0</v>
      </c>
      <c r="HGN135" s="167">
        <f t="shared" ref="HGN135:HGY135" si="17800">HGN88*70%</f>
        <v>0</v>
      </c>
      <c r="HGO135" s="167">
        <f t="shared" si="17800"/>
        <v>0</v>
      </c>
      <c r="HGP135" s="167">
        <f t="shared" si="17800"/>
        <v>0</v>
      </c>
      <c r="HGQ135" s="167">
        <f t="shared" si="17800"/>
        <v>0</v>
      </c>
      <c r="HGR135" s="167">
        <f t="shared" si="17800"/>
        <v>0</v>
      </c>
      <c r="HGS135" s="167">
        <f t="shared" si="17800"/>
        <v>0</v>
      </c>
      <c r="HGT135" s="167">
        <f t="shared" si="17800"/>
        <v>0</v>
      </c>
      <c r="HGU135" s="167">
        <f t="shared" si="17800"/>
        <v>0</v>
      </c>
      <c r="HGV135" s="167">
        <f t="shared" si="17800"/>
        <v>0</v>
      </c>
      <c r="HGW135" s="167">
        <f t="shared" si="17800"/>
        <v>0</v>
      </c>
      <c r="HGX135" s="167">
        <f t="shared" si="17800"/>
        <v>0</v>
      </c>
      <c r="HGY135" s="167">
        <f t="shared" si="17800"/>
        <v>0</v>
      </c>
      <c r="HGZ135" s="168"/>
      <c r="HHA135" s="219" t="s">
        <v>36</v>
      </c>
      <c r="HHB135" s="213" t="s">
        <v>155</v>
      </c>
      <c r="HHC135" s="180">
        <f>SUM(HHD135:HHO135)</f>
        <v>0</v>
      </c>
      <c r="HHD135" s="167">
        <f t="shared" ref="HHD135:HHO135" si="17801">HHD88*70%</f>
        <v>0</v>
      </c>
      <c r="HHE135" s="167">
        <f t="shared" si="17801"/>
        <v>0</v>
      </c>
      <c r="HHF135" s="167">
        <f t="shared" si="17801"/>
        <v>0</v>
      </c>
      <c r="HHG135" s="167">
        <f t="shared" si="17801"/>
        <v>0</v>
      </c>
      <c r="HHH135" s="167">
        <f t="shared" si="17801"/>
        <v>0</v>
      </c>
      <c r="HHI135" s="167">
        <f t="shared" si="17801"/>
        <v>0</v>
      </c>
      <c r="HHJ135" s="167">
        <f t="shared" si="17801"/>
        <v>0</v>
      </c>
      <c r="HHK135" s="167">
        <f t="shared" si="17801"/>
        <v>0</v>
      </c>
      <c r="HHL135" s="167">
        <f t="shared" si="17801"/>
        <v>0</v>
      </c>
      <c r="HHM135" s="167">
        <f t="shared" si="17801"/>
        <v>0</v>
      </c>
      <c r="HHN135" s="167">
        <f t="shared" si="17801"/>
        <v>0</v>
      </c>
      <c r="HHO135" s="167">
        <f t="shared" si="17801"/>
        <v>0</v>
      </c>
      <c r="HHP135" s="168"/>
      <c r="HHQ135" s="219" t="s">
        <v>36</v>
      </c>
      <c r="HHR135" s="213" t="s">
        <v>155</v>
      </c>
      <c r="HHS135" s="180">
        <f>SUM(HHT135:HIE135)</f>
        <v>0</v>
      </c>
      <c r="HHT135" s="167">
        <f t="shared" ref="HHT135:HIE135" si="17802">HHT88*70%</f>
        <v>0</v>
      </c>
      <c r="HHU135" s="167">
        <f t="shared" si="17802"/>
        <v>0</v>
      </c>
      <c r="HHV135" s="167">
        <f t="shared" si="17802"/>
        <v>0</v>
      </c>
      <c r="HHW135" s="167">
        <f t="shared" si="17802"/>
        <v>0</v>
      </c>
      <c r="HHX135" s="167">
        <f t="shared" si="17802"/>
        <v>0</v>
      </c>
      <c r="HHY135" s="167">
        <f t="shared" si="17802"/>
        <v>0</v>
      </c>
      <c r="HHZ135" s="167">
        <f t="shared" si="17802"/>
        <v>0</v>
      </c>
      <c r="HIA135" s="167">
        <f t="shared" si="17802"/>
        <v>0</v>
      </c>
      <c r="HIB135" s="167">
        <f t="shared" si="17802"/>
        <v>0</v>
      </c>
      <c r="HIC135" s="167">
        <f t="shared" si="17802"/>
        <v>0</v>
      </c>
      <c r="HID135" s="167">
        <f t="shared" si="17802"/>
        <v>0</v>
      </c>
      <c r="HIE135" s="167">
        <f t="shared" si="17802"/>
        <v>0</v>
      </c>
      <c r="HIF135" s="168"/>
      <c r="HIG135" s="219" t="s">
        <v>36</v>
      </c>
      <c r="HIH135" s="213" t="s">
        <v>155</v>
      </c>
      <c r="HII135" s="180">
        <f>SUM(HIJ135:HIU135)</f>
        <v>0</v>
      </c>
      <c r="HIJ135" s="167">
        <f t="shared" ref="HIJ135:HIU135" si="17803">HIJ88*70%</f>
        <v>0</v>
      </c>
      <c r="HIK135" s="167">
        <f t="shared" si="17803"/>
        <v>0</v>
      </c>
      <c r="HIL135" s="167">
        <f t="shared" si="17803"/>
        <v>0</v>
      </c>
      <c r="HIM135" s="167">
        <f t="shared" si="17803"/>
        <v>0</v>
      </c>
      <c r="HIN135" s="167">
        <f t="shared" si="17803"/>
        <v>0</v>
      </c>
      <c r="HIO135" s="167">
        <f t="shared" si="17803"/>
        <v>0</v>
      </c>
      <c r="HIP135" s="167">
        <f t="shared" si="17803"/>
        <v>0</v>
      </c>
      <c r="HIQ135" s="167">
        <f t="shared" si="17803"/>
        <v>0</v>
      </c>
      <c r="HIR135" s="167">
        <f t="shared" si="17803"/>
        <v>0</v>
      </c>
      <c r="HIS135" s="167">
        <f t="shared" si="17803"/>
        <v>0</v>
      </c>
      <c r="HIT135" s="167">
        <f t="shared" si="17803"/>
        <v>0</v>
      </c>
      <c r="HIU135" s="167">
        <f t="shared" si="17803"/>
        <v>0</v>
      </c>
      <c r="HIV135" s="168"/>
      <c r="HIW135" s="219" t="s">
        <v>36</v>
      </c>
      <c r="HIX135" s="213" t="s">
        <v>155</v>
      </c>
      <c r="HIY135" s="180">
        <f>SUM(HIZ135:HJK135)</f>
        <v>0</v>
      </c>
      <c r="HIZ135" s="167">
        <f t="shared" ref="HIZ135:HJK135" si="17804">HIZ88*70%</f>
        <v>0</v>
      </c>
      <c r="HJA135" s="167">
        <f t="shared" si="17804"/>
        <v>0</v>
      </c>
      <c r="HJB135" s="167">
        <f t="shared" si="17804"/>
        <v>0</v>
      </c>
      <c r="HJC135" s="167">
        <f t="shared" si="17804"/>
        <v>0</v>
      </c>
      <c r="HJD135" s="167">
        <f t="shared" si="17804"/>
        <v>0</v>
      </c>
      <c r="HJE135" s="167">
        <f t="shared" si="17804"/>
        <v>0</v>
      </c>
      <c r="HJF135" s="167">
        <f t="shared" si="17804"/>
        <v>0</v>
      </c>
      <c r="HJG135" s="167">
        <f t="shared" si="17804"/>
        <v>0</v>
      </c>
      <c r="HJH135" s="167">
        <f t="shared" si="17804"/>
        <v>0</v>
      </c>
      <c r="HJI135" s="167">
        <f t="shared" si="17804"/>
        <v>0</v>
      </c>
      <c r="HJJ135" s="167">
        <f t="shared" si="17804"/>
        <v>0</v>
      </c>
      <c r="HJK135" s="167">
        <f t="shared" si="17804"/>
        <v>0</v>
      </c>
      <c r="HJL135" s="168"/>
      <c r="HJM135" s="219" t="s">
        <v>36</v>
      </c>
      <c r="HJN135" s="213" t="s">
        <v>155</v>
      </c>
      <c r="HJO135" s="180">
        <f>SUM(HJP135:HKA135)</f>
        <v>0</v>
      </c>
      <c r="HJP135" s="167">
        <f t="shared" ref="HJP135:HKA135" si="17805">HJP88*70%</f>
        <v>0</v>
      </c>
      <c r="HJQ135" s="167">
        <f t="shared" si="17805"/>
        <v>0</v>
      </c>
      <c r="HJR135" s="167">
        <f t="shared" si="17805"/>
        <v>0</v>
      </c>
      <c r="HJS135" s="167">
        <f t="shared" si="17805"/>
        <v>0</v>
      </c>
      <c r="HJT135" s="167">
        <f t="shared" si="17805"/>
        <v>0</v>
      </c>
      <c r="HJU135" s="167">
        <f t="shared" si="17805"/>
        <v>0</v>
      </c>
      <c r="HJV135" s="167">
        <f t="shared" si="17805"/>
        <v>0</v>
      </c>
      <c r="HJW135" s="167">
        <f t="shared" si="17805"/>
        <v>0</v>
      </c>
      <c r="HJX135" s="167">
        <f t="shared" si="17805"/>
        <v>0</v>
      </c>
      <c r="HJY135" s="167">
        <f t="shared" si="17805"/>
        <v>0</v>
      </c>
      <c r="HJZ135" s="167">
        <f t="shared" si="17805"/>
        <v>0</v>
      </c>
      <c r="HKA135" s="167">
        <f t="shared" si="17805"/>
        <v>0</v>
      </c>
      <c r="HKB135" s="168"/>
      <c r="HKC135" s="219" t="s">
        <v>36</v>
      </c>
      <c r="HKD135" s="213" t="s">
        <v>155</v>
      </c>
      <c r="HKE135" s="180">
        <f>SUM(HKF135:HKQ135)</f>
        <v>0</v>
      </c>
      <c r="HKF135" s="167">
        <f t="shared" ref="HKF135:HKQ135" si="17806">HKF88*70%</f>
        <v>0</v>
      </c>
      <c r="HKG135" s="167">
        <f t="shared" si="17806"/>
        <v>0</v>
      </c>
      <c r="HKH135" s="167">
        <f t="shared" si="17806"/>
        <v>0</v>
      </c>
      <c r="HKI135" s="167">
        <f t="shared" si="17806"/>
        <v>0</v>
      </c>
      <c r="HKJ135" s="167">
        <f t="shared" si="17806"/>
        <v>0</v>
      </c>
      <c r="HKK135" s="167">
        <f t="shared" si="17806"/>
        <v>0</v>
      </c>
      <c r="HKL135" s="167">
        <f t="shared" si="17806"/>
        <v>0</v>
      </c>
      <c r="HKM135" s="167">
        <f t="shared" si="17806"/>
        <v>0</v>
      </c>
      <c r="HKN135" s="167">
        <f t="shared" si="17806"/>
        <v>0</v>
      </c>
      <c r="HKO135" s="167">
        <f t="shared" si="17806"/>
        <v>0</v>
      </c>
      <c r="HKP135" s="167">
        <f t="shared" si="17806"/>
        <v>0</v>
      </c>
      <c r="HKQ135" s="167">
        <f t="shared" si="17806"/>
        <v>0</v>
      </c>
      <c r="HKR135" s="168"/>
      <c r="HKS135" s="219" t="s">
        <v>36</v>
      </c>
      <c r="HKT135" s="213" t="s">
        <v>155</v>
      </c>
      <c r="HKU135" s="180">
        <f>SUM(HKV135:HLG135)</f>
        <v>0</v>
      </c>
      <c r="HKV135" s="167">
        <f t="shared" ref="HKV135:HLG135" si="17807">HKV88*70%</f>
        <v>0</v>
      </c>
      <c r="HKW135" s="167">
        <f t="shared" si="17807"/>
        <v>0</v>
      </c>
      <c r="HKX135" s="167">
        <f t="shared" si="17807"/>
        <v>0</v>
      </c>
      <c r="HKY135" s="167">
        <f t="shared" si="17807"/>
        <v>0</v>
      </c>
      <c r="HKZ135" s="167">
        <f t="shared" si="17807"/>
        <v>0</v>
      </c>
      <c r="HLA135" s="167">
        <f t="shared" si="17807"/>
        <v>0</v>
      </c>
      <c r="HLB135" s="167">
        <f t="shared" si="17807"/>
        <v>0</v>
      </c>
      <c r="HLC135" s="167">
        <f t="shared" si="17807"/>
        <v>0</v>
      </c>
      <c r="HLD135" s="167">
        <f t="shared" si="17807"/>
        <v>0</v>
      </c>
      <c r="HLE135" s="167">
        <f t="shared" si="17807"/>
        <v>0</v>
      </c>
      <c r="HLF135" s="167">
        <f t="shared" si="17807"/>
        <v>0</v>
      </c>
      <c r="HLG135" s="167">
        <f t="shared" si="17807"/>
        <v>0</v>
      </c>
      <c r="HLH135" s="168"/>
      <c r="HLI135" s="219" t="s">
        <v>36</v>
      </c>
      <c r="HLJ135" s="213" t="s">
        <v>155</v>
      </c>
      <c r="HLK135" s="180">
        <f>SUM(HLL135:HLW135)</f>
        <v>0</v>
      </c>
      <c r="HLL135" s="167">
        <f t="shared" ref="HLL135:HLW135" si="17808">HLL88*70%</f>
        <v>0</v>
      </c>
      <c r="HLM135" s="167">
        <f t="shared" si="17808"/>
        <v>0</v>
      </c>
      <c r="HLN135" s="167">
        <f t="shared" si="17808"/>
        <v>0</v>
      </c>
      <c r="HLO135" s="167">
        <f t="shared" si="17808"/>
        <v>0</v>
      </c>
      <c r="HLP135" s="167">
        <f t="shared" si="17808"/>
        <v>0</v>
      </c>
      <c r="HLQ135" s="167">
        <f t="shared" si="17808"/>
        <v>0</v>
      </c>
      <c r="HLR135" s="167">
        <f t="shared" si="17808"/>
        <v>0</v>
      </c>
      <c r="HLS135" s="167">
        <f t="shared" si="17808"/>
        <v>0</v>
      </c>
      <c r="HLT135" s="167">
        <f t="shared" si="17808"/>
        <v>0</v>
      </c>
      <c r="HLU135" s="167">
        <f t="shared" si="17808"/>
        <v>0</v>
      </c>
      <c r="HLV135" s="167">
        <f t="shared" si="17808"/>
        <v>0</v>
      </c>
      <c r="HLW135" s="167">
        <f t="shared" si="17808"/>
        <v>0</v>
      </c>
      <c r="HLX135" s="168"/>
      <c r="HLY135" s="219" t="s">
        <v>36</v>
      </c>
      <c r="HLZ135" s="213" t="s">
        <v>155</v>
      </c>
      <c r="HMA135" s="180">
        <f>SUM(HMB135:HMM135)</f>
        <v>0</v>
      </c>
      <c r="HMB135" s="167">
        <f t="shared" ref="HMB135:HMM135" si="17809">HMB88*70%</f>
        <v>0</v>
      </c>
      <c r="HMC135" s="167">
        <f t="shared" si="17809"/>
        <v>0</v>
      </c>
      <c r="HMD135" s="167">
        <f t="shared" si="17809"/>
        <v>0</v>
      </c>
      <c r="HME135" s="167">
        <f t="shared" si="17809"/>
        <v>0</v>
      </c>
      <c r="HMF135" s="167">
        <f t="shared" si="17809"/>
        <v>0</v>
      </c>
      <c r="HMG135" s="167">
        <f t="shared" si="17809"/>
        <v>0</v>
      </c>
      <c r="HMH135" s="167">
        <f t="shared" si="17809"/>
        <v>0</v>
      </c>
      <c r="HMI135" s="167">
        <f t="shared" si="17809"/>
        <v>0</v>
      </c>
      <c r="HMJ135" s="167">
        <f t="shared" si="17809"/>
        <v>0</v>
      </c>
      <c r="HMK135" s="167">
        <f t="shared" si="17809"/>
        <v>0</v>
      </c>
      <c r="HML135" s="167">
        <f t="shared" si="17809"/>
        <v>0</v>
      </c>
      <c r="HMM135" s="167">
        <f t="shared" si="17809"/>
        <v>0</v>
      </c>
      <c r="HMN135" s="168"/>
      <c r="HMO135" s="219" t="s">
        <v>36</v>
      </c>
      <c r="HMP135" s="213" t="s">
        <v>155</v>
      </c>
      <c r="HMQ135" s="180">
        <f>SUM(HMR135:HNC135)</f>
        <v>0</v>
      </c>
      <c r="HMR135" s="167">
        <f t="shared" ref="HMR135:HNC135" si="17810">HMR88*70%</f>
        <v>0</v>
      </c>
      <c r="HMS135" s="167">
        <f t="shared" si="17810"/>
        <v>0</v>
      </c>
      <c r="HMT135" s="167">
        <f t="shared" si="17810"/>
        <v>0</v>
      </c>
      <c r="HMU135" s="167">
        <f t="shared" si="17810"/>
        <v>0</v>
      </c>
      <c r="HMV135" s="167">
        <f t="shared" si="17810"/>
        <v>0</v>
      </c>
      <c r="HMW135" s="167">
        <f t="shared" si="17810"/>
        <v>0</v>
      </c>
      <c r="HMX135" s="167">
        <f t="shared" si="17810"/>
        <v>0</v>
      </c>
      <c r="HMY135" s="167">
        <f t="shared" si="17810"/>
        <v>0</v>
      </c>
      <c r="HMZ135" s="167">
        <f t="shared" si="17810"/>
        <v>0</v>
      </c>
      <c r="HNA135" s="167">
        <f t="shared" si="17810"/>
        <v>0</v>
      </c>
      <c r="HNB135" s="167">
        <f t="shared" si="17810"/>
        <v>0</v>
      </c>
      <c r="HNC135" s="167">
        <f t="shared" si="17810"/>
        <v>0</v>
      </c>
      <c r="HND135" s="168"/>
      <c r="HNE135" s="219" t="s">
        <v>36</v>
      </c>
      <c r="HNF135" s="213" t="s">
        <v>155</v>
      </c>
      <c r="HNG135" s="180">
        <f>SUM(HNH135:HNS135)</f>
        <v>0</v>
      </c>
      <c r="HNH135" s="167">
        <f t="shared" ref="HNH135:HNS135" si="17811">HNH88*70%</f>
        <v>0</v>
      </c>
      <c r="HNI135" s="167">
        <f t="shared" si="17811"/>
        <v>0</v>
      </c>
      <c r="HNJ135" s="167">
        <f t="shared" si="17811"/>
        <v>0</v>
      </c>
      <c r="HNK135" s="167">
        <f t="shared" si="17811"/>
        <v>0</v>
      </c>
      <c r="HNL135" s="167">
        <f t="shared" si="17811"/>
        <v>0</v>
      </c>
      <c r="HNM135" s="167">
        <f t="shared" si="17811"/>
        <v>0</v>
      </c>
      <c r="HNN135" s="167">
        <f t="shared" si="17811"/>
        <v>0</v>
      </c>
      <c r="HNO135" s="167">
        <f t="shared" si="17811"/>
        <v>0</v>
      </c>
      <c r="HNP135" s="167">
        <f t="shared" si="17811"/>
        <v>0</v>
      </c>
      <c r="HNQ135" s="167">
        <f t="shared" si="17811"/>
        <v>0</v>
      </c>
      <c r="HNR135" s="167">
        <f t="shared" si="17811"/>
        <v>0</v>
      </c>
      <c r="HNS135" s="167">
        <f t="shared" si="17811"/>
        <v>0</v>
      </c>
      <c r="HNT135" s="168"/>
      <c r="HNU135" s="219" t="s">
        <v>36</v>
      </c>
      <c r="HNV135" s="213" t="s">
        <v>155</v>
      </c>
      <c r="HNW135" s="180">
        <f>SUM(HNX135:HOI135)</f>
        <v>0</v>
      </c>
      <c r="HNX135" s="167">
        <f t="shared" ref="HNX135:HOI135" si="17812">HNX88*70%</f>
        <v>0</v>
      </c>
      <c r="HNY135" s="167">
        <f t="shared" si="17812"/>
        <v>0</v>
      </c>
      <c r="HNZ135" s="167">
        <f t="shared" si="17812"/>
        <v>0</v>
      </c>
      <c r="HOA135" s="167">
        <f t="shared" si="17812"/>
        <v>0</v>
      </c>
      <c r="HOB135" s="167">
        <f t="shared" si="17812"/>
        <v>0</v>
      </c>
      <c r="HOC135" s="167">
        <f t="shared" si="17812"/>
        <v>0</v>
      </c>
      <c r="HOD135" s="167">
        <f t="shared" si="17812"/>
        <v>0</v>
      </c>
      <c r="HOE135" s="167">
        <f t="shared" si="17812"/>
        <v>0</v>
      </c>
      <c r="HOF135" s="167">
        <f t="shared" si="17812"/>
        <v>0</v>
      </c>
      <c r="HOG135" s="167">
        <f t="shared" si="17812"/>
        <v>0</v>
      </c>
      <c r="HOH135" s="167">
        <f t="shared" si="17812"/>
        <v>0</v>
      </c>
      <c r="HOI135" s="167">
        <f t="shared" si="17812"/>
        <v>0</v>
      </c>
      <c r="HOJ135" s="168"/>
      <c r="HOK135" s="219" t="s">
        <v>36</v>
      </c>
      <c r="HOL135" s="213" t="s">
        <v>155</v>
      </c>
      <c r="HOM135" s="180">
        <f>SUM(HON135:HOY135)</f>
        <v>0</v>
      </c>
      <c r="HON135" s="167">
        <f t="shared" ref="HON135:HOY135" si="17813">HON88*70%</f>
        <v>0</v>
      </c>
      <c r="HOO135" s="167">
        <f t="shared" si="17813"/>
        <v>0</v>
      </c>
      <c r="HOP135" s="167">
        <f t="shared" si="17813"/>
        <v>0</v>
      </c>
      <c r="HOQ135" s="167">
        <f t="shared" si="17813"/>
        <v>0</v>
      </c>
      <c r="HOR135" s="167">
        <f t="shared" si="17813"/>
        <v>0</v>
      </c>
      <c r="HOS135" s="167">
        <f t="shared" si="17813"/>
        <v>0</v>
      </c>
      <c r="HOT135" s="167">
        <f t="shared" si="17813"/>
        <v>0</v>
      </c>
      <c r="HOU135" s="167">
        <f t="shared" si="17813"/>
        <v>0</v>
      </c>
      <c r="HOV135" s="167">
        <f t="shared" si="17813"/>
        <v>0</v>
      </c>
      <c r="HOW135" s="167">
        <f t="shared" si="17813"/>
        <v>0</v>
      </c>
      <c r="HOX135" s="167">
        <f t="shared" si="17813"/>
        <v>0</v>
      </c>
      <c r="HOY135" s="167">
        <f t="shared" si="17813"/>
        <v>0</v>
      </c>
      <c r="HOZ135" s="168"/>
      <c r="HPA135" s="219" t="s">
        <v>36</v>
      </c>
      <c r="HPB135" s="213" t="s">
        <v>155</v>
      </c>
      <c r="HPC135" s="180">
        <f>SUM(HPD135:HPO135)</f>
        <v>0</v>
      </c>
      <c r="HPD135" s="167">
        <f t="shared" ref="HPD135:HPO135" si="17814">HPD88*70%</f>
        <v>0</v>
      </c>
      <c r="HPE135" s="167">
        <f t="shared" si="17814"/>
        <v>0</v>
      </c>
      <c r="HPF135" s="167">
        <f t="shared" si="17814"/>
        <v>0</v>
      </c>
      <c r="HPG135" s="167">
        <f t="shared" si="17814"/>
        <v>0</v>
      </c>
      <c r="HPH135" s="167">
        <f t="shared" si="17814"/>
        <v>0</v>
      </c>
      <c r="HPI135" s="167">
        <f t="shared" si="17814"/>
        <v>0</v>
      </c>
      <c r="HPJ135" s="167">
        <f t="shared" si="17814"/>
        <v>0</v>
      </c>
      <c r="HPK135" s="167">
        <f t="shared" si="17814"/>
        <v>0</v>
      </c>
      <c r="HPL135" s="167">
        <f t="shared" si="17814"/>
        <v>0</v>
      </c>
      <c r="HPM135" s="167">
        <f t="shared" si="17814"/>
        <v>0</v>
      </c>
      <c r="HPN135" s="167">
        <f t="shared" si="17814"/>
        <v>0</v>
      </c>
      <c r="HPO135" s="167">
        <f t="shared" si="17814"/>
        <v>0</v>
      </c>
      <c r="HPP135" s="168"/>
      <c r="HPQ135" s="219" t="s">
        <v>36</v>
      </c>
      <c r="HPR135" s="213" t="s">
        <v>155</v>
      </c>
      <c r="HPS135" s="180">
        <f>SUM(HPT135:HQE135)</f>
        <v>0</v>
      </c>
      <c r="HPT135" s="167">
        <f t="shared" ref="HPT135:HQE135" si="17815">HPT88*70%</f>
        <v>0</v>
      </c>
      <c r="HPU135" s="167">
        <f t="shared" si="17815"/>
        <v>0</v>
      </c>
      <c r="HPV135" s="167">
        <f t="shared" si="17815"/>
        <v>0</v>
      </c>
      <c r="HPW135" s="167">
        <f t="shared" si="17815"/>
        <v>0</v>
      </c>
      <c r="HPX135" s="167">
        <f t="shared" si="17815"/>
        <v>0</v>
      </c>
      <c r="HPY135" s="167">
        <f t="shared" si="17815"/>
        <v>0</v>
      </c>
      <c r="HPZ135" s="167">
        <f t="shared" si="17815"/>
        <v>0</v>
      </c>
      <c r="HQA135" s="167">
        <f t="shared" si="17815"/>
        <v>0</v>
      </c>
      <c r="HQB135" s="167">
        <f t="shared" si="17815"/>
        <v>0</v>
      </c>
      <c r="HQC135" s="167">
        <f t="shared" si="17815"/>
        <v>0</v>
      </c>
      <c r="HQD135" s="167">
        <f t="shared" si="17815"/>
        <v>0</v>
      </c>
      <c r="HQE135" s="167">
        <f t="shared" si="17815"/>
        <v>0</v>
      </c>
      <c r="HQF135" s="168"/>
      <c r="HQG135" s="219" t="s">
        <v>36</v>
      </c>
      <c r="HQH135" s="213" t="s">
        <v>155</v>
      </c>
      <c r="HQI135" s="180">
        <f>SUM(HQJ135:HQU135)</f>
        <v>0</v>
      </c>
      <c r="HQJ135" s="167">
        <f t="shared" ref="HQJ135:HQU135" si="17816">HQJ88*70%</f>
        <v>0</v>
      </c>
      <c r="HQK135" s="167">
        <f t="shared" si="17816"/>
        <v>0</v>
      </c>
      <c r="HQL135" s="167">
        <f t="shared" si="17816"/>
        <v>0</v>
      </c>
      <c r="HQM135" s="167">
        <f t="shared" si="17816"/>
        <v>0</v>
      </c>
      <c r="HQN135" s="167">
        <f t="shared" si="17816"/>
        <v>0</v>
      </c>
      <c r="HQO135" s="167">
        <f t="shared" si="17816"/>
        <v>0</v>
      </c>
      <c r="HQP135" s="167">
        <f t="shared" si="17816"/>
        <v>0</v>
      </c>
      <c r="HQQ135" s="167">
        <f t="shared" si="17816"/>
        <v>0</v>
      </c>
      <c r="HQR135" s="167">
        <f t="shared" si="17816"/>
        <v>0</v>
      </c>
      <c r="HQS135" s="167">
        <f t="shared" si="17816"/>
        <v>0</v>
      </c>
      <c r="HQT135" s="167">
        <f t="shared" si="17816"/>
        <v>0</v>
      </c>
      <c r="HQU135" s="167">
        <f t="shared" si="17816"/>
        <v>0</v>
      </c>
      <c r="HQV135" s="168"/>
      <c r="HQW135" s="219" t="s">
        <v>36</v>
      </c>
      <c r="HQX135" s="213" t="s">
        <v>155</v>
      </c>
      <c r="HQY135" s="180">
        <f>SUM(HQZ135:HRK135)</f>
        <v>0</v>
      </c>
      <c r="HQZ135" s="167">
        <f t="shared" ref="HQZ135:HRK135" si="17817">HQZ88*70%</f>
        <v>0</v>
      </c>
      <c r="HRA135" s="167">
        <f t="shared" si="17817"/>
        <v>0</v>
      </c>
      <c r="HRB135" s="167">
        <f t="shared" si="17817"/>
        <v>0</v>
      </c>
      <c r="HRC135" s="167">
        <f t="shared" si="17817"/>
        <v>0</v>
      </c>
      <c r="HRD135" s="167">
        <f t="shared" si="17817"/>
        <v>0</v>
      </c>
      <c r="HRE135" s="167">
        <f t="shared" si="17817"/>
        <v>0</v>
      </c>
      <c r="HRF135" s="167">
        <f t="shared" si="17817"/>
        <v>0</v>
      </c>
      <c r="HRG135" s="167">
        <f t="shared" si="17817"/>
        <v>0</v>
      </c>
      <c r="HRH135" s="167">
        <f t="shared" si="17817"/>
        <v>0</v>
      </c>
      <c r="HRI135" s="167">
        <f t="shared" si="17817"/>
        <v>0</v>
      </c>
      <c r="HRJ135" s="167">
        <f t="shared" si="17817"/>
        <v>0</v>
      </c>
      <c r="HRK135" s="167">
        <f t="shared" si="17817"/>
        <v>0</v>
      </c>
      <c r="HRL135" s="168"/>
      <c r="HRM135" s="219" t="s">
        <v>36</v>
      </c>
      <c r="HRN135" s="213" t="s">
        <v>155</v>
      </c>
      <c r="HRO135" s="180">
        <f>SUM(HRP135:HSA135)</f>
        <v>0</v>
      </c>
      <c r="HRP135" s="167">
        <f t="shared" ref="HRP135:HSA135" si="17818">HRP88*70%</f>
        <v>0</v>
      </c>
      <c r="HRQ135" s="167">
        <f t="shared" si="17818"/>
        <v>0</v>
      </c>
      <c r="HRR135" s="167">
        <f t="shared" si="17818"/>
        <v>0</v>
      </c>
      <c r="HRS135" s="167">
        <f t="shared" si="17818"/>
        <v>0</v>
      </c>
      <c r="HRT135" s="167">
        <f t="shared" si="17818"/>
        <v>0</v>
      </c>
      <c r="HRU135" s="167">
        <f t="shared" si="17818"/>
        <v>0</v>
      </c>
      <c r="HRV135" s="167">
        <f t="shared" si="17818"/>
        <v>0</v>
      </c>
      <c r="HRW135" s="167">
        <f t="shared" si="17818"/>
        <v>0</v>
      </c>
      <c r="HRX135" s="167">
        <f t="shared" si="17818"/>
        <v>0</v>
      </c>
      <c r="HRY135" s="167">
        <f t="shared" si="17818"/>
        <v>0</v>
      </c>
      <c r="HRZ135" s="167">
        <f t="shared" si="17818"/>
        <v>0</v>
      </c>
      <c r="HSA135" s="167">
        <f t="shared" si="17818"/>
        <v>0</v>
      </c>
      <c r="HSB135" s="168"/>
      <c r="HSC135" s="219" t="s">
        <v>36</v>
      </c>
      <c r="HSD135" s="213" t="s">
        <v>155</v>
      </c>
      <c r="HSE135" s="180">
        <f>SUM(HSF135:HSQ135)</f>
        <v>0</v>
      </c>
      <c r="HSF135" s="167">
        <f t="shared" ref="HSF135:HSQ135" si="17819">HSF88*70%</f>
        <v>0</v>
      </c>
      <c r="HSG135" s="167">
        <f t="shared" si="17819"/>
        <v>0</v>
      </c>
      <c r="HSH135" s="167">
        <f t="shared" si="17819"/>
        <v>0</v>
      </c>
      <c r="HSI135" s="167">
        <f t="shared" si="17819"/>
        <v>0</v>
      </c>
      <c r="HSJ135" s="167">
        <f t="shared" si="17819"/>
        <v>0</v>
      </c>
      <c r="HSK135" s="167">
        <f t="shared" si="17819"/>
        <v>0</v>
      </c>
      <c r="HSL135" s="167">
        <f t="shared" si="17819"/>
        <v>0</v>
      </c>
      <c r="HSM135" s="167">
        <f t="shared" si="17819"/>
        <v>0</v>
      </c>
      <c r="HSN135" s="167">
        <f t="shared" si="17819"/>
        <v>0</v>
      </c>
      <c r="HSO135" s="167">
        <f t="shared" si="17819"/>
        <v>0</v>
      </c>
      <c r="HSP135" s="167">
        <f t="shared" si="17819"/>
        <v>0</v>
      </c>
      <c r="HSQ135" s="167">
        <f t="shared" si="17819"/>
        <v>0</v>
      </c>
      <c r="HSR135" s="168"/>
      <c r="HSS135" s="219" t="s">
        <v>36</v>
      </c>
      <c r="HST135" s="213" t="s">
        <v>155</v>
      </c>
      <c r="HSU135" s="180">
        <f>SUM(HSV135:HTG135)</f>
        <v>0</v>
      </c>
      <c r="HSV135" s="167">
        <f t="shared" ref="HSV135:HTG135" si="17820">HSV88*70%</f>
        <v>0</v>
      </c>
      <c r="HSW135" s="167">
        <f t="shared" si="17820"/>
        <v>0</v>
      </c>
      <c r="HSX135" s="167">
        <f t="shared" si="17820"/>
        <v>0</v>
      </c>
      <c r="HSY135" s="167">
        <f t="shared" si="17820"/>
        <v>0</v>
      </c>
      <c r="HSZ135" s="167">
        <f t="shared" si="17820"/>
        <v>0</v>
      </c>
      <c r="HTA135" s="167">
        <f t="shared" si="17820"/>
        <v>0</v>
      </c>
      <c r="HTB135" s="167">
        <f t="shared" si="17820"/>
        <v>0</v>
      </c>
      <c r="HTC135" s="167">
        <f t="shared" si="17820"/>
        <v>0</v>
      </c>
      <c r="HTD135" s="167">
        <f t="shared" si="17820"/>
        <v>0</v>
      </c>
      <c r="HTE135" s="167">
        <f t="shared" si="17820"/>
        <v>0</v>
      </c>
      <c r="HTF135" s="167">
        <f t="shared" si="17820"/>
        <v>0</v>
      </c>
      <c r="HTG135" s="167">
        <f t="shared" si="17820"/>
        <v>0</v>
      </c>
      <c r="HTH135" s="168"/>
      <c r="HTI135" s="219" t="s">
        <v>36</v>
      </c>
      <c r="HTJ135" s="213" t="s">
        <v>155</v>
      </c>
      <c r="HTK135" s="180">
        <f>SUM(HTL135:HTW135)</f>
        <v>0</v>
      </c>
      <c r="HTL135" s="167">
        <f t="shared" ref="HTL135:HTW135" si="17821">HTL88*70%</f>
        <v>0</v>
      </c>
      <c r="HTM135" s="167">
        <f t="shared" si="17821"/>
        <v>0</v>
      </c>
      <c r="HTN135" s="167">
        <f t="shared" si="17821"/>
        <v>0</v>
      </c>
      <c r="HTO135" s="167">
        <f t="shared" si="17821"/>
        <v>0</v>
      </c>
      <c r="HTP135" s="167">
        <f t="shared" si="17821"/>
        <v>0</v>
      </c>
      <c r="HTQ135" s="167">
        <f t="shared" si="17821"/>
        <v>0</v>
      </c>
      <c r="HTR135" s="167">
        <f t="shared" si="17821"/>
        <v>0</v>
      </c>
      <c r="HTS135" s="167">
        <f t="shared" si="17821"/>
        <v>0</v>
      </c>
      <c r="HTT135" s="167">
        <f t="shared" si="17821"/>
        <v>0</v>
      </c>
      <c r="HTU135" s="167">
        <f t="shared" si="17821"/>
        <v>0</v>
      </c>
      <c r="HTV135" s="167">
        <f t="shared" si="17821"/>
        <v>0</v>
      </c>
      <c r="HTW135" s="167">
        <f t="shared" si="17821"/>
        <v>0</v>
      </c>
      <c r="HTX135" s="168"/>
      <c r="HTY135" s="219" t="s">
        <v>36</v>
      </c>
      <c r="HTZ135" s="213" t="s">
        <v>155</v>
      </c>
      <c r="HUA135" s="180">
        <f>SUM(HUB135:HUM135)</f>
        <v>0</v>
      </c>
      <c r="HUB135" s="167">
        <f t="shared" ref="HUB135:HUM135" si="17822">HUB88*70%</f>
        <v>0</v>
      </c>
      <c r="HUC135" s="167">
        <f t="shared" si="17822"/>
        <v>0</v>
      </c>
      <c r="HUD135" s="167">
        <f t="shared" si="17822"/>
        <v>0</v>
      </c>
      <c r="HUE135" s="167">
        <f t="shared" si="17822"/>
        <v>0</v>
      </c>
      <c r="HUF135" s="167">
        <f t="shared" si="17822"/>
        <v>0</v>
      </c>
      <c r="HUG135" s="167">
        <f t="shared" si="17822"/>
        <v>0</v>
      </c>
      <c r="HUH135" s="167">
        <f t="shared" si="17822"/>
        <v>0</v>
      </c>
      <c r="HUI135" s="167">
        <f t="shared" si="17822"/>
        <v>0</v>
      </c>
      <c r="HUJ135" s="167">
        <f t="shared" si="17822"/>
        <v>0</v>
      </c>
      <c r="HUK135" s="167">
        <f t="shared" si="17822"/>
        <v>0</v>
      </c>
      <c r="HUL135" s="167">
        <f t="shared" si="17822"/>
        <v>0</v>
      </c>
      <c r="HUM135" s="167">
        <f t="shared" si="17822"/>
        <v>0</v>
      </c>
      <c r="HUN135" s="168"/>
      <c r="HUO135" s="219" t="s">
        <v>36</v>
      </c>
      <c r="HUP135" s="213" t="s">
        <v>155</v>
      </c>
      <c r="HUQ135" s="180">
        <f>SUM(HUR135:HVC135)</f>
        <v>0</v>
      </c>
      <c r="HUR135" s="167">
        <f t="shared" ref="HUR135:HVC135" si="17823">HUR88*70%</f>
        <v>0</v>
      </c>
      <c r="HUS135" s="167">
        <f t="shared" si="17823"/>
        <v>0</v>
      </c>
      <c r="HUT135" s="167">
        <f t="shared" si="17823"/>
        <v>0</v>
      </c>
      <c r="HUU135" s="167">
        <f t="shared" si="17823"/>
        <v>0</v>
      </c>
      <c r="HUV135" s="167">
        <f t="shared" si="17823"/>
        <v>0</v>
      </c>
      <c r="HUW135" s="167">
        <f t="shared" si="17823"/>
        <v>0</v>
      </c>
      <c r="HUX135" s="167">
        <f t="shared" si="17823"/>
        <v>0</v>
      </c>
      <c r="HUY135" s="167">
        <f t="shared" si="17823"/>
        <v>0</v>
      </c>
      <c r="HUZ135" s="167">
        <f t="shared" si="17823"/>
        <v>0</v>
      </c>
      <c r="HVA135" s="167">
        <f t="shared" si="17823"/>
        <v>0</v>
      </c>
      <c r="HVB135" s="167">
        <f t="shared" si="17823"/>
        <v>0</v>
      </c>
      <c r="HVC135" s="167">
        <f t="shared" si="17823"/>
        <v>0</v>
      </c>
      <c r="HVD135" s="168"/>
      <c r="HVE135" s="219" t="s">
        <v>36</v>
      </c>
      <c r="HVF135" s="213" t="s">
        <v>155</v>
      </c>
      <c r="HVG135" s="180">
        <f>SUM(HVH135:HVS135)</f>
        <v>0</v>
      </c>
      <c r="HVH135" s="167">
        <f t="shared" ref="HVH135:HVS135" si="17824">HVH88*70%</f>
        <v>0</v>
      </c>
      <c r="HVI135" s="167">
        <f t="shared" si="17824"/>
        <v>0</v>
      </c>
      <c r="HVJ135" s="167">
        <f t="shared" si="17824"/>
        <v>0</v>
      </c>
      <c r="HVK135" s="167">
        <f t="shared" si="17824"/>
        <v>0</v>
      </c>
      <c r="HVL135" s="167">
        <f t="shared" si="17824"/>
        <v>0</v>
      </c>
      <c r="HVM135" s="167">
        <f t="shared" si="17824"/>
        <v>0</v>
      </c>
      <c r="HVN135" s="167">
        <f t="shared" si="17824"/>
        <v>0</v>
      </c>
      <c r="HVO135" s="167">
        <f t="shared" si="17824"/>
        <v>0</v>
      </c>
      <c r="HVP135" s="167">
        <f t="shared" si="17824"/>
        <v>0</v>
      </c>
      <c r="HVQ135" s="167">
        <f t="shared" si="17824"/>
        <v>0</v>
      </c>
      <c r="HVR135" s="167">
        <f t="shared" si="17824"/>
        <v>0</v>
      </c>
      <c r="HVS135" s="167">
        <f t="shared" si="17824"/>
        <v>0</v>
      </c>
      <c r="HVT135" s="168"/>
      <c r="HVU135" s="219" t="s">
        <v>36</v>
      </c>
      <c r="HVV135" s="213" t="s">
        <v>155</v>
      </c>
      <c r="HVW135" s="180">
        <f>SUM(HVX135:HWI135)</f>
        <v>0</v>
      </c>
      <c r="HVX135" s="167">
        <f t="shared" ref="HVX135:HWI135" si="17825">HVX88*70%</f>
        <v>0</v>
      </c>
      <c r="HVY135" s="167">
        <f t="shared" si="17825"/>
        <v>0</v>
      </c>
      <c r="HVZ135" s="167">
        <f t="shared" si="17825"/>
        <v>0</v>
      </c>
      <c r="HWA135" s="167">
        <f t="shared" si="17825"/>
        <v>0</v>
      </c>
      <c r="HWB135" s="167">
        <f t="shared" si="17825"/>
        <v>0</v>
      </c>
      <c r="HWC135" s="167">
        <f t="shared" si="17825"/>
        <v>0</v>
      </c>
      <c r="HWD135" s="167">
        <f t="shared" si="17825"/>
        <v>0</v>
      </c>
      <c r="HWE135" s="167">
        <f t="shared" si="17825"/>
        <v>0</v>
      </c>
      <c r="HWF135" s="167">
        <f t="shared" si="17825"/>
        <v>0</v>
      </c>
      <c r="HWG135" s="167">
        <f t="shared" si="17825"/>
        <v>0</v>
      </c>
      <c r="HWH135" s="167">
        <f t="shared" si="17825"/>
        <v>0</v>
      </c>
      <c r="HWI135" s="167">
        <f t="shared" si="17825"/>
        <v>0</v>
      </c>
      <c r="HWJ135" s="168"/>
      <c r="HWK135" s="219" t="s">
        <v>36</v>
      </c>
      <c r="HWL135" s="213" t="s">
        <v>155</v>
      </c>
      <c r="HWM135" s="180">
        <f>SUM(HWN135:HWY135)</f>
        <v>0</v>
      </c>
      <c r="HWN135" s="167">
        <f t="shared" ref="HWN135:HWY135" si="17826">HWN88*70%</f>
        <v>0</v>
      </c>
      <c r="HWO135" s="167">
        <f t="shared" si="17826"/>
        <v>0</v>
      </c>
      <c r="HWP135" s="167">
        <f t="shared" si="17826"/>
        <v>0</v>
      </c>
      <c r="HWQ135" s="167">
        <f t="shared" si="17826"/>
        <v>0</v>
      </c>
      <c r="HWR135" s="167">
        <f t="shared" si="17826"/>
        <v>0</v>
      </c>
      <c r="HWS135" s="167">
        <f t="shared" si="17826"/>
        <v>0</v>
      </c>
      <c r="HWT135" s="167">
        <f t="shared" si="17826"/>
        <v>0</v>
      </c>
      <c r="HWU135" s="167">
        <f t="shared" si="17826"/>
        <v>0</v>
      </c>
      <c r="HWV135" s="167">
        <f t="shared" si="17826"/>
        <v>0</v>
      </c>
      <c r="HWW135" s="167">
        <f t="shared" si="17826"/>
        <v>0</v>
      </c>
      <c r="HWX135" s="167">
        <f t="shared" si="17826"/>
        <v>0</v>
      </c>
      <c r="HWY135" s="167">
        <f t="shared" si="17826"/>
        <v>0</v>
      </c>
      <c r="HWZ135" s="168"/>
      <c r="HXA135" s="219" t="s">
        <v>36</v>
      </c>
      <c r="HXB135" s="213" t="s">
        <v>155</v>
      </c>
      <c r="HXC135" s="180">
        <f>SUM(HXD135:HXO135)</f>
        <v>0</v>
      </c>
      <c r="HXD135" s="167">
        <f t="shared" ref="HXD135:HXO135" si="17827">HXD88*70%</f>
        <v>0</v>
      </c>
      <c r="HXE135" s="167">
        <f t="shared" si="17827"/>
        <v>0</v>
      </c>
      <c r="HXF135" s="167">
        <f t="shared" si="17827"/>
        <v>0</v>
      </c>
      <c r="HXG135" s="167">
        <f t="shared" si="17827"/>
        <v>0</v>
      </c>
      <c r="HXH135" s="167">
        <f t="shared" si="17827"/>
        <v>0</v>
      </c>
      <c r="HXI135" s="167">
        <f t="shared" si="17827"/>
        <v>0</v>
      </c>
      <c r="HXJ135" s="167">
        <f t="shared" si="17827"/>
        <v>0</v>
      </c>
      <c r="HXK135" s="167">
        <f t="shared" si="17827"/>
        <v>0</v>
      </c>
      <c r="HXL135" s="167">
        <f t="shared" si="17827"/>
        <v>0</v>
      </c>
      <c r="HXM135" s="167">
        <f t="shared" si="17827"/>
        <v>0</v>
      </c>
      <c r="HXN135" s="167">
        <f t="shared" si="17827"/>
        <v>0</v>
      </c>
      <c r="HXO135" s="167">
        <f t="shared" si="17827"/>
        <v>0</v>
      </c>
      <c r="HXP135" s="168"/>
      <c r="HXQ135" s="219" t="s">
        <v>36</v>
      </c>
      <c r="HXR135" s="213" t="s">
        <v>155</v>
      </c>
      <c r="HXS135" s="180">
        <f>SUM(HXT135:HYE135)</f>
        <v>0</v>
      </c>
      <c r="HXT135" s="167">
        <f t="shared" ref="HXT135:HYE135" si="17828">HXT88*70%</f>
        <v>0</v>
      </c>
      <c r="HXU135" s="167">
        <f t="shared" si="17828"/>
        <v>0</v>
      </c>
      <c r="HXV135" s="167">
        <f t="shared" si="17828"/>
        <v>0</v>
      </c>
      <c r="HXW135" s="167">
        <f t="shared" si="17828"/>
        <v>0</v>
      </c>
      <c r="HXX135" s="167">
        <f t="shared" si="17828"/>
        <v>0</v>
      </c>
      <c r="HXY135" s="167">
        <f t="shared" si="17828"/>
        <v>0</v>
      </c>
      <c r="HXZ135" s="167">
        <f t="shared" si="17828"/>
        <v>0</v>
      </c>
      <c r="HYA135" s="167">
        <f t="shared" si="17828"/>
        <v>0</v>
      </c>
      <c r="HYB135" s="167">
        <f t="shared" si="17828"/>
        <v>0</v>
      </c>
      <c r="HYC135" s="167">
        <f t="shared" si="17828"/>
        <v>0</v>
      </c>
      <c r="HYD135" s="167">
        <f t="shared" si="17828"/>
        <v>0</v>
      </c>
      <c r="HYE135" s="167">
        <f t="shared" si="17828"/>
        <v>0</v>
      </c>
      <c r="HYF135" s="168"/>
      <c r="HYG135" s="219" t="s">
        <v>36</v>
      </c>
      <c r="HYH135" s="213" t="s">
        <v>155</v>
      </c>
      <c r="HYI135" s="180">
        <f>SUM(HYJ135:HYU135)</f>
        <v>0</v>
      </c>
      <c r="HYJ135" s="167">
        <f t="shared" ref="HYJ135:HYU135" si="17829">HYJ88*70%</f>
        <v>0</v>
      </c>
      <c r="HYK135" s="167">
        <f t="shared" si="17829"/>
        <v>0</v>
      </c>
      <c r="HYL135" s="167">
        <f t="shared" si="17829"/>
        <v>0</v>
      </c>
      <c r="HYM135" s="167">
        <f t="shared" si="17829"/>
        <v>0</v>
      </c>
      <c r="HYN135" s="167">
        <f t="shared" si="17829"/>
        <v>0</v>
      </c>
      <c r="HYO135" s="167">
        <f t="shared" si="17829"/>
        <v>0</v>
      </c>
      <c r="HYP135" s="167">
        <f t="shared" si="17829"/>
        <v>0</v>
      </c>
      <c r="HYQ135" s="167">
        <f t="shared" si="17829"/>
        <v>0</v>
      </c>
      <c r="HYR135" s="167">
        <f t="shared" si="17829"/>
        <v>0</v>
      </c>
      <c r="HYS135" s="167">
        <f t="shared" si="17829"/>
        <v>0</v>
      </c>
      <c r="HYT135" s="167">
        <f t="shared" si="17829"/>
        <v>0</v>
      </c>
      <c r="HYU135" s="167">
        <f t="shared" si="17829"/>
        <v>0</v>
      </c>
      <c r="HYV135" s="168"/>
      <c r="HYW135" s="219" t="s">
        <v>36</v>
      </c>
      <c r="HYX135" s="213" t="s">
        <v>155</v>
      </c>
      <c r="HYY135" s="180">
        <f>SUM(HYZ135:HZK135)</f>
        <v>0</v>
      </c>
      <c r="HYZ135" s="167">
        <f t="shared" ref="HYZ135:HZK135" si="17830">HYZ88*70%</f>
        <v>0</v>
      </c>
      <c r="HZA135" s="167">
        <f t="shared" si="17830"/>
        <v>0</v>
      </c>
      <c r="HZB135" s="167">
        <f t="shared" si="17830"/>
        <v>0</v>
      </c>
      <c r="HZC135" s="167">
        <f t="shared" si="17830"/>
        <v>0</v>
      </c>
      <c r="HZD135" s="167">
        <f t="shared" si="17830"/>
        <v>0</v>
      </c>
      <c r="HZE135" s="167">
        <f t="shared" si="17830"/>
        <v>0</v>
      </c>
      <c r="HZF135" s="167">
        <f t="shared" si="17830"/>
        <v>0</v>
      </c>
      <c r="HZG135" s="167">
        <f t="shared" si="17830"/>
        <v>0</v>
      </c>
      <c r="HZH135" s="167">
        <f t="shared" si="17830"/>
        <v>0</v>
      </c>
      <c r="HZI135" s="167">
        <f t="shared" si="17830"/>
        <v>0</v>
      </c>
      <c r="HZJ135" s="167">
        <f t="shared" si="17830"/>
        <v>0</v>
      </c>
      <c r="HZK135" s="167">
        <f t="shared" si="17830"/>
        <v>0</v>
      </c>
      <c r="HZL135" s="168"/>
      <c r="HZM135" s="219" t="s">
        <v>36</v>
      </c>
      <c r="HZN135" s="213" t="s">
        <v>155</v>
      </c>
      <c r="HZO135" s="180">
        <f>SUM(HZP135:IAA135)</f>
        <v>0</v>
      </c>
      <c r="HZP135" s="167">
        <f t="shared" ref="HZP135:IAA135" si="17831">HZP88*70%</f>
        <v>0</v>
      </c>
      <c r="HZQ135" s="167">
        <f t="shared" si="17831"/>
        <v>0</v>
      </c>
      <c r="HZR135" s="167">
        <f t="shared" si="17831"/>
        <v>0</v>
      </c>
      <c r="HZS135" s="167">
        <f t="shared" si="17831"/>
        <v>0</v>
      </c>
      <c r="HZT135" s="167">
        <f t="shared" si="17831"/>
        <v>0</v>
      </c>
      <c r="HZU135" s="167">
        <f t="shared" si="17831"/>
        <v>0</v>
      </c>
      <c r="HZV135" s="167">
        <f t="shared" si="17831"/>
        <v>0</v>
      </c>
      <c r="HZW135" s="167">
        <f t="shared" si="17831"/>
        <v>0</v>
      </c>
      <c r="HZX135" s="167">
        <f t="shared" si="17831"/>
        <v>0</v>
      </c>
      <c r="HZY135" s="167">
        <f t="shared" si="17831"/>
        <v>0</v>
      </c>
      <c r="HZZ135" s="167">
        <f t="shared" si="17831"/>
        <v>0</v>
      </c>
      <c r="IAA135" s="167">
        <f t="shared" si="17831"/>
        <v>0</v>
      </c>
      <c r="IAB135" s="168"/>
      <c r="IAC135" s="219" t="s">
        <v>36</v>
      </c>
      <c r="IAD135" s="213" t="s">
        <v>155</v>
      </c>
      <c r="IAE135" s="180">
        <f>SUM(IAF135:IAQ135)</f>
        <v>0</v>
      </c>
      <c r="IAF135" s="167">
        <f t="shared" ref="IAF135:IAQ135" si="17832">IAF88*70%</f>
        <v>0</v>
      </c>
      <c r="IAG135" s="167">
        <f t="shared" si="17832"/>
        <v>0</v>
      </c>
      <c r="IAH135" s="167">
        <f t="shared" si="17832"/>
        <v>0</v>
      </c>
      <c r="IAI135" s="167">
        <f t="shared" si="17832"/>
        <v>0</v>
      </c>
      <c r="IAJ135" s="167">
        <f t="shared" si="17832"/>
        <v>0</v>
      </c>
      <c r="IAK135" s="167">
        <f t="shared" si="17832"/>
        <v>0</v>
      </c>
      <c r="IAL135" s="167">
        <f t="shared" si="17832"/>
        <v>0</v>
      </c>
      <c r="IAM135" s="167">
        <f t="shared" si="17832"/>
        <v>0</v>
      </c>
      <c r="IAN135" s="167">
        <f t="shared" si="17832"/>
        <v>0</v>
      </c>
      <c r="IAO135" s="167">
        <f t="shared" si="17832"/>
        <v>0</v>
      </c>
      <c r="IAP135" s="167">
        <f t="shared" si="17832"/>
        <v>0</v>
      </c>
      <c r="IAQ135" s="167">
        <f t="shared" si="17832"/>
        <v>0</v>
      </c>
      <c r="IAR135" s="168"/>
      <c r="IAS135" s="219" t="s">
        <v>36</v>
      </c>
      <c r="IAT135" s="213" t="s">
        <v>155</v>
      </c>
      <c r="IAU135" s="180">
        <f>SUM(IAV135:IBG135)</f>
        <v>0</v>
      </c>
      <c r="IAV135" s="167">
        <f t="shared" ref="IAV135:IBG135" si="17833">IAV88*70%</f>
        <v>0</v>
      </c>
      <c r="IAW135" s="167">
        <f t="shared" si="17833"/>
        <v>0</v>
      </c>
      <c r="IAX135" s="167">
        <f t="shared" si="17833"/>
        <v>0</v>
      </c>
      <c r="IAY135" s="167">
        <f t="shared" si="17833"/>
        <v>0</v>
      </c>
      <c r="IAZ135" s="167">
        <f t="shared" si="17833"/>
        <v>0</v>
      </c>
      <c r="IBA135" s="167">
        <f t="shared" si="17833"/>
        <v>0</v>
      </c>
      <c r="IBB135" s="167">
        <f t="shared" si="17833"/>
        <v>0</v>
      </c>
      <c r="IBC135" s="167">
        <f t="shared" si="17833"/>
        <v>0</v>
      </c>
      <c r="IBD135" s="167">
        <f t="shared" si="17833"/>
        <v>0</v>
      </c>
      <c r="IBE135" s="167">
        <f t="shared" si="17833"/>
        <v>0</v>
      </c>
      <c r="IBF135" s="167">
        <f t="shared" si="17833"/>
        <v>0</v>
      </c>
      <c r="IBG135" s="167">
        <f t="shared" si="17833"/>
        <v>0</v>
      </c>
      <c r="IBH135" s="168"/>
      <c r="IBI135" s="219" t="s">
        <v>36</v>
      </c>
      <c r="IBJ135" s="213" t="s">
        <v>155</v>
      </c>
      <c r="IBK135" s="180">
        <f>SUM(IBL135:IBW135)</f>
        <v>0</v>
      </c>
      <c r="IBL135" s="167">
        <f t="shared" ref="IBL135:IBW135" si="17834">IBL88*70%</f>
        <v>0</v>
      </c>
      <c r="IBM135" s="167">
        <f t="shared" si="17834"/>
        <v>0</v>
      </c>
      <c r="IBN135" s="167">
        <f t="shared" si="17834"/>
        <v>0</v>
      </c>
      <c r="IBO135" s="167">
        <f t="shared" si="17834"/>
        <v>0</v>
      </c>
      <c r="IBP135" s="167">
        <f t="shared" si="17834"/>
        <v>0</v>
      </c>
      <c r="IBQ135" s="167">
        <f t="shared" si="17834"/>
        <v>0</v>
      </c>
      <c r="IBR135" s="167">
        <f t="shared" si="17834"/>
        <v>0</v>
      </c>
      <c r="IBS135" s="167">
        <f t="shared" si="17834"/>
        <v>0</v>
      </c>
      <c r="IBT135" s="167">
        <f t="shared" si="17834"/>
        <v>0</v>
      </c>
      <c r="IBU135" s="167">
        <f t="shared" si="17834"/>
        <v>0</v>
      </c>
      <c r="IBV135" s="167">
        <f t="shared" si="17834"/>
        <v>0</v>
      </c>
      <c r="IBW135" s="167">
        <f t="shared" si="17834"/>
        <v>0</v>
      </c>
      <c r="IBX135" s="168"/>
      <c r="IBY135" s="219" t="s">
        <v>36</v>
      </c>
      <c r="IBZ135" s="213" t="s">
        <v>155</v>
      </c>
      <c r="ICA135" s="180">
        <f>SUM(ICB135:ICM135)</f>
        <v>0</v>
      </c>
      <c r="ICB135" s="167">
        <f t="shared" ref="ICB135:ICM135" si="17835">ICB88*70%</f>
        <v>0</v>
      </c>
      <c r="ICC135" s="167">
        <f t="shared" si="17835"/>
        <v>0</v>
      </c>
      <c r="ICD135" s="167">
        <f t="shared" si="17835"/>
        <v>0</v>
      </c>
      <c r="ICE135" s="167">
        <f t="shared" si="17835"/>
        <v>0</v>
      </c>
      <c r="ICF135" s="167">
        <f t="shared" si="17835"/>
        <v>0</v>
      </c>
      <c r="ICG135" s="167">
        <f t="shared" si="17835"/>
        <v>0</v>
      </c>
      <c r="ICH135" s="167">
        <f t="shared" si="17835"/>
        <v>0</v>
      </c>
      <c r="ICI135" s="167">
        <f t="shared" si="17835"/>
        <v>0</v>
      </c>
      <c r="ICJ135" s="167">
        <f t="shared" si="17835"/>
        <v>0</v>
      </c>
      <c r="ICK135" s="167">
        <f t="shared" si="17835"/>
        <v>0</v>
      </c>
      <c r="ICL135" s="167">
        <f t="shared" si="17835"/>
        <v>0</v>
      </c>
      <c r="ICM135" s="167">
        <f t="shared" si="17835"/>
        <v>0</v>
      </c>
      <c r="ICN135" s="168"/>
      <c r="ICO135" s="219" t="s">
        <v>36</v>
      </c>
      <c r="ICP135" s="213" t="s">
        <v>155</v>
      </c>
      <c r="ICQ135" s="180">
        <f>SUM(ICR135:IDC135)</f>
        <v>0</v>
      </c>
      <c r="ICR135" s="167">
        <f t="shared" ref="ICR135:IDC135" si="17836">ICR88*70%</f>
        <v>0</v>
      </c>
      <c r="ICS135" s="167">
        <f t="shared" si="17836"/>
        <v>0</v>
      </c>
      <c r="ICT135" s="167">
        <f t="shared" si="17836"/>
        <v>0</v>
      </c>
      <c r="ICU135" s="167">
        <f t="shared" si="17836"/>
        <v>0</v>
      </c>
      <c r="ICV135" s="167">
        <f t="shared" si="17836"/>
        <v>0</v>
      </c>
      <c r="ICW135" s="167">
        <f t="shared" si="17836"/>
        <v>0</v>
      </c>
      <c r="ICX135" s="167">
        <f t="shared" si="17836"/>
        <v>0</v>
      </c>
      <c r="ICY135" s="167">
        <f t="shared" si="17836"/>
        <v>0</v>
      </c>
      <c r="ICZ135" s="167">
        <f t="shared" si="17836"/>
        <v>0</v>
      </c>
      <c r="IDA135" s="167">
        <f t="shared" si="17836"/>
        <v>0</v>
      </c>
      <c r="IDB135" s="167">
        <f t="shared" si="17836"/>
        <v>0</v>
      </c>
      <c r="IDC135" s="167">
        <f t="shared" si="17836"/>
        <v>0</v>
      </c>
      <c r="IDD135" s="168"/>
      <c r="IDE135" s="219" t="s">
        <v>36</v>
      </c>
      <c r="IDF135" s="213" t="s">
        <v>155</v>
      </c>
      <c r="IDG135" s="180">
        <f>SUM(IDH135:IDS135)</f>
        <v>0</v>
      </c>
      <c r="IDH135" s="167">
        <f t="shared" ref="IDH135:IDS135" si="17837">IDH88*70%</f>
        <v>0</v>
      </c>
      <c r="IDI135" s="167">
        <f t="shared" si="17837"/>
        <v>0</v>
      </c>
      <c r="IDJ135" s="167">
        <f t="shared" si="17837"/>
        <v>0</v>
      </c>
      <c r="IDK135" s="167">
        <f t="shared" si="17837"/>
        <v>0</v>
      </c>
      <c r="IDL135" s="167">
        <f t="shared" si="17837"/>
        <v>0</v>
      </c>
      <c r="IDM135" s="167">
        <f t="shared" si="17837"/>
        <v>0</v>
      </c>
      <c r="IDN135" s="167">
        <f t="shared" si="17837"/>
        <v>0</v>
      </c>
      <c r="IDO135" s="167">
        <f t="shared" si="17837"/>
        <v>0</v>
      </c>
      <c r="IDP135" s="167">
        <f t="shared" si="17837"/>
        <v>0</v>
      </c>
      <c r="IDQ135" s="167">
        <f t="shared" si="17837"/>
        <v>0</v>
      </c>
      <c r="IDR135" s="167">
        <f t="shared" si="17837"/>
        <v>0</v>
      </c>
      <c r="IDS135" s="167">
        <f t="shared" si="17837"/>
        <v>0</v>
      </c>
      <c r="IDT135" s="168"/>
      <c r="IDU135" s="219" t="s">
        <v>36</v>
      </c>
      <c r="IDV135" s="213" t="s">
        <v>155</v>
      </c>
      <c r="IDW135" s="180">
        <f>SUM(IDX135:IEI135)</f>
        <v>0</v>
      </c>
      <c r="IDX135" s="167">
        <f t="shared" ref="IDX135:IEI135" si="17838">IDX88*70%</f>
        <v>0</v>
      </c>
      <c r="IDY135" s="167">
        <f t="shared" si="17838"/>
        <v>0</v>
      </c>
      <c r="IDZ135" s="167">
        <f t="shared" si="17838"/>
        <v>0</v>
      </c>
      <c r="IEA135" s="167">
        <f t="shared" si="17838"/>
        <v>0</v>
      </c>
      <c r="IEB135" s="167">
        <f t="shared" si="17838"/>
        <v>0</v>
      </c>
      <c r="IEC135" s="167">
        <f t="shared" si="17838"/>
        <v>0</v>
      </c>
      <c r="IED135" s="167">
        <f t="shared" si="17838"/>
        <v>0</v>
      </c>
      <c r="IEE135" s="167">
        <f t="shared" si="17838"/>
        <v>0</v>
      </c>
      <c r="IEF135" s="167">
        <f t="shared" si="17838"/>
        <v>0</v>
      </c>
      <c r="IEG135" s="167">
        <f t="shared" si="17838"/>
        <v>0</v>
      </c>
      <c r="IEH135" s="167">
        <f t="shared" si="17838"/>
        <v>0</v>
      </c>
      <c r="IEI135" s="167">
        <f t="shared" si="17838"/>
        <v>0</v>
      </c>
      <c r="IEJ135" s="168"/>
      <c r="IEK135" s="219" t="s">
        <v>36</v>
      </c>
      <c r="IEL135" s="213" t="s">
        <v>155</v>
      </c>
      <c r="IEM135" s="180">
        <f>SUM(IEN135:IEY135)</f>
        <v>0</v>
      </c>
      <c r="IEN135" s="167">
        <f t="shared" ref="IEN135:IEY135" si="17839">IEN88*70%</f>
        <v>0</v>
      </c>
      <c r="IEO135" s="167">
        <f t="shared" si="17839"/>
        <v>0</v>
      </c>
      <c r="IEP135" s="167">
        <f t="shared" si="17839"/>
        <v>0</v>
      </c>
      <c r="IEQ135" s="167">
        <f t="shared" si="17839"/>
        <v>0</v>
      </c>
      <c r="IER135" s="167">
        <f t="shared" si="17839"/>
        <v>0</v>
      </c>
      <c r="IES135" s="167">
        <f t="shared" si="17839"/>
        <v>0</v>
      </c>
      <c r="IET135" s="167">
        <f t="shared" si="17839"/>
        <v>0</v>
      </c>
      <c r="IEU135" s="167">
        <f t="shared" si="17839"/>
        <v>0</v>
      </c>
      <c r="IEV135" s="167">
        <f t="shared" si="17839"/>
        <v>0</v>
      </c>
      <c r="IEW135" s="167">
        <f t="shared" si="17839"/>
        <v>0</v>
      </c>
      <c r="IEX135" s="167">
        <f t="shared" si="17839"/>
        <v>0</v>
      </c>
      <c r="IEY135" s="167">
        <f t="shared" si="17839"/>
        <v>0</v>
      </c>
      <c r="IEZ135" s="168"/>
      <c r="IFA135" s="219" t="s">
        <v>36</v>
      </c>
      <c r="IFB135" s="213" t="s">
        <v>155</v>
      </c>
      <c r="IFC135" s="180">
        <f>SUM(IFD135:IFO135)</f>
        <v>0</v>
      </c>
      <c r="IFD135" s="167">
        <f t="shared" ref="IFD135:IFO135" si="17840">IFD88*70%</f>
        <v>0</v>
      </c>
      <c r="IFE135" s="167">
        <f t="shared" si="17840"/>
        <v>0</v>
      </c>
      <c r="IFF135" s="167">
        <f t="shared" si="17840"/>
        <v>0</v>
      </c>
      <c r="IFG135" s="167">
        <f t="shared" si="17840"/>
        <v>0</v>
      </c>
      <c r="IFH135" s="167">
        <f t="shared" si="17840"/>
        <v>0</v>
      </c>
      <c r="IFI135" s="167">
        <f t="shared" si="17840"/>
        <v>0</v>
      </c>
      <c r="IFJ135" s="167">
        <f t="shared" si="17840"/>
        <v>0</v>
      </c>
      <c r="IFK135" s="167">
        <f t="shared" si="17840"/>
        <v>0</v>
      </c>
      <c r="IFL135" s="167">
        <f t="shared" si="17840"/>
        <v>0</v>
      </c>
      <c r="IFM135" s="167">
        <f t="shared" si="17840"/>
        <v>0</v>
      </c>
      <c r="IFN135" s="167">
        <f t="shared" si="17840"/>
        <v>0</v>
      </c>
      <c r="IFO135" s="167">
        <f t="shared" si="17840"/>
        <v>0</v>
      </c>
      <c r="IFP135" s="168"/>
      <c r="IFQ135" s="219" t="s">
        <v>36</v>
      </c>
      <c r="IFR135" s="213" t="s">
        <v>155</v>
      </c>
      <c r="IFS135" s="180">
        <f>SUM(IFT135:IGE135)</f>
        <v>0</v>
      </c>
      <c r="IFT135" s="167">
        <f t="shared" ref="IFT135:IGE135" si="17841">IFT88*70%</f>
        <v>0</v>
      </c>
      <c r="IFU135" s="167">
        <f t="shared" si="17841"/>
        <v>0</v>
      </c>
      <c r="IFV135" s="167">
        <f t="shared" si="17841"/>
        <v>0</v>
      </c>
      <c r="IFW135" s="167">
        <f t="shared" si="17841"/>
        <v>0</v>
      </c>
      <c r="IFX135" s="167">
        <f t="shared" si="17841"/>
        <v>0</v>
      </c>
      <c r="IFY135" s="167">
        <f t="shared" si="17841"/>
        <v>0</v>
      </c>
      <c r="IFZ135" s="167">
        <f t="shared" si="17841"/>
        <v>0</v>
      </c>
      <c r="IGA135" s="167">
        <f t="shared" si="17841"/>
        <v>0</v>
      </c>
      <c r="IGB135" s="167">
        <f t="shared" si="17841"/>
        <v>0</v>
      </c>
      <c r="IGC135" s="167">
        <f t="shared" si="17841"/>
        <v>0</v>
      </c>
      <c r="IGD135" s="167">
        <f t="shared" si="17841"/>
        <v>0</v>
      </c>
      <c r="IGE135" s="167">
        <f t="shared" si="17841"/>
        <v>0</v>
      </c>
      <c r="IGF135" s="168"/>
      <c r="IGG135" s="219" t="s">
        <v>36</v>
      </c>
      <c r="IGH135" s="213" t="s">
        <v>155</v>
      </c>
      <c r="IGI135" s="180">
        <f>SUM(IGJ135:IGU135)</f>
        <v>0</v>
      </c>
      <c r="IGJ135" s="167">
        <f t="shared" ref="IGJ135:IGU135" si="17842">IGJ88*70%</f>
        <v>0</v>
      </c>
      <c r="IGK135" s="167">
        <f t="shared" si="17842"/>
        <v>0</v>
      </c>
      <c r="IGL135" s="167">
        <f t="shared" si="17842"/>
        <v>0</v>
      </c>
      <c r="IGM135" s="167">
        <f t="shared" si="17842"/>
        <v>0</v>
      </c>
      <c r="IGN135" s="167">
        <f t="shared" si="17842"/>
        <v>0</v>
      </c>
      <c r="IGO135" s="167">
        <f t="shared" si="17842"/>
        <v>0</v>
      </c>
      <c r="IGP135" s="167">
        <f t="shared" si="17842"/>
        <v>0</v>
      </c>
      <c r="IGQ135" s="167">
        <f t="shared" si="17842"/>
        <v>0</v>
      </c>
      <c r="IGR135" s="167">
        <f t="shared" si="17842"/>
        <v>0</v>
      </c>
      <c r="IGS135" s="167">
        <f t="shared" si="17842"/>
        <v>0</v>
      </c>
      <c r="IGT135" s="167">
        <f t="shared" si="17842"/>
        <v>0</v>
      </c>
      <c r="IGU135" s="167">
        <f t="shared" si="17842"/>
        <v>0</v>
      </c>
      <c r="IGV135" s="168"/>
      <c r="IGW135" s="219" t="s">
        <v>36</v>
      </c>
      <c r="IGX135" s="213" t="s">
        <v>155</v>
      </c>
      <c r="IGY135" s="180">
        <f>SUM(IGZ135:IHK135)</f>
        <v>0</v>
      </c>
      <c r="IGZ135" s="167">
        <f t="shared" ref="IGZ135:IHK135" si="17843">IGZ88*70%</f>
        <v>0</v>
      </c>
      <c r="IHA135" s="167">
        <f t="shared" si="17843"/>
        <v>0</v>
      </c>
      <c r="IHB135" s="167">
        <f t="shared" si="17843"/>
        <v>0</v>
      </c>
      <c r="IHC135" s="167">
        <f t="shared" si="17843"/>
        <v>0</v>
      </c>
      <c r="IHD135" s="167">
        <f t="shared" si="17843"/>
        <v>0</v>
      </c>
      <c r="IHE135" s="167">
        <f t="shared" si="17843"/>
        <v>0</v>
      </c>
      <c r="IHF135" s="167">
        <f t="shared" si="17843"/>
        <v>0</v>
      </c>
      <c r="IHG135" s="167">
        <f t="shared" si="17843"/>
        <v>0</v>
      </c>
      <c r="IHH135" s="167">
        <f t="shared" si="17843"/>
        <v>0</v>
      </c>
      <c r="IHI135" s="167">
        <f t="shared" si="17843"/>
        <v>0</v>
      </c>
      <c r="IHJ135" s="167">
        <f t="shared" si="17843"/>
        <v>0</v>
      </c>
      <c r="IHK135" s="167">
        <f t="shared" si="17843"/>
        <v>0</v>
      </c>
      <c r="IHL135" s="168"/>
      <c r="IHM135" s="219" t="s">
        <v>36</v>
      </c>
      <c r="IHN135" s="213" t="s">
        <v>155</v>
      </c>
      <c r="IHO135" s="180">
        <f>SUM(IHP135:IIA135)</f>
        <v>0</v>
      </c>
      <c r="IHP135" s="167">
        <f t="shared" ref="IHP135:IIA135" si="17844">IHP88*70%</f>
        <v>0</v>
      </c>
      <c r="IHQ135" s="167">
        <f t="shared" si="17844"/>
        <v>0</v>
      </c>
      <c r="IHR135" s="167">
        <f t="shared" si="17844"/>
        <v>0</v>
      </c>
      <c r="IHS135" s="167">
        <f t="shared" si="17844"/>
        <v>0</v>
      </c>
      <c r="IHT135" s="167">
        <f t="shared" si="17844"/>
        <v>0</v>
      </c>
      <c r="IHU135" s="167">
        <f t="shared" si="17844"/>
        <v>0</v>
      </c>
      <c r="IHV135" s="167">
        <f t="shared" si="17844"/>
        <v>0</v>
      </c>
      <c r="IHW135" s="167">
        <f t="shared" si="17844"/>
        <v>0</v>
      </c>
      <c r="IHX135" s="167">
        <f t="shared" si="17844"/>
        <v>0</v>
      </c>
      <c r="IHY135" s="167">
        <f t="shared" si="17844"/>
        <v>0</v>
      </c>
      <c r="IHZ135" s="167">
        <f t="shared" si="17844"/>
        <v>0</v>
      </c>
      <c r="IIA135" s="167">
        <f t="shared" si="17844"/>
        <v>0</v>
      </c>
      <c r="IIB135" s="168"/>
      <c r="IIC135" s="219" t="s">
        <v>36</v>
      </c>
      <c r="IID135" s="213" t="s">
        <v>155</v>
      </c>
      <c r="IIE135" s="180">
        <f>SUM(IIF135:IIQ135)</f>
        <v>0</v>
      </c>
      <c r="IIF135" s="167">
        <f t="shared" ref="IIF135:IIQ135" si="17845">IIF88*70%</f>
        <v>0</v>
      </c>
      <c r="IIG135" s="167">
        <f t="shared" si="17845"/>
        <v>0</v>
      </c>
      <c r="IIH135" s="167">
        <f t="shared" si="17845"/>
        <v>0</v>
      </c>
      <c r="III135" s="167">
        <f t="shared" si="17845"/>
        <v>0</v>
      </c>
      <c r="IIJ135" s="167">
        <f t="shared" si="17845"/>
        <v>0</v>
      </c>
      <c r="IIK135" s="167">
        <f t="shared" si="17845"/>
        <v>0</v>
      </c>
      <c r="IIL135" s="167">
        <f t="shared" si="17845"/>
        <v>0</v>
      </c>
      <c r="IIM135" s="167">
        <f t="shared" si="17845"/>
        <v>0</v>
      </c>
      <c r="IIN135" s="167">
        <f t="shared" si="17845"/>
        <v>0</v>
      </c>
      <c r="IIO135" s="167">
        <f t="shared" si="17845"/>
        <v>0</v>
      </c>
      <c r="IIP135" s="167">
        <f t="shared" si="17845"/>
        <v>0</v>
      </c>
      <c r="IIQ135" s="167">
        <f t="shared" si="17845"/>
        <v>0</v>
      </c>
      <c r="IIR135" s="168"/>
      <c r="IIS135" s="219" t="s">
        <v>36</v>
      </c>
      <c r="IIT135" s="213" t="s">
        <v>155</v>
      </c>
      <c r="IIU135" s="180">
        <f>SUM(IIV135:IJG135)</f>
        <v>0</v>
      </c>
      <c r="IIV135" s="167">
        <f t="shared" ref="IIV135:IJG135" si="17846">IIV88*70%</f>
        <v>0</v>
      </c>
      <c r="IIW135" s="167">
        <f t="shared" si="17846"/>
        <v>0</v>
      </c>
      <c r="IIX135" s="167">
        <f t="shared" si="17846"/>
        <v>0</v>
      </c>
      <c r="IIY135" s="167">
        <f t="shared" si="17846"/>
        <v>0</v>
      </c>
      <c r="IIZ135" s="167">
        <f t="shared" si="17846"/>
        <v>0</v>
      </c>
      <c r="IJA135" s="167">
        <f t="shared" si="17846"/>
        <v>0</v>
      </c>
      <c r="IJB135" s="167">
        <f t="shared" si="17846"/>
        <v>0</v>
      </c>
      <c r="IJC135" s="167">
        <f t="shared" si="17846"/>
        <v>0</v>
      </c>
      <c r="IJD135" s="167">
        <f t="shared" si="17846"/>
        <v>0</v>
      </c>
      <c r="IJE135" s="167">
        <f t="shared" si="17846"/>
        <v>0</v>
      </c>
      <c r="IJF135" s="167">
        <f t="shared" si="17846"/>
        <v>0</v>
      </c>
      <c r="IJG135" s="167">
        <f t="shared" si="17846"/>
        <v>0</v>
      </c>
      <c r="IJH135" s="168"/>
      <c r="IJI135" s="219" t="s">
        <v>36</v>
      </c>
      <c r="IJJ135" s="213" t="s">
        <v>155</v>
      </c>
      <c r="IJK135" s="180">
        <f>SUM(IJL135:IJW135)</f>
        <v>0</v>
      </c>
      <c r="IJL135" s="167">
        <f t="shared" ref="IJL135:IJW135" si="17847">IJL88*70%</f>
        <v>0</v>
      </c>
      <c r="IJM135" s="167">
        <f t="shared" si="17847"/>
        <v>0</v>
      </c>
      <c r="IJN135" s="167">
        <f t="shared" si="17847"/>
        <v>0</v>
      </c>
      <c r="IJO135" s="167">
        <f t="shared" si="17847"/>
        <v>0</v>
      </c>
      <c r="IJP135" s="167">
        <f t="shared" si="17847"/>
        <v>0</v>
      </c>
      <c r="IJQ135" s="167">
        <f t="shared" si="17847"/>
        <v>0</v>
      </c>
      <c r="IJR135" s="167">
        <f t="shared" si="17847"/>
        <v>0</v>
      </c>
      <c r="IJS135" s="167">
        <f t="shared" si="17847"/>
        <v>0</v>
      </c>
      <c r="IJT135" s="167">
        <f t="shared" si="17847"/>
        <v>0</v>
      </c>
      <c r="IJU135" s="167">
        <f t="shared" si="17847"/>
        <v>0</v>
      </c>
      <c r="IJV135" s="167">
        <f t="shared" si="17847"/>
        <v>0</v>
      </c>
      <c r="IJW135" s="167">
        <f t="shared" si="17847"/>
        <v>0</v>
      </c>
      <c r="IJX135" s="168"/>
      <c r="IJY135" s="219" t="s">
        <v>36</v>
      </c>
      <c r="IJZ135" s="213" t="s">
        <v>155</v>
      </c>
      <c r="IKA135" s="180">
        <f>SUM(IKB135:IKM135)</f>
        <v>0</v>
      </c>
      <c r="IKB135" s="167">
        <f t="shared" ref="IKB135:IKM135" si="17848">IKB88*70%</f>
        <v>0</v>
      </c>
      <c r="IKC135" s="167">
        <f t="shared" si="17848"/>
        <v>0</v>
      </c>
      <c r="IKD135" s="167">
        <f t="shared" si="17848"/>
        <v>0</v>
      </c>
      <c r="IKE135" s="167">
        <f t="shared" si="17848"/>
        <v>0</v>
      </c>
      <c r="IKF135" s="167">
        <f t="shared" si="17848"/>
        <v>0</v>
      </c>
      <c r="IKG135" s="167">
        <f t="shared" si="17848"/>
        <v>0</v>
      </c>
      <c r="IKH135" s="167">
        <f t="shared" si="17848"/>
        <v>0</v>
      </c>
      <c r="IKI135" s="167">
        <f t="shared" si="17848"/>
        <v>0</v>
      </c>
      <c r="IKJ135" s="167">
        <f t="shared" si="17848"/>
        <v>0</v>
      </c>
      <c r="IKK135" s="167">
        <f t="shared" si="17848"/>
        <v>0</v>
      </c>
      <c r="IKL135" s="167">
        <f t="shared" si="17848"/>
        <v>0</v>
      </c>
      <c r="IKM135" s="167">
        <f t="shared" si="17848"/>
        <v>0</v>
      </c>
      <c r="IKN135" s="168"/>
      <c r="IKO135" s="219" t="s">
        <v>36</v>
      </c>
      <c r="IKP135" s="213" t="s">
        <v>155</v>
      </c>
      <c r="IKQ135" s="180">
        <f>SUM(IKR135:ILC135)</f>
        <v>0</v>
      </c>
      <c r="IKR135" s="167">
        <f t="shared" ref="IKR135:ILC135" si="17849">IKR88*70%</f>
        <v>0</v>
      </c>
      <c r="IKS135" s="167">
        <f t="shared" si="17849"/>
        <v>0</v>
      </c>
      <c r="IKT135" s="167">
        <f t="shared" si="17849"/>
        <v>0</v>
      </c>
      <c r="IKU135" s="167">
        <f t="shared" si="17849"/>
        <v>0</v>
      </c>
      <c r="IKV135" s="167">
        <f t="shared" si="17849"/>
        <v>0</v>
      </c>
      <c r="IKW135" s="167">
        <f t="shared" si="17849"/>
        <v>0</v>
      </c>
      <c r="IKX135" s="167">
        <f t="shared" si="17849"/>
        <v>0</v>
      </c>
      <c r="IKY135" s="167">
        <f t="shared" si="17849"/>
        <v>0</v>
      </c>
      <c r="IKZ135" s="167">
        <f t="shared" si="17849"/>
        <v>0</v>
      </c>
      <c r="ILA135" s="167">
        <f t="shared" si="17849"/>
        <v>0</v>
      </c>
      <c r="ILB135" s="167">
        <f t="shared" si="17849"/>
        <v>0</v>
      </c>
      <c r="ILC135" s="167">
        <f t="shared" si="17849"/>
        <v>0</v>
      </c>
      <c r="ILD135" s="168"/>
      <c r="ILE135" s="219" t="s">
        <v>36</v>
      </c>
      <c r="ILF135" s="213" t="s">
        <v>155</v>
      </c>
      <c r="ILG135" s="180">
        <f>SUM(ILH135:ILS135)</f>
        <v>0</v>
      </c>
      <c r="ILH135" s="167">
        <f t="shared" ref="ILH135:ILS135" si="17850">ILH88*70%</f>
        <v>0</v>
      </c>
      <c r="ILI135" s="167">
        <f t="shared" si="17850"/>
        <v>0</v>
      </c>
      <c r="ILJ135" s="167">
        <f t="shared" si="17850"/>
        <v>0</v>
      </c>
      <c r="ILK135" s="167">
        <f t="shared" si="17850"/>
        <v>0</v>
      </c>
      <c r="ILL135" s="167">
        <f t="shared" si="17850"/>
        <v>0</v>
      </c>
      <c r="ILM135" s="167">
        <f t="shared" si="17850"/>
        <v>0</v>
      </c>
      <c r="ILN135" s="167">
        <f t="shared" si="17850"/>
        <v>0</v>
      </c>
      <c r="ILO135" s="167">
        <f t="shared" si="17850"/>
        <v>0</v>
      </c>
      <c r="ILP135" s="167">
        <f t="shared" si="17850"/>
        <v>0</v>
      </c>
      <c r="ILQ135" s="167">
        <f t="shared" si="17850"/>
        <v>0</v>
      </c>
      <c r="ILR135" s="167">
        <f t="shared" si="17850"/>
        <v>0</v>
      </c>
      <c r="ILS135" s="167">
        <f t="shared" si="17850"/>
        <v>0</v>
      </c>
      <c r="ILT135" s="168"/>
      <c r="ILU135" s="219" t="s">
        <v>36</v>
      </c>
      <c r="ILV135" s="213" t="s">
        <v>155</v>
      </c>
      <c r="ILW135" s="180">
        <f>SUM(ILX135:IMI135)</f>
        <v>0</v>
      </c>
      <c r="ILX135" s="167">
        <f t="shared" ref="ILX135:IMI135" si="17851">ILX88*70%</f>
        <v>0</v>
      </c>
      <c r="ILY135" s="167">
        <f t="shared" si="17851"/>
        <v>0</v>
      </c>
      <c r="ILZ135" s="167">
        <f t="shared" si="17851"/>
        <v>0</v>
      </c>
      <c r="IMA135" s="167">
        <f t="shared" si="17851"/>
        <v>0</v>
      </c>
      <c r="IMB135" s="167">
        <f t="shared" si="17851"/>
        <v>0</v>
      </c>
      <c r="IMC135" s="167">
        <f t="shared" si="17851"/>
        <v>0</v>
      </c>
      <c r="IMD135" s="167">
        <f t="shared" si="17851"/>
        <v>0</v>
      </c>
      <c r="IME135" s="167">
        <f t="shared" si="17851"/>
        <v>0</v>
      </c>
      <c r="IMF135" s="167">
        <f t="shared" si="17851"/>
        <v>0</v>
      </c>
      <c r="IMG135" s="167">
        <f t="shared" si="17851"/>
        <v>0</v>
      </c>
      <c r="IMH135" s="167">
        <f t="shared" si="17851"/>
        <v>0</v>
      </c>
      <c r="IMI135" s="167">
        <f t="shared" si="17851"/>
        <v>0</v>
      </c>
      <c r="IMJ135" s="168"/>
      <c r="IMK135" s="219" t="s">
        <v>36</v>
      </c>
      <c r="IML135" s="213" t="s">
        <v>155</v>
      </c>
      <c r="IMM135" s="180">
        <f>SUM(IMN135:IMY135)</f>
        <v>0</v>
      </c>
      <c r="IMN135" s="167">
        <f t="shared" ref="IMN135:IMY135" si="17852">IMN88*70%</f>
        <v>0</v>
      </c>
      <c r="IMO135" s="167">
        <f t="shared" si="17852"/>
        <v>0</v>
      </c>
      <c r="IMP135" s="167">
        <f t="shared" si="17852"/>
        <v>0</v>
      </c>
      <c r="IMQ135" s="167">
        <f t="shared" si="17852"/>
        <v>0</v>
      </c>
      <c r="IMR135" s="167">
        <f t="shared" si="17852"/>
        <v>0</v>
      </c>
      <c r="IMS135" s="167">
        <f t="shared" si="17852"/>
        <v>0</v>
      </c>
      <c r="IMT135" s="167">
        <f t="shared" si="17852"/>
        <v>0</v>
      </c>
      <c r="IMU135" s="167">
        <f t="shared" si="17852"/>
        <v>0</v>
      </c>
      <c r="IMV135" s="167">
        <f t="shared" si="17852"/>
        <v>0</v>
      </c>
      <c r="IMW135" s="167">
        <f t="shared" si="17852"/>
        <v>0</v>
      </c>
      <c r="IMX135" s="167">
        <f t="shared" si="17852"/>
        <v>0</v>
      </c>
      <c r="IMY135" s="167">
        <f t="shared" si="17852"/>
        <v>0</v>
      </c>
      <c r="IMZ135" s="168"/>
      <c r="INA135" s="219" t="s">
        <v>36</v>
      </c>
      <c r="INB135" s="213" t="s">
        <v>155</v>
      </c>
      <c r="INC135" s="180">
        <f>SUM(IND135:INO135)</f>
        <v>0</v>
      </c>
      <c r="IND135" s="167">
        <f t="shared" ref="IND135:INO135" si="17853">IND88*70%</f>
        <v>0</v>
      </c>
      <c r="INE135" s="167">
        <f t="shared" si="17853"/>
        <v>0</v>
      </c>
      <c r="INF135" s="167">
        <f t="shared" si="17853"/>
        <v>0</v>
      </c>
      <c r="ING135" s="167">
        <f t="shared" si="17853"/>
        <v>0</v>
      </c>
      <c r="INH135" s="167">
        <f t="shared" si="17853"/>
        <v>0</v>
      </c>
      <c r="INI135" s="167">
        <f t="shared" si="17853"/>
        <v>0</v>
      </c>
      <c r="INJ135" s="167">
        <f t="shared" si="17853"/>
        <v>0</v>
      </c>
      <c r="INK135" s="167">
        <f t="shared" si="17853"/>
        <v>0</v>
      </c>
      <c r="INL135" s="167">
        <f t="shared" si="17853"/>
        <v>0</v>
      </c>
      <c r="INM135" s="167">
        <f t="shared" si="17853"/>
        <v>0</v>
      </c>
      <c r="INN135" s="167">
        <f t="shared" si="17853"/>
        <v>0</v>
      </c>
      <c r="INO135" s="167">
        <f t="shared" si="17853"/>
        <v>0</v>
      </c>
      <c r="INP135" s="168"/>
      <c r="INQ135" s="219" t="s">
        <v>36</v>
      </c>
      <c r="INR135" s="213" t="s">
        <v>155</v>
      </c>
      <c r="INS135" s="180">
        <f>SUM(INT135:IOE135)</f>
        <v>0</v>
      </c>
      <c r="INT135" s="167">
        <f t="shared" ref="INT135:IOE135" si="17854">INT88*70%</f>
        <v>0</v>
      </c>
      <c r="INU135" s="167">
        <f t="shared" si="17854"/>
        <v>0</v>
      </c>
      <c r="INV135" s="167">
        <f t="shared" si="17854"/>
        <v>0</v>
      </c>
      <c r="INW135" s="167">
        <f t="shared" si="17854"/>
        <v>0</v>
      </c>
      <c r="INX135" s="167">
        <f t="shared" si="17854"/>
        <v>0</v>
      </c>
      <c r="INY135" s="167">
        <f t="shared" si="17854"/>
        <v>0</v>
      </c>
      <c r="INZ135" s="167">
        <f t="shared" si="17854"/>
        <v>0</v>
      </c>
      <c r="IOA135" s="167">
        <f t="shared" si="17854"/>
        <v>0</v>
      </c>
      <c r="IOB135" s="167">
        <f t="shared" si="17854"/>
        <v>0</v>
      </c>
      <c r="IOC135" s="167">
        <f t="shared" si="17854"/>
        <v>0</v>
      </c>
      <c r="IOD135" s="167">
        <f t="shared" si="17854"/>
        <v>0</v>
      </c>
      <c r="IOE135" s="167">
        <f t="shared" si="17854"/>
        <v>0</v>
      </c>
      <c r="IOF135" s="168"/>
      <c r="IOG135" s="219" t="s">
        <v>36</v>
      </c>
      <c r="IOH135" s="213" t="s">
        <v>155</v>
      </c>
      <c r="IOI135" s="180">
        <f>SUM(IOJ135:IOU135)</f>
        <v>0</v>
      </c>
      <c r="IOJ135" s="167">
        <f t="shared" ref="IOJ135:IOU135" si="17855">IOJ88*70%</f>
        <v>0</v>
      </c>
      <c r="IOK135" s="167">
        <f t="shared" si="17855"/>
        <v>0</v>
      </c>
      <c r="IOL135" s="167">
        <f t="shared" si="17855"/>
        <v>0</v>
      </c>
      <c r="IOM135" s="167">
        <f t="shared" si="17855"/>
        <v>0</v>
      </c>
      <c r="ION135" s="167">
        <f t="shared" si="17855"/>
        <v>0</v>
      </c>
      <c r="IOO135" s="167">
        <f t="shared" si="17855"/>
        <v>0</v>
      </c>
      <c r="IOP135" s="167">
        <f t="shared" si="17855"/>
        <v>0</v>
      </c>
      <c r="IOQ135" s="167">
        <f t="shared" si="17855"/>
        <v>0</v>
      </c>
      <c r="IOR135" s="167">
        <f t="shared" si="17855"/>
        <v>0</v>
      </c>
      <c r="IOS135" s="167">
        <f t="shared" si="17855"/>
        <v>0</v>
      </c>
      <c r="IOT135" s="167">
        <f t="shared" si="17855"/>
        <v>0</v>
      </c>
      <c r="IOU135" s="167">
        <f t="shared" si="17855"/>
        <v>0</v>
      </c>
      <c r="IOV135" s="168"/>
      <c r="IOW135" s="219" t="s">
        <v>36</v>
      </c>
      <c r="IOX135" s="213" t="s">
        <v>155</v>
      </c>
      <c r="IOY135" s="180">
        <f>SUM(IOZ135:IPK135)</f>
        <v>0</v>
      </c>
      <c r="IOZ135" s="167">
        <f t="shared" ref="IOZ135:IPK135" si="17856">IOZ88*70%</f>
        <v>0</v>
      </c>
      <c r="IPA135" s="167">
        <f t="shared" si="17856"/>
        <v>0</v>
      </c>
      <c r="IPB135" s="167">
        <f t="shared" si="17856"/>
        <v>0</v>
      </c>
      <c r="IPC135" s="167">
        <f t="shared" si="17856"/>
        <v>0</v>
      </c>
      <c r="IPD135" s="167">
        <f t="shared" si="17856"/>
        <v>0</v>
      </c>
      <c r="IPE135" s="167">
        <f t="shared" si="17856"/>
        <v>0</v>
      </c>
      <c r="IPF135" s="167">
        <f t="shared" si="17856"/>
        <v>0</v>
      </c>
      <c r="IPG135" s="167">
        <f t="shared" si="17856"/>
        <v>0</v>
      </c>
      <c r="IPH135" s="167">
        <f t="shared" si="17856"/>
        <v>0</v>
      </c>
      <c r="IPI135" s="167">
        <f t="shared" si="17856"/>
        <v>0</v>
      </c>
      <c r="IPJ135" s="167">
        <f t="shared" si="17856"/>
        <v>0</v>
      </c>
      <c r="IPK135" s="167">
        <f t="shared" si="17856"/>
        <v>0</v>
      </c>
      <c r="IPL135" s="168"/>
      <c r="IPM135" s="219" t="s">
        <v>36</v>
      </c>
      <c r="IPN135" s="213" t="s">
        <v>155</v>
      </c>
      <c r="IPO135" s="180">
        <f>SUM(IPP135:IQA135)</f>
        <v>0</v>
      </c>
      <c r="IPP135" s="167">
        <f t="shared" ref="IPP135:IQA135" si="17857">IPP88*70%</f>
        <v>0</v>
      </c>
      <c r="IPQ135" s="167">
        <f t="shared" si="17857"/>
        <v>0</v>
      </c>
      <c r="IPR135" s="167">
        <f t="shared" si="17857"/>
        <v>0</v>
      </c>
      <c r="IPS135" s="167">
        <f t="shared" si="17857"/>
        <v>0</v>
      </c>
      <c r="IPT135" s="167">
        <f t="shared" si="17857"/>
        <v>0</v>
      </c>
      <c r="IPU135" s="167">
        <f t="shared" si="17857"/>
        <v>0</v>
      </c>
      <c r="IPV135" s="167">
        <f t="shared" si="17857"/>
        <v>0</v>
      </c>
      <c r="IPW135" s="167">
        <f t="shared" si="17857"/>
        <v>0</v>
      </c>
      <c r="IPX135" s="167">
        <f t="shared" si="17857"/>
        <v>0</v>
      </c>
      <c r="IPY135" s="167">
        <f t="shared" si="17857"/>
        <v>0</v>
      </c>
      <c r="IPZ135" s="167">
        <f t="shared" si="17857"/>
        <v>0</v>
      </c>
      <c r="IQA135" s="167">
        <f t="shared" si="17857"/>
        <v>0</v>
      </c>
      <c r="IQB135" s="168"/>
      <c r="IQC135" s="219" t="s">
        <v>36</v>
      </c>
      <c r="IQD135" s="213" t="s">
        <v>155</v>
      </c>
      <c r="IQE135" s="180">
        <f>SUM(IQF135:IQQ135)</f>
        <v>0</v>
      </c>
      <c r="IQF135" s="167">
        <f t="shared" ref="IQF135:IQQ135" si="17858">IQF88*70%</f>
        <v>0</v>
      </c>
      <c r="IQG135" s="167">
        <f t="shared" si="17858"/>
        <v>0</v>
      </c>
      <c r="IQH135" s="167">
        <f t="shared" si="17858"/>
        <v>0</v>
      </c>
      <c r="IQI135" s="167">
        <f t="shared" si="17858"/>
        <v>0</v>
      </c>
      <c r="IQJ135" s="167">
        <f t="shared" si="17858"/>
        <v>0</v>
      </c>
      <c r="IQK135" s="167">
        <f t="shared" si="17858"/>
        <v>0</v>
      </c>
      <c r="IQL135" s="167">
        <f t="shared" si="17858"/>
        <v>0</v>
      </c>
      <c r="IQM135" s="167">
        <f t="shared" si="17858"/>
        <v>0</v>
      </c>
      <c r="IQN135" s="167">
        <f t="shared" si="17858"/>
        <v>0</v>
      </c>
      <c r="IQO135" s="167">
        <f t="shared" si="17858"/>
        <v>0</v>
      </c>
      <c r="IQP135" s="167">
        <f t="shared" si="17858"/>
        <v>0</v>
      </c>
      <c r="IQQ135" s="167">
        <f t="shared" si="17858"/>
        <v>0</v>
      </c>
      <c r="IQR135" s="168"/>
      <c r="IQS135" s="219" t="s">
        <v>36</v>
      </c>
      <c r="IQT135" s="213" t="s">
        <v>155</v>
      </c>
      <c r="IQU135" s="180">
        <f>SUM(IQV135:IRG135)</f>
        <v>0</v>
      </c>
      <c r="IQV135" s="167">
        <f t="shared" ref="IQV135:IRG135" si="17859">IQV88*70%</f>
        <v>0</v>
      </c>
      <c r="IQW135" s="167">
        <f t="shared" si="17859"/>
        <v>0</v>
      </c>
      <c r="IQX135" s="167">
        <f t="shared" si="17859"/>
        <v>0</v>
      </c>
      <c r="IQY135" s="167">
        <f t="shared" si="17859"/>
        <v>0</v>
      </c>
      <c r="IQZ135" s="167">
        <f t="shared" si="17859"/>
        <v>0</v>
      </c>
      <c r="IRA135" s="167">
        <f t="shared" si="17859"/>
        <v>0</v>
      </c>
      <c r="IRB135" s="167">
        <f t="shared" si="17859"/>
        <v>0</v>
      </c>
      <c r="IRC135" s="167">
        <f t="shared" si="17859"/>
        <v>0</v>
      </c>
      <c r="IRD135" s="167">
        <f t="shared" si="17859"/>
        <v>0</v>
      </c>
      <c r="IRE135" s="167">
        <f t="shared" si="17859"/>
        <v>0</v>
      </c>
      <c r="IRF135" s="167">
        <f t="shared" si="17859"/>
        <v>0</v>
      </c>
      <c r="IRG135" s="167">
        <f t="shared" si="17859"/>
        <v>0</v>
      </c>
      <c r="IRH135" s="168"/>
      <c r="IRI135" s="219" t="s">
        <v>36</v>
      </c>
      <c r="IRJ135" s="213" t="s">
        <v>155</v>
      </c>
      <c r="IRK135" s="180">
        <f>SUM(IRL135:IRW135)</f>
        <v>0</v>
      </c>
      <c r="IRL135" s="167">
        <f t="shared" ref="IRL135:IRW135" si="17860">IRL88*70%</f>
        <v>0</v>
      </c>
      <c r="IRM135" s="167">
        <f t="shared" si="17860"/>
        <v>0</v>
      </c>
      <c r="IRN135" s="167">
        <f t="shared" si="17860"/>
        <v>0</v>
      </c>
      <c r="IRO135" s="167">
        <f t="shared" si="17860"/>
        <v>0</v>
      </c>
      <c r="IRP135" s="167">
        <f t="shared" si="17860"/>
        <v>0</v>
      </c>
      <c r="IRQ135" s="167">
        <f t="shared" si="17860"/>
        <v>0</v>
      </c>
      <c r="IRR135" s="167">
        <f t="shared" si="17860"/>
        <v>0</v>
      </c>
      <c r="IRS135" s="167">
        <f t="shared" si="17860"/>
        <v>0</v>
      </c>
      <c r="IRT135" s="167">
        <f t="shared" si="17860"/>
        <v>0</v>
      </c>
      <c r="IRU135" s="167">
        <f t="shared" si="17860"/>
        <v>0</v>
      </c>
      <c r="IRV135" s="167">
        <f t="shared" si="17860"/>
        <v>0</v>
      </c>
      <c r="IRW135" s="167">
        <f t="shared" si="17860"/>
        <v>0</v>
      </c>
      <c r="IRX135" s="168"/>
      <c r="IRY135" s="219" t="s">
        <v>36</v>
      </c>
      <c r="IRZ135" s="213" t="s">
        <v>155</v>
      </c>
      <c r="ISA135" s="180">
        <f>SUM(ISB135:ISM135)</f>
        <v>0</v>
      </c>
      <c r="ISB135" s="167">
        <f t="shared" ref="ISB135:ISM135" si="17861">ISB88*70%</f>
        <v>0</v>
      </c>
      <c r="ISC135" s="167">
        <f t="shared" si="17861"/>
        <v>0</v>
      </c>
      <c r="ISD135" s="167">
        <f t="shared" si="17861"/>
        <v>0</v>
      </c>
      <c r="ISE135" s="167">
        <f t="shared" si="17861"/>
        <v>0</v>
      </c>
      <c r="ISF135" s="167">
        <f t="shared" si="17861"/>
        <v>0</v>
      </c>
      <c r="ISG135" s="167">
        <f t="shared" si="17861"/>
        <v>0</v>
      </c>
      <c r="ISH135" s="167">
        <f t="shared" si="17861"/>
        <v>0</v>
      </c>
      <c r="ISI135" s="167">
        <f t="shared" si="17861"/>
        <v>0</v>
      </c>
      <c r="ISJ135" s="167">
        <f t="shared" si="17861"/>
        <v>0</v>
      </c>
      <c r="ISK135" s="167">
        <f t="shared" si="17861"/>
        <v>0</v>
      </c>
      <c r="ISL135" s="167">
        <f t="shared" si="17861"/>
        <v>0</v>
      </c>
      <c r="ISM135" s="167">
        <f t="shared" si="17861"/>
        <v>0</v>
      </c>
      <c r="ISN135" s="168"/>
      <c r="ISO135" s="219" t="s">
        <v>36</v>
      </c>
      <c r="ISP135" s="213" t="s">
        <v>155</v>
      </c>
      <c r="ISQ135" s="180">
        <f>SUM(ISR135:ITC135)</f>
        <v>0</v>
      </c>
      <c r="ISR135" s="167">
        <f t="shared" ref="ISR135:ITC135" si="17862">ISR88*70%</f>
        <v>0</v>
      </c>
      <c r="ISS135" s="167">
        <f t="shared" si="17862"/>
        <v>0</v>
      </c>
      <c r="IST135" s="167">
        <f t="shared" si="17862"/>
        <v>0</v>
      </c>
      <c r="ISU135" s="167">
        <f t="shared" si="17862"/>
        <v>0</v>
      </c>
      <c r="ISV135" s="167">
        <f t="shared" si="17862"/>
        <v>0</v>
      </c>
      <c r="ISW135" s="167">
        <f t="shared" si="17862"/>
        <v>0</v>
      </c>
      <c r="ISX135" s="167">
        <f t="shared" si="17862"/>
        <v>0</v>
      </c>
      <c r="ISY135" s="167">
        <f t="shared" si="17862"/>
        <v>0</v>
      </c>
      <c r="ISZ135" s="167">
        <f t="shared" si="17862"/>
        <v>0</v>
      </c>
      <c r="ITA135" s="167">
        <f t="shared" si="17862"/>
        <v>0</v>
      </c>
      <c r="ITB135" s="167">
        <f t="shared" si="17862"/>
        <v>0</v>
      </c>
      <c r="ITC135" s="167">
        <f t="shared" si="17862"/>
        <v>0</v>
      </c>
      <c r="ITD135" s="168"/>
      <c r="ITE135" s="219" t="s">
        <v>36</v>
      </c>
      <c r="ITF135" s="213" t="s">
        <v>155</v>
      </c>
      <c r="ITG135" s="180">
        <f>SUM(ITH135:ITS135)</f>
        <v>0</v>
      </c>
      <c r="ITH135" s="167">
        <f t="shared" ref="ITH135:ITS135" si="17863">ITH88*70%</f>
        <v>0</v>
      </c>
      <c r="ITI135" s="167">
        <f t="shared" si="17863"/>
        <v>0</v>
      </c>
      <c r="ITJ135" s="167">
        <f t="shared" si="17863"/>
        <v>0</v>
      </c>
      <c r="ITK135" s="167">
        <f t="shared" si="17863"/>
        <v>0</v>
      </c>
      <c r="ITL135" s="167">
        <f t="shared" si="17863"/>
        <v>0</v>
      </c>
      <c r="ITM135" s="167">
        <f t="shared" si="17863"/>
        <v>0</v>
      </c>
      <c r="ITN135" s="167">
        <f t="shared" si="17863"/>
        <v>0</v>
      </c>
      <c r="ITO135" s="167">
        <f t="shared" si="17863"/>
        <v>0</v>
      </c>
      <c r="ITP135" s="167">
        <f t="shared" si="17863"/>
        <v>0</v>
      </c>
      <c r="ITQ135" s="167">
        <f t="shared" si="17863"/>
        <v>0</v>
      </c>
      <c r="ITR135" s="167">
        <f t="shared" si="17863"/>
        <v>0</v>
      </c>
      <c r="ITS135" s="167">
        <f t="shared" si="17863"/>
        <v>0</v>
      </c>
      <c r="ITT135" s="168"/>
      <c r="ITU135" s="219" t="s">
        <v>36</v>
      </c>
      <c r="ITV135" s="213" t="s">
        <v>155</v>
      </c>
      <c r="ITW135" s="180">
        <f>SUM(ITX135:IUI135)</f>
        <v>0</v>
      </c>
      <c r="ITX135" s="167">
        <f t="shared" ref="ITX135:IUI135" si="17864">ITX88*70%</f>
        <v>0</v>
      </c>
      <c r="ITY135" s="167">
        <f t="shared" si="17864"/>
        <v>0</v>
      </c>
      <c r="ITZ135" s="167">
        <f t="shared" si="17864"/>
        <v>0</v>
      </c>
      <c r="IUA135" s="167">
        <f t="shared" si="17864"/>
        <v>0</v>
      </c>
      <c r="IUB135" s="167">
        <f t="shared" si="17864"/>
        <v>0</v>
      </c>
      <c r="IUC135" s="167">
        <f t="shared" si="17864"/>
        <v>0</v>
      </c>
      <c r="IUD135" s="167">
        <f t="shared" si="17864"/>
        <v>0</v>
      </c>
      <c r="IUE135" s="167">
        <f t="shared" si="17864"/>
        <v>0</v>
      </c>
      <c r="IUF135" s="167">
        <f t="shared" si="17864"/>
        <v>0</v>
      </c>
      <c r="IUG135" s="167">
        <f t="shared" si="17864"/>
        <v>0</v>
      </c>
      <c r="IUH135" s="167">
        <f t="shared" si="17864"/>
        <v>0</v>
      </c>
      <c r="IUI135" s="167">
        <f t="shared" si="17864"/>
        <v>0</v>
      </c>
      <c r="IUJ135" s="168"/>
      <c r="IUK135" s="219" t="s">
        <v>36</v>
      </c>
      <c r="IUL135" s="213" t="s">
        <v>155</v>
      </c>
      <c r="IUM135" s="180">
        <f>SUM(IUN135:IUY135)</f>
        <v>0</v>
      </c>
      <c r="IUN135" s="167">
        <f t="shared" ref="IUN135:IUY135" si="17865">IUN88*70%</f>
        <v>0</v>
      </c>
      <c r="IUO135" s="167">
        <f t="shared" si="17865"/>
        <v>0</v>
      </c>
      <c r="IUP135" s="167">
        <f t="shared" si="17865"/>
        <v>0</v>
      </c>
      <c r="IUQ135" s="167">
        <f t="shared" si="17865"/>
        <v>0</v>
      </c>
      <c r="IUR135" s="167">
        <f t="shared" si="17865"/>
        <v>0</v>
      </c>
      <c r="IUS135" s="167">
        <f t="shared" si="17865"/>
        <v>0</v>
      </c>
      <c r="IUT135" s="167">
        <f t="shared" si="17865"/>
        <v>0</v>
      </c>
      <c r="IUU135" s="167">
        <f t="shared" si="17865"/>
        <v>0</v>
      </c>
      <c r="IUV135" s="167">
        <f t="shared" si="17865"/>
        <v>0</v>
      </c>
      <c r="IUW135" s="167">
        <f t="shared" si="17865"/>
        <v>0</v>
      </c>
      <c r="IUX135" s="167">
        <f t="shared" si="17865"/>
        <v>0</v>
      </c>
      <c r="IUY135" s="167">
        <f t="shared" si="17865"/>
        <v>0</v>
      </c>
      <c r="IUZ135" s="168"/>
      <c r="IVA135" s="219" t="s">
        <v>36</v>
      </c>
      <c r="IVB135" s="213" t="s">
        <v>155</v>
      </c>
      <c r="IVC135" s="180">
        <f>SUM(IVD135:IVO135)</f>
        <v>0</v>
      </c>
      <c r="IVD135" s="167">
        <f t="shared" ref="IVD135:IVO135" si="17866">IVD88*70%</f>
        <v>0</v>
      </c>
      <c r="IVE135" s="167">
        <f t="shared" si="17866"/>
        <v>0</v>
      </c>
      <c r="IVF135" s="167">
        <f t="shared" si="17866"/>
        <v>0</v>
      </c>
      <c r="IVG135" s="167">
        <f t="shared" si="17866"/>
        <v>0</v>
      </c>
      <c r="IVH135" s="167">
        <f t="shared" si="17866"/>
        <v>0</v>
      </c>
      <c r="IVI135" s="167">
        <f t="shared" si="17866"/>
        <v>0</v>
      </c>
      <c r="IVJ135" s="167">
        <f t="shared" si="17866"/>
        <v>0</v>
      </c>
      <c r="IVK135" s="167">
        <f t="shared" si="17866"/>
        <v>0</v>
      </c>
      <c r="IVL135" s="167">
        <f t="shared" si="17866"/>
        <v>0</v>
      </c>
      <c r="IVM135" s="167">
        <f t="shared" si="17866"/>
        <v>0</v>
      </c>
      <c r="IVN135" s="167">
        <f t="shared" si="17866"/>
        <v>0</v>
      </c>
      <c r="IVO135" s="167">
        <f t="shared" si="17866"/>
        <v>0</v>
      </c>
      <c r="IVP135" s="168"/>
      <c r="IVQ135" s="219" t="s">
        <v>36</v>
      </c>
      <c r="IVR135" s="213" t="s">
        <v>155</v>
      </c>
      <c r="IVS135" s="180">
        <f>SUM(IVT135:IWE135)</f>
        <v>0</v>
      </c>
      <c r="IVT135" s="167">
        <f t="shared" ref="IVT135:IWE135" si="17867">IVT88*70%</f>
        <v>0</v>
      </c>
      <c r="IVU135" s="167">
        <f t="shared" si="17867"/>
        <v>0</v>
      </c>
      <c r="IVV135" s="167">
        <f t="shared" si="17867"/>
        <v>0</v>
      </c>
      <c r="IVW135" s="167">
        <f t="shared" si="17867"/>
        <v>0</v>
      </c>
      <c r="IVX135" s="167">
        <f t="shared" si="17867"/>
        <v>0</v>
      </c>
      <c r="IVY135" s="167">
        <f t="shared" si="17867"/>
        <v>0</v>
      </c>
      <c r="IVZ135" s="167">
        <f t="shared" si="17867"/>
        <v>0</v>
      </c>
      <c r="IWA135" s="167">
        <f t="shared" si="17867"/>
        <v>0</v>
      </c>
      <c r="IWB135" s="167">
        <f t="shared" si="17867"/>
        <v>0</v>
      </c>
      <c r="IWC135" s="167">
        <f t="shared" si="17867"/>
        <v>0</v>
      </c>
      <c r="IWD135" s="167">
        <f t="shared" si="17867"/>
        <v>0</v>
      </c>
      <c r="IWE135" s="167">
        <f t="shared" si="17867"/>
        <v>0</v>
      </c>
      <c r="IWF135" s="168"/>
      <c r="IWG135" s="219" t="s">
        <v>36</v>
      </c>
      <c r="IWH135" s="213" t="s">
        <v>155</v>
      </c>
      <c r="IWI135" s="180">
        <f>SUM(IWJ135:IWU135)</f>
        <v>0</v>
      </c>
      <c r="IWJ135" s="167">
        <f t="shared" ref="IWJ135:IWU135" si="17868">IWJ88*70%</f>
        <v>0</v>
      </c>
      <c r="IWK135" s="167">
        <f t="shared" si="17868"/>
        <v>0</v>
      </c>
      <c r="IWL135" s="167">
        <f t="shared" si="17868"/>
        <v>0</v>
      </c>
      <c r="IWM135" s="167">
        <f t="shared" si="17868"/>
        <v>0</v>
      </c>
      <c r="IWN135" s="167">
        <f t="shared" si="17868"/>
        <v>0</v>
      </c>
      <c r="IWO135" s="167">
        <f t="shared" si="17868"/>
        <v>0</v>
      </c>
      <c r="IWP135" s="167">
        <f t="shared" si="17868"/>
        <v>0</v>
      </c>
      <c r="IWQ135" s="167">
        <f t="shared" si="17868"/>
        <v>0</v>
      </c>
      <c r="IWR135" s="167">
        <f t="shared" si="17868"/>
        <v>0</v>
      </c>
      <c r="IWS135" s="167">
        <f t="shared" si="17868"/>
        <v>0</v>
      </c>
      <c r="IWT135" s="167">
        <f t="shared" si="17868"/>
        <v>0</v>
      </c>
      <c r="IWU135" s="167">
        <f t="shared" si="17868"/>
        <v>0</v>
      </c>
      <c r="IWV135" s="168"/>
      <c r="IWW135" s="219" t="s">
        <v>36</v>
      </c>
      <c r="IWX135" s="213" t="s">
        <v>155</v>
      </c>
      <c r="IWY135" s="180">
        <f>SUM(IWZ135:IXK135)</f>
        <v>0</v>
      </c>
      <c r="IWZ135" s="167">
        <f t="shared" ref="IWZ135:IXK135" si="17869">IWZ88*70%</f>
        <v>0</v>
      </c>
      <c r="IXA135" s="167">
        <f t="shared" si="17869"/>
        <v>0</v>
      </c>
      <c r="IXB135" s="167">
        <f t="shared" si="17869"/>
        <v>0</v>
      </c>
      <c r="IXC135" s="167">
        <f t="shared" si="17869"/>
        <v>0</v>
      </c>
      <c r="IXD135" s="167">
        <f t="shared" si="17869"/>
        <v>0</v>
      </c>
      <c r="IXE135" s="167">
        <f t="shared" si="17869"/>
        <v>0</v>
      </c>
      <c r="IXF135" s="167">
        <f t="shared" si="17869"/>
        <v>0</v>
      </c>
      <c r="IXG135" s="167">
        <f t="shared" si="17869"/>
        <v>0</v>
      </c>
      <c r="IXH135" s="167">
        <f t="shared" si="17869"/>
        <v>0</v>
      </c>
      <c r="IXI135" s="167">
        <f t="shared" si="17869"/>
        <v>0</v>
      </c>
      <c r="IXJ135" s="167">
        <f t="shared" si="17869"/>
        <v>0</v>
      </c>
      <c r="IXK135" s="167">
        <f t="shared" si="17869"/>
        <v>0</v>
      </c>
      <c r="IXL135" s="168"/>
      <c r="IXM135" s="219" t="s">
        <v>36</v>
      </c>
      <c r="IXN135" s="213" t="s">
        <v>155</v>
      </c>
      <c r="IXO135" s="180">
        <f>SUM(IXP135:IYA135)</f>
        <v>0</v>
      </c>
      <c r="IXP135" s="167">
        <f t="shared" ref="IXP135:IYA135" si="17870">IXP88*70%</f>
        <v>0</v>
      </c>
      <c r="IXQ135" s="167">
        <f t="shared" si="17870"/>
        <v>0</v>
      </c>
      <c r="IXR135" s="167">
        <f t="shared" si="17870"/>
        <v>0</v>
      </c>
      <c r="IXS135" s="167">
        <f t="shared" si="17870"/>
        <v>0</v>
      </c>
      <c r="IXT135" s="167">
        <f t="shared" si="17870"/>
        <v>0</v>
      </c>
      <c r="IXU135" s="167">
        <f t="shared" si="17870"/>
        <v>0</v>
      </c>
      <c r="IXV135" s="167">
        <f t="shared" si="17870"/>
        <v>0</v>
      </c>
      <c r="IXW135" s="167">
        <f t="shared" si="17870"/>
        <v>0</v>
      </c>
      <c r="IXX135" s="167">
        <f t="shared" si="17870"/>
        <v>0</v>
      </c>
      <c r="IXY135" s="167">
        <f t="shared" si="17870"/>
        <v>0</v>
      </c>
      <c r="IXZ135" s="167">
        <f t="shared" si="17870"/>
        <v>0</v>
      </c>
      <c r="IYA135" s="167">
        <f t="shared" si="17870"/>
        <v>0</v>
      </c>
      <c r="IYB135" s="168"/>
      <c r="IYC135" s="219" t="s">
        <v>36</v>
      </c>
      <c r="IYD135" s="213" t="s">
        <v>155</v>
      </c>
      <c r="IYE135" s="180">
        <f>SUM(IYF135:IYQ135)</f>
        <v>0</v>
      </c>
      <c r="IYF135" s="167">
        <f t="shared" ref="IYF135:IYQ135" si="17871">IYF88*70%</f>
        <v>0</v>
      </c>
      <c r="IYG135" s="167">
        <f t="shared" si="17871"/>
        <v>0</v>
      </c>
      <c r="IYH135" s="167">
        <f t="shared" si="17871"/>
        <v>0</v>
      </c>
      <c r="IYI135" s="167">
        <f t="shared" si="17871"/>
        <v>0</v>
      </c>
      <c r="IYJ135" s="167">
        <f t="shared" si="17871"/>
        <v>0</v>
      </c>
      <c r="IYK135" s="167">
        <f t="shared" si="17871"/>
        <v>0</v>
      </c>
      <c r="IYL135" s="167">
        <f t="shared" si="17871"/>
        <v>0</v>
      </c>
      <c r="IYM135" s="167">
        <f t="shared" si="17871"/>
        <v>0</v>
      </c>
      <c r="IYN135" s="167">
        <f t="shared" si="17871"/>
        <v>0</v>
      </c>
      <c r="IYO135" s="167">
        <f t="shared" si="17871"/>
        <v>0</v>
      </c>
      <c r="IYP135" s="167">
        <f t="shared" si="17871"/>
        <v>0</v>
      </c>
      <c r="IYQ135" s="167">
        <f t="shared" si="17871"/>
        <v>0</v>
      </c>
      <c r="IYR135" s="168"/>
      <c r="IYS135" s="219" t="s">
        <v>36</v>
      </c>
      <c r="IYT135" s="213" t="s">
        <v>155</v>
      </c>
      <c r="IYU135" s="180">
        <f>SUM(IYV135:IZG135)</f>
        <v>0</v>
      </c>
      <c r="IYV135" s="167">
        <f t="shared" ref="IYV135:IZG135" si="17872">IYV88*70%</f>
        <v>0</v>
      </c>
      <c r="IYW135" s="167">
        <f t="shared" si="17872"/>
        <v>0</v>
      </c>
      <c r="IYX135" s="167">
        <f t="shared" si="17872"/>
        <v>0</v>
      </c>
      <c r="IYY135" s="167">
        <f t="shared" si="17872"/>
        <v>0</v>
      </c>
      <c r="IYZ135" s="167">
        <f t="shared" si="17872"/>
        <v>0</v>
      </c>
      <c r="IZA135" s="167">
        <f t="shared" si="17872"/>
        <v>0</v>
      </c>
      <c r="IZB135" s="167">
        <f t="shared" si="17872"/>
        <v>0</v>
      </c>
      <c r="IZC135" s="167">
        <f t="shared" si="17872"/>
        <v>0</v>
      </c>
      <c r="IZD135" s="167">
        <f t="shared" si="17872"/>
        <v>0</v>
      </c>
      <c r="IZE135" s="167">
        <f t="shared" si="17872"/>
        <v>0</v>
      </c>
      <c r="IZF135" s="167">
        <f t="shared" si="17872"/>
        <v>0</v>
      </c>
      <c r="IZG135" s="167">
        <f t="shared" si="17872"/>
        <v>0</v>
      </c>
      <c r="IZH135" s="168"/>
      <c r="IZI135" s="219" t="s">
        <v>36</v>
      </c>
      <c r="IZJ135" s="213" t="s">
        <v>155</v>
      </c>
      <c r="IZK135" s="180">
        <f>SUM(IZL135:IZW135)</f>
        <v>0</v>
      </c>
      <c r="IZL135" s="167">
        <f t="shared" ref="IZL135:IZW135" si="17873">IZL88*70%</f>
        <v>0</v>
      </c>
      <c r="IZM135" s="167">
        <f t="shared" si="17873"/>
        <v>0</v>
      </c>
      <c r="IZN135" s="167">
        <f t="shared" si="17873"/>
        <v>0</v>
      </c>
      <c r="IZO135" s="167">
        <f t="shared" si="17873"/>
        <v>0</v>
      </c>
      <c r="IZP135" s="167">
        <f t="shared" si="17873"/>
        <v>0</v>
      </c>
      <c r="IZQ135" s="167">
        <f t="shared" si="17873"/>
        <v>0</v>
      </c>
      <c r="IZR135" s="167">
        <f t="shared" si="17873"/>
        <v>0</v>
      </c>
      <c r="IZS135" s="167">
        <f t="shared" si="17873"/>
        <v>0</v>
      </c>
      <c r="IZT135" s="167">
        <f t="shared" si="17873"/>
        <v>0</v>
      </c>
      <c r="IZU135" s="167">
        <f t="shared" si="17873"/>
        <v>0</v>
      </c>
      <c r="IZV135" s="167">
        <f t="shared" si="17873"/>
        <v>0</v>
      </c>
      <c r="IZW135" s="167">
        <f t="shared" si="17873"/>
        <v>0</v>
      </c>
      <c r="IZX135" s="168"/>
      <c r="IZY135" s="219" t="s">
        <v>36</v>
      </c>
      <c r="IZZ135" s="213" t="s">
        <v>155</v>
      </c>
      <c r="JAA135" s="180">
        <f>SUM(JAB135:JAM135)</f>
        <v>0</v>
      </c>
      <c r="JAB135" s="167">
        <f t="shared" ref="JAB135:JAM135" si="17874">JAB88*70%</f>
        <v>0</v>
      </c>
      <c r="JAC135" s="167">
        <f t="shared" si="17874"/>
        <v>0</v>
      </c>
      <c r="JAD135" s="167">
        <f t="shared" si="17874"/>
        <v>0</v>
      </c>
      <c r="JAE135" s="167">
        <f t="shared" si="17874"/>
        <v>0</v>
      </c>
      <c r="JAF135" s="167">
        <f t="shared" si="17874"/>
        <v>0</v>
      </c>
      <c r="JAG135" s="167">
        <f t="shared" si="17874"/>
        <v>0</v>
      </c>
      <c r="JAH135" s="167">
        <f t="shared" si="17874"/>
        <v>0</v>
      </c>
      <c r="JAI135" s="167">
        <f t="shared" si="17874"/>
        <v>0</v>
      </c>
      <c r="JAJ135" s="167">
        <f t="shared" si="17874"/>
        <v>0</v>
      </c>
      <c r="JAK135" s="167">
        <f t="shared" si="17874"/>
        <v>0</v>
      </c>
      <c r="JAL135" s="167">
        <f t="shared" si="17874"/>
        <v>0</v>
      </c>
      <c r="JAM135" s="167">
        <f t="shared" si="17874"/>
        <v>0</v>
      </c>
      <c r="JAN135" s="168"/>
      <c r="JAO135" s="219" t="s">
        <v>36</v>
      </c>
      <c r="JAP135" s="213" t="s">
        <v>155</v>
      </c>
      <c r="JAQ135" s="180">
        <f>SUM(JAR135:JBC135)</f>
        <v>0</v>
      </c>
      <c r="JAR135" s="167">
        <f t="shared" ref="JAR135:JBC135" si="17875">JAR88*70%</f>
        <v>0</v>
      </c>
      <c r="JAS135" s="167">
        <f t="shared" si="17875"/>
        <v>0</v>
      </c>
      <c r="JAT135" s="167">
        <f t="shared" si="17875"/>
        <v>0</v>
      </c>
      <c r="JAU135" s="167">
        <f t="shared" si="17875"/>
        <v>0</v>
      </c>
      <c r="JAV135" s="167">
        <f t="shared" si="17875"/>
        <v>0</v>
      </c>
      <c r="JAW135" s="167">
        <f t="shared" si="17875"/>
        <v>0</v>
      </c>
      <c r="JAX135" s="167">
        <f t="shared" si="17875"/>
        <v>0</v>
      </c>
      <c r="JAY135" s="167">
        <f t="shared" si="17875"/>
        <v>0</v>
      </c>
      <c r="JAZ135" s="167">
        <f t="shared" si="17875"/>
        <v>0</v>
      </c>
      <c r="JBA135" s="167">
        <f t="shared" si="17875"/>
        <v>0</v>
      </c>
      <c r="JBB135" s="167">
        <f t="shared" si="17875"/>
        <v>0</v>
      </c>
      <c r="JBC135" s="167">
        <f t="shared" si="17875"/>
        <v>0</v>
      </c>
      <c r="JBD135" s="168"/>
      <c r="JBE135" s="219" t="s">
        <v>36</v>
      </c>
      <c r="JBF135" s="213" t="s">
        <v>155</v>
      </c>
      <c r="JBG135" s="180">
        <f>SUM(JBH135:JBS135)</f>
        <v>0</v>
      </c>
      <c r="JBH135" s="167">
        <f t="shared" ref="JBH135:JBS135" si="17876">JBH88*70%</f>
        <v>0</v>
      </c>
      <c r="JBI135" s="167">
        <f t="shared" si="17876"/>
        <v>0</v>
      </c>
      <c r="JBJ135" s="167">
        <f t="shared" si="17876"/>
        <v>0</v>
      </c>
      <c r="JBK135" s="167">
        <f t="shared" si="17876"/>
        <v>0</v>
      </c>
      <c r="JBL135" s="167">
        <f t="shared" si="17876"/>
        <v>0</v>
      </c>
      <c r="JBM135" s="167">
        <f t="shared" si="17876"/>
        <v>0</v>
      </c>
      <c r="JBN135" s="167">
        <f t="shared" si="17876"/>
        <v>0</v>
      </c>
      <c r="JBO135" s="167">
        <f t="shared" si="17876"/>
        <v>0</v>
      </c>
      <c r="JBP135" s="167">
        <f t="shared" si="17876"/>
        <v>0</v>
      </c>
      <c r="JBQ135" s="167">
        <f t="shared" si="17876"/>
        <v>0</v>
      </c>
      <c r="JBR135" s="167">
        <f t="shared" si="17876"/>
        <v>0</v>
      </c>
      <c r="JBS135" s="167">
        <f t="shared" si="17876"/>
        <v>0</v>
      </c>
      <c r="JBT135" s="168"/>
      <c r="JBU135" s="219" t="s">
        <v>36</v>
      </c>
      <c r="JBV135" s="213" t="s">
        <v>155</v>
      </c>
      <c r="JBW135" s="180">
        <f>SUM(JBX135:JCI135)</f>
        <v>0</v>
      </c>
      <c r="JBX135" s="167">
        <f t="shared" ref="JBX135:JCI135" si="17877">JBX88*70%</f>
        <v>0</v>
      </c>
      <c r="JBY135" s="167">
        <f t="shared" si="17877"/>
        <v>0</v>
      </c>
      <c r="JBZ135" s="167">
        <f t="shared" si="17877"/>
        <v>0</v>
      </c>
      <c r="JCA135" s="167">
        <f t="shared" si="17877"/>
        <v>0</v>
      </c>
      <c r="JCB135" s="167">
        <f t="shared" si="17877"/>
        <v>0</v>
      </c>
      <c r="JCC135" s="167">
        <f t="shared" si="17877"/>
        <v>0</v>
      </c>
      <c r="JCD135" s="167">
        <f t="shared" si="17877"/>
        <v>0</v>
      </c>
      <c r="JCE135" s="167">
        <f t="shared" si="17877"/>
        <v>0</v>
      </c>
      <c r="JCF135" s="167">
        <f t="shared" si="17877"/>
        <v>0</v>
      </c>
      <c r="JCG135" s="167">
        <f t="shared" si="17877"/>
        <v>0</v>
      </c>
      <c r="JCH135" s="167">
        <f t="shared" si="17877"/>
        <v>0</v>
      </c>
      <c r="JCI135" s="167">
        <f t="shared" si="17877"/>
        <v>0</v>
      </c>
      <c r="JCJ135" s="168"/>
      <c r="JCK135" s="219" t="s">
        <v>36</v>
      </c>
      <c r="JCL135" s="213" t="s">
        <v>155</v>
      </c>
      <c r="JCM135" s="180">
        <f>SUM(JCN135:JCY135)</f>
        <v>0</v>
      </c>
      <c r="JCN135" s="167">
        <f t="shared" ref="JCN135:JCY135" si="17878">JCN88*70%</f>
        <v>0</v>
      </c>
      <c r="JCO135" s="167">
        <f t="shared" si="17878"/>
        <v>0</v>
      </c>
      <c r="JCP135" s="167">
        <f t="shared" si="17878"/>
        <v>0</v>
      </c>
      <c r="JCQ135" s="167">
        <f t="shared" si="17878"/>
        <v>0</v>
      </c>
      <c r="JCR135" s="167">
        <f t="shared" si="17878"/>
        <v>0</v>
      </c>
      <c r="JCS135" s="167">
        <f t="shared" si="17878"/>
        <v>0</v>
      </c>
      <c r="JCT135" s="167">
        <f t="shared" si="17878"/>
        <v>0</v>
      </c>
      <c r="JCU135" s="167">
        <f t="shared" si="17878"/>
        <v>0</v>
      </c>
      <c r="JCV135" s="167">
        <f t="shared" si="17878"/>
        <v>0</v>
      </c>
      <c r="JCW135" s="167">
        <f t="shared" si="17878"/>
        <v>0</v>
      </c>
      <c r="JCX135" s="167">
        <f t="shared" si="17878"/>
        <v>0</v>
      </c>
      <c r="JCY135" s="167">
        <f t="shared" si="17878"/>
        <v>0</v>
      </c>
      <c r="JCZ135" s="168"/>
      <c r="JDA135" s="219" t="s">
        <v>36</v>
      </c>
      <c r="JDB135" s="213" t="s">
        <v>155</v>
      </c>
      <c r="JDC135" s="180">
        <f>SUM(JDD135:JDO135)</f>
        <v>0</v>
      </c>
      <c r="JDD135" s="167">
        <f t="shared" ref="JDD135:JDO135" si="17879">JDD88*70%</f>
        <v>0</v>
      </c>
      <c r="JDE135" s="167">
        <f t="shared" si="17879"/>
        <v>0</v>
      </c>
      <c r="JDF135" s="167">
        <f t="shared" si="17879"/>
        <v>0</v>
      </c>
      <c r="JDG135" s="167">
        <f t="shared" si="17879"/>
        <v>0</v>
      </c>
      <c r="JDH135" s="167">
        <f t="shared" si="17879"/>
        <v>0</v>
      </c>
      <c r="JDI135" s="167">
        <f t="shared" si="17879"/>
        <v>0</v>
      </c>
      <c r="JDJ135" s="167">
        <f t="shared" si="17879"/>
        <v>0</v>
      </c>
      <c r="JDK135" s="167">
        <f t="shared" si="17879"/>
        <v>0</v>
      </c>
      <c r="JDL135" s="167">
        <f t="shared" si="17879"/>
        <v>0</v>
      </c>
      <c r="JDM135" s="167">
        <f t="shared" si="17879"/>
        <v>0</v>
      </c>
      <c r="JDN135" s="167">
        <f t="shared" si="17879"/>
        <v>0</v>
      </c>
      <c r="JDO135" s="167">
        <f t="shared" si="17879"/>
        <v>0</v>
      </c>
      <c r="JDP135" s="168"/>
      <c r="JDQ135" s="219" t="s">
        <v>36</v>
      </c>
      <c r="JDR135" s="213" t="s">
        <v>155</v>
      </c>
      <c r="JDS135" s="180">
        <f>SUM(JDT135:JEE135)</f>
        <v>0</v>
      </c>
      <c r="JDT135" s="167">
        <f t="shared" ref="JDT135:JEE135" si="17880">JDT88*70%</f>
        <v>0</v>
      </c>
      <c r="JDU135" s="167">
        <f t="shared" si="17880"/>
        <v>0</v>
      </c>
      <c r="JDV135" s="167">
        <f t="shared" si="17880"/>
        <v>0</v>
      </c>
      <c r="JDW135" s="167">
        <f t="shared" si="17880"/>
        <v>0</v>
      </c>
      <c r="JDX135" s="167">
        <f t="shared" si="17880"/>
        <v>0</v>
      </c>
      <c r="JDY135" s="167">
        <f t="shared" si="17880"/>
        <v>0</v>
      </c>
      <c r="JDZ135" s="167">
        <f t="shared" si="17880"/>
        <v>0</v>
      </c>
      <c r="JEA135" s="167">
        <f t="shared" si="17880"/>
        <v>0</v>
      </c>
      <c r="JEB135" s="167">
        <f t="shared" si="17880"/>
        <v>0</v>
      </c>
      <c r="JEC135" s="167">
        <f t="shared" si="17880"/>
        <v>0</v>
      </c>
      <c r="JED135" s="167">
        <f t="shared" si="17880"/>
        <v>0</v>
      </c>
      <c r="JEE135" s="167">
        <f t="shared" si="17880"/>
        <v>0</v>
      </c>
      <c r="JEF135" s="168"/>
      <c r="JEG135" s="219" t="s">
        <v>36</v>
      </c>
      <c r="JEH135" s="213" t="s">
        <v>155</v>
      </c>
      <c r="JEI135" s="180">
        <f>SUM(JEJ135:JEU135)</f>
        <v>0</v>
      </c>
      <c r="JEJ135" s="167">
        <f t="shared" ref="JEJ135:JEU135" si="17881">JEJ88*70%</f>
        <v>0</v>
      </c>
      <c r="JEK135" s="167">
        <f t="shared" si="17881"/>
        <v>0</v>
      </c>
      <c r="JEL135" s="167">
        <f t="shared" si="17881"/>
        <v>0</v>
      </c>
      <c r="JEM135" s="167">
        <f t="shared" si="17881"/>
        <v>0</v>
      </c>
      <c r="JEN135" s="167">
        <f t="shared" si="17881"/>
        <v>0</v>
      </c>
      <c r="JEO135" s="167">
        <f t="shared" si="17881"/>
        <v>0</v>
      </c>
      <c r="JEP135" s="167">
        <f t="shared" si="17881"/>
        <v>0</v>
      </c>
      <c r="JEQ135" s="167">
        <f t="shared" si="17881"/>
        <v>0</v>
      </c>
      <c r="JER135" s="167">
        <f t="shared" si="17881"/>
        <v>0</v>
      </c>
      <c r="JES135" s="167">
        <f t="shared" si="17881"/>
        <v>0</v>
      </c>
      <c r="JET135" s="167">
        <f t="shared" si="17881"/>
        <v>0</v>
      </c>
      <c r="JEU135" s="167">
        <f t="shared" si="17881"/>
        <v>0</v>
      </c>
      <c r="JEV135" s="168"/>
      <c r="JEW135" s="219" t="s">
        <v>36</v>
      </c>
      <c r="JEX135" s="213" t="s">
        <v>155</v>
      </c>
      <c r="JEY135" s="180">
        <f>SUM(JEZ135:JFK135)</f>
        <v>0</v>
      </c>
      <c r="JEZ135" s="167">
        <f t="shared" ref="JEZ135:JFK135" si="17882">JEZ88*70%</f>
        <v>0</v>
      </c>
      <c r="JFA135" s="167">
        <f t="shared" si="17882"/>
        <v>0</v>
      </c>
      <c r="JFB135" s="167">
        <f t="shared" si="17882"/>
        <v>0</v>
      </c>
      <c r="JFC135" s="167">
        <f t="shared" si="17882"/>
        <v>0</v>
      </c>
      <c r="JFD135" s="167">
        <f t="shared" si="17882"/>
        <v>0</v>
      </c>
      <c r="JFE135" s="167">
        <f t="shared" si="17882"/>
        <v>0</v>
      </c>
      <c r="JFF135" s="167">
        <f t="shared" si="17882"/>
        <v>0</v>
      </c>
      <c r="JFG135" s="167">
        <f t="shared" si="17882"/>
        <v>0</v>
      </c>
      <c r="JFH135" s="167">
        <f t="shared" si="17882"/>
        <v>0</v>
      </c>
      <c r="JFI135" s="167">
        <f t="shared" si="17882"/>
        <v>0</v>
      </c>
      <c r="JFJ135" s="167">
        <f t="shared" si="17882"/>
        <v>0</v>
      </c>
      <c r="JFK135" s="167">
        <f t="shared" si="17882"/>
        <v>0</v>
      </c>
      <c r="JFL135" s="168"/>
      <c r="JFM135" s="219" t="s">
        <v>36</v>
      </c>
      <c r="JFN135" s="213" t="s">
        <v>155</v>
      </c>
      <c r="JFO135" s="180">
        <f>SUM(JFP135:JGA135)</f>
        <v>0</v>
      </c>
      <c r="JFP135" s="167">
        <f t="shared" ref="JFP135:JGA135" si="17883">JFP88*70%</f>
        <v>0</v>
      </c>
      <c r="JFQ135" s="167">
        <f t="shared" si="17883"/>
        <v>0</v>
      </c>
      <c r="JFR135" s="167">
        <f t="shared" si="17883"/>
        <v>0</v>
      </c>
      <c r="JFS135" s="167">
        <f t="shared" si="17883"/>
        <v>0</v>
      </c>
      <c r="JFT135" s="167">
        <f t="shared" si="17883"/>
        <v>0</v>
      </c>
      <c r="JFU135" s="167">
        <f t="shared" si="17883"/>
        <v>0</v>
      </c>
      <c r="JFV135" s="167">
        <f t="shared" si="17883"/>
        <v>0</v>
      </c>
      <c r="JFW135" s="167">
        <f t="shared" si="17883"/>
        <v>0</v>
      </c>
      <c r="JFX135" s="167">
        <f t="shared" si="17883"/>
        <v>0</v>
      </c>
      <c r="JFY135" s="167">
        <f t="shared" si="17883"/>
        <v>0</v>
      </c>
      <c r="JFZ135" s="167">
        <f t="shared" si="17883"/>
        <v>0</v>
      </c>
      <c r="JGA135" s="167">
        <f t="shared" si="17883"/>
        <v>0</v>
      </c>
      <c r="JGB135" s="168"/>
      <c r="JGC135" s="219" t="s">
        <v>36</v>
      </c>
      <c r="JGD135" s="213" t="s">
        <v>155</v>
      </c>
      <c r="JGE135" s="180">
        <f>SUM(JGF135:JGQ135)</f>
        <v>0</v>
      </c>
      <c r="JGF135" s="167">
        <f t="shared" ref="JGF135:JGQ135" si="17884">JGF88*70%</f>
        <v>0</v>
      </c>
      <c r="JGG135" s="167">
        <f t="shared" si="17884"/>
        <v>0</v>
      </c>
      <c r="JGH135" s="167">
        <f t="shared" si="17884"/>
        <v>0</v>
      </c>
      <c r="JGI135" s="167">
        <f t="shared" si="17884"/>
        <v>0</v>
      </c>
      <c r="JGJ135" s="167">
        <f t="shared" si="17884"/>
        <v>0</v>
      </c>
      <c r="JGK135" s="167">
        <f t="shared" si="17884"/>
        <v>0</v>
      </c>
      <c r="JGL135" s="167">
        <f t="shared" si="17884"/>
        <v>0</v>
      </c>
      <c r="JGM135" s="167">
        <f t="shared" si="17884"/>
        <v>0</v>
      </c>
      <c r="JGN135" s="167">
        <f t="shared" si="17884"/>
        <v>0</v>
      </c>
      <c r="JGO135" s="167">
        <f t="shared" si="17884"/>
        <v>0</v>
      </c>
      <c r="JGP135" s="167">
        <f t="shared" si="17884"/>
        <v>0</v>
      </c>
      <c r="JGQ135" s="167">
        <f t="shared" si="17884"/>
        <v>0</v>
      </c>
      <c r="JGR135" s="168"/>
      <c r="JGS135" s="219" t="s">
        <v>36</v>
      </c>
      <c r="JGT135" s="213" t="s">
        <v>155</v>
      </c>
      <c r="JGU135" s="180">
        <f>SUM(JGV135:JHG135)</f>
        <v>0</v>
      </c>
      <c r="JGV135" s="167">
        <f t="shared" ref="JGV135:JHG135" si="17885">JGV88*70%</f>
        <v>0</v>
      </c>
      <c r="JGW135" s="167">
        <f t="shared" si="17885"/>
        <v>0</v>
      </c>
      <c r="JGX135" s="167">
        <f t="shared" si="17885"/>
        <v>0</v>
      </c>
      <c r="JGY135" s="167">
        <f t="shared" si="17885"/>
        <v>0</v>
      </c>
      <c r="JGZ135" s="167">
        <f t="shared" si="17885"/>
        <v>0</v>
      </c>
      <c r="JHA135" s="167">
        <f t="shared" si="17885"/>
        <v>0</v>
      </c>
      <c r="JHB135" s="167">
        <f t="shared" si="17885"/>
        <v>0</v>
      </c>
      <c r="JHC135" s="167">
        <f t="shared" si="17885"/>
        <v>0</v>
      </c>
      <c r="JHD135" s="167">
        <f t="shared" si="17885"/>
        <v>0</v>
      </c>
      <c r="JHE135" s="167">
        <f t="shared" si="17885"/>
        <v>0</v>
      </c>
      <c r="JHF135" s="167">
        <f t="shared" si="17885"/>
        <v>0</v>
      </c>
      <c r="JHG135" s="167">
        <f t="shared" si="17885"/>
        <v>0</v>
      </c>
      <c r="JHH135" s="168"/>
      <c r="JHI135" s="219" t="s">
        <v>36</v>
      </c>
      <c r="JHJ135" s="213" t="s">
        <v>155</v>
      </c>
      <c r="JHK135" s="180">
        <f>SUM(JHL135:JHW135)</f>
        <v>0</v>
      </c>
      <c r="JHL135" s="167">
        <f t="shared" ref="JHL135:JHW135" si="17886">JHL88*70%</f>
        <v>0</v>
      </c>
      <c r="JHM135" s="167">
        <f t="shared" si="17886"/>
        <v>0</v>
      </c>
      <c r="JHN135" s="167">
        <f t="shared" si="17886"/>
        <v>0</v>
      </c>
      <c r="JHO135" s="167">
        <f t="shared" si="17886"/>
        <v>0</v>
      </c>
      <c r="JHP135" s="167">
        <f t="shared" si="17886"/>
        <v>0</v>
      </c>
      <c r="JHQ135" s="167">
        <f t="shared" si="17886"/>
        <v>0</v>
      </c>
      <c r="JHR135" s="167">
        <f t="shared" si="17886"/>
        <v>0</v>
      </c>
      <c r="JHS135" s="167">
        <f t="shared" si="17886"/>
        <v>0</v>
      </c>
      <c r="JHT135" s="167">
        <f t="shared" si="17886"/>
        <v>0</v>
      </c>
      <c r="JHU135" s="167">
        <f t="shared" si="17886"/>
        <v>0</v>
      </c>
      <c r="JHV135" s="167">
        <f t="shared" si="17886"/>
        <v>0</v>
      </c>
      <c r="JHW135" s="167">
        <f t="shared" si="17886"/>
        <v>0</v>
      </c>
      <c r="JHX135" s="168"/>
      <c r="JHY135" s="219" t="s">
        <v>36</v>
      </c>
      <c r="JHZ135" s="213" t="s">
        <v>155</v>
      </c>
      <c r="JIA135" s="180">
        <f>SUM(JIB135:JIM135)</f>
        <v>0</v>
      </c>
      <c r="JIB135" s="167">
        <f t="shared" ref="JIB135:JIM135" si="17887">JIB88*70%</f>
        <v>0</v>
      </c>
      <c r="JIC135" s="167">
        <f t="shared" si="17887"/>
        <v>0</v>
      </c>
      <c r="JID135" s="167">
        <f t="shared" si="17887"/>
        <v>0</v>
      </c>
      <c r="JIE135" s="167">
        <f t="shared" si="17887"/>
        <v>0</v>
      </c>
      <c r="JIF135" s="167">
        <f t="shared" si="17887"/>
        <v>0</v>
      </c>
      <c r="JIG135" s="167">
        <f t="shared" si="17887"/>
        <v>0</v>
      </c>
      <c r="JIH135" s="167">
        <f t="shared" si="17887"/>
        <v>0</v>
      </c>
      <c r="JII135" s="167">
        <f t="shared" si="17887"/>
        <v>0</v>
      </c>
      <c r="JIJ135" s="167">
        <f t="shared" si="17887"/>
        <v>0</v>
      </c>
      <c r="JIK135" s="167">
        <f t="shared" si="17887"/>
        <v>0</v>
      </c>
      <c r="JIL135" s="167">
        <f t="shared" si="17887"/>
        <v>0</v>
      </c>
      <c r="JIM135" s="167">
        <f t="shared" si="17887"/>
        <v>0</v>
      </c>
      <c r="JIN135" s="168"/>
      <c r="JIO135" s="219" t="s">
        <v>36</v>
      </c>
      <c r="JIP135" s="213" t="s">
        <v>155</v>
      </c>
      <c r="JIQ135" s="180">
        <f>SUM(JIR135:JJC135)</f>
        <v>0</v>
      </c>
      <c r="JIR135" s="167">
        <f t="shared" ref="JIR135:JJC135" si="17888">JIR88*70%</f>
        <v>0</v>
      </c>
      <c r="JIS135" s="167">
        <f t="shared" si="17888"/>
        <v>0</v>
      </c>
      <c r="JIT135" s="167">
        <f t="shared" si="17888"/>
        <v>0</v>
      </c>
      <c r="JIU135" s="167">
        <f t="shared" si="17888"/>
        <v>0</v>
      </c>
      <c r="JIV135" s="167">
        <f t="shared" si="17888"/>
        <v>0</v>
      </c>
      <c r="JIW135" s="167">
        <f t="shared" si="17888"/>
        <v>0</v>
      </c>
      <c r="JIX135" s="167">
        <f t="shared" si="17888"/>
        <v>0</v>
      </c>
      <c r="JIY135" s="167">
        <f t="shared" si="17888"/>
        <v>0</v>
      </c>
      <c r="JIZ135" s="167">
        <f t="shared" si="17888"/>
        <v>0</v>
      </c>
      <c r="JJA135" s="167">
        <f t="shared" si="17888"/>
        <v>0</v>
      </c>
      <c r="JJB135" s="167">
        <f t="shared" si="17888"/>
        <v>0</v>
      </c>
      <c r="JJC135" s="167">
        <f t="shared" si="17888"/>
        <v>0</v>
      </c>
      <c r="JJD135" s="168"/>
      <c r="JJE135" s="219" t="s">
        <v>36</v>
      </c>
      <c r="JJF135" s="213" t="s">
        <v>155</v>
      </c>
      <c r="JJG135" s="180">
        <f>SUM(JJH135:JJS135)</f>
        <v>0</v>
      </c>
      <c r="JJH135" s="167">
        <f t="shared" ref="JJH135:JJS135" si="17889">JJH88*70%</f>
        <v>0</v>
      </c>
      <c r="JJI135" s="167">
        <f t="shared" si="17889"/>
        <v>0</v>
      </c>
      <c r="JJJ135" s="167">
        <f t="shared" si="17889"/>
        <v>0</v>
      </c>
      <c r="JJK135" s="167">
        <f t="shared" si="17889"/>
        <v>0</v>
      </c>
      <c r="JJL135" s="167">
        <f t="shared" si="17889"/>
        <v>0</v>
      </c>
      <c r="JJM135" s="167">
        <f t="shared" si="17889"/>
        <v>0</v>
      </c>
      <c r="JJN135" s="167">
        <f t="shared" si="17889"/>
        <v>0</v>
      </c>
      <c r="JJO135" s="167">
        <f t="shared" si="17889"/>
        <v>0</v>
      </c>
      <c r="JJP135" s="167">
        <f t="shared" si="17889"/>
        <v>0</v>
      </c>
      <c r="JJQ135" s="167">
        <f t="shared" si="17889"/>
        <v>0</v>
      </c>
      <c r="JJR135" s="167">
        <f t="shared" si="17889"/>
        <v>0</v>
      </c>
      <c r="JJS135" s="167">
        <f t="shared" si="17889"/>
        <v>0</v>
      </c>
      <c r="JJT135" s="168"/>
      <c r="JJU135" s="219" t="s">
        <v>36</v>
      </c>
      <c r="JJV135" s="213" t="s">
        <v>155</v>
      </c>
      <c r="JJW135" s="180">
        <f>SUM(JJX135:JKI135)</f>
        <v>0</v>
      </c>
      <c r="JJX135" s="167">
        <f t="shared" ref="JJX135:JKI135" si="17890">JJX88*70%</f>
        <v>0</v>
      </c>
      <c r="JJY135" s="167">
        <f t="shared" si="17890"/>
        <v>0</v>
      </c>
      <c r="JJZ135" s="167">
        <f t="shared" si="17890"/>
        <v>0</v>
      </c>
      <c r="JKA135" s="167">
        <f t="shared" si="17890"/>
        <v>0</v>
      </c>
      <c r="JKB135" s="167">
        <f t="shared" si="17890"/>
        <v>0</v>
      </c>
      <c r="JKC135" s="167">
        <f t="shared" si="17890"/>
        <v>0</v>
      </c>
      <c r="JKD135" s="167">
        <f t="shared" si="17890"/>
        <v>0</v>
      </c>
      <c r="JKE135" s="167">
        <f t="shared" si="17890"/>
        <v>0</v>
      </c>
      <c r="JKF135" s="167">
        <f t="shared" si="17890"/>
        <v>0</v>
      </c>
      <c r="JKG135" s="167">
        <f t="shared" si="17890"/>
        <v>0</v>
      </c>
      <c r="JKH135" s="167">
        <f t="shared" si="17890"/>
        <v>0</v>
      </c>
      <c r="JKI135" s="167">
        <f t="shared" si="17890"/>
        <v>0</v>
      </c>
      <c r="JKJ135" s="168"/>
      <c r="JKK135" s="219" t="s">
        <v>36</v>
      </c>
      <c r="JKL135" s="213" t="s">
        <v>155</v>
      </c>
      <c r="JKM135" s="180">
        <f>SUM(JKN135:JKY135)</f>
        <v>0</v>
      </c>
      <c r="JKN135" s="167">
        <f t="shared" ref="JKN135:JKY135" si="17891">JKN88*70%</f>
        <v>0</v>
      </c>
      <c r="JKO135" s="167">
        <f t="shared" si="17891"/>
        <v>0</v>
      </c>
      <c r="JKP135" s="167">
        <f t="shared" si="17891"/>
        <v>0</v>
      </c>
      <c r="JKQ135" s="167">
        <f t="shared" si="17891"/>
        <v>0</v>
      </c>
      <c r="JKR135" s="167">
        <f t="shared" si="17891"/>
        <v>0</v>
      </c>
      <c r="JKS135" s="167">
        <f t="shared" si="17891"/>
        <v>0</v>
      </c>
      <c r="JKT135" s="167">
        <f t="shared" si="17891"/>
        <v>0</v>
      </c>
      <c r="JKU135" s="167">
        <f t="shared" si="17891"/>
        <v>0</v>
      </c>
      <c r="JKV135" s="167">
        <f t="shared" si="17891"/>
        <v>0</v>
      </c>
      <c r="JKW135" s="167">
        <f t="shared" si="17891"/>
        <v>0</v>
      </c>
      <c r="JKX135" s="167">
        <f t="shared" si="17891"/>
        <v>0</v>
      </c>
      <c r="JKY135" s="167">
        <f t="shared" si="17891"/>
        <v>0</v>
      </c>
      <c r="JKZ135" s="168"/>
      <c r="JLA135" s="219" t="s">
        <v>36</v>
      </c>
      <c r="JLB135" s="213" t="s">
        <v>155</v>
      </c>
      <c r="JLC135" s="180">
        <f>SUM(JLD135:JLO135)</f>
        <v>0</v>
      </c>
      <c r="JLD135" s="167">
        <f t="shared" ref="JLD135:JLO135" si="17892">JLD88*70%</f>
        <v>0</v>
      </c>
      <c r="JLE135" s="167">
        <f t="shared" si="17892"/>
        <v>0</v>
      </c>
      <c r="JLF135" s="167">
        <f t="shared" si="17892"/>
        <v>0</v>
      </c>
      <c r="JLG135" s="167">
        <f t="shared" si="17892"/>
        <v>0</v>
      </c>
      <c r="JLH135" s="167">
        <f t="shared" si="17892"/>
        <v>0</v>
      </c>
      <c r="JLI135" s="167">
        <f t="shared" si="17892"/>
        <v>0</v>
      </c>
      <c r="JLJ135" s="167">
        <f t="shared" si="17892"/>
        <v>0</v>
      </c>
      <c r="JLK135" s="167">
        <f t="shared" si="17892"/>
        <v>0</v>
      </c>
      <c r="JLL135" s="167">
        <f t="shared" si="17892"/>
        <v>0</v>
      </c>
      <c r="JLM135" s="167">
        <f t="shared" si="17892"/>
        <v>0</v>
      </c>
      <c r="JLN135" s="167">
        <f t="shared" si="17892"/>
        <v>0</v>
      </c>
      <c r="JLO135" s="167">
        <f t="shared" si="17892"/>
        <v>0</v>
      </c>
      <c r="JLP135" s="168"/>
      <c r="JLQ135" s="219" t="s">
        <v>36</v>
      </c>
      <c r="JLR135" s="213" t="s">
        <v>155</v>
      </c>
      <c r="JLS135" s="180">
        <f>SUM(JLT135:JME135)</f>
        <v>0</v>
      </c>
      <c r="JLT135" s="167">
        <f t="shared" ref="JLT135:JME135" si="17893">JLT88*70%</f>
        <v>0</v>
      </c>
      <c r="JLU135" s="167">
        <f t="shared" si="17893"/>
        <v>0</v>
      </c>
      <c r="JLV135" s="167">
        <f t="shared" si="17893"/>
        <v>0</v>
      </c>
      <c r="JLW135" s="167">
        <f t="shared" si="17893"/>
        <v>0</v>
      </c>
      <c r="JLX135" s="167">
        <f t="shared" si="17893"/>
        <v>0</v>
      </c>
      <c r="JLY135" s="167">
        <f t="shared" si="17893"/>
        <v>0</v>
      </c>
      <c r="JLZ135" s="167">
        <f t="shared" si="17893"/>
        <v>0</v>
      </c>
      <c r="JMA135" s="167">
        <f t="shared" si="17893"/>
        <v>0</v>
      </c>
      <c r="JMB135" s="167">
        <f t="shared" si="17893"/>
        <v>0</v>
      </c>
      <c r="JMC135" s="167">
        <f t="shared" si="17893"/>
        <v>0</v>
      </c>
      <c r="JMD135" s="167">
        <f t="shared" si="17893"/>
        <v>0</v>
      </c>
      <c r="JME135" s="167">
        <f t="shared" si="17893"/>
        <v>0</v>
      </c>
      <c r="JMF135" s="168"/>
      <c r="JMG135" s="219" t="s">
        <v>36</v>
      </c>
      <c r="JMH135" s="213" t="s">
        <v>155</v>
      </c>
      <c r="JMI135" s="180">
        <f>SUM(JMJ135:JMU135)</f>
        <v>0</v>
      </c>
      <c r="JMJ135" s="167">
        <f t="shared" ref="JMJ135:JMU135" si="17894">JMJ88*70%</f>
        <v>0</v>
      </c>
      <c r="JMK135" s="167">
        <f t="shared" si="17894"/>
        <v>0</v>
      </c>
      <c r="JML135" s="167">
        <f t="shared" si="17894"/>
        <v>0</v>
      </c>
      <c r="JMM135" s="167">
        <f t="shared" si="17894"/>
        <v>0</v>
      </c>
      <c r="JMN135" s="167">
        <f t="shared" si="17894"/>
        <v>0</v>
      </c>
      <c r="JMO135" s="167">
        <f t="shared" si="17894"/>
        <v>0</v>
      </c>
      <c r="JMP135" s="167">
        <f t="shared" si="17894"/>
        <v>0</v>
      </c>
      <c r="JMQ135" s="167">
        <f t="shared" si="17894"/>
        <v>0</v>
      </c>
      <c r="JMR135" s="167">
        <f t="shared" si="17894"/>
        <v>0</v>
      </c>
      <c r="JMS135" s="167">
        <f t="shared" si="17894"/>
        <v>0</v>
      </c>
      <c r="JMT135" s="167">
        <f t="shared" si="17894"/>
        <v>0</v>
      </c>
      <c r="JMU135" s="167">
        <f t="shared" si="17894"/>
        <v>0</v>
      </c>
      <c r="JMV135" s="168"/>
      <c r="JMW135" s="219" t="s">
        <v>36</v>
      </c>
      <c r="JMX135" s="213" t="s">
        <v>155</v>
      </c>
      <c r="JMY135" s="180">
        <f>SUM(JMZ135:JNK135)</f>
        <v>0</v>
      </c>
      <c r="JMZ135" s="167">
        <f t="shared" ref="JMZ135:JNK135" si="17895">JMZ88*70%</f>
        <v>0</v>
      </c>
      <c r="JNA135" s="167">
        <f t="shared" si="17895"/>
        <v>0</v>
      </c>
      <c r="JNB135" s="167">
        <f t="shared" si="17895"/>
        <v>0</v>
      </c>
      <c r="JNC135" s="167">
        <f t="shared" si="17895"/>
        <v>0</v>
      </c>
      <c r="JND135" s="167">
        <f t="shared" si="17895"/>
        <v>0</v>
      </c>
      <c r="JNE135" s="167">
        <f t="shared" si="17895"/>
        <v>0</v>
      </c>
      <c r="JNF135" s="167">
        <f t="shared" si="17895"/>
        <v>0</v>
      </c>
      <c r="JNG135" s="167">
        <f t="shared" si="17895"/>
        <v>0</v>
      </c>
      <c r="JNH135" s="167">
        <f t="shared" si="17895"/>
        <v>0</v>
      </c>
      <c r="JNI135" s="167">
        <f t="shared" si="17895"/>
        <v>0</v>
      </c>
      <c r="JNJ135" s="167">
        <f t="shared" si="17895"/>
        <v>0</v>
      </c>
      <c r="JNK135" s="167">
        <f t="shared" si="17895"/>
        <v>0</v>
      </c>
      <c r="JNL135" s="168"/>
      <c r="JNM135" s="219" t="s">
        <v>36</v>
      </c>
      <c r="JNN135" s="213" t="s">
        <v>155</v>
      </c>
      <c r="JNO135" s="180">
        <f>SUM(JNP135:JOA135)</f>
        <v>0</v>
      </c>
      <c r="JNP135" s="167">
        <f t="shared" ref="JNP135:JOA135" si="17896">JNP88*70%</f>
        <v>0</v>
      </c>
      <c r="JNQ135" s="167">
        <f t="shared" si="17896"/>
        <v>0</v>
      </c>
      <c r="JNR135" s="167">
        <f t="shared" si="17896"/>
        <v>0</v>
      </c>
      <c r="JNS135" s="167">
        <f t="shared" si="17896"/>
        <v>0</v>
      </c>
      <c r="JNT135" s="167">
        <f t="shared" si="17896"/>
        <v>0</v>
      </c>
      <c r="JNU135" s="167">
        <f t="shared" si="17896"/>
        <v>0</v>
      </c>
      <c r="JNV135" s="167">
        <f t="shared" si="17896"/>
        <v>0</v>
      </c>
      <c r="JNW135" s="167">
        <f t="shared" si="17896"/>
        <v>0</v>
      </c>
      <c r="JNX135" s="167">
        <f t="shared" si="17896"/>
        <v>0</v>
      </c>
      <c r="JNY135" s="167">
        <f t="shared" si="17896"/>
        <v>0</v>
      </c>
      <c r="JNZ135" s="167">
        <f t="shared" si="17896"/>
        <v>0</v>
      </c>
      <c r="JOA135" s="167">
        <f t="shared" si="17896"/>
        <v>0</v>
      </c>
      <c r="JOB135" s="168"/>
      <c r="JOC135" s="219" t="s">
        <v>36</v>
      </c>
      <c r="JOD135" s="213" t="s">
        <v>155</v>
      </c>
      <c r="JOE135" s="180">
        <f>SUM(JOF135:JOQ135)</f>
        <v>0</v>
      </c>
      <c r="JOF135" s="167">
        <f t="shared" ref="JOF135:JOQ135" si="17897">JOF88*70%</f>
        <v>0</v>
      </c>
      <c r="JOG135" s="167">
        <f t="shared" si="17897"/>
        <v>0</v>
      </c>
      <c r="JOH135" s="167">
        <f t="shared" si="17897"/>
        <v>0</v>
      </c>
      <c r="JOI135" s="167">
        <f t="shared" si="17897"/>
        <v>0</v>
      </c>
      <c r="JOJ135" s="167">
        <f t="shared" si="17897"/>
        <v>0</v>
      </c>
      <c r="JOK135" s="167">
        <f t="shared" si="17897"/>
        <v>0</v>
      </c>
      <c r="JOL135" s="167">
        <f t="shared" si="17897"/>
        <v>0</v>
      </c>
      <c r="JOM135" s="167">
        <f t="shared" si="17897"/>
        <v>0</v>
      </c>
      <c r="JON135" s="167">
        <f t="shared" si="17897"/>
        <v>0</v>
      </c>
      <c r="JOO135" s="167">
        <f t="shared" si="17897"/>
        <v>0</v>
      </c>
      <c r="JOP135" s="167">
        <f t="shared" si="17897"/>
        <v>0</v>
      </c>
      <c r="JOQ135" s="167">
        <f t="shared" si="17897"/>
        <v>0</v>
      </c>
      <c r="JOR135" s="168"/>
      <c r="JOS135" s="219" t="s">
        <v>36</v>
      </c>
      <c r="JOT135" s="213" t="s">
        <v>155</v>
      </c>
      <c r="JOU135" s="180">
        <f>SUM(JOV135:JPG135)</f>
        <v>0</v>
      </c>
      <c r="JOV135" s="167">
        <f t="shared" ref="JOV135:JPG135" si="17898">JOV88*70%</f>
        <v>0</v>
      </c>
      <c r="JOW135" s="167">
        <f t="shared" si="17898"/>
        <v>0</v>
      </c>
      <c r="JOX135" s="167">
        <f t="shared" si="17898"/>
        <v>0</v>
      </c>
      <c r="JOY135" s="167">
        <f t="shared" si="17898"/>
        <v>0</v>
      </c>
      <c r="JOZ135" s="167">
        <f t="shared" si="17898"/>
        <v>0</v>
      </c>
      <c r="JPA135" s="167">
        <f t="shared" si="17898"/>
        <v>0</v>
      </c>
      <c r="JPB135" s="167">
        <f t="shared" si="17898"/>
        <v>0</v>
      </c>
      <c r="JPC135" s="167">
        <f t="shared" si="17898"/>
        <v>0</v>
      </c>
      <c r="JPD135" s="167">
        <f t="shared" si="17898"/>
        <v>0</v>
      </c>
      <c r="JPE135" s="167">
        <f t="shared" si="17898"/>
        <v>0</v>
      </c>
      <c r="JPF135" s="167">
        <f t="shared" si="17898"/>
        <v>0</v>
      </c>
      <c r="JPG135" s="167">
        <f t="shared" si="17898"/>
        <v>0</v>
      </c>
      <c r="JPH135" s="168"/>
      <c r="JPI135" s="219" t="s">
        <v>36</v>
      </c>
      <c r="JPJ135" s="213" t="s">
        <v>155</v>
      </c>
      <c r="JPK135" s="180">
        <f>SUM(JPL135:JPW135)</f>
        <v>0</v>
      </c>
      <c r="JPL135" s="167">
        <f t="shared" ref="JPL135:JPW135" si="17899">JPL88*70%</f>
        <v>0</v>
      </c>
      <c r="JPM135" s="167">
        <f t="shared" si="17899"/>
        <v>0</v>
      </c>
      <c r="JPN135" s="167">
        <f t="shared" si="17899"/>
        <v>0</v>
      </c>
      <c r="JPO135" s="167">
        <f t="shared" si="17899"/>
        <v>0</v>
      </c>
      <c r="JPP135" s="167">
        <f t="shared" si="17899"/>
        <v>0</v>
      </c>
      <c r="JPQ135" s="167">
        <f t="shared" si="17899"/>
        <v>0</v>
      </c>
      <c r="JPR135" s="167">
        <f t="shared" si="17899"/>
        <v>0</v>
      </c>
      <c r="JPS135" s="167">
        <f t="shared" si="17899"/>
        <v>0</v>
      </c>
      <c r="JPT135" s="167">
        <f t="shared" si="17899"/>
        <v>0</v>
      </c>
      <c r="JPU135" s="167">
        <f t="shared" si="17899"/>
        <v>0</v>
      </c>
      <c r="JPV135" s="167">
        <f t="shared" si="17899"/>
        <v>0</v>
      </c>
      <c r="JPW135" s="167">
        <f t="shared" si="17899"/>
        <v>0</v>
      </c>
      <c r="JPX135" s="168"/>
      <c r="JPY135" s="219" t="s">
        <v>36</v>
      </c>
      <c r="JPZ135" s="213" t="s">
        <v>155</v>
      </c>
      <c r="JQA135" s="180">
        <f>SUM(JQB135:JQM135)</f>
        <v>0</v>
      </c>
      <c r="JQB135" s="167">
        <f t="shared" ref="JQB135:JQM135" si="17900">JQB88*70%</f>
        <v>0</v>
      </c>
      <c r="JQC135" s="167">
        <f t="shared" si="17900"/>
        <v>0</v>
      </c>
      <c r="JQD135" s="167">
        <f t="shared" si="17900"/>
        <v>0</v>
      </c>
      <c r="JQE135" s="167">
        <f t="shared" si="17900"/>
        <v>0</v>
      </c>
      <c r="JQF135" s="167">
        <f t="shared" si="17900"/>
        <v>0</v>
      </c>
      <c r="JQG135" s="167">
        <f t="shared" si="17900"/>
        <v>0</v>
      </c>
      <c r="JQH135" s="167">
        <f t="shared" si="17900"/>
        <v>0</v>
      </c>
      <c r="JQI135" s="167">
        <f t="shared" si="17900"/>
        <v>0</v>
      </c>
      <c r="JQJ135" s="167">
        <f t="shared" si="17900"/>
        <v>0</v>
      </c>
      <c r="JQK135" s="167">
        <f t="shared" si="17900"/>
        <v>0</v>
      </c>
      <c r="JQL135" s="167">
        <f t="shared" si="17900"/>
        <v>0</v>
      </c>
      <c r="JQM135" s="167">
        <f t="shared" si="17900"/>
        <v>0</v>
      </c>
      <c r="JQN135" s="168"/>
      <c r="JQO135" s="219" t="s">
        <v>36</v>
      </c>
      <c r="JQP135" s="213" t="s">
        <v>155</v>
      </c>
      <c r="JQQ135" s="180">
        <f>SUM(JQR135:JRC135)</f>
        <v>0</v>
      </c>
      <c r="JQR135" s="167">
        <f t="shared" ref="JQR135:JRC135" si="17901">JQR88*70%</f>
        <v>0</v>
      </c>
      <c r="JQS135" s="167">
        <f t="shared" si="17901"/>
        <v>0</v>
      </c>
      <c r="JQT135" s="167">
        <f t="shared" si="17901"/>
        <v>0</v>
      </c>
      <c r="JQU135" s="167">
        <f t="shared" si="17901"/>
        <v>0</v>
      </c>
      <c r="JQV135" s="167">
        <f t="shared" si="17901"/>
        <v>0</v>
      </c>
      <c r="JQW135" s="167">
        <f t="shared" si="17901"/>
        <v>0</v>
      </c>
      <c r="JQX135" s="167">
        <f t="shared" si="17901"/>
        <v>0</v>
      </c>
      <c r="JQY135" s="167">
        <f t="shared" si="17901"/>
        <v>0</v>
      </c>
      <c r="JQZ135" s="167">
        <f t="shared" si="17901"/>
        <v>0</v>
      </c>
      <c r="JRA135" s="167">
        <f t="shared" si="17901"/>
        <v>0</v>
      </c>
      <c r="JRB135" s="167">
        <f t="shared" si="17901"/>
        <v>0</v>
      </c>
      <c r="JRC135" s="167">
        <f t="shared" si="17901"/>
        <v>0</v>
      </c>
      <c r="JRD135" s="168"/>
      <c r="JRE135" s="219" t="s">
        <v>36</v>
      </c>
      <c r="JRF135" s="213" t="s">
        <v>155</v>
      </c>
      <c r="JRG135" s="180">
        <f>SUM(JRH135:JRS135)</f>
        <v>0</v>
      </c>
      <c r="JRH135" s="167">
        <f t="shared" ref="JRH135:JRS135" si="17902">JRH88*70%</f>
        <v>0</v>
      </c>
      <c r="JRI135" s="167">
        <f t="shared" si="17902"/>
        <v>0</v>
      </c>
      <c r="JRJ135" s="167">
        <f t="shared" si="17902"/>
        <v>0</v>
      </c>
      <c r="JRK135" s="167">
        <f t="shared" si="17902"/>
        <v>0</v>
      </c>
      <c r="JRL135" s="167">
        <f t="shared" si="17902"/>
        <v>0</v>
      </c>
      <c r="JRM135" s="167">
        <f t="shared" si="17902"/>
        <v>0</v>
      </c>
      <c r="JRN135" s="167">
        <f t="shared" si="17902"/>
        <v>0</v>
      </c>
      <c r="JRO135" s="167">
        <f t="shared" si="17902"/>
        <v>0</v>
      </c>
      <c r="JRP135" s="167">
        <f t="shared" si="17902"/>
        <v>0</v>
      </c>
      <c r="JRQ135" s="167">
        <f t="shared" si="17902"/>
        <v>0</v>
      </c>
      <c r="JRR135" s="167">
        <f t="shared" si="17902"/>
        <v>0</v>
      </c>
      <c r="JRS135" s="167">
        <f t="shared" si="17902"/>
        <v>0</v>
      </c>
      <c r="JRT135" s="168"/>
      <c r="JRU135" s="219" t="s">
        <v>36</v>
      </c>
      <c r="JRV135" s="213" t="s">
        <v>155</v>
      </c>
      <c r="JRW135" s="180">
        <f>SUM(JRX135:JSI135)</f>
        <v>0</v>
      </c>
      <c r="JRX135" s="167">
        <f t="shared" ref="JRX135:JSI135" si="17903">JRX88*70%</f>
        <v>0</v>
      </c>
      <c r="JRY135" s="167">
        <f t="shared" si="17903"/>
        <v>0</v>
      </c>
      <c r="JRZ135" s="167">
        <f t="shared" si="17903"/>
        <v>0</v>
      </c>
      <c r="JSA135" s="167">
        <f t="shared" si="17903"/>
        <v>0</v>
      </c>
      <c r="JSB135" s="167">
        <f t="shared" si="17903"/>
        <v>0</v>
      </c>
      <c r="JSC135" s="167">
        <f t="shared" si="17903"/>
        <v>0</v>
      </c>
      <c r="JSD135" s="167">
        <f t="shared" si="17903"/>
        <v>0</v>
      </c>
      <c r="JSE135" s="167">
        <f t="shared" si="17903"/>
        <v>0</v>
      </c>
      <c r="JSF135" s="167">
        <f t="shared" si="17903"/>
        <v>0</v>
      </c>
      <c r="JSG135" s="167">
        <f t="shared" si="17903"/>
        <v>0</v>
      </c>
      <c r="JSH135" s="167">
        <f t="shared" si="17903"/>
        <v>0</v>
      </c>
      <c r="JSI135" s="167">
        <f t="shared" si="17903"/>
        <v>0</v>
      </c>
      <c r="JSJ135" s="168"/>
      <c r="JSK135" s="219" t="s">
        <v>36</v>
      </c>
      <c r="JSL135" s="213" t="s">
        <v>155</v>
      </c>
      <c r="JSM135" s="180">
        <f>SUM(JSN135:JSY135)</f>
        <v>0</v>
      </c>
      <c r="JSN135" s="167">
        <f t="shared" ref="JSN135:JSY135" si="17904">JSN88*70%</f>
        <v>0</v>
      </c>
      <c r="JSO135" s="167">
        <f t="shared" si="17904"/>
        <v>0</v>
      </c>
      <c r="JSP135" s="167">
        <f t="shared" si="17904"/>
        <v>0</v>
      </c>
      <c r="JSQ135" s="167">
        <f t="shared" si="17904"/>
        <v>0</v>
      </c>
      <c r="JSR135" s="167">
        <f t="shared" si="17904"/>
        <v>0</v>
      </c>
      <c r="JSS135" s="167">
        <f t="shared" si="17904"/>
        <v>0</v>
      </c>
      <c r="JST135" s="167">
        <f t="shared" si="17904"/>
        <v>0</v>
      </c>
      <c r="JSU135" s="167">
        <f t="shared" si="17904"/>
        <v>0</v>
      </c>
      <c r="JSV135" s="167">
        <f t="shared" si="17904"/>
        <v>0</v>
      </c>
      <c r="JSW135" s="167">
        <f t="shared" si="17904"/>
        <v>0</v>
      </c>
      <c r="JSX135" s="167">
        <f t="shared" si="17904"/>
        <v>0</v>
      </c>
      <c r="JSY135" s="167">
        <f t="shared" si="17904"/>
        <v>0</v>
      </c>
      <c r="JSZ135" s="168"/>
      <c r="JTA135" s="219" t="s">
        <v>36</v>
      </c>
      <c r="JTB135" s="213" t="s">
        <v>155</v>
      </c>
      <c r="JTC135" s="180">
        <f>SUM(JTD135:JTO135)</f>
        <v>0</v>
      </c>
      <c r="JTD135" s="167">
        <f t="shared" ref="JTD135:JTO135" si="17905">JTD88*70%</f>
        <v>0</v>
      </c>
      <c r="JTE135" s="167">
        <f t="shared" si="17905"/>
        <v>0</v>
      </c>
      <c r="JTF135" s="167">
        <f t="shared" si="17905"/>
        <v>0</v>
      </c>
      <c r="JTG135" s="167">
        <f t="shared" si="17905"/>
        <v>0</v>
      </c>
      <c r="JTH135" s="167">
        <f t="shared" si="17905"/>
        <v>0</v>
      </c>
      <c r="JTI135" s="167">
        <f t="shared" si="17905"/>
        <v>0</v>
      </c>
      <c r="JTJ135" s="167">
        <f t="shared" si="17905"/>
        <v>0</v>
      </c>
      <c r="JTK135" s="167">
        <f t="shared" si="17905"/>
        <v>0</v>
      </c>
      <c r="JTL135" s="167">
        <f t="shared" si="17905"/>
        <v>0</v>
      </c>
      <c r="JTM135" s="167">
        <f t="shared" si="17905"/>
        <v>0</v>
      </c>
      <c r="JTN135" s="167">
        <f t="shared" si="17905"/>
        <v>0</v>
      </c>
      <c r="JTO135" s="167">
        <f t="shared" si="17905"/>
        <v>0</v>
      </c>
      <c r="JTP135" s="168"/>
      <c r="JTQ135" s="219" t="s">
        <v>36</v>
      </c>
      <c r="JTR135" s="213" t="s">
        <v>155</v>
      </c>
      <c r="JTS135" s="180">
        <f>SUM(JTT135:JUE135)</f>
        <v>0</v>
      </c>
      <c r="JTT135" s="167">
        <f t="shared" ref="JTT135:JUE135" si="17906">JTT88*70%</f>
        <v>0</v>
      </c>
      <c r="JTU135" s="167">
        <f t="shared" si="17906"/>
        <v>0</v>
      </c>
      <c r="JTV135" s="167">
        <f t="shared" si="17906"/>
        <v>0</v>
      </c>
      <c r="JTW135" s="167">
        <f t="shared" si="17906"/>
        <v>0</v>
      </c>
      <c r="JTX135" s="167">
        <f t="shared" si="17906"/>
        <v>0</v>
      </c>
      <c r="JTY135" s="167">
        <f t="shared" si="17906"/>
        <v>0</v>
      </c>
      <c r="JTZ135" s="167">
        <f t="shared" si="17906"/>
        <v>0</v>
      </c>
      <c r="JUA135" s="167">
        <f t="shared" si="17906"/>
        <v>0</v>
      </c>
      <c r="JUB135" s="167">
        <f t="shared" si="17906"/>
        <v>0</v>
      </c>
      <c r="JUC135" s="167">
        <f t="shared" si="17906"/>
        <v>0</v>
      </c>
      <c r="JUD135" s="167">
        <f t="shared" si="17906"/>
        <v>0</v>
      </c>
      <c r="JUE135" s="167">
        <f t="shared" si="17906"/>
        <v>0</v>
      </c>
      <c r="JUF135" s="168"/>
      <c r="JUG135" s="219" t="s">
        <v>36</v>
      </c>
      <c r="JUH135" s="213" t="s">
        <v>155</v>
      </c>
      <c r="JUI135" s="180">
        <f>SUM(JUJ135:JUU135)</f>
        <v>0</v>
      </c>
      <c r="JUJ135" s="167">
        <f t="shared" ref="JUJ135:JUU135" si="17907">JUJ88*70%</f>
        <v>0</v>
      </c>
      <c r="JUK135" s="167">
        <f t="shared" si="17907"/>
        <v>0</v>
      </c>
      <c r="JUL135" s="167">
        <f t="shared" si="17907"/>
        <v>0</v>
      </c>
      <c r="JUM135" s="167">
        <f t="shared" si="17907"/>
        <v>0</v>
      </c>
      <c r="JUN135" s="167">
        <f t="shared" si="17907"/>
        <v>0</v>
      </c>
      <c r="JUO135" s="167">
        <f t="shared" si="17907"/>
        <v>0</v>
      </c>
      <c r="JUP135" s="167">
        <f t="shared" si="17907"/>
        <v>0</v>
      </c>
      <c r="JUQ135" s="167">
        <f t="shared" si="17907"/>
        <v>0</v>
      </c>
      <c r="JUR135" s="167">
        <f t="shared" si="17907"/>
        <v>0</v>
      </c>
      <c r="JUS135" s="167">
        <f t="shared" si="17907"/>
        <v>0</v>
      </c>
      <c r="JUT135" s="167">
        <f t="shared" si="17907"/>
        <v>0</v>
      </c>
      <c r="JUU135" s="167">
        <f t="shared" si="17907"/>
        <v>0</v>
      </c>
      <c r="JUV135" s="168"/>
      <c r="JUW135" s="219" t="s">
        <v>36</v>
      </c>
      <c r="JUX135" s="213" t="s">
        <v>155</v>
      </c>
      <c r="JUY135" s="180">
        <f>SUM(JUZ135:JVK135)</f>
        <v>0</v>
      </c>
      <c r="JUZ135" s="167">
        <f t="shared" ref="JUZ135:JVK135" si="17908">JUZ88*70%</f>
        <v>0</v>
      </c>
      <c r="JVA135" s="167">
        <f t="shared" si="17908"/>
        <v>0</v>
      </c>
      <c r="JVB135" s="167">
        <f t="shared" si="17908"/>
        <v>0</v>
      </c>
      <c r="JVC135" s="167">
        <f t="shared" si="17908"/>
        <v>0</v>
      </c>
      <c r="JVD135" s="167">
        <f t="shared" si="17908"/>
        <v>0</v>
      </c>
      <c r="JVE135" s="167">
        <f t="shared" si="17908"/>
        <v>0</v>
      </c>
      <c r="JVF135" s="167">
        <f t="shared" si="17908"/>
        <v>0</v>
      </c>
      <c r="JVG135" s="167">
        <f t="shared" si="17908"/>
        <v>0</v>
      </c>
      <c r="JVH135" s="167">
        <f t="shared" si="17908"/>
        <v>0</v>
      </c>
      <c r="JVI135" s="167">
        <f t="shared" si="17908"/>
        <v>0</v>
      </c>
      <c r="JVJ135" s="167">
        <f t="shared" si="17908"/>
        <v>0</v>
      </c>
      <c r="JVK135" s="167">
        <f t="shared" si="17908"/>
        <v>0</v>
      </c>
      <c r="JVL135" s="168"/>
      <c r="JVM135" s="219" t="s">
        <v>36</v>
      </c>
      <c r="JVN135" s="213" t="s">
        <v>155</v>
      </c>
      <c r="JVO135" s="180">
        <f>SUM(JVP135:JWA135)</f>
        <v>0</v>
      </c>
      <c r="JVP135" s="167">
        <f t="shared" ref="JVP135:JWA135" si="17909">JVP88*70%</f>
        <v>0</v>
      </c>
      <c r="JVQ135" s="167">
        <f t="shared" si="17909"/>
        <v>0</v>
      </c>
      <c r="JVR135" s="167">
        <f t="shared" si="17909"/>
        <v>0</v>
      </c>
      <c r="JVS135" s="167">
        <f t="shared" si="17909"/>
        <v>0</v>
      </c>
      <c r="JVT135" s="167">
        <f t="shared" si="17909"/>
        <v>0</v>
      </c>
      <c r="JVU135" s="167">
        <f t="shared" si="17909"/>
        <v>0</v>
      </c>
      <c r="JVV135" s="167">
        <f t="shared" si="17909"/>
        <v>0</v>
      </c>
      <c r="JVW135" s="167">
        <f t="shared" si="17909"/>
        <v>0</v>
      </c>
      <c r="JVX135" s="167">
        <f t="shared" si="17909"/>
        <v>0</v>
      </c>
      <c r="JVY135" s="167">
        <f t="shared" si="17909"/>
        <v>0</v>
      </c>
      <c r="JVZ135" s="167">
        <f t="shared" si="17909"/>
        <v>0</v>
      </c>
      <c r="JWA135" s="167">
        <f t="shared" si="17909"/>
        <v>0</v>
      </c>
      <c r="JWB135" s="168"/>
      <c r="JWC135" s="219" t="s">
        <v>36</v>
      </c>
      <c r="JWD135" s="213" t="s">
        <v>155</v>
      </c>
      <c r="JWE135" s="180">
        <f>SUM(JWF135:JWQ135)</f>
        <v>0</v>
      </c>
      <c r="JWF135" s="167">
        <f t="shared" ref="JWF135:JWQ135" si="17910">JWF88*70%</f>
        <v>0</v>
      </c>
      <c r="JWG135" s="167">
        <f t="shared" si="17910"/>
        <v>0</v>
      </c>
      <c r="JWH135" s="167">
        <f t="shared" si="17910"/>
        <v>0</v>
      </c>
      <c r="JWI135" s="167">
        <f t="shared" si="17910"/>
        <v>0</v>
      </c>
      <c r="JWJ135" s="167">
        <f t="shared" si="17910"/>
        <v>0</v>
      </c>
      <c r="JWK135" s="167">
        <f t="shared" si="17910"/>
        <v>0</v>
      </c>
      <c r="JWL135" s="167">
        <f t="shared" si="17910"/>
        <v>0</v>
      </c>
      <c r="JWM135" s="167">
        <f t="shared" si="17910"/>
        <v>0</v>
      </c>
      <c r="JWN135" s="167">
        <f t="shared" si="17910"/>
        <v>0</v>
      </c>
      <c r="JWO135" s="167">
        <f t="shared" si="17910"/>
        <v>0</v>
      </c>
      <c r="JWP135" s="167">
        <f t="shared" si="17910"/>
        <v>0</v>
      </c>
      <c r="JWQ135" s="167">
        <f t="shared" si="17910"/>
        <v>0</v>
      </c>
      <c r="JWR135" s="168"/>
      <c r="JWS135" s="219" t="s">
        <v>36</v>
      </c>
      <c r="JWT135" s="213" t="s">
        <v>155</v>
      </c>
      <c r="JWU135" s="180">
        <f>SUM(JWV135:JXG135)</f>
        <v>0</v>
      </c>
      <c r="JWV135" s="167">
        <f t="shared" ref="JWV135:JXG135" si="17911">JWV88*70%</f>
        <v>0</v>
      </c>
      <c r="JWW135" s="167">
        <f t="shared" si="17911"/>
        <v>0</v>
      </c>
      <c r="JWX135" s="167">
        <f t="shared" si="17911"/>
        <v>0</v>
      </c>
      <c r="JWY135" s="167">
        <f t="shared" si="17911"/>
        <v>0</v>
      </c>
      <c r="JWZ135" s="167">
        <f t="shared" si="17911"/>
        <v>0</v>
      </c>
      <c r="JXA135" s="167">
        <f t="shared" si="17911"/>
        <v>0</v>
      </c>
      <c r="JXB135" s="167">
        <f t="shared" si="17911"/>
        <v>0</v>
      </c>
      <c r="JXC135" s="167">
        <f t="shared" si="17911"/>
        <v>0</v>
      </c>
      <c r="JXD135" s="167">
        <f t="shared" si="17911"/>
        <v>0</v>
      </c>
      <c r="JXE135" s="167">
        <f t="shared" si="17911"/>
        <v>0</v>
      </c>
      <c r="JXF135" s="167">
        <f t="shared" si="17911"/>
        <v>0</v>
      </c>
      <c r="JXG135" s="167">
        <f t="shared" si="17911"/>
        <v>0</v>
      </c>
      <c r="JXH135" s="168"/>
      <c r="JXI135" s="219" t="s">
        <v>36</v>
      </c>
      <c r="JXJ135" s="213" t="s">
        <v>155</v>
      </c>
      <c r="JXK135" s="180">
        <f>SUM(JXL135:JXW135)</f>
        <v>0</v>
      </c>
      <c r="JXL135" s="167">
        <f t="shared" ref="JXL135:JXW135" si="17912">JXL88*70%</f>
        <v>0</v>
      </c>
      <c r="JXM135" s="167">
        <f t="shared" si="17912"/>
        <v>0</v>
      </c>
      <c r="JXN135" s="167">
        <f t="shared" si="17912"/>
        <v>0</v>
      </c>
      <c r="JXO135" s="167">
        <f t="shared" si="17912"/>
        <v>0</v>
      </c>
      <c r="JXP135" s="167">
        <f t="shared" si="17912"/>
        <v>0</v>
      </c>
      <c r="JXQ135" s="167">
        <f t="shared" si="17912"/>
        <v>0</v>
      </c>
      <c r="JXR135" s="167">
        <f t="shared" si="17912"/>
        <v>0</v>
      </c>
      <c r="JXS135" s="167">
        <f t="shared" si="17912"/>
        <v>0</v>
      </c>
      <c r="JXT135" s="167">
        <f t="shared" si="17912"/>
        <v>0</v>
      </c>
      <c r="JXU135" s="167">
        <f t="shared" si="17912"/>
        <v>0</v>
      </c>
      <c r="JXV135" s="167">
        <f t="shared" si="17912"/>
        <v>0</v>
      </c>
      <c r="JXW135" s="167">
        <f t="shared" si="17912"/>
        <v>0</v>
      </c>
      <c r="JXX135" s="168"/>
      <c r="JXY135" s="219" t="s">
        <v>36</v>
      </c>
      <c r="JXZ135" s="213" t="s">
        <v>155</v>
      </c>
      <c r="JYA135" s="180">
        <f>SUM(JYB135:JYM135)</f>
        <v>0</v>
      </c>
      <c r="JYB135" s="167">
        <f t="shared" ref="JYB135:JYM135" si="17913">JYB88*70%</f>
        <v>0</v>
      </c>
      <c r="JYC135" s="167">
        <f t="shared" si="17913"/>
        <v>0</v>
      </c>
      <c r="JYD135" s="167">
        <f t="shared" si="17913"/>
        <v>0</v>
      </c>
      <c r="JYE135" s="167">
        <f t="shared" si="17913"/>
        <v>0</v>
      </c>
      <c r="JYF135" s="167">
        <f t="shared" si="17913"/>
        <v>0</v>
      </c>
      <c r="JYG135" s="167">
        <f t="shared" si="17913"/>
        <v>0</v>
      </c>
      <c r="JYH135" s="167">
        <f t="shared" si="17913"/>
        <v>0</v>
      </c>
      <c r="JYI135" s="167">
        <f t="shared" si="17913"/>
        <v>0</v>
      </c>
      <c r="JYJ135" s="167">
        <f t="shared" si="17913"/>
        <v>0</v>
      </c>
      <c r="JYK135" s="167">
        <f t="shared" si="17913"/>
        <v>0</v>
      </c>
      <c r="JYL135" s="167">
        <f t="shared" si="17913"/>
        <v>0</v>
      </c>
      <c r="JYM135" s="167">
        <f t="shared" si="17913"/>
        <v>0</v>
      </c>
      <c r="JYN135" s="168"/>
      <c r="JYO135" s="219" t="s">
        <v>36</v>
      </c>
      <c r="JYP135" s="213" t="s">
        <v>155</v>
      </c>
      <c r="JYQ135" s="180">
        <f>SUM(JYR135:JZC135)</f>
        <v>0</v>
      </c>
      <c r="JYR135" s="167">
        <f t="shared" ref="JYR135:JZC135" si="17914">JYR88*70%</f>
        <v>0</v>
      </c>
      <c r="JYS135" s="167">
        <f t="shared" si="17914"/>
        <v>0</v>
      </c>
      <c r="JYT135" s="167">
        <f t="shared" si="17914"/>
        <v>0</v>
      </c>
      <c r="JYU135" s="167">
        <f t="shared" si="17914"/>
        <v>0</v>
      </c>
      <c r="JYV135" s="167">
        <f t="shared" si="17914"/>
        <v>0</v>
      </c>
      <c r="JYW135" s="167">
        <f t="shared" si="17914"/>
        <v>0</v>
      </c>
      <c r="JYX135" s="167">
        <f t="shared" si="17914"/>
        <v>0</v>
      </c>
      <c r="JYY135" s="167">
        <f t="shared" si="17914"/>
        <v>0</v>
      </c>
      <c r="JYZ135" s="167">
        <f t="shared" si="17914"/>
        <v>0</v>
      </c>
      <c r="JZA135" s="167">
        <f t="shared" si="17914"/>
        <v>0</v>
      </c>
      <c r="JZB135" s="167">
        <f t="shared" si="17914"/>
        <v>0</v>
      </c>
      <c r="JZC135" s="167">
        <f t="shared" si="17914"/>
        <v>0</v>
      </c>
      <c r="JZD135" s="168"/>
      <c r="JZE135" s="219" t="s">
        <v>36</v>
      </c>
      <c r="JZF135" s="213" t="s">
        <v>155</v>
      </c>
      <c r="JZG135" s="180">
        <f>SUM(JZH135:JZS135)</f>
        <v>0</v>
      </c>
      <c r="JZH135" s="167">
        <f t="shared" ref="JZH135:JZS135" si="17915">JZH88*70%</f>
        <v>0</v>
      </c>
      <c r="JZI135" s="167">
        <f t="shared" si="17915"/>
        <v>0</v>
      </c>
      <c r="JZJ135" s="167">
        <f t="shared" si="17915"/>
        <v>0</v>
      </c>
      <c r="JZK135" s="167">
        <f t="shared" si="17915"/>
        <v>0</v>
      </c>
      <c r="JZL135" s="167">
        <f t="shared" si="17915"/>
        <v>0</v>
      </c>
      <c r="JZM135" s="167">
        <f t="shared" si="17915"/>
        <v>0</v>
      </c>
      <c r="JZN135" s="167">
        <f t="shared" si="17915"/>
        <v>0</v>
      </c>
      <c r="JZO135" s="167">
        <f t="shared" si="17915"/>
        <v>0</v>
      </c>
      <c r="JZP135" s="167">
        <f t="shared" si="17915"/>
        <v>0</v>
      </c>
      <c r="JZQ135" s="167">
        <f t="shared" si="17915"/>
        <v>0</v>
      </c>
      <c r="JZR135" s="167">
        <f t="shared" si="17915"/>
        <v>0</v>
      </c>
      <c r="JZS135" s="167">
        <f t="shared" si="17915"/>
        <v>0</v>
      </c>
      <c r="JZT135" s="168"/>
      <c r="JZU135" s="219" t="s">
        <v>36</v>
      </c>
      <c r="JZV135" s="213" t="s">
        <v>155</v>
      </c>
      <c r="JZW135" s="180">
        <f>SUM(JZX135:KAI135)</f>
        <v>0</v>
      </c>
      <c r="JZX135" s="167">
        <f t="shared" ref="JZX135:KAI135" si="17916">JZX88*70%</f>
        <v>0</v>
      </c>
      <c r="JZY135" s="167">
        <f t="shared" si="17916"/>
        <v>0</v>
      </c>
      <c r="JZZ135" s="167">
        <f t="shared" si="17916"/>
        <v>0</v>
      </c>
      <c r="KAA135" s="167">
        <f t="shared" si="17916"/>
        <v>0</v>
      </c>
      <c r="KAB135" s="167">
        <f t="shared" si="17916"/>
        <v>0</v>
      </c>
      <c r="KAC135" s="167">
        <f t="shared" si="17916"/>
        <v>0</v>
      </c>
      <c r="KAD135" s="167">
        <f t="shared" si="17916"/>
        <v>0</v>
      </c>
      <c r="KAE135" s="167">
        <f t="shared" si="17916"/>
        <v>0</v>
      </c>
      <c r="KAF135" s="167">
        <f t="shared" si="17916"/>
        <v>0</v>
      </c>
      <c r="KAG135" s="167">
        <f t="shared" si="17916"/>
        <v>0</v>
      </c>
      <c r="KAH135" s="167">
        <f t="shared" si="17916"/>
        <v>0</v>
      </c>
      <c r="KAI135" s="167">
        <f t="shared" si="17916"/>
        <v>0</v>
      </c>
      <c r="KAJ135" s="168"/>
      <c r="KAK135" s="219" t="s">
        <v>36</v>
      </c>
      <c r="KAL135" s="213" t="s">
        <v>155</v>
      </c>
      <c r="KAM135" s="180">
        <f>SUM(KAN135:KAY135)</f>
        <v>0</v>
      </c>
      <c r="KAN135" s="167">
        <f t="shared" ref="KAN135:KAY135" si="17917">KAN88*70%</f>
        <v>0</v>
      </c>
      <c r="KAO135" s="167">
        <f t="shared" si="17917"/>
        <v>0</v>
      </c>
      <c r="KAP135" s="167">
        <f t="shared" si="17917"/>
        <v>0</v>
      </c>
      <c r="KAQ135" s="167">
        <f t="shared" si="17917"/>
        <v>0</v>
      </c>
      <c r="KAR135" s="167">
        <f t="shared" si="17917"/>
        <v>0</v>
      </c>
      <c r="KAS135" s="167">
        <f t="shared" si="17917"/>
        <v>0</v>
      </c>
      <c r="KAT135" s="167">
        <f t="shared" si="17917"/>
        <v>0</v>
      </c>
      <c r="KAU135" s="167">
        <f t="shared" si="17917"/>
        <v>0</v>
      </c>
      <c r="KAV135" s="167">
        <f t="shared" si="17917"/>
        <v>0</v>
      </c>
      <c r="KAW135" s="167">
        <f t="shared" si="17917"/>
        <v>0</v>
      </c>
      <c r="KAX135" s="167">
        <f t="shared" si="17917"/>
        <v>0</v>
      </c>
      <c r="KAY135" s="167">
        <f t="shared" si="17917"/>
        <v>0</v>
      </c>
      <c r="KAZ135" s="168"/>
      <c r="KBA135" s="219" t="s">
        <v>36</v>
      </c>
      <c r="KBB135" s="213" t="s">
        <v>155</v>
      </c>
      <c r="KBC135" s="180">
        <f>SUM(KBD135:KBO135)</f>
        <v>0</v>
      </c>
      <c r="KBD135" s="167">
        <f t="shared" ref="KBD135:KBO135" si="17918">KBD88*70%</f>
        <v>0</v>
      </c>
      <c r="KBE135" s="167">
        <f t="shared" si="17918"/>
        <v>0</v>
      </c>
      <c r="KBF135" s="167">
        <f t="shared" si="17918"/>
        <v>0</v>
      </c>
      <c r="KBG135" s="167">
        <f t="shared" si="17918"/>
        <v>0</v>
      </c>
      <c r="KBH135" s="167">
        <f t="shared" si="17918"/>
        <v>0</v>
      </c>
      <c r="KBI135" s="167">
        <f t="shared" si="17918"/>
        <v>0</v>
      </c>
      <c r="KBJ135" s="167">
        <f t="shared" si="17918"/>
        <v>0</v>
      </c>
      <c r="KBK135" s="167">
        <f t="shared" si="17918"/>
        <v>0</v>
      </c>
      <c r="KBL135" s="167">
        <f t="shared" si="17918"/>
        <v>0</v>
      </c>
      <c r="KBM135" s="167">
        <f t="shared" si="17918"/>
        <v>0</v>
      </c>
      <c r="KBN135" s="167">
        <f t="shared" si="17918"/>
        <v>0</v>
      </c>
      <c r="KBO135" s="167">
        <f t="shared" si="17918"/>
        <v>0</v>
      </c>
      <c r="KBP135" s="168"/>
      <c r="KBQ135" s="219" t="s">
        <v>36</v>
      </c>
      <c r="KBR135" s="213" t="s">
        <v>155</v>
      </c>
      <c r="KBS135" s="180">
        <f>SUM(KBT135:KCE135)</f>
        <v>0</v>
      </c>
      <c r="KBT135" s="167">
        <f t="shared" ref="KBT135:KCE135" si="17919">KBT88*70%</f>
        <v>0</v>
      </c>
      <c r="KBU135" s="167">
        <f t="shared" si="17919"/>
        <v>0</v>
      </c>
      <c r="KBV135" s="167">
        <f t="shared" si="17919"/>
        <v>0</v>
      </c>
      <c r="KBW135" s="167">
        <f t="shared" si="17919"/>
        <v>0</v>
      </c>
      <c r="KBX135" s="167">
        <f t="shared" si="17919"/>
        <v>0</v>
      </c>
      <c r="KBY135" s="167">
        <f t="shared" si="17919"/>
        <v>0</v>
      </c>
      <c r="KBZ135" s="167">
        <f t="shared" si="17919"/>
        <v>0</v>
      </c>
      <c r="KCA135" s="167">
        <f t="shared" si="17919"/>
        <v>0</v>
      </c>
      <c r="KCB135" s="167">
        <f t="shared" si="17919"/>
        <v>0</v>
      </c>
      <c r="KCC135" s="167">
        <f t="shared" si="17919"/>
        <v>0</v>
      </c>
      <c r="KCD135" s="167">
        <f t="shared" si="17919"/>
        <v>0</v>
      </c>
      <c r="KCE135" s="167">
        <f t="shared" si="17919"/>
        <v>0</v>
      </c>
      <c r="KCF135" s="168"/>
      <c r="KCG135" s="219" t="s">
        <v>36</v>
      </c>
      <c r="KCH135" s="213" t="s">
        <v>155</v>
      </c>
      <c r="KCI135" s="180">
        <f>SUM(KCJ135:KCU135)</f>
        <v>0</v>
      </c>
      <c r="KCJ135" s="167">
        <f t="shared" ref="KCJ135:KCU135" si="17920">KCJ88*70%</f>
        <v>0</v>
      </c>
      <c r="KCK135" s="167">
        <f t="shared" si="17920"/>
        <v>0</v>
      </c>
      <c r="KCL135" s="167">
        <f t="shared" si="17920"/>
        <v>0</v>
      </c>
      <c r="KCM135" s="167">
        <f t="shared" si="17920"/>
        <v>0</v>
      </c>
      <c r="KCN135" s="167">
        <f t="shared" si="17920"/>
        <v>0</v>
      </c>
      <c r="KCO135" s="167">
        <f t="shared" si="17920"/>
        <v>0</v>
      </c>
      <c r="KCP135" s="167">
        <f t="shared" si="17920"/>
        <v>0</v>
      </c>
      <c r="KCQ135" s="167">
        <f t="shared" si="17920"/>
        <v>0</v>
      </c>
      <c r="KCR135" s="167">
        <f t="shared" si="17920"/>
        <v>0</v>
      </c>
      <c r="KCS135" s="167">
        <f t="shared" si="17920"/>
        <v>0</v>
      </c>
      <c r="KCT135" s="167">
        <f t="shared" si="17920"/>
        <v>0</v>
      </c>
      <c r="KCU135" s="167">
        <f t="shared" si="17920"/>
        <v>0</v>
      </c>
      <c r="KCV135" s="168"/>
      <c r="KCW135" s="219" t="s">
        <v>36</v>
      </c>
      <c r="KCX135" s="213" t="s">
        <v>155</v>
      </c>
      <c r="KCY135" s="180">
        <f>SUM(KCZ135:KDK135)</f>
        <v>0</v>
      </c>
      <c r="KCZ135" s="167">
        <f t="shared" ref="KCZ135:KDK135" si="17921">KCZ88*70%</f>
        <v>0</v>
      </c>
      <c r="KDA135" s="167">
        <f t="shared" si="17921"/>
        <v>0</v>
      </c>
      <c r="KDB135" s="167">
        <f t="shared" si="17921"/>
        <v>0</v>
      </c>
      <c r="KDC135" s="167">
        <f t="shared" si="17921"/>
        <v>0</v>
      </c>
      <c r="KDD135" s="167">
        <f t="shared" si="17921"/>
        <v>0</v>
      </c>
      <c r="KDE135" s="167">
        <f t="shared" si="17921"/>
        <v>0</v>
      </c>
      <c r="KDF135" s="167">
        <f t="shared" si="17921"/>
        <v>0</v>
      </c>
      <c r="KDG135" s="167">
        <f t="shared" si="17921"/>
        <v>0</v>
      </c>
      <c r="KDH135" s="167">
        <f t="shared" si="17921"/>
        <v>0</v>
      </c>
      <c r="KDI135" s="167">
        <f t="shared" si="17921"/>
        <v>0</v>
      </c>
      <c r="KDJ135" s="167">
        <f t="shared" si="17921"/>
        <v>0</v>
      </c>
      <c r="KDK135" s="167">
        <f t="shared" si="17921"/>
        <v>0</v>
      </c>
      <c r="KDL135" s="168"/>
      <c r="KDM135" s="219" t="s">
        <v>36</v>
      </c>
      <c r="KDN135" s="213" t="s">
        <v>155</v>
      </c>
      <c r="KDO135" s="180">
        <f>SUM(KDP135:KEA135)</f>
        <v>0</v>
      </c>
      <c r="KDP135" s="167">
        <f t="shared" ref="KDP135:KEA135" si="17922">KDP88*70%</f>
        <v>0</v>
      </c>
      <c r="KDQ135" s="167">
        <f t="shared" si="17922"/>
        <v>0</v>
      </c>
      <c r="KDR135" s="167">
        <f t="shared" si="17922"/>
        <v>0</v>
      </c>
      <c r="KDS135" s="167">
        <f t="shared" si="17922"/>
        <v>0</v>
      </c>
      <c r="KDT135" s="167">
        <f t="shared" si="17922"/>
        <v>0</v>
      </c>
      <c r="KDU135" s="167">
        <f t="shared" si="17922"/>
        <v>0</v>
      </c>
      <c r="KDV135" s="167">
        <f t="shared" si="17922"/>
        <v>0</v>
      </c>
      <c r="KDW135" s="167">
        <f t="shared" si="17922"/>
        <v>0</v>
      </c>
      <c r="KDX135" s="167">
        <f t="shared" si="17922"/>
        <v>0</v>
      </c>
      <c r="KDY135" s="167">
        <f t="shared" si="17922"/>
        <v>0</v>
      </c>
      <c r="KDZ135" s="167">
        <f t="shared" si="17922"/>
        <v>0</v>
      </c>
      <c r="KEA135" s="167">
        <f t="shared" si="17922"/>
        <v>0</v>
      </c>
      <c r="KEB135" s="168"/>
      <c r="KEC135" s="219" t="s">
        <v>36</v>
      </c>
      <c r="KED135" s="213" t="s">
        <v>155</v>
      </c>
      <c r="KEE135" s="180">
        <f>SUM(KEF135:KEQ135)</f>
        <v>0</v>
      </c>
      <c r="KEF135" s="167">
        <f t="shared" ref="KEF135:KEQ135" si="17923">KEF88*70%</f>
        <v>0</v>
      </c>
      <c r="KEG135" s="167">
        <f t="shared" si="17923"/>
        <v>0</v>
      </c>
      <c r="KEH135" s="167">
        <f t="shared" si="17923"/>
        <v>0</v>
      </c>
      <c r="KEI135" s="167">
        <f t="shared" si="17923"/>
        <v>0</v>
      </c>
      <c r="KEJ135" s="167">
        <f t="shared" si="17923"/>
        <v>0</v>
      </c>
      <c r="KEK135" s="167">
        <f t="shared" si="17923"/>
        <v>0</v>
      </c>
      <c r="KEL135" s="167">
        <f t="shared" si="17923"/>
        <v>0</v>
      </c>
      <c r="KEM135" s="167">
        <f t="shared" si="17923"/>
        <v>0</v>
      </c>
      <c r="KEN135" s="167">
        <f t="shared" si="17923"/>
        <v>0</v>
      </c>
      <c r="KEO135" s="167">
        <f t="shared" si="17923"/>
        <v>0</v>
      </c>
      <c r="KEP135" s="167">
        <f t="shared" si="17923"/>
        <v>0</v>
      </c>
      <c r="KEQ135" s="167">
        <f t="shared" si="17923"/>
        <v>0</v>
      </c>
      <c r="KER135" s="168"/>
      <c r="KES135" s="219" t="s">
        <v>36</v>
      </c>
      <c r="KET135" s="213" t="s">
        <v>155</v>
      </c>
      <c r="KEU135" s="180">
        <f>SUM(KEV135:KFG135)</f>
        <v>0</v>
      </c>
      <c r="KEV135" s="167">
        <f t="shared" ref="KEV135:KFG135" si="17924">KEV88*70%</f>
        <v>0</v>
      </c>
      <c r="KEW135" s="167">
        <f t="shared" si="17924"/>
        <v>0</v>
      </c>
      <c r="KEX135" s="167">
        <f t="shared" si="17924"/>
        <v>0</v>
      </c>
      <c r="KEY135" s="167">
        <f t="shared" si="17924"/>
        <v>0</v>
      </c>
      <c r="KEZ135" s="167">
        <f t="shared" si="17924"/>
        <v>0</v>
      </c>
      <c r="KFA135" s="167">
        <f t="shared" si="17924"/>
        <v>0</v>
      </c>
      <c r="KFB135" s="167">
        <f t="shared" si="17924"/>
        <v>0</v>
      </c>
      <c r="KFC135" s="167">
        <f t="shared" si="17924"/>
        <v>0</v>
      </c>
      <c r="KFD135" s="167">
        <f t="shared" si="17924"/>
        <v>0</v>
      </c>
      <c r="KFE135" s="167">
        <f t="shared" si="17924"/>
        <v>0</v>
      </c>
      <c r="KFF135" s="167">
        <f t="shared" si="17924"/>
        <v>0</v>
      </c>
      <c r="KFG135" s="167">
        <f t="shared" si="17924"/>
        <v>0</v>
      </c>
      <c r="KFH135" s="168"/>
      <c r="KFI135" s="219" t="s">
        <v>36</v>
      </c>
      <c r="KFJ135" s="213" t="s">
        <v>155</v>
      </c>
      <c r="KFK135" s="180">
        <f>SUM(KFL135:KFW135)</f>
        <v>0</v>
      </c>
      <c r="KFL135" s="167">
        <f t="shared" ref="KFL135:KFW135" si="17925">KFL88*70%</f>
        <v>0</v>
      </c>
      <c r="KFM135" s="167">
        <f t="shared" si="17925"/>
        <v>0</v>
      </c>
      <c r="KFN135" s="167">
        <f t="shared" si="17925"/>
        <v>0</v>
      </c>
      <c r="KFO135" s="167">
        <f t="shared" si="17925"/>
        <v>0</v>
      </c>
      <c r="KFP135" s="167">
        <f t="shared" si="17925"/>
        <v>0</v>
      </c>
      <c r="KFQ135" s="167">
        <f t="shared" si="17925"/>
        <v>0</v>
      </c>
      <c r="KFR135" s="167">
        <f t="shared" si="17925"/>
        <v>0</v>
      </c>
      <c r="KFS135" s="167">
        <f t="shared" si="17925"/>
        <v>0</v>
      </c>
      <c r="KFT135" s="167">
        <f t="shared" si="17925"/>
        <v>0</v>
      </c>
      <c r="KFU135" s="167">
        <f t="shared" si="17925"/>
        <v>0</v>
      </c>
      <c r="KFV135" s="167">
        <f t="shared" si="17925"/>
        <v>0</v>
      </c>
      <c r="KFW135" s="167">
        <f t="shared" si="17925"/>
        <v>0</v>
      </c>
      <c r="KFX135" s="168"/>
      <c r="KFY135" s="219" t="s">
        <v>36</v>
      </c>
      <c r="KFZ135" s="213" t="s">
        <v>155</v>
      </c>
      <c r="KGA135" s="180">
        <f>SUM(KGB135:KGM135)</f>
        <v>0</v>
      </c>
      <c r="KGB135" s="167">
        <f t="shared" ref="KGB135:KGM135" si="17926">KGB88*70%</f>
        <v>0</v>
      </c>
      <c r="KGC135" s="167">
        <f t="shared" si="17926"/>
        <v>0</v>
      </c>
      <c r="KGD135" s="167">
        <f t="shared" si="17926"/>
        <v>0</v>
      </c>
      <c r="KGE135" s="167">
        <f t="shared" si="17926"/>
        <v>0</v>
      </c>
      <c r="KGF135" s="167">
        <f t="shared" si="17926"/>
        <v>0</v>
      </c>
      <c r="KGG135" s="167">
        <f t="shared" si="17926"/>
        <v>0</v>
      </c>
      <c r="KGH135" s="167">
        <f t="shared" si="17926"/>
        <v>0</v>
      </c>
      <c r="KGI135" s="167">
        <f t="shared" si="17926"/>
        <v>0</v>
      </c>
      <c r="KGJ135" s="167">
        <f t="shared" si="17926"/>
        <v>0</v>
      </c>
      <c r="KGK135" s="167">
        <f t="shared" si="17926"/>
        <v>0</v>
      </c>
      <c r="KGL135" s="167">
        <f t="shared" si="17926"/>
        <v>0</v>
      </c>
      <c r="KGM135" s="167">
        <f t="shared" si="17926"/>
        <v>0</v>
      </c>
      <c r="KGN135" s="168"/>
      <c r="KGO135" s="219" t="s">
        <v>36</v>
      </c>
      <c r="KGP135" s="213" t="s">
        <v>155</v>
      </c>
      <c r="KGQ135" s="180">
        <f>SUM(KGR135:KHC135)</f>
        <v>0</v>
      </c>
      <c r="KGR135" s="167">
        <f t="shared" ref="KGR135:KHC135" si="17927">KGR88*70%</f>
        <v>0</v>
      </c>
      <c r="KGS135" s="167">
        <f t="shared" si="17927"/>
        <v>0</v>
      </c>
      <c r="KGT135" s="167">
        <f t="shared" si="17927"/>
        <v>0</v>
      </c>
      <c r="KGU135" s="167">
        <f t="shared" si="17927"/>
        <v>0</v>
      </c>
      <c r="KGV135" s="167">
        <f t="shared" si="17927"/>
        <v>0</v>
      </c>
      <c r="KGW135" s="167">
        <f t="shared" si="17927"/>
        <v>0</v>
      </c>
      <c r="KGX135" s="167">
        <f t="shared" si="17927"/>
        <v>0</v>
      </c>
      <c r="KGY135" s="167">
        <f t="shared" si="17927"/>
        <v>0</v>
      </c>
      <c r="KGZ135" s="167">
        <f t="shared" si="17927"/>
        <v>0</v>
      </c>
      <c r="KHA135" s="167">
        <f t="shared" si="17927"/>
        <v>0</v>
      </c>
      <c r="KHB135" s="167">
        <f t="shared" si="17927"/>
        <v>0</v>
      </c>
      <c r="KHC135" s="167">
        <f t="shared" si="17927"/>
        <v>0</v>
      </c>
      <c r="KHD135" s="168"/>
      <c r="KHE135" s="219" t="s">
        <v>36</v>
      </c>
      <c r="KHF135" s="213" t="s">
        <v>155</v>
      </c>
      <c r="KHG135" s="180">
        <f>SUM(KHH135:KHS135)</f>
        <v>0</v>
      </c>
      <c r="KHH135" s="167">
        <f t="shared" ref="KHH135:KHS135" si="17928">KHH88*70%</f>
        <v>0</v>
      </c>
      <c r="KHI135" s="167">
        <f t="shared" si="17928"/>
        <v>0</v>
      </c>
      <c r="KHJ135" s="167">
        <f t="shared" si="17928"/>
        <v>0</v>
      </c>
      <c r="KHK135" s="167">
        <f t="shared" si="17928"/>
        <v>0</v>
      </c>
      <c r="KHL135" s="167">
        <f t="shared" si="17928"/>
        <v>0</v>
      </c>
      <c r="KHM135" s="167">
        <f t="shared" si="17928"/>
        <v>0</v>
      </c>
      <c r="KHN135" s="167">
        <f t="shared" si="17928"/>
        <v>0</v>
      </c>
      <c r="KHO135" s="167">
        <f t="shared" si="17928"/>
        <v>0</v>
      </c>
      <c r="KHP135" s="167">
        <f t="shared" si="17928"/>
        <v>0</v>
      </c>
      <c r="KHQ135" s="167">
        <f t="shared" si="17928"/>
        <v>0</v>
      </c>
      <c r="KHR135" s="167">
        <f t="shared" si="17928"/>
        <v>0</v>
      </c>
      <c r="KHS135" s="167">
        <f t="shared" si="17928"/>
        <v>0</v>
      </c>
      <c r="KHT135" s="168"/>
      <c r="KHU135" s="219" t="s">
        <v>36</v>
      </c>
      <c r="KHV135" s="213" t="s">
        <v>155</v>
      </c>
      <c r="KHW135" s="180">
        <f>SUM(KHX135:KII135)</f>
        <v>0</v>
      </c>
      <c r="KHX135" s="167">
        <f t="shared" ref="KHX135:KII135" si="17929">KHX88*70%</f>
        <v>0</v>
      </c>
      <c r="KHY135" s="167">
        <f t="shared" si="17929"/>
        <v>0</v>
      </c>
      <c r="KHZ135" s="167">
        <f t="shared" si="17929"/>
        <v>0</v>
      </c>
      <c r="KIA135" s="167">
        <f t="shared" si="17929"/>
        <v>0</v>
      </c>
      <c r="KIB135" s="167">
        <f t="shared" si="17929"/>
        <v>0</v>
      </c>
      <c r="KIC135" s="167">
        <f t="shared" si="17929"/>
        <v>0</v>
      </c>
      <c r="KID135" s="167">
        <f t="shared" si="17929"/>
        <v>0</v>
      </c>
      <c r="KIE135" s="167">
        <f t="shared" si="17929"/>
        <v>0</v>
      </c>
      <c r="KIF135" s="167">
        <f t="shared" si="17929"/>
        <v>0</v>
      </c>
      <c r="KIG135" s="167">
        <f t="shared" si="17929"/>
        <v>0</v>
      </c>
      <c r="KIH135" s="167">
        <f t="shared" si="17929"/>
        <v>0</v>
      </c>
      <c r="KII135" s="167">
        <f t="shared" si="17929"/>
        <v>0</v>
      </c>
      <c r="KIJ135" s="168"/>
      <c r="KIK135" s="219" t="s">
        <v>36</v>
      </c>
      <c r="KIL135" s="213" t="s">
        <v>155</v>
      </c>
      <c r="KIM135" s="180">
        <f>SUM(KIN135:KIY135)</f>
        <v>0</v>
      </c>
      <c r="KIN135" s="167">
        <f t="shared" ref="KIN135:KIY135" si="17930">KIN88*70%</f>
        <v>0</v>
      </c>
      <c r="KIO135" s="167">
        <f t="shared" si="17930"/>
        <v>0</v>
      </c>
      <c r="KIP135" s="167">
        <f t="shared" si="17930"/>
        <v>0</v>
      </c>
      <c r="KIQ135" s="167">
        <f t="shared" si="17930"/>
        <v>0</v>
      </c>
      <c r="KIR135" s="167">
        <f t="shared" si="17930"/>
        <v>0</v>
      </c>
      <c r="KIS135" s="167">
        <f t="shared" si="17930"/>
        <v>0</v>
      </c>
      <c r="KIT135" s="167">
        <f t="shared" si="17930"/>
        <v>0</v>
      </c>
      <c r="KIU135" s="167">
        <f t="shared" si="17930"/>
        <v>0</v>
      </c>
      <c r="KIV135" s="167">
        <f t="shared" si="17930"/>
        <v>0</v>
      </c>
      <c r="KIW135" s="167">
        <f t="shared" si="17930"/>
        <v>0</v>
      </c>
      <c r="KIX135" s="167">
        <f t="shared" si="17930"/>
        <v>0</v>
      </c>
      <c r="KIY135" s="167">
        <f t="shared" si="17930"/>
        <v>0</v>
      </c>
      <c r="KIZ135" s="168"/>
      <c r="KJA135" s="219" t="s">
        <v>36</v>
      </c>
      <c r="KJB135" s="213" t="s">
        <v>155</v>
      </c>
      <c r="KJC135" s="180">
        <f>SUM(KJD135:KJO135)</f>
        <v>0</v>
      </c>
      <c r="KJD135" s="167">
        <f t="shared" ref="KJD135:KJO135" si="17931">KJD88*70%</f>
        <v>0</v>
      </c>
      <c r="KJE135" s="167">
        <f t="shared" si="17931"/>
        <v>0</v>
      </c>
      <c r="KJF135" s="167">
        <f t="shared" si="17931"/>
        <v>0</v>
      </c>
      <c r="KJG135" s="167">
        <f t="shared" si="17931"/>
        <v>0</v>
      </c>
      <c r="KJH135" s="167">
        <f t="shared" si="17931"/>
        <v>0</v>
      </c>
      <c r="KJI135" s="167">
        <f t="shared" si="17931"/>
        <v>0</v>
      </c>
      <c r="KJJ135" s="167">
        <f t="shared" si="17931"/>
        <v>0</v>
      </c>
      <c r="KJK135" s="167">
        <f t="shared" si="17931"/>
        <v>0</v>
      </c>
      <c r="KJL135" s="167">
        <f t="shared" si="17931"/>
        <v>0</v>
      </c>
      <c r="KJM135" s="167">
        <f t="shared" si="17931"/>
        <v>0</v>
      </c>
      <c r="KJN135" s="167">
        <f t="shared" si="17931"/>
        <v>0</v>
      </c>
      <c r="KJO135" s="167">
        <f t="shared" si="17931"/>
        <v>0</v>
      </c>
      <c r="KJP135" s="168"/>
      <c r="KJQ135" s="219" t="s">
        <v>36</v>
      </c>
      <c r="KJR135" s="213" t="s">
        <v>155</v>
      </c>
      <c r="KJS135" s="180">
        <f>SUM(KJT135:KKE135)</f>
        <v>0</v>
      </c>
      <c r="KJT135" s="167">
        <f t="shared" ref="KJT135:KKE135" si="17932">KJT88*70%</f>
        <v>0</v>
      </c>
      <c r="KJU135" s="167">
        <f t="shared" si="17932"/>
        <v>0</v>
      </c>
      <c r="KJV135" s="167">
        <f t="shared" si="17932"/>
        <v>0</v>
      </c>
      <c r="KJW135" s="167">
        <f t="shared" si="17932"/>
        <v>0</v>
      </c>
      <c r="KJX135" s="167">
        <f t="shared" si="17932"/>
        <v>0</v>
      </c>
      <c r="KJY135" s="167">
        <f t="shared" si="17932"/>
        <v>0</v>
      </c>
      <c r="KJZ135" s="167">
        <f t="shared" si="17932"/>
        <v>0</v>
      </c>
      <c r="KKA135" s="167">
        <f t="shared" si="17932"/>
        <v>0</v>
      </c>
      <c r="KKB135" s="167">
        <f t="shared" si="17932"/>
        <v>0</v>
      </c>
      <c r="KKC135" s="167">
        <f t="shared" si="17932"/>
        <v>0</v>
      </c>
      <c r="KKD135" s="167">
        <f t="shared" si="17932"/>
        <v>0</v>
      </c>
      <c r="KKE135" s="167">
        <f t="shared" si="17932"/>
        <v>0</v>
      </c>
      <c r="KKF135" s="168"/>
      <c r="KKG135" s="219" t="s">
        <v>36</v>
      </c>
      <c r="KKH135" s="213" t="s">
        <v>155</v>
      </c>
      <c r="KKI135" s="180">
        <f>SUM(KKJ135:KKU135)</f>
        <v>0</v>
      </c>
      <c r="KKJ135" s="167">
        <f t="shared" ref="KKJ135:KKU135" si="17933">KKJ88*70%</f>
        <v>0</v>
      </c>
      <c r="KKK135" s="167">
        <f t="shared" si="17933"/>
        <v>0</v>
      </c>
      <c r="KKL135" s="167">
        <f t="shared" si="17933"/>
        <v>0</v>
      </c>
      <c r="KKM135" s="167">
        <f t="shared" si="17933"/>
        <v>0</v>
      </c>
      <c r="KKN135" s="167">
        <f t="shared" si="17933"/>
        <v>0</v>
      </c>
      <c r="KKO135" s="167">
        <f t="shared" si="17933"/>
        <v>0</v>
      </c>
      <c r="KKP135" s="167">
        <f t="shared" si="17933"/>
        <v>0</v>
      </c>
      <c r="KKQ135" s="167">
        <f t="shared" si="17933"/>
        <v>0</v>
      </c>
      <c r="KKR135" s="167">
        <f t="shared" si="17933"/>
        <v>0</v>
      </c>
      <c r="KKS135" s="167">
        <f t="shared" si="17933"/>
        <v>0</v>
      </c>
      <c r="KKT135" s="167">
        <f t="shared" si="17933"/>
        <v>0</v>
      </c>
      <c r="KKU135" s="167">
        <f t="shared" si="17933"/>
        <v>0</v>
      </c>
      <c r="KKV135" s="168"/>
      <c r="KKW135" s="219" t="s">
        <v>36</v>
      </c>
      <c r="KKX135" s="213" t="s">
        <v>155</v>
      </c>
      <c r="KKY135" s="180">
        <f>SUM(KKZ135:KLK135)</f>
        <v>0</v>
      </c>
      <c r="KKZ135" s="167">
        <f t="shared" ref="KKZ135:KLK135" si="17934">KKZ88*70%</f>
        <v>0</v>
      </c>
      <c r="KLA135" s="167">
        <f t="shared" si="17934"/>
        <v>0</v>
      </c>
      <c r="KLB135" s="167">
        <f t="shared" si="17934"/>
        <v>0</v>
      </c>
      <c r="KLC135" s="167">
        <f t="shared" si="17934"/>
        <v>0</v>
      </c>
      <c r="KLD135" s="167">
        <f t="shared" si="17934"/>
        <v>0</v>
      </c>
      <c r="KLE135" s="167">
        <f t="shared" si="17934"/>
        <v>0</v>
      </c>
      <c r="KLF135" s="167">
        <f t="shared" si="17934"/>
        <v>0</v>
      </c>
      <c r="KLG135" s="167">
        <f t="shared" si="17934"/>
        <v>0</v>
      </c>
      <c r="KLH135" s="167">
        <f t="shared" si="17934"/>
        <v>0</v>
      </c>
      <c r="KLI135" s="167">
        <f t="shared" si="17934"/>
        <v>0</v>
      </c>
      <c r="KLJ135" s="167">
        <f t="shared" si="17934"/>
        <v>0</v>
      </c>
      <c r="KLK135" s="167">
        <f t="shared" si="17934"/>
        <v>0</v>
      </c>
      <c r="KLL135" s="168"/>
      <c r="KLM135" s="219" t="s">
        <v>36</v>
      </c>
      <c r="KLN135" s="213" t="s">
        <v>155</v>
      </c>
      <c r="KLO135" s="180">
        <f>SUM(KLP135:KMA135)</f>
        <v>0</v>
      </c>
      <c r="KLP135" s="167">
        <f t="shared" ref="KLP135:KMA135" si="17935">KLP88*70%</f>
        <v>0</v>
      </c>
      <c r="KLQ135" s="167">
        <f t="shared" si="17935"/>
        <v>0</v>
      </c>
      <c r="KLR135" s="167">
        <f t="shared" si="17935"/>
        <v>0</v>
      </c>
      <c r="KLS135" s="167">
        <f t="shared" si="17935"/>
        <v>0</v>
      </c>
      <c r="KLT135" s="167">
        <f t="shared" si="17935"/>
        <v>0</v>
      </c>
      <c r="KLU135" s="167">
        <f t="shared" si="17935"/>
        <v>0</v>
      </c>
      <c r="KLV135" s="167">
        <f t="shared" si="17935"/>
        <v>0</v>
      </c>
      <c r="KLW135" s="167">
        <f t="shared" si="17935"/>
        <v>0</v>
      </c>
      <c r="KLX135" s="167">
        <f t="shared" si="17935"/>
        <v>0</v>
      </c>
      <c r="KLY135" s="167">
        <f t="shared" si="17935"/>
        <v>0</v>
      </c>
      <c r="KLZ135" s="167">
        <f t="shared" si="17935"/>
        <v>0</v>
      </c>
      <c r="KMA135" s="167">
        <f t="shared" si="17935"/>
        <v>0</v>
      </c>
      <c r="KMB135" s="168"/>
      <c r="KMC135" s="219" t="s">
        <v>36</v>
      </c>
      <c r="KMD135" s="213" t="s">
        <v>155</v>
      </c>
      <c r="KME135" s="180">
        <f>SUM(KMF135:KMQ135)</f>
        <v>0</v>
      </c>
      <c r="KMF135" s="167">
        <f t="shared" ref="KMF135:KMQ135" si="17936">KMF88*70%</f>
        <v>0</v>
      </c>
      <c r="KMG135" s="167">
        <f t="shared" si="17936"/>
        <v>0</v>
      </c>
      <c r="KMH135" s="167">
        <f t="shared" si="17936"/>
        <v>0</v>
      </c>
      <c r="KMI135" s="167">
        <f t="shared" si="17936"/>
        <v>0</v>
      </c>
      <c r="KMJ135" s="167">
        <f t="shared" si="17936"/>
        <v>0</v>
      </c>
      <c r="KMK135" s="167">
        <f t="shared" si="17936"/>
        <v>0</v>
      </c>
      <c r="KML135" s="167">
        <f t="shared" si="17936"/>
        <v>0</v>
      </c>
      <c r="KMM135" s="167">
        <f t="shared" si="17936"/>
        <v>0</v>
      </c>
      <c r="KMN135" s="167">
        <f t="shared" si="17936"/>
        <v>0</v>
      </c>
      <c r="KMO135" s="167">
        <f t="shared" si="17936"/>
        <v>0</v>
      </c>
      <c r="KMP135" s="167">
        <f t="shared" si="17936"/>
        <v>0</v>
      </c>
      <c r="KMQ135" s="167">
        <f t="shared" si="17936"/>
        <v>0</v>
      </c>
      <c r="KMR135" s="168"/>
      <c r="KMS135" s="219" t="s">
        <v>36</v>
      </c>
      <c r="KMT135" s="213" t="s">
        <v>155</v>
      </c>
      <c r="KMU135" s="180">
        <f>SUM(KMV135:KNG135)</f>
        <v>0</v>
      </c>
      <c r="KMV135" s="167">
        <f t="shared" ref="KMV135:KNG135" si="17937">KMV88*70%</f>
        <v>0</v>
      </c>
      <c r="KMW135" s="167">
        <f t="shared" si="17937"/>
        <v>0</v>
      </c>
      <c r="KMX135" s="167">
        <f t="shared" si="17937"/>
        <v>0</v>
      </c>
      <c r="KMY135" s="167">
        <f t="shared" si="17937"/>
        <v>0</v>
      </c>
      <c r="KMZ135" s="167">
        <f t="shared" si="17937"/>
        <v>0</v>
      </c>
      <c r="KNA135" s="167">
        <f t="shared" si="17937"/>
        <v>0</v>
      </c>
      <c r="KNB135" s="167">
        <f t="shared" si="17937"/>
        <v>0</v>
      </c>
      <c r="KNC135" s="167">
        <f t="shared" si="17937"/>
        <v>0</v>
      </c>
      <c r="KND135" s="167">
        <f t="shared" si="17937"/>
        <v>0</v>
      </c>
      <c r="KNE135" s="167">
        <f t="shared" si="17937"/>
        <v>0</v>
      </c>
      <c r="KNF135" s="167">
        <f t="shared" si="17937"/>
        <v>0</v>
      </c>
      <c r="KNG135" s="167">
        <f t="shared" si="17937"/>
        <v>0</v>
      </c>
      <c r="KNH135" s="168"/>
      <c r="KNI135" s="219" t="s">
        <v>36</v>
      </c>
      <c r="KNJ135" s="213" t="s">
        <v>155</v>
      </c>
      <c r="KNK135" s="180">
        <f>SUM(KNL135:KNW135)</f>
        <v>0</v>
      </c>
      <c r="KNL135" s="167">
        <f t="shared" ref="KNL135:KNW135" si="17938">KNL88*70%</f>
        <v>0</v>
      </c>
      <c r="KNM135" s="167">
        <f t="shared" si="17938"/>
        <v>0</v>
      </c>
      <c r="KNN135" s="167">
        <f t="shared" si="17938"/>
        <v>0</v>
      </c>
      <c r="KNO135" s="167">
        <f t="shared" si="17938"/>
        <v>0</v>
      </c>
      <c r="KNP135" s="167">
        <f t="shared" si="17938"/>
        <v>0</v>
      </c>
      <c r="KNQ135" s="167">
        <f t="shared" si="17938"/>
        <v>0</v>
      </c>
      <c r="KNR135" s="167">
        <f t="shared" si="17938"/>
        <v>0</v>
      </c>
      <c r="KNS135" s="167">
        <f t="shared" si="17938"/>
        <v>0</v>
      </c>
      <c r="KNT135" s="167">
        <f t="shared" si="17938"/>
        <v>0</v>
      </c>
      <c r="KNU135" s="167">
        <f t="shared" si="17938"/>
        <v>0</v>
      </c>
      <c r="KNV135" s="167">
        <f t="shared" si="17938"/>
        <v>0</v>
      </c>
      <c r="KNW135" s="167">
        <f t="shared" si="17938"/>
        <v>0</v>
      </c>
      <c r="KNX135" s="168"/>
      <c r="KNY135" s="219" t="s">
        <v>36</v>
      </c>
      <c r="KNZ135" s="213" t="s">
        <v>155</v>
      </c>
      <c r="KOA135" s="180">
        <f>SUM(KOB135:KOM135)</f>
        <v>0</v>
      </c>
      <c r="KOB135" s="167">
        <f t="shared" ref="KOB135:KOM135" si="17939">KOB88*70%</f>
        <v>0</v>
      </c>
      <c r="KOC135" s="167">
        <f t="shared" si="17939"/>
        <v>0</v>
      </c>
      <c r="KOD135" s="167">
        <f t="shared" si="17939"/>
        <v>0</v>
      </c>
      <c r="KOE135" s="167">
        <f t="shared" si="17939"/>
        <v>0</v>
      </c>
      <c r="KOF135" s="167">
        <f t="shared" si="17939"/>
        <v>0</v>
      </c>
      <c r="KOG135" s="167">
        <f t="shared" si="17939"/>
        <v>0</v>
      </c>
      <c r="KOH135" s="167">
        <f t="shared" si="17939"/>
        <v>0</v>
      </c>
      <c r="KOI135" s="167">
        <f t="shared" si="17939"/>
        <v>0</v>
      </c>
      <c r="KOJ135" s="167">
        <f t="shared" si="17939"/>
        <v>0</v>
      </c>
      <c r="KOK135" s="167">
        <f t="shared" si="17939"/>
        <v>0</v>
      </c>
      <c r="KOL135" s="167">
        <f t="shared" si="17939"/>
        <v>0</v>
      </c>
      <c r="KOM135" s="167">
        <f t="shared" si="17939"/>
        <v>0</v>
      </c>
      <c r="KON135" s="168"/>
      <c r="KOO135" s="219" t="s">
        <v>36</v>
      </c>
      <c r="KOP135" s="213" t="s">
        <v>155</v>
      </c>
      <c r="KOQ135" s="180">
        <f>SUM(KOR135:KPC135)</f>
        <v>0</v>
      </c>
      <c r="KOR135" s="167">
        <f t="shared" ref="KOR135:KPC135" si="17940">KOR88*70%</f>
        <v>0</v>
      </c>
      <c r="KOS135" s="167">
        <f t="shared" si="17940"/>
        <v>0</v>
      </c>
      <c r="KOT135" s="167">
        <f t="shared" si="17940"/>
        <v>0</v>
      </c>
      <c r="KOU135" s="167">
        <f t="shared" si="17940"/>
        <v>0</v>
      </c>
      <c r="KOV135" s="167">
        <f t="shared" si="17940"/>
        <v>0</v>
      </c>
      <c r="KOW135" s="167">
        <f t="shared" si="17940"/>
        <v>0</v>
      </c>
      <c r="KOX135" s="167">
        <f t="shared" si="17940"/>
        <v>0</v>
      </c>
      <c r="KOY135" s="167">
        <f t="shared" si="17940"/>
        <v>0</v>
      </c>
      <c r="KOZ135" s="167">
        <f t="shared" si="17940"/>
        <v>0</v>
      </c>
      <c r="KPA135" s="167">
        <f t="shared" si="17940"/>
        <v>0</v>
      </c>
      <c r="KPB135" s="167">
        <f t="shared" si="17940"/>
        <v>0</v>
      </c>
      <c r="KPC135" s="167">
        <f t="shared" si="17940"/>
        <v>0</v>
      </c>
      <c r="KPD135" s="168"/>
      <c r="KPE135" s="219" t="s">
        <v>36</v>
      </c>
      <c r="KPF135" s="213" t="s">
        <v>155</v>
      </c>
      <c r="KPG135" s="180">
        <f>SUM(KPH135:KPS135)</f>
        <v>0</v>
      </c>
      <c r="KPH135" s="167">
        <f t="shared" ref="KPH135:KPS135" si="17941">KPH88*70%</f>
        <v>0</v>
      </c>
      <c r="KPI135" s="167">
        <f t="shared" si="17941"/>
        <v>0</v>
      </c>
      <c r="KPJ135" s="167">
        <f t="shared" si="17941"/>
        <v>0</v>
      </c>
      <c r="KPK135" s="167">
        <f t="shared" si="17941"/>
        <v>0</v>
      </c>
      <c r="KPL135" s="167">
        <f t="shared" si="17941"/>
        <v>0</v>
      </c>
      <c r="KPM135" s="167">
        <f t="shared" si="17941"/>
        <v>0</v>
      </c>
      <c r="KPN135" s="167">
        <f t="shared" si="17941"/>
        <v>0</v>
      </c>
      <c r="KPO135" s="167">
        <f t="shared" si="17941"/>
        <v>0</v>
      </c>
      <c r="KPP135" s="167">
        <f t="shared" si="17941"/>
        <v>0</v>
      </c>
      <c r="KPQ135" s="167">
        <f t="shared" si="17941"/>
        <v>0</v>
      </c>
      <c r="KPR135" s="167">
        <f t="shared" si="17941"/>
        <v>0</v>
      </c>
      <c r="KPS135" s="167">
        <f t="shared" si="17941"/>
        <v>0</v>
      </c>
      <c r="KPT135" s="168"/>
      <c r="KPU135" s="219" t="s">
        <v>36</v>
      </c>
      <c r="KPV135" s="213" t="s">
        <v>155</v>
      </c>
      <c r="KPW135" s="180">
        <f>SUM(KPX135:KQI135)</f>
        <v>0</v>
      </c>
      <c r="KPX135" s="167">
        <f t="shared" ref="KPX135:KQI135" si="17942">KPX88*70%</f>
        <v>0</v>
      </c>
      <c r="KPY135" s="167">
        <f t="shared" si="17942"/>
        <v>0</v>
      </c>
      <c r="KPZ135" s="167">
        <f t="shared" si="17942"/>
        <v>0</v>
      </c>
      <c r="KQA135" s="167">
        <f t="shared" si="17942"/>
        <v>0</v>
      </c>
      <c r="KQB135" s="167">
        <f t="shared" si="17942"/>
        <v>0</v>
      </c>
      <c r="KQC135" s="167">
        <f t="shared" si="17942"/>
        <v>0</v>
      </c>
      <c r="KQD135" s="167">
        <f t="shared" si="17942"/>
        <v>0</v>
      </c>
      <c r="KQE135" s="167">
        <f t="shared" si="17942"/>
        <v>0</v>
      </c>
      <c r="KQF135" s="167">
        <f t="shared" si="17942"/>
        <v>0</v>
      </c>
      <c r="KQG135" s="167">
        <f t="shared" si="17942"/>
        <v>0</v>
      </c>
      <c r="KQH135" s="167">
        <f t="shared" si="17942"/>
        <v>0</v>
      </c>
      <c r="KQI135" s="167">
        <f t="shared" si="17942"/>
        <v>0</v>
      </c>
      <c r="KQJ135" s="168"/>
      <c r="KQK135" s="219" t="s">
        <v>36</v>
      </c>
      <c r="KQL135" s="213" t="s">
        <v>155</v>
      </c>
      <c r="KQM135" s="180">
        <f>SUM(KQN135:KQY135)</f>
        <v>0</v>
      </c>
      <c r="KQN135" s="167">
        <f t="shared" ref="KQN135:KQY135" si="17943">KQN88*70%</f>
        <v>0</v>
      </c>
      <c r="KQO135" s="167">
        <f t="shared" si="17943"/>
        <v>0</v>
      </c>
      <c r="KQP135" s="167">
        <f t="shared" si="17943"/>
        <v>0</v>
      </c>
      <c r="KQQ135" s="167">
        <f t="shared" si="17943"/>
        <v>0</v>
      </c>
      <c r="KQR135" s="167">
        <f t="shared" si="17943"/>
        <v>0</v>
      </c>
      <c r="KQS135" s="167">
        <f t="shared" si="17943"/>
        <v>0</v>
      </c>
      <c r="KQT135" s="167">
        <f t="shared" si="17943"/>
        <v>0</v>
      </c>
      <c r="KQU135" s="167">
        <f t="shared" si="17943"/>
        <v>0</v>
      </c>
      <c r="KQV135" s="167">
        <f t="shared" si="17943"/>
        <v>0</v>
      </c>
      <c r="KQW135" s="167">
        <f t="shared" si="17943"/>
        <v>0</v>
      </c>
      <c r="KQX135" s="167">
        <f t="shared" si="17943"/>
        <v>0</v>
      </c>
      <c r="KQY135" s="167">
        <f t="shared" si="17943"/>
        <v>0</v>
      </c>
      <c r="KQZ135" s="168"/>
      <c r="KRA135" s="219" t="s">
        <v>36</v>
      </c>
      <c r="KRB135" s="213" t="s">
        <v>155</v>
      </c>
      <c r="KRC135" s="180">
        <f>SUM(KRD135:KRO135)</f>
        <v>0</v>
      </c>
      <c r="KRD135" s="167">
        <f t="shared" ref="KRD135:KRO135" si="17944">KRD88*70%</f>
        <v>0</v>
      </c>
      <c r="KRE135" s="167">
        <f t="shared" si="17944"/>
        <v>0</v>
      </c>
      <c r="KRF135" s="167">
        <f t="shared" si="17944"/>
        <v>0</v>
      </c>
      <c r="KRG135" s="167">
        <f t="shared" si="17944"/>
        <v>0</v>
      </c>
      <c r="KRH135" s="167">
        <f t="shared" si="17944"/>
        <v>0</v>
      </c>
      <c r="KRI135" s="167">
        <f t="shared" si="17944"/>
        <v>0</v>
      </c>
      <c r="KRJ135" s="167">
        <f t="shared" si="17944"/>
        <v>0</v>
      </c>
      <c r="KRK135" s="167">
        <f t="shared" si="17944"/>
        <v>0</v>
      </c>
      <c r="KRL135" s="167">
        <f t="shared" si="17944"/>
        <v>0</v>
      </c>
      <c r="KRM135" s="167">
        <f t="shared" si="17944"/>
        <v>0</v>
      </c>
      <c r="KRN135" s="167">
        <f t="shared" si="17944"/>
        <v>0</v>
      </c>
      <c r="KRO135" s="167">
        <f t="shared" si="17944"/>
        <v>0</v>
      </c>
      <c r="KRP135" s="168"/>
      <c r="KRQ135" s="219" t="s">
        <v>36</v>
      </c>
      <c r="KRR135" s="213" t="s">
        <v>155</v>
      </c>
      <c r="KRS135" s="180">
        <f>SUM(KRT135:KSE135)</f>
        <v>0</v>
      </c>
      <c r="KRT135" s="167">
        <f t="shared" ref="KRT135:KSE135" si="17945">KRT88*70%</f>
        <v>0</v>
      </c>
      <c r="KRU135" s="167">
        <f t="shared" si="17945"/>
        <v>0</v>
      </c>
      <c r="KRV135" s="167">
        <f t="shared" si="17945"/>
        <v>0</v>
      </c>
      <c r="KRW135" s="167">
        <f t="shared" si="17945"/>
        <v>0</v>
      </c>
      <c r="KRX135" s="167">
        <f t="shared" si="17945"/>
        <v>0</v>
      </c>
      <c r="KRY135" s="167">
        <f t="shared" si="17945"/>
        <v>0</v>
      </c>
      <c r="KRZ135" s="167">
        <f t="shared" si="17945"/>
        <v>0</v>
      </c>
      <c r="KSA135" s="167">
        <f t="shared" si="17945"/>
        <v>0</v>
      </c>
      <c r="KSB135" s="167">
        <f t="shared" si="17945"/>
        <v>0</v>
      </c>
      <c r="KSC135" s="167">
        <f t="shared" si="17945"/>
        <v>0</v>
      </c>
      <c r="KSD135" s="167">
        <f t="shared" si="17945"/>
        <v>0</v>
      </c>
      <c r="KSE135" s="167">
        <f t="shared" si="17945"/>
        <v>0</v>
      </c>
      <c r="KSF135" s="168"/>
      <c r="KSG135" s="219" t="s">
        <v>36</v>
      </c>
      <c r="KSH135" s="213" t="s">
        <v>155</v>
      </c>
      <c r="KSI135" s="180">
        <f>SUM(KSJ135:KSU135)</f>
        <v>0</v>
      </c>
      <c r="KSJ135" s="167">
        <f t="shared" ref="KSJ135:KSU135" si="17946">KSJ88*70%</f>
        <v>0</v>
      </c>
      <c r="KSK135" s="167">
        <f t="shared" si="17946"/>
        <v>0</v>
      </c>
      <c r="KSL135" s="167">
        <f t="shared" si="17946"/>
        <v>0</v>
      </c>
      <c r="KSM135" s="167">
        <f t="shared" si="17946"/>
        <v>0</v>
      </c>
      <c r="KSN135" s="167">
        <f t="shared" si="17946"/>
        <v>0</v>
      </c>
      <c r="KSO135" s="167">
        <f t="shared" si="17946"/>
        <v>0</v>
      </c>
      <c r="KSP135" s="167">
        <f t="shared" si="17946"/>
        <v>0</v>
      </c>
      <c r="KSQ135" s="167">
        <f t="shared" si="17946"/>
        <v>0</v>
      </c>
      <c r="KSR135" s="167">
        <f t="shared" si="17946"/>
        <v>0</v>
      </c>
      <c r="KSS135" s="167">
        <f t="shared" si="17946"/>
        <v>0</v>
      </c>
      <c r="KST135" s="167">
        <f t="shared" si="17946"/>
        <v>0</v>
      </c>
      <c r="KSU135" s="167">
        <f t="shared" si="17946"/>
        <v>0</v>
      </c>
      <c r="KSV135" s="168"/>
      <c r="KSW135" s="219" t="s">
        <v>36</v>
      </c>
      <c r="KSX135" s="213" t="s">
        <v>155</v>
      </c>
      <c r="KSY135" s="180">
        <f>SUM(KSZ135:KTK135)</f>
        <v>0</v>
      </c>
      <c r="KSZ135" s="167">
        <f t="shared" ref="KSZ135:KTK135" si="17947">KSZ88*70%</f>
        <v>0</v>
      </c>
      <c r="KTA135" s="167">
        <f t="shared" si="17947"/>
        <v>0</v>
      </c>
      <c r="KTB135" s="167">
        <f t="shared" si="17947"/>
        <v>0</v>
      </c>
      <c r="KTC135" s="167">
        <f t="shared" si="17947"/>
        <v>0</v>
      </c>
      <c r="KTD135" s="167">
        <f t="shared" si="17947"/>
        <v>0</v>
      </c>
      <c r="KTE135" s="167">
        <f t="shared" si="17947"/>
        <v>0</v>
      </c>
      <c r="KTF135" s="167">
        <f t="shared" si="17947"/>
        <v>0</v>
      </c>
      <c r="KTG135" s="167">
        <f t="shared" si="17947"/>
        <v>0</v>
      </c>
      <c r="KTH135" s="167">
        <f t="shared" si="17947"/>
        <v>0</v>
      </c>
      <c r="KTI135" s="167">
        <f t="shared" si="17947"/>
        <v>0</v>
      </c>
      <c r="KTJ135" s="167">
        <f t="shared" si="17947"/>
        <v>0</v>
      </c>
      <c r="KTK135" s="167">
        <f t="shared" si="17947"/>
        <v>0</v>
      </c>
      <c r="KTL135" s="168"/>
      <c r="KTM135" s="219" t="s">
        <v>36</v>
      </c>
      <c r="KTN135" s="213" t="s">
        <v>155</v>
      </c>
      <c r="KTO135" s="180">
        <f>SUM(KTP135:KUA135)</f>
        <v>0</v>
      </c>
      <c r="KTP135" s="167">
        <f t="shared" ref="KTP135:KUA135" si="17948">KTP88*70%</f>
        <v>0</v>
      </c>
      <c r="KTQ135" s="167">
        <f t="shared" si="17948"/>
        <v>0</v>
      </c>
      <c r="KTR135" s="167">
        <f t="shared" si="17948"/>
        <v>0</v>
      </c>
      <c r="KTS135" s="167">
        <f t="shared" si="17948"/>
        <v>0</v>
      </c>
      <c r="KTT135" s="167">
        <f t="shared" si="17948"/>
        <v>0</v>
      </c>
      <c r="KTU135" s="167">
        <f t="shared" si="17948"/>
        <v>0</v>
      </c>
      <c r="KTV135" s="167">
        <f t="shared" si="17948"/>
        <v>0</v>
      </c>
      <c r="KTW135" s="167">
        <f t="shared" si="17948"/>
        <v>0</v>
      </c>
      <c r="KTX135" s="167">
        <f t="shared" si="17948"/>
        <v>0</v>
      </c>
      <c r="KTY135" s="167">
        <f t="shared" si="17948"/>
        <v>0</v>
      </c>
      <c r="KTZ135" s="167">
        <f t="shared" si="17948"/>
        <v>0</v>
      </c>
      <c r="KUA135" s="167">
        <f t="shared" si="17948"/>
        <v>0</v>
      </c>
      <c r="KUB135" s="168"/>
      <c r="KUC135" s="219" t="s">
        <v>36</v>
      </c>
      <c r="KUD135" s="213" t="s">
        <v>155</v>
      </c>
      <c r="KUE135" s="180">
        <f>SUM(KUF135:KUQ135)</f>
        <v>0</v>
      </c>
      <c r="KUF135" s="167">
        <f t="shared" ref="KUF135:KUQ135" si="17949">KUF88*70%</f>
        <v>0</v>
      </c>
      <c r="KUG135" s="167">
        <f t="shared" si="17949"/>
        <v>0</v>
      </c>
      <c r="KUH135" s="167">
        <f t="shared" si="17949"/>
        <v>0</v>
      </c>
      <c r="KUI135" s="167">
        <f t="shared" si="17949"/>
        <v>0</v>
      </c>
      <c r="KUJ135" s="167">
        <f t="shared" si="17949"/>
        <v>0</v>
      </c>
      <c r="KUK135" s="167">
        <f t="shared" si="17949"/>
        <v>0</v>
      </c>
      <c r="KUL135" s="167">
        <f t="shared" si="17949"/>
        <v>0</v>
      </c>
      <c r="KUM135" s="167">
        <f t="shared" si="17949"/>
        <v>0</v>
      </c>
      <c r="KUN135" s="167">
        <f t="shared" si="17949"/>
        <v>0</v>
      </c>
      <c r="KUO135" s="167">
        <f t="shared" si="17949"/>
        <v>0</v>
      </c>
      <c r="KUP135" s="167">
        <f t="shared" si="17949"/>
        <v>0</v>
      </c>
      <c r="KUQ135" s="167">
        <f t="shared" si="17949"/>
        <v>0</v>
      </c>
      <c r="KUR135" s="168"/>
      <c r="KUS135" s="219" t="s">
        <v>36</v>
      </c>
      <c r="KUT135" s="213" t="s">
        <v>155</v>
      </c>
      <c r="KUU135" s="180">
        <f>SUM(KUV135:KVG135)</f>
        <v>0</v>
      </c>
      <c r="KUV135" s="167">
        <f t="shared" ref="KUV135:KVG135" si="17950">KUV88*70%</f>
        <v>0</v>
      </c>
      <c r="KUW135" s="167">
        <f t="shared" si="17950"/>
        <v>0</v>
      </c>
      <c r="KUX135" s="167">
        <f t="shared" si="17950"/>
        <v>0</v>
      </c>
      <c r="KUY135" s="167">
        <f t="shared" si="17950"/>
        <v>0</v>
      </c>
      <c r="KUZ135" s="167">
        <f t="shared" si="17950"/>
        <v>0</v>
      </c>
      <c r="KVA135" s="167">
        <f t="shared" si="17950"/>
        <v>0</v>
      </c>
      <c r="KVB135" s="167">
        <f t="shared" si="17950"/>
        <v>0</v>
      </c>
      <c r="KVC135" s="167">
        <f t="shared" si="17950"/>
        <v>0</v>
      </c>
      <c r="KVD135" s="167">
        <f t="shared" si="17950"/>
        <v>0</v>
      </c>
      <c r="KVE135" s="167">
        <f t="shared" si="17950"/>
        <v>0</v>
      </c>
      <c r="KVF135" s="167">
        <f t="shared" si="17950"/>
        <v>0</v>
      </c>
      <c r="KVG135" s="167">
        <f t="shared" si="17950"/>
        <v>0</v>
      </c>
      <c r="KVH135" s="168"/>
      <c r="KVI135" s="219" t="s">
        <v>36</v>
      </c>
      <c r="KVJ135" s="213" t="s">
        <v>155</v>
      </c>
      <c r="KVK135" s="180">
        <f>SUM(KVL135:KVW135)</f>
        <v>0</v>
      </c>
      <c r="KVL135" s="167">
        <f t="shared" ref="KVL135:KVW135" si="17951">KVL88*70%</f>
        <v>0</v>
      </c>
      <c r="KVM135" s="167">
        <f t="shared" si="17951"/>
        <v>0</v>
      </c>
      <c r="KVN135" s="167">
        <f t="shared" si="17951"/>
        <v>0</v>
      </c>
      <c r="KVO135" s="167">
        <f t="shared" si="17951"/>
        <v>0</v>
      </c>
      <c r="KVP135" s="167">
        <f t="shared" si="17951"/>
        <v>0</v>
      </c>
      <c r="KVQ135" s="167">
        <f t="shared" si="17951"/>
        <v>0</v>
      </c>
      <c r="KVR135" s="167">
        <f t="shared" si="17951"/>
        <v>0</v>
      </c>
      <c r="KVS135" s="167">
        <f t="shared" si="17951"/>
        <v>0</v>
      </c>
      <c r="KVT135" s="167">
        <f t="shared" si="17951"/>
        <v>0</v>
      </c>
      <c r="KVU135" s="167">
        <f t="shared" si="17951"/>
        <v>0</v>
      </c>
      <c r="KVV135" s="167">
        <f t="shared" si="17951"/>
        <v>0</v>
      </c>
      <c r="KVW135" s="167">
        <f t="shared" si="17951"/>
        <v>0</v>
      </c>
      <c r="KVX135" s="168"/>
      <c r="KVY135" s="219" t="s">
        <v>36</v>
      </c>
      <c r="KVZ135" s="213" t="s">
        <v>155</v>
      </c>
      <c r="KWA135" s="180">
        <f>SUM(KWB135:KWM135)</f>
        <v>0</v>
      </c>
      <c r="KWB135" s="167">
        <f t="shared" ref="KWB135:KWM135" si="17952">KWB88*70%</f>
        <v>0</v>
      </c>
      <c r="KWC135" s="167">
        <f t="shared" si="17952"/>
        <v>0</v>
      </c>
      <c r="KWD135" s="167">
        <f t="shared" si="17952"/>
        <v>0</v>
      </c>
      <c r="KWE135" s="167">
        <f t="shared" si="17952"/>
        <v>0</v>
      </c>
      <c r="KWF135" s="167">
        <f t="shared" si="17952"/>
        <v>0</v>
      </c>
      <c r="KWG135" s="167">
        <f t="shared" si="17952"/>
        <v>0</v>
      </c>
      <c r="KWH135" s="167">
        <f t="shared" si="17952"/>
        <v>0</v>
      </c>
      <c r="KWI135" s="167">
        <f t="shared" si="17952"/>
        <v>0</v>
      </c>
      <c r="KWJ135" s="167">
        <f t="shared" si="17952"/>
        <v>0</v>
      </c>
      <c r="KWK135" s="167">
        <f t="shared" si="17952"/>
        <v>0</v>
      </c>
      <c r="KWL135" s="167">
        <f t="shared" si="17952"/>
        <v>0</v>
      </c>
      <c r="KWM135" s="167">
        <f t="shared" si="17952"/>
        <v>0</v>
      </c>
      <c r="KWN135" s="168"/>
      <c r="KWO135" s="219" t="s">
        <v>36</v>
      </c>
      <c r="KWP135" s="213" t="s">
        <v>155</v>
      </c>
      <c r="KWQ135" s="180">
        <f>SUM(KWR135:KXC135)</f>
        <v>0</v>
      </c>
      <c r="KWR135" s="167">
        <f t="shared" ref="KWR135:KXC135" si="17953">KWR88*70%</f>
        <v>0</v>
      </c>
      <c r="KWS135" s="167">
        <f t="shared" si="17953"/>
        <v>0</v>
      </c>
      <c r="KWT135" s="167">
        <f t="shared" si="17953"/>
        <v>0</v>
      </c>
      <c r="KWU135" s="167">
        <f t="shared" si="17953"/>
        <v>0</v>
      </c>
      <c r="KWV135" s="167">
        <f t="shared" si="17953"/>
        <v>0</v>
      </c>
      <c r="KWW135" s="167">
        <f t="shared" si="17953"/>
        <v>0</v>
      </c>
      <c r="KWX135" s="167">
        <f t="shared" si="17953"/>
        <v>0</v>
      </c>
      <c r="KWY135" s="167">
        <f t="shared" si="17953"/>
        <v>0</v>
      </c>
      <c r="KWZ135" s="167">
        <f t="shared" si="17953"/>
        <v>0</v>
      </c>
      <c r="KXA135" s="167">
        <f t="shared" si="17953"/>
        <v>0</v>
      </c>
      <c r="KXB135" s="167">
        <f t="shared" si="17953"/>
        <v>0</v>
      </c>
      <c r="KXC135" s="167">
        <f t="shared" si="17953"/>
        <v>0</v>
      </c>
      <c r="KXD135" s="168"/>
      <c r="KXE135" s="219" t="s">
        <v>36</v>
      </c>
      <c r="KXF135" s="213" t="s">
        <v>155</v>
      </c>
      <c r="KXG135" s="180">
        <f>SUM(KXH135:KXS135)</f>
        <v>0</v>
      </c>
      <c r="KXH135" s="167">
        <f t="shared" ref="KXH135:KXS135" si="17954">KXH88*70%</f>
        <v>0</v>
      </c>
      <c r="KXI135" s="167">
        <f t="shared" si="17954"/>
        <v>0</v>
      </c>
      <c r="KXJ135" s="167">
        <f t="shared" si="17954"/>
        <v>0</v>
      </c>
      <c r="KXK135" s="167">
        <f t="shared" si="17954"/>
        <v>0</v>
      </c>
      <c r="KXL135" s="167">
        <f t="shared" si="17954"/>
        <v>0</v>
      </c>
      <c r="KXM135" s="167">
        <f t="shared" si="17954"/>
        <v>0</v>
      </c>
      <c r="KXN135" s="167">
        <f t="shared" si="17954"/>
        <v>0</v>
      </c>
      <c r="KXO135" s="167">
        <f t="shared" si="17954"/>
        <v>0</v>
      </c>
      <c r="KXP135" s="167">
        <f t="shared" si="17954"/>
        <v>0</v>
      </c>
      <c r="KXQ135" s="167">
        <f t="shared" si="17954"/>
        <v>0</v>
      </c>
      <c r="KXR135" s="167">
        <f t="shared" si="17954"/>
        <v>0</v>
      </c>
      <c r="KXS135" s="167">
        <f t="shared" si="17954"/>
        <v>0</v>
      </c>
      <c r="KXT135" s="168"/>
      <c r="KXU135" s="219" t="s">
        <v>36</v>
      </c>
      <c r="KXV135" s="213" t="s">
        <v>155</v>
      </c>
      <c r="KXW135" s="180">
        <f>SUM(KXX135:KYI135)</f>
        <v>0</v>
      </c>
      <c r="KXX135" s="167">
        <f t="shared" ref="KXX135:KYI135" si="17955">KXX88*70%</f>
        <v>0</v>
      </c>
      <c r="KXY135" s="167">
        <f t="shared" si="17955"/>
        <v>0</v>
      </c>
      <c r="KXZ135" s="167">
        <f t="shared" si="17955"/>
        <v>0</v>
      </c>
      <c r="KYA135" s="167">
        <f t="shared" si="17955"/>
        <v>0</v>
      </c>
      <c r="KYB135" s="167">
        <f t="shared" si="17955"/>
        <v>0</v>
      </c>
      <c r="KYC135" s="167">
        <f t="shared" si="17955"/>
        <v>0</v>
      </c>
      <c r="KYD135" s="167">
        <f t="shared" si="17955"/>
        <v>0</v>
      </c>
      <c r="KYE135" s="167">
        <f t="shared" si="17955"/>
        <v>0</v>
      </c>
      <c r="KYF135" s="167">
        <f t="shared" si="17955"/>
        <v>0</v>
      </c>
      <c r="KYG135" s="167">
        <f t="shared" si="17955"/>
        <v>0</v>
      </c>
      <c r="KYH135" s="167">
        <f t="shared" si="17955"/>
        <v>0</v>
      </c>
      <c r="KYI135" s="167">
        <f t="shared" si="17955"/>
        <v>0</v>
      </c>
      <c r="KYJ135" s="168"/>
      <c r="KYK135" s="219" t="s">
        <v>36</v>
      </c>
      <c r="KYL135" s="213" t="s">
        <v>155</v>
      </c>
      <c r="KYM135" s="180">
        <f>SUM(KYN135:KYY135)</f>
        <v>0</v>
      </c>
      <c r="KYN135" s="167">
        <f t="shared" ref="KYN135:KYY135" si="17956">KYN88*70%</f>
        <v>0</v>
      </c>
      <c r="KYO135" s="167">
        <f t="shared" si="17956"/>
        <v>0</v>
      </c>
      <c r="KYP135" s="167">
        <f t="shared" si="17956"/>
        <v>0</v>
      </c>
      <c r="KYQ135" s="167">
        <f t="shared" si="17956"/>
        <v>0</v>
      </c>
      <c r="KYR135" s="167">
        <f t="shared" si="17956"/>
        <v>0</v>
      </c>
      <c r="KYS135" s="167">
        <f t="shared" si="17956"/>
        <v>0</v>
      </c>
      <c r="KYT135" s="167">
        <f t="shared" si="17956"/>
        <v>0</v>
      </c>
      <c r="KYU135" s="167">
        <f t="shared" si="17956"/>
        <v>0</v>
      </c>
      <c r="KYV135" s="167">
        <f t="shared" si="17956"/>
        <v>0</v>
      </c>
      <c r="KYW135" s="167">
        <f t="shared" si="17956"/>
        <v>0</v>
      </c>
      <c r="KYX135" s="167">
        <f t="shared" si="17956"/>
        <v>0</v>
      </c>
      <c r="KYY135" s="167">
        <f t="shared" si="17956"/>
        <v>0</v>
      </c>
      <c r="KYZ135" s="168"/>
      <c r="KZA135" s="219" t="s">
        <v>36</v>
      </c>
      <c r="KZB135" s="213" t="s">
        <v>155</v>
      </c>
      <c r="KZC135" s="180">
        <f>SUM(KZD135:KZO135)</f>
        <v>0</v>
      </c>
      <c r="KZD135" s="167">
        <f t="shared" ref="KZD135:KZO135" si="17957">KZD88*70%</f>
        <v>0</v>
      </c>
      <c r="KZE135" s="167">
        <f t="shared" si="17957"/>
        <v>0</v>
      </c>
      <c r="KZF135" s="167">
        <f t="shared" si="17957"/>
        <v>0</v>
      </c>
      <c r="KZG135" s="167">
        <f t="shared" si="17957"/>
        <v>0</v>
      </c>
      <c r="KZH135" s="167">
        <f t="shared" si="17957"/>
        <v>0</v>
      </c>
      <c r="KZI135" s="167">
        <f t="shared" si="17957"/>
        <v>0</v>
      </c>
      <c r="KZJ135" s="167">
        <f t="shared" si="17957"/>
        <v>0</v>
      </c>
      <c r="KZK135" s="167">
        <f t="shared" si="17957"/>
        <v>0</v>
      </c>
      <c r="KZL135" s="167">
        <f t="shared" si="17957"/>
        <v>0</v>
      </c>
      <c r="KZM135" s="167">
        <f t="shared" si="17957"/>
        <v>0</v>
      </c>
      <c r="KZN135" s="167">
        <f t="shared" si="17957"/>
        <v>0</v>
      </c>
      <c r="KZO135" s="167">
        <f t="shared" si="17957"/>
        <v>0</v>
      </c>
      <c r="KZP135" s="168"/>
      <c r="KZQ135" s="219" t="s">
        <v>36</v>
      </c>
      <c r="KZR135" s="213" t="s">
        <v>155</v>
      </c>
      <c r="KZS135" s="180">
        <f>SUM(KZT135:LAE135)</f>
        <v>0</v>
      </c>
      <c r="KZT135" s="167">
        <f t="shared" ref="KZT135:LAE135" si="17958">KZT88*70%</f>
        <v>0</v>
      </c>
      <c r="KZU135" s="167">
        <f t="shared" si="17958"/>
        <v>0</v>
      </c>
      <c r="KZV135" s="167">
        <f t="shared" si="17958"/>
        <v>0</v>
      </c>
      <c r="KZW135" s="167">
        <f t="shared" si="17958"/>
        <v>0</v>
      </c>
      <c r="KZX135" s="167">
        <f t="shared" si="17958"/>
        <v>0</v>
      </c>
      <c r="KZY135" s="167">
        <f t="shared" si="17958"/>
        <v>0</v>
      </c>
      <c r="KZZ135" s="167">
        <f t="shared" si="17958"/>
        <v>0</v>
      </c>
      <c r="LAA135" s="167">
        <f t="shared" si="17958"/>
        <v>0</v>
      </c>
      <c r="LAB135" s="167">
        <f t="shared" si="17958"/>
        <v>0</v>
      </c>
      <c r="LAC135" s="167">
        <f t="shared" si="17958"/>
        <v>0</v>
      </c>
      <c r="LAD135" s="167">
        <f t="shared" si="17958"/>
        <v>0</v>
      </c>
      <c r="LAE135" s="167">
        <f t="shared" si="17958"/>
        <v>0</v>
      </c>
      <c r="LAF135" s="168"/>
      <c r="LAG135" s="219" t="s">
        <v>36</v>
      </c>
      <c r="LAH135" s="213" t="s">
        <v>155</v>
      </c>
      <c r="LAI135" s="180">
        <f>SUM(LAJ135:LAU135)</f>
        <v>0</v>
      </c>
      <c r="LAJ135" s="167">
        <f t="shared" ref="LAJ135:LAU135" si="17959">LAJ88*70%</f>
        <v>0</v>
      </c>
      <c r="LAK135" s="167">
        <f t="shared" si="17959"/>
        <v>0</v>
      </c>
      <c r="LAL135" s="167">
        <f t="shared" si="17959"/>
        <v>0</v>
      </c>
      <c r="LAM135" s="167">
        <f t="shared" si="17959"/>
        <v>0</v>
      </c>
      <c r="LAN135" s="167">
        <f t="shared" si="17959"/>
        <v>0</v>
      </c>
      <c r="LAO135" s="167">
        <f t="shared" si="17959"/>
        <v>0</v>
      </c>
      <c r="LAP135" s="167">
        <f t="shared" si="17959"/>
        <v>0</v>
      </c>
      <c r="LAQ135" s="167">
        <f t="shared" si="17959"/>
        <v>0</v>
      </c>
      <c r="LAR135" s="167">
        <f t="shared" si="17959"/>
        <v>0</v>
      </c>
      <c r="LAS135" s="167">
        <f t="shared" si="17959"/>
        <v>0</v>
      </c>
      <c r="LAT135" s="167">
        <f t="shared" si="17959"/>
        <v>0</v>
      </c>
      <c r="LAU135" s="167">
        <f t="shared" si="17959"/>
        <v>0</v>
      </c>
      <c r="LAV135" s="168"/>
      <c r="LAW135" s="219" t="s">
        <v>36</v>
      </c>
      <c r="LAX135" s="213" t="s">
        <v>155</v>
      </c>
      <c r="LAY135" s="180">
        <f>SUM(LAZ135:LBK135)</f>
        <v>0</v>
      </c>
      <c r="LAZ135" s="167">
        <f t="shared" ref="LAZ135:LBK135" si="17960">LAZ88*70%</f>
        <v>0</v>
      </c>
      <c r="LBA135" s="167">
        <f t="shared" si="17960"/>
        <v>0</v>
      </c>
      <c r="LBB135" s="167">
        <f t="shared" si="17960"/>
        <v>0</v>
      </c>
      <c r="LBC135" s="167">
        <f t="shared" si="17960"/>
        <v>0</v>
      </c>
      <c r="LBD135" s="167">
        <f t="shared" si="17960"/>
        <v>0</v>
      </c>
      <c r="LBE135" s="167">
        <f t="shared" si="17960"/>
        <v>0</v>
      </c>
      <c r="LBF135" s="167">
        <f t="shared" si="17960"/>
        <v>0</v>
      </c>
      <c r="LBG135" s="167">
        <f t="shared" si="17960"/>
        <v>0</v>
      </c>
      <c r="LBH135" s="167">
        <f t="shared" si="17960"/>
        <v>0</v>
      </c>
      <c r="LBI135" s="167">
        <f t="shared" si="17960"/>
        <v>0</v>
      </c>
      <c r="LBJ135" s="167">
        <f t="shared" si="17960"/>
        <v>0</v>
      </c>
      <c r="LBK135" s="167">
        <f t="shared" si="17960"/>
        <v>0</v>
      </c>
      <c r="LBL135" s="168"/>
      <c r="LBM135" s="219" t="s">
        <v>36</v>
      </c>
      <c r="LBN135" s="213" t="s">
        <v>155</v>
      </c>
      <c r="LBO135" s="180">
        <f>SUM(LBP135:LCA135)</f>
        <v>0</v>
      </c>
      <c r="LBP135" s="167">
        <f t="shared" ref="LBP135:LCA135" si="17961">LBP88*70%</f>
        <v>0</v>
      </c>
      <c r="LBQ135" s="167">
        <f t="shared" si="17961"/>
        <v>0</v>
      </c>
      <c r="LBR135" s="167">
        <f t="shared" si="17961"/>
        <v>0</v>
      </c>
      <c r="LBS135" s="167">
        <f t="shared" si="17961"/>
        <v>0</v>
      </c>
      <c r="LBT135" s="167">
        <f t="shared" si="17961"/>
        <v>0</v>
      </c>
      <c r="LBU135" s="167">
        <f t="shared" si="17961"/>
        <v>0</v>
      </c>
      <c r="LBV135" s="167">
        <f t="shared" si="17961"/>
        <v>0</v>
      </c>
      <c r="LBW135" s="167">
        <f t="shared" si="17961"/>
        <v>0</v>
      </c>
      <c r="LBX135" s="167">
        <f t="shared" si="17961"/>
        <v>0</v>
      </c>
      <c r="LBY135" s="167">
        <f t="shared" si="17961"/>
        <v>0</v>
      </c>
      <c r="LBZ135" s="167">
        <f t="shared" si="17961"/>
        <v>0</v>
      </c>
      <c r="LCA135" s="167">
        <f t="shared" si="17961"/>
        <v>0</v>
      </c>
      <c r="LCB135" s="168"/>
      <c r="LCC135" s="219" t="s">
        <v>36</v>
      </c>
      <c r="LCD135" s="213" t="s">
        <v>155</v>
      </c>
      <c r="LCE135" s="180">
        <f>SUM(LCF135:LCQ135)</f>
        <v>0</v>
      </c>
      <c r="LCF135" s="167">
        <f t="shared" ref="LCF135:LCQ135" si="17962">LCF88*70%</f>
        <v>0</v>
      </c>
      <c r="LCG135" s="167">
        <f t="shared" si="17962"/>
        <v>0</v>
      </c>
      <c r="LCH135" s="167">
        <f t="shared" si="17962"/>
        <v>0</v>
      </c>
      <c r="LCI135" s="167">
        <f t="shared" si="17962"/>
        <v>0</v>
      </c>
      <c r="LCJ135" s="167">
        <f t="shared" si="17962"/>
        <v>0</v>
      </c>
      <c r="LCK135" s="167">
        <f t="shared" si="17962"/>
        <v>0</v>
      </c>
      <c r="LCL135" s="167">
        <f t="shared" si="17962"/>
        <v>0</v>
      </c>
      <c r="LCM135" s="167">
        <f t="shared" si="17962"/>
        <v>0</v>
      </c>
      <c r="LCN135" s="167">
        <f t="shared" si="17962"/>
        <v>0</v>
      </c>
      <c r="LCO135" s="167">
        <f t="shared" si="17962"/>
        <v>0</v>
      </c>
      <c r="LCP135" s="167">
        <f t="shared" si="17962"/>
        <v>0</v>
      </c>
      <c r="LCQ135" s="167">
        <f t="shared" si="17962"/>
        <v>0</v>
      </c>
      <c r="LCR135" s="168"/>
      <c r="LCS135" s="219" t="s">
        <v>36</v>
      </c>
      <c r="LCT135" s="213" t="s">
        <v>155</v>
      </c>
      <c r="LCU135" s="180">
        <f>SUM(LCV135:LDG135)</f>
        <v>0</v>
      </c>
      <c r="LCV135" s="167">
        <f t="shared" ref="LCV135:LDG135" si="17963">LCV88*70%</f>
        <v>0</v>
      </c>
      <c r="LCW135" s="167">
        <f t="shared" si="17963"/>
        <v>0</v>
      </c>
      <c r="LCX135" s="167">
        <f t="shared" si="17963"/>
        <v>0</v>
      </c>
      <c r="LCY135" s="167">
        <f t="shared" si="17963"/>
        <v>0</v>
      </c>
      <c r="LCZ135" s="167">
        <f t="shared" si="17963"/>
        <v>0</v>
      </c>
      <c r="LDA135" s="167">
        <f t="shared" si="17963"/>
        <v>0</v>
      </c>
      <c r="LDB135" s="167">
        <f t="shared" si="17963"/>
        <v>0</v>
      </c>
      <c r="LDC135" s="167">
        <f t="shared" si="17963"/>
        <v>0</v>
      </c>
      <c r="LDD135" s="167">
        <f t="shared" si="17963"/>
        <v>0</v>
      </c>
      <c r="LDE135" s="167">
        <f t="shared" si="17963"/>
        <v>0</v>
      </c>
      <c r="LDF135" s="167">
        <f t="shared" si="17963"/>
        <v>0</v>
      </c>
      <c r="LDG135" s="167">
        <f t="shared" si="17963"/>
        <v>0</v>
      </c>
      <c r="LDH135" s="168"/>
      <c r="LDI135" s="219" t="s">
        <v>36</v>
      </c>
      <c r="LDJ135" s="213" t="s">
        <v>155</v>
      </c>
      <c r="LDK135" s="180">
        <f>SUM(LDL135:LDW135)</f>
        <v>0</v>
      </c>
      <c r="LDL135" s="167">
        <f t="shared" ref="LDL135:LDW135" si="17964">LDL88*70%</f>
        <v>0</v>
      </c>
      <c r="LDM135" s="167">
        <f t="shared" si="17964"/>
        <v>0</v>
      </c>
      <c r="LDN135" s="167">
        <f t="shared" si="17964"/>
        <v>0</v>
      </c>
      <c r="LDO135" s="167">
        <f t="shared" si="17964"/>
        <v>0</v>
      </c>
      <c r="LDP135" s="167">
        <f t="shared" si="17964"/>
        <v>0</v>
      </c>
      <c r="LDQ135" s="167">
        <f t="shared" si="17964"/>
        <v>0</v>
      </c>
      <c r="LDR135" s="167">
        <f t="shared" si="17964"/>
        <v>0</v>
      </c>
      <c r="LDS135" s="167">
        <f t="shared" si="17964"/>
        <v>0</v>
      </c>
      <c r="LDT135" s="167">
        <f t="shared" si="17964"/>
        <v>0</v>
      </c>
      <c r="LDU135" s="167">
        <f t="shared" si="17964"/>
        <v>0</v>
      </c>
      <c r="LDV135" s="167">
        <f t="shared" si="17964"/>
        <v>0</v>
      </c>
      <c r="LDW135" s="167">
        <f t="shared" si="17964"/>
        <v>0</v>
      </c>
      <c r="LDX135" s="168"/>
      <c r="LDY135" s="219" t="s">
        <v>36</v>
      </c>
      <c r="LDZ135" s="213" t="s">
        <v>155</v>
      </c>
      <c r="LEA135" s="180">
        <f>SUM(LEB135:LEM135)</f>
        <v>0</v>
      </c>
      <c r="LEB135" s="167">
        <f t="shared" ref="LEB135:LEM135" si="17965">LEB88*70%</f>
        <v>0</v>
      </c>
      <c r="LEC135" s="167">
        <f t="shared" si="17965"/>
        <v>0</v>
      </c>
      <c r="LED135" s="167">
        <f t="shared" si="17965"/>
        <v>0</v>
      </c>
      <c r="LEE135" s="167">
        <f t="shared" si="17965"/>
        <v>0</v>
      </c>
      <c r="LEF135" s="167">
        <f t="shared" si="17965"/>
        <v>0</v>
      </c>
      <c r="LEG135" s="167">
        <f t="shared" si="17965"/>
        <v>0</v>
      </c>
      <c r="LEH135" s="167">
        <f t="shared" si="17965"/>
        <v>0</v>
      </c>
      <c r="LEI135" s="167">
        <f t="shared" si="17965"/>
        <v>0</v>
      </c>
      <c r="LEJ135" s="167">
        <f t="shared" si="17965"/>
        <v>0</v>
      </c>
      <c r="LEK135" s="167">
        <f t="shared" si="17965"/>
        <v>0</v>
      </c>
      <c r="LEL135" s="167">
        <f t="shared" si="17965"/>
        <v>0</v>
      </c>
      <c r="LEM135" s="167">
        <f t="shared" si="17965"/>
        <v>0</v>
      </c>
      <c r="LEN135" s="168"/>
      <c r="LEO135" s="219" t="s">
        <v>36</v>
      </c>
      <c r="LEP135" s="213" t="s">
        <v>155</v>
      </c>
      <c r="LEQ135" s="180">
        <f>SUM(LER135:LFC135)</f>
        <v>0</v>
      </c>
      <c r="LER135" s="167">
        <f t="shared" ref="LER135:LFC135" si="17966">LER88*70%</f>
        <v>0</v>
      </c>
      <c r="LES135" s="167">
        <f t="shared" si="17966"/>
        <v>0</v>
      </c>
      <c r="LET135" s="167">
        <f t="shared" si="17966"/>
        <v>0</v>
      </c>
      <c r="LEU135" s="167">
        <f t="shared" si="17966"/>
        <v>0</v>
      </c>
      <c r="LEV135" s="167">
        <f t="shared" si="17966"/>
        <v>0</v>
      </c>
      <c r="LEW135" s="167">
        <f t="shared" si="17966"/>
        <v>0</v>
      </c>
      <c r="LEX135" s="167">
        <f t="shared" si="17966"/>
        <v>0</v>
      </c>
      <c r="LEY135" s="167">
        <f t="shared" si="17966"/>
        <v>0</v>
      </c>
      <c r="LEZ135" s="167">
        <f t="shared" si="17966"/>
        <v>0</v>
      </c>
      <c r="LFA135" s="167">
        <f t="shared" si="17966"/>
        <v>0</v>
      </c>
      <c r="LFB135" s="167">
        <f t="shared" si="17966"/>
        <v>0</v>
      </c>
      <c r="LFC135" s="167">
        <f t="shared" si="17966"/>
        <v>0</v>
      </c>
      <c r="LFD135" s="168"/>
      <c r="LFE135" s="219" t="s">
        <v>36</v>
      </c>
      <c r="LFF135" s="213" t="s">
        <v>155</v>
      </c>
      <c r="LFG135" s="180">
        <f>SUM(LFH135:LFS135)</f>
        <v>0</v>
      </c>
      <c r="LFH135" s="167">
        <f t="shared" ref="LFH135:LFS135" si="17967">LFH88*70%</f>
        <v>0</v>
      </c>
      <c r="LFI135" s="167">
        <f t="shared" si="17967"/>
        <v>0</v>
      </c>
      <c r="LFJ135" s="167">
        <f t="shared" si="17967"/>
        <v>0</v>
      </c>
      <c r="LFK135" s="167">
        <f t="shared" si="17967"/>
        <v>0</v>
      </c>
      <c r="LFL135" s="167">
        <f t="shared" si="17967"/>
        <v>0</v>
      </c>
      <c r="LFM135" s="167">
        <f t="shared" si="17967"/>
        <v>0</v>
      </c>
      <c r="LFN135" s="167">
        <f t="shared" si="17967"/>
        <v>0</v>
      </c>
      <c r="LFO135" s="167">
        <f t="shared" si="17967"/>
        <v>0</v>
      </c>
      <c r="LFP135" s="167">
        <f t="shared" si="17967"/>
        <v>0</v>
      </c>
      <c r="LFQ135" s="167">
        <f t="shared" si="17967"/>
        <v>0</v>
      </c>
      <c r="LFR135" s="167">
        <f t="shared" si="17967"/>
        <v>0</v>
      </c>
      <c r="LFS135" s="167">
        <f t="shared" si="17967"/>
        <v>0</v>
      </c>
      <c r="LFT135" s="168"/>
      <c r="LFU135" s="219" t="s">
        <v>36</v>
      </c>
      <c r="LFV135" s="213" t="s">
        <v>155</v>
      </c>
      <c r="LFW135" s="180">
        <f>SUM(LFX135:LGI135)</f>
        <v>0</v>
      </c>
      <c r="LFX135" s="167">
        <f t="shared" ref="LFX135:LGI135" si="17968">LFX88*70%</f>
        <v>0</v>
      </c>
      <c r="LFY135" s="167">
        <f t="shared" si="17968"/>
        <v>0</v>
      </c>
      <c r="LFZ135" s="167">
        <f t="shared" si="17968"/>
        <v>0</v>
      </c>
      <c r="LGA135" s="167">
        <f t="shared" si="17968"/>
        <v>0</v>
      </c>
      <c r="LGB135" s="167">
        <f t="shared" si="17968"/>
        <v>0</v>
      </c>
      <c r="LGC135" s="167">
        <f t="shared" si="17968"/>
        <v>0</v>
      </c>
      <c r="LGD135" s="167">
        <f t="shared" si="17968"/>
        <v>0</v>
      </c>
      <c r="LGE135" s="167">
        <f t="shared" si="17968"/>
        <v>0</v>
      </c>
      <c r="LGF135" s="167">
        <f t="shared" si="17968"/>
        <v>0</v>
      </c>
      <c r="LGG135" s="167">
        <f t="shared" si="17968"/>
        <v>0</v>
      </c>
      <c r="LGH135" s="167">
        <f t="shared" si="17968"/>
        <v>0</v>
      </c>
      <c r="LGI135" s="167">
        <f t="shared" si="17968"/>
        <v>0</v>
      </c>
      <c r="LGJ135" s="168"/>
      <c r="LGK135" s="219" t="s">
        <v>36</v>
      </c>
      <c r="LGL135" s="213" t="s">
        <v>155</v>
      </c>
      <c r="LGM135" s="180">
        <f>SUM(LGN135:LGY135)</f>
        <v>0</v>
      </c>
      <c r="LGN135" s="167">
        <f t="shared" ref="LGN135:LGY135" si="17969">LGN88*70%</f>
        <v>0</v>
      </c>
      <c r="LGO135" s="167">
        <f t="shared" si="17969"/>
        <v>0</v>
      </c>
      <c r="LGP135" s="167">
        <f t="shared" si="17969"/>
        <v>0</v>
      </c>
      <c r="LGQ135" s="167">
        <f t="shared" si="17969"/>
        <v>0</v>
      </c>
      <c r="LGR135" s="167">
        <f t="shared" si="17969"/>
        <v>0</v>
      </c>
      <c r="LGS135" s="167">
        <f t="shared" si="17969"/>
        <v>0</v>
      </c>
      <c r="LGT135" s="167">
        <f t="shared" si="17969"/>
        <v>0</v>
      </c>
      <c r="LGU135" s="167">
        <f t="shared" si="17969"/>
        <v>0</v>
      </c>
      <c r="LGV135" s="167">
        <f t="shared" si="17969"/>
        <v>0</v>
      </c>
      <c r="LGW135" s="167">
        <f t="shared" si="17969"/>
        <v>0</v>
      </c>
      <c r="LGX135" s="167">
        <f t="shared" si="17969"/>
        <v>0</v>
      </c>
      <c r="LGY135" s="167">
        <f t="shared" si="17969"/>
        <v>0</v>
      </c>
      <c r="LGZ135" s="168"/>
      <c r="LHA135" s="219" t="s">
        <v>36</v>
      </c>
      <c r="LHB135" s="213" t="s">
        <v>155</v>
      </c>
      <c r="LHC135" s="180">
        <f>SUM(LHD135:LHO135)</f>
        <v>0</v>
      </c>
      <c r="LHD135" s="167">
        <f t="shared" ref="LHD135:LHO135" si="17970">LHD88*70%</f>
        <v>0</v>
      </c>
      <c r="LHE135" s="167">
        <f t="shared" si="17970"/>
        <v>0</v>
      </c>
      <c r="LHF135" s="167">
        <f t="shared" si="17970"/>
        <v>0</v>
      </c>
      <c r="LHG135" s="167">
        <f t="shared" si="17970"/>
        <v>0</v>
      </c>
      <c r="LHH135" s="167">
        <f t="shared" si="17970"/>
        <v>0</v>
      </c>
      <c r="LHI135" s="167">
        <f t="shared" si="17970"/>
        <v>0</v>
      </c>
      <c r="LHJ135" s="167">
        <f t="shared" si="17970"/>
        <v>0</v>
      </c>
      <c r="LHK135" s="167">
        <f t="shared" si="17970"/>
        <v>0</v>
      </c>
      <c r="LHL135" s="167">
        <f t="shared" si="17970"/>
        <v>0</v>
      </c>
      <c r="LHM135" s="167">
        <f t="shared" si="17970"/>
        <v>0</v>
      </c>
      <c r="LHN135" s="167">
        <f t="shared" si="17970"/>
        <v>0</v>
      </c>
      <c r="LHO135" s="167">
        <f t="shared" si="17970"/>
        <v>0</v>
      </c>
      <c r="LHP135" s="168"/>
      <c r="LHQ135" s="219" t="s">
        <v>36</v>
      </c>
      <c r="LHR135" s="213" t="s">
        <v>155</v>
      </c>
      <c r="LHS135" s="180">
        <f>SUM(LHT135:LIE135)</f>
        <v>0</v>
      </c>
      <c r="LHT135" s="167">
        <f t="shared" ref="LHT135:LIE135" si="17971">LHT88*70%</f>
        <v>0</v>
      </c>
      <c r="LHU135" s="167">
        <f t="shared" si="17971"/>
        <v>0</v>
      </c>
      <c r="LHV135" s="167">
        <f t="shared" si="17971"/>
        <v>0</v>
      </c>
      <c r="LHW135" s="167">
        <f t="shared" si="17971"/>
        <v>0</v>
      </c>
      <c r="LHX135" s="167">
        <f t="shared" si="17971"/>
        <v>0</v>
      </c>
      <c r="LHY135" s="167">
        <f t="shared" si="17971"/>
        <v>0</v>
      </c>
      <c r="LHZ135" s="167">
        <f t="shared" si="17971"/>
        <v>0</v>
      </c>
      <c r="LIA135" s="167">
        <f t="shared" si="17971"/>
        <v>0</v>
      </c>
      <c r="LIB135" s="167">
        <f t="shared" si="17971"/>
        <v>0</v>
      </c>
      <c r="LIC135" s="167">
        <f t="shared" si="17971"/>
        <v>0</v>
      </c>
      <c r="LID135" s="167">
        <f t="shared" si="17971"/>
        <v>0</v>
      </c>
      <c r="LIE135" s="167">
        <f t="shared" si="17971"/>
        <v>0</v>
      </c>
      <c r="LIF135" s="168"/>
      <c r="LIG135" s="219" t="s">
        <v>36</v>
      </c>
      <c r="LIH135" s="213" t="s">
        <v>155</v>
      </c>
      <c r="LII135" s="180">
        <f>SUM(LIJ135:LIU135)</f>
        <v>0</v>
      </c>
      <c r="LIJ135" s="167">
        <f t="shared" ref="LIJ135:LIU135" si="17972">LIJ88*70%</f>
        <v>0</v>
      </c>
      <c r="LIK135" s="167">
        <f t="shared" si="17972"/>
        <v>0</v>
      </c>
      <c r="LIL135" s="167">
        <f t="shared" si="17972"/>
        <v>0</v>
      </c>
      <c r="LIM135" s="167">
        <f t="shared" si="17972"/>
        <v>0</v>
      </c>
      <c r="LIN135" s="167">
        <f t="shared" si="17972"/>
        <v>0</v>
      </c>
      <c r="LIO135" s="167">
        <f t="shared" si="17972"/>
        <v>0</v>
      </c>
      <c r="LIP135" s="167">
        <f t="shared" si="17972"/>
        <v>0</v>
      </c>
      <c r="LIQ135" s="167">
        <f t="shared" si="17972"/>
        <v>0</v>
      </c>
      <c r="LIR135" s="167">
        <f t="shared" si="17972"/>
        <v>0</v>
      </c>
      <c r="LIS135" s="167">
        <f t="shared" si="17972"/>
        <v>0</v>
      </c>
      <c r="LIT135" s="167">
        <f t="shared" si="17972"/>
        <v>0</v>
      </c>
      <c r="LIU135" s="167">
        <f t="shared" si="17972"/>
        <v>0</v>
      </c>
      <c r="LIV135" s="168"/>
      <c r="LIW135" s="219" t="s">
        <v>36</v>
      </c>
      <c r="LIX135" s="213" t="s">
        <v>155</v>
      </c>
      <c r="LIY135" s="180">
        <f>SUM(LIZ135:LJK135)</f>
        <v>0</v>
      </c>
      <c r="LIZ135" s="167">
        <f t="shared" ref="LIZ135:LJK135" si="17973">LIZ88*70%</f>
        <v>0</v>
      </c>
      <c r="LJA135" s="167">
        <f t="shared" si="17973"/>
        <v>0</v>
      </c>
      <c r="LJB135" s="167">
        <f t="shared" si="17973"/>
        <v>0</v>
      </c>
      <c r="LJC135" s="167">
        <f t="shared" si="17973"/>
        <v>0</v>
      </c>
      <c r="LJD135" s="167">
        <f t="shared" si="17973"/>
        <v>0</v>
      </c>
      <c r="LJE135" s="167">
        <f t="shared" si="17973"/>
        <v>0</v>
      </c>
      <c r="LJF135" s="167">
        <f t="shared" si="17973"/>
        <v>0</v>
      </c>
      <c r="LJG135" s="167">
        <f t="shared" si="17973"/>
        <v>0</v>
      </c>
      <c r="LJH135" s="167">
        <f t="shared" si="17973"/>
        <v>0</v>
      </c>
      <c r="LJI135" s="167">
        <f t="shared" si="17973"/>
        <v>0</v>
      </c>
      <c r="LJJ135" s="167">
        <f t="shared" si="17973"/>
        <v>0</v>
      </c>
      <c r="LJK135" s="167">
        <f t="shared" si="17973"/>
        <v>0</v>
      </c>
      <c r="LJL135" s="168"/>
      <c r="LJM135" s="219" t="s">
        <v>36</v>
      </c>
      <c r="LJN135" s="213" t="s">
        <v>155</v>
      </c>
      <c r="LJO135" s="180">
        <f>SUM(LJP135:LKA135)</f>
        <v>0</v>
      </c>
      <c r="LJP135" s="167">
        <f t="shared" ref="LJP135:LKA135" si="17974">LJP88*70%</f>
        <v>0</v>
      </c>
      <c r="LJQ135" s="167">
        <f t="shared" si="17974"/>
        <v>0</v>
      </c>
      <c r="LJR135" s="167">
        <f t="shared" si="17974"/>
        <v>0</v>
      </c>
      <c r="LJS135" s="167">
        <f t="shared" si="17974"/>
        <v>0</v>
      </c>
      <c r="LJT135" s="167">
        <f t="shared" si="17974"/>
        <v>0</v>
      </c>
      <c r="LJU135" s="167">
        <f t="shared" si="17974"/>
        <v>0</v>
      </c>
      <c r="LJV135" s="167">
        <f t="shared" si="17974"/>
        <v>0</v>
      </c>
      <c r="LJW135" s="167">
        <f t="shared" si="17974"/>
        <v>0</v>
      </c>
      <c r="LJX135" s="167">
        <f t="shared" si="17974"/>
        <v>0</v>
      </c>
      <c r="LJY135" s="167">
        <f t="shared" si="17974"/>
        <v>0</v>
      </c>
      <c r="LJZ135" s="167">
        <f t="shared" si="17974"/>
        <v>0</v>
      </c>
      <c r="LKA135" s="167">
        <f t="shared" si="17974"/>
        <v>0</v>
      </c>
      <c r="LKB135" s="168"/>
      <c r="LKC135" s="219" t="s">
        <v>36</v>
      </c>
      <c r="LKD135" s="213" t="s">
        <v>155</v>
      </c>
      <c r="LKE135" s="180">
        <f>SUM(LKF135:LKQ135)</f>
        <v>0</v>
      </c>
      <c r="LKF135" s="167">
        <f t="shared" ref="LKF135:LKQ135" si="17975">LKF88*70%</f>
        <v>0</v>
      </c>
      <c r="LKG135" s="167">
        <f t="shared" si="17975"/>
        <v>0</v>
      </c>
      <c r="LKH135" s="167">
        <f t="shared" si="17975"/>
        <v>0</v>
      </c>
      <c r="LKI135" s="167">
        <f t="shared" si="17975"/>
        <v>0</v>
      </c>
      <c r="LKJ135" s="167">
        <f t="shared" si="17975"/>
        <v>0</v>
      </c>
      <c r="LKK135" s="167">
        <f t="shared" si="17975"/>
        <v>0</v>
      </c>
      <c r="LKL135" s="167">
        <f t="shared" si="17975"/>
        <v>0</v>
      </c>
      <c r="LKM135" s="167">
        <f t="shared" si="17975"/>
        <v>0</v>
      </c>
      <c r="LKN135" s="167">
        <f t="shared" si="17975"/>
        <v>0</v>
      </c>
      <c r="LKO135" s="167">
        <f t="shared" si="17975"/>
        <v>0</v>
      </c>
      <c r="LKP135" s="167">
        <f t="shared" si="17975"/>
        <v>0</v>
      </c>
      <c r="LKQ135" s="167">
        <f t="shared" si="17975"/>
        <v>0</v>
      </c>
      <c r="LKR135" s="168"/>
      <c r="LKS135" s="219" t="s">
        <v>36</v>
      </c>
      <c r="LKT135" s="213" t="s">
        <v>155</v>
      </c>
      <c r="LKU135" s="180">
        <f>SUM(LKV135:LLG135)</f>
        <v>0</v>
      </c>
      <c r="LKV135" s="167">
        <f t="shared" ref="LKV135:LLG135" si="17976">LKV88*70%</f>
        <v>0</v>
      </c>
      <c r="LKW135" s="167">
        <f t="shared" si="17976"/>
        <v>0</v>
      </c>
      <c r="LKX135" s="167">
        <f t="shared" si="17976"/>
        <v>0</v>
      </c>
      <c r="LKY135" s="167">
        <f t="shared" si="17976"/>
        <v>0</v>
      </c>
      <c r="LKZ135" s="167">
        <f t="shared" si="17976"/>
        <v>0</v>
      </c>
      <c r="LLA135" s="167">
        <f t="shared" si="17976"/>
        <v>0</v>
      </c>
      <c r="LLB135" s="167">
        <f t="shared" si="17976"/>
        <v>0</v>
      </c>
      <c r="LLC135" s="167">
        <f t="shared" si="17976"/>
        <v>0</v>
      </c>
      <c r="LLD135" s="167">
        <f t="shared" si="17976"/>
        <v>0</v>
      </c>
      <c r="LLE135" s="167">
        <f t="shared" si="17976"/>
        <v>0</v>
      </c>
      <c r="LLF135" s="167">
        <f t="shared" si="17976"/>
        <v>0</v>
      </c>
      <c r="LLG135" s="167">
        <f t="shared" si="17976"/>
        <v>0</v>
      </c>
      <c r="LLH135" s="168"/>
      <c r="LLI135" s="219" t="s">
        <v>36</v>
      </c>
      <c r="LLJ135" s="213" t="s">
        <v>155</v>
      </c>
      <c r="LLK135" s="180">
        <f>SUM(LLL135:LLW135)</f>
        <v>0</v>
      </c>
      <c r="LLL135" s="167">
        <f t="shared" ref="LLL135:LLW135" si="17977">LLL88*70%</f>
        <v>0</v>
      </c>
      <c r="LLM135" s="167">
        <f t="shared" si="17977"/>
        <v>0</v>
      </c>
      <c r="LLN135" s="167">
        <f t="shared" si="17977"/>
        <v>0</v>
      </c>
      <c r="LLO135" s="167">
        <f t="shared" si="17977"/>
        <v>0</v>
      </c>
      <c r="LLP135" s="167">
        <f t="shared" si="17977"/>
        <v>0</v>
      </c>
      <c r="LLQ135" s="167">
        <f t="shared" si="17977"/>
        <v>0</v>
      </c>
      <c r="LLR135" s="167">
        <f t="shared" si="17977"/>
        <v>0</v>
      </c>
      <c r="LLS135" s="167">
        <f t="shared" si="17977"/>
        <v>0</v>
      </c>
      <c r="LLT135" s="167">
        <f t="shared" si="17977"/>
        <v>0</v>
      </c>
      <c r="LLU135" s="167">
        <f t="shared" si="17977"/>
        <v>0</v>
      </c>
      <c r="LLV135" s="167">
        <f t="shared" si="17977"/>
        <v>0</v>
      </c>
      <c r="LLW135" s="167">
        <f t="shared" si="17977"/>
        <v>0</v>
      </c>
      <c r="LLX135" s="168"/>
      <c r="LLY135" s="219" t="s">
        <v>36</v>
      </c>
      <c r="LLZ135" s="213" t="s">
        <v>155</v>
      </c>
      <c r="LMA135" s="180">
        <f>SUM(LMB135:LMM135)</f>
        <v>0</v>
      </c>
      <c r="LMB135" s="167">
        <f t="shared" ref="LMB135:LMM135" si="17978">LMB88*70%</f>
        <v>0</v>
      </c>
      <c r="LMC135" s="167">
        <f t="shared" si="17978"/>
        <v>0</v>
      </c>
      <c r="LMD135" s="167">
        <f t="shared" si="17978"/>
        <v>0</v>
      </c>
      <c r="LME135" s="167">
        <f t="shared" si="17978"/>
        <v>0</v>
      </c>
      <c r="LMF135" s="167">
        <f t="shared" si="17978"/>
        <v>0</v>
      </c>
      <c r="LMG135" s="167">
        <f t="shared" si="17978"/>
        <v>0</v>
      </c>
      <c r="LMH135" s="167">
        <f t="shared" si="17978"/>
        <v>0</v>
      </c>
      <c r="LMI135" s="167">
        <f t="shared" si="17978"/>
        <v>0</v>
      </c>
      <c r="LMJ135" s="167">
        <f t="shared" si="17978"/>
        <v>0</v>
      </c>
      <c r="LMK135" s="167">
        <f t="shared" si="17978"/>
        <v>0</v>
      </c>
      <c r="LML135" s="167">
        <f t="shared" si="17978"/>
        <v>0</v>
      </c>
      <c r="LMM135" s="167">
        <f t="shared" si="17978"/>
        <v>0</v>
      </c>
      <c r="LMN135" s="168"/>
      <c r="LMO135" s="219" t="s">
        <v>36</v>
      </c>
      <c r="LMP135" s="213" t="s">
        <v>155</v>
      </c>
      <c r="LMQ135" s="180">
        <f>SUM(LMR135:LNC135)</f>
        <v>0</v>
      </c>
      <c r="LMR135" s="167">
        <f t="shared" ref="LMR135:LNC135" si="17979">LMR88*70%</f>
        <v>0</v>
      </c>
      <c r="LMS135" s="167">
        <f t="shared" si="17979"/>
        <v>0</v>
      </c>
      <c r="LMT135" s="167">
        <f t="shared" si="17979"/>
        <v>0</v>
      </c>
      <c r="LMU135" s="167">
        <f t="shared" si="17979"/>
        <v>0</v>
      </c>
      <c r="LMV135" s="167">
        <f t="shared" si="17979"/>
        <v>0</v>
      </c>
      <c r="LMW135" s="167">
        <f t="shared" si="17979"/>
        <v>0</v>
      </c>
      <c r="LMX135" s="167">
        <f t="shared" si="17979"/>
        <v>0</v>
      </c>
      <c r="LMY135" s="167">
        <f t="shared" si="17979"/>
        <v>0</v>
      </c>
      <c r="LMZ135" s="167">
        <f t="shared" si="17979"/>
        <v>0</v>
      </c>
      <c r="LNA135" s="167">
        <f t="shared" si="17979"/>
        <v>0</v>
      </c>
      <c r="LNB135" s="167">
        <f t="shared" si="17979"/>
        <v>0</v>
      </c>
      <c r="LNC135" s="167">
        <f t="shared" si="17979"/>
        <v>0</v>
      </c>
      <c r="LND135" s="168"/>
      <c r="LNE135" s="219" t="s">
        <v>36</v>
      </c>
      <c r="LNF135" s="213" t="s">
        <v>155</v>
      </c>
      <c r="LNG135" s="180">
        <f>SUM(LNH135:LNS135)</f>
        <v>0</v>
      </c>
      <c r="LNH135" s="167">
        <f t="shared" ref="LNH135:LNS135" si="17980">LNH88*70%</f>
        <v>0</v>
      </c>
      <c r="LNI135" s="167">
        <f t="shared" si="17980"/>
        <v>0</v>
      </c>
      <c r="LNJ135" s="167">
        <f t="shared" si="17980"/>
        <v>0</v>
      </c>
      <c r="LNK135" s="167">
        <f t="shared" si="17980"/>
        <v>0</v>
      </c>
      <c r="LNL135" s="167">
        <f t="shared" si="17980"/>
        <v>0</v>
      </c>
      <c r="LNM135" s="167">
        <f t="shared" si="17980"/>
        <v>0</v>
      </c>
      <c r="LNN135" s="167">
        <f t="shared" si="17980"/>
        <v>0</v>
      </c>
      <c r="LNO135" s="167">
        <f t="shared" si="17980"/>
        <v>0</v>
      </c>
      <c r="LNP135" s="167">
        <f t="shared" si="17980"/>
        <v>0</v>
      </c>
      <c r="LNQ135" s="167">
        <f t="shared" si="17980"/>
        <v>0</v>
      </c>
      <c r="LNR135" s="167">
        <f t="shared" si="17980"/>
        <v>0</v>
      </c>
      <c r="LNS135" s="167">
        <f t="shared" si="17980"/>
        <v>0</v>
      </c>
      <c r="LNT135" s="168"/>
      <c r="LNU135" s="219" t="s">
        <v>36</v>
      </c>
      <c r="LNV135" s="213" t="s">
        <v>155</v>
      </c>
      <c r="LNW135" s="180">
        <f>SUM(LNX135:LOI135)</f>
        <v>0</v>
      </c>
      <c r="LNX135" s="167">
        <f t="shared" ref="LNX135:LOI135" si="17981">LNX88*70%</f>
        <v>0</v>
      </c>
      <c r="LNY135" s="167">
        <f t="shared" si="17981"/>
        <v>0</v>
      </c>
      <c r="LNZ135" s="167">
        <f t="shared" si="17981"/>
        <v>0</v>
      </c>
      <c r="LOA135" s="167">
        <f t="shared" si="17981"/>
        <v>0</v>
      </c>
      <c r="LOB135" s="167">
        <f t="shared" si="17981"/>
        <v>0</v>
      </c>
      <c r="LOC135" s="167">
        <f t="shared" si="17981"/>
        <v>0</v>
      </c>
      <c r="LOD135" s="167">
        <f t="shared" si="17981"/>
        <v>0</v>
      </c>
      <c r="LOE135" s="167">
        <f t="shared" si="17981"/>
        <v>0</v>
      </c>
      <c r="LOF135" s="167">
        <f t="shared" si="17981"/>
        <v>0</v>
      </c>
      <c r="LOG135" s="167">
        <f t="shared" si="17981"/>
        <v>0</v>
      </c>
      <c r="LOH135" s="167">
        <f t="shared" si="17981"/>
        <v>0</v>
      </c>
      <c r="LOI135" s="167">
        <f t="shared" si="17981"/>
        <v>0</v>
      </c>
      <c r="LOJ135" s="168"/>
      <c r="LOK135" s="219" t="s">
        <v>36</v>
      </c>
      <c r="LOL135" s="213" t="s">
        <v>155</v>
      </c>
      <c r="LOM135" s="180">
        <f>SUM(LON135:LOY135)</f>
        <v>0</v>
      </c>
      <c r="LON135" s="167">
        <f t="shared" ref="LON135:LOY135" si="17982">LON88*70%</f>
        <v>0</v>
      </c>
      <c r="LOO135" s="167">
        <f t="shared" si="17982"/>
        <v>0</v>
      </c>
      <c r="LOP135" s="167">
        <f t="shared" si="17982"/>
        <v>0</v>
      </c>
      <c r="LOQ135" s="167">
        <f t="shared" si="17982"/>
        <v>0</v>
      </c>
      <c r="LOR135" s="167">
        <f t="shared" si="17982"/>
        <v>0</v>
      </c>
      <c r="LOS135" s="167">
        <f t="shared" si="17982"/>
        <v>0</v>
      </c>
      <c r="LOT135" s="167">
        <f t="shared" si="17982"/>
        <v>0</v>
      </c>
      <c r="LOU135" s="167">
        <f t="shared" si="17982"/>
        <v>0</v>
      </c>
      <c r="LOV135" s="167">
        <f t="shared" si="17982"/>
        <v>0</v>
      </c>
      <c r="LOW135" s="167">
        <f t="shared" si="17982"/>
        <v>0</v>
      </c>
      <c r="LOX135" s="167">
        <f t="shared" si="17982"/>
        <v>0</v>
      </c>
      <c r="LOY135" s="167">
        <f t="shared" si="17982"/>
        <v>0</v>
      </c>
      <c r="LOZ135" s="168"/>
      <c r="LPA135" s="219" t="s">
        <v>36</v>
      </c>
      <c r="LPB135" s="213" t="s">
        <v>155</v>
      </c>
      <c r="LPC135" s="180">
        <f>SUM(LPD135:LPO135)</f>
        <v>0</v>
      </c>
      <c r="LPD135" s="167">
        <f t="shared" ref="LPD135:LPO135" si="17983">LPD88*70%</f>
        <v>0</v>
      </c>
      <c r="LPE135" s="167">
        <f t="shared" si="17983"/>
        <v>0</v>
      </c>
      <c r="LPF135" s="167">
        <f t="shared" si="17983"/>
        <v>0</v>
      </c>
      <c r="LPG135" s="167">
        <f t="shared" si="17983"/>
        <v>0</v>
      </c>
      <c r="LPH135" s="167">
        <f t="shared" si="17983"/>
        <v>0</v>
      </c>
      <c r="LPI135" s="167">
        <f t="shared" si="17983"/>
        <v>0</v>
      </c>
      <c r="LPJ135" s="167">
        <f t="shared" si="17983"/>
        <v>0</v>
      </c>
      <c r="LPK135" s="167">
        <f t="shared" si="17983"/>
        <v>0</v>
      </c>
      <c r="LPL135" s="167">
        <f t="shared" si="17983"/>
        <v>0</v>
      </c>
      <c r="LPM135" s="167">
        <f t="shared" si="17983"/>
        <v>0</v>
      </c>
      <c r="LPN135" s="167">
        <f t="shared" si="17983"/>
        <v>0</v>
      </c>
      <c r="LPO135" s="167">
        <f t="shared" si="17983"/>
        <v>0</v>
      </c>
      <c r="LPP135" s="168"/>
      <c r="LPQ135" s="219" t="s">
        <v>36</v>
      </c>
      <c r="LPR135" s="213" t="s">
        <v>155</v>
      </c>
      <c r="LPS135" s="180">
        <f>SUM(LPT135:LQE135)</f>
        <v>0</v>
      </c>
      <c r="LPT135" s="167">
        <f t="shared" ref="LPT135:LQE135" si="17984">LPT88*70%</f>
        <v>0</v>
      </c>
      <c r="LPU135" s="167">
        <f t="shared" si="17984"/>
        <v>0</v>
      </c>
      <c r="LPV135" s="167">
        <f t="shared" si="17984"/>
        <v>0</v>
      </c>
      <c r="LPW135" s="167">
        <f t="shared" si="17984"/>
        <v>0</v>
      </c>
      <c r="LPX135" s="167">
        <f t="shared" si="17984"/>
        <v>0</v>
      </c>
      <c r="LPY135" s="167">
        <f t="shared" si="17984"/>
        <v>0</v>
      </c>
      <c r="LPZ135" s="167">
        <f t="shared" si="17984"/>
        <v>0</v>
      </c>
      <c r="LQA135" s="167">
        <f t="shared" si="17984"/>
        <v>0</v>
      </c>
      <c r="LQB135" s="167">
        <f t="shared" si="17984"/>
        <v>0</v>
      </c>
      <c r="LQC135" s="167">
        <f t="shared" si="17984"/>
        <v>0</v>
      </c>
      <c r="LQD135" s="167">
        <f t="shared" si="17984"/>
        <v>0</v>
      </c>
      <c r="LQE135" s="167">
        <f t="shared" si="17984"/>
        <v>0</v>
      </c>
      <c r="LQF135" s="168"/>
      <c r="LQG135" s="219" t="s">
        <v>36</v>
      </c>
      <c r="LQH135" s="213" t="s">
        <v>155</v>
      </c>
      <c r="LQI135" s="180">
        <f>SUM(LQJ135:LQU135)</f>
        <v>0</v>
      </c>
      <c r="LQJ135" s="167">
        <f t="shared" ref="LQJ135:LQU135" si="17985">LQJ88*70%</f>
        <v>0</v>
      </c>
      <c r="LQK135" s="167">
        <f t="shared" si="17985"/>
        <v>0</v>
      </c>
      <c r="LQL135" s="167">
        <f t="shared" si="17985"/>
        <v>0</v>
      </c>
      <c r="LQM135" s="167">
        <f t="shared" si="17985"/>
        <v>0</v>
      </c>
      <c r="LQN135" s="167">
        <f t="shared" si="17985"/>
        <v>0</v>
      </c>
      <c r="LQO135" s="167">
        <f t="shared" si="17985"/>
        <v>0</v>
      </c>
      <c r="LQP135" s="167">
        <f t="shared" si="17985"/>
        <v>0</v>
      </c>
      <c r="LQQ135" s="167">
        <f t="shared" si="17985"/>
        <v>0</v>
      </c>
      <c r="LQR135" s="167">
        <f t="shared" si="17985"/>
        <v>0</v>
      </c>
      <c r="LQS135" s="167">
        <f t="shared" si="17985"/>
        <v>0</v>
      </c>
      <c r="LQT135" s="167">
        <f t="shared" si="17985"/>
        <v>0</v>
      </c>
      <c r="LQU135" s="167">
        <f t="shared" si="17985"/>
        <v>0</v>
      </c>
      <c r="LQV135" s="168"/>
      <c r="LQW135" s="219" t="s">
        <v>36</v>
      </c>
      <c r="LQX135" s="213" t="s">
        <v>155</v>
      </c>
      <c r="LQY135" s="180">
        <f>SUM(LQZ135:LRK135)</f>
        <v>0</v>
      </c>
      <c r="LQZ135" s="167">
        <f t="shared" ref="LQZ135:LRK135" si="17986">LQZ88*70%</f>
        <v>0</v>
      </c>
      <c r="LRA135" s="167">
        <f t="shared" si="17986"/>
        <v>0</v>
      </c>
      <c r="LRB135" s="167">
        <f t="shared" si="17986"/>
        <v>0</v>
      </c>
      <c r="LRC135" s="167">
        <f t="shared" si="17986"/>
        <v>0</v>
      </c>
      <c r="LRD135" s="167">
        <f t="shared" si="17986"/>
        <v>0</v>
      </c>
      <c r="LRE135" s="167">
        <f t="shared" si="17986"/>
        <v>0</v>
      </c>
      <c r="LRF135" s="167">
        <f t="shared" si="17986"/>
        <v>0</v>
      </c>
      <c r="LRG135" s="167">
        <f t="shared" si="17986"/>
        <v>0</v>
      </c>
      <c r="LRH135" s="167">
        <f t="shared" si="17986"/>
        <v>0</v>
      </c>
      <c r="LRI135" s="167">
        <f t="shared" si="17986"/>
        <v>0</v>
      </c>
      <c r="LRJ135" s="167">
        <f t="shared" si="17986"/>
        <v>0</v>
      </c>
      <c r="LRK135" s="167">
        <f t="shared" si="17986"/>
        <v>0</v>
      </c>
      <c r="LRL135" s="168"/>
      <c r="LRM135" s="219" t="s">
        <v>36</v>
      </c>
      <c r="LRN135" s="213" t="s">
        <v>155</v>
      </c>
      <c r="LRO135" s="180">
        <f>SUM(LRP135:LSA135)</f>
        <v>0</v>
      </c>
      <c r="LRP135" s="167">
        <f t="shared" ref="LRP135:LSA135" si="17987">LRP88*70%</f>
        <v>0</v>
      </c>
      <c r="LRQ135" s="167">
        <f t="shared" si="17987"/>
        <v>0</v>
      </c>
      <c r="LRR135" s="167">
        <f t="shared" si="17987"/>
        <v>0</v>
      </c>
      <c r="LRS135" s="167">
        <f t="shared" si="17987"/>
        <v>0</v>
      </c>
      <c r="LRT135" s="167">
        <f t="shared" si="17987"/>
        <v>0</v>
      </c>
      <c r="LRU135" s="167">
        <f t="shared" si="17987"/>
        <v>0</v>
      </c>
      <c r="LRV135" s="167">
        <f t="shared" si="17987"/>
        <v>0</v>
      </c>
      <c r="LRW135" s="167">
        <f t="shared" si="17987"/>
        <v>0</v>
      </c>
      <c r="LRX135" s="167">
        <f t="shared" si="17987"/>
        <v>0</v>
      </c>
      <c r="LRY135" s="167">
        <f t="shared" si="17987"/>
        <v>0</v>
      </c>
      <c r="LRZ135" s="167">
        <f t="shared" si="17987"/>
        <v>0</v>
      </c>
      <c r="LSA135" s="167">
        <f t="shared" si="17987"/>
        <v>0</v>
      </c>
      <c r="LSB135" s="168"/>
      <c r="LSC135" s="219" t="s">
        <v>36</v>
      </c>
      <c r="LSD135" s="213" t="s">
        <v>155</v>
      </c>
      <c r="LSE135" s="180">
        <f>SUM(LSF135:LSQ135)</f>
        <v>0</v>
      </c>
      <c r="LSF135" s="167">
        <f t="shared" ref="LSF135:LSQ135" si="17988">LSF88*70%</f>
        <v>0</v>
      </c>
      <c r="LSG135" s="167">
        <f t="shared" si="17988"/>
        <v>0</v>
      </c>
      <c r="LSH135" s="167">
        <f t="shared" si="17988"/>
        <v>0</v>
      </c>
      <c r="LSI135" s="167">
        <f t="shared" si="17988"/>
        <v>0</v>
      </c>
      <c r="LSJ135" s="167">
        <f t="shared" si="17988"/>
        <v>0</v>
      </c>
      <c r="LSK135" s="167">
        <f t="shared" si="17988"/>
        <v>0</v>
      </c>
      <c r="LSL135" s="167">
        <f t="shared" si="17988"/>
        <v>0</v>
      </c>
      <c r="LSM135" s="167">
        <f t="shared" si="17988"/>
        <v>0</v>
      </c>
      <c r="LSN135" s="167">
        <f t="shared" si="17988"/>
        <v>0</v>
      </c>
      <c r="LSO135" s="167">
        <f t="shared" si="17988"/>
        <v>0</v>
      </c>
      <c r="LSP135" s="167">
        <f t="shared" si="17988"/>
        <v>0</v>
      </c>
      <c r="LSQ135" s="167">
        <f t="shared" si="17988"/>
        <v>0</v>
      </c>
      <c r="LSR135" s="168"/>
      <c r="LSS135" s="219" t="s">
        <v>36</v>
      </c>
      <c r="LST135" s="213" t="s">
        <v>155</v>
      </c>
      <c r="LSU135" s="180">
        <f>SUM(LSV135:LTG135)</f>
        <v>0</v>
      </c>
      <c r="LSV135" s="167">
        <f t="shared" ref="LSV135:LTG135" si="17989">LSV88*70%</f>
        <v>0</v>
      </c>
      <c r="LSW135" s="167">
        <f t="shared" si="17989"/>
        <v>0</v>
      </c>
      <c r="LSX135" s="167">
        <f t="shared" si="17989"/>
        <v>0</v>
      </c>
      <c r="LSY135" s="167">
        <f t="shared" si="17989"/>
        <v>0</v>
      </c>
      <c r="LSZ135" s="167">
        <f t="shared" si="17989"/>
        <v>0</v>
      </c>
      <c r="LTA135" s="167">
        <f t="shared" si="17989"/>
        <v>0</v>
      </c>
      <c r="LTB135" s="167">
        <f t="shared" si="17989"/>
        <v>0</v>
      </c>
      <c r="LTC135" s="167">
        <f t="shared" si="17989"/>
        <v>0</v>
      </c>
      <c r="LTD135" s="167">
        <f t="shared" si="17989"/>
        <v>0</v>
      </c>
      <c r="LTE135" s="167">
        <f t="shared" si="17989"/>
        <v>0</v>
      </c>
      <c r="LTF135" s="167">
        <f t="shared" si="17989"/>
        <v>0</v>
      </c>
      <c r="LTG135" s="167">
        <f t="shared" si="17989"/>
        <v>0</v>
      </c>
      <c r="LTH135" s="168"/>
      <c r="LTI135" s="219" t="s">
        <v>36</v>
      </c>
      <c r="LTJ135" s="213" t="s">
        <v>155</v>
      </c>
      <c r="LTK135" s="180">
        <f>SUM(LTL135:LTW135)</f>
        <v>0</v>
      </c>
      <c r="LTL135" s="167">
        <f t="shared" ref="LTL135:LTW135" si="17990">LTL88*70%</f>
        <v>0</v>
      </c>
      <c r="LTM135" s="167">
        <f t="shared" si="17990"/>
        <v>0</v>
      </c>
      <c r="LTN135" s="167">
        <f t="shared" si="17990"/>
        <v>0</v>
      </c>
      <c r="LTO135" s="167">
        <f t="shared" si="17990"/>
        <v>0</v>
      </c>
      <c r="LTP135" s="167">
        <f t="shared" si="17990"/>
        <v>0</v>
      </c>
      <c r="LTQ135" s="167">
        <f t="shared" si="17990"/>
        <v>0</v>
      </c>
      <c r="LTR135" s="167">
        <f t="shared" si="17990"/>
        <v>0</v>
      </c>
      <c r="LTS135" s="167">
        <f t="shared" si="17990"/>
        <v>0</v>
      </c>
      <c r="LTT135" s="167">
        <f t="shared" si="17990"/>
        <v>0</v>
      </c>
      <c r="LTU135" s="167">
        <f t="shared" si="17990"/>
        <v>0</v>
      </c>
      <c r="LTV135" s="167">
        <f t="shared" si="17990"/>
        <v>0</v>
      </c>
      <c r="LTW135" s="167">
        <f t="shared" si="17990"/>
        <v>0</v>
      </c>
      <c r="LTX135" s="168"/>
      <c r="LTY135" s="219" t="s">
        <v>36</v>
      </c>
      <c r="LTZ135" s="213" t="s">
        <v>155</v>
      </c>
      <c r="LUA135" s="180">
        <f>SUM(LUB135:LUM135)</f>
        <v>0</v>
      </c>
      <c r="LUB135" s="167">
        <f t="shared" ref="LUB135:LUM135" si="17991">LUB88*70%</f>
        <v>0</v>
      </c>
      <c r="LUC135" s="167">
        <f t="shared" si="17991"/>
        <v>0</v>
      </c>
      <c r="LUD135" s="167">
        <f t="shared" si="17991"/>
        <v>0</v>
      </c>
      <c r="LUE135" s="167">
        <f t="shared" si="17991"/>
        <v>0</v>
      </c>
      <c r="LUF135" s="167">
        <f t="shared" si="17991"/>
        <v>0</v>
      </c>
      <c r="LUG135" s="167">
        <f t="shared" si="17991"/>
        <v>0</v>
      </c>
      <c r="LUH135" s="167">
        <f t="shared" si="17991"/>
        <v>0</v>
      </c>
      <c r="LUI135" s="167">
        <f t="shared" si="17991"/>
        <v>0</v>
      </c>
      <c r="LUJ135" s="167">
        <f t="shared" si="17991"/>
        <v>0</v>
      </c>
      <c r="LUK135" s="167">
        <f t="shared" si="17991"/>
        <v>0</v>
      </c>
      <c r="LUL135" s="167">
        <f t="shared" si="17991"/>
        <v>0</v>
      </c>
      <c r="LUM135" s="167">
        <f t="shared" si="17991"/>
        <v>0</v>
      </c>
      <c r="LUN135" s="168"/>
      <c r="LUO135" s="219" t="s">
        <v>36</v>
      </c>
      <c r="LUP135" s="213" t="s">
        <v>155</v>
      </c>
      <c r="LUQ135" s="180">
        <f>SUM(LUR135:LVC135)</f>
        <v>0</v>
      </c>
      <c r="LUR135" s="167">
        <f t="shared" ref="LUR135:LVC135" si="17992">LUR88*70%</f>
        <v>0</v>
      </c>
      <c r="LUS135" s="167">
        <f t="shared" si="17992"/>
        <v>0</v>
      </c>
      <c r="LUT135" s="167">
        <f t="shared" si="17992"/>
        <v>0</v>
      </c>
      <c r="LUU135" s="167">
        <f t="shared" si="17992"/>
        <v>0</v>
      </c>
      <c r="LUV135" s="167">
        <f t="shared" si="17992"/>
        <v>0</v>
      </c>
      <c r="LUW135" s="167">
        <f t="shared" si="17992"/>
        <v>0</v>
      </c>
      <c r="LUX135" s="167">
        <f t="shared" si="17992"/>
        <v>0</v>
      </c>
      <c r="LUY135" s="167">
        <f t="shared" si="17992"/>
        <v>0</v>
      </c>
      <c r="LUZ135" s="167">
        <f t="shared" si="17992"/>
        <v>0</v>
      </c>
      <c r="LVA135" s="167">
        <f t="shared" si="17992"/>
        <v>0</v>
      </c>
      <c r="LVB135" s="167">
        <f t="shared" si="17992"/>
        <v>0</v>
      </c>
      <c r="LVC135" s="167">
        <f t="shared" si="17992"/>
        <v>0</v>
      </c>
      <c r="LVD135" s="168"/>
      <c r="LVE135" s="219" t="s">
        <v>36</v>
      </c>
      <c r="LVF135" s="213" t="s">
        <v>155</v>
      </c>
      <c r="LVG135" s="180">
        <f>SUM(LVH135:LVS135)</f>
        <v>0</v>
      </c>
      <c r="LVH135" s="167">
        <f t="shared" ref="LVH135:LVS135" si="17993">LVH88*70%</f>
        <v>0</v>
      </c>
      <c r="LVI135" s="167">
        <f t="shared" si="17993"/>
        <v>0</v>
      </c>
      <c r="LVJ135" s="167">
        <f t="shared" si="17993"/>
        <v>0</v>
      </c>
      <c r="LVK135" s="167">
        <f t="shared" si="17993"/>
        <v>0</v>
      </c>
      <c r="LVL135" s="167">
        <f t="shared" si="17993"/>
        <v>0</v>
      </c>
      <c r="LVM135" s="167">
        <f t="shared" si="17993"/>
        <v>0</v>
      </c>
      <c r="LVN135" s="167">
        <f t="shared" si="17993"/>
        <v>0</v>
      </c>
      <c r="LVO135" s="167">
        <f t="shared" si="17993"/>
        <v>0</v>
      </c>
      <c r="LVP135" s="167">
        <f t="shared" si="17993"/>
        <v>0</v>
      </c>
      <c r="LVQ135" s="167">
        <f t="shared" si="17993"/>
        <v>0</v>
      </c>
      <c r="LVR135" s="167">
        <f t="shared" si="17993"/>
        <v>0</v>
      </c>
      <c r="LVS135" s="167">
        <f t="shared" si="17993"/>
        <v>0</v>
      </c>
      <c r="LVT135" s="168"/>
      <c r="LVU135" s="219" t="s">
        <v>36</v>
      </c>
      <c r="LVV135" s="213" t="s">
        <v>155</v>
      </c>
      <c r="LVW135" s="180">
        <f>SUM(LVX135:LWI135)</f>
        <v>0</v>
      </c>
      <c r="LVX135" s="167">
        <f t="shared" ref="LVX135:LWI135" si="17994">LVX88*70%</f>
        <v>0</v>
      </c>
      <c r="LVY135" s="167">
        <f t="shared" si="17994"/>
        <v>0</v>
      </c>
      <c r="LVZ135" s="167">
        <f t="shared" si="17994"/>
        <v>0</v>
      </c>
      <c r="LWA135" s="167">
        <f t="shared" si="17994"/>
        <v>0</v>
      </c>
      <c r="LWB135" s="167">
        <f t="shared" si="17994"/>
        <v>0</v>
      </c>
      <c r="LWC135" s="167">
        <f t="shared" si="17994"/>
        <v>0</v>
      </c>
      <c r="LWD135" s="167">
        <f t="shared" si="17994"/>
        <v>0</v>
      </c>
      <c r="LWE135" s="167">
        <f t="shared" si="17994"/>
        <v>0</v>
      </c>
      <c r="LWF135" s="167">
        <f t="shared" si="17994"/>
        <v>0</v>
      </c>
      <c r="LWG135" s="167">
        <f t="shared" si="17994"/>
        <v>0</v>
      </c>
      <c r="LWH135" s="167">
        <f t="shared" si="17994"/>
        <v>0</v>
      </c>
      <c r="LWI135" s="167">
        <f t="shared" si="17994"/>
        <v>0</v>
      </c>
      <c r="LWJ135" s="168"/>
      <c r="LWK135" s="219" t="s">
        <v>36</v>
      </c>
      <c r="LWL135" s="213" t="s">
        <v>155</v>
      </c>
      <c r="LWM135" s="180">
        <f>SUM(LWN135:LWY135)</f>
        <v>0</v>
      </c>
      <c r="LWN135" s="167">
        <f t="shared" ref="LWN135:LWY135" si="17995">LWN88*70%</f>
        <v>0</v>
      </c>
      <c r="LWO135" s="167">
        <f t="shared" si="17995"/>
        <v>0</v>
      </c>
      <c r="LWP135" s="167">
        <f t="shared" si="17995"/>
        <v>0</v>
      </c>
      <c r="LWQ135" s="167">
        <f t="shared" si="17995"/>
        <v>0</v>
      </c>
      <c r="LWR135" s="167">
        <f t="shared" si="17995"/>
        <v>0</v>
      </c>
      <c r="LWS135" s="167">
        <f t="shared" si="17995"/>
        <v>0</v>
      </c>
      <c r="LWT135" s="167">
        <f t="shared" si="17995"/>
        <v>0</v>
      </c>
      <c r="LWU135" s="167">
        <f t="shared" si="17995"/>
        <v>0</v>
      </c>
      <c r="LWV135" s="167">
        <f t="shared" si="17995"/>
        <v>0</v>
      </c>
      <c r="LWW135" s="167">
        <f t="shared" si="17995"/>
        <v>0</v>
      </c>
      <c r="LWX135" s="167">
        <f t="shared" si="17995"/>
        <v>0</v>
      </c>
      <c r="LWY135" s="167">
        <f t="shared" si="17995"/>
        <v>0</v>
      </c>
      <c r="LWZ135" s="168"/>
      <c r="LXA135" s="219" t="s">
        <v>36</v>
      </c>
      <c r="LXB135" s="213" t="s">
        <v>155</v>
      </c>
      <c r="LXC135" s="180">
        <f>SUM(LXD135:LXO135)</f>
        <v>0</v>
      </c>
      <c r="LXD135" s="167">
        <f t="shared" ref="LXD135:LXO135" si="17996">LXD88*70%</f>
        <v>0</v>
      </c>
      <c r="LXE135" s="167">
        <f t="shared" si="17996"/>
        <v>0</v>
      </c>
      <c r="LXF135" s="167">
        <f t="shared" si="17996"/>
        <v>0</v>
      </c>
      <c r="LXG135" s="167">
        <f t="shared" si="17996"/>
        <v>0</v>
      </c>
      <c r="LXH135" s="167">
        <f t="shared" si="17996"/>
        <v>0</v>
      </c>
      <c r="LXI135" s="167">
        <f t="shared" si="17996"/>
        <v>0</v>
      </c>
      <c r="LXJ135" s="167">
        <f t="shared" si="17996"/>
        <v>0</v>
      </c>
      <c r="LXK135" s="167">
        <f t="shared" si="17996"/>
        <v>0</v>
      </c>
      <c r="LXL135" s="167">
        <f t="shared" si="17996"/>
        <v>0</v>
      </c>
      <c r="LXM135" s="167">
        <f t="shared" si="17996"/>
        <v>0</v>
      </c>
      <c r="LXN135" s="167">
        <f t="shared" si="17996"/>
        <v>0</v>
      </c>
      <c r="LXO135" s="167">
        <f t="shared" si="17996"/>
        <v>0</v>
      </c>
      <c r="LXP135" s="168"/>
      <c r="LXQ135" s="219" t="s">
        <v>36</v>
      </c>
      <c r="LXR135" s="213" t="s">
        <v>155</v>
      </c>
      <c r="LXS135" s="180">
        <f>SUM(LXT135:LYE135)</f>
        <v>0</v>
      </c>
      <c r="LXT135" s="167">
        <f t="shared" ref="LXT135:LYE135" si="17997">LXT88*70%</f>
        <v>0</v>
      </c>
      <c r="LXU135" s="167">
        <f t="shared" si="17997"/>
        <v>0</v>
      </c>
      <c r="LXV135" s="167">
        <f t="shared" si="17997"/>
        <v>0</v>
      </c>
      <c r="LXW135" s="167">
        <f t="shared" si="17997"/>
        <v>0</v>
      </c>
      <c r="LXX135" s="167">
        <f t="shared" si="17997"/>
        <v>0</v>
      </c>
      <c r="LXY135" s="167">
        <f t="shared" si="17997"/>
        <v>0</v>
      </c>
      <c r="LXZ135" s="167">
        <f t="shared" si="17997"/>
        <v>0</v>
      </c>
      <c r="LYA135" s="167">
        <f t="shared" si="17997"/>
        <v>0</v>
      </c>
      <c r="LYB135" s="167">
        <f t="shared" si="17997"/>
        <v>0</v>
      </c>
      <c r="LYC135" s="167">
        <f t="shared" si="17997"/>
        <v>0</v>
      </c>
      <c r="LYD135" s="167">
        <f t="shared" si="17997"/>
        <v>0</v>
      </c>
      <c r="LYE135" s="167">
        <f t="shared" si="17997"/>
        <v>0</v>
      </c>
      <c r="LYF135" s="168"/>
      <c r="LYG135" s="219" t="s">
        <v>36</v>
      </c>
      <c r="LYH135" s="213" t="s">
        <v>155</v>
      </c>
      <c r="LYI135" s="180">
        <f>SUM(LYJ135:LYU135)</f>
        <v>0</v>
      </c>
      <c r="LYJ135" s="167">
        <f t="shared" ref="LYJ135:LYU135" si="17998">LYJ88*70%</f>
        <v>0</v>
      </c>
      <c r="LYK135" s="167">
        <f t="shared" si="17998"/>
        <v>0</v>
      </c>
      <c r="LYL135" s="167">
        <f t="shared" si="17998"/>
        <v>0</v>
      </c>
      <c r="LYM135" s="167">
        <f t="shared" si="17998"/>
        <v>0</v>
      </c>
      <c r="LYN135" s="167">
        <f t="shared" si="17998"/>
        <v>0</v>
      </c>
      <c r="LYO135" s="167">
        <f t="shared" si="17998"/>
        <v>0</v>
      </c>
      <c r="LYP135" s="167">
        <f t="shared" si="17998"/>
        <v>0</v>
      </c>
      <c r="LYQ135" s="167">
        <f t="shared" si="17998"/>
        <v>0</v>
      </c>
      <c r="LYR135" s="167">
        <f t="shared" si="17998"/>
        <v>0</v>
      </c>
      <c r="LYS135" s="167">
        <f t="shared" si="17998"/>
        <v>0</v>
      </c>
      <c r="LYT135" s="167">
        <f t="shared" si="17998"/>
        <v>0</v>
      </c>
      <c r="LYU135" s="167">
        <f t="shared" si="17998"/>
        <v>0</v>
      </c>
      <c r="LYV135" s="168"/>
      <c r="LYW135" s="219" t="s">
        <v>36</v>
      </c>
      <c r="LYX135" s="213" t="s">
        <v>155</v>
      </c>
      <c r="LYY135" s="180">
        <f>SUM(LYZ135:LZK135)</f>
        <v>0</v>
      </c>
      <c r="LYZ135" s="167">
        <f t="shared" ref="LYZ135:LZK135" si="17999">LYZ88*70%</f>
        <v>0</v>
      </c>
      <c r="LZA135" s="167">
        <f t="shared" si="17999"/>
        <v>0</v>
      </c>
      <c r="LZB135" s="167">
        <f t="shared" si="17999"/>
        <v>0</v>
      </c>
      <c r="LZC135" s="167">
        <f t="shared" si="17999"/>
        <v>0</v>
      </c>
      <c r="LZD135" s="167">
        <f t="shared" si="17999"/>
        <v>0</v>
      </c>
      <c r="LZE135" s="167">
        <f t="shared" si="17999"/>
        <v>0</v>
      </c>
      <c r="LZF135" s="167">
        <f t="shared" si="17999"/>
        <v>0</v>
      </c>
      <c r="LZG135" s="167">
        <f t="shared" si="17999"/>
        <v>0</v>
      </c>
      <c r="LZH135" s="167">
        <f t="shared" si="17999"/>
        <v>0</v>
      </c>
      <c r="LZI135" s="167">
        <f t="shared" si="17999"/>
        <v>0</v>
      </c>
      <c r="LZJ135" s="167">
        <f t="shared" si="17999"/>
        <v>0</v>
      </c>
      <c r="LZK135" s="167">
        <f t="shared" si="17999"/>
        <v>0</v>
      </c>
      <c r="LZL135" s="168"/>
      <c r="LZM135" s="219" t="s">
        <v>36</v>
      </c>
      <c r="LZN135" s="213" t="s">
        <v>155</v>
      </c>
      <c r="LZO135" s="180">
        <f>SUM(LZP135:MAA135)</f>
        <v>0</v>
      </c>
      <c r="LZP135" s="167">
        <f t="shared" ref="LZP135:MAA135" si="18000">LZP88*70%</f>
        <v>0</v>
      </c>
      <c r="LZQ135" s="167">
        <f t="shared" si="18000"/>
        <v>0</v>
      </c>
      <c r="LZR135" s="167">
        <f t="shared" si="18000"/>
        <v>0</v>
      </c>
      <c r="LZS135" s="167">
        <f t="shared" si="18000"/>
        <v>0</v>
      </c>
      <c r="LZT135" s="167">
        <f t="shared" si="18000"/>
        <v>0</v>
      </c>
      <c r="LZU135" s="167">
        <f t="shared" si="18000"/>
        <v>0</v>
      </c>
      <c r="LZV135" s="167">
        <f t="shared" si="18000"/>
        <v>0</v>
      </c>
      <c r="LZW135" s="167">
        <f t="shared" si="18000"/>
        <v>0</v>
      </c>
      <c r="LZX135" s="167">
        <f t="shared" si="18000"/>
        <v>0</v>
      </c>
      <c r="LZY135" s="167">
        <f t="shared" si="18000"/>
        <v>0</v>
      </c>
      <c r="LZZ135" s="167">
        <f t="shared" si="18000"/>
        <v>0</v>
      </c>
      <c r="MAA135" s="167">
        <f t="shared" si="18000"/>
        <v>0</v>
      </c>
      <c r="MAB135" s="168"/>
      <c r="MAC135" s="219" t="s">
        <v>36</v>
      </c>
      <c r="MAD135" s="213" t="s">
        <v>155</v>
      </c>
      <c r="MAE135" s="180">
        <f>SUM(MAF135:MAQ135)</f>
        <v>0</v>
      </c>
      <c r="MAF135" s="167">
        <f t="shared" ref="MAF135:MAQ135" si="18001">MAF88*70%</f>
        <v>0</v>
      </c>
      <c r="MAG135" s="167">
        <f t="shared" si="18001"/>
        <v>0</v>
      </c>
      <c r="MAH135" s="167">
        <f t="shared" si="18001"/>
        <v>0</v>
      </c>
      <c r="MAI135" s="167">
        <f t="shared" si="18001"/>
        <v>0</v>
      </c>
      <c r="MAJ135" s="167">
        <f t="shared" si="18001"/>
        <v>0</v>
      </c>
      <c r="MAK135" s="167">
        <f t="shared" si="18001"/>
        <v>0</v>
      </c>
      <c r="MAL135" s="167">
        <f t="shared" si="18001"/>
        <v>0</v>
      </c>
      <c r="MAM135" s="167">
        <f t="shared" si="18001"/>
        <v>0</v>
      </c>
      <c r="MAN135" s="167">
        <f t="shared" si="18001"/>
        <v>0</v>
      </c>
      <c r="MAO135" s="167">
        <f t="shared" si="18001"/>
        <v>0</v>
      </c>
      <c r="MAP135" s="167">
        <f t="shared" si="18001"/>
        <v>0</v>
      </c>
      <c r="MAQ135" s="167">
        <f t="shared" si="18001"/>
        <v>0</v>
      </c>
      <c r="MAR135" s="168"/>
      <c r="MAS135" s="219" t="s">
        <v>36</v>
      </c>
      <c r="MAT135" s="213" t="s">
        <v>155</v>
      </c>
      <c r="MAU135" s="180">
        <f>SUM(MAV135:MBG135)</f>
        <v>0</v>
      </c>
      <c r="MAV135" s="167">
        <f t="shared" ref="MAV135:MBG135" si="18002">MAV88*70%</f>
        <v>0</v>
      </c>
      <c r="MAW135" s="167">
        <f t="shared" si="18002"/>
        <v>0</v>
      </c>
      <c r="MAX135" s="167">
        <f t="shared" si="18002"/>
        <v>0</v>
      </c>
      <c r="MAY135" s="167">
        <f t="shared" si="18002"/>
        <v>0</v>
      </c>
      <c r="MAZ135" s="167">
        <f t="shared" si="18002"/>
        <v>0</v>
      </c>
      <c r="MBA135" s="167">
        <f t="shared" si="18002"/>
        <v>0</v>
      </c>
      <c r="MBB135" s="167">
        <f t="shared" si="18002"/>
        <v>0</v>
      </c>
      <c r="MBC135" s="167">
        <f t="shared" si="18002"/>
        <v>0</v>
      </c>
      <c r="MBD135" s="167">
        <f t="shared" si="18002"/>
        <v>0</v>
      </c>
      <c r="MBE135" s="167">
        <f t="shared" si="18002"/>
        <v>0</v>
      </c>
      <c r="MBF135" s="167">
        <f t="shared" si="18002"/>
        <v>0</v>
      </c>
      <c r="MBG135" s="167">
        <f t="shared" si="18002"/>
        <v>0</v>
      </c>
      <c r="MBH135" s="168"/>
      <c r="MBI135" s="219" t="s">
        <v>36</v>
      </c>
      <c r="MBJ135" s="213" t="s">
        <v>155</v>
      </c>
      <c r="MBK135" s="180">
        <f>SUM(MBL135:MBW135)</f>
        <v>0</v>
      </c>
      <c r="MBL135" s="167">
        <f t="shared" ref="MBL135:MBW135" si="18003">MBL88*70%</f>
        <v>0</v>
      </c>
      <c r="MBM135" s="167">
        <f t="shared" si="18003"/>
        <v>0</v>
      </c>
      <c r="MBN135" s="167">
        <f t="shared" si="18003"/>
        <v>0</v>
      </c>
      <c r="MBO135" s="167">
        <f t="shared" si="18003"/>
        <v>0</v>
      </c>
      <c r="MBP135" s="167">
        <f t="shared" si="18003"/>
        <v>0</v>
      </c>
      <c r="MBQ135" s="167">
        <f t="shared" si="18003"/>
        <v>0</v>
      </c>
      <c r="MBR135" s="167">
        <f t="shared" si="18003"/>
        <v>0</v>
      </c>
      <c r="MBS135" s="167">
        <f t="shared" si="18003"/>
        <v>0</v>
      </c>
      <c r="MBT135" s="167">
        <f t="shared" si="18003"/>
        <v>0</v>
      </c>
      <c r="MBU135" s="167">
        <f t="shared" si="18003"/>
        <v>0</v>
      </c>
      <c r="MBV135" s="167">
        <f t="shared" si="18003"/>
        <v>0</v>
      </c>
      <c r="MBW135" s="167">
        <f t="shared" si="18003"/>
        <v>0</v>
      </c>
      <c r="MBX135" s="168"/>
      <c r="MBY135" s="219" t="s">
        <v>36</v>
      </c>
      <c r="MBZ135" s="213" t="s">
        <v>155</v>
      </c>
      <c r="MCA135" s="180">
        <f>SUM(MCB135:MCM135)</f>
        <v>0</v>
      </c>
      <c r="MCB135" s="167">
        <f t="shared" ref="MCB135:MCM135" si="18004">MCB88*70%</f>
        <v>0</v>
      </c>
      <c r="MCC135" s="167">
        <f t="shared" si="18004"/>
        <v>0</v>
      </c>
      <c r="MCD135" s="167">
        <f t="shared" si="18004"/>
        <v>0</v>
      </c>
      <c r="MCE135" s="167">
        <f t="shared" si="18004"/>
        <v>0</v>
      </c>
      <c r="MCF135" s="167">
        <f t="shared" si="18004"/>
        <v>0</v>
      </c>
      <c r="MCG135" s="167">
        <f t="shared" si="18004"/>
        <v>0</v>
      </c>
      <c r="MCH135" s="167">
        <f t="shared" si="18004"/>
        <v>0</v>
      </c>
      <c r="MCI135" s="167">
        <f t="shared" si="18004"/>
        <v>0</v>
      </c>
      <c r="MCJ135" s="167">
        <f t="shared" si="18004"/>
        <v>0</v>
      </c>
      <c r="MCK135" s="167">
        <f t="shared" si="18004"/>
        <v>0</v>
      </c>
      <c r="MCL135" s="167">
        <f t="shared" si="18004"/>
        <v>0</v>
      </c>
      <c r="MCM135" s="167">
        <f t="shared" si="18004"/>
        <v>0</v>
      </c>
      <c r="MCN135" s="168"/>
      <c r="MCO135" s="219" t="s">
        <v>36</v>
      </c>
      <c r="MCP135" s="213" t="s">
        <v>155</v>
      </c>
      <c r="MCQ135" s="180">
        <f>SUM(MCR135:MDC135)</f>
        <v>0</v>
      </c>
      <c r="MCR135" s="167">
        <f t="shared" ref="MCR135:MDC135" si="18005">MCR88*70%</f>
        <v>0</v>
      </c>
      <c r="MCS135" s="167">
        <f t="shared" si="18005"/>
        <v>0</v>
      </c>
      <c r="MCT135" s="167">
        <f t="shared" si="18005"/>
        <v>0</v>
      </c>
      <c r="MCU135" s="167">
        <f t="shared" si="18005"/>
        <v>0</v>
      </c>
      <c r="MCV135" s="167">
        <f t="shared" si="18005"/>
        <v>0</v>
      </c>
      <c r="MCW135" s="167">
        <f t="shared" si="18005"/>
        <v>0</v>
      </c>
      <c r="MCX135" s="167">
        <f t="shared" si="18005"/>
        <v>0</v>
      </c>
      <c r="MCY135" s="167">
        <f t="shared" si="18005"/>
        <v>0</v>
      </c>
      <c r="MCZ135" s="167">
        <f t="shared" si="18005"/>
        <v>0</v>
      </c>
      <c r="MDA135" s="167">
        <f t="shared" si="18005"/>
        <v>0</v>
      </c>
      <c r="MDB135" s="167">
        <f t="shared" si="18005"/>
        <v>0</v>
      </c>
      <c r="MDC135" s="167">
        <f t="shared" si="18005"/>
        <v>0</v>
      </c>
      <c r="MDD135" s="168"/>
      <c r="MDE135" s="219" t="s">
        <v>36</v>
      </c>
      <c r="MDF135" s="213" t="s">
        <v>155</v>
      </c>
      <c r="MDG135" s="180">
        <f>SUM(MDH135:MDS135)</f>
        <v>0</v>
      </c>
      <c r="MDH135" s="167">
        <f t="shared" ref="MDH135:MDS135" si="18006">MDH88*70%</f>
        <v>0</v>
      </c>
      <c r="MDI135" s="167">
        <f t="shared" si="18006"/>
        <v>0</v>
      </c>
      <c r="MDJ135" s="167">
        <f t="shared" si="18006"/>
        <v>0</v>
      </c>
      <c r="MDK135" s="167">
        <f t="shared" si="18006"/>
        <v>0</v>
      </c>
      <c r="MDL135" s="167">
        <f t="shared" si="18006"/>
        <v>0</v>
      </c>
      <c r="MDM135" s="167">
        <f t="shared" si="18006"/>
        <v>0</v>
      </c>
      <c r="MDN135" s="167">
        <f t="shared" si="18006"/>
        <v>0</v>
      </c>
      <c r="MDO135" s="167">
        <f t="shared" si="18006"/>
        <v>0</v>
      </c>
      <c r="MDP135" s="167">
        <f t="shared" si="18006"/>
        <v>0</v>
      </c>
      <c r="MDQ135" s="167">
        <f t="shared" si="18006"/>
        <v>0</v>
      </c>
      <c r="MDR135" s="167">
        <f t="shared" si="18006"/>
        <v>0</v>
      </c>
      <c r="MDS135" s="167">
        <f t="shared" si="18006"/>
        <v>0</v>
      </c>
      <c r="MDT135" s="168"/>
      <c r="MDU135" s="219" t="s">
        <v>36</v>
      </c>
      <c r="MDV135" s="213" t="s">
        <v>155</v>
      </c>
      <c r="MDW135" s="180">
        <f>SUM(MDX135:MEI135)</f>
        <v>0</v>
      </c>
      <c r="MDX135" s="167">
        <f t="shared" ref="MDX135:MEI135" si="18007">MDX88*70%</f>
        <v>0</v>
      </c>
      <c r="MDY135" s="167">
        <f t="shared" si="18007"/>
        <v>0</v>
      </c>
      <c r="MDZ135" s="167">
        <f t="shared" si="18007"/>
        <v>0</v>
      </c>
      <c r="MEA135" s="167">
        <f t="shared" si="18007"/>
        <v>0</v>
      </c>
      <c r="MEB135" s="167">
        <f t="shared" si="18007"/>
        <v>0</v>
      </c>
      <c r="MEC135" s="167">
        <f t="shared" si="18007"/>
        <v>0</v>
      </c>
      <c r="MED135" s="167">
        <f t="shared" si="18007"/>
        <v>0</v>
      </c>
      <c r="MEE135" s="167">
        <f t="shared" si="18007"/>
        <v>0</v>
      </c>
      <c r="MEF135" s="167">
        <f t="shared" si="18007"/>
        <v>0</v>
      </c>
      <c r="MEG135" s="167">
        <f t="shared" si="18007"/>
        <v>0</v>
      </c>
      <c r="MEH135" s="167">
        <f t="shared" si="18007"/>
        <v>0</v>
      </c>
      <c r="MEI135" s="167">
        <f t="shared" si="18007"/>
        <v>0</v>
      </c>
      <c r="MEJ135" s="168"/>
      <c r="MEK135" s="219" t="s">
        <v>36</v>
      </c>
      <c r="MEL135" s="213" t="s">
        <v>155</v>
      </c>
      <c r="MEM135" s="180">
        <f>SUM(MEN135:MEY135)</f>
        <v>0</v>
      </c>
      <c r="MEN135" s="167">
        <f t="shared" ref="MEN135:MEY135" si="18008">MEN88*70%</f>
        <v>0</v>
      </c>
      <c r="MEO135" s="167">
        <f t="shared" si="18008"/>
        <v>0</v>
      </c>
      <c r="MEP135" s="167">
        <f t="shared" si="18008"/>
        <v>0</v>
      </c>
      <c r="MEQ135" s="167">
        <f t="shared" si="18008"/>
        <v>0</v>
      </c>
      <c r="MER135" s="167">
        <f t="shared" si="18008"/>
        <v>0</v>
      </c>
      <c r="MES135" s="167">
        <f t="shared" si="18008"/>
        <v>0</v>
      </c>
      <c r="MET135" s="167">
        <f t="shared" si="18008"/>
        <v>0</v>
      </c>
      <c r="MEU135" s="167">
        <f t="shared" si="18008"/>
        <v>0</v>
      </c>
      <c r="MEV135" s="167">
        <f t="shared" si="18008"/>
        <v>0</v>
      </c>
      <c r="MEW135" s="167">
        <f t="shared" si="18008"/>
        <v>0</v>
      </c>
      <c r="MEX135" s="167">
        <f t="shared" si="18008"/>
        <v>0</v>
      </c>
      <c r="MEY135" s="167">
        <f t="shared" si="18008"/>
        <v>0</v>
      </c>
      <c r="MEZ135" s="168"/>
      <c r="MFA135" s="219" t="s">
        <v>36</v>
      </c>
      <c r="MFB135" s="213" t="s">
        <v>155</v>
      </c>
      <c r="MFC135" s="180">
        <f>SUM(MFD135:MFO135)</f>
        <v>0</v>
      </c>
      <c r="MFD135" s="167">
        <f t="shared" ref="MFD135:MFO135" si="18009">MFD88*70%</f>
        <v>0</v>
      </c>
      <c r="MFE135" s="167">
        <f t="shared" si="18009"/>
        <v>0</v>
      </c>
      <c r="MFF135" s="167">
        <f t="shared" si="18009"/>
        <v>0</v>
      </c>
      <c r="MFG135" s="167">
        <f t="shared" si="18009"/>
        <v>0</v>
      </c>
      <c r="MFH135" s="167">
        <f t="shared" si="18009"/>
        <v>0</v>
      </c>
      <c r="MFI135" s="167">
        <f t="shared" si="18009"/>
        <v>0</v>
      </c>
      <c r="MFJ135" s="167">
        <f t="shared" si="18009"/>
        <v>0</v>
      </c>
      <c r="MFK135" s="167">
        <f t="shared" si="18009"/>
        <v>0</v>
      </c>
      <c r="MFL135" s="167">
        <f t="shared" si="18009"/>
        <v>0</v>
      </c>
      <c r="MFM135" s="167">
        <f t="shared" si="18009"/>
        <v>0</v>
      </c>
      <c r="MFN135" s="167">
        <f t="shared" si="18009"/>
        <v>0</v>
      </c>
      <c r="MFO135" s="167">
        <f t="shared" si="18009"/>
        <v>0</v>
      </c>
      <c r="MFP135" s="168"/>
      <c r="MFQ135" s="219" t="s">
        <v>36</v>
      </c>
      <c r="MFR135" s="213" t="s">
        <v>155</v>
      </c>
      <c r="MFS135" s="180">
        <f>SUM(MFT135:MGE135)</f>
        <v>0</v>
      </c>
      <c r="MFT135" s="167">
        <f t="shared" ref="MFT135:MGE135" si="18010">MFT88*70%</f>
        <v>0</v>
      </c>
      <c r="MFU135" s="167">
        <f t="shared" si="18010"/>
        <v>0</v>
      </c>
      <c r="MFV135" s="167">
        <f t="shared" si="18010"/>
        <v>0</v>
      </c>
      <c r="MFW135" s="167">
        <f t="shared" si="18010"/>
        <v>0</v>
      </c>
      <c r="MFX135" s="167">
        <f t="shared" si="18010"/>
        <v>0</v>
      </c>
      <c r="MFY135" s="167">
        <f t="shared" si="18010"/>
        <v>0</v>
      </c>
      <c r="MFZ135" s="167">
        <f t="shared" si="18010"/>
        <v>0</v>
      </c>
      <c r="MGA135" s="167">
        <f t="shared" si="18010"/>
        <v>0</v>
      </c>
      <c r="MGB135" s="167">
        <f t="shared" si="18010"/>
        <v>0</v>
      </c>
      <c r="MGC135" s="167">
        <f t="shared" si="18010"/>
        <v>0</v>
      </c>
      <c r="MGD135" s="167">
        <f t="shared" si="18010"/>
        <v>0</v>
      </c>
      <c r="MGE135" s="167">
        <f t="shared" si="18010"/>
        <v>0</v>
      </c>
      <c r="MGF135" s="168"/>
      <c r="MGG135" s="219" t="s">
        <v>36</v>
      </c>
      <c r="MGH135" s="213" t="s">
        <v>155</v>
      </c>
      <c r="MGI135" s="180">
        <f>SUM(MGJ135:MGU135)</f>
        <v>0</v>
      </c>
      <c r="MGJ135" s="167">
        <f t="shared" ref="MGJ135:MGU135" si="18011">MGJ88*70%</f>
        <v>0</v>
      </c>
      <c r="MGK135" s="167">
        <f t="shared" si="18011"/>
        <v>0</v>
      </c>
      <c r="MGL135" s="167">
        <f t="shared" si="18011"/>
        <v>0</v>
      </c>
      <c r="MGM135" s="167">
        <f t="shared" si="18011"/>
        <v>0</v>
      </c>
      <c r="MGN135" s="167">
        <f t="shared" si="18011"/>
        <v>0</v>
      </c>
      <c r="MGO135" s="167">
        <f t="shared" si="18011"/>
        <v>0</v>
      </c>
      <c r="MGP135" s="167">
        <f t="shared" si="18011"/>
        <v>0</v>
      </c>
      <c r="MGQ135" s="167">
        <f t="shared" si="18011"/>
        <v>0</v>
      </c>
      <c r="MGR135" s="167">
        <f t="shared" si="18011"/>
        <v>0</v>
      </c>
      <c r="MGS135" s="167">
        <f t="shared" si="18011"/>
        <v>0</v>
      </c>
      <c r="MGT135" s="167">
        <f t="shared" si="18011"/>
        <v>0</v>
      </c>
      <c r="MGU135" s="167">
        <f t="shared" si="18011"/>
        <v>0</v>
      </c>
      <c r="MGV135" s="168"/>
      <c r="MGW135" s="219" t="s">
        <v>36</v>
      </c>
      <c r="MGX135" s="213" t="s">
        <v>155</v>
      </c>
      <c r="MGY135" s="180">
        <f>SUM(MGZ135:MHK135)</f>
        <v>0</v>
      </c>
      <c r="MGZ135" s="167">
        <f t="shared" ref="MGZ135:MHK135" si="18012">MGZ88*70%</f>
        <v>0</v>
      </c>
      <c r="MHA135" s="167">
        <f t="shared" si="18012"/>
        <v>0</v>
      </c>
      <c r="MHB135" s="167">
        <f t="shared" si="18012"/>
        <v>0</v>
      </c>
      <c r="MHC135" s="167">
        <f t="shared" si="18012"/>
        <v>0</v>
      </c>
      <c r="MHD135" s="167">
        <f t="shared" si="18012"/>
        <v>0</v>
      </c>
      <c r="MHE135" s="167">
        <f t="shared" si="18012"/>
        <v>0</v>
      </c>
      <c r="MHF135" s="167">
        <f t="shared" si="18012"/>
        <v>0</v>
      </c>
      <c r="MHG135" s="167">
        <f t="shared" si="18012"/>
        <v>0</v>
      </c>
      <c r="MHH135" s="167">
        <f t="shared" si="18012"/>
        <v>0</v>
      </c>
      <c r="MHI135" s="167">
        <f t="shared" si="18012"/>
        <v>0</v>
      </c>
      <c r="MHJ135" s="167">
        <f t="shared" si="18012"/>
        <v>0</v>
      </c>
      <c r="MHK135" s="167">
        <f t="shared" si="18012"/>
        <v>0</v>
      </c>
      <c r="MHL135" s="168"/>
      <c r="MHM135" s="219" t="s">
        <v>36</v>
      </c>
      <c r="MHN135" s="213" t="s">
        <v>155</v>
      </c>
      <c r="MHO135" s="180">
        <f>SUM(MHP135:MIA135)</f>
        <v>0</v>
      </c>
      <c r="MHP135" s="167">
        <f t="shared" ref="MHP135:MIA135" si="18013">MHP88*70%</f>
        <v>0</v>
      </c>
      <c r="MHQ135" s="167">
        <f t="shared" si="18013"/>
        <v>0</v>
      </c>
      <c r="MHR135" s="167">
        <f t="shared" si="18013"/>
        <v>0</v>
      </c>
      <c r="MHS135" s="167">
        <f t="shared" si="18013"/>
        <v>0</v>
      </c>
      <c r="MHT135" s="167">
        <f t="shared" si="18013"/>
        <v>0</v>
      </c>
      <c r="MHU135" s="167">
        <f t="shared" si="18013"/>
        <v>0</v>
      </c>
      <c r="MHV135" s="167">
        <f t="shared" si="18013"/>
        <v>0</v>
      </c>
      <c r="MHW135" s="167">
        <f t="shared" si="18013"/>
        <v>0</v>
      </c>
      <c r="MHX135" s="167">
        <f t="shared" si="18013"/>
        <v>0</v>
      </c>
      <c r="MHY135" s="167">
        <f t="shared" si="18013"/>
        <v>0</v>
      </c>
      <c r="MHZ135" s="167">
        <f t="shared" si="18013"/>
        <v>0</v>
      </c>
      <c r="MIA135" s="167">
        <f t="shared" si="18013"/>
        <v>0</v>
      </c>
      <c r="MIB135" s="168"/>
      <c r="MIC135" s="219" t="s">
        <v>36</v>
      </c>
      <c r="MID135" s="213" t="s">
        <v>155</v>
      </c>
      <c r="MIE135" s="180">
        <f>SUM(MIF135:MIQ135)</f>
        <v>0</v>
      </c>
      <c r="MIF135" s="167">
        <f t="shared" ref="MIF135:MIQ135" si="18014">MIF88*70%</f>
        <v>0</v>
      </c>
      <c r="MIG135" s="167">
        <f t="shared" si="18014"/>
        <v>0</v>
      </c>
      <c r="MIH135" s="167">
        <f t="shared" si="18014"/>
        <v>0</v>
      </c>
      <c r="MII135" s="167">
        <f t="shared" si="18014"/>
        <v>0</v>
      </c>
      <c r="MIJ135" s="167">
        <f t="shared" si="18014"/>
        <v>0</v>
      </c>
      <c r="MIK135" s="167">
        <f t="shared" si="18014"/>
        <v>0</v>
      </c>
      <c r="MIL135" s="167">
        <f t="shared" si="18014"/>
        <v>0</v>
      </c>
      <c r="MIM135" s="167">
        <f t="shared" si="18014"/>
        <v>0</v>
      </c>
      <c r="MIN135" s="167">
        <f t="shared" si="18014"/>
        <v>0</v>
      </c>
      <c r="MIO135" s="167">
        <f t="shared" si="18014"/>
        <v>0</v>
      </c>
      <c r="MIP135" s="167">
        <f t="shared" si="18014"/>
        <v>0</v>
      </c>
      <c r="MIQ135" s="167">
        <f t="shared" si="18014"/>
        <v>0</v>
      </c>
      <c r="MIR135" s="168"/>
      <c r="MIS135" s="219" t="s">
        <v>36</v>
      </c>
      <c r="MIT135" s="213" t="s">
        <v>155</v>
      </c>
      <c r="MIU135" s="180">
        <f>SUM(MIV135:MJG135)</f>
        <v>0</v>
      </c>
      <c r="MIV135" s="167">
        <f t="shared" ref="MIV135:MJG135" si="18015">MIV88*70%</f>
        <v>0</v>
      </c>
      <c r="MIW135" s="167">
        <f t="shared" si="18015"/>
        <v>0</v>
      </c>
      <c r="MIX135" s="167">
        <f t="shared" si="18015"/>
        <v>0</v>
      </c>
      <c r="MIY135" s="167">
        <f t="shared" si="18015"/>
        <v>0</v>
      </c>
      <c r="MIZ135" s="167">
        <f t="shared" si="18015"/>
        <v>0</v>
      </c>
      <c r="MJA135" s="167">
        <f t="shared" si="18015"/>
        <v>0</v>
      </c>
      <c r="MJB135" s="167">
        <f t="shared" si="18015"/>
        <v>0</v>
      </c>
      <c r="MJC135" s="167">
        <f t="shared" si="18015"/>
        <v>0</v>
      </c>
      <c r="MJD135" s="167">
        <f t="shared" si="18015"/>
        <v>0</v>
      </c>
      <c r="MJE135" s="167">
        <f t="shared" si="18015"/>
        <v>0</v>
      </c>
      <c r="MJF135" s="167">
        <f t="shared" si="18015"/>
        <v>0</v>
      </c>
      <c r="MJG135" s="167">
        <f t="shared" si="18015"/>
        <v>0</v>
      </c>
      <c r="MJH135" s="168"/>
      <c r="MJI135" s="219" t="s">
        <v>36</v>
      </c>
      <c r="MJJ135" s="213" t="s">
        <v>155</v>
      </c>
      <c r="MJK135" s="180">
        <f>SUM(MJL135:MJW135)</f>
        <v>0</v>
      </c>
      <c r="MJL135" s="167">
        <f t="shared" ref="MJL135:MJW135" si="18016">MJL88*70%</f>
        <v>0</v>
      </c>
      <c r="MJM135" s="167">
        <f t="shared" si="18016"/>
        <v>0</v>
      </c>
      <c r="MJN135" s="167">
        <f t="shared" si="18016"/>
        <v>0</v>
      </c>
      <c r="MJO135" s="167">
        <f t="shared" si="18016"/>
        <v>0</v>
      </c>
      <c r="MJP135" s="167">
        <f t="shared" si="18016"/>
        <v>0</v>
      </c>
      <c r="MJQ135" s="167">
        <f t="shared" si="18016"/>
        <v>0</v>
      </c>
      <c r="MJR135" s="167">
        <f t="shared" si="18016"/>
        <v>0</v>
      </c>
      <c r="MJS135" s="167">
        <f t="shared" si="18016"/>
        <v>0</v>
      </c>
      <c r="MJT135" s="167">
        <f t="shared" si="18016"/>
        <v>0</v>
      </c>
      <c r="MJU135" s="167">
        <f t="shared" si="18016"/>
        <v>0</v>
      </c>
      <c r="MJV135" s="167">
        <f t="shared" si="18016"/>
        <v>0</v>
      </c>
      <c r="MJW135" s="167">
        <f t="shared" si="18016"/>
        <v>0</v>
      </c>
      <c r="MJX135" s="168"/>
      <c r="MJY135" s="219" t="s">
        <v>36</v>
      </c>
      <c r="MJZ135" s="213" t="s">
        <v>155</v>
      </c>
      <c r="MKA135" s="180">
        <f>SUM(MKB135:MKM135)</f>
        <v>0</v>
      </c>
      <c r="MKB135" s="167">
        <f t="shared" ref="MKB135:MKM135" si="18017">MKB88*70%</f>
        <v>0</v>
      </c>
      <c r="MKC135" s="167">
        <f t="shared" si="18017"/>
        <v>0</v>
      </c>
      <c r="MKD135" s="167">
        <f t="shared" si="18017"/>
        <v>0</v>
      </c>
      <c r="MKE135" s="167">
        <f t="shared" si="18017"/>
        <v>0</v>
      </c>
      <c r="MKF135" s="167">
        <f t="shared" si="18017"/>
        <v>0</v>
      </c>
      <c r="MKG135" s="167">
        <f t="shared" si="18017"/>
        <v>0</v>
      </c>
      <c r="MKH135" s="167">
        <f t="shared" si="18017"/>
        <v>0</v>
      </c>
      <c r="MKI135" s="167">
        <f t="shared" si="18017"/>
        <v>0</v>
      </c>
      <c r="MKJ135" s="167">
        <f t="shared" si="18017"/>
        <v>0</v>
      </c>
      <c r="MKK135" s="167">
        <f t="shared" si="18017"/>
        <v>0</v>
      </c>
      <c r="MKL135" s="167">
        <f t="shared" si="18017"/>
        <v>0</v>
      </c>
      <c r="MKM135" s="167">
        <f t="shared" si="18017"/>
        <v>0</v>
      </c>
      <c r="MKN135" s="168"/>
      <c r="MKO135" s="219" t="s">
        <v>36</v>
      </c>
      <c r="MKP135" s="213" t="s">
        <v>155</v>
      </c>
      <c r="MKQ135" s="180">
        <f>SUM(MKR135:MLC135)</f>
        <v>0</v>
      </c>
      <c r="MKR135" s="167">
        <f t="shared" ref="MKR135:MLC135" si="18018">MKR88*70%</f>
        <v>0</v>
      </c>
      <c r="MKS135" s="167">
        <f t="shared" si="18018"/>
        <v>0</v>
      </c>
      <c r="MKT135" s="167">
        <f t="shared" si="18018"/>
        <v>0</v>
      </c>
      <c r="MKU135" s="167">
        <f t="shared" si="18018"/>
        <v>0</v>
      </c>
      <c r="MKV135" s="167">
        <f t="shared" si="18018"/>
        <v>0</v>
      </c>
      <c r="MKW135" s="167">
        <f t="shared" si="18018"/>
        <v>0</v>
      </c>
      <c r="MKX135" s="167">
        <f t="shared" si="18018"/>
        <v>0</v>
      </c>
      <c r="MKY135" s="167">
        <f t="shared" si="18018"/>
        <v>0</v>
      </c>
      <c r="MKZ135" s="167">
        <f t="shared" si="18018"/>
        <v>0</v>
      </c>
      <c r="MLA135" s="167">
        <f t="shared" si="18018"/>
        <v>0</v>
      </c>
      <c r="MLB135" s="167">
        <f t="shared" si="18018"/>
        <v>0</v>
      </c>
      <c r="MLC135" s="167">
        <f t="shared" si="18018"/>
        <v>0</v>
      </c>
      <c r="MLD135" s="168"/>
      <c r="MLE135" s="219" t="s">
        <v>36</v>
      </c>
      <c r="MLF135" s="213" t="s">
        <v>155</v>
      </c>
      <c r="MLG135" s="180">
        <f>SUM(MLH135:MLS135)</f>
        <v>0</v>
      </c>
      <c r="MLH135" s="167">
        <f t="shared" ref="MLH135:MLS135" si="18019">MLH88*70%</f>
        <v>0</v>
      </c>
      <c r="MLI135" s="167">
        <f t="shared" si="18019"/>
        <v>0</v>
      </c>
      <c r="MLJ135" s="167">
        <f t="shared" si="18019"/>
        <v>0</v>
      </c>
      <c r="MLK135" s="167">
        <f t="shared" si="18019"/>
        <v>0</v>
      </c>
      <c r="MLL135" s="167">
        <f t="shared" si="18019"/>
        <v>0</v>
      </c>
      <c r="MLM135" s="167">
        <f t="shared" si="18019"/>
        <v>0</v>
      </c>
      <c r="MLN135" s="167">
        <f t="shared" si="18019"/>
        <v>0</v>
      </c>
      <c r="MLO135" s="167">
        <f t="shared" si="18019"/>
        <v>0</v>
      </c>
      <c r="MLP135" s="167">
        <f t="shared" si="18019"/>
        <v>0</v>
      </c>
      <c r="MLQ135" s="167">
        <f t="shared" si="18019"/>
        <v>0</v>
      </c>
      <c r="MLR135" s="167">
        <f t="shared" si="18019"/>
        <v>0</v>
      </c>
      <c r="MLS135" s="167">
        <f t="shared" si="18019"/>
        <v>0</v>
      </c>
      <c r="MLT135" s="168"/>
      <c r="MLU135" s="219" t="s">
        <v>36</v>
      </c>
      <c r="MLV135" s="213" t="s">
        <v>155</v>
      </c>
      <c r="MLW135" s="180">
        <f>SUM(MLX135:MMI135)</f>
        <v>0</v>
      </c>
      <c r="MLX135" s="167">
        <f t="shared" ref="MLX135:MMI135" si="18020">MLX88*70%</f>
        <v>0</v>
      </c>
      <c r="MLY135" s="167">
        <f t="shared" si="18020"/>
        <v>0</v>
      </c>
      <c r="MLZ135" s="167">
        <f t="shared" si="18020"/>
        <v>0</v>
      </c>
      <c r="MMA135" s="167">
        <f t="shared" si="18020"/>
        <v>0</v>
      </c>
      <c r="MMB135" s="167">
        <f t="shared" si="18020"/>
        <v>0</v>
      </c>
      <c r="MMC135" s="167">
        <f t="shared" si="18020"/>
        <v>0</v>
      </c>
      <c r="MMD135" s="167">
        <f t="shared" si="18020"/>
        <v>0</v>
      </c>
      <c r="MME135" s="167">
        <f t="shared" si="18020"/>
        <v>0</v>
      </c>
      <c r="MMF135" s="167">
        <f t="shared" si="18020"/>
        <v>0</v>
      </c>
      <c r="MMG135" s="167">
        <f t="shared" si="18020"/>
        <v>0</v>
      </c>
      <c r="MMH135" s="167">
        <f t="shared" si="18020"/>
        <v>0</v>
      </c>
      <c r="MMI135" s="167">
        <f t="shared" si="18020"/>
        <v>0</v>
      </c>
      <c r="MMJ135" s="168"/>
      <c r="MMK135" s="219" t="s">
        <v>36</v>
      </c>
      <c r="MML135" s="213" t="s">
        <v>155</v>
      </c>
      <c r="MMM135" s="180">
        <f>SUM(MMN135:MMY135)</f>
        <v>0</v>
      </c>
      <c r="MMN135" s="167">
        <f t="shared" ref="MMN135:MMY135" si="18021">MMN88*70%</f>
        <v>0</v>
      </c>
      <c r="MMO135" s="167">
        <f t="shared" si="18021"/>
        <v>0</v>
      </c>
      <c r="MMP135" s="167">
        <f t="shared" si="18021"/>
        <v>0</v>
      </c>
      <c r="MMQ135" s="167">
        <f t="shared" si="18021"/>
        <v>0</v>
      </c>
      <c r="MMR135" s="167">
        <f t="shared" si="18021"/>
        <v>0</v>
      </c>
      <c r="MMS135" s="167">
        <f t="shared" si="18021"/>
        <v>0</v>
      </c>
      <c r="MMT135" s="167">
        <f t="shared" si="18021"/>
        <v>0</v>
      </c>
      <c r="MMU135" s="167">
        <f t="shared" si="18021"/>
        <v>0</v>
      </c>
      <c r="MMV135" s="167">
        <f t="shared" si="18021"/>
        <v>0</v>
      </c>
      <c r="MMW135" s="167">
        <f t="shared" si="18021"/>
        <v>0</v>
      </c>
      <c r="MMX135" s="167">
        <f t="shared" si="18021"/>
        <v>0</v>
      </c>
      <c r="MMY135" s="167">
        <f t="shared" si="18021"/>
        <v>0</v>
      </c>
      <c r="MMZ135" s="168"/>
      <c r="MNA135" s="219" t="s">
        <v>36</v>
      </c>
      <c r="MNB135" s="213" t="s">
        <v>155</v>
      </c>
      <c r="MNC135" s="180">
        <f>SUM(MND135:MNO135)</f>
        <v>0</v>
      </c>
      <c r="MND135" s="167">
        <f t="shared" ref="MND135:MNO135" si="18022">MND88*70%</f>
        <v>0</v>
      </c>
      <c r="MNE135" s="167">
        <f t="shared" si="18022"/>
        <v>0</v>
      </c>
      <c r="MNF135" s="167">
        <f t="shared" si="18022"/>
        <v>0</v>
      </c>
      <c r="MNG135" s="167">
        <f t="shared" si="18022"/>
        <v>0</v>
      </c>
      <c r="MNH135" s="167">
        <f t="shared" si="18022"/>
        <v>0</v>
      </c>
      <c r="MNI135" s="167">
        <f t="shared" si="18022"/>
        <v>0</v>
      </c>
      <c r="MNJ135" s="167">
        <f t="shared" si="18022"/>
        <v>0</v>
      </c>
      <c r="MNK135" s="167">
        <f t="shared" si="18022"/>
        <v>0</v>
      </c>
      <c r="MNL135" s="167">
        <f t="shared" si="18022"/>
        <v>0</v>
      </c>
      <c r="MNM135" s="167">
        <f t="shared" si="18022"/>
        <v>0</v>
      </c>
      <c r="MNN135" s="167">
        <f t="shared" si="18022"/>
        <v>0</v>
      </c>
      <c r="MNO135" s="167">
        <f t="shared" si="18022"/>
        <v>0</v>
      </c>
      <c r="MNP135" s="168"/>
      <c r="MNQ135" s="219" t="s">
        <v>36</v>
      </c>
      <c r="MNR135" s="213" t="s">
        <v>155</v>
      </c>
      <c r="MNS135" s="180">
        <f>SUM(MNT135:MOE135)</f>
        <v>0</v>
      </c>
      <c r="MNT135" s="167">
        <f t="shared" ref="MNT135:MOE135" si="18023">MNT88*70%</f>
        <v>0</v>
      </c>
      <c r="MNU135" s="167">
        <f t="shared" si="18023"/>
        <v>0</v>
      </c>
      <c r="MNV135" s="167">
        <f t="shared" si="18023"/>
        <v>0</v>
      </c>
      <c r="MNW135" s="167">
        <f t="shared" si="18023"/>
        <v>0</v>
      </c>
      <c r="MNX135" s="167">
        <f t="shared" si="18023"/>
        <v>0</v>
      </c>
      <c r="MNY135" s="167">
        <f t="shared" si="18023"/>
        <v>0</v>
      </c>
      <c r="MNZ135" s="167">
        <f t="shared" si="18023"/>
        <v>0</v>
      </c>
      <c r="MOA135" s="167">
        <f t="shared" si="18023"/>
        <v>0</v>
      </c>
      <c r="MOB135" s="167">
        <f t="shared" si="18023"/>
        <v>0</v>
      </c>
      <c r="MOC135" s="167">
        <f t="shared" si="18023"/>
        <v>0</v>
      </c>
      <c r="MOD135" s="167">
        <f t="shared" si="18023"/>
        <v>0</v>
      </c>
      <c r="MOE135" s="167">
        <f t="shared" si="18023"/>
        <v>0</v>
      </c>
      <c r="MOF135" s="168"/>
      <c r="MOG135" s="219" t="s">
        <v>36</v>
      </c>
      <c r="MOH135" s="213" t="s">
        <v>155</v>
      </c>
      <c r="MOI135" s="180">
        <f>SUM(MOJ135:MOU135)</f>
        <v>0</v>
      </c>
      <c r="MOJ135" s="167">
        <f t="shared" ref="MOJ135:MOU135" si="18024">MOJ88*70%</f>
        <v>0</v>
      </c>
      <c r="MOK135" s="167">
        <f t="shared" si="18024"/>
        <v>0</v>
      </c>
      <c r="MOL135" s="167">
        <f t="shared" si="18024"/>
        <v>0</v>
      </c>
      <c r="MOM135" s="167">
        <f t="shared" si="18024"/>
        <v>0</v>
      </c>
      <c r="MON135" s="167">
        <f t="shared" si="18024"/>
        <v>0</v>
      </c>
      <c r="MOO135" s="167">
        <f t="shared" si="18024"/>
        <v>0</v>
      </c>
      <c r="MOP135" s="167">
        <f t="shared" si="18024"/>
        <v>0</v>
      </c>
      <c r="MOQ135" s="167">
        <f t="shared" si="18024"/>
        <v>0</v>
      </c>
      <c r="MOR135" s="167">
        <f t="shared" si="18024"/>
        <v>0</v>
      </c>
      <c r="MOS135" s="167">
        <f t="shared" si="18024"/>
        <v>0</v>
      </c>
      <c r="MOT135" s="167">
        <f t="shared" si="18024"/>
        <v>0</v>
      </c>
      <c r="MOU135" s="167">
        <f t="shared" si="18024"/>
        <v>0</v>
      </c>
      <c r="MOV135" s="168"/>
      <c r="MOW135" s="219" t="s">
        <v>36</v>
      </c>
      <c r="MOX135" s="213" t="s">
        <v>155</v>
      </c>
      <c r="MOY135" s="180">
        <f>SUM(MOZ135:MPK135)</f>
        <v>0</v>
      </c>
      <c r="MOZ135" s="167">
        <f t="shared" ref="MOZ135:MPK135" si="18025">MOZ88*70%</f>
        <v>0</v>
      </c>
      <c r="MPA135" s="167">
        <f t="shared" si="18025"/>
        <v>0</v>
      </c>
      <c r="MPB135" s="167">
        <f t="shared" si="18025"/>
        <v>0</v>
      </c>
      <c r="MPC135" s="167">
        <f t="shared" si="18025"/>
        <v>0</v>
      </c>
      <c r="MPD135" s="167">
        <f t="shared" si="18025"/>
        <v>0</v>
      </c>
      <c r="MPE135" s="167">
        <f t="shared" si="18025"/>
        <v>0</v>
      </c>
      <c r="MPF135" s="167">
        <f t="shared" si="18025"/>
        <v>0</v>
      </c>
      <c r="MPG135" s="167">
        <f t="shared" si="18025"/>
        <v>0</v>
      </c>
      <c r="MPH135" s="167">
        <f t="shared" si="18025"/>
        <v>0</v>
      </c>
      <c r="MPI135" s="167">
        <f t="shared" si="18025"/>
        <v>0</v>
      </c>
      <c r="MPJ135" s="167">
        <f t="shared" si="18025"/>
        <v>0</v>
      </c>
      <c r="MPK135" s="167">
        <f t="shared" si="18025"/>
        <v>0</v>
      </c>
      <c r="MPL135" s="168"/>
      <c r="MPM135" s="219" t="s">
        <v>36</v>
      </c>
      <c r="MPN135" s="213" t="s">
        <v>155</v>
      </c>
      <c r="MPO135" s="180">
        <f>SUM(MPP135:MQA135)</f>
        <v>0</v>
      </c>
      <c r="MPP135" s="167">
        <f t="shared" ref="MPP135:MQA135" si="18026">MPP88*70%</f>
        <v>0</v>
      </c>
      <c r="MPQ135" s="167">
        <f t="shared" si="18026"/>
        <v>0</v>
      </c>
      <c r="MPR135" s="167">
        <f t="shared" si="18026"/>
        <v>0</v>
      </c>
      <c r="MPS135" s="167">
        <f t="shared" si="18026"/>
        <v>0</v>
      </c>
      <c r="MPT135" s="167">
        <f t="shared" si="18026"/>
        <v>0</v>
      </c>
      <c r="MPU135" s="167">
        <f t="shared" si="18026"/>
        <v>0</v>
      </c>
      <c r="MPV135" s="167">
        <f t="shared" si="18026"/>
        <v>0</v>
      </c>
      <c r="MPW135" s="167">
        <f t="shared" si="18026"/>
        <v>0</v>
      </c>
      <c r="MPX135" s="167">
        <f t="shared" si="18026"/>
        <v>0</v>
      </c>
      <c r="MPY135" s="167">
        <f t="shared" si="18026"/>
        <v>0</v>
      </c>
      <c r="MPZ135" s="167">
        <f t="shared" si="18026"/>
        <v>0</v>
      </c>
      <c r="MQA135" s="167">
        <f t="shared" si="18026"/>
        <v>0</v>
      </c>
      <c r="MQB135" s="168"/>
      <c r="MQC135" s="219" t="s">
        <v>36</v>
      </c>
      <c r="MQD135" s="213" t="s">
        <v>155</v>
      </c>
      <c r="MQE135" s="180">
        <f>SUM(MQF135:MQQ135)</f>
        <v>0</v>
      </c>
      <c r="MQF135" s="167">
        <f t="shared" ref="MQF135:MQQ135" si="18027">MQF88*70%</f>
        <v>0</v>
      </c>
      <c r="MQG135" s="167">
        <f t="shared" si="18027"/>
        <v>0</v>
      </c>
      <c r="MQH135" s="167">
        <f t="shared" si="18027"/>
        <v>0</v>
      </c>
      <c r="MQI135" s="167">
        <f t="shared" si="18027"/>
        <v>0</v>
      </c>
      <c r="MQJ135" s="167">
        <f t="shared" si="18027"/>
        <v>0</v>
      </c>
      <c r="MQK135" s="167">
        <f t="shared" si="18027"/>
        <v>0</v>
      </c>
      <c r="MQL135" s="167">
        <f t="shared" si="18027"/>
        <v>0</v>
      </c>
      <c r="MQM135" s="167">
        <f t="shared" si="18027"/>
        <v>0</v>
      </c>
      <c r="MQN135" s="167">
        <f t="shared" si="18027"/>
        <v>0</v>
      </c>
      <c r="MQO135" s="167">
        <f t="shared" si="18027"/>
        <v>0</v>
      </c>
      <c r="MQP135" s="167">
        <f t="shared" si="18027"/>
        <v>0</v>
      </c>
      <c r="MQQ135" s="167">
        <f t="shared" si="18027"/>
        <v>0</v>
      </c>
      <c r="MQR135" s="168"/>
      <c r="MQS135" s="219" t="s">
        <v>36</v>
      </c>
      <c r="MQT135" s="213" t="s">
        <v>155</v>
      </c>
      <c r="MQU135" s="180">
        <f>SUM(MQV135:MRG135)</f>
        <v>0</v>
      </c>
      <c r="MQV135" s="167">
        <f t="shared" ref="MQV135:MRG135" si="18028">MQV88*70%</f>
        <v>0</v>
      </c>
      <c r="MQW135" s="167">
        <f t="shared" si="18028"/>
        <v>0</v>
      </c>
      <c r="MQX135" s="167">
        <f t="shared" si="18028"/>
        <v>0</v>
      </c>
      <c r="MQY135" s="167">
        <f t="shared" si="18028"/>
        <v>0</v>
      </c>
      <c r="MQZ135" s="167">
        <f t="shared" si="18028"/>
        <v>0</v>
      </c>
      <c r="MRA135" s="167">
        <f t="shared" si="18028"/>
        <v>0</v>
      </c>
      <c r="MRB135" s="167">
        <f t="shared" si="18028"/>
        <v>0</v>
      </c>
      <c r="MRC135" s="167">
        <f t="shared" si="18028"/>
        <v>0</v>
      </c>
      <c r="MRD135" s="167">
        <f t="shared" si="18028"/>
        <v>0</v>
      </c>
      <c r="MRE135" s="167">
        <f t="shared" si="18028"/>
        <v>0</v>
      </c>
      <c r="MRF135" s="167">
        <f t="shared" si="18028"/>
        <v>0</v>
      </c>
      <c r="MRG135" s="167">
        <f t="shared" si="18028"/>
        <v>0</v>
      </c>
      <c r="MRH135" s="168"/>
      <c r="MRI135" s="219" t="s">
        <v>36</v>
      </c>
      <c r="MRJ135" s="213" t="s">
        <v>155</v>
      </c>
      <c r="MRK135" s="180">
        <f>SUM(MRL135:MRW135)</f>
        <v>0</v>
      </c>
      <c r="MRL135" s="167">
        <f t="shared" ref="MRL135:MRW135" si="18029">MRL88*70%</f>
        <v>0</v>
      </c>
      <c r="MRM135" s="167">
        <f t="shared" si="18029"/>
        <v>0</v>
      </c>
      <c r="MRN135" s="167">
        <f t="shared" si="18029"/>
        <v>0</v>
      </c>
      <c r="MRO135" s="167">
        <f t="shared" si="18029"/>
        <v>0</v>
      </c>
      <c r="MRP135" s="167">
        <f t="shared" si="18029"/>
        <v>0</v>
      </c>
      <c r="MRQ135" s="167">
        <f t="shared" si="18029"/>
        <v>0</v>
      </c>
      <c r="MRR135" s="167">
        <f t="shared" si="18029"/>
        <v>0</v>
      </c>
      <c r="MRS135" s="167">
        <f t="shared" si="18029"/>
        <v>0</v>
      </c>
      <c r="MRT135" s="167">
        <f t="shared" si="18029"/>
        <v>0</v>
      </c>
      <c r="MRU135" s="167">
        <f t="shared" si="18029"/>
        <v>0</v>
      </c>
      <c r="MRV135" s="167">
        <f t="shared" si="18029"/>
        <v>0</v>
      </c>
      <c r="MRW135" s="167">
        <f t="shared" si="18029"/>
        <v>0</v>
      </c>
      <c r="MRX135" s="168"/>
      <c r="MRY135" s="219" t="s">
        <v>36</v>
      </c>
      <c r="MRZ135" s="213" t="s">
        <v>155</v>
      </c>
      <c r="MSA135" s="180">
        <f>SUM(MSB135:MSM135)</f>
        <v>0</v>
      </c>
      <c r="MSB135" s="167">
        <f t="shared" ref="MSB135:MSM135" si="18030">MSB88*70%</f>
        <v>0</v>
      </c>
      <c r="MSC135" s="167">
        <f t="shared" si="18030"/>
        <v>0</v>
      </c>
      <c r="MSD135" s="167">
        <f t="shared" si="18030"/>
        <v>0</v>
      </c>
      <c r="MSE135" s="167">
        <f t="shared" si="18030"/>
        <v>0</v>
      </c>
      <c r="MSF135" s="167">
        <f t="shared" si="18030"/>
        <v>0</v>
      </c>
      <c r="MSG135" s="167">
        <f t="shared" si="18030"/>
        <v>0</v>
      </c>
      <c r="MSH135" s="167">
        <f t="shared" si="18030"/>
        <v>0</v>
      </c>
      <c r="MSI135" s="167">
        <f t="shared" si="18030"/>
        <v>0</v>
      </c>
      <c r="MSJ135" s="167">
        <f t="shared" si="18030"/>
        <v>0</v>
      </c>
      <c r="MSK135" s="167">
        <f t="shared" si="18030"/>
        <v>0</v>
      </c>
      <c r="MSL135" s="167">
        <f t="shared" si="18030"/>
        <v>0</v>
      </c>
      <c r="MSM135" s="167">
        <f t="shared" si="18030"/>
        <v>0</v>
      </c>
      <c r="MSN135" s="168"/>
      <c r="MSO135" s="219" t="s">
        <v>36</v>
      </c>
      <c r="MSP135" s="213" t="s">
        <v>155</v>
      </c>
      <c r="MSQ135" s="180">
        <f>SUM(MSR135:MTC135)</f>
        <v>0</v>
      </c>
      <c r="MSR135" s="167">
        <f t="shared" ref="MSR135:MTC135" si="18031">MSR88*70%</f>
        <v>0</v>
      </c>
      <c r="MSS135" s="167">
        <f t="shared" si="18031"/>
        <v>0</v>
      </c>
      <c r="MST135" s="167">
        <f t="shared" si="18031"/>
        <v>0</v>
      </c>
      <c r="MSU135" s="167">
        <f t="shared" si="18031"/>
        <v>0</v>
      </c>
      <c r="MSV135" s="167">
        <f t="shared" si="18031"/>
        <v>0</v>
      </c>
      <c r="MSW135" s="167">
        <f t="shared" si="18031"/>
        <v>0</v>
      </c>
      <c r="MSX135" s="167">
        <f t="shared" si="18031"/>
        <v>0</v>
      </c>
      <c r="MSY135" s="167">
        <f t="shared" si="18031"/>
        <v>0</v>
      </c>
      <c r="MSZ135" s="167">
        <f t="shared" si="18031"/>
        <v>0</v>
      </c>
      <c r="MTA135" s="167">
        <f t="shared" si="18031"/>
        <v>0</v>
      </c>
      <c r="MTB135" s="167">
        <f t="shared" si="18031"/>
        <v>0</v>
      </c>
      <c r="MTC135" s="167">
        <f t="shared" si="18031"/>
        <v>0</v>
      </c>
      <c r="MTD135" s="168"/>
      <c r="MTE135" s="219" t="s">
        <v>36</v>
      </c>
      <c r="MTF135" s="213" t="s">
        <v>155</v>
      </c>
      <c r="MTG135" s="180">
        <f>SUM(MTH135:MTS135)</f>
        <v>0</v>
      </c>
      <c r="MTH135" s="167">
        <f t="shared" ref="MTH135:MTS135" si="18032">MTH88*70%</f>
        <v>0</v>
      </c>
      <c r="MTI135" s="167">
        <f t="shared" si="18032"/>
        <v>0</v>
      </c>
      <c r="MTJ135" s="167">
        <f t="shared" si="18032"/>
        <v>0</v>
      </c>
      <c r="MTK135" s="167">
        <f t="shared" si="18032"/>
        <v>0</v>
      </c>
      <c r="MTL135" s="167">
        <f t="shared" si="18032"/>
        <v>0</v>
      </c>
      <c r="MTM135" s="167">
        <f t="shared" si="18032"/>
        <v>0</v>
      </c>
      <c r="MTN135" s="167">
        <f t="shared" si="18032"/>
        <v>0</v>
      </c>
      <c r="MTO135" s="167">
        <f t="shared" si="18032"/>
        <v>0</v>
      </c>
      <c r="MTP135" s="167">
        <f t="shared" si="18032"/>
        <v>0</v>
      </c>
      <c r="MTQ135" s="167">
        <f t="shared" si="18032"/>
        <v>0</v>
      </c>
      <c r="MTR135" s="167">
        <f t="shared" si="18032"/>
        <v>0</v>
      </c>
      <c r="MTS135" s="167">
        <f t="shared" si="18032"/>
        <v>0</v>
      </c>
      <c r="MTT135" s="168"/>
      <c r="MTU135" s="219" t="s">
        <v>36</v>
      </c>
      <c r="MTV135" s="213" t="s">
        <v>155</v>
      </c>
      <c r="MTW135" s="180">
        <f>SUM(MTX135:MUI135)</f>
        <v>0</v>
      </c>
      <c r="MTX135" s="167">
        <f t="shared" ref="MTX135:MUI135" si="18033">MTX88*70%</f>
        <v>0</v>
      </c>
      <c r="MTY135" s="167">
        <f t="shared" si="18033"/>
        <v>0</v>
      </c>
      <c r="MTZ135" s="167">
        <f t="shared" si="18033"/>
        <v>0</v>
      </c>
      <c r="MUA135" s="167">
        <f t="shared" si="18033"/>
        <v>0</v>
      </c>
      <c r="MUB135" s="167">
        <f t="shared" si="18033"/>
        <v>0</v>
      </c>
      <c r="MUC135" s="167">
        <f t="shared" si="18033"/>
        <v>0</v>
      </c>
      <c r="MUD135" s="167">
        <f t="shared" si="18033"/>
        <v>0</v>
      </c>
      <c r="MUE135" s="167">
        <f t="shared" si="18033"/>
        <v>0</v>
      </c>
      <c r="MUF135" s="167">
        <f t="shared" si="18033"/>
        <v>0</v>
      </c>
      <c r="MUG135" s="167">
        <f t="shared" si="18033"/>
        <v>0</v>
      </c>
      <c r="MUH135" s="167">
        <f t="shared" si="18033"/>
        <v>0</v>
      </c>
      <c r="MUI135" s="167">
        <f t="shared" si="18033"/>
        <v>0</v>
      </c>
      <c r="MUJ135" s="168"/>
      <c r="MUK135" s="219" t="s">
        <v>36</v>
      </c>
      <c r="MUL135" s="213" t="s">
        <v>155</v>
      </c>
      <c r="MUM135" s="180">
        <f>SUM(MUN135:MUY135)</f>
        <v>0</v>
      </c>
      <c r="MUN135" s="167">
        <f t="shared" ref="MUN135:MUY135" si="18034">MUN88*70%</f>
        <v>0</v>
      </c>
      <c r="MUO135" s="167">
        <f t="shared" si="18034"/>
        <v>0</v>
      </c>
      <c r="MUP135" s="167">
        <f t="shared" si="18034"/>
        <v>0</v>
      </c>
      <c r="MUQ135" s="167">
        <f t="shared" si="18034"/>
        <v>0</v>
      </c>
      <c r="MUR135" s="167">
        <f t="shared" si="18034"/>
        <v>0</v>
      </c>
      <c r="MUS135" s="167">
        <f t="shared" si="18034"/>
        <v>0</v>
      </c>
      <c r="MUT135" s="167">
        <f t="shared" si="18034"/>
        <v>0</v>
      </c>
      <c r="MUU135" s="167">
        <f t="shared" si="18034"/>
        <v>0</v>
      </c>
      <c r="MUV135" s="167">
        <f t="shared" si="18034"/>
        <v>0</v>
      </c>
      <c r="MUW135" s="167">
        <f t="shared" si="18034"/>
        <v>0</v>
      </c>
      <c r="MUX135" s="167">
        <f t="shared" si="18034"/>
        <v>0</v>
      </c>
      <c r="MUY135" s="167">
        <f t="shared" si="18034"/>
        <v>0</v>
      </c>
      <c r="MUZ135" s="168"/>
      <c r="MVA135" s="219" t="s">
        <v>36</v>
      </c>
      <c r="MVB135" s="213" t="s">
        <v>155</v>
      </c>
      <c r="MVC135" s="180">
        <f>SUM(MVD135:MVO135)</f>
        <v>0</v>
      </c>
      <c r="MVD135" s="167">
        <f t="shared" ref="MVD135:MVO135" si="18035">MVD88*70%</f>
        <v>0</v>
      </c>
      <c r="MVE135" s="167">
        <f t="shared" si="18035"/>
        <v>0</v>
      </c>
      <c r="MVF135" s="167">
        <f t="shared" si="18035"/>
        <v>0</v>
      </c>
      <c r="MVG135" s="167">
        <f t="shared" si="18035"/>
        <v>0</v>
      </c>
      <c r="MVH135" s="167">
        <f t="shared" si="18035"/>
        <v>0</v>
      </c>
      <c r="MVI135" s="167">
        <f t="shared" si="18035"/>
        <v>0</v>
      </c>
      <c r="MVJ135" s="167">
        <f t="shared" si="18035"/>
        <v>0</v>
      </c>
      <c r="MVK135" s="167">
        <f t="shared" si="18035"/>
        <v>0</v>
      </c>
      <c r="MVL135" s="167">
        <f t="shared" si="18035"/>
        <v>0</v>
      </c>
      <c r="MVM135" s="167">
        <f t="shared" si="18035"/>
        <v>0</v>
      </c>
      <c r="MVN135" s="167">
        <f t="shared" si="18035"/>
        <v>0</v>
      </c>
      <c r="MVO135" s="167">
        <f t="shared" si="18035"/>
        <v>0</v>
      </c>
      <c r="MVP135" s="168"/>
      <c r="MVQ135" s="219" t="s">
        <v>36</v>
      </c>
      <c r="MVR135" s="213" t="s">
        <v>155</v>
      </c>
      <c r="MVS135" s="180">
        <f>SUM(MVT135:MWE135)</f>
        <v>0</v>
      </c>
      <c r="MVT135" s="167">
        <f t="shared" ref="MVT135:MWE135" si="18036">MVT88*70%</f>
        <v>0</v>
      </c>
      <c r="MVU135" s="167">
        <f t="shared" si="18036"/>
        <v>0</v>
      </c>
      <c r="MVV135" s="167">
        <f t="shared" si="18036"/>
        <v>0</v>
      </c>
      <c r="MVW135" s="167">
        <f t="shared" si="18036"/>
        <v>0</v>
      </c>
      <c r="MVX135" s="167">
        <f t="shared" si="18036"/>
        <v>0</v>
      </c>
      <c r="MVY135" s="167">
        <f t="shared" si="18036"/>
        <v>0</v>
      </c>
      <c r="MVZ135" s="167">
        <f t="shared" si="18036"/>
        <v>0</v>
      </c>
      <c r="MWA135" s="167">
        <f t="shared" si="18036"/>
        <v>0</v>
      </c>
      <c r="MWB135" s="167">
        <f t="shared" si="18036"/>
        <v>0</v>
      </c>
      <c r="MWC135" s="167">
        <f t="shared" si="18036"/>
        <v>0</v>
      </c>
      <c r="MWD135" s="167">
        <f t="shared" si="18036"/>
        <v>0</v>
      </c>
      <c r="MWE135" s="167">
        <f t="shared" si="18036"/>
        <v>0</v>
      </c>
      <c r="MWF135" s="168"/>
      <c r="MWG135" s="219" t="s">
        <v>36</v>
      </c>
      <c r="MWH135" s="213" t="s">
        <v>155</v>
      </c>
      <c r="MWI135" s="180">
        <f>SUM(MWJ135:MWU135)</f>
        <v>0</v>
      </c>
      <c r="MWJ135" s="167">
        <f t="shared" ref="MWJ135:MWU135" si="18037">MWJ88*70%</f>
        <v>0</v>
      </c>
      <c r="MWK135" s="167">
        <f t="shared" si="18037"/>
        <v>0</v>
      </c>
      <c r="MWL135" s="167">
        <f t="shared" si="18037"/>
        <v>0</v>
      </c>
      <c r="MWM135" s="167">
        <f t="shared" si="18037"/>
        <v>0</v>
      </c>
      <c r="MWN135" s="167">
        <f t="shared" si="18037"/>
        <v>0</v>
      </c>
      <c r="MWO135" s="167">
        <f t="shared" si="18037"/>
        <v>0</v>
      </c>
      <c r="MWP135" s="167">
        <f t="shared" si="18037"/>
        <v>0</v>
      </c>
      <c r="MWQ135" s="167">
        <f t="shared" si="18037"/>
        <v>0</v>
      </c>
      <c r="MWR135" s="167">
        <f t="shared" si="18037"/>
        <v>0</v>
      </c>
      <c r="MWS135" s="167">
        <f t="shared" si="18037"/>
        <v>0</v>
      </c>
      <c r="MWT135" s="167">
        <f t="shared" si="18037"/>
        <v>0</v>
      </c>
      <c r="MWU135" s="167">
        <f t="shared" si="18037"/>
        <v>0</v>
      </c>
      <c r="MWV135" s="168"/>
      <c r="MWW135" s="219" t="s">
        <v>36</v>
      </c>
      <c r="MWX135" s="213" t="s">
        <v>155</v>
      </c>
      <c r="MWY135" s="180">
        <f>SUM(MWZ135:MXK135)</f>
        <v>0</v>
      </c>
      <c r="MWZ135" s="167">
        <f t="shared" ref="MWZ135:MXK135" si="18038">MWZ88*70%</f>
        <v>0</v>
      </c>
      <c r="MXA135" s="167">
        <f t="shared" si="18038"/>
        <v>0</v>
      </c>
      <c r="MXB135" s="167">
        <f t="shared" si="18038"/>
        <v>0</v>
      </c>
      <c r="MXC135" s="167">
        <f t="shared" si="18038"/>
        <v>0</v>
      </c>
      <c r="MXD135" s="167">
        <f t="shared" si="18038"/>
        <v>0</v>
      </c>
      <c r="MXE135" s="167">
        <f t="shared" si="18038"/>
        <v>0</v>
      </c>
      <c r="MXF135" s="167">
        <f t="shared" si="18038"/>
        <v>0</v>
      </c>
      <c r="MXG135" s="167">
        <f t="shared" si="18038"/>
        <v>0</v>
      </c>
      <c r="MXH135" s="167">
        <f t="shared" si="18038"/>
        <v>0</v>
      </c>
      <c r="MXI135" s="167">
        <f t="shared" si="18038"/>
        <v>0</v>
      </c>
      <c r="MXJ135" s="167">
        <f t="shared" si="18038"/>
        <v>0</v>
      </c>
      <c r="MXK135" s="167">
        <f t="shared" si="18038"/>
        <v>0</v>
      </c>
      <c r="MXL135" s="168"/>
      <c r="MXM135" s="219" t="s">
        <v>36</v>
      </c>
      <c r="MXN135" s="213" t="s">
        <v>155</v>
      </c>
      <c r="MXO135" s="180">
        <f>SUM(MXP135:MYA135)</f>
        <v>0</v>
      </c>
      <c r="MXP135" s="167">
        <f t="shared" ref="MXP135:MYA135" si="18039">MXP88*70%</f>
        <v>0</v>
      </c>
      <c r="MXQ135" s="167">
        <f t="shared" si="18039"/>
        <v>0</v>
      </c>
      <c r="MXR135" s="167">
        <f t="shared" si="18039"/>
        <v>0</v>
      </c>
      <c r="MXS135" s="167">
        <f t="shared" si="18039"/>
        <v>0</v>
      </c>
      <c r="MXT135" s="167">
        <f t="shared" si="18039"/>
        <v>0</v>
      </c>
      <c r="MXU135" s="167">
        <f t="shared" si="18039"/>
        <v>0</v>
      </c>
      <c r="MXV135" s="167">
        <f t="shared" si="18039"/>
        <v>0</v>
      </c>
      <c r="MXW135" s="167">
        <f t="shared" si="18039"/>
        <v>0</v>
      </c>
      <c r="MXX135" s="167">
        <f t="shared" si="18039"/>
        <v>0</v>
      </c>
      <c r="MXY135" s="167">
        <f t="shared" si="18039"/>
        <v>0</v>
      </c>
      <c r="MXZ135" s="167">
        <f t="shared" si="18039"/>
        <v>0</v>
      </c>
      <c r="MYA135" s="167">
        <f t="shared" si="18039"/>
        <v>0</v>
      </c>
      <c r="MYB135" s="168"/>
      <c r="MYC135" s="219" t="s">
        <v>36</v>
      </c>
      <c r="MYD135" s="213" t="s">
        <v>155</v>
      </c>
      <c r="MYE135" s="180">
        <f>SUM(MYF135:MYQ135)</f>
        <v>0</v>
      </c>
      <c r="MYF135" s="167">
        <f t="shared" ref="MYF135:MYQ135" si="18040">MYF88*70%</f>
        <v>0</v>
      </c>
      <c r="MYG135" s="167">
        <f t="shared" si="18040"/>
        <v>0</v>
      </c>
      <c r="MYH135" s="167">
        <f t="shared" si="18040"/>
        <v>0</v>
      </c>
      <c r="MYI135" s="167">
        <f t="shared" si="18040"/>
        <v>0</v>
      </c>
      <c r="MYJ135" s="167">
        <f t="shared" si="18040"/>
        <v>0</v>
      </c>
      <c r="MYK135" s="167">
        <f t="shared" si="18040"/>
        <v>0</v>
      </c>
      <c r="MYL135" s="167">
        <f t="shared" si="18040"/>
        <v>0</v>
      </c>
      <c r="MYM135" s="167">
        <f t="shared" si="18040"/>
        <v>0</v>
      </c>
      <c r="MYN135" s="167">
        <f t="shared" si="18040"/>
        <v>0</v>
      </c>
      <c r="MYO135" s="167">
        <f t="shared" si="18040"/>
        <v>0</v>
      </c>
      <c r="MYP135" s="167">
        <f t="shared" si="18040"/>
        <v>0</v>
      </c>
      <c r="MYQ135" s="167">
        <f t="shared" si="18040"/>
        <v>0</v>
      </c>
      <c r="MYR135" s="168"/>
      <c r="MYS135" s="219" t="s">
        <v>36</v>
      </c>
      <c r="MYT135" s="213" t="s">
        <v>155</v>
      </c>
      <c r="MYU135" s="180">
        <f>SUM(MYV135:MZG135)</f>
        <v>0</v>
      </c>
      <c r="MYV135" s="167">
        <f t="shared" ref="MYV135:MZG135" si="18041">MYV88*70%</f>
        <v>0</v>
      </c>
      <c r="MYW135" s="167">
        <f t="shared" si="18041"/>
        <v>0</v>
      </c>
      <c r="MYX135" s="167">
        <f t="shared" si="18041"/>
        <v>0</v>
      </c>
      <c r="MYY135" s="167">
        <f t="shared" si="18041"/>
        <v>0</v>
      </c>
      <c r="MYZ135" s="167">
        <f t="shared" si="18041"/>
        <v>0</v>
      </c>
      <c r="MZA135" s="167">
        <f t="shared" si="18041"/>
        <v>0</v>
      </c>
      <c r="MZB135" s="167">
        <f t="shared" si="18041"/>
        <v>0</v>
      </c>
      <c r="MZC135" s="167">
        <f t="shared" si="18041"/>
        <v>0</v>
      </c>
      <c r="MZD135" s="167">
        <f t="shared" si="18041"/>
        <v>0</v>
      </c>
      <c r="MZE135" s="167">
        <f t="shared" si="18041"/>
        <v>0</v>
      </c>
      <c r="MZF135" s="167">
        <f t="shared" si="18041"/>
        <v>0</v>
      </c>
      <c r="MZG135" s="167">
        <f t="shared" si="18041"/>
        <v>0</v>
      </c>
      <c r="MZH135" s="168"/>
      <c r="MZI135" s="219" t="s">
        <v>36</v>
      </c>
      <c r="MZJ135" s="213" t="s">
        <v>155</v>
      </c>
      <c r="MZK135" s="180">
        <f>SUM(MZL135:MZW135)</f>
        <v>0</v>
      </c>
      <c r="MZL135" s="167">
        <f t="shared" ref="MZL135:MZW135" si="18042">MZL88*70%</f>
        <v>0</v>
      </c>
      <c r="MZM135" s="167">
        <f t="shared" si="18042"/>
        <v>0</v>
      </c>
      <c r="MZN135" s="167">
        <f t="shared" si="18042"/>
        <v>0</v>
      </c>
      <c r="MZO135" s="167">
        <f t="shared" si="18042"/>
        <v>0</v>
      </c>
      <c r="MZP135" s="167">
        <f t="shared" si="18042"/>
        <v>0</v>
      </c>
      <c r="MZQ135" s="167">
        <f t="shared" si="18042"/>
        <v>0</v>
      </c>
      <c r="MZR135" s="167">
        <f t="shared" si="18042"/>
        <v>0</v>
      </c>
      <c r="MZS135" s="167">
        <f t="shared" si="18042"/>
        <v>0</v>
      </c>
      <c r="MZT135" s="167">
        <f t="shared" si="18042"/>
        <v>0</v>
      </c>
      <c r="MZU135" s="167">
        <f t="shared" si="18042"/>
        <v>0</v>
      </c>
      <c r="MZV135" s="167">
        <f t="shared" si="18042"/>
        <v>0</v>
      </c>
      <c r="MZW135" s="167">
        <f t="shared" si="18042"/>
        <v>0</v>
      </c>
      <c r="MZX135" s="168"/>
      <c r="MZY135" s="219" t="s">
        <v>36</v>
      </c>
      <c r="MZZ135" s="213" t="s">
        <v>155</v>
      </c>
      <c r="NAA135" s="180">
        <f>SUM(NAB135:NAM135)</f>
        <v>0</v>
      </c>
      <c r="NAB135" s="167">
        <f t="shared" ref="NAB135:NAM135" si="18043">NAB88*70%</f>
        <v>0</v>
      </c>
      <c r="NAC135" s="167">
        <f t="shared" si="18043"/>
        <v>0</v>
      </c>
      <c r="NAD135" s="167">
        <f t="shared" si="18043"/>
        <v>0</v>
      </c>
      <c r="NAE135" s="167">
        <f t="shared" si="18043"/>
        <v>0</v>
      </c>
      <c r="NAF135" s="167">
        <f t="shared" si="18043"/>
        <v>0</v>
      </c>
      <c r="NAG135" s="167">
        <f t="shared" si="18043"/>
        <v>0</v>
      </c>
      <c r="NAH135" s="167">
        <f t="shared" si="18043"/>
        <v>0</v>
      </c>
      <c r="NAI135" s="167">
        <f t="shared" si="18043"/>
        <v>0</v>
      </c>
      <c r="NAJ135" s="167">
        <f t="shared" si="18043"/>
        <v>0</v>
      </c>
      <c r="NAK135" s="167">
        <f t="shared" si="18043"/>
        <v>0</v>
      </c>
      <c r="NAL135" s="167">
        <f t="shared" si="18043"/>
        <v>0</v>
      </c>
      <c r="NAM135" s="167">
        <f t="shared" si="18043"/>
        <v>0</v>
      </c>
      <c r="NAN135" s="168"/>
      <c r="NAO135" s="219" t="s">
        <v>36</v>
      </c>
      <c r="NAP135" s="213" t="s">
        <v>155</v>
      </c>
      <c r="NAQ135" s="180">
        <f>SUM(NAR135:NBC135)</f>
        <v>0</v>
      </c>
      <c r="NAR135" s="167">
        <f t="shared" ref="NAR135:NBC135" si="18044">NAR88*70%</f>
        <v>0</v>
      </c>
      <c r="NAS135" s="167">
        <f t="shared" si="18044"/>
        <v>0</v>
      </c>
      <c r="NAT135" s="167">
        <f t="shared" si="18044"/>
        <v>0</v>
      </c>
      <c r="NAU135" s="167">
        <f t="shared" si="18044"/>
        <v>0</v>
      </c>
      <c r="NAV135" s="167">
        <f t="shared" si="18044"/>
        <v>0</v>
      </c>
      <c r="NAW135" s="167">
        <f t="shared" si="18044"/>
        <v>0</v>
      </c>
      <c r="NAX135" s="167">
        <f t="shared" si="18044"/>
        <v>0</v>
      </c>
      <c r="NAY135" s="167">
        <f t="shared" si="18044"/>
        <v>0</v>
      </c>
      <c r="NAZ135" s="167">
        <f t="shared" si="18044"/>
        <v>0</v>
      </c>
      <c r="NBA135" s="167">
        <f t="shared" si="18044"/>
        <v>0</v>
      </c>
      <c r="NBB135" s="167">
        <f t="shared" si="18044"/>
        <v>0</v>
      </c>
      <c r="NBC135" s="167">
        <f t="shared" si="18044"/>
        <v>0</v>
      </c>
      <c r="NBD135" s="168"/>
      <c r="NBE135" s="219" t="s">
        <v>36</v>
      </c>
      <c r="NBF135" s="213" t="s">
        <v>155</v>
      </c>
      <c r="NBG135" s="180">
        <f>SUM(NBH135:NBS135)</f>
        <v>0</v>
      </c>
      <c r="NBH135" s="167">
        <f t="shared" ref="NBH135:NBS135" si="18045">NBH88*70%</f>
        <v>0</v>
      </c>
      <c r="NBI135" s="167">
        <f t="shared" si="18045"/>
        <v>0</v>
      </c>
      <c r="NBJ135" s="167">
        <f t="shared" si="18045"/>
        <v>0</v>
      </c>
      <c r="NBK135" s="167">
        <f t="shared" si="18045"/>
        <v>0</v>
      </c>
      <c r="NBL135" s="167">
        <f t="shared" si="18045"/>
        <v>0</v>
      </c>
      <c r="NBM135" s="167">
        <f t="shared" si="18045"/>
        <v>0</v>
      </c>
      <c r="NBN135" s="167">
        <f t="shared" si="18045"/>
        <v>0</v>
      </c>
      <c r="NBO135" s="167">
        <f t="shared" si="18045"/>
        <v>0</v>
      </c>
      <c r="NBP135" s="167">
        <f t="shared" si="18045"/>
        <v>0</v>
      </c>
      <c r="NBQ135" s="167">
        <f t="shared" si="18045"/>
        <v>0</v>
      </c>
      <c r="NBR135" s="167">
        <f t="shared" si="18045"/>
        <v>0</v>
      </c>
      <c r="NBS135" s="167">
        <f t="shared" si="18045"/>
        <v>0</v>
      </c>
      <c r="NBT135" s="168"/>
      <c r="NBU135" s="219" t="s">
        <v>36</v>
      </c>
      <c r="NBV135" s="213" t="s">
        <v>155</v>
      </c>
      <c r="NBW135" s="180">
        <f>SUM(NBX135:NCI135)</f>
        <v>0</v>
      </c>
      <c r="NBX135" s="167">
        <f t="shared" ref="NBX135:NCI135" si="18046">NBX88*70%</f>
        <v>0</v>
      </c>
      <c r="NBY135" s="167">
        <f t="shared" si="18046"/>
        <v>0</v>
      </c>
      <c r="NBZ135" s="167">
        <f t="shared" si="18046"/>
        <v>0</v>
      </c>
      <c r="NCA135" s="167">
        <f t="shared" si="18046"/>
        <v>0</v>
      </c>
      <c r="NCB135" s="167">
        <f t="shared" si="18046"/>
        <v>0</v>
      </c>
      <c r="NCC135" s="167">
        <f t="shared" si="18046"/>
        <v>0</v>
      </c>
      <c r="NCD135" s="167">
        <f t="shared" si="18046"/>
        <v>0</v>
      </c>
      <c r="NCE135" s="167">
        <f t="shared" si="18046"/>
        <v>0</v>
      </c>
      <c r="NCF135" s="167">
        <f t="shared" si="18046"/>
        <v>0</v>
      </c>
      <c r="NCG135" s="167">
        <f t="shared" si="18046"/>
        <v>0</v>
      </c>
      <c r="NCH135" s="167">
        <f t="shared" si="18046"/>
        <v>0</v>
      </c>
      <c r="NCI135" s="167">
        <f t="shared" si="18046"/>
        <v>0</v>
      </c>
      <c r="NCJ135" s="168"/>
      <c r="NCK135" s="219" t="s">
        <v>36</v>
      </c>
      <c r="NCL135" s="213" t="s">
        <v>155</v>
      </c>
      <c r="NCM135" s="180">
        <f>SUM(NCN135:NCY135)</f>
        <v>0</v>
      </c>
      <c r="NCN135" s="167">
        <f t="shared" ref="NCN135:NCY135" si="18047">NCN88*70%</f>
        <v>0</v>
      </c>
      <c r="NCO135" s="167">
        <f t="shared" si="18047"/>
        <v>0</v>
      </c>
      <c r="NCP135" s="167">
        <f t="shared" si="18047"/>
        <v>0</v>
      </c>
      <c r="NCQ135" s="167">
        <f t="shared" si="18047"/>
        <v>0</v>
      </c>
      <c r="NCR135" s="167">
        <f t="shared" si="18047"/>
        <v>0</v>
      </c>
      <c r="NCS135" s="167">
        <f t="shared" si="18047"/>
        <v>0</v>
      </c>
      <c r="NCT135" s="167">
        <f t="shared" si="18047"/>
        <v>0</v>
      </c>
      <c r="NCU135" s="167">
        <f t="shared" si="18047"/>
        <v>0</v>
      </c>
      <c r="NCV135" s="167">
        <f t="shared" si="18047"/>
        <v>0</v>
      </c>
      <c r="NCW135" s="167">
        <f t="shared" si="18047"/>
        <v>0</v>
      </c>
      <c r="NCX135" s="167">
        <f t="shared" si="18047"/>
        <v>0</v>
      </c>
      <c r="NCY135" s="167">
        <f t="shared" si="18047"/>
        <v>0</v>
      </c>
      <c r="NCZ135" s="168"/>
      <c r="NDA135" s="219" t="s">
        <v>36</v>
      </c>
      <c r="NDB135" s="213" t="s">
        <v>155</v>
      </c>
      <c r="NDC135" s="180">
        <f>SUM(NDD135:NDO135)</f>
        <v>0</v>
      </c>
      <c r="NDD135" s="167">
        <f t="shared" ref="NDD135:NDO135" si="18048">NDD88*70%</f>
        <v>0</v>
      </c>
      <c r="NDE135" s="167">
        <f t="shared" si="18048"/>
        <v>0</v>
      </c>
      <c r="NDF135" s="167">
        <f t="shared" si="18048"/>
        <v>0</v>
      </c>
      <c r="NDG135" s="167">
        <f t="shared" si="18048"/>
        <v>0</v>
      </c>
      <c r="NDH135" s="167">
        <f t="shared" si="18048"/>
        <v>0</v>
      </c>
      <c r="NDI135" s="167">
        <f t="shared" si="18048"/>
        <v>0</v>
      </c>
      <c r="NDJ135" s="167">
        <f t="shared" si="18048"/>
        <v>0</v>
      </c>
      <c r="NDK135" s="167">
        <f t="shared" si="18048"/>
        <v>0</v>
      </c>
      <c r="NDL135" s="167">
        <f t="shared" si="18048"/>
        <v>0</v>
      </c>
      <c r="NDM135" s="167">
        <f t="shared" si="18048"/>
        <v>0</v>
      </c>
      <c r="NDN135" s="167">
        <f t="shared" si="18048"/>
        <v>0</v>
      </c>
      <c r="NDO135" s="167">
        <f t="shared" si="18048"/>
        <v>0</v>
      </c>
      <c r="NDP135" s="168"/>
      <c r="NDQ135" s="219" t="s">
        <v>36</v>
      </c>
      <c r="NDR135" s="213" t="s">
        <v>155</v>
      </c>
      <c r="NDS135" s="180">
        <f>SUM(NDT135:NEE135)</f>
        <v>0</v>
      </c>
      <c r="NDT135" s="167">
        <f t="shared" ref="NDT135:NEE135" si="18049">NDT88*70%</f>
        <v>0</v>
      </c>
      <c r="NDU135" s="167">
        <f t="shared" si="18049"/>
        <v>0</v>
      </c>
      <c r="NDV135" s="167">
        <f t="shared" si="18049"/>
        <v>0</v>
      </c>
      <c r="NDW135" s="167">
        <f t="shared" si="18049"/>
        <v>0</v>
      </c>
      <c r="NDX135" s="167">
        <f t="shared" si="18049"/>
        <v>0</v>
      </c>
      <c r="NDY135" s="167">
        <f t="shared" si="18049"/>
        <v>0</v>
      </c>
      <c r="NDZ135" s="167">
        <f t="shared" si="18049"/>
        <v>0</v>
      </c>
      <c r="NEA135" s="167">
        <f t="shared" si="18049"/>
        <v>0</v>
      </c>
      <c r="NEB135" s="167">
        <f t="shared" si="18049"/>
        <v>0</v>
      </c>
      <c r="NEC135" s="167">
        <f t="shared" si="18049"/>
        <v>0</v>
      </c>
      <c r="NED135" s="167">
        <f t="shared" si="18049"/>
        <v>0</v>
      </c>
      <c r="NEE135" s="167">
        <f t="shared" si="18049"/>
        <v>0</v>
      </c>
      <c r="NEF135" s="168"/>
      <c r="NEG135" s="219" t="s">
        <v>36</v>
      </c>
      <c r="NEH135" s="213" t="s">
        <v>155</v>
      </c>
      <c r="NEI135" s="180">
        <f>SUM(NEJ135:NEU135)</f>
        <v>0</v>
      </c>
      <c r="NEJ135" s="167">
        <f t="shared" ref="NEJ135:NEU135" si="18050">NEJ88*70%</f>
        <v>0</v>
      </c>
      <c r="NEK135" s="167">
        <f t="shared" si="18050"/>
        <v>0</v>
      </c>
      <c r="NEL135" s="167">
        <f t="shared" si="18050"/>
        <v>0</v>
      </c>
      <c r="NEM135" s="167">
        <f t="shared" si="18050"/>
        <v>0</v>
      </c>
      <c r="NEN135" s="167">
        <f t="shared" si="18050"/>
        <v>0</v>
      </c>
      <c r="NEO135" s="167">
        <f t="shared" si="18050"/>
        <v>0</v>
      </c>
      <c r="NEP135" s="167">
        <f t="shared" si="18050"/>
        <v>0</v>
      </c>
      <c r="NEQ135" s="167">
        <f t="shared" si="18050"/>
        <v>0</v>
      </c>
      <c r="NER135" s="167">
        <f t="shared" si="18050"/>
        <v>0</v>
      </c>
      <c r="NES135" s="167">
        <f t="shared" si="18050"/>
        <v>0</v>
      </c>
      <c r="NET135" s="167">
        <f t="shared" si="18050"/>
        <v>0</v>
      </c>
      <c r="NEU135" s="167">
        <f t="shared" si="18050"/>
        <v>0</v>
      </c>
      <c r="NEV135" s="168"/>
      <c r="NEW135" s="219" t="s">
        <v>36</v>
      </c>
      <c r="NEX135" s="213" t="s">
        <v>155</v>
      </c>
      <c r="NEY135" s="180">
        <f>SUM(NEZ135:NFK135)</f>
        <v>0</v>
      </c>
      <c r="NEZ135" s="167">
        <f t="shared" ref="NEZ135:NFK135" si="18051">NEZ88*70%</f>
        <v>0</v>
      </c>
      <c r="NFA135" s="167">
        <f t="shared" si="18051"/>
        <v>0</v>
      </c>
      <c r="NFB135" s="167">
        <f t="shared" si="18051"/>
        <v>0</v>
      </c>
      <c r="NFC135" s="167">
        <f t="shared" si="18051"/>
        <v>0</v>
      </c>
      <c r="NFD135" s="167">
        <f t="shared" si="18051"/>
        <v>0</v>
      </c>
      <c r="NFE135" s="167">
        <f t="shared" si="18051"/>
        <v>0</v>
      </c>
      <c r="NFF135" s="167">
        <f t="shared" si="18051"/>
        <v>0</v>
      </c>
      <c r="NFG135" s="167">
        <f t="shared" si="18051"/>
        <v>0</v>
      </c>
      <c r="NFH135" s="167">
        <f t="shared" si="18051"/>
        <v>0</v>
      </c>
      <c r="NFI135" s="167">
        <f t="shared" si="18051"/>
        <v>0</v>
      </c>
      <c r="NFJ135" s="167">
        <f t="shared" si="18051"/>
        <v>0</v>
      </c>
      <c r="NFK135" s="167">
        <f t="shared" si="18051"/>
        <v>0</v>
      </c>
      <c r="NFL135" s="168"/>
      <c r="NFM135" s="219" t="s">
        <v>36</v>
      </c>
      <c r="NFN135" s="213" t="s">
        <v>155</v>
      </c>
      <c r="NFO135" s="180">
        <f>SUM(NFP135:NGA135)</f>
        <v>0</v>
      </c>
      <c r="NFP135" s="167">
        <f t="shared" ref="NFP135:NGA135" si="18052">NFP88*70%</f>
        <v>0</v>
      </c>
      <c r="NFQ135" s="167">
        <f t="shared" si="18052"/>
        <v>0</v>
      </c>
      <c r="NFR135" s="167">
        <f t="shared" si="18052"/>
        <v>0</v>
      </c>
      <c r="NFS135" s="167">
        <f t="shared" si="18052"/>
        <v>0</v>
      </c>
      <c r="NFT135" s="167">
        <f t="shared" si="18052"/>
        <v>0</v>
      </c>
      <c r="NFU135" s="167">
        <f t="shared" si="18052"/>
        <v>0</v>
      </c>
      <c r="NFV135" s="167">
        <f t="shared" si="18052"/>
        <v>0</v>
      </c>
      <c r="NFW135" s="167">
        <f t="shared" si="18052"/>
        <v>0</v>
      </c>
      <c r="NFX135" s="167">
        <f t="shared" si="18052"/>
        <v>0</v>
      </c>
      <c r="NFY135" s="167">
        <f t="shared" si="18052"/>
        <v>0</v>
      </c>
      <c r="NFZ135" s="167">
        <f t="shared" si="18052"/>
        <v>0</v>
      </c>
      <c r="NGA135" s="167">
        <f t="shared" si="18052"/>
        <v>0</v>
      </c>
      <c r="NGB135" s="168"/>
      <c r="NGC135" s="219" t="s">
        <v>36</v>
      </c>
      <c r="NGD135" s="213" t="s">
        <v>155</v>
      </c>
      <c r="NGE135" s="180">
        <f>SUM(NGF135:NGQ135)</f>
        <v>0</v>
      </c>
      <c r="NGF135" s="167">
        <f t="shared" ref="NGF135:NGQ135" si="18053">NGF88*70%</f>
        <v>0</v>
      </c>
      <c r="NGG135" s="167">
        <f t="shared" si="18053"/>
        <v>0</v>
      </c>
      <c r="NGH135" s="167">
        <f t="shared" si="18053"/>
        <v>0</v>
      </c>
      <c r="NGI135" s="167">
        <f t="shared" si="18053"/>
        <v>0</v>
      </c>
      <c r="NGJ135" s="167">
        <f t="shared" si="18053"/>
        <v>0</v>
      </c>
      <c r="NGK135" s="167">
        <f t="shared" si="18053"/>
        <v>0</v>
      </c>
      <c r="NGL135" s="167">
        <f t="shared" si="18053"/>
        <v>0</v>
      </c>
      <c r="NGM135" s="167">
        <f t="shared" si="18053"/>
        <v>0</v>
      </c>
      <c r="NGN135" s="167">
        <f t="shared" si="18053"/>
        <v>0</v>
      </c>
      <c r="NGO135" s="167">
        <f t="shared" si="18053"/>
        <v>0</v>
      </c>
      <c r="NGP135" s="167">
        <f t="shared" si="18053"/>
        <v>0</v>
      </c>
      <c r="NGQ135" s="167">
        <f t="shared" si="18053"/>
        <v>0</v>
      </c>
      <c r="NGR135" s="168"/>
      <c r="NGS135" s="219" t="s">
        <v>36</v>
      </c>
      <c r="NGT135" s="213" t="s">
        <v>155</v>
      </c>
      <c r="NGU135" s="180">
        <f>SUM(NGV135:NHG135)</f>
        <v>0</v>
      </c>
      <c r="NGV135" s="167">
        <f t="shared" ref="NGV135:NHG135" si="18054">NGV88*70%</f>
        <v>0</v>
      </c>
      <c r="NGW135" s="167">
        <f t="shared" si="18054"/>
        <v>0</v>
      </c>
      <c r="NGX135" s="167">
        <f t="shared" si="18054"/>
        <v>0</v>
      </c>
      <c r="NGY135" s="167">
        <f t="shared" si="18054"/>
        <v>0</v>
      </c>
      <c r="NGZ135" s="167">
        <f t="shared" si="18054"/>
        <v>0</v>
      </c>
      <c r="NHA135" s="167">
        <f t="shared" si="18054"/>
        <v>0</v>
      </c>
      <c r="NHB135" s="167">
        <f t="shared" si="18054"/>
        <v>0</v>
      </c>
      <c r="NHC135" s="167">
        <f t="shared" si="18054"/>
        <v>0</v>
      </c>
      <c r="NHD135" s="167">
        <f t="shared" si="18054"/>
        <v>0</v>
      </c>
      <c r="NHE135" s="167">
        <f t="shared" si="18054"/>
        <v>0</v>
      </c>
      <c r="NHF135" s="167">
        <f t="shared" si="18054"/>
        <v>0</v>
      </c>
      <c r="NHG135" s="167">
        <f t="shared" si="18054"/>
        <v>0</v>
      </c>
      <c r="NHH135" s="168"/>
      <c r="NHI135" s="219" t="s">
        <v>36</v>
      </c>
      <c r="NHJ135" s="213" t="s">
        <v>155</v>
      </c>
      <c r="NHK135" s="180">
        <f>SUM(NHL135:NHW135)</f>
        <v>0</v>
      </c>
      <c r="NHL135" s="167">
        <f t="shared" ref="NHL135:NHW135" si="18055">NHL88*70%</f>
        <v>0</v>
      </c>
      <c r="NHM135" s="167">
        <f t="shared" si="18055"/>
        <v>0</v>
      </c>
      <c r="NHN135" s="167">
        <f t="shared" si="18055"/>
        <v>0</v>
      </c>
      <c r="NHO135" s="167">
        <f t="shared" si="18055"/>
        <v>0</v>
      </c>
      <c r="NHP135" s="167">
        <f t="shared" si="18055"/>
        <v>0</v>
      </c>
      <c r="NHQ135" s="167">
        <f t="shared" si="18055"/>
        <v>0</v>
      </c>
      <c r="NHR135" s="167">
        <f t="shared" si="18055"/>
        <v>0</v>
      </c>
      <c r="NHS135" s="167">
        <f t="shared" si="18055"/>
        <v>0</v>
      </c>
      <c r="NHT135" s="167">
        <f t="shared" si="18055"/>
        <v>0</v>
      </c>
      <c r="NHU135" s="167">
        <f t="shared" si="18055"/>
        <v>0</v>
      </c>
      <c r="NHV135" s="167">
        <f t="shared" si="18055"/>
        <v>0</v>
      </c>
      <c r="NHW135" s="167">
        <f t="shared" si="18055"/>
        <v>0</v>
      </c>
      <c r="NHX135" s="168"/>
      <c r="NHY135" s="219" t="s">
        <v>36</v>
      </c>
      <c r="NHZ135" s="213" t="s">
        <v>155</v>
      </c>
      <c r="NIA135" s="180">
        <f>SUM(NIB135:NIM135)</f>
        <v>0</v>
      </c>
      <c r="NIB135" s="167">
        <f t="shared" ref="NIB135:NIM135" si="18056">NIB88*70%</f>
        <v>0</v>
      </c>
      <c r="NIC135" s="167">
        <f t="shared" si="18056"/>
        <v>0</v>
      </c>
      <c r="NID135" s="167">
        <f t="shared" si="18056"/>
        <v>0</v>
      </c>
      <c r="NIE135" s="167">
        <f t="shared" si="18056"/>
        <v>0</v>
      </c>
      <c r="NIF135" s="167">
        <f t="shared" si="18056"/>
        <v>0</v>
      </c>
      <c r="NIG135" s="167">
        <f t="shared" si="18056"/>
        <v>0</v>
      </c>
      <c r="NIH135" s="167">
        <f t="shared" si="18056"/>
        <v>0</v>
      </c>
      <c r="NII135" s="167">
        <f t="shared" si="18056"/>
        <v>0</v>
      </c>
      <c r="NIJ135" s="167">
        <f t="shared" si="18056"/>
        <v>0</v>
      </c>
      <c r="NIK135" s="167">
        <f t="shared" si="18056"/>
        <v>0</v>
      </c>
      <c r="NIL135" s="167">
        <f t="shared" si="18056"/>
        <v>0</v>
      </c>
      <c r="NIM135" s="167">
        <f t="shared" si="18056"/>
        <v>0</v>
      </c>
      <c r="NIN135" s="168"/>
      <c r="NIO135" s="219" t="s">
        <v>36</v>
      </c>
      <c r="NIP135" s="213" t="s">
        <v>155</v>
      </c>
      <c r="NIQ135" s="180">
        <f>SUM(NIR135:NJC135)</f>
        <v>0</v>
      </c>
      <c r="NIR135" s="167">
        <f t="shared" ref="NIR135:NJC135" si="18057">NIR88*70%</f>
        <v>0</v>
      </c>
      <c r="NIS135" s="167">
        <f t="shared" si="18057"/>
        <v>0</v>
      </c>
      <c r="NIT135" s="167">
        <f t="shared" si="18057"/>
        <v>0</v>
      </c>
      <c r="NIU135" s="167">
        <f t="shared" si="18057"/>
        <v>0</v>
      </c>
      <c r="NIV135" s="167">
        <f t="shared" si="18057"/>
        <v>0</v>
      </c>
      <c r="NIW135" s="167">
        <f t="shared" si="18057"/>
        <v>0</v>
      </c>
      <c r="NIX135" s="167">
        <f t="shared" si="18057"/>
        <v>0</v>
      </c>
      <c r="NIY135" s="167">
        <f t="shared" si="18057"/>
        <v>0</v>
      </c>
      <c r="NIZ135" s="167">
        <f t="shared" si="18057"/>
        <v>0</v>
      </c>
      <c r="NJA135" s="167">
        <f t="shared" si="18057"/>
        <v>0</v>
      </c>
      <c r="NJB135" s="167">
        <f t="shared" si="18057"/>
        <v>0</v>
      </c>
      <c r="NJC135" s="167">
        <f t="shared" si="18057"/>
        <v>0</v>
      </c>
      <c r="NJD135" s="168"/>
      <c r="NJE135" s="219" t="s">
        <v>36</v>
      </c>
      <c r="NJF135" s="213" t="s">
        <v>155</v>
      </c>
      <c r="NJG135" s="180">
        <f>SUM(NJH135:NJS135)</f>
        <v>0</v>
      </c>
      <c r="NJH135" s="167">
        <f t="shared" ref="NJH135:NJS135" si="18058">NJH88*70%</f>
        <v>0</v>
      </c>
      <c r="NJI135" s="167">
        <f t="shared" si="18058"/>
        <v>0</v>
      </c>
      <c r="NJJ135" s="167">
        <f t="shared" si="18058"/>
        <v>0</v>
      </c>
      <c r="NJK135" s="167">
        <f t="shared" si="18058"/>
        <v>0</v>
      </c>
      <c r="NJL135" s="167">
        <f t="shared" si="18058"/>
        <v>0</v>
      </c>
      <c r="NJM135" s="167">
        <f t="shared" si="18058"/>
        <v>0</v>
      </c>
      <c r="NJN135" s="167">
        <f t="shared" si="18058"/>
        <v>0</v>
      </c>
      <c r="NJO135" s="167">
        <f t="shared" si="18058"/>
        <v>0</v>
      </c>
      <c r="NJP135" s="167">
        <f t="shared" si="18058"/>
        <v>0</v>
      </c>
      <c r="NJQ135" s="167">
        <f t="shared" si="18058"/>
        <v>0</v>
      </c>
      <c r="NJR135" s="167">
        <f t="shared" si="18058"/>
        <v>0</v>
      </c>
      <c r="NJS135" s="167">
        <f t="shared" si="18058"/>
        <v>0</v>
      </c>
      <c r="NJT135" s="168"/>
      <c r="NJU135" s="219" t="s">
        <v>36</v>
      </c>
      <c r="NJV135" s="213" t="s">
        <v>155</v>
      </c>
      <c r="NJW135" s="180">
        <f>SUM(NJX135:NKI135)</f>
        <v>0</v>
      </c>
      <c r="NJX135" s="167">
        <f t="shared" ref="NJX135:NKI135" si="18059">NJX88*70%</f>
        <v>0</v>
      </c>
      <c r="NJY135" s="167">
        <f t="shared" si="18059"/>
        <v>0</v>
      </c>
      <c r="NJZ135" s="167">
        <f t="shared" si="18059"/>
        <v>0</v>
      </c>
      <c r="NKA135" s="167">
        <f t="shared" si="18059"/>
        <v>0</v>
      </c>
      <c r="NKB135" s="167">
        <f t="shared" si="18059"/>
        <v>0</v>
      </c>
      <c r="NKC135" s="167">
        <f t="shared" si="18059"/>
        <v>0</v>
      </c>
      <c r="NKD135" s="167">
        <f t="shared" si="18059"/>
        <v>0</v>
      </c>
      <c r="NKE135" s="167">
        <f t="shared" si="18059"/>
        <v>0</v>
      </c>
      <c r="NKF135" s="167">
        <f t="shared" si="18059"/>
        <v>0</v>
      </c>
      <c r="NKG135" s="167">
        <f t="shared" si="18059"/>
        <v>0</v>
      </c>
      <c r="NKH135" s="167">
        <f t="shared" si="18059"/>
        <v>0</v>
      </c>
      <c r="NKI135" s="167">
        <f t="shared" si="18059"/>
        <v>0</v>
      </c>
      <c r="NKJ135" s="168"/>
      <c r="NKK135" s="219" t="s">
        <v>36</v>
      </c>
      <c r="NKL135" s="213" t="s">
        <v>155</v>
      </c>
      <c r="NKM135" s="180">
        <f>SUM(NKN135:NKY135)</f>
        <v>0</v>
      </c>
      <c r="NKN135" s="167">
        <f t="shared" ref="NKN135:NKY135" si="18060">NKN88*70%</f>
        <v>0</v>
      </c>
      <c r="NKO135" s="167">
        <f t="shared" si="18060"/>
        <v>0</v>
      </c>
      <c r="NKP135" s="167">
        <f t="shared" si="18060"/>
        <v>0</v>
      </c>
      <c r="NKQ135" s="167">
        <f t="shared" si="18060"/>
        <v>0</v>
      </c>
      <c r="NKR135" s="167">
        <f t="shared" si="18060"/>
        <v>0</v>
      </c>
      <c r="NKS135" s="167">
        <f t="shared" si="18060"/>
        <v>0</v>
      </c>
      <c r="NKT135" s="167">
        <f t="shared" si="18060"/>
        <v>0</v>
      </c>
      <c r="NKU135" s="167">
        <f t="shared" si="18060"/>
        <v>0</v>
      </c>
      <c r="NKV135" s="167">
        <f t="shared" si="18060"/>
        <v>0</v>
      </c>
      <c r="NKW135" s="167">
        <f t="shared" si="18060"/>
        <v>0</v>
      </c>
      <c r="NKX135" s="167">
        <f t="shared" si="18060"/>
        <v>0</v>
      </c>
      <c r="NKY135" s="167">
        <f t="shared" si="18060"/>
        <v>0</v>
      </c>
      <c r="NKZ135" s="168"/>
      <c r="NLA135" s="219" t="s">
        <v>36</v>
      </c>
      <c r="NLB135" s="213" t="s">
        <v>155</v>
      </c>
      <c r="NLC135" s="180">
        <f>SUM(NLD135:NLO135)</f>
        <v>0</v>
      </c>
      <c r="NLD135" s="167">
        <f t="shared" ref="NLD135:NLO135" si="18061">NLD88*70%</f>
        <v>0</v>
      </c>
      <c r="NLE135" s="167">
        <f t="shared" si="18061"/>
        <v>0</v>
      </c>
      <c r="NLF135" s="167">
        <f t="shared" si="18061"/>
        <v>0</v>
      </c>
      <c r="NLG135" s="167">
        <f t="shared" si="18061"/>
        <v>0</v>
      </c>
      <c r="NLH135" s="167">
        <f t="shared" si="18061"/>
        <v>0</v>
      </c>
      <c r="NLI135" s="167">
        <f t="shared" si="18061"/>
        <v>0</v>
      </c>
      <c r="NLJ135" s="167">
        <f t="shared" si="18061"/>
        <v>0</v>
      </c>
      <c r="NLK135" s="167">
        <f t="shared" si="18061"/>
        <v>0</v>
      </c>
      <c r="NLL135" s="167">
        <f t="shared" si="18061"/>
        <v>0</v>
      </c>
      <c r="NLM135" s="167">
        <f t="shared" si="18061"/>
        <v>0</v>
      </c>
      <c r="NLN135" s="167">
        <f t="shared" si="18061"/>
        <v>0</v>
      </c>
      <c r="NLO135" s="167">
        <f t="shared" si="18061"/>
        <v>0</v>
      </c>
      <c r="NLP135" s="168"/>
      <c r="NLQ135" s="219" t="s">
        <v>36</v>
      </c>
      <c r="NLR135" s="213" t="s">
        <v>155</v>
      </c>
      <c r="NLS135" s="180">
        <f>SUM(NLT135:NME135)</f>
        <v>0</v>
      </c>
      <c r="NLT135" s="167">
        <f t="shared" ref="NLT135:NME135" si="18062">NLT88*70%</f>
        <v>0</v>
      </c>
      <c r="NLU135" s="167">
        <f t="shared" si="18062"/>
        <v>0</v>
      </c>
      <c r="NLV135" s="167">
        <f t="shared" si="18062"/>
        <v>0</v>
      </c>
      <c r="NLW135" s="167">
        <f t="shared" si="18062"/>
        <v>0</v>
      </c>
      <c r="NLX135" s="167">
        <f t="shared" si="18062"/>
        <v>0</v>
      </c>
      <c r="NLY135" s="167">
        <f t="shared" si="18062"/>
        <v>0</v>
      </c>
      <c r="NLZ135" s="167">
        <f t="shared" si="18062"/>
        <v>0</v>
      </c>
      <c r="NMA135" s="167">
        <f t="shared" si="18062"/>
        <v>0</v>
      </c>
      <c r="NMB135" s="167">
        <f t="shared" si="18062"/>
        <v>0</v>
      </c>
      <c r="NMC135" s="167">
        <f t="shared" si="18062"/>
        <v>0</v>
      </c>
      <c r="NMD135" s="167">
        <f t="shared" si="18062"/>
        <v>0</v>
      </c>
      <c r="NME135" s="167">
        <f t="shared" si="18062"/>
        <v>0</v>
      </c>
      <c r="NMF135" s="168"/>
      <c r="NMG135" s="219" t="s">
        <v>36</v>
      </c>
      <c r="NMH135" s="213" t="s">
        <v>155</v>
      </c>
      <c r="NMI135" s="180">
        <f>SUM(NMJ135:NMU135)</f>
        <v>0</v>
      </c>
      <c r="NMJ135" s="167">
        <f t="shared" ref="NMJ135:NMU135" si="18063">NMJ88*70%</f>
        <v>0</v>
      </c>
      <c r="NMK135" s="167">
        <f t="shared" si="18063"/>
        <v>0</v>
      </c>
      <c r="NML135" s="167">
        <f t="shared" si="18063"/>
        <v>0</v>
      </c>
      <c r="NMM135" s="167">
        <f t="shared" si="18063"/>
        <v>0</v>
      </c>
      <c r="NMN135" s="167">
        <f t="shared" si="18063"/>
        <v>0</v>
      </c>
      <c r="NMO135" s="167">
        <f t="shared" si="18063"/>
        <v>0</v>
      </c>
      <c r="NMP135" s="167">
        <f t="shared" si="18063"/>
        <v>0</v>
      </c>
      <c r="NMQ135" s="167">
        <f t="shared" si="18063"/>
        <v>0</v>
      </c>
      <c r="NMR135" s="167">
        <f t="shared" si="18063"/>
        <v>0</v>
      </c>
      <c r="NMS135" s="167">
        <f t="shared" si="18063"/>
        <v>0</v>
      </c>
      <c r="NMT135" s="167">
        <f t="shared" si="18063"/>
        <v>0</v>
      </c>
      <c r="NMU135" s="167">
        <f t="shared" si="18063"/>
        <v>0</v>
      </c>
      <c r="NMV135" s="168"/>
      <c r="NMW135" s="219" t="s">
        <v>36</v>
      </c>
      <c r="NMX135" s="213" t="s">
        <v>155</v>
      </c>
      <c r="NMY135" s="180">
        <f>SUM(NMZ135:NNK135)</f>
        <v>0</v>
      </c>
      <c r="NMZ135" s="167">
        <f t="shared" ref="NMZ135:NNK135" si="18064">NMZ88*70%</f>
        <v>0</v>
      </c>
      <c r="NNA135" s="167">
        <f t="shared" si="18064"/>
        <v>0</v>
      </c>
      <c r="NNB135" s="167">
        <f t="shared" si="18064"/>
        <v>0</v>
      </c>
      <c r="NNC135" s="167">
        <f t="shared" si="18064"/>
        <v>0</v>
      </c>
      <c r="NND135" s="167">
        <f t="shared" si="18064"/>
        <v>0</v>
      </c>
      <c r="NNE135" s="167">
        <f t="shared" si="18064"/>
        <v>0</v>
      </c>
      <c r="NNF135" s="167">
        <f t="shared" si="18064"/>
        <v>0</v>
      </c>
      <c r="NNG135" s="167">
        <f t="shared" si="18064"/>
        <v>0</v>
      </c>
      <c r="NNH135" s="167">
        <f t="shared" si="18064"/>
        <v>0</v>
      </c>
      <c r="NNI135" s="167">
        <f t="shared" si="18064"/>
        <v>0</v>
      </c>
      <c r="NNJ135" s="167">
        <f t="shared" si="18064"/>
        <v>0</v>
      </c>
      <c r="NNK135" s="167">
        <f t="shared" si="18064"/>
        <v>0</v>
      </c>
      <c r="NNL135" s="168"/>
      <c r="NNM135" s="219" t="s">
        <v>36</v>
      </c>
      <c r="NNN135" s="213" t="s">
        <v>155</v>
      </c>
      <c r="NNO135" s="180">
        <f>SUM(NNP135:NOA135)</f>
        <v>0</v>
      </c>
      <c r="NNP135" s="167">
        <f t="shared" ref="NNP135:NOA135" si="18065">NNP88*70%</f>
        <v>0</v>
      </c>
      <c r="NNQ135" s="167">
        <f t="shared" si="18065"/>
        <v>0</v>
      </c>
      <c r="NNR135" s="167">
        <f t="shared" si="18065"/>
        <v>0</v>
      </c>
      <c r="NNS135" s="167">
        <f t="shared" si="18065"/>
        <v>0</v>
      </c>
      <c r="NNT135" s="167">
        <f t="shared" si="18065"/>
        <v>0</v>
      </c>
      <c r="NNU135" s="167">
        <f t="shared" si="18065"/>
        <v>0</v>
      </c>
      <c r="NNV135" s="167">
        <f t="shared" si="18065"/>
        <v>0</v>
      </c>
      <c r="NNW135" s="167">
        <f t="shared" si="18065"/>
        <v>0</v>
      </c>
      <c r="NNX135" s="167">
        <f t="shared" si="18065"/>
        <v>0</v>
      </c>
      <c r="NNY135" s="167">
        <f t="shared" si="18065"/>
        <v>0</v>
      </c>
      <c r="NNZ135" s="167">
        <f t="shared" si="18065"/>
        <v>0</v>
      </c>
      <c r="NOA135" s="167">
        <f t="shared" si="18065"/>
        <v>0</v>
      </c>
      <c r="NOB135" s="168"/>
      <c r="NOC135" s="219" t="s">
        <v>36</v>
      </c>
      <c r="NOD135" s="213" t="s">
        <v>155</v>
      </c>
      <c r="NOE135" s="180">
        <f>SUM(NOF135:NOQ135)</f>
        <v>0</v>
      </c>
      <c r="NOF135" s="167">
        <f t="shared" ref="NOF135:NOQ135" si="18066">NOF88*70%</f>
        <v>0</v>
      </c>
      <c r="NOG135" s="167">
        <f t="shared" si="18066"/>
        <v>0</v>
      </c>
      <c r="NOH135" s="167">
        <f t="shared" si="18066"/>
        <v>0</v>
      </c>
      <c r="NOI135" s="167">
        <f t="shared" si="18066"/>
        <v>0</v>
      </c>
      <c r="NOJ135" s="167">
        <f t="shared" si="18066"/>
        <v>0</v>
      </c>
      <c r="NOK135" s="167">
        <f t="shared" si="18066"/>
        <v>0</v>
      </c>
      <c r="NOL135" s="167">
        <f t="shared" si="18066"/>
        <v>0</v>
      </c>
      <c r="NOM135" s="167">
        <f t="shared" si="18066"/>
        <v>0</v>
      </c>
      <c r="NON135" s="167">
        <f t="shared" si="18066"/>
        <v>0</v>
      </c>
      <c r="NOO135" s="167">
        <f t="shared" si="18066"/>
        <v>0</v>
      </c>
      <c r="NOP135" s="167">
        <f t="shared" si="18066"/>
        <v>0</v>
      </c>
      <c r="NOQ135" s="167">
        <f t="shared" si="18066"/>
        <v>0</v>
      </c>
      <c r="NOR135" s="168"/>
      <c r="NOS135" s="219" t="s">
        <v>36</v>
      </c>
      <c r="NOT135" s="213" t="s">
        <v>155</v>
      </c>
      <c r="NOU135" s="180">
        <f>SUM(NOV135:NPG135)</f>
        <v>0</v>
      </c>
      <c r="NOV135" s="167">
        <f t="shared" ref="NOV135:NPG135" si="18067">NOV88*70%</f>
        <v>0</v>
      </c>
      <c r="NOW135" s="167">
        <f t="shared" si="18067"/>
        <v>0</v>
      </c>
      <c r="NOX135" s="167">
        <f t="shared" si="18067"/>
        <v>0</v>
      </c>
      <c r="NOY135" s="167">
        <f t="shared" si="18067"/>
        <v>0</v>
      </c>
      <c r="NOZ135" s="167">
        <f t="shared" si="18067"/>
        <v>0</v>
      </c>
      <c r="NPA135" s="167">
        <f t="shared" si="18067"/>
        <v>0</v>
      </c>
      <c r="NPB135" s="167">
        <f t="shared" si="18067"/>
        <v>0</v>
      </c>
      <c r="NPC135" s="167">
        <f t="shared" si="18067"/>
        <v>0</v>
      </c>
      <c r="NPD135" s="167">
        <f t="shared" si="18067"/>
        <v>0</v>
      </c>
      <c r="NPE135" s="167">
        <f t="shared" si="18067"/>
        <v>0</v>
      </c>
      <c r="NPF135" s="167">
        <f t="shared" si="18067"/>
        <v>0</v>
      </c>
      <c r="NPG135" s="167">
        <f t="shared" si="18067"/>
        <v>0</v>
      </c>
      <c r="NPH135" s="168"/>
      <c r="NPI135" s="219" t="s">
        <v>36</v>
      </c>
      <c r="NPJ135" s="213" t="s">
        <v>155</v>
      </c>
      <c r="NPK135" s="180">
        <f>SUM(NPL135:NPW135)</f>
        <v>0</v>
      </c>
      <c r="NPL135" s="167">
        <f t="shared" ref="NPL135:NPW135" si="18068">NPL88*70%</f>
        <v>0</v>
      </c>
      <c r="NPM135" s="167">
        <f t="shared" si="18068"/>
        <v>0</v>
      </c>
      <c r="NPN135" s="167">
        <f t="shared" si="18068"/>
        <v>0</v>
      </c>
      <c r="NPO135" s="167">
        <f t="shared" si="18068"/>
        <v>0</v>
      </c>
      <c r="NPP135" s="167">
        <f t="shared" si="18068"/>
        <v>0</v>
      </c>
      <c r="NPQ135" s="167">
        <f t="shared" si="18068"/>
        <v>0</v>
      </c>
      <c r="NPR135" s="167">
        <f t="shared" si="18068"/>
        <v>0</v>
      </c>
      <c r="NPS135" s="167">
        <f t="shared" si="18068"/>
        <v>0</v>
      </c>
      <c r="NPT135" s="167">
        <f t="shared" si="18068"/>
        <v>0</v>
      </c>
      <c r="NPU135" s="167">
        <f t="shared" si="18068"/>
        <v>0</v>
      </c>
      <c r="NPV135" s="167">
        <f t="shared" si="18068"/>
        <v>0</v>
      </c>
      <c r="NPW135" s="167">
        <f t="shared" si="18068"/>
        <v>0</v>
      </c>
      <c r="NPX135" s="168"/>
      <c r="NPY135" s="219" t="s">
        <v>36</v>
      </c>
      <c r="NPZ135" s="213" t="s">
        <v>155</v>
      </c>
      <c r="NQA135" s="180">
        <f>SUM(NQB135:NQM135)</f>
        <v>0</v>
      </c>
      <c r="NQB135" s="167">
        <f t="shared" ref="NQB135:NQM135" si="18069">NQB88*70%</f>
        <v>0</v>
      </c>
      <c r="NQC135" s="167">
        <f t="shared" si="18069"/>
        <v>0</v>
      </c>
      <c r="NQD135" s="167">
        <f t="shared" si="18069"/>
        <v>0</v>
      </c>
      <c r="NQE135" s="167">
        <f t="shared" si="18069"/>
        <v>0</v>
      </c>
      <c r="NQF135" s="167">
        <f t="shared" si="18069"/>
        <v>0</v>
      </c>
      <c r="NQG135" s="167">
        <f t="shared" si="18069"/>
        <v>0</v>
      </c>
      <c r="NQH135" s="167">
        <f t="shared" si="18069"/>
        <v>0</v>
      </c>
      <c r="NQI135" s="167">
        <f t="shared" si="18069"/>
        <v>0</v>
      </c>
      <c r="NQJ135" s="167">
        <f t="shared" si="18069"/>
        <v>0</v>
      </c>
      <c r="NQK135" s="167">
        <f t="shared" si="18069"/>
        <v>0</v>
      </c>
      <c r="NQL135" s="167">
        <f t="shared" si="18069"/>
        <v>0</v>
      </c>
      <c r="NQM135" s="167">
        <f t="shared" si="18069"/>
        <v>0</v>
      </c>
      <c r="NQN135" s="168"/>
      <c r="NQO135" s="219" t="s">
        <v>36</v>
      </c>
      <c r="NQP135" s="213" t="s">
        <v>155</v>
      </c>
      <c r="NQQ135" s="180">
        <f>SUM(NQR135:NRC135)</f>
        <v>0</v>
      </c>
      <c r="NQR135" s="167">
        <f t="shared" ref="NQR135:NRC135" si="18070">NQR88*70%</f>
        <v>0</v>
      </c>
      <c r="NQS135" s="167">
        <f t="shared" si="18070"/>
        <v>0</v>
      </c>
      <c r="NQT135" s="167">
        <f t="shared" si="18070"/>
        <v>0</v>
      </c>
      <c r="NQU135" s="167">
        <f t="shared" si="18070"/>
        <v>0</v>
      </c>
      <c r="NQV135" s="167">
        <f t="shared" si="18070"/>
        <v>0</v>
      </c>
      <c r="NQW135" s="167">
        <f t="shared" si="18070"/>
        <v>0</v>
      </c>
      <c r="NQX135" s="167">
        <f t="shared" si="18070"/>
        <v>0</v>
      </c>
      <c r="NQY135" s="167">
        <f t="shared" si="18070"/>
        <v>0</v>
      </c>
      <c r="NQZ135" s="167">
        <f t="shared" si="18070"/>
        <v>0</v>
      </c>
      <c r="NRA135" s="167">
        <f t="shared" si="18070"/>
        <v>0</v>
      </c>
      <c r="NRB135" s="167">
        <f t="shared" si="18070"/>
        <v>0</v>
      </c>
      <c r="NRC135" s="167">
        <f t="shared" si="18070"/>
        <v>0</v>
      </c>
      <c r="NRD135" s="168"/>
      <c r="NRE135" s="219" t="s">
        <v>36</v>
      </c>
      <c r="NRF135" s="213" t="s">
        <v>155</v>
      </c>
      <c r="NRG135" s="180">
        <f>SUM(NRH135:NRS135)</f>
        <v>0</v>
      </c>
      <c r="NRH135" s="167">
        <f t="shared" ref="NRH135:NRS135" si="18071">NRH88*70%</f>
        <v>0</v>
      </c>
      <c r="NRI135" s="167">
        <f t="shared" si="18071"/>
        <v>0</v>
      </c>
      <c r="NRJ135" s="167">
        <f t="shared" si="18071"/>
        <v>0</v>
      </c>
      <c r="NRK135" s="167">
        <f t="shared" si="18071"/>
        <v>0</v>
      </c>
      <c r="NRL135" s="167">
        <f t="shared" si="18071"/>
        <v>0</v>
      </c>
      <c r="NRM135" s="167">
        <f t="shared" si="18071"/>
        <v>0</v>
      </c>
      <c r="NRN135" s="167">
        <f t="shared" si="18071"/>
        <v>0</v>
      </c>
      <c r="NRO135" s="167">
        <f t="shared" si="18071"/>
        <v>0</v>
      </c>
      <c r="NRP135" s="167">
        <f t="shared" si="18071"/>
        <v>0</v>
      </c>
      <c r="NRQ135" s="167">
        <f t="shared" si="18071"/>
        <v>0</v>
      </c>
      <c r="NRR135" s="167">
        <f t="shared" si="18071"/>
        <v>0</v>
      </c>
      <c r="NRS135" s="167">
        <f t="shared" si="18071"/>
        <v>0</v>
      </c>
      <c r="NRT135" s="168"/>
      <c r="NRU135" s="219" t="s">
        <v>36</v>
      </c>
      <c r="NRV135" s="213" t="s">
        <v>155</v>
      </c>
      <c r="NRW135" s="180">
        <f>SUM(NRX135:NSI135)</f>
        <v>0</v>
      </c>
      <c r="NRX135" s="167">
        <f t="shared" ref="NRX135:NSI135" si="18072">NRX88*70%</f>
        <v>0</v>
      </c>
      <c r="NRY135" s="167">
        <f t="shared" si="18072"/>
        <v>0</v>
      </c>
      <c r="NRZ135" s="167">
        <f t="shared" si="18072"/>
        <v>0</v>
      </c>
      <c r="NSA135" s="167">
        <f t="shared" si="18072"/>
        <v>0</v>
      </c>
      <c r="NSB135" s="167">
        <f t="shared" si="18072"/>
        <v>0</v>
      </c>
      <c r="NSC135" s="167">
        <f t="shared" si="18072"/>
        <v>0</v>
      </c>
      <c r="NSD135" s="167">
        <f t="shared" si="18072"/>
        <v>0</v>
      </c>
      <c r="NSE135" s="167">
        <f t="shared" si="18072"/>
        <v>0</v>
      </c>
      <c r="NSF135" s="167">
        <f t="shared" si="18072"/>
        <v>0</v>
      </c>
      <c r="NSG135" s="167">
        <f t="shared" si="18072"/>
        <v>0</v>
      </c>
      <c r="NSH135" s="167">
        <f t="shared" si="18072"/>
        <v>0</v>
      </c>
      <c r="NSI135" s="167">
        <f t="shared" si="18072"/>
        <v>0</v>
      </c>
      <c r="NSJ135" s="168"/>
      <c r="NSK135" s="219" t="s">
        <v>36</v>
      </c>
      <c r="NSL135" s="213" t="s">
        <v>155</v>
      </c>
      <c r="NSM135" s="180">
        <f>SUM(NSN135:NSY135)</f>
        <v>0</v>
      </c>
      <c r="NSN135" s="167">
        <f t="shared" ref="NSN135:NSY135" si="18073">NSN88*70%</f>
        <v>0</v>
      </c>
      <c r="NSO135" s="167">
        <f t="shared" si="18073"/>
        <v>0</v>
      </c>
      <c r="NSP135" s="167">
        <f t="shared" si="18073"/>
        <v>0</v>
      </c>
      <c r="NSQ135" s="167">
        <f t="shared" si="18073"/>
        <v>0</v>
      </c>
      <c r="NSR135" s="167">
        <f t="shared" si="18073"/>
        <v>0</v>
      </c>
      <c r="NSS135" s="167">
        <f t="shared" si="18073"/>
        <v>0</v>
      </c>
      <c r="NST135" s="167">
        <f t="shared" si="18073"/>
        <v>0</v>
      </c>
      <c r="NSU135" s="167">
        <f t="shared" si="18073"/>
        <v>0</v>
      </c>
      <c r="NSV135" s="167">
        <f t="shared" si="18073"/>
        <v>0</v>
      </c>
      <c r="NSW135" s="167">
        <f t="shared" si="18073"/>
        <v>0</v>
      </c>
      <c r="NSX135" s="167">
        <f t="shared" si="18073"/>
        <v>0</v>
      </c>
      <c r="NSY135" s="167">
        <f t="shared" si="18073"/>
        <v>0</v>
      </c>
      <c r="NSZ135" s="168"/>
      <c r="NTA135" s="219" t="s">
        <v>36</v>
      </c>
      <c r="NTB135" s="213" t="s">
        <v>155</v>
      </c>
      <c r="NTC135" s="180">
        <f>SUM(NTD135:NTO135)</f>
        <v>0</v>
      </c>
      <c r="NTD135" s="167">
        <f t="shared" ref="NTD135:NTO135" si="18074">NTD88*70%</f>
        <v>0</v>
      </c>
      <c r="NTE135" s="167">
        <f t="shared" si="18074"/>
        <v>0</v>
      </c>
      <c r="NTF135" s="167">
        <f t="shared" si="18074"/>
        <v>0</v>
      </c>
      <c r="NTG135" s="167">
        <f t="shared" si="18074"/>
        <v>0</v>
      </c>
      <c r="NTH135" s="167">
        <f t="shared" si="18074"/>
        <v>0</v>
      </c>
      <c r="NTI135" s="167">
        <f t="shared" si="18074"/>
        <v>0</v>
      </c>
      <c r="NTJ135" s="167">
        <f t="shared" si="18074"/>
        <v>0</v>
      </c>
      <c r="NTK135" s="167">
        <f t="shared" si="18074"/>
        <v>0</v>
      </c>
      <c r="NTL135" s="167">
        <f t="shared" si="18074"/>
        <v>0</v>
      </c>
      <c r="NTM135" s="167">
        <f t="shared" si="18074"/>
        <v>0</v>
      </c>
      <c r="NTN135" s="167">
        <f t="shared" si="18074"/>
        <v>0</v>
      </c>
      <c r="NTO135" s="167">
        <f t="shared" si="18074"/>
        <v>0</v>
      </c>
      <c r="NTP135" s="168"/>
      <c r="NTQ135" s="219" t="s">
        <v>36</v>
      </c>
      <c r="NTR135" s="213" t="s">
        <v>155</v>
      </c>
      <c r="NTS135" s="180">
        <f>SUM(NTT135:NUE135)</f>
        <v>0</v>
      </c>
      <c r="NTT135" s="167">
        <f t="shared" ref="NTT135:NUE135" si="18075">NTT88*70%</f>
        <v>0</v>
      </c>
      <c r="NTU135" s="167">
        <f t="shared" si="18075"/>
        <v>0</v>
      </c>
      <c r="NTV135" s="167">
        <f t="shared" si="18075"/>
        <v>0</v>
      </c>
      <c r="NTW135" s="167">
        <f t="shared" si="18075"/>
        <v>0</v>
      </c>
      <c r="NTX135" s="167">
        <f t="shared" si="18075"/>
        <v>0</v>
      </c>
      <c r="NTY135" s="167">
        <f t="shared" si="18075"/>
        <v>0</v>
      </c>
      <c r="NTZ135" s="167">
        <f t="shared" si="18075"/>
        <v>0</v>
      </c>
      <c r="NUA135" s="167">
        <f t="shared" si="18075"/>
        <v>0</v>
      </c>
      <c r="NUB135" s="167">
        <f t="shared" si="18075"/>
        <v>0</v>
      </c>
      <c r="NUC135" s="167">
        <f t="shared" si="18075"/>
        <v>0</v>
      </c>
      <c r="NUD135" s="167">
        <f t="shared" si="18075"/>
        <v>0</v>
      </c>
      <c r="NUE135" s="167">
        <f t="shared" si="18075"/>
        <v>0</v>
      </c>
      <c r="NUF135" s="168"/>
      <c r="NUG135" s="219" t="s">
        <v>36</v>
      </c>
      <c r="NUH135" s="213" t="s">
        <v>155</v>
      </c>
      <c r="NUI135" s="180">
        <f>SUM(NUJ135:NUU135)</f>
        <v>0</v>
      </c>
      <c r="NUJ135" s="167">
        <f t="shared" ref="NUJ135:NUU135" si="18076">NUJ88*70%</f>
        <v>0</v>
      </c>
      <c r="NUK135" s="167">
        <f t="shared" si="18076"/>
        <v>0</v>
      </c>
      <c r="NUL135" s="167">
        <f t="shared" si="18076"/>
        <v>0</v>
      </c>
      <c r="NUM135" s="167">
        <f t="shared" si="18076"/>
        <v>0</v>
      </c>
      <c r="NUN135" s="167">
        <f t="shared" si="18076"/>
        <v>0</v>
      </c>
      <c r="NUO135" s="167">
        <f t="shared" si="18076"/>
        <v>0</v>
      </c>
      <c r="NUP135" s="167">
        <f t="shared" si="18076"/>
        <v>0</v>
      </c>
      <c r="NUQ135" s="167">
        <f t="shared" si="18076"/>
        <v>0</v>
      </c>
      <c r="NUR135" s="167">
        <f t="shared" si="18076"/>
        <v>0</v>
      </c>
      <c r="NUS135" s="167">
        <f t="shared" si="18076"/>
        <v>0</v>
      </c>
      <c r="NUT135" s="167">
        <f t="shared" si="18076"/>
        <v>0</v>
      </c>
      <c r="NUU135" s="167">
        <f t="shared" si="18076"/>
        <v>0</v>
      </c>
      <c r="NUV135" s="168"/>
      <c r="NUW135" s="219" t="s">
        <v>36</v>
      </c>
      <c r="NUX135" s="213" t="s">
        <v>155</v>
      </c>
      <c r="NUY135" s="180">
        <f>SUM(NUZ135:NVK135)</f>
        <v>0</v>
      </c>
      <c r="NUZ135" s="167">
        <f t="shared" ref="NUZ135:NVK135" si="18077">NUZ88*70%</f>
        <v>0</v>
      </c>
      <c r="NVA135" s="167">
        <f t="shared" si="18077"/>
        <v>0</v>
      </c>
      <c r="NVB135" s="167">
        <f t="shared" si="18077"/>
        <v>0</v>
      </c>
      <c r="NVC135" s="167">
        <f t="shared" si="18077"/>
        <v>0</v>
      </c>
      <c r="NVD135" s="167">
        <f t="shared" si="18077"/>
        <v>0</v>
      </c>
      <c r="NVE135" s="167">
        <f t="shared" si="18077"/>
        <v>0</v>
      </c>
      <c r="NVF135" s="167">
        <f t="shared" si="18077"/>
        <v>0</v>
      </c>
      <c r="NVG135" s="167">
        <f t="shared" si="18077"/>
        <v>0</v>
      </c>
      <c r="NVH135" s="167">
        <f t="shared" si="18077"/>
        <v>0</v>
      </c>
      <c r="NVI135" s="167">
        <f t="shared" si="18077"/>
        <v>0</v>
      </c>
      <c r="NVJ135" s="167">
        <f t="shared" si="18077"/>
        <v>0</v>
      </c>
      <c r="NVK135" s="167">
        <f t="shared" si="18077"/>
        <v>0</v>
      </c>
      <c r="NVL135" s="168"/>
      <c r="NVM135" s="219" t="s">
        <v>36</v>
      </c>
      <c r="NVN135" s="213" t="s">
        <v>155</v>
      </c>
      <c r="NVO135" s="180">
        <f>SUM(NVP135:NWA135)</f>
        <v>0</v>
      </c>
      <c r="NVP135" s="167">
        <f t="shared" ref="NVP135:NWA135" si="18078">NVP88*70%</f>
        <v>0</v>
      </c>
      <c r="NVQ135" s="167">
        <f t="shared" si="18078"/>
        <v>0</v>
      </c>
      <c r="NVR135" s="167">
        <f t="shared" si="18078"/>
        <v>0</v>
      </c>
      <c r="NVS135" s="167">
        <f t="shared" si="18078"/>
        <v>0</v>
      </c>
      <c r="NVT135" s="167">
        <f t="shared" si="18078"/>
        <v>0</v>
      </c>
      <c r="NVU135" s="167">
        <f t="shared" si="18078"/>
        <v>0</v>
      </c>
      <c r="NVV135" s="167">
        <f t="shared" si="18078"/>
        <v>0</v>
      </c>
      <c r="NVW135" s="167">
        <f t="shared" si="18078"/>
        <v>0</v>
      </c>
      <c r="NVX135" s="167">
        <f t="shared" si="18078"/>
        <v>0</v>
      </c>
      <c r="NVY135" s="167">
        <f t="shared" si="18078"/>
        <v>0</v>
      </c>
      <c r="NVZ135" s="167">
        <f t="shared" si="18078"/>
        <v>0</v>
      </c>
      <c r="NWA135" s="167">
        <f t="shared" si="18078"/>
        <v>0</v>
      </c>
      <c r="NWB135" s="168"/>
      <c r="NWC135" s="219" t="s">
        <v>36</v>
      </c>
      <c r="NWD135" s="213" t="s">
        <v>155</v>
      </c>
      <c r="NWE135" s="180">
        <f>SUM(NWF135:NWQ135)</f>
        <v>0</v>
      </c>
      <c r="NWF135" s="167">
        <f t="shared" ref="NWF135:NWQ135" si="18079">NWF88*70%</f>
        <v>0</v>
      </c>
      <c r="NWG135" s="167">
        <f t="shared" si="18079"/>
        <v>0</v>
      </c>
      <c r="NWH135" s="167">
        <f t="shared" si="18079"/>
        <v>0</v>
      </c>
      <c r="NWI135" s="167">
        <f t="shared" si="18079"/>
        <v>0</v>
      </c>
      <c r="NWJ135" s="167">
        <f t="shared" si="18079"/>
        <v>0</v>
      </c>
      <c r="NWK135" s="167">
        <f t="shared" si="18079"/>
        <v>0</v>
      </c>
      <c r="NWL135" s="167">
        <f t="shared" si="18079"/>
        <v>0</v>
      </c>
      <c r="NWM135" s="167">
        <f t="shared" si="18079"/>
        <v>0</v>
      </c>
      <c r="NWN135" s="167">
        <f t="shared" si="18079"/>
        <v>0</v>
      </c>
      <c r="NWO135" s="167">
        <f t="shared" si="18079"/>
        <v>0</v>
      </c>
      <c r="NWP135" s="167">
        <f t="shared" si="18079"/>
        <v>0</v>
      </c>
      <c r="NWQ135" s="167">
        <f t="shared" si="18079"/>
        <v>0</v>
      </c>
      <c r="NWR135" s="168"/>
      <c r="NWS135" s="219" t="s">
        <v>36</v>
      </c>
      <c r="NWT135" s="213" t="s">
        <v>155</v>
      </c>
      <c r="NWU135" s="180">
        <f>SUM(NWV135:NXG135)</f>
        <v>0</v>
      </c>
      <c r="NWV135" s="167">
        <f t="shared" ref="NWV135:NXG135" si="18080">NWV88*70%</f>
        <v>0</v>
      </c>
      <c r="NWW135" s="167">
        <f t="shared" si="18080"/>
        <v>0</v>
      </c>
      <c r="NWX135" s="167">
        <f t="shared" si="18080"/>
        <v>0</v>
      </c>
      <c r="NWY135" s="167">
        <f t="shared" si="18080"/>
        <v>0</v>
      </c>
      <c r="NWZ135" s="167">
        <f t="shared" si="18080"/>
        <v>0</v>
      </c>
      <c r="NXA135" s="167">
        <f t="shared" si="18080"/>
        <v>0</v>
      </c>
      <c r="NXB135" s="167">
        <f t="shared" si="18080"/>
        <v>0</v>
      </c>
      <c r="NXC135" s="167">
        <f t="shared" si="18080"/>
        <v>0</v>
      </c>
      <c r="NXD135" s="167">
        <f t="shared" si="18080"/>
        <v>0</v>
      </c>
      <c r="NXE135" s="167">
        <f t="shared" si="18080"/>
        <v>0</v>
      </c>
      <c r="NXF135" s="167">
        <f t="shared" si="18080"/>
        <v>0</v>
      </c>
      <c r="NXG135" s="167">
        <f t="shared" si="18080"/>
        <v>0</v>
      </c>
      <c r="NXH135" s="168"/>
      <c r="NXI135" s="219" t="s">
        <v>36</v>
      </c>
      <c r="NXJ135" s="213" t="s">
        <v>155</v>
      </c>
      <c r="NXK135" s="180">
        <f>SUM(NXL135:NXW135)</f>
        <v>0</v>
      </c>
      <c r="NXL135" s="167">
        <f t="shared" ref="NXL135:NXW135" si="18081">NXL88*70%</f>
        <v>0</v>
      </c>
      <c r="NXM135" s="167">
        <f t="shared" si="18081"/>
        <v>0</v>
      </c>
      <c r="NXN135" s="167">
        <f t="shared" si="18081"/>
        <v>0</v>
      </c>
      <c r="NXO135" s="167">
        <f t="shared" si="18081"/>
        <v>0</v>
      </c>
      <c r="NXP135" s="167">
        <f t="shared" si="18081"/>
        <v>0</v>
      </c>
      <c r="NXQ135" s="167">
        <f t="shared" si="18081"/>
        <v>0</v>
      </c>
      <c r="NXR135" s="167">
        <f t="shared" si="18081"/>
        <v>0</v>
      </c>
      <c r="NXS135" s="167">
        <f t="shared" si="18081"/>
        <v>0</v>
      </c>
      <c r="NXT135" s="167">
        <f t="shared" si="18081"/>
        <v>0</v>
      </c>
      <c r="NXU135" s="167">
        <f t="shared" si="18081"/>
        <v>0</v>
      </c>
      <c r="NXV135" s="167">
        <f t="shared" si="18081"/>
        <v>0</v>
      </c>
      <c r="NXW135" s="167">
        <f t="shared" si="18081"/>
        <v>0</v>
      </c>
      <c r="NXX135" s="168"/>
      <c r="NXY135" s="219" t="s">
        <v>36</v>
      </c>
      <c r="NXZ135" s="213" t="s">
        <v>155</v>
      </c>
      <c r="NYA135" s="180">
        <f>SUM(NYB135:NYM135)</f>
        <v>0</v>
      </c>
      <c r="NYB135" s="167">
        <f t="shared" ref="NYB135:NYM135" si="18082">NYB88*70%</f>
        <v>0</v>
      </c>
      <c r="NYC135" s="167">
        <f t="shared" si="18082"/>
        <v>0</v>
      </c>
      <c r="NYD135" s="167">
        <f t="shared" si="18082"/>
        <v>0</v>
      </c>
      <c r="NYE135" s="167">
        <f t="shared" si="18082"/>
        <v>0</v>
      </c>
      <c r="NYF135" s="167">
        <f t="shared" si="18082"/>
        <v>0</v>
      </c>
      <c r="NYG135" s="167">
        <f t="shared" si="18082"/>
        <v>0</v>
      </c>
      <c r="NYH135" s="167">
        <f t="shared" si="18082"/>
        <v>0</v>
      </c>
      <c r="NYI135" s="167">
        <f t="shared" si="18082"/>
        <v>0</v>
      </c>
      <c r="NYJ135" s="167">
        <f t="shared" si="18082"/>
        <v>0</v>
      </c>
      <c r="NYK135" s="167">
        <f t="shared" si="18082"/>
        <v>0</v>
      </c>
      <c r="NYL135" s="167">
        <f t="shared" si="18082"/>
        <v>0</v>
      </c>
      <c r="NYM135" s="167">
        <f t="shared" si="18082"/>
        <v>0</v>
      </c>
      <c r="NYN135" s="168"/>
      <c r="NYO135" s="219" t="s">
        <v>36</v>
      </c>
      <c r="NYP135" s="213" t="s">
        <v>155</v>
      </c>
      <c r="NYQ135" s="180">
        <f>SUM(NYR135:NZC135)</f>
        <v>0</v>
      </c>
      <c r="NYR135" s="167">
        <f t="shared" ref="NYR135:NZC135" si="18083">NYR88*70%</f>
        <v>0</v>
      </c>
      <c r="NYS135" s="167">
        <f t="shared" si="18083"/>
        <v>0</v>
      </c>
      <c r="NYT135" s="167">
        <f t="shared" si="18083"/>
        <v>0</v>
      </c>
      <c r="NYU135" s="167">
        <f t="shared" si="18083"/>
        <v>0</v>
      </c>
      <c r="NYV135" s="167">
        <f t="shared" si="18083"/>
        <v>0</v>
      </c>
      <c r="NYW135" s="167">
        <f t="shared" si="18083"/>
        <v>0</v>
      </c>
      <c r="NYX135" s="167">
        <f t="shared" si="18083"/>
        <v>0</v>
      </c>
      <c r="NYY135" s="167">
        <f t="shared" si="18083"/>
        <v>0</v>
      </c>
      <c r="NYZ135" s="167">
        <f t="shared" si="18083"/>
        <v>0</v>
      </c>
      <c r="NZA135" s="167">
        <f t="shared" si="18083"/>
        <v>0</v>
      </c>
      <c r="NZB135" s="167">
        <f t="shared" si="18083"/>
        <v>0</v>
      </c>
      <c r="NZC135" s="167">
        <f t="shared" si="18083"/>
        <v>0</v>
      </c>
      <c r="NZD135" s="168"/>
      <c r="NZE135" s="219" t="s">
        <v>36</v>
      </c>
      <c r="NZF135" s="213" t="s">
        <v>155</v>
      </c>
      <c r="NZG135" s="180">
        <f>SUM(NZH135:NZS135)</f>
        <v>0</v>
      </c>
      <c r="NZH135" s="167">
        <f t="shared" ref="NZH135:NZS135" si="18084">NZH88*70%</f>
        <v>0</v>
      </c>
      <c r="NZI135" s="167">
        <f t="shared" si="18084"/>
        <v>0</v>
      </c>
      <c r="NZJ135" s="167">
        <f t="shared" si="18084"/>
        <v>0</v>
      </c>
      <c r="NZK135" s="167">
        <f t="shared" si="18084"/>
        <v>0</v>
      </c>
      <c r="NZL135" s="167">
        <f t="shared" si="18084"/>
        <v>0</v>
      </c>
      <c r="NZM135" s="167">
        <f t="shared" si="18084"/>
        <v>0</v>
      </c>
      <c r="NZN135" s="167">
        <f t="shared" si="18084"/>
        <v>0</v>
      </c>
      <c r="NZO135" s="167">
        <f t="shared" si="18084"/>
        <v>0</v>
      </c>
      <c r="NZP135" s="167">
        <f t="shared" si="18084"/>
        <v>0</v>
      </c>
      <c r="NZQ135" s="167">
        <f t="shared" si="18084"/>
        <v>0</v>
      </c>
      <c r="NZR135" s="167">
        <f t="shared" si="18084"/>
        <v>0</v>
      </c>
      <c r="NZS135" s="167">
        <f t="shared" si="18084"/>
        <v>0</v>
      </c>
      <c r="NZT135" s="168"/>
      <c r="NZU135" s="219" t="s">
        <v>36</v>
      </c>
      <c r="NZV135" s="213" t="s">
        <v>155</v>
      </c>
      <c r="NZW135" s="180">
        <f>SUM(NZX135:OAI135)</f>
        <v>0</v>
      </c>
      <c r="NZX135" s="167">
        <f t="shared" ref="NZX135:OAI135" si="18085">NZX88*70%</f>
        <v>0</v>
      </c>
      <c r="NZY135" s="167">
        <f t="shared" si="18085"/>
        <v>0</v>
      </c>
      <c r="NZZ135" s="167">
        <f t="shared" si="18085"/>
        <v>0</v>
      </c>
      <c r="OAA135" s="167">
        <f t="shared" si="18085"/>
        <v>0</v>
      </c>
      <c r="OAB135" s="167">
        <f t="shared" si="18085"/>
        <v>0</v>
      </c>
      <c r="OAC135" s="167">
        <f t="shared" si="18085"/>
        <v>0</v>
      </c>
      <c r="OAD135" s="167">
        <f t="shared" si="18085"/>
        <v>0</v>
      </c>
      <c r="OAE135" s="167">
        <f t="shared" si="18085"/>
        <v>0</v>
      </c>
      <c r="OAF135" s="167">
        <f t="shared" si="18085"/>
        <v>0</v>
      </c>
      <c r="OAG135" s="167">
        <f t="shared" si="18085"/>
        <v>0</v>
      </c>
      <c r="OAH135" s="167">
        <f t="shared" si="18085"/>
        <v>0</v>
      </c>
      <c r="OAI135" s="167">
        <f t="shared" si="18085"/>
        <v>0</v>
      </c>
      <c r="OAJ135" s="168"/>
      <c r="OAK135" s="219" t="s">
        <v>36</v>
      </c>
      <c r="OAL135" s="213" t="s">
        <v>155</v>
      </c>
      <c r="OAM135" s="180">
        <f>SUM(OAN135:OAY135)</f>
        <v>0</v>
      </c>
      <c r="OAN135" s="167">
        <f t="shared" ref="OAN135:OAY135" si="18086">OAN88*70%</f>
        <v>0</v>
      </c>
      <c r="OAO135" s="167">
        <f t="shared" si="18086"/>
        <v>0</v>
      </c>
      <c r="OAP135" s="167">
        <f t="shared" si="18086"/>
        <v>0</v>
      </c>
      <c r="OAQ135" s="167">
        <f t="shared" si="18086"/>
        <v>0</v>
      </c>
      <c r="OAR135" s="167">
        <f t="shared" si="18086"/>
        <v>0</v>
      </c>
      <c r="OAS135" s="167">
        <f t="shared" si="18086"/>
        <v>0</v>
      </c>
      <c r="OAT135" s="167">
        <f t="shared" si="18086"/>
        <v>0</v>
      </c>
      <c r="OAU135" s="167">
        <f t="shared" si="18086"/>
        <v>0</v>
      </c>
      <c r="OAV135" s="167">
        <f t="shared" si="18086"/>
        <v>0</v>
      </c>
      <c r="OAW135" s="167">
        <f t="shared" si="18086"/>
        <v>0</v>
      </c>
      <c r="OAX135" s="167">
        <f t="shared" si="18086"/>
        <v>0</v>
      </c>
      <c r="OAY135" s="167">
        <f t="shared" si="18086"/>
        <v>0</v>
      </c>
      <c r="OAZ135" s="168"/>
      <c r="OBA135" s="219" t="s">
        <v>36</v>
      </c>
      <c r="OBB135" s="213" t="s">
        <v>155</v>
      </c>
      <c r="OBC135" s="180">
        <f>SUM(OBD135:OBO135)</f>
        <v>0</v>
      </c>
      <c r="OBD135" s="167">
        <f t="shared" ref="OBD135:OBO135" si="18087">OBD88*70%</f>
        <v>0</v>
      </c>
      <c r="OBE135" s="167">
        <f t="shared" si="18087"/>
        <v>0</v>
      </c>
      <c r="OBF135" s="167">
        <f t="shared" si="18087"/>
        <v>0</v>
      </c>
      <c r="OBG135" s="167">
        <f t="shared" si="18087"/>
        <v>0</v>
      </c>
      <c r="OBH135" s="167">
        <f t="shared" si="18087"/>
        <v>0</v>
      </c>
      <c r="OBI135" s="167">
        <f t="shared" si="18087"/>
        <v>0</v>
      </c>
      <c r="OBJ135" s="167">
        <f t="shared" si="18087"/>
        <v>0</v>
      </c>
      <c r="OBK135" s="167">
        <f t="shared" si="18087"/>
        <v>0</v>
      </c>
      <c r="OBL135" s="167">
        <f t="shared" si="18087"/>
        <v>0</v>
      </c>
      <c r="OBM135" s="167">
        <f t="shared" si="18087"/>
        <v>0</v>
      </c>
      <c r="OBN135" s="167">
        <f t="shared" si="18087"/>
        <v>0</v>
      </c>
      <c r="OBO135" s="167">
        <f t="shared" si="18087"/>
        <v>0</v>
      </c>
      <c r="OBP135" s="168"/>
      <c r="OBQ135" s="219" t="s">
        <v>36</v>
      </c>
      <c r="OBR135" s="213" t="s">
        <v>155</v>
      </c>
      <c r="OBS135" s="180">
        <f>SUM(OBT135:OCE135)</f>
        <v>0</v>
      </c>
      <c r="OBT135" s="167">
        <f t="shared" ref="OBT135:OCE135" si="18088">OBT88*70%</f>
        <v>0</v>
      </c>
      <c r="OBU135" s="167">
        <f t="shared" si="18088"/>
        <v>0</v>
      </c>
      <c r="OBV135" s="167">
        <f t="shared" si="18088"/>
        <v>0</v>
      </c>
      <c r="OBW135" s="167">
        <f t="shared" si="18088"/>
        <v>0</v>
      </c>
      <c r="OBX135" s="167">
        <f t="shared" si="18088"/>
        <v>0</v>
      </c>
      <c r="OBY135" s="167">
        <f t="shared" si="18088"/>
        <v>0</v>
      </c>
      <c r="OBZ135" s="167">
        <f t="shared" si="18088"/>
        <v>0</v>
      </c>
      <c r="OCA135" s="167">
        <f t="shared" si="18088"/>
        <v>0</v>
      </c>
      <c r="OCB135" s="167">
        <f t="shared" si="18088"/>
        <v>0</v>
      </c>
      <c r="OCC135" s="167">
        <f t="shared" si="18088"/>
        <v>0</v>
      </c>
      <c r="OCD135" s="167">
        <f t="shared" si="18088"/>
        <v>0</v>
      </c>
      <c r="OCE135" s="167">
        <f t="shared" si="18088"/>
        <v>0</v>
      </c>
      <c r="OCF135" s="168"/>
      <c r="OCG135" s="219" t="s">
        <v>36</v>
      </c>
      <c r="OCH135" s="213" t="s">
        <v>155</v>
      </c>
      <c r="OCI135" s="180">
        <f>SUM(OCJ135:OCU135)</f>
        <v>0</v>
      </c>
      <c r="OCJ135" s="167">
        <f t="shared" ref="OCJ135:OCU135" si="18089">OCJ88*70%</f>
        <v>0</v>
      </c>
      <c r="OCK135" s="167">
        <f t="shared" si="18089"/>
        <v>0</v>
      </c>
      <c r="OCL135" s="167">
        <f t="shared" si="18089"/>
        <v>0</v>
      </c>
      <c r="OCM135" s="167">
        <f t="shared" si="18089"/>
        <v>0</v>
      </c>
      <c r="OCN135" s="167">
        <f t="shared" si="18089"/>
        <v>0</v>
      </c>
      <c r="OCO135" s="167">
        <f t="shared" si="18089"/>
        <v>0</v>
      </c>
      <c r="OCP135" s="167">
        <f t="shared" si="18089"/>
        <v>0</v>
      </c>
      <c r="OCQ135" s="167">
        <f t="shared" si="18089"/>
        <v>0</v>
      </c>
      <c r="OCR135" s="167">
        <f t="shared" si="18089"/>
        <v>0</v>
      </c>
      <c r="OCS135" s="167">
        <f t="shared" si="18089"/>
        <v>0</v>
      </c>
      <c r="OCT135" s="167">
        <f t="shared" si="18089"/>
        <v>0</v>
      </c>
      <c r="OCU135" s="167">
        <f t="shared" si="18089"/>
        <v>0</v>
      </c>
      <c r="OCV135" s="168"/>
      <c r="OCW135" s="219" t="s">
        <v>36</v>
      </c>
      <c r="OCX135" s="213" t="s">
        <v>155</v>
      </c>
      <c r="OCY135" s="180">
        <f>SUM(OCZ135:ODK135)</f>
        <v>0</v>
      </c>
      <c r="OCZ135" s="167">
        <f t="shared" ref="OCZ135:ODK135" si="18090">OCZ88*70%</f>
        <v>0</v>
      </c>
      <c r="ODA135" s="167">
        <f t="shared" si="18090"/>
        <v>0</v>
      </c>
      <c r="ODB135" s="167">
        <f t="shared" si="18090"/>
        <v>0</v>
      </c>
      <c r="ODC135" s="167">
        <f t="shared" si="18090"/>
        <v>0</v>
      </c>
      <c r="ODD135" s="167">
        <f t="shared" si="18090"/>
        <v>0</v>
      </c>
      <c r="ODE135" s="167">
        <f t="shared" si="18090"/>
        <v>0</v>
      </c>
      <c r="ODF135" s="167">
        <f t="shared" si="18090"/>
        <v>0</v>
      </c>
      <c r="ODG135" s="167">
        <f t="shared" si="18090"/>
        <v>0</v>
      </c>
      <c r="ODH135" s="167">
        <f t="shared" si="18090"/>
        <v>0</v>
      </c>
      <c r="ODI135" s="167">
        <f t="shared" si="18090"/>
        <v>0</v>
      </c>
      <c r="ODJ135" s="167">
        <f t="shared" si="18090"/>
        <v>0</v>
      </c>
      <c r="ODK135" s="167">
        <f t="shared" si="18090"/>
        <v>0</v>
      </c>
      <c r="ODL135" s="168"/>
      <c r="ODM135" s="219" t="s">
        <v>36</v>
      </c>
      <c r="ODN135" s="213" t="s">
        <v>155</v>
      </c>
      <c r="ODO135" s="180">
        <f>SUM(ODP135:OEA135)</f>
        <v>0</v>
      </c>
      <c r="ODP135" s="167">
        <f t="shared" ref="ODP135:OEA135" si="18091">ODP88*70%</f>
        <v>0</v>
      </c>
      <c r="ODQ135" s="167">
        <f t="shared" si="18091"/>
        <v>0</v>
      </c>
      <c r="ODR135" s="167">
        <f t="shared" si="18091"/>
        <v>0</v>
      </c>
      <c r="ODS135" s="167">
        <f t="shared" si="18091"/>
        <v>0</v>
      </c>
      <c r="ODT135" s="167">
        <f t="shared" si="18091"/>
        <v>0</v>
      </c>
      <c r="ODU135" s="167">
        <f t="shared" si="18091"/>
        <v>0</v>
      </c>
      <c r="ODV135" s="167">
        <f t="shared" si="18091"/>
        <v>0</v>
      </c>
      <c r="ODW135" s="167">
        <f t="shared" si="18091"/>
        <v>0</v>
      </c>
      <c r="ODX135" s="167">
        <f t="shared" si="18091"/>
        <v>0</v>
      </c>
      <c r="ODY135" s="167">
        <f t="shared" si="18091"/>
        <v>0</v>
      </c>
      <c r="ODZ135" s="167">
        <f t="shared" si="18091"/>
        <v>0</v>
      </c>
      <c r="OEA135" s="167">
        <f t="shared" si="18091"/>
        <v>0</v>
      </c>
      <c r="OEB135" s="168"/>
      <c r="OEC135" s="219" t="s">
        <v>36</v>
      </c>
      <c r="OED135" s="213" t="s">
        <v>155</v>
      </c>
      <c r="OEE135" s="180">
        <f>SUM(OEF135:OEQ135)</f>
        <v>0</v>
      </c>
      <c r="OEF135" s="167">
        <f t="shared" ref="OEF135:OEQ135" si="18092">OEF88*70%</f>
        <v>0</v>
      </c>
      <c r="OEG135" s="167">
        <f t="shared" si="18092"/>
        <v>0</v>
      </c>
      <c r="OEH135" s="167">
        <f t="shared" si="18092"/>
        <v>0</v>
      </c>
      <c r="OEI135" s="167">
        <f t="shared" si="18092"/>
        <v>0</v>
      </c>
      <c r="OEJ135" s="167">
        <f t="shared" si="18092"/>
        <v>0</v>
      </c>
      <c r="OEK135" s="167">
        <f t="shared" si="18092"/>
        <v>0</v>
      </c>
      <c r="OEL135" s="167">
        <f t="shared" si="18092"/>
        <v>0</v>
      </c>
      <c r="OEM135" s="167">
        <f t="shared" si="18092"/>
        <v>0</v>
      </c>
      <c r="OEN135" s="167">
        <f t="shared" si="18092"/>
        <v>0</v>
      </c>
      <c r="OEO135" s="167">
        <f t="shared" si="18092"/>
        <v>0</v>
      </c>
      <c r="OEP135" s="167">
        <f t="shared" si="18092"/>
        <v>0</v>
      </c>
      <c r="OEQ135" s="167">
        <f t="shared" si="18092"/>
        <v>0</v>
      </c>
      <c r="OER135" s="168"/>
      <c r="OES135" s="219" t="s">
        <v>36</v>
      </c>
      <c r="OET135" s="213" t="s">
        <v>155</v>
      </c>
      <c r="OEU135" s="180">
        <f>SUM(OEV135:OFG135)</f>
        <v>0</v>
      </c>
      <c r="OEV135" s="167">
        <f t="shared" ref="OEV135:OFG135" si="18093">OEV88*70%</f>
        <v>0</v>
      </c>
      <c r="OEW135" s="167">
        <f t="shared" si="18093"/>
        <v>0</v>
      </c>
      <c r="OEX135" s="167">
        <f t="shared" si="18093"/>
        <v>0</v>
      </c>
      <c r="OEY135" s="167">
        <f t="shared" si="18093"/>
        <v>0</v>
      </c>
      <c r="OEZ135" s="167">
        <f t="shared" si="18093"/>
        <v>0</v>
      </c>
      <c r="OFA135" s="167">
        <f t="shared" si="18093"/>
        <v>0</v>
      </c>
      <c r="OFB135" s="167">
        <f t="shared" si="18093"/>
        <v>0</v>
      </c>
      <c r="OFC135" s="167">
        <f t="shared" si="18093"/>
        <v>0</v>
      </c>
      <c r="OFD135" s="167">
        <f t="shared" si="18093"/>
        <v>0</v>
      </c>
      <c r="OFE135" s="167">
        <f t="shared" si="18093"/>
        <v>0</v>
      </c>
      <c r="OFF135" s="167">
        <f t="shared" si="18093"/>
        <v>0</v>
      </c>
      <c r="OFG135" s="167">
        <f t="shared" si="18093"/>
        <v>0</v>
      </c>
      <c r="OFH135" s="168"/>
      <c r="OFI135" s="219" t="s">
        <v>36</v>
      </c>
      <c r="OFJ135" s="213" t="s">
        <v>155</v>
      </c>
      <c r="OFK135" s="180">
        <f>SUM(OFL135:OFW135)</f>
        <v>0</v>
      </c>
      <c r="OFL135" s="167">
        <f t="shared" ref="OFL135:OFW135" si="18094">OFL88*70%</f>
        <v>0</v>
      </c>
      <c r="OFM135" s="167">
        <f t="shared" si="18094"/>
        <v>0</v>
      </c>
      <c r="OFN135" s="167">
        <f t="shared" si="18094"/>
        <v>0</v>
      </c>
      <c r="OFO135" s="167">
        <f t="shared" si="18094"/>
        <v>0</v>
      </c>
      <c r="OFP135" s="167">
        <f t="shared" si="18094"/>
        <v>0</v>
      </c>
      <c r="OFQ135" s="167">
        <f t="shared" si="18094"/>
        <v>0</v>
      </c>
      <c r="OFR135" s="167">
        <f t="shared" si="18094"/>
        <v>0</v>
      </c>
      <c r="OFS135" s="167">
        <f t="shared" si="18094"/>
        <v>0</v>
      </c>
      <c r="OFT135" s="167">
        <f t="shared" si="18094"/>
        <v>0</v>
      </c>
      <c r="OFU135" s="167">
        <f t="shared" si="18094"/>
        <v>0</v>
      </c>
      <c r="OFV135" s="167">
        <f t="shared" si="18094"/>
        <v>0</v>
      </c>
      <c r="OFW135" s="167">
        <f t="shared" si="18094"/>
        <v>0</v>
      </c>
      <c r="OFX135" s="168"/>
      <c r="OFY135" s="219" t="s">
        <v>36</v>
      </c>
      <c r="OFZ135" s="213" t="s">
        <v>155</v>
      </c>
      <c r="OGA135" s="180">
        <f>SUM(OGB135:OGM135)</f>
        <v>0</v>
      </c>
      <c r="OGB135" s="167">
        <f t="shared" ref="OGB135:OGM135" si="18095">OGB88*70%</f>
        <v>0</v>
      </c>
      <c r="OGC135" s="167">
        <f t="shared" si="18095"/>
        <v>0</v>
      </c>
      <c r="OGD135" s="167">
        <f t="shared" si="18095"/>
        <v>0</v>
      </c>
      <c r="OGE135" s="167">
        <f t="shared" si="18095"/>
        <v>0</v>
      </c>
      <c r="OGF135" s="167">
        <f t="shared" si="18095"/>
        <v>0</v>
      </c>
      <c r="OGG135" s="167">
        <f t="shared" si="18095"/>
        <v>0</v>
      </c>
      <c r="OGH135" s="167">
        <f t="shared" si="18095"/>
        <v>0</v>
      </c>
      <c r="OGI135" s="167">
        <f t="shared" si="18095"/>
        <v>0</v>
      </c>
      <c r="OGJ135" s="167">
        <f t="shared" si="18095"/>
        <v>0</v>
      </c>
      <c r="OGK135" s="167">
        <f t="shared" si="18095"/>
        <v>0</v>
      </c>
      <c r="OGL135" s="167">
        <f t="shared" si="18095"/>
        <v>0</v>
      </c>
      <c r="OGM135" s="167">
        <f t="shared" si="18095"/>
        <v>0</v>
      </c>
      <c r="OGN135" s="168"/>
      <c r="OGO135" s="219" t="s">
        <v>36</v>
      </c>
      <c r="OGP135" s="213" t="s">
        <v>155</v>
      </c>
      <c r="OGQ135" s="180">
        <f>SUM(OGR135:OHC135)</f>
        <v>0</v>
      </c>
      <c r="OGR135" s="167">
        <f t="shared" ref="OGR135:OHC135" si="18096">OGR88*70%</f>
        <v>0</v>
      </c>
      <c r="OGS135" s="167">
        <f t="shared" si="18096"/>
        <v>0</v>
      </c>
      <c r="OGT135" s="167">
        <f t="shared" si="18096"/>
        <v>0</v>
      </c>
      <c r="OGU135" s="167">
        <f t="shared" si="18096"/>
        <v>0</v>
      </c>
      <c r="OGV135" s="167">
        <f t="shared" si="18096"/>
        <v>0</v>
      </c>
      <c r="OGW135" s="167">
        <f t="shared" si="18096"/>
        <v>0</v>
      </c>
      <c r="OGX135" s="167">
        <f t="shared" si="18096"/>
        <v>0</v>
      </c>
      <c r="OGY135" s="167">
        <f t="shared" si="18096"/>
        <v>0</v>
      </c>
      <c r="OGZ135" s="167">
        <f t="shared" si="18096"/>
        <v>0</v>
      </c>
      <c r="OHA135" s="167">
        <f t="shared" si="18096"/>
        <v>0</v>
      </c>
      <c r="OHB135" s="167">
        <f t="shared" si="18096"/>
        <v>0</v>
      </c>
      <c r="OHC135" s="167">
        <f t="shared" si="18096"/>
        <v>0</v>
      </c>
      <c r="OHD135" s="168"/>
      <c r="OHE135" s="219" t="s">
        <v>36</v>
      </c>
      <c r="OHF135" s="213" t="s">
        <v>155</v>
      </c>
      <c r="OHG135" s="180">
        <f>SUM(OHH135:OHS135)</f>
        <v>0</v>
      </c>
      <c r="OHH135" s="167">
        <f t="shared" ref="OHH135:OHS135" si="18097">OHH88*70%</f>
        <v>0</v>
      </c>
      <c r="OHI135" s="167">
        <f t="shared" si="18097"/>
        <v>0</v>
      </c>
      <c r="OHJ135" s="167">
        <f t="shared" si="18097"/>
        <v>0</v>
      </c>
      <c r="OHK135" s="167">
        <f t="shared" si="18097"/>
        <v>0</v>
      </c>
      <c r="OHL135" s="167">
        <f t="shared" si="18097"/>
        <v>0</v>
      </c>
      <c r="OHM135" s="167">
        <f t="shared" si="18097"/>
        <v>0</v>
      </c>
      <c r="OHN135" s="167">
        <f t="shared" si="18097"/>
        <v>0</v>
      </c>
      <c r="OHO135" s="167">
        <f t="shared" si="18097"/>
        <v>0</v>
      </c>
      <c r="OHP135" s="167">
        <f t="shared" si="18097"/>
        <v>0</v>
      </c>
      <c r="OHQ135" s="167">
        <f t="shared" si="18097"/>
        <v>0</v>
      </c>
      <c r="OHR135" s="167">
        <f t="shared" si="18097"/>
        <v>0</v>
      </c>
      <c r="OHS135" s="167">
        <f t="shared" si="18097"/>
        <v>0</v>
      </c>
      <c r="OHT135" s="168"/>
      <c r="OHU135" s="219" t="s">
        <v>36</v>
      </c>
      <c r="OHV135" s="213" t="s">
        <v>155</v>
      </c>
      <c r="OHW135" s="180">
        <f>SUM(OHX135:OII135)</f>
        <v>0</v>
      </c>
      <c r="OHX135" s="167">
        <f t="shared" ref="OHX135:OII135" si="18098">OHX88*70%</f>
        <v>0</v>
      </c>
      <c r="OHY135" s="167">
        <f t="shared" si="18098"/>
        <v>0</v>
      </c>
      <c r="OHZ135" s="167">
        <f t="shared" si="18098"/>
        <v>0</v>
      </c>
      <c r="OIA135" s="167">
        <f t="shared" si="18098"/>
        <v>0</v>
      </c>
      <c r="OIB135" s="167">
        <f t="shared" si="18098"/>
        <v>0</v>
      </c>
      <c r="OIC135" s="167">
        <f t="shared" si="18098"/>
        <v>0</v>
      </c>
      <c r="OID135" s="167">
        <f t="shared" si="18098"/>
        <v>0</v>
      </c>
      <c r="OIE135" s="167">
        <f t="shared" si="18098"/>
        <v>0</v>
      </c>
      <c r="OIF135" s="167">
        <f t="shared" si="18098"/>
        <v>0</v>
      </c>
      <c r="OIG135" s="167">
        <f t="shared" si="18098"/>
        <v>0</v>
      </c>
      <c r="OIH135" s="167">
        <f t="shared" si="18098"/>
        <v>0</v>
      </c>
      <c r="OII135" s="167">
        <f t="shared" si="18098"/>
        <v>0</v>
      </c>
      <c r="OIJ135" s="168"/>
      <c r="OIK135" s="219" t="s">
        <v>36</v>
      </c>
      <c r="OIL135" s="213" t="s">
        <v>155</v>
      </c>
      <c r="OIM135" s="180">
        <f>SUM(OIN135:OIY135)</f>
        <v>0</v>
      </c>
      <c r="OIN135" s="167">
        <f t="shared" ref="OIN135:OIY135" si="18099">OIN88*70%</f>
        <v>0</v>
      </c>
      <c r="OIO135" s="167">
        <f t="shared" si="18099"/>
        <v>0</v>
      </c>
      <c r="OIP135" s="167">
        <f t="shared" si="18099"/>
        <v>0</v>
      </c>
      <c r="OIQ135" s="167">
        <f t="shared" si="18099"/>
        <v>0</v>
      </c>
      <c r="OIR135" s="167">
        <f t="shared" si="18099"/>
        <v>0</v>
      </c>
      <c r="OIS135" s="167">
        <f t="shared" si="18099"/>
        <v>0</v>
      </c>
      <c r="OIT135" s="167">
        <f t="shared" si="18099"/>
        <v>0</v>
      </c>
      <c r="OIU135" s="167">
        <f t="shared" si="18099"/>
        <v>0</v>
      </c>
      <c r="OIV135" s="167">
        <f t="shared" si="18099"/>
        <v>0</v>
      </c>
      <c r="OIW135" s="167">
        <f t="shared" si="18099"/>
        <v>0</v>
      </c>
      <c r="OIX135" s="167">
        <f t="shared" si="18099"/>
        <v>0</v>
      </c>
      <c r="OIY135" s="167">
        <f t="shared" si="18099"/>
        <v>0</v>
      </c>
      <c r="OIZ135" s="168"/>
      <c r="OJA135" s="219" t="s">
        <v>36</v>
      </c>
      <c r="OJB135" s="213" t="s">
        <v>155</v>
      </c>
      <c r="OJC135" s="180">
        <f>SUM(OJD135:OJO135)</f>
        <v>0</v>
      </c>
      <c r="OJD135" s="167">
        <f t="shared" ref="OJD135:OJO135" si="18100">OJD88*70%</f>
        <v>0</v>
      </c>
      <c r="OJE135" s="167">
        <f t="shared" si="18100"/>
        <v>0</v>
      </c>
      <c r="OJF135" s="167">
        <f t="shared" si="18100"/>
        <v>0</v>
      </c>
      <c r="OJG135" s="167">
        <f t="shared" si="18100"/>
        <v>0</v>
      </c>
      <c r="OJH135" s="167">
        <f t="shared" si="18100"/>
        <v>0</v>
      </c>
      <c r="OJI135" s="167">
        <f t="shared" si="18100"/>
        <v>0</v>
      </c>
      <c r="OJJ135" s="167">
        <f t="shared" si="18100"/>
        <v>0</v>
      </c>
      <c r="OJK135" s="167">
        <f t="shared" si="18100"/>
        <v>0</v>
      </c>
      <c r="OJL135" s="167">
        <f t="shared" si="18100"/>
        <v>0</v>
      </c>
      <c r="OJM135" s="167">
        <f t="shared" si="18100"/>
        <v>0</v>
      </c>
      <c r="OJN135" s="167">
        <f t="shared" si="18100"/>
        <v>0</v>
      </c>
      <c r="OJO135" s="167">
        <f t="shared" si="18100"/>
        <v>0</v>
      </c>
      <c r="OJP135" s="168"/>
      <c r="OJQ135" s="219" t="s">
        <v>36</v>
      </c>
      <c r="OJR135" s="213" t="s">
        <v>155</v>
      </c>
      <c r="OJS135" s="180">
        <f>SUM(OJT135:OKE135)</f>
        <v>0</v>
      </c>
      <c r="OJT135" s="167">
        <f t="shared" ref="OJT135:OKE135" si="18101">OJT88*70%</f>
        <v>0</v>
      </c>
      <c r="OJU135" s="167">
        <f t="shared" si="18101"/>
        <v>0</v>
      </c>
      <c r="OJV135" s="167">
        <f t="shared" si="18101"/>
        <v>0</v>
      </c>
      <c r="OJW135" s="167">
        <f t="shared" si="18101"/>
        <v>0</v>
      </c>
      <c r="OJX135" s="167">
        <f t="shared" si="18101"/>
        <v>0</v>
      </c>
      <c r="OJY135" s="167">
        <f t="shared" si="18101"/>
        <v>0</v>
      </c>
      <c r="OJZ135" s="167">
        <f t="shared" si="18101"/>
        <v>0</v>
      </c>
      <c r="OKA135" s="167">
        <f t="shared" si="18101"/>
        <v>0</v>
      </c>
      <c r="OKB135" s="167">
        <f t="shared" si="18101"/>
        <v>0</v>
      </c>
      <c r="OKC135" s="167">
        <f t="shared" si="18101"/>
        <v>0</v>
      </c>
      <c r="OKD135" s="167">
        <f t="shared" si="18101"/>
        <v>0</v>
      </c>
      <c r="OKE135" s="167">
        <f t="shared" si="18101"/>
        <v>0</v>
      </c>
      <c r="OKF135" s="168"/>
      <c r="OKG135" s="219" t="s">
        <v>36</v>
      </c>
      <c r="OKH135" s="213" t="s">
        <v>155</v>
      </c>
      <c r="OKI135" s="180">
        <f>SUM(OKJ135:OKU135)</f>
        <v>0</v>
      </c>
      <c r="OKJ135" s="167">
        <f t="shared" ref="OKJ135:OKU135" si="18102">OKJ88*70%</f>
        <v>0</v>
      </c>
      <c r="OKK135" s="167">
        <f t="shared" si="18102"/>
        <v>0</v>
      </c>
      <c r="OKL135" s="167">
        <f t="shared" si="18102"/>
        <v>0</v>
      </c>
      <c r="OKM135" s="167">
        <f t="shared" si="18102"/>
        <v>0</v>
      </c>
      <c r="OKN135" s="167">
        <f t="shared" si="18102"/>
        <v>0</v>
      </c>
      <c r="OKO135" s="167">
        <f t="shared" si="18102"/>
        <v>0</v>
      </c>
      <c r="OKP135" s="167">
        <f t="shared" si="18102"/>
        <v>0</v>
      </c>
      <c r="OKQ135" s="167">
        <f t="shared" si="18102"/>
        <v>0</v>
      </c>
      <c r="OKR135" s="167">
        <f t="shared" si="18102"/>
        <v>0</v>
      </c>
      <c r="OKS135" s="167">
        <f t="shared" si="18102"/>
        <v>0</v>
      </c>
      <c r="OKT135" s="167">
        <f t="shared" si="18102"/>
        <v>0</v>
      </c>
      <c r="OKU135" s="167">
        <f t="shared" si="18102"/>
        <v>0</v>
      </c>
      <c r="OKV135" s="168"/>
      <c r="OKW135" s="219" t="s">
        <v>36</v>
      </c>
      <c r="OKX135" s="213" t="s">
        <v>155</v>
      </c>
      <c r="OKY135" s="180">
        <f>SUM(OKZ135:OLK135)</f>
        <v>0</v>
      </c>
      <c r="OKZ135" s="167">
        <f t="shared" ref="OKZ135:OLK135" si="18103">OKZ88*70%</f>
        <v>0</v>
      </c>
      <c r="OLA135" s="167">
        <f t="shared" si="18103"/>
        <v>0</v>
      </c>
      <c r="OLB135" s="167">
        <f t="shared" si="18103"/>
        <v>0</v>
      </c>
      <c r="OLC135" s="167">
        <f t="shared" si="18103"/>
        <v>0</v>
      </c>
      <c r="OLD135" s="167">
        <f t="shared" si="18103"/>
        <v>0</v>
      </c>
      <c r="OLE135" s="167">
        <f t="shared" si="18103"/>
        <v>0</v>
      </c>
      <c r="OLF135" s="167">
        <f t="shared" si="18103"/>
        <v>0</v>
      </c>
      <c r="OLG135" s="167">
        <f t="shared" si="18103"/>
        <v>0</v>
      </c>
      <c r="OLH135" s="167">
        <f t="shared" si="18103"/>
        <v>0</v>
      </c>
      <c r="OLI135" s="167">
        <f t="shared" si="18103"/>
        <v>0</v>
      </c>
      <c r="OLJ135" s="167">
        <f t="shared" si="18103"/>
        <v>0</v>
      </c>
      <c r="OLK135" s="167">
        <f t="shared" si="18103"/>
        <v>0</v>
      </c>
      <c r="OLL135" s="168"/>
      <c r="OLM135" s="219" t="s">
        <v>36</v>
      </c>
      <c r="OLN135" s="213" t="s">
        <v>155</v>
      </c>
      <c r="OLO135" s="180">
        <f>SUM(OLP135:OMA135)</f>
        <v>0</v>
      </c>
      <c r="OLP135" s="167">
        <f t="shared" ref="OLP135:OMA135" si="18104">OLP88*70%</f>
        <v>0</v>
      </c>
      <c r="OLQ135" s="167">
        <f t="shared" si="18104"/>
        <v>0</v>
      </c>
      <c r="OLR135" s="167">
        <f t="shared" si="18104"/>
        <v>0</v>
      </c>
      <c r="OLS135" s="167">
        <f t="shared" si="18104"/>
        <v>0</v>
      </c>
      <c r="OLT135" s="167">
        <f t="shared" si="18104"/>
        <v>0</v>
      </c>
      <c r="OLU135" s="167">
        <f t="shared" si="18104"/>
        <v>0</v>
      </c>
      <c r="OLV135" s="167">
        <f t="shared" si="18104"/>
        <v>0</v>
      </c>
      <c r="OLW135" s="167">
        <f t="shared" si="18104"/>
        <v>0</v>
      </c>
      <c r="OLX135" s="167">
        <f t="shared" si="18104"/>
        <v>0</v>
      </c>
      <c r="OLY135" s="167">
        <f t="shared" si="18104"/>
        <v>0</v>
      </c>
      <c r="OLZ135" s="167">
        <f t="shared" si="18104"/>
        <v>0</v>
      </c>
      <c r="OMA135" s="167">
        <f t="shared" si="18104"/>
        <v>0</v>
      </c>
      <c r="OMB135" s="168"/>
      <c r="OMC135" s="219" t="s">
        <v>36</v>
      </c>
      <c r="OMD135" s="213" t="s">
        <v>155</v>
      </c>
      <c r="OME135" s="180">
        <f>SUM(OMF135:OMQ135)</f>
        <v>0</v>
      </c>
      <c r="OMF135" s="167">
        <f t="shared" ref="OMF135:OMQ135" si="18105">OMF88*70%</f>
        <v>0</v>
      </c>
      <c r="OMG135" s="167">
        <f t="shared" si="18105"/>
        <v>0</v>
      </c>
      <c r="OMH135" s="167">
        <f t="shared" si="18105"/>
        <v>0</v>
      </c>
      <c r="OMI135" s="167">
        <f t="shared" si="18105"/>
        <v>0</v>
      </c>
      <c r="OMJ135" s="167">
        <f t="shared" si="18105"/>
        <v>0</v>
      </c>
      <c r="OMK135" s="167">
        <f t="shared" si="18105"/>
        <v>0</v>
      </c>
      <c r="OML135" s="167">
        <f t="shared" si="18105"/>
        <v>0</v>
      </c>
      <c r="OMM135" s="167">
        <f t="shared" si="18105"/>
        <v>0</v>
      </c>
      <c r="OMN135" s="167">
        <f t="shared" si="18105"/>
        <v>0</v>
      </c>
      <c r="OMO135" s="167">
        <f t="shared" si="18105"/>
        <v>0</v>
      </c>
      <c r="OMP135" s="167">
        <f t="shared" si="18105"/>
        <v>0</v>
      </c>
      <c r="OMQ135" s="167">
        <f t="shared" si="18105"/>
        <v>0</v>
      </c>
      <c r="OMR135" s="168"/>
      <c r="OMS135" s="219" t="s">
        <v>36</v>
      </c>
      <c r="OMT135" s="213" t="s">
        <v>155</v>
      </c>
      <c r="OMU135" s="180">
        <f>SUM(OMV135:ONG135)</f>
        <v>0</v>
      </c>
      <c r="OMV135" s="167">
        <f t="shared" ref="OMV135:ONG135" si="18106">OMV88*70%</f>
        <v>0</v>
      </c>
      <c r="OMW135" s="167">
        <f t="shared" si="18106"/>
        <v>0</v>
      </c>
      <c r="OMX135" s="167">
        <f t="shared" si="18106"/>
        <v>0</v>
      </c>
      <c r="OMY135" s="167">
        <f t="shared" si="18106"/>
        <v>0</v>
      </c>
      <c r="OMZ135" s="167">
        <f t="shared" si="18106"/>
        <v>0</v>
      </c>
      <c r="ONA135" s="167">
        <f t="shared" si="18106"/>
        <v>0</v>
      </c>
      <c r="ONB135" s="167">
        <f t="shared" si="18106"/>
        <v>0</v>
      </c>
      <c r="ONC135" s="167">
        <f t="shared" si="18106"/>
        <v>0</v>
      </c>
      <c r="OND135" s="167">
        <f t="shared" si="18106"/>
        <v>0</v>
      </c>
      <c r="ONE135" s="167">
        <f t="shared" si="18106"/>
        <v>0</v>
      </c>
      <c r="ONF135" s="167">
        <f t="shared" si="18106"/>
        <v>0</v>
      </c>
      <c r="ONG135" s="167">
        <f t="shared" si="18106"/>
        <v>0</v>
      </c>
      <c r="ONH135" s="168"/>
      <c r="ONI135" s="219" t="s">
        <v>36</v>
      </c>
      <c r="ONJ135" s="213" t="s">
        <v>155</v>
      </c>
      <c r="ONK135" s="180">
        <f>SUM(ONL135:ONW135)</f>
        <v>0</v>
      </c>
      <c r="ONL135" s="167">
        <f t="shared" ref="ONL135:ONW135" si="18107">ONL88*70%</f>
        <v>0</v>
      </c>
      <c r="ONM135" s="167">
        <f t="shared" si="18107"/>
        <v>0</v>
      </c>
      <c r="ONN135" s="167">
        <f t="shared" si="18107"/>
        <v>0</v>
      </c>
      <c r="ONO135" s="167">
        <f t="shared" si="18107"/>
        <v>0</v>
      </c>
      <c r="ONP135" s="167">
        <f t="shared" si="18107"/>
        <v>0</v>
      </c>
      <c r="ONQ135" s="167">
        <f t="shared" si="18107"/>
        <v>0</v>
      </c>
      <c r="ONR135" s="167">
        <f t="shared" si="18107"/>
        <v>0</v>
      </c>
      <c r="ONS135" s="167">
        <f t="shared" si="18107"/>
        <v>0</v>
      </c>
      <c r="ONT135" s="167">
        <f t="shared" si="18107"/>
        <v>0</v>
      </c>
      <c r="ONU135" s="167">
        <f t="shared" si="18107"/>
        <v>0</v>
      </c>
      <c r="ONV135" s="167">
        <f t="shared" si="18107"/>
        <v>0</v>
      </c>
      <c r="ONW135" s="167">
        <f t="shared" si="18107"/>
        <v>0</v>
      </c>
      <c r="ONX135" s="168"/>
      <c r="ONY135" s="219" t="s">
        <v>36</v>
      </c>
      <c r="ONZ135" s="213" t="s">
        <v>155</v>
      </c>
      <c r="OOA135" s="180">
        <f>SUM(OOB135:OOM135)</f>
        <v>0</v>
      </c>
      <c r="OOB135" s="167">
        <f t="shared" ref="OOB135:OOM135" si="18108">OOB88*70%</f>
        <v>0</v>
      </c>
      <c r="OOC135" s="167">
        <f t="shared" si="18108"/>
        <v>0</v>
      </c>
      <c r="OOD135" s="167">
        <f t="shared" si="18108"/>
        <v>0</v>
      </c>
      <c r="OOE135" s="167">
        <f t="shared" si="18108"/>
        <v>0</v>
      </c>
      <c r="OOF135" s="167">
        <f t="shared" si="18108"/>
        <v>0</v>
      </c>
      <c r="OOG135" s="167">
        <f t="shared" si="18108"/>
        <v>0</v>
      </c>
      <c r="OOH135" s="167">
        <f t="shared" si="18108"/>
        <v>0</v>
      </c>
      <c r="OOI135" s="167">
        <f t="shared" si="18108"/>
        <v>0</v>
      </c>
      <c r="OOJ135" s="167">
        <f t="shared" si="18108"/>
        <v>0</v>
      </c>
      <c r="OOK135" s="167">
        <f t="shared" si="18108"/>
        <v>0</v>
      </c>
      <c r="OOL135" s="167">
        <f t="shared" si="18108"/>
        <v>0</v>
      </c>
      <c r="OOM135" s="167">
        <f t="shared" si="18108"/>
        <v>0</v>
      </c>
      <c r="OON135" s="168"/>
      <c r="OOO135" s="219" t="s">
        <v>36</v>
      </c>
      <c r="OOP135" s="213" t="s">
        <v>155</v>
      </c>
      <c r="OOQ135" s="180">
        <f>SUM(OOR135:OPC135)</f>
        <v>0</v>
      </c>
      <c r="OOR135" s="167">
        <f t="shared" ref="OOR135:OPC135" si="18109">OOR88*70%</f>
        <v>0</v>
      </c>
      <c r="OOS135" s="167">
        <f t="shared" si="18109"/>
        <v>0</v>
      </c>
      <c r="OOT135" s="167">
        <f t="shared" si="18109"/>
        <v>0</v>
      </c>
      <c r="OOU135" s="167">
        <f t="shared" si="18109"/>
        <v>0</v>
      </c>
      <c r="OOV135" s="167">
        <f t="shared" si="18109"/>
        <v>0</v>
      </c>
      <c r="OOW135" s="167">
        <f t="shared" si="18109"/>
        <v>0</v>
      </c>
      <c r="OOX135" s="167">
        <f t="shared" si="18109"/>
        <v>0</v>
      </c>
      <c r="OOY135" s="167">
        <f t="shared" si="18109"/>
        <v>0</v>
      </c>
      <c r="OOZ135" s="167">
        <f t="shared" si="18109"/>
        <v>0</v>
      </c>
      <c r="OPA135" s="167">
        <f t="shared" si="18109"/>
        <v>0</v>
      </c>
      <c r="OPB135" s="167">
        <f t="shared" si="18109"/>
        <v>0</v>
      </c>
      <c r="OPC135" s="167">
        <f t="shared" si="18109"/>
        <v>0</v>
      </c>
      <c r="OPD135" s="168"/>
      <c r="OPE135" s="219" t="s">
        <v>36</v>
      </c>
      <c r="OPF135" s="213" t="s">
        <v>155</v>
      </c>
      <c r="OPG135" s="180">
        <f>SUM(OPH135:OPS135)</f>
        <v>0</v>
      </c>
      <c r="OPH135" s="167">
        <f t="shared" ref="OPH135:OPS135" si="18110">OPH88*70%</f>
        <v>0</v>
      </c>
      <c r="OPI135" s="167">
        <f t="shared" si="18110"/>
        <v>0</v>
      </c>
      <c r="OPJ135" s="167">
        <f t="shared" si="18110"/>
        <v>0</v>
      </c>
      <c r="OPK135" s="167">
        <f t="shared" si="18110"/>
        <v>0</v>
      </c>
      <c r="OPL135" s="167">
        <f t="shared" si="18110"/>
        <v>0</v>
      </c>
      <c r="OPM135" s="167">
        <f t="shared" si="18110"/>
        <v>0</v>
      </c>
      <c r="OPN135" s="167">
        <f t="shared" si="18110"/>
        <v>0</v>
      </c>
      <c r="OPO135" s="167">
        <f t="shared" si="18110"/>
        <v>0</v>
      </c>
      <c r="OPP135" s="167">
        <f t="shared" si="18110"/>
        <v>0</v>
      </c>
      <c r="OPQ135" s="167">
        <f t="shared" si="18110"/>
        <v>0</v>
      </c>
      <c r="OPR135" s="167">
        <f t="shared" si="18110"/>
        <v>0</v>
      </c>
      <c r="OPS135" s="167">
        <f t="shared" si="18110"/>
        <v>0</v>
      </c>
      <c r="OPT135" s="168"/>
      <c r="OPU135" s="219" t="s">
        <v>36</v>
      </c>
      <c r="OPV135" s="213" t="s">
        <v>155</v>
      </c>
      <c r="OPW135" s="180">
        <f>SUM(OPX135:OQI135)</f>
        <v>0</v>
      </c>
      <c r="OPX135" s="167">
        <f t="shared" ref="OPX135:OQI135" si="18111">OPX88*70%</f>
        <v>0</v>
      </c>
      <c r="OPY135" s="167">
        <f t="shared" si="18111"/>
        <v>0</v>
      </c>
      <c r="OPZ135" s="167">
        <f t="shared" si="18111"/>
        <v>0</v>
      </c>
      <c r="OQA135" s="167">
        <f t="shared" si="18111"/>
        <v>0</v>
      </c>
      <c r="OQB135" s="167">
        <f t="shared" si="18111"/>
        <v>0</v>
      </c>
      <c r="OQC135" s="167">
        <f t="shared" si="18111"/>
        <v>0</v>
      </c>
      <c r="OQD135" s="167">
        <f t="shared" si="18111"/>
        <v>0</v>
      </c>
      <c r="OQE135" s="167">
        <f t="shared" si="18111"/>
        <v>0</v>
      </c>
      <c r="OQF135" s="167">
        <f t="shared" si="18111"/>
        <v>0</v>
      </c>
      <c r="OQG135" s="167">
        <f t="shared" si="18111"/>
        <v>0</v>
      </c>
      <c r="OQH135" s="167">
        <f t="shared" si="18111"/>
        <v>0</v>
      </c>
      <c r="OQI135" s="167">
        <f t="shared" si="18111"/>
        <v>0</v>
      </c>
      <c r="OQJ135" s="168"/>
      <c r="OQK135" s="219" t="s">
        <v>36</v>
      </c>
      <c r="OQL135" s="213" t="s">
        <v>155</v>
      </c>
      <c r="OQM135" s="180">
        <f>SUM(OQN135:OQY135)</f>
        <v>0</v>
      </c>
      <c r="OQN135" s="167">
        <f t="shared" ref="OQN135:OQY135" si="18112">OQN88*70%</f>
        <v>0</v>
      </c>
      <c r="OQO135" s="167">
        <f t="shared" si="18112"/>
        <v>0</v>
      </c>
      <c r="OQP135" s="167">
        <f t="shared" si="18112"/>
        <v>0</v>
      </c>
      <c r="OQQ135" s="167">
        <f t="shared" si="18112"/>
        <v>0</v>
      </c>
      <c r="OQR135" s="167">
        <f t="shared" si="18112"/>
        <v>0</v>
      </c>
      <c r="OQS135" s="167">
        <f t="shared" si="18112"/>
        <v>0</v>
      </c>
      <c r="OQT135" s="167">
        <f t="shared" si="18112"/>
        <v>0</v>
      </c>
      <c r="OQU135" s="167">
        <f t="shared" si="18112"/>
        <v>0</v>
      </c>
      <c r="OQV135" s="167">
        <f t="shared" si="18112"/>
        <v>0</v>
      </c>
      <c r="OQW135" s="167">
        <f t="shared" si="18112"/>
        <v>0</v>
      </c>
      <c r="OQX135" s="167">
        <f t="shared" si="18112"/>
        <v>0</v>
      </c>
      <c r="OQY135" s="167">
        <f t="shared" si="18112"/>
        <v>0</v>
      </c>
      <c r="OQZ135" s="168"/>
      <c r="ORA135" s="219" t="s">
        <v>36</v>
      </c>
      <c r="ORB135" s="213" t="s">
        <v>155</v>
      </c>
      <c r="ORC135" s="180">
        <f>SUM(ORD135:ORO135)</f>
        <v>0</v>
      </c>
      <c r="ORD135" s="167">
        <f t="shared" ref="ORD135:ORO135" si="18113">ORD88*70%</f>
        <v>0</v>
      </c>
      <c r="ORE135" s="167">
        <f t="shared" si="18113"/>
        <v>0</v>
      </c>
      <c r="ORF135" s="167">
        <f t="shared" si="18113"/>
        <v>0</v>
      </c>
      <c r="ORG135" s="167">
        <f t="shared" si="18113"/>
        <v>0</v>
      </c>
      <c r="ORH135" s="167">
        <f t="shared" si="18113"/>
        <v>0</v>
      </c>
      <c r="ORI135" s="167">
        <f t="shared" si="18113"/>
        <v>0</v>
      </c>
      <c r="ORJ135" s="167">
        <f t="shared" si="18113"/>
        <v>0</v>
      </c>
      <c r="ORK135" s="167">
        <f t="shared" si="18113"/>
        <v>0</v>
      </c>
      <c r="ORL135" s="167">
        <f t="shared" si="18113"/>
        <v>0</v>
      </c>
      <c r="ORM135" s="167">
        <f t="shared" si="18113"/>
        <v>0</v>
      </c>
      <c r="ORN135" s="167">
        <f t="shared" si="18113"/>
        <v>0</v>
      </c>
      <c r="ORO135" s="167">
        <f t="shared" si="18113"/>
        <v>0</v>
      </c>
      <c r="ORP135" s="168"/>
      <c r="ORQ135" s="219" t="s">
        <v>36</v>
      </c>
      <c r="ORR135" s="213" t="s">
        <v>155</v>
      </c>
      <c r="ORS135" s="180">
        <f>SUM(ORT135:OSE135)</f>
        <v>0</v>
      </c>
      <c r="ORT135" s="167">
        <f t="shared" ref="ORT135:OSE135" si="18114">ORT88*70%</f>
        <v>0</v>
      </c>
      <c r="ORU135" s="167">
        <f t="shared" si="18114"/>
        <v>0</v>
      </c>
      <c r="ORV135" s="167">
        <f t="shared" si="18114"/>
        <v>0</v>
      </c>
      <c r="ORW135" s="167">
        <f t="shared" si="18114"/>
        <v>0</v>
      </c>
      <c r="ORX135" s="167">
        <f t="shared" si="18114"/>
        <v>0</v>
      </c>
      <c r="ORY135" s="167">
        <f t="shared" si="18114"/>
        <v>0</v>
      </c>
      <c r="ORZ135" s="167">
        <f t="shared" si="18114"/>
        <v>0</v>
      </c>
      <c r="OSA135" s="167">
        <f t="shared" si="18114"/>
        <v>0</v>
      </c>
      <c r="OSB135" s="167">
        <f t="shared" si="18114"/>
        <v>0</v>
      </c>
      <c r="OSC135" s="167">
        <f t="shared" si="18114"/>
        <v>0</v>
      </c>
      <c r="OSD135" s="167">
        <f t="shared" si="18114"/>
        <v>0</v>
      </c>
      <c r="OSE135" s="167">
        <f t="shared" si="18114"/>
        <v>0</v>
      </c>
      <c r="OSF135" s="168"/>
      <c r="OSG135" s="219" t="s">
        <v>36</v>
      </c>
      <c r="OSH135" s="213" t="s">
        <v>155</v>
      </c>
      <c r="OSI135" s="180">
        <f>SUM(OSJ135:OSU135)</f>
        <v>0</v>
      </c>
      <c r="OSJ135" s="167">
        <f t="shared" ref="OSJ135:OSU135" si="18115">OSJ88*70%</f>
        <v>0</v>
      </c>
      <c r="OSK135" s="167">
        <f t="shared" si="18115"/>
        <v>0</v>
      </c>
      <c r="OSL135" s="167">
        <f t="shared" si="18115"/>
        <v>0</v>
      </c>
      <c r="OSM135" s="167">
        <f t="shared" si="18115"/>
        <v>0</v>
      </c>
      <c r="OSN135" s="167">
        <f t="shared" si="18115"/>
        <v>0</v>
      </c>
      <c r="OSO135" s="167">
        <f t="shared" si="18115"/>
        <v>0</v>
      </c>
      <c r="OSP135" s="167">
        <f t="shared" si="18115"/>
        <v>0</v>
      </c>
      <c r="OSQ135" s="167">
        <f t="shared" si="18115"/>
        <v>0</v>
      </c>
      <c r="OSR135" s="167">
        <f t="shared" si="18115"/>
        <v>0</v>
      </c>
      <c r="OSS135" s="167">
        <f t="shared" si="18115"/>
        <v>0</v>
      </c>
      <c r="OST135" s="167">
        <f t="shared" si="18115"/>
        <v>0</v>
      </c>
      <c r="OSU135" s="167">
        <f t="shared" si="18115"/>
        <v>0</v>
      </c>
      <c r="OSV135" s="168"/>
      <c r="OSW135" s="219" t="s">
        <v>36</v>
      </c>
      <c r="OSX135" s="213" t="s">
        <v>155</v>
      </c>
      <c r="OSY135" s="180">
        <f>SUM(OSZ135:OTK135)</f>
        <v>0</v>
      </c>
      <c r="OSZ135" s="167">
        <f t="shared" ref="OSZ135:OTK135" si="18116">OSZ88*70%</f>
        <v>0</v>
      </c>
      <c r="OTA135" s="167">
        <f t="shared" si="18116"/>
        <v>0</v>
      </c>
      <c r="OTB135" s="167">
        <f t="shared" si="18116"/>
        <v>0</v>
      </c>
      <c r="OTC135" s="167">
        <f t="shared" si="18116"/>
        <v>0</v>
      </c>
      <c r="OTD135" s="167">
        <f t="shared" si="18116"/>
        <v>0</v>
      </c>
      <c r="OTE135" s="167">
        <f t="shared" si="18116"/>
        <v>0</v>
      </c>
      <c r="OTF135" s="167">
        <f t="shared" si="18116"/>
        <v>0</v>
      </c>
      <c r="OTG135" s="167">
        <f t="shared" si="18116"/>
        <v>0</v>
      </c>
      <c r="OTH135" s="167">
        <f t="shared" si="18116"/>
        <v>0</v>
      </c>
      <c r="OTI135" s="167">
        <f t="shared" si="18116"/>
        <v>0</v>
      </c>
      <c r="OTJ135" s="167">
        <f t="shared" si="18116"/>
        <v>0</v>
      </c>
      <c r="OTK135" s="167">
        <f t="shared" si="18116"/>
        <v>0</v>
      </c>
      <c r="OTL135" s="168"/>
      <c r="OTM135" s="219" t="s">
        <v>36</v>
      </c>
      <c r="OTN135" s="213" t="s">
        <v>155</v>
      </c>
      <c r="OTO135" s="180">
        <f>SUM(OTP135:OUA135)</f>
        <v>0</v>
      </c>
      <c r="OTP135" s="167">
        <f t="shared" ref="OTP135:OUA135" si="18117">OTP88*70%</f>
        <v>0</v>
      </c>
      <c r="OTQ135" s="167">
        <f t="shared" si="18117"/>
        <v>0</v>
      </c>
      <c r="OTR135" s="167">
        <f t="shared" si="18117"/>
        <v>0</v>
      </c>
      <c r="OTS135" s="167">
        <f t="shared" si="18117"/>
        <v>0</v>
      </c>
      <c r="OTT135" s="167">
        <f t="shared" si="18117"/>
        <v>0</v>
      </c>
      <c r="OTU135" s="167">
        <f t="shared" si="18117"/>
        <v>0</v>
      </c>
      <c r="OTV135" s="167">
        <f t="shared" si="18117"/>
        <v>0</v>
      </c>
      <c r="OTW135" s="167">
        <f t="shared" si="18117"/>
        <v>0</v>
      </c>
      <c r="OTX135" s="167">
        <f t="shared" si="18117"/>
        <v>0</v>
      </c>
      <c r="OTY135" s="167">
        <f t="shared" si="18117"/>
        <v>0</v>
      </c>
      <c r="OTZ135" s="167">
        <f t="shared" si="18117"/>
        <v>0</v>
      </c>
      <c r="OUA135" s="167">
        <f t="shared" si="18117"/>
        <v>0</v>
      </c>
      <c r="OUB135" s="168"/>
      <c r="OUC135" s="219" t="s">
        <v>36</v>
      </c>
      <c r="OUD135" s="213" t="s">
        <v>155</v>
      </c>
      <c r="OUE135" s="180">
        <f>SUM(OUF135:OUQ135)</f>
        <v>0</v>
      </c>
      <c r="OUF135" s="167">
        <f t="shared" ref="OUF135:OUQ135" si="18118">OUF88*70%</f>
        <v>0</v>
      </c>
      <c r="OUG135" s="167">
        <f t="shared" si="18118"/>
        <v>0</v>
      </c>
      <c r="OUH135" s="167">
        <f t="shared" si="18118"/>
        <v>0</v>
      </c>
      <c r="OUI135" s="167">
        <f t="shared" si="18118"/>
        <v>0</v>
      </c>
      <c r="OUJ135" s="167">
        <f t="shared" si="18118"/>
        <v>0</v>
      </c>
      <c r="OUK135" s="167">
        <f t="shared" si="18118"/>
        <v>0</v>
      </c>
      <c r="OUL135" s="167">
        <f t="shared" si="18118"/>
        <v>0</v>
      </c>
      <c r="OUM135" s="167">
        <f t="shared" si="18118"/>
        <v>0</v>
      </c>
      <c r="OUN135" s="167">
        <f t="shared" si="18118"/>
        <v>0</v>
      </c>
      <c r="OUO135" s="167">
        <f t="shared" si="18118"/>
        <v>0</v>
      </c>
      <c r="OUP135" s="167">
        <f t="shared" si="18118"/>
        <v>0</v>
      </c>
      <c r="OUQ135" s="167">
        <f t="shared" si="18118"/>
        <v>0</v>
      </c>
      <c r="OUR135" s="168"/>
      <c r="OUS135" s="219" t="s">
        <v>36</v>
      </c>
      <c r="OUT135" s="213" t="s">
        <v>155</v>
      </c>
      <c r="OUU135" s="180">
        <f>SUM(OUV135:OVG135)</f>
        <v>0</v>
      </c>
      <c r="OUV135" s="167">
        <f t="shared" ref="OUV135:OVG135" si="18119">OUV88*70%</f>
        <v>0</v>
      </c>
      <c r="OUW135" s="167">
        <f t="shared" si="18119"/>
        <v>0</v>
      </c>
      <c r="OUX135" s="167">
        <f t="shared" si="18119"/>
        <v>0</v>
      </c>
      <c r="OUY135" s="167">
        <f t="shared" si="18119"/>
        <v>0</v>
      </c>
      <c r="OUZ135" s="167">
        <f t="shared" si="18119"/>
        <v>0</v>
      </c>
      <c r="OVA135" s="167">
        <f t="shared" si="18119"/>
        <v>0</v>
      </c>
      <c r="OVB135" s="167">
        <f t="shared" si="18119"/>
        <v>0</v>
      </c>
      <c r="OVC135" s="167">
        <f t="shared" si="18119"/>
        <v>0</v>
      </c>
      <c r="OVD135" s="167">
        <f t="shared" si="18119"/>
        <v>0</v>
      </c>
      <c r="OVE135" s="167">
        <f t="shared" si="18119"/>
        <v>0</v>
      </c>
      <c r="OVF135" s="167">
        <f t="shared" si="18119"/>
        <v>0</v>
      </c>
      <c r="OVG135" s="167">
        <f t="shared" si="18119"/>
        <v>0</v>
      </c>
      <c r="OVH135" s="168"/>
      <c r="OVI135" s="219" t="s">
        <v>36</v>
      </c>
      <c r="OVJ135" s="213" t="s">
        <v>155</v>
      </c>
      <c r="OVK135" s="180">
        <f>SUM(OVL135:OVW135)</f>
        <v>0</v>
      </c>
      <c r="OVL135" s="167">
        <f t="shared" ref="OVL135:OVW135" si="18120">OVL88*70%</f>
        <v>0</v>
      </c>
      <c r="OVM135" s="167">
        <f t="shared" si="18120"/>
        <v>0</v>
      </c>
      <c r="OVN135" s="167">
        <f t="shared" si="18120"/>
        <v>0</v>
      </c>
      <c r="OVO135" s="167">
        <f t="shared" si="18120"/>
        <v>0</v>
      </c>
      <c r="OVP135" s="167">
        <f t="shared" si="18120"/>
        <v>0</v>
      </c>
      <c r="OVQ135" s="167">
        <f t="shared" si="18120"/>
        <v>0</v>
      </c>
      <c r="OVR135" s="167">
        <f t="shared" si="18120"/>
        <v>0</v>
      </c>
      <c r="OVS135" s="167">
        <f t="shared" si="18120"/>
        <v>0</v>
      </c>
      <c r="OVT135" s="167">
        <f t="shared" si="18120"/>
        <v>0</v>
      </c>
      <c r="OVU135" s="167">
        <f t="shared" si="18120"/>
        <v>0</v>
      </c>
      <c r="OVV135" s="167">
        <f t="shared" si="18120"/>
        <v>0</v>
      </c>
      <c r="OVW135" s="167">
        <f t="shared" si="18120"/>
        <v>0</v>
      </c>
      <c r="OVX135" s="168"/>
      <c r="OVY135" s="219" t="s">
        <v>36</v>
      </c>
      <c r="OVZ135" s="213" t="s">
        <v>155</v>
      </c>
      <c r="OWA135" s="180">
        <f>SUM(OWB135:OWM135)</f>
        <v>0</v>
      </c>
      <c r="OWB135" s="167">
        <f t="shared" ref="OWB135:OWM135" si="18121">OWB88*70%</f>
        <v>0</v>
      </c>
      <c r="OWC135" s="167">
        <f t="shared" si="18121"/>
        <v>0</v>
      </c>
      <c r="OWD135" s="167">
        <f t="shared" si="18121"/>
        <v>0</v>
      </c>
      <c r="OWE135" s="167">
        <f t="shared" si="18121"/>
        <v>0</v>
      </c>
      <c r="OWF135" s="167">
        <f t="shared" si="18121"/>
        <v>0</v>
      </c>
      <c r="OWG135" s="167">
        <f t="shared" si="18121"/>
        <v>0</v>
      </c>
      <c r="OWH135" s="167">
        <f t="shared" si="18121"/>
        <v>0</v>
      </c>
      <c r="OWI135" s="167">
        <f t="shared" si="18121"/>
        <v>0</v>
      </c>
      <c r="OWJ135" s="167">
        <f t="shared" si="18121"/>
        <v>0</v>
      </c>
      <c r="OWK135" s="167">
        <f t="shared" si="18121"/>
        <v>0</v>
      </c>
      <c r="OWL135" s="167">
        <f t="shared" si="18121"/>
        <v>0</v>
      </c>
      <c r="OWM135" s="167">
        <f t="shared" si="18121"/>
        <v>0</v>
      </c>
      <c r="OWN135" s="168"/>
      <c r="OWO135" s="219" t="s">
        <v>36</v>
      </c>
      <c r="OWP135" s="213" t="s">
        <v>155</v>
      </c>
      <c r="OWQ135" s="180">
        <f>SUM(OWR135:OXC135)</f>
        <v>0</v>
      </c>
      <c r="OWR135" s="167">
        <f t="shared" ref="OWR135:OXC135" si="18122">OWR88*70%</f>
        <v>0</v>
      </c>
      <c r="OWS135" s="167">
        <f t="shared" si="18122"/>
        <v>0</v>
      </c>
      <c r="OWT135" s="167">
        <f t="shared" si="18122"/>
        <v>0</v>
      </c>
      <c r="OWU135" s="167">
        <f t="shared" si="18122"/>
        <v>0</v>
      </c>
      <c r="OWV135" s="167">
        <f t="shared" si="18122"/>
        <v>0</v>
      </c>
      <c r="OWW135" s="167">
        <f t="shared" si="18122"/>
        <v>0</v>
      </c>
      <c r="OWX135" s="167">
        <f t="shared" si="18122"/>
        <v>0</v>
      </c>
      <c r="OWY135" s="167">
        <f t="shared" si="18122"/>
        <v>0</v>
      </c>
      <c r="OWZ135" s="167">
        <f t="shared" si="18122"/>
        <v>0</v>
      </c>
      <c r="OXA135" s="167">
        <f t="shared" si="18122"/>
        <v>0</v>
      </c>
      <c r="OXB135" s="167">
        <f t="shared" si="18122"/>
        <v>0</v>
      </c>
      <c r="OXC135" s="167">
        <f t="shared" si="18122"/>
        <v>0</v>
      </c>
      <c r="OXD135" s="168"/>
      <c r="OXE135" s="219" t="s">
        <v>36</v>
      </c>
      <c r="OXF135" s="213" t="s">
        <v>155</v>
      </c>
      <c r="OXG135" s="180">
        <f>SUM(OXH135:OXS135)</f>
        <v>0</v>
      </c>
      <c r="OXH135" s="167">
        <f t="shared" ref="OXH135:OXS135" si="18123">OXH88*70%</f>
        <v>0</v>
      </c>
      <c r="OXI135" s="167">
        <f t="shared" si="18123"/>
        <v>0</v>
      </c>
      <c r="OXJ135" s="167">
        <f t="shared" si="18123"/>
        <v>0</v>
      </c>
      <c r="OXK135" s="167">
        <f t="shared" si="18123"/>
        <v>0</v>
      </c>
      <c r="OXL135" s="167">
        <f t="shared" si="18123"/>
        <v>0</v>
      </c>
      <c r="OXM135" s="167">
        <f t="shared" si="18123"/>
        <v>0</v>
      </c>
      <c r="OXN135" s="167">
        <f t="shared" si="18123"/>
        <v>0</v>
      </c>
      <c r="OXO135" s="167">
        <f t="shared" si="18123"/>
        <v>0</v>
      </c>
      <c r="OXP135" s="167">
        <f t="shared" si="18123"/>
        <v>0</v>
      </c>
      <c r="OXQ135" s="167">
        <f t="shared" si="18123"/>
        <v>0</v>
      </c>
      <c r="OXR135" s="167">
        <f t="shared" si="18123"/>
        <v>0</v>
      </c>
      <c r="OXS135" s="167">
        <f t="shared" si="18123"/>
        <v>0</v>
      </c>
      <c r="OXT135" s="168"/>
      <c r="OXU135" s="219" t="s">
        <v>36</v>
      </c>
      <c r="OXV135" s="213" t="s">
        <v>155</v>
      </c>
      <c r="OXW135" s="180">
        <f>SUM(OXX135:OYI135)</f>
        <v>0</v>
      </c>
      <c r="OXX135" s="167">
        <f t="shared" ref="OXX135:OYI135" si="18124">OXX88*70%</f>
        <v>0</v>
      </c>
      <c r="OXY135" s="167">
        <f t="shared" si="18124"/>
        <v>0</v>
      </c>
      <c r="OXZ135" s="167">
        <f t="shared" si="18124"/>
        <v>0</v>
      </c>
      <c r="OYA135" s="167">
        <f t="shared" si="18124"/>
        <v>0</v>
      </c>
      <c r="OYB135" s="167">
        <f t="shared" si="18124"/>
        <v>0</v>
      </c>
      <c r="OYC135" s="167">
        <f t="shared" si="18124"/>
        <v>0</v>
      </c>
      <c r="OYD135" s="167">
        <f t="shared" si="18124"/>
        <v>0</v>
      </c>
      <c r="OYE135" s="167">
        <f t="shared" si="18124"/>
        <v>0</v>
      </c>
      <c r="OYF135" s="167">
        <f t="shared" si="18124"/>
        <v>0</v>
      </c>
      <c r="OYG135" s="167">
        <f t="shared" si="18124"/>
        <v>0</v>
      </c>
      <c r="OYH135" s="167">
        <f t="shared" si="18124"/>
        <v>0</v>
      </c>
      <c r="OYI135" s="167">
        <f t="shared" si="18124"/>
        <v>0</v>
      </c>
      <c r="OYJ135" s="168"/>
      <c r="OYK135" s="219" t="s">
        <v>36</v>
      </c>
      <c r="OYL135" s="213" t="s">
        <v>155</v>
      </c>
      <c r="OYM135" s="180">
        <f>SUM(OYN135:OYY135)</f>
        <v>0</v>
      </c>
      <c r="OYN135" s="167">
        <f t="shared" ref="OYN135:OYY135" si="18125">OYN88*70%</f>
        <v>0</v>
      </c>
      <c r="OYO135" s="167">
        <f t="shared" si="18125"/>
        <v>0</v>
      </c>
      <c r="OYP135" s="167">
        <f t="shared" si="18125"/>
        <v>0</v>
      </c>
      <c r="OYQ135" s="167">
        <f t="shared" si="18125"/>
        <v>0</v>
      </c>
      <c r="OYR135" s="167">
        <f t="shared" si="18125"/>
        <v>0</v>
      </c>
      <c r="OYS135" s="167">
        <f t="shared" si="18125"/>
        <v>0</v>
      </c>
      <c r="OYT135" s="167">
        <f t="shared" si="18125"/>
        <v>0</v>
      </c>
      <c r="OYU135" s="167">
        <f t="shared" si="18125"/>
        <v>0</v>
      </c>
      <c r="OYV135" s="167">
        <f t="shared" si="18125"/>
        <v>0</v>
      </c>
      <c r="OYW135" s="167">
        <f t="shared" si="18125"/>
        <v>0</v>
      </c>
      <c r="OYX135" s="167">
        <f t="shared" si="18125"/>
        <v>0</v>
      </c>
      <c r="OYY135" s="167">
        <f t="shared" si="18125"/>
        <v>0</v>
      </c>
      <c r="OYZ135" s="168"/>
      <c r="OZA135" s="219" t="s">
        <v>36</v>
      </c>
      <c r="OZB135" s="213" t="s">
        <v>155</v>
      </c>
      <c r="OZC135" s="180">
        <f>SUM(OZD135:OZO135)</f>
        <v>0</v>
      </c>
      <c r="OZD135" s="167">
        <f t="shared" ref="OZD135:OZO135" si="18126">OZD88*70%</f>
        <v>0</v>
      </c>
      <c r="OZE135" s="167">
        <f t="shared" si="18126"/>
        <v>0</v>
      </c>
      <c r="OZF135" s="167">
        <f t="shared" si="18126"/>
        <v>0</v>
      </c>
      <c r="OZG135" s="167">
        <f t="shared" si="18126"/>
        <v>0</v>
      </c>
      <c r="OZH135" s="167">
        <f t="shared" si="18126"/>
        <v>0</v>
      </c>
      <c r="OZI135" s="167">
        <f t="shared" si="18126"/>
        <v>0</v>
      </c>
      <c r="OZJ135" s="167">
        <f t="shared" si="18126"/>
        <v>0</v>
      </c>
      <c r="OZK135" s="167">
        <f t="shared" si="18126"/>
        <v>0</v>
      </c>
      <c r="OZL135" s="167">
        <f t="shared" si="18126"/>
        <v>0</v>
      </c>
      <c r="OZM135" s="167">
        <f t="shared" si="18126"/>
        <v>0</v>
      </c>
      <c r="OZN135" s="167">
        <f t="shared" si="18126"/>
        <v>0</v>
      </c>
      <c r="OZO135" s="167">
        <f t="shared" si="18126"/>
        <v>0</v>
      </c>
      <c r="OZP135" s="168"/>
      <c r="OZQ135" s="219" t="s">
        <v>36</v>
      </c>
      <c r="OZR135" s="213" t="s">
        <v>155</v>
      </c>
      <c r="OZS135" s="180">
        <f>SUM(OZT135:PAE135)</f>
        <v>0</v>
      </c>
      <c r="OZT135" s="167">
        <f t="shared" ref="OZT135:PAE135" si="18127">OZT88*70%</f>
        <v>0</v>
      </c>
      <c r="OZU135" s="167">
        <f t="shared" si="18127"/>
        <v>0</v>
      </c>
      <c r="OZV135" s="167">
        <f t="shared" si="18127"/>
        <v>0</v>
      </c>
      <c r="OZW135" s="167">
        <f t="shared" si="18127"/>
        <v>0</v>
      </c>
      <c r="OZX135" s="167">
        <f t="shared" si="18127"/>
        <v>0</v>
      </c>
      <c r="OZY135" s="167">
        <f t="shared" si="18127"/>
        <v>0</v>
      </c>
      <c r="OZZ135" s="167">
        <f t="shared" si="18127"/>
        <v>0</v>
      </c>
      <c r="PAA135" s="167">
        <f t="shared" si="18127"/>
        <v>0</v>
      </c>
      <c r="PAB135" s="167">
        <f t="shared" si="18127"/>
        <v>0</v>
      </c>
      <c r="PAC135" s="167">
        <f t="shared" si="18127"/>
        <v>0</v>
      </c>
      <c r="PAD135" s="167">
        <f t="shared" si="18127"/>
        <v>0</v>
      </c>
      <c r="PAE135" s="167">
        <f t="shared" si="18127"/>
        <v>0</v>
      </c>
      <c r="PAF135" s="168"/>
      <c r="PAG135" s="219" t="s">
        <v>36</v>
      </c>
      <c r="PAH135" s="213" t="s">
        <v>155</v>
      </c>
      <c r="PAI135" s="180">
        <f>SUM(PAJ135:PAU135)</f>
        <v>0</v>
      </c>
      <c r="PAJ135" s="167">
        <f t="shared" ref="PAJ135:PAU135" si="18128">PAJ88*70%</f>
        <v>0</v>
      </c>
      <c r="PAK135" s="167">
        <f t="shared" si="18128"/>
        <v>0</v>
      </c>
      <c r="PAL135" s="167">
        <f t="shared" si="18128"/>
        <v>0</v>
      </c>
      <c r="PAM135" s="167">
        <f t="shared" si="18128"/>
        <v>0</v>
      </c>
      <c r="PAN135" s="167">
        <f t="shared" si="18128"/>
        <v>0</v>
      </c>
      <c r="PAO135" s="167">
        <f t="shared" si="18128"/>
        <v>0</v>
      </c>
      <c r="PAP135" s="167">
        <f t="shared" si="18128"/>
        <v>0</v>
      </c>
      <c r="PAQ135" s="167">
        <f t="shared" si="18128"/>
        <v>0</v>
      </c>
      <c r="PAR135" s="167">
        <f t="shared" si="18128"/>
        <v>0</v>
      </c>
      <c r="PAS135" s="167">
        <f t="shared" si="18128"/>
        <v>0</v>
      </c>
      <c r="PAT135" s="167">
        <f t="shared" si="18128"/>
        <v>0</v>
      </c>
      <c r="PAU135" s="167">
        <f t="shared" si="18128"/>
        <v>0</v>
      </c>
      <c r="PAV135" s="168"/>
      <c r="PAW135" s="219" t="s">
        <v>36</v>
      </c>
      <c r="PAX135" s="213" t="s">
        <v>155</v>
      </c>
      <c r="PAY135" s="180">
        <f>SUM(PAZ135:PBK135)</f>
        <v>0</v>
      </c>
      <c r="PAZ135" s="167">
        <f t="shared" ref="PAZ135:PBK135" si="18129">PAZ88*70%</f>
        <v>0</v>
      </c>
      <c r="PBA135" s="167">
        <f t="shared" si="18129"/>
        <v>0</v>
      </c>
      <c r="PBB135" s="167">
        <f t="shared" si="18129"/>
        <v>0</v>
      </c>
      <c r="PBC135" s="167">
        <f t="shared" si="18129"/>
        <v>0</v>
      </c>
      <c r="PBD135" s="167">
        <f t="shared" si="18129"/>
        <v>0</v>
      </c>
      <c r="PBE135" s="167">
        <f t="shared" si="18129"/>
        <v>0</v>
      </c>
      <c r="PBF135" s="167">
        <f t="shared" si="18129"/>
        <v>0</v>
      </c>
      <c r="PBG135" s="167">
        <f t="shared" si="18129"/>
        <v>0</v>
      </c>
      <c r="PBH135" s="167">
        <f t="shared" si="18129"/>
        <v>0</v>
      </c>
      <c r="PBI135" s="167">
        <f t="shared" si="18129"/>
        <v>0</v>
      </c>
      <c r="PBJ135" s="167">
        <f t="shared" si="18129"/>
        <v>0</v>
      </c>
      <c r="PBK135" s="167">
        <f t="shared" si="18129"/>
        <v>0</v>
      </c>
      <c r="PBL135" s="168"/>
      <c r="PBM135" s="219" t="s">
        <v>36</v>
      </c>
      <c r="PBN135" s="213" t="s">
        <v>155</v>
      </c>
      <c r="PBO135" s="180">
        <f>SUM(PBP135:PCA135)</f>
        <v>0</v>
      </c>
      <c r="PBP135" s="167">
        <f t="shared" ref="PBP135:PCA135" si="18130">PBP88*70%</f>
        <v>0</v>
      </c>
      <c r="PBQ135" s="167">
        <f t="shared" si="18130"/>
        <v>0</v>
      </c>
      <c r="PBR135" s="167">
        <f t="shared" si="18130"/>
        <v>0</v>
      </c>
      <c r="PBS135" s="167">
        <f t="shared" si="18130"/>
        <v>0</v>
      </c>
      <c r="PBT135" s="167">
        <f t="shared" si="18130"/>
        <v>0</v>
      </c>
      <c r="PBU135" s="167">
        <f t="shared" si="18130"/>
        <v>0</v>
      </c>
      <c r="PBV135" s="167">
        <f t="shared" si="18130"/>
        <v>0</v>
      </c>
      <c r="PBW135" s="167">
        <f t="shared" si="18130"/>
        <v>0</v>
      </c>
      <c r="PBX135" s="167">
        <f t="shared" si="18130"/>
        <v>0</v>
      </c>
      <c r="PBY135" s="167">
        <f t="shared" si="18130"/>
        <v>0</v>
      </c>
      <c r="PBZ135" s="167">
        <f t="shared" si="18130"/>
        <v>0</v>
      </c>
      <c r="PCA135" s="167">
        <f t="shared" si="18130"/>
        <v>0</v>
      </c>
      <c r="PCB135" s="168"/>
      <c r="PCC135" s="219" t="s">
        <v>36</v>
      </c>
      <c r="PCD135" s="213" t="s">
        <v>155</v>
      </c>
      <c r="PCE135" s="180">
        <f>SUM(PCF135:PCQ135)</f>
        <v>0</v>
      </c>
      <c r="PCF135" s="167">
        <f t="shared" ref="PCF135:PCQ135" si="18131">PCF88*70%</f>
        <v>0</v>
      </c>
      <c r="PCG135" s="167">
        <f t="shared" si="18131"/>
        <v>0</v>
      </c>
      <c r="PCH135" s="167">
        <f t="shared" si="18131"/>
        <v>0</v>
      </c>
      <c r="PCI135" s="167">
        <f t="shared" si="18131"/>
        <v>0</v>
      </c>
      <c r="PCJ135" s="167">
        <f t="shared" si="18131"/>
        <v>0</v>
      </c>
      <c r="PCK135" s="167">
        <f t="shared" si="18131"/>
        <v>0</v>
      </c>
      <c r="PCL135" s="167">
        <f t="shared" si="18131"/>
        <v>0</v>
      </c>
      <c r="PCM135" s="167">
        <f t="shared" si="18131"/>
        <v>0</v>
      </c>
      <c r="PCN135" s="167">
        <f t="shared" si="18131"/>
        <v>0</v>
      </c>
      <c r="PCO135" s="167">
        <f t="shared" si="18131"/>
        <v>0</v>
      </c>
      <c r="PCP135" s="167">
        <f t="shared" si="18131"/>
        <v>0</v>
      </c>
      <c r="PCQ135" s="167">
        <f t="shared" si="18131"/>
        <v>0</v>
      </c>
      <c r="PCR135" s="168"/>
      <c r="PCS135" s="219" t="s">
        <v>36</v>
      </c>
      <c r="PCT135" s="213" t="s">
        <v>155</v>
      </c>
      <c r="PCU135" s="180">
        <f>SUM(PCV135:PDG135)</f>
        <v>0</v>
      </c>
      <c r="PCV135" s="167">
        <f t="shared" ref="PCV135:PDG135" si="18132">PCV88*70%</f>
        <v>0</v>
      </c>
      <c r="PCW135" s="167">
        <f t="shared" si="18132"/>
        <v>0</v>
      </c>
      <c r="PCX135" s="167">
        <f t="shared" si="18132"/>
        <v>0</v>
      </c>
      <c r="PCY135" s="167">
        <f t="shared" si="18132"/>
        <v>0</v>
      </c>
      <c r="PCZ135" s="167">
        <f t="shared" si="18132"/>
        <v>0</v>
      </c>
      <c r="PDA135" s="167">
        <f t="shared" si="18132"/>
        <v>0</v>
      </c>
      <c r="PDB135" s="167">
        <f t="shared" si="18132"/>
        <v>0</v>
      </c>
      <c r="PDC135" s="167">
        <f t="shared" si="18132"/>
        <v>0</v>
      </c>
      <c r="PDD135" s="167">
        <f t="shared" si="18132"/>
        <v>0</v>
      </c>
      <c r="PDE135" s="167">
        <f t="shared" si="18132"/>
        <v>0</v>
      </c>
      <c r="PDF135" s="167">
        <f t="shared" si="18132"/>
        <v>0</v>
      </c>
      <c r="PDG135" s="167">
        <f t="shared" si="18132"/>
        <v>0</v>
      </c>
      <c r="PDH135" s="168"/>
      <c r="PDI135" s="219" t="s">
        <v>36</v>
      </c>
      <c r="PDJ135" s="213" t="s">
        <v>155</v>
      </c>
      <c r="PDK135" s="180">
        <f>SUM(PDL135:PDW135)</f>
        <v>0</v>
      </c>
      <c r="PDL135" s="167">
        <f t="shared" ref="PDL135:PDW135" si="18133">PDL88*70%</f>
        <v>0</v>
      </c>
      <c r="PDM135" s="167">
        <f t="shared" si="18133"/>
        <v>0</v>
      </c>
      <c r="PDN135" s="167">
        <f t="shared" si="18133"/>
        <v>0</v>
      </c>
      <c r="PDO135" s="167">
        <f t="shared" si="18133"/>
        <v>0</v>
      </c>
      <c r="PDP135" s="167">
        <f t="shared" si="18133"/>
        <v>0</v>
      </c>
      <c r="PDQ135" s="167">
        <f t="shared" si="18133"/>
        <v>0</v>
      </c>
      <c r="PDR135" s="167">
        <f t="shared" si="18133"/>
        <v>0</v>
      </c>
      <c r="PDS135" s="167">
        <f t="shared" si="18133"/>
        <v>0</v>
      </c>
      <c r="PDT135" s="167">
        <f t="shared" si="18133"/>
        <v>0</v>
      </c>
      <c r="PDU135" s="167">
        <f t="shared" si="18133"/>
        <v>0</v>
      </c>
      <c r="PDV135" s="167">
        <f t="shared" si="18133"/>
        <v>0</v>
      </c>
      <c r="PDW135" s="167">
        <f t="shared" si="18133"/>
        <v>0</v>
      </c>
      <c r="PDX135" s="168"/>
      <c r="PDY135" s="219" t="s">
        <v>36</v>
      </c>
      <c r="PDZ135" s="213" t="s">
        <v>155</v>
      </c>
      <c r="PEA135" s="180">
        <f>SUM(PEB135:PEM135)</f>
        <v>0</v>
      </c>
      <c r="PEB135" s="167">
        <f t="shared" ref="PEB135:PEM135" si="18134">PEB88*70%</f>
        <v>0</v>
      </c>
      <c r="PEC135" s="167">
        <f t="shared" si="18134"/>
        <v>0</v>
      </c>
      <c r="PED135" s="167">
        <f t="shared" si="18134"/>
        <v>0</v>
      </c>
      <c r="PEE135" s="167">
        <f t="shared" si="18134"/>
        <v>0</v>
      </c>
      <c r="PEF135" s="167">
        <f t="shared" si="18134"/>
        <v>0</v>
      </c>
      <c r="PEG135" s="167">
        <f t="shared" si="18134"/>
        <v>0</v>
      </c>
      <c r="PEH135" s="167">
        <f t="shared" si="18134"/>
        <v>0</v>
      </c>
      <c r="PEI135" s="167">
        <f t="shared" si="18134"/>
        <v>0</v>
      </c>
      <c r="PEJ135" s="167">
        <f t="shared" si="18134"/>
        <v>0</v>
      </c>
      <c r="PEK135" s="167">
        <f t="shared" si="18134"/>
        <v>0</v>
      </c>
      <c r="PEL135" s="167">
        <f t="shared" si="18134"/>
        <v>0</v>
      </c>
      <c r="PEM135" s="167">
        <f t="shared" si="18134"/>
        <v>0</v>
      </c>
      <c r="PEN135" s="168"/>
      <c r="PEO135" s="219" t="s">
        <v>36</v>
      </c>
      <c r="PEP135" s="213" t="s">
        <v>155</v>
      </c>
      <c r="PEQ135" s="180">
        <f>SUM(PER135:PFC135)</f>
        <v>0</v>
      </c>
      <c r="PER135" s="167">
        <f t="shared" ref="PER135:PFC135" si="18135">PER88*70%</f>
        <v>0</v>
      </c>
      <c r="PES135" s="167">
        <f t="shared" si="18135"/>
        <v>0</v>
      </c>
      <c r="PET135" s="167">
        <f t="shared" si="18135"/>
        <v>0</v>
      </c>
      <c r="PEU135" s="167">
        <f t="shared" si="18135"/>
        <v>0</v>
      </c>
      <c r="PEV135" s="167">
        <f t="shared" si="18135"/>
        <v>0</v>
      </c>
      <c r="PEW135" s="167">
        <f t="shared" si="18135"/>
        <v>0</v>
      </c>
      <c r="PEX135" s="167">
        <f t="shared" si="18135"/>
        <v>0</v>
      </c>
      <c r="PEY135" s="167">
        <f t="shared" si="18135"/>
        <v>0</v>
      </c>
      <c r="PEZ135" s="167">
        <f t="shared" si="18135"/>
        <v>0</v>
      </c>
      <c r="PFA135" s="167">
        <f t="shared" si="18135"/>
        <v>0</v>
      </c>
      <c r="PFB135" s="167">
        <f t="shared" si="18135"/>
        <v>0</v>
      </c>
      <c r="PFC135" s="167">
        <f t="shared" si="18135"/>
        <v>0</v>
      </c>
      <c r="PFD135" s="168"/>
      <c r="PFE135" s="219" t="s">
        <v>36</v>
      </c>
      <c r="PFF135" s="213" t="s">
        <v>155</v>
      </c>
      <c r="PFG135" s="180">
        <f>SUM(PFH135:PFS135)</f>
        <v>0</v>
      </c>
      <c r="PFH135" s="167">
        <f t="shared" ref="PFH135:PFS135" si="18136">PFH88*70%</f>
        <v>0</v>
      </c>
      <c r="PFI135" s="167">
        <f t="shared" si="18136"/>
        <v>0</v>
      </c>
      <c r="PFJ135" s="167">
        <f t="shared" si="18136"/>
        <v>0</v>
      </c>
      <c r="PFK135" s="167">
        <f t="shared" si="18136"/>
        <v>0</v>
      </c>
      <c r="PFL135" s="167">
        <f t="shared" si="18136"/>
        <v>0</v>
      </c>
      <c r="PFM135" s="167">
        <f t="shared" si="18136"/>
        <v>0</v>
      </c>
      <c r="PFN135" s="167">
        <f t="shared" si="18136"/>
        <v>0</v>
      </c>
      <c r="PFO135" s="167">
        <f t="shared" si="18136"/>
        <v>0</v>
      </c>
      <c r="PFP135" s="167">
        <f t="shared" si="18136"/>
        <v>0</v>
      </c>
      <c r="PFQ135" s="167">
        <f t="shared" si="18136"/>
        <v>0</v>
      </c>
      <c r="PFR135" s="167">
        <f t="shared" si="18136"/>
        <v>0</v>
      </c>
      <c r="PFS135" s="167">
        <f t="shared" si="18136"/>
        <v>0</v>
      </c>
      <c r="PFT135" s="168"/>
      <c r="PFU135" s="219" t="s">
        <v>36</v>
      </c>
      <c r="PFV135" s="213" t="s">
        <v>155</v>
      </c>
      <c r="PFW135" s="180">
        <f>SUM(PFX135:PGI135)</f>
        <v>0</v>
      </c>
      <c r="PFX135" s="167">
        <f t="shared" ref="PFX135:PGI135" si="18137">PFX88*70%</f>
        <v>0</v>
      </c>
      <c r="PFY135" s="167">
        <f t="shared" si="18137"/>
        <v>0</v>
      </c>
      <c r="PFZ135" s="167">
        <f t="shared" si="18137"/>
        <v>0</v>
      </c>
      <c r="PGA135" s="167">
        <f t="shared" si="18137"/>
        <v>0</v>
      </c>
      <c r="PGB135" s="167">
        <f t="shared" si="18137"/>
        <v>0</v>
      </c>
      <c r="PGC135" s="167">
        <f t="shared" si="18137"/>
        <v>0</v>
      </c>
      <c r="PGD135" s="167">
        <f t="shared" si="18137"/>
        <v>0</v>
      </c>
      <c r="PGE135" s="167">
        <f t="shared" si="18137"/>
        <v>0</v>
      </c>
      <c r="PGF135" s="167">
        <f t="shared" si="18137"/>
        <v>0</v>
      </c>
      <c r="PGG135" s="167">
        <f t="shared" si="18137"/>
        <v>0</v>
      </c>
      <c r="PGH135" s="167">
        <f t="shared" si="18137"/>
        <v>0</v>
      </c>
      <c r="PGI135" s="167">
        <f t="shared" si="18137"/>
        <v>0</v>
      </c>
      <c r="PGJ135" s="168"/>
      <c r="PGK135" s="219" t="s">
        <v>36</v>
      </c>
      <c r="PGL135" s="213" t="s">
        <v>155</v>
      </c>
      <c r="PGM135" s="180">
        <f>SUM(PGN135:PGY135)</f>
        <v>0</v>
      </c>
      <c r="PGN135" s="167">
        <f t="shared" ref="PGN135:PGY135" si="18138">PGN88*70%</f>
        <v>0</v>
      </c>
      <c r="PGO135" s="167">
        <f t="shared" si="18138"/>
        <v>0</v>
      </c>
      <c r="PGP135" s="167">
        <f t="shared" si="18138"/>
        <v>0</v>
      </c>
      <c r="PGQ135" s="167">
        <f t="shared" si="18138"/>
        <v>0</v>
      </c>
      <c r="PGR135" s="167">
        <f t="shared" si="18138"/>
        <v>0</v>
      </c>
      <c r="PGS135" s="167">
        <f t="shared" si="18138"/>
        <v>0</v>
      </c>
      <c r="PGT135" s="167">
        <f t="shared" si="18138"/>
        <v>0</v>
      </c>
      <c r="PGU135" s="167">
        <f t="shared" si="18138"/>
        <v>0</v>
      </c>
      <c r="PGV135" s="167">
        <f t="shared" si="18138"/>
        <v>0</v>
      </c>
      <c r="PGW135" s="167">
        <f t="shared" si="18138"/>
        <v>0</v>
      </c>
      <c r="PGX135" s="167">
        <f t="shared" si="18138"/>
        <v>0</v>
      </c>
      <c r="PGY135" s="167">
        <f t="shared" si="18138"/>
        <v>0</v>
      </c>
      <c r="PGZ135" s="168"/>
      <c r="PHA135" s="219" t="s">
        <v>36</v>
      </c>
      <c r="PHB135" s="213" t="s">
        <v>155</v>
      </c>
      <c r="PHC135" s="180">
        <f>SUM(PHD135:PHO135)</f>
        <v>0</v>
      </c>
      <c r="PHD135" s="167">
        <f t="shared" ref="PHD135:PHO135" si="18139">PHD88*70%</f>
        <v>0</v>
      </c>
      <c r="PHE135" s="167">
        <f t="shared" si="18139"/>
        <v>0</v>
      </c>
      <c r="PHF135" s="167">
        <f t="shared" si="18139"/>
        <v>0</v>
      </c>
      <c r="PHG135" s="167">
        <f t="shared" si="18139"/>
        <v>0</v>
      </c>
      <c r="PHH135" s="167">
        <f t="shared" si="18139"/>
        <v>0</v>
      </c>
      <c r="PHI135" s="167">
        <f t="shared" si="18139"/>
        <v>0</v>
      </c>
      <c r="PHJ135" s="167">
        <f t="shared" si="18139"/>
        <v>0</v>
      </c>
      <c r="PHK135" s="167">
        <f t="shared" si="18139"/>
        <v>0</v>
      </c>
      <c r="PHL135" s="167">
        <f t="shared" si="18139"/>
        <v>0</v>
      </c>
      <c r="PHM135" s="167">
        <f t="shared" si="18139"/>
        <v>0</v>
      </c>
      <c r="PHN135" s="167">
        <f t="shared" si="18139"/>
        <v>0</v>
      </c>
      <c r="PHO135" s="167">
        <f t="shared" si="18139"/>
        <v>0</v>
      </c>
      <c r="PHP135" s="168"/>
      <c r="PHQ135" s="219" t="s">
        <v>36</v>
      </c>
      <c r="PHR135" s="213" t="s">
        <v>155</v>
      </c>
      <c r="PHS135" s="180">
        <f>SUM(PHT135:PIE135)</f>
        <v>0</v>
      </c>
      <c r="PHT135" s="167">
        <f t="shared" ref="PHT135:PIE135" si="18140">PHT88*70%</f>
        <v>0</v>
      </c>
      <c r="PHU135" s="167">
        <f t="shared" si="18140"/>
        <v>0</v>
      </c>
      <c r="PHV135" s="167">
        <f t="shared" si="18140"/>
        <v>0</v>
      </c>
      <c r="PHW135" s="167">
        <f t="shared" si="18140"/>
        <v>0</v>
      </c>
      <c r="PHX135" s="167">
        <f t="shared" si="18140"/>
        <v>0</v>
      </c>
      <c r="PHY135" s="167">
        <f t="shared" si="18140"/>
        <v>0</v>
      </c>
      <c r="PHZ135" s="167">
        <f t="shared" si="18140"/>
        <v>0</v>
      </c>
      <c r="PIA135" s="167">
        <f t="shared" si="18140"/>
        <v>0</v>
      </c>
      <c r="PIB135" s="167">
        <f t="shared" si="18140"/>
        <v>0</v>
      </c>
      <c r="PIC135" s="167">
        <f t="shared" si="18140"/>
        <v>0</v>
      </c>
      <c r="PID135" s="167">
        <f t="shared" si="18140"/>
        <v>0</v>
      </c>
      <c r="PIE135" s="167">
        <f t="shared" si="18140"/>
        <v>0</v>
      </c>
      <c r="PIF135" s="168"/>
      <c r="PIG135" s="219" t="s">
        <v>36</v>
      </c>
      <c r="PIH135" s="213" t="s">
        <v>155</v>
      </c>
      <c r="PII135" s="180">
        <f>SUM(PIJ135:PIU135)</f>
        <v>0</v>
      </c>
      <c r="PIJ135" s="167">
        <f t="shared" ref="PIJ135:PIU135" si="18141">PIJ88*70%</f>
        <v>0</v>
      </c>
      <c r="PIK135" s="167">
        <f t="shared" si="18141"/>
        <v>0</v>
      </c>
      <c r="PIL135" s="167">
        <f t="shared" si="18141"/>
        <v>0</v>
      </c>
      <c r="PIM135" s="167">
        <f t="shared" si="18141"/>
        <v>0</v>
      </c>
      <c r="PIN135" s="167">
        <f t="shared" si="18141"/>
        <v>0</v>
      </c>
      <c r="PIO135" s="167">
        <f t="shared" si="18141"/>
        <v>0</v>
      </c>
      <c r="PIP135" s="167">
        <f t="shared" si="18141"/>
        <v>0</v>
      </c>
      <c r="PIQ135" s="167">
        <f t="shared" si="18141"/>
        <v>0</v>
      </c>
      <c r="PIR135" s="167">
        <f t="shared" si="18141"/>
        <v>0</v>
      </c>
      <c r="PIS135" s="167">
        <f t="shared" si="18141"/>
        <v>0</v>
      </c>
      <c r="PIT135" s="167">
        <f t="shared" si="18141"/>
        <v>0</v>
      </c>
      <c r="PIU135" s="167">
        <f t="shared" si="18141"/>
        <v>0</v>
      </c>
      <c r="PIV135" s="168"/>
      <c r="PIW135" s="219" t="s">
        <v>36</v>
      </c>
      <c r="PIX135" s="213" t="s">
        <v>155</v>
      </c>
      <c r="PIY135" s="180">
        <f>SUM(PIZ135:PJK135)</f>
        <v>0</v>
      </c>
      <c r="PIZ135" s="167">
        <f t="shared" ref="PIZ135:PJK135" si="18142">PIZ88*70%</f>
        <v>0</v>
      </c>
      <c r="PJA135" s="167">
        <f t="shared" si="18142"/>
        <v>0</v>
      </c>
      <c r="PJB135" s="167">
        <f t="shared" si="18142"/>
        <v>0</v>
      </c>
      <c r="PJC135" s="167">
        <f t="shared" si="18142"/>
        <v>0</v>
      </c>
      <c r="PJD135" s="167">
        <f t="shared" si="18142"/>
        <v>0</v>
      </c>
      <c r="PJE135" s="167">
        <f t="shared" si="18142"/>
        <v>0</v>
      </c>
      <c r="PJF135" s="167">
        <f t="shared" si="18142"/>
        <v>0</v>
      </c>
      <c r="PJG135" s="167">
        <f t="shared" si="18142"/>
        <v>0</v>
      </c>
      <c r="PJH135" s="167">
        <f t="shared" si="18142"/>
        <v>0</v>
      </c>
      <c r="PJI135" s="167">
        <f t="shared" si="18142"/>
        <v>0</v>
      </c>
      <c r="PJJ135" s="167">
        <f t="shared" si="18142"/>
        <v>0</v>
      </c>
      <c r="PJK135" s="167">
        <f t="shared" si="18142"/>
        <v>0</v>
      </c>
      <c r="PJL135" s="168"/>
      <c r="PJM135" s="219" t="s">
        <v>36</v>
      </c>
      <c r="PJN135" s="213" t="s">
        <v>155</v>
      </c>
      <c r="PJO135" s="180">
        <f>SUM(PJP135:PKA135)</f>
        <v>0</v>
      </c>
      <c r="PJP135" s="167">
        <f t="shared" ref="PJP135:PKA135" si="18143">PJP88*70%</f>
        <v>0</v>
      </c>
      <c r="PJQ135" s="167">
        <f t="shared" si="18143"/>
        <v>0</v>
      </c>
      <c r="PJR135" s="167">
        <f t="shared" si="18143"/>
        <v>0</v>
      </c>
      <c r="PJS135" s="167">
        <f t="shared" si="18143"/>
        <v>0</v>
      </c>
      <c r="PJT135" s="167">
        <f t="shared" si="18143"/>
        <v>0</v>
      </c>
      <c r="PJU135" s="167">
        <f t="shared" si="18143"/>
        <v>0</v>
      </c>
      <c r="PJV135" s="167">
        <f t="shared" si="18143"/>
        <v>0</v>
      </c>
      <c r="PJW135" s="167">
        <f t="shared" si="18143"/>
        <v>0</v>
      </c>
      <c r="PJX135" s="167">
        <f t="shared" si="18143"/>
        <v>0</v>
      </c>
      <c r="PJY135" s="167">
        <f t="shared" si="18143"/>
        <v>0</v>
      </c>
      <c r="PJZ135" s="167">
        <f t="shared" si="18143"/>
        <v>0</v>
      </c>
      <c r="PKA135" s="167">
        <f t="shared" si="18143"/>
        <v>0</v>
      </c>
      <c r="PKB135" s="168"/>
      <c r="PKC135" s="219" t="s">
        <v>36</v>
      </c>
      <c r="PKD135" s="213" t="s">
        <v>155</v>
      </c>
      <c r="PKE135" s="180">
        <f>SUM(PKF135:PKQ135)</f>
        <v>0</v>
      </c>
      <c r="PKF135" s="167">
        <f t="shared" ref="PKF135:PKQ135" si="18144">PKF88*70%</f>
        <v>0</v>
      </c>
      <c r="PKG135" s="167">
        <f t="shared" si="18144"/>
        <v>0</v>
      </c>
      <c r="PKH135" s="167">
        <f t="shared" si="18144"/>
        <v>0</v>
      </c>
      <c r="PKI135" s="167">
        <f t="shared" si="18144"/>
        <v>0</v>
      </c>
      <c r="PKJ135" s="167">
        <f t="shared" si="18144"/>
        <v>0</v>
      </c>
      <c r="PKK135" s="167">
        <f t="shared" si="18144"/>
        <v>0</v>
      </c>
      <c r="PKL135" s="167">
        <f t="shared" si="18144"/>
        <v>0</v>
      </c>
      <c r="PKM135" s="167">
        <f t="shared" si="18144"/>
        <v>0</v>
      </c>
      <c r="PKN135" s="167">
        <f t="shared" si="18144"/>
        <v>0</v>
      </c>
      <c r="PKO135" s="167">
        <f t="shared" si="18144"/>
        <v>0</v>
      </c>
      <c r="PKP135" s="167">
        <f t="shared" si="18144"/>
        <v>0</v>
      </c>
      <c r="PKQ135" s="167">
        <f t="shared" si="18144"/>
        <v>0</v>
      </c>
      <c r="PKR135" s="168"/>
      <c r="PKS135" s="219" t="s">
        <v>36</v>
      </c>
      <c r="PKT135" s="213" t="s">
        <v>155</v>
      </c>
      <c r="PKU135" s="180">
        <f>SUM(PKV135:PLG135)</f>
        <v>0</v>
      </c>
      <c r="PKV135" s="167">
        <f t="shared" ref="PKV135:PLG135" si="18145">PKV88*70%</f>
        <v>0</v>
      </c>
      <c r="PKW135" s="167">
        <f t="shared" si="18145"/>
        <v>0</v>
      </c>
      <c r="PKX135" s="167">
        <f t="shared" si="18145"/>
        <v>0</v>
      </c>
      <c r="PKY135" s="167">
        <f t="shared" si="18145"/>
        <v>0</v>
      </c>
      <c r="PKZ135" s="167">
        <f t="shared" si="18145"/>
        <v>0</v>
      </c>
      <c r="PLA135" s="167">
        <f t="shared" si="18145"/>
        <v>0</v>
      </c>
      <c r="PLB135" s="167">
        <f t="shared" si="18145"/>
        <v>0</v>
      </c>
      <c r="PLC135" s="167">
        <f t="shared" si="18145"/>
        <v>0</v>
      </c>
      <c r="PLD135" s="167">
        <f t="shared" si="18145"/>
        <v>0</v>
      </c>
      <c r="PLE135" s="167">
        <f t="shared" si="18145"/>
        <v>0</v>
      </c>
      <c r="PLF135" s="167">
        <f t="shared" si="18145"/>
        <v>0</v>
      </c>
      <c r="PLG135" s="167">
        <f t="shared" si="18145"/>
        <v>0</v>
      </c>
      <c r="PLH135" s="168"/>
      <c r="PLI135" s="219" t="s">
        <v>36</v>
      </c>
      <c r="PLJ135" s="213" t="s">
        <v>155</v>
      </c>
      <c r="PLK135" s="180">
        <f>SUM(PLL135:PLW135)</f>
        <v>0</v>
      </c>
      <c r="PLL135" s="167">
        <f t="shared" ref="PLL135:PLW135" si="18146">PLL88*70%</f>
        <v>0</v>
      </c>
      <c r="PLM135" s="167">
        <f t="shared" si="18146"/>
        <v>0</v>
      </c>
      <c r="PLN135" s="167">
        <f t="shared" si="18146"/>
        <v>0</v>
      </c>
      <c r="PLO135" s="167">
        <f t="shared" si="18146"/>
        <v>0</v>
      </c>
      <c r="PLP135" s="167">
        <f t="shared" si="18146"/>
        <v>0</v>
      </c>
      <c r="PLQ135" s="167">
        <f t="shared" si="18146"/>
        <v>0</v>
      </c>
      <c r="PLR135" s="167">
        <f t="shared" si="18146"/>
        <v>0</v>
      </c>
      <c r="PLS135" s="167">
        <f t="shared" si="18146"/>
        <v>0</v>
      </c>
      <c r="PLT135" s="167">
        <f t="shared" si="18146"/>
        <v>0</v>
      </c>
      <c r="PLU135" s="167">
        <f t="shared" si="18146"/>
        <v>0</v>
      </c>
      <c r="PLV135" s="167">
        <f t="shared" si="18146"/>
        <v>0</v>
      </c>
      <c r="PLW135" s="167">
        <f t="shared" si="18146"/>
        <v>0</v>
      </c>
      <c r="PLX135" s="168"/>
      <c r="PLY135" s="219" t="s">
        <v>36</v>
      </c>
      <c r="PLZ135" s="213" t="s">
        <v>155</v>
      </c>
      <c r="PMA135" s="180">
        <f>SUM(PMB135:PMM135)</f>
        <v>0</v>
      </c>
      <c r="PMB135" s="167">
        <f t="shared" ref="PMB135:PMM135" si="18147">PMB88*70%</f>
        <v>0</v>
      </c>
      <c r="PMC135" s="167">
        <f t="shared" si="18147"/>
        <v>0</v>
      </c>
      <c r="PMD135" s="167">
        <f t="shared" si="18147"/>
        <v>0</v>
      </c>
      <c r="PME135" s="167">
        <f t="shared" si="18147"/>
        <v>0</v>
      </c>
      <c r="PMF135" s="167">
        <f t="shared" si="18147"/>
        <v>0</v>
      </c>
      <c r="PMG135" s="167">
        <f t="shared" si="18147"/>
        <v>0</v>
      </c>
      <c r="PMH135" s="167">
        <f t="shared" si="18147"/>
        <v>0</v>
      </c>
      <c r="PMI135" s="167">
        <f t="shared" si="18147"/>
        <v>0</v>
      </c>
      <c r="PMJ135" s="167">
        <f t="shared" si="18147"/>
        <v>0</v>
      </c>
      <c r="PMK135" s="167">
        <f t="shared" si="18147"/>
        <v>0</v>
      </c>
      <c r="PML135" s="167">
        <f t="shared" si="18147"/>
        <v>0</v>
      </c>
      <c r="PMM135" s="167">
        <f t="shared" si="18147"/>
        <v>0</v>
      </c>
      <c r="PMN135" s="168"/>
      <c r="PMO135" s="219" t="s">
        <v>36</v>
      </c>
      <c r="PMP135" s="213" t="s">
        <v>155</v>
      </c>
      <c r="PMQ135" s="180">
        <f>SUM(PMR135:PNC135)</f>
        <v>0</v>
      </c>
      <c r="PMR135" s="167">
        <f t="shared" ref="PMR135:PNC135" si="18148">PMR88*70%</f>
        <v>0</v>
      </c>
      <c r="PMS135" s="167">
        <f t="shared" si="18148"/>
        <v>0</v>
      </c>
      <c r="PMT135" s="167">
        <f t="shared" si="18148"/>
        <v>0</v>
      </c>
      <c r="PMU135" s="167">
        <f t="shared" si="18148"/>
        <v>0</v>
      </c>
      <c r="PMV135" s="167">
        <f t="shared" si="18148"/>
        <v>0</v>
      </c>
      <c r="PMW135" s="167">
        <f t="shared" si="18148"/>
        <v>0</v>
      </c>
      <c r="PMX135" s="167">
        <f t="shared" si="18148"/>
        <v>0</v>
      </c>
      <c r="PMY135" s="167">
        <f t="shared" si="18148"/>
        <v>0</v>
      </c>
      <c r="PMZ135" s="167">
        <f t="shared" si="18148"/>
        <v>0</v>
      </c>
      <c r="PNA135" s="167">
        <f t="shared" si="18148"/>
        <v>0</v>
      </c>
      <c r="PNB135" s="167">
        <f t="shared" si="18148"/>
        <v>0</v>
      </c>
      <c r="PNC135" s="167">
        <f t="shared" si="18148"/>
        <v>0</v>
      </c>
      <c r="PND135" s="168"/>
      <c r="PNE135" s="219" t="s">
        <v>36</v>
      </c>
      <c r="PNF135" s="213" t="s">
        <v>155</v>
      </c>
      <c r="PNG135" s="180">
        <f>SUM(PNH135:PNS135)</f>
        <v>0</v>
      </c>
      <c r="PNH135" s="167">
        <f t="shared" ref="PNH135:PNS135" si="18149">PNH88*70%</f>
        <v>0</v>
      </c>
      <c r="PNI135" s="167">
        <f t="shared" si="18149"/>
        <v>0</v>
      </c>
      <c r="PNJ135" s="167">
        <f t="shared" si="18149"/>
        <v>0</v>
      </c>
      <c r="PNK135" s="167">
        <f t="shared" si="18149"/>
        <v>0</v>
      </c>
      <c r="PNL135" s="167">
        <f t="shared" si="18149"/>
        <v>0</v>
      </c>
      <c r="PNM135" s="167">
        <f t="shared" si="18149"/>
        <v>0</v>
      </c>
      <c r="PNN135" s="167">
        <f t="shared" si="18149"/>
        <v>0</v>
      </c>
      <c r="PNO135" s="167">
        <f t="shared" si="18149"/>
        <v>0</v>
      </c>
      <c r="PNP135" s="167">
        <f t="shared" si="18149"/>
        <v>0</v>
      </c>
      <c r="PNQ135" s="167">
        <f t="shared" si="18149"/>
        <v>0</v>
      </c>
      <c r="PNR135" s="167">
        <f t="shared" si="18149"/>
        <v>0</v>
      </c>
      <c r="PNS135" s="167">
        <f t="shared" si="18149"/>
        <v>0</v>
      </c>
      <c r="PNT135" s="168"/>
      <c r="PNU135" s="219" t="s">
        <v>36</v>
      </c>
      <c r="PNV135" s="213" t="s">
        <v>155</v>
      </c>
      <c r="PNW135" s="180">
        <f>SUM(PNX135:POI135)</f>
        <v>0</v>
      </c>
      <c r="PNX135" s="167">
        <f t="shared" ref="PNX135:POI135" si="18150">PNX88*70%</f>
        <v>0</v>
      </c>
      <c r="PNY135" s="167">
        <f t="shared" si="18150"/>
        <v>0</v>
      </c>
      <c r="PNZ135" s="167">
        <f t="shared" si="18150"/>
        <v>0</v>
      </c>
      <c r="POA135" s="167">
        <f t="shared" si="18150"/>
        <v>0</v>
      </c>
      <c r="POB135" s="167">
        <f t="shared" si="18150"/>
        <v>0</v>
      </c>
      <c r="POC135" s="167">
        <f t="shared" si="18150"/>
        <v>0</v>
      </c>
      <c r="POD135" s="167">
        <f t="shared" si="18150"/>
        <v>0</v>
      </c>
      <c r="POE135" s="167">
        <f t="shared" si="18150"/>
        <v>0</v>
      </c>
      <c r="POF135" s="167">
        <f t="shared" si="18150"/>
        <v>0</v>
      </c>
      <c r="POG135" s="167">
        <f t="shared" si="18150"/>
        <v>0</v>
      </c>
      <c r="POH135" s="167">
        <f t="shared" si="18150"/>
        <v>0</v>
      </c>
      <c r="POI135" s="167">
        <f t="shared" si="18150"/>
        <v>0</v>
      </c>
      <c r="POJ135" s="168"/>
      <c r="POK135" s="219" t="s">
        <v>36</v>
      </c>
      <c r="POL135" s="213" t="s">
        <v>155</v>
      </c>
      <c r="POM135" s="180">
        <f>SUM(PON135:POY135)</f>
        <v>0</v>
      </c>
      <c r="PON135" s="167">
        <f t="shared" ref="PON135:POY135" si="18151">PON88*70%</f>
        <v>0</v>
      </c>
      <c r="POO135" s="167">
        <f t="shared" si="18151"/>
        <v>0</v>
      </c>
      <c r="POP135" s="167">
        <f t="shared" si="18151"/>
        <v>0</v>
      </c>
      <c r="POQ135" s="167">
        <f t="shared" si="18151"/>
        <v>0</v>
      </c>
      <c r="POR135" s="167">
        <f t="shared" si="18151"/>
        <v>0</v>
      </c>
      <c r="POS135" s="167">
        <f t="shared" si="18151"/>
        <v>0</v>
      </c>
      <c r="POT135" s="167">
        <f t="shared" si="18151"/>
        <v>0</v>
      </c>
      <c r="POU135" s="167">
        <f t="shared" si="18151"/>
        <v>0</v>
      </c>
      <c r="POV135" s="167">
        <f t="shared" si="18151"/>
        <v>0</v>
      </c>
      <c r="POW135" s="167">
        <f t="shared" si="18151"/>
        <v>0</v>
      </c>
      <c r="POX135" s="167">
        <f t="shared" si="18151"/>
        <v>0</v>
      </c>
      <c r="POY135" s="167">
        <f t="shared" si="18151"/>
        <v>0</v>
      </c>
      <c r="POZ135" s="168"/>
      <c r="PPA135" s="219" t="s">
        <v>36</v>
      </c>
      <c r="PPB135" s="213" t="s">
        <v>155</v>
      </c>
      <c r="PPC135" s="180">
        <f>SUM(PPD135:PPO135)</f>
        <v>0</v>
      </c>
      <c r="PPD135" s="167">
        <f t="shared" ref="PPD135:PPO135" si="18152">PPD88*70%</f>
        <v>0</v>
      </c>
      <c r="PPE135" s="167">
        <f t="shared" si="18152"/>
        <v>0</v>
      </c>
      <c r="PPF135" s="167">
        <f t="shared" si="18152"/>
        <v>0</v>
      </c>
      <c r="PPG135" s="167">
        <f t="shared" si="18152"/>
        <v>0</v>
      </c>
      <c r="PPH135" s="167">
        <f t="shared" si="18152"/>
        <v>0</v>
      </c>
      <c r="PPI135" s="167">
        <f t="shared" si="18152"/>
        <v>0</v>
      </c>
      <c r="PPJ135" s="167">
        <f t="shared" si="18152"/>
        <v>0</v>
      </c>
      <c r="PPK135" s="167">
        <f t="shared" si="18152"/>
        <v>0</v>
      </c>
      <c r="PPL135" s="167">
        <f t="shared" si="18152"/>
        <v>0</v>
      </c>
      <c r="PPM135" s="167">
        <f t="shared" si="18152"/>
        <v>0</v>
      </c>
      <c r="PPN135" s="167">
        <f t="shared" si="18152"/>
        <v>0</v>
      </c>
      <c r="PPO135" s="167">
        <f t="shared" si="18152"/>
        <v>0</v>
      </c>
      <c r="PPP135" s="168"/>
      <c r="PPQ135" s="219" t="s">
        <v>36</v>
      </c>
      <c r="PPR135" s="213" t="s">
        <v>155</v>
      </c>
      <c r="PPS135" s="180">
        <f>SUM(PPT135:PQE135)</f>
        <v>0</v>
      </c>
      <c r="PPT135" s="167">
        <f t="shared" ref="PPT135:PQE135" si="18153">PPT88*70%</f>
        <v>0</v>
      </c>
      <c r="PPU135" s="167">
        <f t="shared" si="18153"/>
        <v>0</v>
      </c>
      <c r="PPV135" s="167">
        <f t="shared" si="18153"/>
        <v>0</v>
      </c>
      <c r="PPW135" s="167">
        <f t="shared" si="18153"/>
        <v>0</v>
      </c>
      <c r="PPX135" s="167">
        <f t="shared" si="18153"/>
        <v>0</v>
      </c>
      <c r="PPY135" s="167">
        <f t="shared" si="18153"/>
        <v>0</v>
      </c>
      <c r="PPZ135" s="167">
        <f t="shared" si="18153"/>
        <v>0</v>
      </c>
      <c r="PQA135" s="167">
        <f t="shared" si="18153"/>
        <v>0</v>
      </c>
      <c r="PQB135" s="167">
        <f t="shared" si="18153"/>
        <v>0</v>
      </c>
      <c r="PQC135" s="167">
        <f t="shared" si="18153"/>
        <v>0</v>
      </c>
      <c r="PQD135" s="167">
        <f t="shared" si="18153"/>
        <v>0</v>
      </c>
      <c r="PQE135" s="167">
        <f t="shared" si="18153"/>
        <v>0</v>
      </c>
      <c r="PQF135" s="168"/>
      <c r="PQG135" s="219" t="s">
        <v>36</v>
      </c>
      <c r="PQH135" s="213" t="s">
        <v>155</v>
      </c>
      <c r="PQI135" s="180">
        <f>SUM(PQJ135:PQU135)</f>
        <v>0</v>
      </c>
      <c r="PQJ135" s="167">
        <f t="shared" ref="PQJ135:PQU135" si="18154">PQJ88*70%</f>
        <v>0</v>
      </c>
      <c r="PQK135" s="167">
        <f t="shared" si="18154"/>
        <v>0</v>
      </c>
      <c r="PQL135" s="167">
        <f t="shared" si="18154"/>
        <v>0</v>
      </c>
      <c r="PQM135" s="167">
        <f t="shared" si="18154"/>
        <v>0</v>
      </c>
      <c r="PQN135" s="167">
        <f t="shared" si="18154"/>
        <v>0</v>
      </c>
      <c r="PQO135" s="167">
        <f t="shared" si="18154"/>
        <v>0</v>
      </c>
      <c r="PQP135" s="167">
        <f t="shared" si="18154"/>
        <v>0</v>
      </c>
      <c r="PQQ135" s="167">
        <f t="shared" si="18154"/>
        <v>0</v>
      </c>
      <c r="PQR135" s="167">
        <f t="shared" si="18154"/>
        <v>0</v>
      </c>
      <c r="PQS135" s="167">
        <f t="shared" si="18154"/>
        <v>0</v>
      </c>
      <c r="PQT135" s="167">
        <f t="shared" si="18154"/>
        <v>0</v>
      </c>
      <c r="PQU135" s="167">
        <f t="shared" si="18154"/>
        <v>0</v>
      </c>
      <c r="PQV135" s="168"/>
      <c r="PQW135" s="219" t="s">
        <v>36</v>
      </c>
      <c r="PQX135" s="213" t="s">
        <v>155</v>
      </c>
      <c r="PQY135" s="180">
        <f>SUM(PQZ135:PRK135)</f>
        <v>0</v>
      </c>
      <c r="PQZ135" s="167">
        <f t="shared" ref="PQZ135:PRK135" si="18155">PQZ88*70%</f>
        <v>0</v>
      </c>
      <c r="PRA135" s="167">
        <f t="shared" si="18155"/>
        <v>0</v>
      </c>
      <c r="PRB135" s="167">
        <f t="shared" si="18155"/>
        <v>0</v>
      </c>
      <c r="PRC135" s="167">
        <f t="shared" si="18155"/>
        <v>0</v>
      </c>
      <c r="PRD135" s="167">
        <f t="shared" si="18155"/>
        <v>0</v>
      </c>
      <c r="PRE135" s="167">
        <f t="shared" si="18155"/>
        <v>0</v>
      </c>
      <c r="PRF135" s="167">
        <f t="shared" si="18155"/>
        <v>0</v>
      </c>
      <c r="PRG135" s="167">
        <f t="shared" si="18155"/>
        <v>0</v>
      </c>
      <c r="PRH135" s="167">
        <f t="shared" si="18155"/>
        <v>0</v>
      </c>
      <c r="PRI135" s="167">
        <f t="shared" si="18155"/>
        <v>0</v>
      </c>
      <c r="PRJ135" s="167">
        <f t="shared" si="18155"/>
        <v>0</v>
      </c>
      <c r="PRK135" s="167">
        <f t="shared" si="18155"/>
        <v>0</v>
      </c>
      <c r="PRL135" s="168"/>
      <c r="PRM135" s="219" t="s">
        <v>36</v>
      </c>
      <c r="PRN135" s="213" t="s">
        <v>155</v>
      </c>
      <c r="PRO135" s="180">
        <f>SUM(PRP135:PSA135)</f>
        <v>0</v>
      </c>
      <c r="PRP135" s="167">
        <f t="shared" ref="PRP135:PSA135" si="18156">PRP88*70%</f>
        <v>0</v>
      </c>
      <c r="PRQ135" s="167">
        <f t="shared" si="18156"/>
        <v>0</v>
      </c>
      <c r="PRR135" s="167">
        <f t="shared" si="18156"/>
        <v>0</v>
      </c>
      <c r="PRS135" s="167">
        <f t="shared" si="18156"/>
        <v>0</v>
      </c>
      <c r="PRT135" s="167">
        <f t="shared" si="18156"/>
        <v>0</v>
      </c>
      <c r="PRU135" s="167">
        <f t="shared" si="18156"/>
        <v>0</v>
      </c>
      <c r="PRV135" s="167">
        <f t="shared" si="18156"/>
        <v>0</v>
      </c>
      <c r="PRW135" s="167">
        <f t="shared" si="18156"/>
        <v>0</v>
      </c>
      <c r="PRX135" s="167">
        <f t="shared" si="18156"/>
        <v>0</v>
      </c>
      <c r="PRY135" s="167">
        <f t="shared" si="18156"/>
        <v>0</v>
      </c>
      <c r="PRZ135" s="167">
        <f t="shared" si="18156"/>
        <v>0</v>
      </c>
      <c r="PSA135" s="167">
        <f t="shared" si="18156"/>
        <v>0</v>
      </c>
      <c r="PSB135" s="168"/>
      <c r="PSC135" s="219" t="s">
        <v>36</v>
      </c>
      <c r="PSD135" s="213" t="s">
        <v>155</v>
      </c>
      <c r="PSE135" s="180">
        <f>SUM(PSF135:PSQ135)</f>
        <v>0</v>
      </c>
      <c r="PSF135" s="167">
        <f t="shared" ref="PSF135:PSQ135" si="18157">PSF88*70%</f>
        <v>0</v>
      </c>
      <c r="PSG135" s="167">
        <f t="shared" si="18157"/>
        <v>0</v>
      </c>
      <c r="PSH135" s="167">
        <f t="shared" si="18157"/>
        <v>0</v>
      </c>
      <c r="PSI135" s="167">
        <f t="shared" si="18157"/>
        <v>0</v>
      </c>
      <c r="PSJ135" s="167">
        <f t="shared" si="18157"/>
        <v>0</v>
      </c>
      <c r="PSK135" s="167">
        <f t="shared" si="18157"/>
        <v>0</v>
      </c>
      <c r="PSL135" s="167">
        <f t="shared" si="18157"/>
        <v>0</v>
      </c>
      <c r="PSM135" s="167">
        <f t="shared" si="18157"/>
        <v>0</v>
      </c>
      <c r="PSN135" s="167">
        <f t="shared" si="18157"/>
        <v>0</v>
      </c>
      <c r="PSO135" s="167">
        <f t="shared" si="18157"/>
        <v>0</v>
      </c>
      <c r="PSP135" s="167">
        <f t="shared" si="18157"/>
        <v>0</v>
      </c>
      <c r="PSQ135" s="167">
        <f t="shared" si="18157"/>
        <v>0</v>
      </c>
      <c r="PSR135" s="168"/>
      <c r="PSS135" s="219" t="s">
        <v>36</v>
      </c>
      <c r="PST135" s="213" t="s">
        <v>155</v>
      </c>
      <c r="PSU135" s="180">
        <f>SUM(PSV135:PTG135)</f>
        <v>0</v>
      </c>
      <c r="PSV135" s="167">
        <f t="shared" ref="PSV135:PTG135" si="18158">PSV88*70%</f>
        <v>0</v>
      </c>
      <c r="PSW135" s="167">
        <f t="shared" si="18158"/>
        <v>0</v>
      </c>
      <c r="PSX135" s="167">
        <f t="shared" si="18158"/>
        <v>0</v>
      </c>
      <c r="PSY135" s="167">
        <f t="shared" si="18158"/>
        <v>0</v>
      </c>
      <c r="PSZ135" s="167">
        <f t="shared" si="18158"/>
        <v>0</v>
      </c>
      <c r="PTA135" s="167">
        <f t="shared" si="18158"/>
        <v>0</v>
      </c>
      <c r="PTB135" s="167">
        <f t="shared" si="18158"/>
        <v>0</v>
      </c>
      <c r="PTC135" s="167">
        <f t="shared" si="18158"/>
        <v>0</v>
      </c>
      <c r="PTD135" s="167">
        <f t="shared" si="18158"/>
        <v>0</v>
      </c>
      <c r="PTE135" s="167">
        <f t="shared" si="18158"/>
        <v>0</v>
      </c>
      <c r="PTF135" s="167">
        <f t="shared" si="18158"/>
        <v>0</v>
      </c>
      <c r="PTG135" s="167">
        <f t="shared" si="18158"/>
        <v>0</v>
      </c>
      <c r="PTH135" s="168"/>
      <c r="PTI135" s="219" t="s">
        <v>36</v>
      </c>
      <c r="PTJ135" s="213" t="s">
        <v>155</v>
      </c>
      <c r="PTK135" s="180">
        <f>SUM(PTL135:PTW135)</f>
        <v>0</v>
      </c>
      <c r="PTL135" s="167">
        <f t="shared" ref="PTL135:PTW135" si="18159">PTL88*70%</f>
        <v>0</v>
      </c>
      <c r="PTM135" s="167">
        <f t="shared" si="18159"/>
        <v>0</v>
      </c>
      <c r="PTN135" s="167">
        <f t="shared" si="18159"/>
        <v>0</v>
      </c>
      <c r="PTO135" s="167">
        <f t="shared" si="18159"/>
        <v>0</v>
      </c>
      <c r="PTP135" s="167">
        <f t="shared" si="18159"/>
        <v>0</v>
      </c>
      <c r="PTQ135" s="167">
        <f t="shared" si="18159"/>
        <v>0</v>
      </c>
      <c r="PTR135" s="167">
        <f t="shared" si="18159"/>
        <v>0</v>
      </c>
      <c r="PTS135" s="167">
        <f t="shared" si="18159"/>
        <v>0</v>
      </c>
      <c r="PTT135" s="167">
        <f t="shared" si="18159"/>
        <v>0</v>
      </c>
      <c r="PTU135" s="167">
        <f t="shared" si="18159"/>
        <v>0</v>
      </c>
      <c r="PTV135" s="167">
        <f t="shared" si="18159"/>
        <v>0</v>
      </c>
      <c r="PTW135" s="167">
        <f t="shared" si="18159"/>
        <v>0</v>
      </c>
      <c r="PTX135" s="168"/>
      <c r="PTY135" s="219" t="s">
        <v>36</v>
      </c>
      <c r="PTZ135" s="213" t="s">
        <v>155</v>
      </c>
      <c r="PUA135" s="180">
        <f>SUM(PUB135:PUM135)</f>
        <v>0</v>
      </c>
      <c r="PUB135" s="167">
        <f t="shared" ref="PUB135:PUM135" si="18160">PUB88*70%</f>
        <v>0</v>
      </c>
      <c r="PUC135" s="167">
        <f t="shared" si="18160"/>
        <v>0</v>
      </c>
      <c r="PUD135" s="167">
        <f t="shared" si="18160"/>
        <v>0</v>
      </c>
      <c r="PUE135" s="167">
        <f t="shared" si="18160"/>
        <v>0</v>
      </c>
      <c r="PUF135" s="167">
        <f t="shared" si="18160"/>
        <v>0</v>
      </c>
      <c r="PUG135" s="167">
        <f t="shared" si="18160"/>
        <v>0</v>
      </c>
      <c r="PUH135" s="167">
        <f t="shared" si="18160"/>
        <v>0</v>
      </c>
      <c r="PUI135" s="167">
        <f t="shared" si="18160"/>
        <v>0</v>
      </c>
      <c r="PUJ135" s="167">
        <f t="shared" si="18160"/>
        <v>0</v>
      </c>
      <c r="PUK135" s="167">
        <f t="shared" si="18160"/>
        <v>0</v>
      </c>
      <c r="PUL135" s="167">
        <f t="shared" si="18160"/>
        <v>0</v>
      </c>
      <c r="PUM135" s="167">
        <f t="shared" si="18160"/>
        <v>0</v>
      </c>
      <c r="PUN135" s="168"/>
      <c r="PUO135" s="219" t="s">
        <v>36</v>
      </c>
      <c r="PUP135" s="213" t="s">
        <v>155</v>
      </c>
      <c r="PUQ135" s="180">
        <f>SUM(PUR135:PVC135)</f>
        <v>0</v>
      </c>
      <c r="PUR135" s="167">
        <f t="shared" ref="PUR135:PVC135" si="18161">PUR88*70%</f>
        <v>0</v>
      </c>
      <c r="PUS135" s="167">
        <f t="shared" si="18161"/>
        <v>0</v>
      </c>
      <c r="PUT135" s="167">
        <f t="shared" si="18161"/>
        <v>0</v>
      </c>
      <c r="PUU135" s="167">
        <f t="shared" si="18161"/>
        <v>0</v>
      </c>
      <c r="PUV135" s="167">
        <f t="shared" si="18161"/>
        <v>0</v>
      </c>
      <c r="PUW135" s="167">
        <f t="shared" si="18161"/>
        <v>0</v>
      </c>
      <c r="PUX135" s="167">
        <f t="shared" si="18161"/>
        <v>0</v>
      </c>
      <c r="PUY135" s="167">
        <f t="shared" si="18161"/>
        <v>0</v>
      </c>
      <c r="PUZ135" s="167">
        <f t="shared" si="18161"/>
        <v>0</v>
      </c>
      <c r="PVA135" s="167">
        <f t="shared" si="18161"/>
        <v>0</v>
      </c>
      <c r="PVB135" s="167">
        <f t="shared" si="18161"/>
        <v>0</v>
      </c>
      <c r="PVC135" s="167">
        <f t="shared" si="18161"/>
        <v>0</v>
      </c>
      <c r="PVD135" s="168"/>
      <c r="PVE135" s="219" t="s">
        <v>36</v>
      </c>
      <c r="PVF135" s="213" t="s">
        <v>155</v>
      </c>
      <c r="PVG135" s="180">
        <f>SUM(PVH135:PVS135)</f>
        <v>0</v>
      </c>
      <c r="PVH135" s="167">
        <f t="shared" ref="PVH135:PVS135" si="18162">PVH88*70%</f>
        <v>0</v>
      </c>
      <c r="PVI135" s="167">
        <f t="shared" si="18162"/>
        <v>0</v>
      </c>
      <c r="PVJ135" s="167">
        <f t="shared" si="18162"/>
        <v>0</v>
      </c>
      <c r="PVK135" s="167">
        <f t="shared" si="18162"/>
        <v>0</v>
      </c>
      <c r="PVL135" s="167">
        <f t="shared" si="18162"/>
        <v>0</v>
      </c>
      <c r="PVM135" s="167">
        <f t="shared" si="18162"/>
        <v>0</v>
      </c>
      <c r="PVN135" s="167">
        <f t="shared" si="18162"/>
        <v>0</v>
      </c>
      <c r="PVO135" s="167">
        <f t="shared" si="18162"/>
        <v>0</v>
      </c>
      <c r="PVP135" s="167">
        <f t="shared" si="18162"/>
        <v>0</v>
      </c>
      <c r="PVQ135" s="167">
        <f t="shared" si="18162"/>
        <v>0</v>
      </c>
      <c r="PVR135" s="167">
        <f t="shared" si="18162"/>
        <v>0</v>
      </c>
      <c r="PVS135" s="167">
        <f t="shared" si="18162"/>
        <v>0</v>
      </c>
      <c r="PVT135" s="168"/>
      <c r="PVU135" s="219" t="s">
        <v>36</v>
      </c>
      <c r="PVV135" s="213" t="s">
        <v>155</v>
      </c>
      <c r="PVW135" s="180">
        <f>SUM(PVX135:PWI135)</f>
        <v>0</v>
      </c>
      <c r="PVX135" s="167">
        <f t="shared" ref="PVX135:PWI135" si="18163">PVX88*70%</f>
        <v>0</v>
      </c>
      <c r="PVY135" s="167">
        <f t="shared" si="18163"/>
        <v>0</v>
      </c>
      <c r="PVZ135" s="167">
        <f t="shared" si="18163"/>
        <v>0</v>
      </c>
      <c r="PWA135" s="167">
        <f t="shared" si="18163"/>
        <v>0</v>
      </c>
      <c r="PWB135" s="167">
        <f t="shared" si="18163"/>
        <v>0</v>
      </c>
      <c r="PWC135" s="167">
        <f t="shared" si="18163"/>
        <v>0</v>
      </c>
      <c r="PWD135" s="167">
        <f t="shared" si="18163"/>
        <v>0</v>
      </c>
      <c r="PWE135" s="167">
        <f t="shared" si="18163"/>
        <v>0</v>
      </c>
      <c r="PWF135" s="167">
        <f t="shared" si="18163"/>
        <v>0</v>
      </c>
      <c r="PWG135" s="167">
        <f t="shared" si="18163"/>
        <v>0</v>
      </c>
      <c r="PWH135" s="167">
        <f t="shared" si="18163"/>
        <v>0</v>
      </c>
      <c r="PWI135" s="167">
        <f t="shared" si="18163"/>
        <v>0</v>
      </c>
      <c r="PWJ135" s="168"/>
      <c r="PWK135" s="219" t="s">
        <v>36</v>
      </c>
      <c r="PWL135" s="213" t="s">
        <v>155</v>
      </c>
      <c r="PWM135" s="180">
        <f>SUM(PWN135:PWY135)</f>
        <v>0</v>
      </c>
      <c r="PWN135" s="167">
        <f t="shared" ref="PWN135:PWY135" si="18164">PWN88*70%</f>
        <v>0</v>
      </c>
      <c r="PWO135" s="167">
        <f t="shared" si="18164"/>
        <v>0</v>
      </c>
      <c r="PWP135" s="167">
        <f t="shared" si="18164"/>
        <v>0</v>
      </c>
      <c r="PWQ135" s="167">
        <f t="shared" si="18164"/>
        <v>0</v>
      </c>
      <c r="PWR135" s="167">
        <f t="shared" si="18164"/>
        <v>0</v>
      </c>
      <c r="PWS135" s="167">
        <f t="shared" si="18164"/>
        <v>0</v>
      </c>
      <c r="PWT135" s="167">
        <f t="shared" si="18164"/>
        <v>0</v>
      </c>
      <c r="PWU135" s="167">
        <f t="shared" si="18164"/>
        <v>0</v>
      </c>
      <c r="PWV135" s="167">
        <f t="shared" si="18164"/>
        <v>0</v>
      </c>
      <c r="PWW135" s="167">
        <f t="shared" si="18164"/>
        <v>0</v>
      </c>
      <c r="PWX135" s="167">
        <f t="shared" si="18164"/>
        <v>0</v>
      </c>
      <c r="PWY135" s="167">
        <f t="shared" si="18164"/>
        <v>0</v>
      </c>
      <c r="PWZ135" s="168"/>
      <c r="PXA135" s="219" t="s">
        <v>36</v>
      </c>
      <c r="PXB135" s="213" t="s">
        <v>155</v>
      </c>
      <c r="PXC135" s="180">
        <f>SUM(PXD135:PXO135)</f>
        <v>0</v>
      </c>
      <c r="PXD135" s="167">
        <f t="shared" ref="PXD135:PXO135" si="18165">PXD88*70%</f>
        <v>0</v>
      </c>
      <c r="PXE135" s="167">
        <f t="shared" si="18165"/>
        <v>0</v>
      </c>
      <c r="PXF135" s="167">
        <f t="shared" si="18165"/>
        <v>0</v>
      </c>
      <c r="PXG135" s="167">
        <f t="shared" si="18165"/>
        <v>0</v>
      </c>
      <c r="PXH135" s="167">
        <f t="shared" si="18165"/>
        <v>0</v>
      </c>
      <c r="PXI135" s="167">
        <f t="shared" si="18165"/>
        <v>0</v>
      </c>
      <c r="PXJ135" s="167">
        <f t="shared" si="18165"/>
        <v>0</v>
      </c>
      <c r="PXK135" s="167">
        <f t="shared" si="18165"/>
        <v>0</v>
      </c>
      <c r="PXL135" s="167">
        <f t="shared" si="18165"/>
        <v>0</v>
      </c>
      <c r="PXM135" s="167">
        <f t="shared" si="18165"/>
        <v>0</v>
      </c>
      <c r="PXN135" s="167">
        <f t="shared" si="18165"/>
        <v>0</v>
      </c>
      <c r="PXO135" s="167">
        <f t="shared" si="18165"/>
        <v>0</v>
      </c>
      <c r="PXP135" s="168"/>
      <c r="PXQ135" s="219" t="s">
        <v>36</v>
      </c>
      <c r="PXR135" s="213" t="s">
        <v>155</v>
      </c>
      <c r="PXS135" s="180">
        <f>SUM(PXT135:PYE135)</f>
        <v>0</v>
      </c>
      <c r="PXT135" s="167">
        <f t="shared" ref="PXT135:PYE135" si="18166">PXT88*70%</f>
        <v>0</v>
      </c>
      <c r="PXU135" s="167">
        <f t="shared" si="18166"/>
        <v>0</v>
      </c>
      <c r="PXV135" s="167">
        <f t="shared" si="18166"/>
        <v>0</v>
      </c>
      <c r="PXW135" s="167">
        <f t="shared" si="18166"/>
        <v>0</v>
      </c>
      <c r="PXX135" s="167">
        <f t="shared" si="18166"/>
        <v>0</v>
      </c>
      <c r="PXY135" s="167">
        <f t="shared" si="18166"/>
        <v>0</v>
      </c>
      <c r="PXZ135" s="167">
        <f t="shared" si="18166"/>
        <v>0</v>
      </c>
      <c r="PYA135" s="167">
        <f t="shared" si="18166"/>
        <v>0</v>
      </c>
      <c r="PYB135" s="167">
        <f t="shared" si="18166"/>
        <v>0</v>
      </c>
      <c r="PYC135" s="167">
        <f t="shared" si="18166"/>
        <v>0</v>
      </c>
      <c r="PYD135" s="167">
        <f t="shared" si="18166"/>
        <v>0</v>
      </c>
      <c r="PYE135" s="167">
        <f t="shared" si="18166"/>
        <v>0</v>
      </c>
      <c r="PYF135" s="168"/>
      <c r="PYG135" s="219" t="s">
        <v>36</v>
      </c>
      <c r="PYH135" s="213" t="s">
        <v>155</v>
      </c>
      <c r="PYI135" s="180">
        <f>SUM(PYJ135:PYU135)</f>
        <v>0</v>
      </c>
      <c r="PYJ135" s="167">
        <f t="shared" ref="PYJ135:PYU135" si="18167">PYJ88*70%</f>
        <v>0</v>
      </c>
      <c r="PYK135" s="167">
        <f t="shared" si="18167"/>
        <v>0</v>
      </c>
      <c r="PYL135" s="167">
        <f t="shared" si="18167"/>
        <v>0</v>
      </c>
      <c r="PYM135" s="167">
        <f t="shared" si="18167"/>
        <v>0</v>
      </c>
      <c r="PYN135" s="167">
        <f t="shared" si="18167"/>
        <v>0</v>
      </c>
      <c r="PYO135" s="167">
        <f t="shared" si="18167"/>
        <v>0</v>
      </c>
      <c r="PYP135" s="167">
        <f t="shared" si="18167"/>
        <v>0</v>
      </c>
      <c r="PYQ135" s="167">
        <f t="shared" si="18167"/>
        <v>0</v>
      </c>
      <c r="PYR135" s="167">
        <f t="shared" si="18167"/>
        <v>0</v>
      </c>
      <c r="PYS135" s="167">
        <f t="shared" si="18167"/>
        <v>0</v>
      </c>
      <c r="PYT135" s="167">
        <f t="shared" si="18167"/>
        <v>0</v>
      </c>
      <c r="PYU135" s="167">
        <f t="shared" si="18167"/>
        <v>0</v>
      </c>
      <c r="PYV135" s="168"/>
      <c r="PYW135" s="219" t="s">
        <v>36</v>
      </c>
      <c r="PYX135" s="213" t="s">
        <v>155</v>
      </c>
      <c r="PYY135" s="180">
        <f>SUM(PYZ135:PZK135)</f>
        <v>0</v>
      </c>
      <c r="PYZ135" s="167">
        <f t="shared" ref="PYZ135:PZK135" si="18168">PYZ88*70%</f>
        <v>0</v>
      </c>
      <c r="PZA135" s="167">
        <f t="shared" si="18168"/>
        <v>0</v>
      </c>
      <c r="PZB135" s="167">
        <f t="shared" si="18168"/>
        <v>0</v>
      </c>
      <c r="PZC135" s="167">
        <f t="shared" si="18168"/>
        <v>0</v>
      </c>
      <c r="PZD135" s="167">
        <f t="shared" si="18168"/>
        <v>0</v>
      </c>
      <c r="PZE135" s="167">
        <f t="shared" si="18168"/>
        <v>0</v>
      </c>
      <c r="PZF135" s="167">
        <f t="shared" si="18168"/>
        <v>0</v>
      </c>
      <c r="PZG135" s="167">
        <f t="shared" si="18168"/>
        <v>0</v>
      </c>
      <c r="PZH135" s="167">
        <f t="shared" si="18168"/>
        <v>0</v>
      </c>
      <c r="PZI135" s="167">
        <f t="shared" si="18168"/>
        <v>0</v>
      </c>
      <c r="PZJ135" s="167">
        <f t="shared" si="18168"/>
        <v>0</v>
      </c>
      <c r="PZK135" s="167">
        <f t="shared" si="18168"/>
        <v>0</v>
      </c>
      <c r="PZL135" s="168"/>
      <c r="PZM135" s="219" t="s">
        <v>36</v>
      </c>
      <c r="PZN135" s="213" t="s">
        <v>155</v>
      </c>
      <c r="PZO135" s="180">
        <f>SUM(PZP135:QAA135)</f>
        <v>0</v>
      </c>
      <c r="PZP135" s="167">
        <f t="shared" ref="PZP135:QAA135" si="18169">PZP88*70%</f>
        <v>0</v>
      </c>
      <c r="PZQ135" s="167">
        <f t="shared" si="18169"/>
        <v>0</v>
      </c>
      <c r="PZR135" s="167">
        <f t="shared" si="18169"/>
        <v>0</v>
      </c>
      <c r="PZS135" s="167">
        <f t="shared" si="18169"/>
        <v>0</v>
      </c>
      <c r="PZT135" s="167">
        <f t="shared" si="18169"/>
        <v>0</v>
      </c>
      <c r="PZU135" s="167">
        <f t="shared" si="18169"/>
        <v>0</v>
      </c>
      <c r="PZV135" s="167">
        <f t="shared" si="18169"/>
        <v>0</v>
      </c>
      <c r="PZW135" s="167">
        <f t="shared" si="18169"/>
        <v>0</v>
      </c>
      <c r="PZX135" s="167">
        <f t="shared" si="18169"/>
        <v>0</v>
      </c>
      <c r="PZY135" s="167">
        <f t="shared" si="18169"/>
        <v>0</v>
      </c>
      <c r="PZZ135" s="167">
        <f t="shared" si="18169"/>
        <v>0</v>
      </c>
      <c r="QAA135" s="167">
        <f t="shared" si="18169"/>
        <v>0</v>
      </c>
      <c r="QAB135" s="168"/>
      <c r="QAC135" s="219" t="s">
        <v>36</v>
      </c>
      <c r="QAD135" s="213" t="s">
        <v>155</v>
      </c>
      <c r="QAE135" s="180">
        <f>SUM(QAF135:QAQ135)</f>
        <v>0</v>
      </c>
      <c r="QAF135" s="167">
        <f t="shared" ref="QAF135:QAQ135" si="18170">QAF88*70%</f>
        <v>0</v>
      </c>
      <c r="QAG135" s="167">
        <f t="shared" si="18170"/>
        <v>0</v>
      </c>
      <c r="QAH135" s="167">
        <f t="shared" si="18170"/>
        <v>0</v>
      </c>
      <c r="QAI135" s="167">
        <f t="shared" si="18170"/>
        <v>0</v>
      </c>
      <c r="QAJ135" s="167">
        <f t="shared" si="18170"/>
        <v>0</v>
      </c>
      <c r="QAK135" s="167">
        <f t="shared" si="18170"/>
        <v>0</v>
      </c>
      <c r="QAL135" s="167">
        <f t="shared" si="18170"/>
        <v>0</v>
      </c>
      <c r="QAM135" s="167">
        <f t="shared" si="18170"/>
        <v>0</v>
      </c>
      <c r="QAN135" s="167">
        <f t="shared" si="18170"/>
        <v>0</v>
      </c>
      <c r="QAO135" s="167">
        <f t="shared" si="18170"/>
        <v>0</v>
      </c>
      <c r="QAP135" s="167">
        <f t="shared" si="18170"/>
        <v>0</v>
      </c>
      <c r="QAQ135" s="167">
        <f t="shared" si="18170"/>
        <v>0</v>
      </c>
      <c r="QAR135" s="168"/>
      <c r="QAS135" s="219" t="s">
        <v>36</v>
      </c>
      <c r="QAT135" s="213" t="s">
        <v>155</v>
      </c>
      <c r="QAU135" s="180">
        <f>SUM(QAV135:QBG135)</f>
        <v>0</v>
      </c>
      <c r="QAV135" s="167">
        <f t="shared" ref="QAV135:QBG135" si="18171">QAV88*70%</f>
        <v>0</v>
      </c>
      <c r="QAW135" s="167">
        <f t="shared" si="18171"/>
        <v>0</v>
      </c>
      <c r="QAX135" s="167">
        <f t="shared" si="18171"/>
        <v>0</v>
      </c>
      <c r="QAY135" s="167">
        <f t="shared" si="18171"/>
        <v>0</v>
      </c>
      <c r="QAZ135" s="167">
        <f t="shared" si="18171"/>
        <v>0</v>
      </c>
      <c r="QBA135" s="167">
        <f t="shared" si="18171"/>
        <v>0</v>
      </c>
      <c r="QBB135" s="167">
        <f t="shared" si="18171"/>
        <v>0</v>
      </c>
      <c r="QBC135" s="167">
        <f t="shared" si="18171"/>
        <v>0</v>
      </c>
      <c r="QBD135" s="167">
        <f t="shared" si="18171"/>
        <v>0</v>
      </c>
      <c r="QBE135" s="167">
        <f t="shared" si="18171"/>
        <v>0</v>
      </c>
      <c r="QBF135" s="167">
        <f t="shared" si="18171"/>
        <v>0</v>
      </c>
      <c r="QBG135" s="167">
        <f t="shared" si="18171"/>
        <v>0</v>
      </c>
      <c r="QBH135" s="168"/>
      <c r="QBI135" s="219" t="s">
        <v>36</v>
      </c>
      <c r="QBJ135" s="213" t="s">
        <v>155</v>
      </c>
      <c r="QBK135" s="180">
        <f>SUM(QBL135:QBW135)</f>
        <v>0</v>
      </c>
      <c r="QBL135" s="167">
        <f t="shared" ref="QBL135:QBW135" si="18172">QBL88*70%</f>
        <v>0</v>
      </c>
      <c r="QBM135" s="167">
        <f t="shared" si="18172"/>
        <v>0</v>
      </c>
      <c r="QBN135" s="167">
        <f t="shared" si="18172"/>
        <v>0</v>
      </c>
      <c r="QBO135" s="167">
        <f t="shared" si="18172"/>
        <v>0</v>
      </c>
      <c r="QBP135" s="167">
        <f t="shared" si="18172"/>
        <v>0</v>
      </c>
      <c r="QBQ135" s="167">
        <f t="shared" si="18172"/>
        <v>0</v>
      </c>
      <c r="QBR135" s="167">
        <f t="shared" si="18172"/>
        <v>0</v>
      </c>
      <c r="QBS135" s="167">
        <f t="shared" si="18172"/>
        <v>0</v>
      </c>
      <c r="QBT135" s="167">
        <f t="shared" si="18172"/>
        <v>0</v>
      </c>
      <c r="QBU135" s="167">
        <f t="shared" si="18172"/>
        <v>0</v>
      </c>
      <c r="QBV135" s="167">
        <f t="shared" si="18172"/>
        <v>0</v>
      </c>
      <c r="QBW135" s="167">
        <f t="shared" si="18172"/>
        <v>0</v>
      </c>
      <c r="QBX135" s="168"/>
      <c r="QBY135" s="219" t="s">
        <v>36</v>
      </c>
      <c r="QBZ135" s="213" t="s">
        <v>155</v>
      </c>
      <c r="QCA135" s="180">
        <f>SUM(QCB135:QCM135)</f>
        <v>0</v>
      </c>
      <c r="QCB135" s="167">
        <f t="shared" ref="QCB135:QCM135" si="18173">QCB88*70%</f>
        <v>0</v>
      </c>
      <c r="QCC135" s="167">
        <f t="shared" si="18173"/>
        <v>0</v>
      </c>
      <c r="QCD135" s="167">
        <f t="shared" si="18173"/>
        <v>0</v>
      </c>
      <c r="QCE135" s="167">
        <f t="shared" si="18173"/>
        <v>0</v>
      </c>
      <c r="QCF135" s="167">
        <f t="shared" si="18173"/>
        <v>0</v>
      </c>
      <c r="QCG135" s="167">
        <f t="shared" si="18173"/>
        <v>0</v>
      </c>
      <c r="QCH135" s="167">
        <f t="shared" si="18173"/>
        <v>0</v>
      </c>
      <c r="QCI135" s="167">
        <f t="shared" si="18173"/>
        <v>0</v>
      </c>
      <c r="QCJ135" s="167">
        <f t="shared" si="18173"/>
        <v>0</v>
      </c>
      <c r="QCK135" s="167">
        <f t="shared" si="18173"/>
        <v>0</v>
      </c>
      <c r="QCL135" s="167">
        <f t="shared" si="18173"/>
        <v>0</v>
      </c>
      <c r="QCM135" s="167">
        <f t="shared" si="18173"/>
        <v>0</v>
      </c>
      <c r="QCN135" s="168"/>
      <c r="QCO135" s="219" t="s">
        <v>36</v>
      </c>
      <c r="QCP135" s="213" t="s">
        <v>155</v>
      </c>
      <c r="QCQ135" s="180">
        <f>SUM(QCR135:QDC135)</f>
        <v>0</v>
      </c>
      <c r="QCR135" s="167">
        <f t="shared" ref="QCR135:QDC135" si="18174">QCR88*70%</f>
        <v>0</v>
      </c>
      <c r="QCS135" s="167">
        <f t="shared" si="18174"/>
        <v>0</v>
      </c>
      <c r="QCT135" s="167">
        <f t="shared" si="18174"/>
        <v>0</v>
      </c>
      <c r="QCU135" s="167">
        <f t="shared" si="18174"/>
        <v>0</v>
      </c>
      <c r="QCV135" s="167">
        <f t="shared" si="18174"/>
        <v>0</v>
      </c>
      <c r="QCW135" s="167">
        <f t="shared" si="18174"/>
        <v>0</v>
      </c>
      <c r="QCX135" s="167">
        <f t="shared" si="18174"/>
        <v>0</v>
      </c>
      <c r="QCY135" s="167">
        <f t="shared" si="18174"/>
        <v>0</v>
      </c>
      <c r="QCZ135" s="167">
        <f t="shared" si="18174"/>
        <v>0</v>
      </c>
      <c r="QDA135" s="167">
        <f t="shared" si="18174"/>
        <v>0</v>
      </c>
      <c r="QDB135" s="167">
        <f t="shared" si="18174"/>
        <v>0</v>
      </c>
      <c r="QDC135" s="167">
        <f t="shared" si="18174"/>
        <v>0</v>
      </c>
      <c r="QDD135" s="168"/>
      <c r="QDE135" s="219" t="s">
        <v>36</v>
      </c>
      <c r="QDF135" s="213" t="s">
        <v>155</v>
      </c>
      <c r="QDG135" s="180">
        <f>SUM(QDH135:QDS135)</f>
        <v>0</v>
      </c>
      <c r="QDH135" s="167">
        <f t="shared" ref="QDH135:QDS135" si="18175">QDH88*70%</f>
        <v>0</v>
      </c>
      <c r="QDI135" s="167">
        <f t="shared" si="18175"/>
        <v>0</v>
      </c>
      <c r="QDJ135" s="167">
        <f t="shared" si="18175"/>
        <v>0</v>
      </c>
      <c r="QDK135" s="167">
        <f t="shared" si="18175"/>
        <v>0</v>
      </c>
      <c r="QDL135" s="167">
        <f t="shared" si="18175"/>
        <v>0</v>
      </c>
      <c r="QDM135" s="167">
        <f t="shared" si="18175"/>
        <v>0</v>
      </c>
      <c r="QDN135" s="167">
        <f t="shared" si="18175"/>
        <v>0</v>
      </c>
      <c r="QDO135" s="167">
        <f t="shared" si="18175"/>
        <v>0</v>
      </c>
      <c r="QDP135" s="167">
        <f t="shared" si="18175"/>
        <v>0</v>
      </c>
      <c r="QDQ135" s="167">
        <f t="shared" si="18175"/>
        <v>0</v>
      </c>
      <c r="QDR135" s="167">
        <f t="shared" si="18175"/>
        <v>0</v>
      </c>
      <c r="QDS135" s="167">
        <f t="shared" si="18175"/>
        <v>0</v>
      </c>
      <c r="QDT135" s="168"/>
      <c r="QDU135" s="219" t="s">
        <v>36</v>
      </c>
      <c r="QDV135" s="213" t="s">
        <v>155</v>
      </c>
      <c r="QDW135" s="180">
        <f>SUM(QDX135:QEI135)</f>
        <v>0</v>
      </c>
      <c r="QDX135" s="167">
        <f t="shared" ref="QDX135:QEI135" si="18176">QDX88*70%</f>
        <v>0</v>
      </c>
      <c r="QDY135" s="167">
        <f t="shared" si="18176"/>
        <v>0</v>
      </c>
      <c r="QDZ135" s="167">
        <f t="shared" si="18176"/>
        <v>0</v>
      </c>
      <c r="QEA135" s="167">
        <f t="shared" si="18176"/>
        <v>0</v>
      </c>
      <c r="QEB135" s="167">
        <f t="shared" si="18176"/>
        <v>0</v>
      </c>
      <c r="QEC135" s="167">
        <f t="shared" si="18176"/>
        <v>0</v>
      </c>
      <c r="QED135" s="167">
        <f t="shared" si="18176"/>
        <v>0</v>
      </c>
      <c r="QEE135" s="167">
        <f t="shared" si="18176"/>
        <v>0</v>
      </c>
      <c r="QEF135" s="167">
        <f t="shared" si="18176"/>
        <v>0</v>
      </c>
      <c r="QEG135" s="167">
        <f t="shared" si="18176"/>
        <v>0</v>
      </c>
      <c r="QEH135" s="167">
        <f t="shared" si="18176"/>
        <v>0</v>
      </c>
      <c r="QEI135" s="167">
        <f t="shared" si="18176"/>
        <v>0</v>
      </c>
      <c r="QEJ135" s="168"/>
      <c r="QEK135" s="219" t="s">
        <v>36</v>
      </c>
      <c r="QEL135" s="213" t="s">
        <v>155</v>
      </c>
      <c r="QEM135" s="180">
        <f>SUM(QEN135:QEY135)</f>
        <v>0</v>
      </c>
      <c r="QEN135" s="167">
        <f t="shared" ref="QEN135:QEY135" si="18177">QEN88*70%</f>
        <v>0</v>
      </c>
      <c r="QEO135" s="167">
        <f t="shared" si="18177"/>
        <v>0</v>
      </c>
      <c r="QEP135" s="167">
        <f t="shared" si="18177"/>
        <v>0</v>
      </c>
      <c r="QEQ135" s="167">
        <f t="shared" si="18177"/>
        <v>0</v>
      </c>
      <c r="QER135" s="167">
        <f t="shared" si="18177"/>
        <v>0</v>
      </c>
      <c r="QES135" s="167">
        <f t="shared" si="18177"/>
        <v>0</v>
      </c>
      <c r="QET135" s="167">
        <f t="shared" si="18177"/>
        <v>0</v>
      </c>
      <c r="QEU135" s="167">
        <f t="shared" si="18177"/>
        <v>0</v>
      </c>
      <c r="QEV135" s="167">
        <f t="shared" si="18177"/>
        <v>0</v>
      </c>
      <c r="QEW135" s="167">
        <f t="shared" si="18177"/>
        <v>0</v>
      </c>
      <c r="QEX135" s="167">
        <f t="shared" si="18177"/>
        <v>0</v>
      </c>
      <c r="QEY135" s="167">
        <f t="shared" si="18177"/>
        <v>0</v>
      </c>
      <c r="QEZ135" s="168"/>
      <c r="QFA135" s="219" t="s">
        <v>36</v>
      </c>
      <c r="QFB135" s="213" t="s">
        <v>155</v>
      </c>
      <c r="QFC135" s="180">
        <f>SUM(QFD135:QFO135)</f>
        <v>0</v>
      </c>
      <c r="QFD135" s="167">
        <f t="shared" ref="QFD135:QFO135" si="18178">QFD88*70%</f>
        <v>0</v>
      </c>
      <c r="QFE135" s="167">
        <f t="shared" si="18178"/>
        <v>0</v>
      </c>
      <c r="QFF135" s="167">
        <f t="shared" si="18178"/>
        <v>0</v>
      </c>
      <c r="QFG135" s="167">
        <f t="shared" si="18178"/>
        <v>0</v>
      </c>
      <c r="QFH135" s="167">
        <f t="shared" si="18178"/>
        <v>0</v>
      </c>
      <c r="QFI135" s="167">
        <f t="shared" si="18178"/>
        <v>0</v>
      </c>
      <c r="QFJ135" s="167">
        <f t="shared" si="18178"/>
        <v>0</v>
      </c>
      <c r="QFK135" s="167">
        <f t="shared" si="18178"/>
        <v>0</v>
      </c>
      <c r="QFL135" s="167">
        <f t="shared" si="18178"/>
        <v>0</v>
      </c>
      <c r="QFM135" s="167">
        <f t="shared" si="18178"/>
        <v>0</v>
      </c>
      <c r="QFN135" s="167">
        <f t="shared" si="18178"/>
        <v>0</v>
      </c>
      <c r="QFO135" s="167">
        <f t="shared" si="18178"/>
        <v>0</v>
      </c>
      <c r="QFP135" s="168"/>
      <c r="QFQ135" s="219" t="s">
        <v>36</v>
      </c>
      <c r="QFR135" s="213" t="s">
        <v>155</v>
      </c>
      <c r="QFS135" s="180">
        <f>SUM(QFT135:QGE135)</f>
        <v>0</v>
      </c>
      <c r="QFT135" s="167">
        <f t="shared" ref="QFT135:QGE135" si="18179">QFT88*70%</f>
        <v>0</v>
      </c>
      <c r="QFU135" s="167">
        <f t="shared" si="18179"/>
        <v>0</v>
      </c>
      <c r="QFV135" s="167">
        <f t="shared" si="18179"/>
        <v>0</v>
      </c>
      <c r="QFW135" s="167">
        <f t="shared" si="18179"/>
        <v>0</v>
      </c>
      <c r="QFX135" s="167">
        <f t="shared" si="18179"/>
        <v>0</v>
      </c>
      <c r="QFY135" s="167">
        <f t="shared" si="18179"/>
        <v>0</v>
      </c>
      <c r="QFZ135" s="167">
        <f t="shared" si="18179"/>
        <v>0</v>
      </c>
      <c r="QGA135" s="167">
        <f t="shared" si="18179"/>
        <v>0</v>
      </c>
      <c r="QGB135" s="167">
        <f t="shared" si="18179"/>
        <v>0</v>
      </c>
      <c r="QGC135" s="167">
        <f t="shared" si="18179"/>
        <v>0</v>
      </c>
      <c r="QGD135" s="167">
        <f t="shared" si="18179"/>
        <v>0</v>
      </c>
      <c r="QGE135" s="167">
        <f t="shared" si="18179"/>
        <v>0</v>
      </c>
      <c r="QGF135" s="168"/>
      <c r="QGG135" s="219" t="s">
        <v>36</v>
      </c>
      <c r="QGH135" s="213" t="s">
        <v>155</v>
      </c>
      <c r="QGI135" s="180">
        <f>SUM(QGJ135:QGU135)</f>
        <v>0</v>
      </c>
      <c r="QGJ135" s="167">
        <f t="shared" ref="QGJ135:QGU135" si="18180">QGJ88*70%</f>
        <v>0</v>
      </c>
      <c r="QGK135" s="167">
        <f t="shared" si="18180"/>
        <v>0</v>
      </c>
      <c r="QGL135" s="167">
        <f t="shared" si="18180"/>
        <v>0</v>
      </c>
      <c r="QGM135" s="167">
        <f t="shared" si="18180"/>
        <v>0</v>
      </c>
      <c r="QGN135" s="167">
        <f t="shared" si="18180"/>
        <v>0</v>
      </c>
      <c r="QGO135" s="167">
        <f t="shared" si="18180"/>
        <v>0</v>
      </c>
      <c r="QGP135" s="167">
        <f t="shared" si="18180"/>
        <v>0</v>
      </c>
      <c r="QGQ135" s="167">
        <f t="shared" si="18180"/>
        <v>0</v>
      </c>
      <c r="QGR135" s="167">
        <f t="shared" si="18180"/>
        <v>0</v>
      </c>
      <c r="QGS135" s="167">
        <f t="shared" si="18180"/>
        <v>0</v>
      </c>
      <c r="QGT135" s="167">
        <f t="shared" si="18180"/>
        <v>0</v>
      </c>
      <c r="QGU135" s="167">
        <f t="shared" si="18180"/>
        <v>0</v>
      </c>
      <c r="QGV135" s="168"/>
      <c r="QGW135" s="219" t="s">
        <v>36</v>
      </c>
      <c r="QGX135" s="213" t="s">
        <v>155</v>
      </c>
      <c r="QGY135" s="180">
        <f>SUM(QGZ135:QHK135)</f>
        <v>0</v>
      </c>
      <c r="QGZ135" s="167">
        <f t="shared" ref="QGZ135:QHK135" si="18181">QGZ88*70%</f>
        <v>0</v>
      </c>
      <c r="QHA135" s="167">
        <f t="shared" si="18181"/>
        <v>0</v>
      </c>
      <c r="QHB135" s="167">
        <f t="shared" si="18181"/>
        <v>0</v>
      </c>
      <c r="QHC135" s="167">
        <f t="shared" si="18181"/>
        <v>0</v>
      </c>
      <c r="QHD135" s="167">
        <f t="shared" si="18181"/>
        <v>0</v>
      </c>
      <c r="QHE135" s="167">
        <f t="shared" si="18181"/>
        <v>0</v>
      </c>
      <c r="QHF135" s="167">
        <f t="shared" si="18181"/>
        <v>0</v>
      </c>
      <c r="QHG135" s="167">
        <f t="shared" si="18181"/>
        <v>0</v>
      </c>
      <c r="QHH135" s="167">
        <f t="shared" si="18181"/>
        <v>0</v>
      </c>
      <c r="QHI135" s="167">
        <f t="shared" si="18181"/>
        <v>0</v>
      </c>
      <c r="QHJ135" s="167">
        <f t="shared" si="18181"/>
        <v>0</v>
      </c>
      <c r="QHK135" s="167">
        <f t="shared" si="18181"/>
        <v>0</v>
      </c>
      <c r="QHL135" s="168"/>
      <c r="QHM135" s="219" t="s">
        <v>36</v>
      </c>
      <c r="QHN135" s="213" t="s">
        <v>155</v>
      </c>
      <c r="QHO135" s="180">
        <f>SUM(QHP135:QIA135)</f>
        <v>0</v>
      </c>
      <c r="QHP135" s="167">
        <f t="shared" ref="QHP135:QIA135" si="18182">QHP88*70%</f>
        <v>0</v>
      </c>
      <c r="QHQ135" s="167">
        <f t="shared" si="18182"/>
        <v>0</v>
      </c>
      <c r="QHR135" s="167">
        <f t="shared" si="18182"/>
        <v>0</v>
      </c>
      <c r="QHS135" s="167">
        <f t="shared" si="18182"/>
        <v>0</v>
      </c>
      <c r="QHT135" s="167">
        <f t="shared" si="18182"/>
        <v>0</v>
      </c>
      <c r="QHU135" s="167">
        <f t="shared" si="18182"/>
        <v>0</v>
      </c>
      <c r="QHV135" s="167">
        <f t="shared" si="18182"/>
        <v>0</v>
      </c>
      <c r="QHW135" s="167">
        <f t="shared" si="18182"/>
        <v>0</v>
      </c>
      <c r="QHX135" s="167">
        <f t="shared" si="18182"/>
        <v>0</v>
      </c>
      <c r="QHY135" s="167">
        <f t="shared" si="18182"/>
        <v>0</v>
      </c>
      <c r="QHZ135" s="167">
        <f t="shared" si="18182"/>
        <v>0</v>
      </c>
      <c r="QIA135" s="167">
        <f t="shared" si="18182"/>
        <v>0</v>
      </c>
      <c r="QIB135" s="168"/>
      <c r="QIC135" s="219" t="s">
        <v>36</v>
      </c>
      <c r="QID135" s="213" t="s">
        <v>155</v>
      </c>
      <c r="QIE135" s="180">
        <f>SUM(QIF135:QIQ135)</f>
        <v>0</v>
      </c>
      <c r="QIF135" s="167">
        <f t="shared" ref="QIF135:QIQ135" si="18183">QIF88*70%</f>
        <v>0</v>
      </c>
      <c r="QIG135" s="167">
        <f t="shared" si="18183"/>
        <v>0</v>
      </c>
      <c r="QIH135" s="167">
        <f t="shared" si="18183"/>
        <v>0</v>
      </c>
      <c r="QII135" s="167">
        <f t="shared" si="18183"/>
        <v>0</v>
      </c>
      <c r="QIJ135" s="167">
        <f t="shared" si="18183"/>
        <v>0</v>
      </c>
      <c r="QIK135" s="167">
        <f t="shared" si="18183"/>
        <v>0</v>
      </c>
      <c r="QIL135" s="167">
        <f t="shared" si="18183"/>
        <v>0</v>
      </c>
      <c r="QIM135" s="167">
        <f t="shared" si="18183"/>
        <v>0</v>
      </c>
      <c r="QIN135" s="167">
        <f t="shared" si="18183"/>
        <v>0</v>
      </c>
      <c r="QIO135" s="167">
        <f t="shared" si="18183"/>
        <v>0</v>
      </c>
      <c r="QIP135" s="167">
        <f t="shared" si="18183"/>
        <v>0</v>
      </c>
      <c r="QIQ135" s="167">
        <f t="shared" si="18183"/>
        <v>0</v>
      </c>
      <c r="QIR135" s="168"/>
      <c r="QIS135" s="219" t="s">
        <v>36</v>
      </c>
      <c r="QIT135" s="213" t="s">
        <v>155</v>
      </c>
      <c r="QIU135" s="180">
        <f>SUM(QIV135:QJG135)</f>
        <v>0</v>
      </c>
      <c r="QIV135" s="167">
        <f t="shared" ref="QIV135:QJG135" si="18184">QIV88*70%</f>
        <v>0</v>
      </c>
      <c r="QIW135" s="167">
        <f t="shared" si="18184"/>
        <v>0</v>
      </c>
      <c r="QIX135" s="167">
        <f t="shared" si="18184"/>
        <v>0</v>
      </c>
      <c r="QIY135" s="167">
        <f t="shared" si="18184"/>
        <v>0</v>
      </c>
      <c r="QIZ135" s="167">
        <f t="shared" si="18184"/>
        <v>0</v>
      </c>
      <c r="QJA135" s="167">
        <f t="shared" si="18184"/>
        <v>0</v>
      </c>
      <c r="QJB135" s="167">
        <f t="shared" si="18184"/>
        <v>0</v>
      </c>
      <c r="QJC135" s="167">
        <f t="shared" si="18184"/>
        <v>0</v>
      </c>
      <c r="QJD135" s="167">
        <f t="shared" si="18184"/>
        <v>0</v>
      </c>
      <c r="QJE135" s="167">
        <f t="shared" si="18184"/>
        <v>0</v>
      </c>
      <c r="QJF135" s="167">
        <f t="shared" si="18184"/>
        <v>0</v>
      </c>
      <c r="QJG135" s="167">
        <f t="shared" si="18184"/>
        <v>0</v>
      </c>
      <c r="QJH135" s="168"/>
      <c r="QJI135" s="219" t="s">
        <v>36</v>
      </c>
      <c r="QJJ135" s="213" t="s">
        <v>155</v>
      </c>
      <c r="QJK135" s="180">
        <f>SUM(QJL135:QJW135)</f>
        <v>0</v>
      </c>
      <c r="QJL135" s="167">
        <f t="shared" ref="QJL135:QJW135" si="18185">QJL88*70%</f>
        <v>0</v>
      </c>
      <c r="QJM135" s="167">
        <f t="shared" si="18185"/>
        <v>0</v>
      </c>
      <c r="QJN135" s="167">
        <f t="shared" si="18185"/>
        <v>0</v>
      </c>
      <c r="QJO135" s="167">
        <f t="shared" si="18185"/>
        <v>0</v>
      </c>
      <c r="QJP135" s="167">
        <f t="shared" si="18185"/>
        <v>0</v>
      </c>
      <c r="QJQ135" s="167">
        <f t="shared" si="18185"/>
        <v>0</v>
      </c>
      <c r="QJR135" s="167">
        <f t="shared" si="18185"/>
        <v>0</v>
      </c>
      <c r="QJS135" s="167">
        <f t="shared" si="18185"/>
        <v>0</v>
      </c>
      <c r="QJT135" s="167">
        <f t="shared" si="18185"/>
        <v>0</v>
      </c>
      <c r="QJU135" s="167">
        <f t="shared" si="18185"/>
        <v>0</v>
      </c>
      <c r="QJV135" s="167">
        <f t="shared" si="18185"/>
        <v>0</v>
      </c>
      <c r="QJW135" s="167">
        <f t="shared" si="18185"/>
        <v>0</v>
      </c>
      <c r="QJX135" s="168"/>
      <c r="QJY135" s="219" t="s">
        <v>36</v>
      </c>
      <c r="QJZ135" s="213" t="s">
        <v>155</v>
      </c>
      <c r="QKA135" s="180">
        <f>SUM(QKB135:QKM135)</f>
        <v>0</v>
      </c>
      <c r="QKB135" s="167">
        <f t="shared" ref="QKB135:QKM135" si="18186">QKB88*70%</f>
        <v>0</v>
      </c>
      <c r="QKC135" s="167">
        <f t="shared" si="18186"/>
        <v>0</v>
      </c>
      <c r="QKD135" s="167">
        <f t="shared" si="18186"/>
        <v>0</v>
      </c>
      <c r="QKE135" s="167">
        <f t="shared" si="18186"/>
        <v>0</v>
      </c>
      <c r="QKF135" s="167">
        <f t="shared" si="18186"/>
        <v>0</v>
      </c>
      <c r="QKG135" s="167">
        <f t="shared" si="18186"/>
        <v>0</v>
      </c>
      <c r="QKH135" s="167">
        <f t="shared" si="18186"/>
        <v>0</v>
      </c>
      <c r="QKI135" s="167">
        <f t="shared" si="18186"/>
        <v>0</v>
      </c>
      <c r="QKJ135" s="167">
        <f t="shared" si="18186"/>
        <v>0</v>
      </c>
      <c r="QKK135" s="167">
        <f t="shared" si="18186"/>
        <v>0</v>
      </c>
      <c r="QKL135" s="167">
        <f t="shared" si="18186"/>
        <v>0</v>
      </c>
      <c r="QKM135" s="167">
        <f t="shared" si="18186"/>
        <v>0</v>
      </c>
      <c r="QKN135" s="168"/>
      <c r="QKO135" s="219" t="s">
        <v>36</v>
      </c>
      <c r="QKP135" s="213" t="s">
        <v>155</v>
      </c>
      <c r="QKQ135" s="180">
        <f>SUM(QKR135:QLC135)</f>
        <v>0</v>
      </c>
      <c r="QKR135" s="167">
        <f t="shared" ref="QKR135:QLC135" si="18187">QKR88*70%</f>
        <v>0</v>
      </c>
      <c r="QKS135" s="167">
        <f t="shared" si="18187"/>
        <v>0</v>
      </c>
      <c r="QKT135" s="167">
        <f t="shared" si="18187"/>
        <v>0</v>
      </c>
      <c r="QKU135" s="167">
        <f t="shared" si="18187"/>
        <v>0</v>
      </c>
      <c r="QKV135" s="167">
        <f t="shared" si="18187"/>
        <v>0</v>
      </c>
      <c r="QKW135" s="167">
        <f t="shared" si="18187"/>
        <v>0</v>
      </c>
      <c r="QKX135" s="167">
        <f t="shared" si="18187"/>
        <v>0</v>
      </c>
      <c r="QKY135" s="167">
        <f t="shared" si="18187"/>
        <v>0</v>
      </c>
      <c r="QKZ135" s="167">
        <f t="shared" si="18187"/>
        <v>0</v>
      </c>
      <c r="QLA135" s="167">
        <f t="shared" si="18187"/>
        <v>0</v>
      </c>
      <c r="QLB135" s="167">
        <f t="shared" si="18187"/>
        <v>0</v>
      </c>
      <c r="QLC135" s="167">
        <f t="shared" si="18187"/>
        <v>0</v>
      </c>
      <c r="QLD135" s="168"/>
      <c r="QLE135" s="219" t="s">
        <v>36</v>
      </c>
      <c r="QLF135" s="213" t="s">
        <v>155</v>
      </c>
      <c r="QLG135" s="180">
        <f>SUM(QLH135:QLS135)</f>
        <v>0</v>
      </c>
      <c r="QLH135" s="167">
        <f t="shared" ref="QLH135:QLS135" si="18188">QLH88*70%</f>
        <v>0</v>
      </c>
      <c r="QLI135" s="167">
        <f t="shared" si="18188"/>
        <v>0</v>
      </c>
      <c r="QLJ135" s="167">
        <f t="shared" si="18188"/>
        <v>0</v>
      </c>
      <c r="QLK135" s="167">
        <f t="shared" si="18188"/>
        <v>0</v>
      </c>
      <c r="QLL135" s="167">
        <f t="shared" si="18188"/>
        <v>0</v>
      </c>
      <c r="QLM135" s="167">
        <f t="shared" si="18188"/>
        <v>0</v>
      </c>
      <c r="QLN135" s="167">
        <f t="shared" si="18188"/>
        <v>0</v>
      </c>
      <c r="QLO135" s="167">
        <f t="shared" si="18188"/>
        <v>0</v>
      </c>
      <c r="QLP135" s="167">
        <f t="shared" si="18188"/>
        <v>0</v>
      </c>
      <c r="QLQ135" s="167">
        <f t="shared" si="18188"/>
        <v>0</v>
      </c>
      <c r="QLR135" s="167">
        <f t="shared" si="18188"/>
        <v>0</v>
      </c>
      <c r="QLS135" s="167">
        <f t="shared" si="18188"/>
        <v>0</v>
      </c>
      <c r="QLT135" s="168"/>
      <c r="QLU135" s="219" t="s">
        <v>36</v>
      </c>
      <c r="QLV135" s="213" t="s">
        <v>155</v>
      </c>
      <c r="QLW135" s="180">
        <f>SUM(QLX135:QMI135)</f>
        <v>0</v>
      </c>
      <c r="QLX135" s="167">
        <f t="shared" ref="QLX135:QMI135" si="18189">QLX88*70%</f>
        <v>0</v>
      </c>
      <c r="QLY135" s="167">
        <f t="shared" si="18189"/>
        <v>0</v>
      </c>
      <c r="QLZ135" s="167">
        <f t="shared" si="18189"/>
        <v>0</v>
      </c>
      <c r="QMA135" s="167">
        <f t="shared" si="18189"/>
        <v>0</v>
      </c>
      <c r="QMB135" s="167">
        <f t="shared" si="18189"/>
        <v>0</v>
      </c>
      <c r="QMC135" s="167">
        <f t="shared" si="18189"/>
        <v>0</v>
      </c>
      <c r="QMD135" s="167">
        <f t="shared" si="18189"/>
        <v>0</v>
      </c>
      <c r="QME135" s="167">
        <f t="shared" si="18189"/>
        <v>0</v>
      </c>
      <c r="QMF135" s="167">
        <f t="shared" si="18189"/>
        <v>0</v>
      </c>
      <c r="QMG135" s="167">
        <f t="shared" si="18189"/>
        <v>0</v>
      </c>
      <c r="QMH135" s="167">
        <f t="shared" si="18189"/>
        <v>0</v>
      </c>
      <c r="QMI135" s="167">
        <f t="shared" si="18189"/>
        <v>0</v>
      </c>
      <c r="QMJ135" s="168"/>
      <c r="QMK135" s="219" t="s">
        <v>36</v>
      </c>
      <c r="QML135" s="213" t="s">
        <v>155</v>
      </c>
      <c r="QMM135" s="180">
        <f>SUM(QMN135:QMY135)</f>
        <v>0</v>
      </c>
      <c r="QMN135" s="167">
        <f t="shared" ref="QMN135:QMY135" si="18190">QMN88*70%</f>
        <v>0</v>
      </c>
      <c r="QMO135" s="167">
        <f t="shared" si="18190"/>
        <v>0</v>
      </c>
      <c r="QMP135" s="167">
        <f t="shared" si="18190"/>
        <v>0</v>
      </c>
      <c r="QMQ135" s="167">
        <f t="shared" si="18190"/>
        <v>0</v>
      </c>
      <c r="QMR135" s="167">
        <f t="shared" si="18190"/>
        <v>0</v>
      </c>
      <c r="QMS135" s="167">
        <f t="shared" si="18190"/>
        <v>0</v>
      </c>
      <c r="QMT135" s="167">
        <f t="shared" si="18190"/>
        <v>0</v>
      </c>
      <c r="QMU135" s="167">
        <f t="shared" si="18190"/>
        <v>0</v>
      </c>
      <c r="QMV135" s="167">
        <f t="shared" si="18190"/>
        <v>0</v>
      </c>
      <c r="QMW135" s="167">
        <f t="shared" si="18190"/>
        <v>0</v>
      </c>
      <c r="QMX135" s="167">
        <f t="shared" si="18190"/>
        <v>0</v>
      </c>
      <c r="QMY135" s="167">
        <f t="shared" si="18190"/>
        <v>0</v>
      </c>
      <c r="QMZ135" s="168"/>
      <c r="QNA135" s="219" t="s">
        <v>36</v>
      </c>
      <c r="QNB135" s="213" t="s">
        <v>155</v>
      </c>
      <c r="QNC135" s="180">
        <f>SUM(QND135:QNO135)</f>
        <v>0</v>
      </c>
      <c r="QND135" s="167">
        <f t="shared" ref="QND135:QNO135" si="18191">QND88*70%</f>
        <v>0</v>
      </c>
      <c r="QNE135" s="167">
        <f t="shared" si="18191"/>
        <v>0</v>
      </c>
      <c r="QNF135" s="167">
        <f t="shared" si="18191"/>
        <v>0</v>
      </c>
      <c r="QNG135" s="167">
        <f t="shared" si="18191"/>
        <v>0</v>
      </c>
      <c r="QNH135" s="167">
        <f t="shared" si="18191"/>
        <v>0</v>
      </c>
      <c r="QNI135" s="167">
        <f t="shared" si="18191"/>
        <v>0</v>
      </c>
      <c r="QNJ135" s="167">
        <f t="shared" si="18191"/>
        <v>0</v>
      </c>
      <c r="QNK135" s="167">
        <f t="shared" si="18191"/>
        <v>0</v>
      </c>
      <c r="QNL135" s="167">
        <f t="shared" si="18191"/>
        <v>0</v>
      </c>
      <c r="QNM135" s="167">
        <f t="shared" si="18191"/>
        <v>0</v>
      </c>
      <c r="QNN135" s="167">
        <f t="shared" si="18191"/>
        <v>0</v>
      </c>
      <c r="QNO135" s="167">
        <f t="shared" si="18191"/>
        <v>0</v>
      </c>
      <c r="QNP135" s="168"/>
      <c r="QNQ135" s="219" t="s">
        <v>36</v>
      </c>
      <c r="QNR135" s="213" t="s">
        <v>155</v>
      </c>
      <c r="QNS135" s="180">
        <f>SUM(QNT135:QOE135)</f>
        <v>0</v>
      </c>
      <c r="QNT135" s="167">
        <f t="shared" ref="QNT135:QOE135" si="18192">QNT88*70%</f>
        <v>0</v>
      </c>
      <c r="QNU135" s="167">
        <f t="shared" si="18192"/>
        <v>0</v>
      </c>
      <c r="QNV135" s="167">
        <f t="shared" si="18192"/>
        <v>0</v>
      </c>
      <c r="QNW135" s="167">
        <f t="shared" si="18192"/>
        <v>0</v>
      </c>
      <c r="QNX135" s="167">
        <f t="shared" si="18192"/>
        <v>0</v>
      </c>
      <c r="QNY135" s="167">
        <f t="shared" si="18192"/>
        <v>0</v>
      </c>
      <c r="QNZ135" s="167">
        <f t="shared" si="18192"/>
        <v>0</v>
      </c>
      <c r="QOA135" s="167">
        <f t="shared" si="18192"/>
        <v>0</v>
      </c>
      <c r="QOB135" s="167">
        <f t="shared" si="18192"/>
        <v>0</v>
      </c>
      <c r="QOC135" s="167">
        <f t="shared" si="18192"/>
        <v>0</v>
      </c>
      <c r="QOD135" s="167">
        <f t="shared" si="18192"/>
        <v>0</v>
      </c>
      <c r="QOE135" s="167">
        <f t="shared" si="18192"/>
        <v>0</v>
      </c>
      <c r="QOF135" s="168"/>
      <c r="QOG135" s="219" t="s">
        <v>36</v>
      </c>
      <c r="QOH135" s="213" t="s">
        <v>155</v>
      </c>
      <c r="QOI135" s="180">
        <f>SUM(QOJ135:QOU135)</f>
        <v>0</v>
      </c>
      <c r="QOJ135" s="167">
        <f t="shared" ref="QOJ135:QOU135" si="18193">QOJ88*70%</f>
        <v>0</v>
      </c>
      <c r="QOK135" s="167">
        <f t="shared" si="18193"/>
        <v>0</v>
      </c>
      <c r="QOL135" s="167">
        <f t="shared" si="18193"/>
        <v>0</v>
      </c>
      <c r="QOM135" s="167">
        <f t="shared" si="18193"/>
        <v>0</v>
      </c>
      <c r="QON135" s="167">
        <f t="shared" si="18193"/>
        <v>0</v>
      </c>
      <c r="QOO135" s="167">
        <f t="shared" si="18193"/>
        <v>0</v>
      </c>
      <c r="QOP135" s="167">
        <f t="shared" si="18193"/>
        <v>0</v>
      </c>
      <c r="QOQ135" s="167">
        <f t="shared" si="18193"/>
        <v>0</v>
      </c>
      <c r="QOR135" s="167">
        <f t="shared" si="18193"/>
        <v>0</v>
      </c>
      <c r="QOS135" s="167">
        <f t="shared" si="18193"/>
        <v>0</v>
      </c>
      <c r="QOT135" s="167">
        <f t="shared" si="18193"/>
        <v>0</v>
      </c>
      <c r="QOU135" s="167">
        <f t="shared" si="18193"/>
        <v>0</v>
      </c>
      <c r="QOV135" s="168"/>
      <c r="QOW135" s="219" t="s">
        <v>36</v>
      </c>
      <c r="QOX135" s="213" t="s">
        <v>155</v>
      </c>
      <c r="QOY135" s="180">
        <f>SUM(QOZ135:QPK135)</f>
        <v>0</v>
      </c>
      <c r="QOZ135" s="167">
        <f t="shared" ref="QOZ135:QPK135" si="18194">QOZ88*70%</f>
        <v>0</v>
      </c>
      <c r="QPA135" s="167">
        <f t="shared" si="18194"/>
        <v>0</v>
      </c>
      <c r="QPB135" s="167">
        <f t="shared" si="18194"/>
        <v>0</v>
      </c>
      <c r="QPC135" s="167">
        <f t="shared" si="18194"/>
        <v>0</v>
      </c>
      <c r="QPD135" s="167">
        <f t="shared" si="18194"/>
        <v>0</v>
      </c>
      <c r="QPE135" s="167">
        <f t="shared" si="18194"/>
        <v>0</v>
      </c>
      <c r="QPF135" s="167">
        <f t="shared" si="18194"/>
        <v>0</v>
      </c>
      <c r="QPG135" s="167">
        <f t="shared" si="18194"/>
        <v>0</v>
      </c>
      <c r="QPH135" s="167">
        <f t="shared" si="18194"/>
        <v>0</v>
      </c>
      <c r="QPI135" s="167">
        <f t="shared" si="18194"/>
        <v>0</v>
      </c>
      <c r="QPJ135" s="167">
        <f t="shared" si="18194"/>
        <v>0</v>
      </c>
      <c r="QPK135" s="167">
        <f t="shared" si="18194"/>
        <v>0</v>
      </c>
      <c r="QPL135" s="168"/>
      <c r="QPM135" s="219" t="s">
        <v>36</v>
      </c>
      <c r="QPN135" s="213" t="s">
        <v>155</v>
      </c>
      <c r="QPO135" s="180">
        <f>SUM(QPP135:QQA135)</f>
        <v>0</v>
      </c>
      <c r="QPP135" s="167">
        <f t="shared" ref="QPP135:QQA135" si="18195">QPP88*70%</f>
        <v>0</v>
      </c>
      <c r="QPQ135" s="167">
        <f t="shared" si="18195"/>
        <v>0</v>
      </c>
      <c r="QPR135" s="167">
        <f t="shared" si="18195"/>
        <v>0</v>
      </c>
      <c r="QPS135" s="167">
        <f t="shared" si="18195"/>
        <v>0</v>
      </c>
      <c r="QPT135" s="167">
        <f t="shared" si="18195"/>
        <v>0</v>
      </c>
      <c r="QPU135" s="167">
        <f t="shared" si="18195"/>
        <v>0</v>
      </c>
      <c r="QPV135" s="167">
        <f t="shared" si="18195"/>
        <v>0</v>
      </c>
      <c r="QPW135" s="167">
        <f t="shared" si="18195"/>
        <v>0</v>
      </c>
      <c r="QPX135" s="167">
        <f t="shared" si="18195"/>
        <v>0</v>
      </c>
      <c r="QPY135" s="167">
        <f t="shared" si="18195"/>
        <v>0</v>
      </c>
      <c r="QPZ135" s="167">
        <f t="shared" si="18195"/>
        <v>0</v>
      </c>
      <c r="QQA135" s="167">
        <f t="shared" si="18195"/>
        <v>0</v>
      </c>
      <c r="QQB135" s="168"/>
      <c r="QQC135" s="219" t="s">
        <v>36</v>
      </c>
      <c r="QQD135" s="213" t="s">
        <v>155</v>
      </c>
      <c r="QQE135" s="180">
        <f>SUM(QQF135:QQQ135)</f>
        <v>0</v>
      </c>
      <c r="QQF135" s="167">
        <f t="shared" ref="QQF135:QQQ135" si="18196">QQF88*70%</f>
        <v>0</v>
      </c>
      <c r="QQG135" s="167">
        <f t="shared" si="18196"/>
        <v>0</v>
      </c>
      <c r="QQH135" s="167">
        <f t="shared" si="18196"/>
        <v>0</v>
      </c>
      <c r="QQI135" s="167">
        <f t="shared" si="18196"/>
        <v>0</v>
      </c>
      <c r="QQJ135" s="167">
        <f t="shared" si="18196"/>
        <v>0</v>
      </c>
      <c r="QQK135" s="167">
        <f t="shared" si="18196"/>
        <v>0</v>
      </c>
      <c r="QQL135" s="167">
        <f t="shared" si="18196"/>
        <v>0</v>
      </c>
      <c r="QQM135" s="167">
        <f t="shared" si="18196"/>
        <v>0</v>
      </c>
      <c r="QQN135" s="167">
        <f t="shared" si="18196"/>
        <v>0</v>
      </c>
      <c r="QQO135" s="167">
        <f t="shared" si="18196"/>
        <v>0</v>
      </c>
      <c r="QQP135" s="167">
        <f t="shared" si="18196"/>
        <v>0</v>
      </c>
      <c r="QQQ135" s="167">
        <f t="shared" si="18196"/>
        <v>0</v>
      </c>
      <c r="QQR135" s="168"/>
      <c r="QQS135" s="219" t="s">
        <v>36</v>
      </c>
      <c r="QQT135" s="213" t="s">
        <v>155</v>
      </c>
      <c r="QQU135" s="180">
        <f>SUM(QQV135:QRG135)</f>
        <v>0</v>
      </c>
      <c r="QQV135" s="167">
        <f t="shared" ref="QQV135:QRG135" si="18197">QQV88*70%</f>
        <v>0</v>
      </c>
      <c r="QQW135" s="167">
        <f t="shared" si="18197"/>
        <v>0</v>
      </c>
      <c r="QQX135" s="167">
        <f t="shared" si="18197"/>
        <v>0</v>
      </c>
      <c r="QQY135" s="167">
        <f t="shared" si="18197"/>
        <v>0</v>
      </c>
      <c r="QQZ135" s="167">
        <f t="shared" si="18197"/>
        <v>0</v>
      </c>
      <c r="QRA135" s="167">
        <f t="shared" si="18197"/>
        <v>0</v>
      </c>
      <c r="QRB135" s="167">
        <f t="shared" si="18197"/>
        <v>0</v>
      </c>
      <c r="QRC135" s="167">
        <f t="shared" si="18197"/>
        <v>0</v>
      </c>
      <c r="QRD135" s="167">
        <f t="shared" si="18197"/>
        <v>0</v>
      </c>
      <c r="QRE135" s="167">
        <f t="shared" si="18197"/>
        <v>0</v>
      </c>
      <c r="QRF135" s="167">
        <f t="shared" si="18197"/>
        <v>0</v>
      </c>
      <c r="QRG135" s="167">
        <f t="shared" si="18197"/>
        <v>0</v>
      </c>
      <c r="QRH135" s="168"/>
      <c r="QRI135" s="219" t="s">
        <v>36</v>
      </c>
      <c r="QRJ135" s="213" t="s">
        <v>155</v>
      </c>
      <c r="QRK135" s="180">
        <f>SUM(QRL135:QRW135)</f>
        <v>0</v>
      </c>
      <c r="QRL135" s="167">
        <f t="shared" ref="QRL135:QRW135" si="18198">QRL88*70%</f>
        <v>0</v>
      </c>
      <c r="QRM135" s="167">
        <f t="shared" si="18198"/>
        <v>0</v>
      </c>
      <c r="QRN135" s="167">
        <f t="shared" si="18198"/>
        <v>0</v>
      </c>
      <c r="QRO135" s="167">
        <f t="shared" si="18198"/>
        <v>0</v>
      </c>
      <c r="QRP135" s="167">
        <f t="shared" si="18198"/>
        <v>0</v>
      </c>
      <c r="QRQ135" s="167">
        <f t="shared" si="18198"/>
        <v>0</v>
      </c>
      <c r="QRR135" s="167">
        <f t="shared" si="18198"/>
        <v>0</v>
      </c>
      <c r="QRS135" s="167">
        <f t="shared" si="18198"/>
        <v>0</v>
      </c>
      <c r="QRT135" s="167">
        <f t="shared" si="18198"/>
        <v>0</v>
      </c>
      <c r="QRU135" s="167">
        <f t="shared" si="18198"/>
        <v>0</v>
      </c>
      <c r="QRV135" s="167">
        <f t="shared" si="18198"/>
        <v>0</v>
      </c>
      <c r="QRW135" s="167">
        <f t="shared" si="18198"/>
        <v>0</v>
      </c>
      <c r="QRX135" s="168"/>
      <c r="QRY135" s="219" t="s">
        <v>36</v>
      </c>
      <c r="QRZ135" s="213" t="s">
        <v>155</v>
      </c>
      <c r="QSA135" s="180">
        <f>SUM(QSB135:QSM135)</f>
        <v>0</v>
      </c>
      <c r="QSB135" s="167">
        <f t="shared" ref="QSB135:QSM135" si="18199">QSB88*70%</f>
        <v>0</v>
      </c>
      <c r="QSC135" s="167">
        <f t="shared" si="18199"/>
        <v>0</v>
      </c>
      <c r="QSD135" s="167">
        <f t="shared" si="18199"/>
        <v>0</v>
      </c>
      <c r="QSE135" s="167">
        <f t="shared" si="18199"/>
        <v>0</v>
      </c>
      <c r="QSF135" s="167">
        <f t="shared" si="18199"/>
        <v>0</v>
      </c>
      <c r="QSG135" s="167">
        <f t="shared" si="18199"/>
        <v>0</v>
      </c>
      <c r="QSH135" s="167">
        <f t="shared" si="18199"/>
        <v>0</v>
      </c>
      <c r="QSI135" s="167">
        <f t="shared" si="18199"/>
        <v>0</v>
      </c>
      <c r="QSJ135" s="167">
        <f t="shared" si="18199"/>
        <v>0</v>
      </c>
      <c r="QSK135" s="167">
        <f t="shared" si="18199"/>
        <v>0</v>
      </c>
      <c r="QSL135" s="167">
        <f t="shared" si="18199"/>
        <v>0</v>
      </c>
      <c r="QSM135" s="167">
        <f t="shared" si="18199"/>
        <v>0</v>
      </c>
      <c r="QSN135" s="168"/>
      <c r="QSO135" s="219" t="s">
        <v>36</v>
      </c>
      <c r="QSP135" s="213" t="s">
        <v>155</v>
      </c>
      <c r="QSQ135" s="180">
        <f>SUM(QSR135:QTC135)</f>
        <v>0</v>
      </c>
      <c r="QSR135" s="167">
        <f t="shared" ref="QSR135:QTC135" si="18200">QSR88*70%</f>
        <v>0</v>
      </c>
      <c r="QSS135" s="167">
        <f t="shared" si="18200"/>
        <v>0</v>
      </c>
      <c r="QST135" s="167">
        <f t="shared" si="18200"/>
        <v>0</v>
      </c>
      <c r="QSU135" s="167">
        <f t="shared" si="18200"/>
        <v>0</v>
      </c>
      <c r="QSV135" s="167">
        <f t="shared" si="18200"/>
        <v>0</v>
      </c>
      <c r="QSW135" s="167">
        <f t="shared" si="18200"/>
        <v>0</v>
      </c>
      <c r="QSX135" s="167">
        <f t="shared" si="18200"/>
        <v>0</v>
      </c>
      <c r="QSY135" s="167">
        <f t="shared" si="18200"/>
        <v>0</v>
      </c>
      <c r="QSZ135" s="167">
        <f t="shared" si="18200"/>
        <v>0</v>
      </c>
      <c r="QTA135" s="167">
        <f t="shared" si="18200"/>
        <v>0</v>
      </c>
      <c r="QTB135" s="167">
        <f t="shared" si="18200"/>
        <v>0</v>
      </c>
      <c r="QTC135" s="167">
        <f t="shared" si="18200"/>
        <v>0</v>
      </c>
      <c r="QTD135" s="168"/>
      <c r="QTE135" s="219" t="s">
        <v>36</v>
      </c>
      <c r="QTF135" s="213" t="s">
        <v>155</v>
      </c>
      <c r="QTG135" s="180">
        <f>SUM(QTH135:QTS135)</f>
        <v>0</v>
      </c>
      <c r="QTH135" s="167">
        <f t="shared" ref="QTH135:QTS135" si="18201">QTH88*70%</f>
        <v>0</v>
      </c>
      <c r="QTI135" s="167">
        <f t="shared" si="18201"/>
        <v>0</v>
      </c>
      <c r="QTJ135" s="167">
        <f t="shared" si="18201"/>
        <v>0</v>
      </c>
      <c r="QTK135" s="167">
        <f t="shared" si="18201"/>
        <v>0</v>
      </c>
      <c r="QTL135" s="167">
        <f t="shared" si="18201"/>
        <v>0</v>
      </c>
      <c r="QTM135" s="167">
        <f t="shared" si="18201"/>
        <v>0</v>
      </c>
      <c r="QTN135" s="167">
        <f t="shared" si="18201"/>
        <v>0</v>
      </c>
      <c r="QTO135" s="167">
        <f t="shared" si="18201"/>
        <v>0</v>
      </c>
      <c r="QTP135" s="167">
        <f t="shared" si="18201"/>
        <v>0</v>
      </c>
      <c r="QTQ135" s="167">
        <f t="shared" si="18201"/>
        <v>0</v>
      </c>
      <c r="QTR135" s="167">
        <f t="shared" si="18201"/>
        <v>0</v>
      </c>
      <c r="QTS135" s="167">
        <f t="shared" si="18201"/>
        <v>0</v>
      </c>
      <c r="QTT135" s="168"/>
      <c r="QTU135" s="219" t="s">
        <v>36</v>
      </c>
      <c r="QTV135" s="213" t="s">
        <v>155</v>
      </c>
      <c r="QTW135" s="180">
        <f>SUM(QTX135:QUI135)</f>
        <v>0</v>
      </c>
      <c r="QTX135" s="167">
        <f t="shared" ref="QTX135:QUI135" si="18202">QTX88*70%</f>
        <v>0</v>
      </c>
      <c r="QTY135" s="167">
        <f t="shared" si="18202"/>
        <v>0</v>
      </c>
      <c r="QTZ135" s="167">
        <f t="shared" si="18202"/>
        <v>0</v>
      </c>
      <c r="QUA135" s="167">
        <f t="shared" si="18202"/>
        <v>0</v>
      </c>
      <c r="QUB135" s="167">
        <f t="shared" si="18202"/>
        <v>0</v>
      </c>
      <c r="QUC135" s="167">
        <f t="shared" si="18202"/>
        <v>0</v>
      </c>
      <c r="QUD135" s="167">
        <f t="shared" si="18202"/>
        <v>0</v>
      </c>
      <c r="QUE135" s="167">
        <f t="shared" si="18202"/>
        <v>0</v>
      </c>
      <c r="QUF135" s="167">
        <f t="shared" si="18202"/>
        <v>0</v>
      </c>
      <c r="QUG135" s="167">
        <f t="shared" si="18202"/>
        <v>0</v>
      </c>
      <c r="QUH135" s="167">
        <f t="shared" si="18202"/>
        <v>0</v>
      </c>
      <c r="QUI135" s="167">
        <f t="shared" si="18202"/>
        <v>0</v>
      </c>
      <c r="QUJ135" s="168"/>
      <c r="QUK135" s="219" t="s">
        <v>36</v>
      </c>
      <c r="QUL135" s="213" t="s">
        <v>155</v>
      </c>
      <c r="QUM135" s="180">
        <f>SUM(QUN135:QUY135)</f>
        <v>0</v>
      </c>
      <c r="QUN135" s="167">
        <f t="shared" ref="QUN135:QUY135" si="18203">QUN88*70%</f>
        <v>0</v>
      </c>
      <c r="QUO135" s="167">
        <f t="shared" si="18203"/>
        <v>0</v>
      </c>
      <c r="QUP135" s="167">
        <f t="shared" si="18203"/>
        <v>0</v>
      </c>
      <c r="QUQ135" s="167">
        <f t="shared" si="18203"/>
        <v>0</v>
      </c>
      <c r="QUR135" s="167">
        <f t="shared" si="18203"/>
        <v>0</v>
      </c>
      <c r="QUS135" s="167">
        <f t="shared" si="18203"/>
        <v>0</v>
      </c>
      <c r="QUT135" s="167">
        <f t="shared" si="18203"/>
        <v>0</v>
      </c>
      <c r="QUU135" s="167">
        <f t="shared" si="18203"/>
        <v>0</v>
      </c>
      <c r="QUV135" s="167">
        <f t="shared" si="18203"/>
        <v>0</v>
      </c>
      <c r="QUW135" s="167">
        <f t="shared" si="18203"/>
        <v>0</v>
      </c>
      <c r="QUX135" s="167">
        <f t="shared" si="18203"/>
        <v>0</v>
      </c>
      <c r="QUY135" s="167">
        <f t="shared" si="18203"/>
        <v>0</v>
      </c>
      <c r="QUZ135" s="168"/>
      <c r="QVA135" s="219" t="s">
        <v>36</v>
      </c>
      <c r="QVB135" s="213" t="s">
        <v>155</v>
      </c>
      <c r="QVC135" s="180">
        <f>SUM(QVD135:QVO135)</f>
        <v>0</v>
      </c>
      <c r="QVD135" s="167">
        <f t="shared" ref="QVD135:QVO135" si="18204">QVD88*70%</f>
        <v>0</v>
      </c>
      <c r="QVE135" s="167">
        <f t="shared" si="18204"/>
        <v>0</v>
      </c>
      <c r="QVF135" s="167">
        <f t="shared" si="18204"/>
        <v>0</v>
      </c>
      <c r="QVG135" s="167">
        <f t="shared" si="18204"/>
        <v>0</v>
      </c>
      <c r="QVH135" s="167">
        <f t="shared" si="18204"/>
        <v>0</v>
      </c>
      <c r="QVI135" s="167">
        <f t="shared" si="18204"/>
        <v>0</v>
      </c>
      <c r="QVJ135" s="167">
        <f t="shared" si="18204"/>
        <v>0</v>
      </c>
      <c r="QVK135" s="167">
        <f t="shared" si="18204"/>
        <v>0</v>
      </c>
      <c r="QVL135" s="167">
        <f t="shared" si="18204"/>
        <v>0</v>
      </c>
      <c r="QVM135" s="167">
        <f t="shared" si="18204"/>
        <v>0</v>
      </c>
      <c r="QVN135" s="167">
        <f t="shared" si="18204"/>
        <v>0</v>
      </c>
      <c r="QVO135" s="167">
        <f t="shared" si="18204"/>
        <v>0</v>
      </c>
      <c r="QVP135" s="168"/>
      <c r="QVQ135" s="219" t="s">
        <v>36</v>
      </c>
      <c r="QVR135" s="213" t="s">
        <v>155</v>
      </c>
      <c r="QVS135" s="180">
        <f>SUM(QVT135:QWE135)</f>
        <v>0</v>
      </c>
      <c r="QVT135" s="167">
        <f t="shared" ref="QVT135:QWE135" si="18205">QVT88*70%</f>
        <v>0</v>
      </c>
      <c r="QVU135" s="167">
        <f t="shared" si="18205"/>
        <v>0</v>
      </c>
      <c r="QVV135" s="167">
        <f t="shared" si="18205"/>
        <v>0</v>
      </c>
      <c r="QVW135" s="167">
        <f t="shared" si="18205"/>
        <v>0</v>
      </c>
      <c r="QVX135" s="167">
        <f t="shared" si="18205"/>
        <v>0</v>
      </c>
      <c r="QVY135" s="167">
        <f t="shared" si="18205"/>
        <v>0</v>
      </c>
      <c r="QVZ135" s="167">
        <f t="shared" si="18205"/>
        <v>0</v>
      </c>
      <c r="QWA135" s="167">
        <f t="shared" si="18205"/>
        <v>0</v>
      </c>
      <c r="QWB135" s="167">
        <f t="shared" si="18205"/>
        <v>0</v>
      </c>
      <c r="QWC135" s="167">
        <f t="shared" si="18205"/>
        <v>0</v>
      </c>
      <c r="QWD135" s="167">
        <f t="shared" si="18205"/>
        <v>0</v>
      </c>
      <c r="QWE135" s="167">
        <f t="shared" si="18205"/>
        <v>0</v>
      </c>
      <c r="QWF135" s="168"/>
      <c r="QWG135" s="219" t="s">
        <v>36</v>
      </c>
      <c r="QWH135" s="213" t="s">
        <v>155</v>
      </c>
      <c r="QWI135" s="180">
        <f>SUM(QWJ135:QWU135)</f>
        <v>0</v>
      </c>
      <c r="QWJ135" s="167">
        <f t="shared" ref="QWJ135:QWU135" si="18206">QWJ88*70%</f>
        <v>0</v>
      </c>
      <c r="QWK135" s="167">
        <f t="shared" si="18206"/>
        <v>0</v>
      </c>
      <c r="QWL135" s="167">
        <f t="shared" si="18206"/>
        <v>0</v>
      </c>
      <c r="QWM135" s="167">
        <f t="shared" si="18206"/>
        <v>0</v>
      </c>
      <c r="QWN135" s="167">
        <f t="shared" si="18206"/>
        <v>0</v>
      </c>
      <c r="QWO135" s="167">
        <f t="shared" si="18206"/>
        <v>0</v>
      </c>
      <c r="QWP135" s="167">
        <f t="shared" si="18206"/>
        <v>0</v>
      </c>
      <c r="QWQ135" s="167">
        <f t="shared" si="18206"/>
        <v>0</v>
      </c>
      <c r="QWR135" s="167">
        <f t="shared" si="18206"/>
        <v>0</v>
      </c>
      <c r="QWS135" s="167">
        <f t="shared" si="18206"/>
        <v>0</v>
      </c>
      <c r="QWT135" s="167">
        <f t="shared" si="18206"/>
        <v>0</v>
      </c>
      <c r="QWU135" s="167">
        <f t="shared" si="18206"/>
        <v>0</v>
      </c>
      <c r="QWV135" s="168"/>
      <c r="QWW135" s="219" t="s">
        <v>36</v>
      </c>
      <c r="QWX135" s="213" t="s">
        <v>155</v>
      </c>
      <c r="QWY135" s="180">
        <f>SUM(QWZ135:QXK135)</f>
        <v>0</v>
      </c>
      <c r="QWZ135" s="167">
        <f t="shared" ref="QWZ135:QXK135" si="18207">QWZ88*70%</f>
        <v>0</v>
      </c>
      <c r="QXA135" s="167">
        <f t="shared" si="18207"/>
        <v>0</v>
      </c>
      <c r="QXB135" s="167">
        <f t="shared" si="18207"/>
        <v>0</v>
      </c>
      <c r="QXC135" s="167">
        <f t="shared" si="18207"/>
        <v>0</v>
      </c>
      <c r="QXD135" s="167">
        <f t="shared" si="18207"/>
        <v>0</v>
      </c>
      <c r="QXE135" s="167">
        <f t="shared" si="18207"/>
        <v>0</v>
      </c>
      <c r="QXF135" s="167">
        <f t="shared" si="18207"/>
        <v>0</v>
      </c>
      <c r="QXG135" s="167">
        <f t="shared" si="18207"/>
        <v>0</v>
      </c>
      <c r="QXH135" s="167">
        <f t="shared" si="18207"/>
        <v>0</v>
      </c>
      <c r="QXI135" s="167">
        <f t="shared" si="18207"/>
        <v>0</v>
      </c>
      <c r="QXJ135" s="167">
        <f t="shared" si="18207"/>
        <v>0</v>
      </c>
      <c r="QXK135" s="167">
        <f t="shared" si="18207"/>
        <v>0</v>
      </c>
      <c r="QXL135" s="168"/>
      <c r="QXM135" s="219" t="s">
        <v>36</v>
      </c>
      <c r="QXN135" s="213" t="s">
        <v>155</v>
      </c>
      <c r="QXO135" s="180">
        <f>SUM(QXP135:QYA135)</f>
        <v>0</v>
      </c>
      <c r="QXP135" s="167">
        <f t="shared" ref="QXP135:QYA135" si="18208">QXP88*70%</f>
        <v>0</v>
      </c>
      <c r="QXQ135" s="167">
        <f t="shared" si="18208"/>
        <v>0</v>
      </c>
      <c r="QXR135" s="167">
        <f t="shared" si="18208"/>
        <v>0</v>
      </c>
      <c r="QXS135" s="167">
        <f t="shared" si="18208"/>
        <v>0</v>
      </c>
      <c r="QXT135" s="167">
        <f t="shared" si="18208"/>
        <v>0</v>
      </c>
      <c r="QXU135" s="167">
        <f t="shared" si="18208"/>
        <v>0</v>
      </c>
      <c r="QXV135" s="167">
        <f t="shared" si="18208"/>
        <v>0</v>
      </c>
      <c r="QXW135" s="167">
        <f t="shared" si="18208"/>
        <v>0</v>
      </c>
      <c r="QXX135" s="167">
        <f t="shared" si="18208"/>
        <v>0</v>
      </c>
      <c r="QXY135" s="167">
        <f t="shared" si="18208"/>
        <v>0</v>
      </c>
      <c r="QXZ135" s="167">
        <f t="shared" si="18208"/>
        <v>0</v>
      </c>
      <c r="QYA135" s="167">
        <f t="shared" si="18208"/>
        <v>0</v>
      </c>
      <c r="QYB135" s="168"/>
      <c r="QYC135" s="219" t="s">
        <v>36</v>
      </c>
      <c r="QYD135" s="213" t="s">
        <v>155</v>
      </c>
      <c r="QYE135" s="180">
        <f>SUM(QYF135:QYQ135)</f>
        <v>0</v>
      </c>
      <c r="QYF135" s="167">
        <f t="shared" ref="QYF135:QYQ135" si="18209">QYF88*70%</f>
        <v>0</v>
      </c>
      <c r="QYG135" s="167">
        <f t="shared" si="18209"/>
        <v>0</v>
      </c>
      <c r="QYH135" s="167">
        <f t="shared" si="18209"/>
        <v>0</v>
      </c>
      <c r="QYI135" s="167">
        <f t="shared" si="18209"/>
        <v>0</v>
      </c>
      <c r="QYJ135" s="167">
        <f t="shared" si="18209"/>
        <v>0</v>
      </c>
      <c r="QYK135" s="167">
        <f t="shared" si="18209"/>
        <v>0</v>
      </c>
      <c r="QYL135" s="167">
        <f t="shared" si="18209"/>
        <v>0</v>
      </c>
      <c r="QYM135" s="167">
        <f t="shared" si="18209"/>
        <v>0</v>
      </c>
      <c r="QYN135" s="167">
        <f t="shared" si="18209"/>
        <v>0</v>
      </c>
      <c r="QYO135" s="167">
        <f t="shared" si="18209"/>
        <v>0</v>
      </c>
      <c r="QYP135" s="167">
        <f t="shared" si="18209"/>
        <v>0</v>
      </c>
      <c r="QYQ135" s="167">
        <f t="shared" si="18209"/>
        <v>0</v>
      </c>
      <c r="QYR135" s="168"/>
      <c r="QYS135" s="219" t="s">
        <v>36</v>
      </c>
      <c r="QYT135" s="213" t="s">
        <v>155</v>
      </c>
      <c r="QYU135" s="180">
        <f>SUM(QYV135:QZG135)</f>
        <v>0</v>
      </c>
      <c r="QYV135" s="167">
        <f t="shared" ref="QYV135:QZG135" si="18210">QYV88*70%</f>
        <v>0</v>
      </c>
      <c r="QYW135" s="167">
        <f t="shared" si="18210"/>
        <v>0</v>
      </c>
      <c r="QYX135" s="167">
        <f t="shared" si="18210"/>
        <v>0</v>
      </c>
      <c r="QYY135" s="167">
        <f t="shared" si="18210"/>
        <v>0</v>
      </c>
      <c r="QYZ135" s="167">
        <f t="shared" si="18210"/>
        <v>0</v>
      </c>
      <c r="QZA135" s="167">
        <f t="shared" si="18210"/>
        <v>0</v>
      </c>
      <c r="QZB135" s="167">
        <f t="shared" si="18210"/>
        <v>0</v>
      </c>
      <c r="QZC135" s="167">
        <f t="shared" si="18210"/>
        <v>0</v>
      </c>
      <c r="QZD135" s="167">
        <f t="shared" si="18210"/>
        <v>0</v>
      </c>
      <c r="QZE135" s="167">
        <f t="shared" si="18210"/>
        <v>0</v>
      </c>
      <c r="QZF135" s="167">
        <f t="shared" si="18210"/>
        <v>0</v>
      </c>
      <c r="QZG135" s="167">
        <f t="shared" si="18210"/>
        <v>0</v>
      </c>
      <c r="QZH135" s="168"/>
      <c r="QZI135" s="219" t="s">
        <v>36</v>
      </c>
      <c r="QZJ135" s="213" t="s">
        <v>155</v>
      </c>
      <c r="QZK135" s="180">
        <f>SUM(QZL135:QZW135)</f>
        <v>0</v>
      </c>
      <c r="QZL135" s="167">
        <f t="shared" ref="QZL135:QZW135" si="18211">QZL88*70%</f>
        <v>0</v>
      </c>
      <c r="QZM135" s="167">
        <f t="shared" si="18211"/>
        <v>0</v>
      </c>
      <c r="QZN135" s="167">
        <f t="shared" si="18211"/>
        <v>0</v>
      </c>
      <c r="QZO135" s="167">
        <f t="shared" si="18211"/>
        <v>0</v>
      </c>
      <c r="QZP135" s="167">
        <f t="shared" si="18211"/>
        <v>0</v>
      </c>
      <c r="QZQ135" s="167">
        <f t="shared" si="18211"/>
        <v>0</v>
      </c>
      <c r="QZR135" s="167">
        <f t="shared" si="18211"/>
        <v>0</v>
      </c>
      <c r="QZS135" s="167">
        <f t="shared" si="18211"/>
        <v>0</v>
      </c>
      <c r="QZT135" s="167">
        <f t="shared" si="18211"/>
        <v>0</v>
      </c>
      <c r="QZU135" s="167">
        <f t="shared" si="18211"/>
        <v>0</v>
      </c>
      <c r="QZV135" s="167">
        <f t="shared" si="18211"/>
        <v>0</v>
      </c>
      <c r="QZW135" s="167">
        <f t="shared" si="18211"/>
        <v>0</v>
      </c>
      <c r="QZX135" s="168"/>
      <c r="QZY135" s="219" t="s">
        <v>36</v>
      </c>
      <c r="QZZ135" s="213" t="s">
        <v>155</v>
      </c>
      <c r="RAA135" s="180">
        <f>SUM(RAB135:RAM135)</f>
        <v>0</v>
      </c>
      <c r="RAB135" s="167">
        <f t="shared" ref="RAB135:RAM135" si="18212">RAB88*70%</f>
        <v>0</v>
      </c>
      <c r="RAC135" s="167">
        <f t="shared" si="18212"/>
        <v>0</v>
      </c>
      <c r="RAD135" s="167">
        <f t="shared" si="18212"/>
        <v>0</v>
      </c>
      <c r="RAE135" s="167">
        <f t="shared" si="18212"/>
        <v>0</v>
      </c>
      <c r="RAF135" s="167">
        <f t="shared" si="18212"/>
        <v>0</v>
      </c>
      <c r="RAG135" s="167">
        <f t="shared" si="18212"/>
        <v>0</v>
      </c>
      <c r="RAH135" s="167">
        <f t="shared" si="18212"/>
        <v>0</v>
      </c>
      <c r="RAI135" s="167">
        <f t="shared" si="18212"/>
        <v>0</v>
      </c>
      <c r="RAJ135" s="167">
        <f t="shared" si="18212"/>
        <v>0</v>
      </c>
      <c r="RAK135" s="167">
        <f t="shared" si="18212"/>
        <v>0</v>
      </c>
      <c r="RAL135" s="167">
        <f t="shared" si="18212"/>
        <v>0</v>
      </c>
      <c r="RAM135" s="167">
        <f t="shared" si="18212"/>
        <v>0</v>
      </c>
      <c r="RAN135" s="168"/>
      <c r="RAO135" s="219" t="s">
        <v>36</v>
      </c>
      <c r="RAP135" s="213" t="s">
        <v>155</v>
      </c>
      <c r="RAQ135" s="180">
        <f>SUM(RAR135:RBC135)</f>
        <v>0</v>
      </c>
      <c r="RAR135" s="167">
        <f t="shared" ref="RAR135:RBC135" si="18213">RAR88*70%</f>
        <v>0</v>
      </c>
      <c r="RAS135" s="167">
        <f t="shared" si="18213"/>
        <v>0</v>
      </c>
      <c r="RAT135" s="167">
        <f t="shared" si="18213"/>
        <v>0</v>
      </c>
      <c r="RAU135" s="167">
        <f t="shared" si="18213"/>
        <v>0</v>
      </c>
      <c r="RAV135" s="167">
        <f t="shared" si="18213"/>
        <v>0</v>
      </c>
      <c r="RAW135" s="167">
        <f t="shared" si="18213"/>
        <v>0</v>
      </c>
      <c r="RAX135" s="167">
        <f t="shared" si="18213"/>
        <v>0</v>
      </c>
      <c r="RAY135" s="167">
        <f t="shared" si="18213"/>
        <v>0</v>
      </c>
      <c r="RAZ135" s="167">
        <f t="shared" si="18213"/>
        <v>0</v>
      </c>
      <c r="RBA135" s="167">
        <f t="shared" si="18213"/>
        <v>0</v>
      </c>
      <c r="RBB135" s="167">
        <f t="shared" si="18213"/>
        <v>0</v>
      </c>
      <c r="RBC135" s="167">
        <f t="shared" si="18213"/>
        <v>0</v>
      </c>
      <c r="RBD135" s="168"/>
      <c r="RBE135" s="219" t="s">
        <v>36</v>
      </c>
      <c r="RBF135" s="213" t="s">
        <v>155</v>
      </c>
      <c r="RBG135" s="180">
        <f>SUM(RBH135:RBS135)</f>
        <v>0</v>
      </c>
      <c r="RBH135" s="167">
        <f t="shared" ref="RBH135:RBS135" si="18214">RBH88*70%</f>
        <v>0</v>
      </c>
      <c r="RBI135" s="167">
        <f t="shared" si="18214"/>
        <v>0</v>
      </c>
      <c r="RBJ135" s="167">
        <f t="shared" si="18214"/>
        <v>0</v>
      </c>
      <c r="RBK135" s="167">
        <f t="shared" si="18214"/>
        <v>0</v>
      </c>
      <c r="RBL135" s="167">
        <f t="shared" si="18214"/>
        <v>0</v>
      </c>
      <c r="RBM135" s="167">
        <f t="shared" si="18214"/>
        <v>0</v>
      </c>
      <c r="RBN135" s="167">
        <f t="shared" si="18214"/>
        <v>0</v>
      </c>
      <c r="RBO135" s="167">
        <f t="shared" si="18214"/>
        <v>0</v>
      </c>
      <c r="RBP135" s="167">
        <f t="shared" si="18214"/>
        <v>0</v>
      </c>
      <c r="RBQ135" s="167">
        <f t="shared" si="18214"/>
        <v>0</v>
      </c>
      <c r="RBR135" s="167">
        <f t="shared" si="18214"/>
        <v>0</v>
      </c>
      <c r="RBS135" s="167">
        <f t="shared" si="18214"/>
        <v>0</v>
      </c>
      <c r="RBT135" s="168"/>
      <c r="RBU135" s="219" t="s">
        <v>36</v>
      </c>
      <c r="RBV135" s="213" t="s">
        <v>155</v>
      </c>
      <c r="RBW135" s="180">
        <f>SUM(RBX135:RCI135)</f>
        <v>0</v>
      </c>
      <c r="RBX135" s="167">
        <f t="shared" ref="RBX135:RCI135" si="18215">RBX88*70%</f>
        <v>0</v>
      </c>
      <c r="RBY135" s="167">
        <f t="shared" si="18215"/>
        <v>0</v>
      </c>
      <c r="RBZ135" s="167">
        <f t="shared" si="18215"/>
        <v>0</v>
      </c>
      <c r="RCA135" s="167">
        <f t="shared" si="18215"/>
        <v>0</v>
      </c>
      <c r="RCB135" s="167">
        <f t="shared" si="18215"/>
        <v>0</v>
      </c>
      <c r="RCC135" s="167">
        <f t="shared" si="18215"/>
        <v>0</v>
      </c>
      <c r="RCD135" s="167">
        <f t="shared" si="18215"/>
        <v>0</v>
      </c>
      <c r="RCE135" s="167">
        <f t="shared" si="18215"/>
        <v>0</v>
      </c>
      <c r="RCF135" s="167">
        <f t="shared" si="18215"/>
        <v>0</v>
      </c>
      <c r="RCG135" s="167">
        <f t="shared" si="18215"/>
        <v>0</v>
      </c>
      <c r="RCH135" s="167">
        <f t="shared" si="18215"/>
        <v>0</v>
      </c>
      <c r="RCI135" s="167">
        <f t="shared" si="18215"/>
        <v>0</v>
      </c>
      <c r="RCJ135" s="168"/>
      <c r="RCK135" s="219" t="s">
        <v>36</v>
      </c>
      <c r="RCL135" s="213" t="s">
        <v>155</v>
      </c>
      <c r="RCM135" s="180">
        <f>SUM(RCN135:RCY135)</f>
        <v>0</v>
      </c>
      <c r="RCN135" s="167">
        <f t="shared" ref="RCN135:RCY135" si="18216">RCN88*70%</f>
        <v>0</v>
      </c>
      <c r="RCO135" s="167">
        <f t="shared" si="18216"/>
        <v>0</v>
      </c>
      <c r="RCP135" s="167">
        <f t="shared" si="18216"/>
        <v>0</v>
      </c>
      <c r="RCQ135" s="167">
        <f t="shared" si="18216"/>
        <v>0</v>
      </c>
      <c r="RCR135" s="167">
        <f t="shared" si="18216"/>
        <v>0</v>
      </c>
      <c r="RCS135" s="167">
        <f t="shared" si="18216"/>
        <v>0</v>
      </c>
      <c r="RCT135" s="167">
        <f t="shared" si="18216"/>
        <v>0</v>
      </c>
      <c r="RCU135" s="167">
        <f t="shared" si="18216"/>
        <v>0</v>
      </c>
      <c r="RCV135" s="167">
        <f t="shared" si="18216"/>
        <v>0</v>
      </c>
      <c r="RCW135" s="167">
        <f t="shared" si="18216"/>
        <v>0</v>
      </c>
      <c r="RCX135" s="167">
        <f t="shared" si="18216"/>
        <v>0</v>
      </c>
      <c r="RCY135" s="167">
        <f t="shared" si="18216"/>
        <v>0</v>
      </c>
      <c r="RCZ135" s="168"/>
      <c r="RDA135" s="219" t="s">
        <v>36</v>
      </c>
      <c r="RDB135" s="213" t="s">
        <v>155</v>
      </c>
      <c r="RDC135" s="180">
        <f>SUM(RDD135:RDO135)</f>
        <v>0</v>
      </c>
      <c r="RDD135" s="167">
        <f t="shared" ref="RDD135:RDO135" si="18217">RDD88*70%</f>
        <v>0</v>
      </c>
      <c r="RDE135" s="167">
        <f t="shared" si="18217"/>
        <v>0</v>
      </c>
      <c r="RDF135" s="167">
        <f t="shared" si="18217"/>
        <v>0</v>
      </c>
      <c r="RDG135" s="167">
        <f t="shared" si="18217"/>
        <v>0</v>
      </c>
      <c r="RDH135" s="167">
        <f t="shared" si="18217"/>
        <v>0</v>
      </c>
      <c r="RDI135" s="167">
        <f t="shared" si="18217"/>
        <v>0</v>
      </c>
      <c r="RDJ135" s="167">
        <f t="shared" si="18217"/>
        <v>0</v>
      </c>
      <c r="RDK135" s="167">
        <f t="shared" si="18217"/>
        <v>0</v>
      </c>
      <c r="RDL135" s="167">
        <f t="shared" si="18217"/>
        <v>0</v>
      </c>
      <c r="RDM135" s="167">
        <f t="shared" si="18217"/>
        <v>0</v>
      </c>
      <c r="RDN135" s="167">
        <f t="shared" si="18217"/>
        <v>0</v>
      </c>
      <c r="RDO135" s="167">
        <f t="shared" si="18217"/>
        <v>0</v>
      </c>
      <c r="RDP135" s="168"/>
      <c r="RDQ135" s="219" t="s">
        <v>36</v>
      </c>
      <c r="RDR135" s="213" t="s">
        <v>155</v>
      </c>
      <c r="RDS135" s="180">
        <f>SUM(RDT135:REE135)</f>
        <v>0</v>
      </c>
      <c r="RDT135" s="167">
        <f t="shared" ref="RDT135:REE135" si="18218">RDT88*70%</f>
        <v>0</v>
      </c>
      <c r="RDU135" s="167">
        <f t="shared" si="18218"/>
        <v>0</v>
      </c>
      <c r="RDV135" s="167">
        <f t="shared" si="18218"/>
        <v>0</v>
      </c>
      <c r="RDW135" s="167">
        <f t="shared" si="18218"/>
        <v>0</v>
      </c>
      <c r="RDX135" s="167">
        <f t="shared" si="18218"/>
        <v>0</v>
      </c>
      <c r="RDY135" s="167">
        <f t="shared" si="18218"/>
        <v>0</v>
      </c>
      <c r="RDZ135" s="167">
        <f t="shared" si="18218"/>
        <v>0</v>
      </c>
      <c r="REA135" s="167">
        <f t="shared" si="18218"/>
        <v>0</v>
      </c>
      <c r="REB135" s="167">
        <f t="shared" si="18218"/>
        <v>0</v>
      </c>
      <c r="REC135" s="167">
        <f t="shared" si="18218"/>
        <v>0</v>
      </c>
      <c r="RED135" s="167">
        <f t="shared" si="18218"/>
        <v>0</v>
      </c>
      <c r="REE135" s="167">
        <f t="shared" si="18218"/>
        <v>0</v>
      </c>
      <c r="REF135" s="168"/>
      <c r="REG135" s="219" t="s">
        <v>36</v>
      </c>
      <c r="REH135" s="213" t="s">
        <v>155</v>
      </c>
      <c r="REI135" s="180">
        <f>SUM(REJ135:REU135)</f>
        <v>0</v>
      </c>
      <c r="REJ135" s="167">
        <f t="shared" ref="REJ135:REU135" si="18219">REJ88*70%</f>
        <v>0</v>
      </c>
      <c r="REK135" s="167">
        <f t="shared" si="18219"/>
        <v>0</v>
      </c>
      <c r="REL135" s="167">
        <f t="shared" si="18219"/>
        <v>0</v>
      </c>
      <c r="REM135" s="167">
        <f t="shared" si="18219"/>
        <v>0</v>
      </c>
      <c r="REN135" s="167">
        <f t="shared" si="18219"/>
        <v>0</v>
      </c>
      <c r="REO135" s="167">
        <f t="shared" si="18219"/>
        <v>0</v>
      </c>
      <c r="REP135" s="167">
        <f t="shared" si="18219"/>
        <v>0</v>
      </c>
      <c r="REQ135" s="167">
        <f t="shared" si="18219"/>
        <v>0</v>
      </c>
      <c r="RER135" s="167">
        <f t="shared" si="18219"/>
        <v>0</v>
      </c>
      <c r="RES135" s="167">
        <f t="shared" si="18219"/>
        <v>0</v>
      </c>
      <c r="RET135" s="167">
        <f t="shared" si="18219"/>
        <v>0</v>
      </c>
      <c r="REU135" s="167">
        <f t="shared" si="18219"/>
        <v>0</v>
      </c>
      <c r="REV135" s="168"/>
      <c r="REW135" s="219" t="s">
        <v>36</v>
      </c>
      <c r="REX135" s="213" t="s">
        <v>155</v>
      </c>
      <c r="REY135" s="180">
        <f>SUM(REZ135:RFK135)</f>
        <v>0</v>
      </c>
      <c r="REZ135" s="167">
        <f t="shared" ref="REZ135:RFK135" si="18220">REZ88*70%</f>
        <v>0</v>
      </c>
      <c r="RFA135" s="167">
        <f t="shared" si="18220"/>
        <v>0</v>
      </c>
      <c r="RFB135" s="167">
        <f t="shared" si="18220"/>
        <v>0</v>
      </c>
      <c r="RFC135" s="167">
        <f t="shared" si="18220"/>
        <v>0</v>
      </c>
      <c r="RFD135" s="167">
        <f t="shared" si="18220"/>
        <v>0</v>
      </c>
      <c r="RFE135" s="167">
        <f t="shared" si="18220"/>
        <v>0</v>
      </c>
      <c r="RFF135" s="167">
        <f t="shared" si="18220"/>
        <v>0</v>
      </c>
      <c r="RFG135" s="167">
        <f t="shared" si="18220"/>
        <v>0</v>
      </c>
      <c r="RFH135" s="167">
        <f t="shared" si="18220"/>
        <v>0</v>
      </c>
      <c r="RFI135" s="167">
        <f t="shared" si="18220"/>
        <v>0</v>
      </c>
      <c r="RFJ135" s="167">
        <f t="shared" si="18220"/>
        <v>0</v>
      </c>
      <c r="RFK135" s="167">
        <f t="shared" si="18220"/>
        <v>0</v>
      </c>
      <c r="RFL135" s="168"/>
      <c r="RFM135" s="219" t="s">
        <v>36</v>
      </c>
      <c r="RFN135" s="213" t="s">
        <v>155</v>
      </c>
      <c r="RFO135" s="180">
        <f>SUM(RFP135:RGA135)</f>
        <v>0</v>
      </c>
      <c r="RFP135" s="167">
        <f t="shared" ref="RFP135:RGA135" si="18221">RFP88*70%</f>
        <v>0</v>
      </c>
      <c r="RFQ135" s="167">
        <f t="shared" si="18221"/>
        <v>0</v>
      </c>
      <c r="RFR135" s="167">
        <f t="shared" si="18221"/>
        <v>0</v>
      </c>
      <c r="RFS135" s="167">
        <f t="shared" si="18221"/>
        <v>0</v>
      </c>
      <c r="RFT135" s="167">
        <f t="shared" si="18221"/>
        <v>0</v>
      </c>
      <c r="RFU135" s="167">
        <f t="shared" si="18221"/>
        <v>0</v>
      </c>
      <c r="RFV135" s="167">
        <f t="shared" si="18221"/>
        <v>0</v>
      </c>
      <c r="RFW135" s="167">
        <f t="shared" si="18221"/>
        <v>0</v>
      </c>
      <c r="RFX135" s="167">
        <f t="shared" si="18221"/>
        <v>0</v>
      </c>
      <c r="RFY135" s="167">
        <f t="shared" si="18221"/>
        <v>0</v>
      </c>
      <c r="RFZ135" s="167">
        <f t="shared" si="18221"/>
        <v>0</v>
      </c>
      <c r="RGA135" s="167">
        <f t="shared" si="18221"/>
        <v>0</v>
      </c>
      <c r="RGB135" s="168"/>
      <c r="RGC135" s="219" t="s">
        <v>36</v>
      </c>
      <c r="RGD135" s="213" t="s">
        <v>155</v>
      </c>
      <c r="RGE135" s="180">
        <f>SUM(RGF135:RGQ135)</f>
        <v>0</v>
      </c>
      <c r="RGF135" s="167">
        <f t="shared" ref="RGF135:RGQ135" si="18222">RGF88*70%</f>
        <v>0</v>
      </c>
      <c r="RGG135" s="167">
        <f t="shared" si="18222"/>
        <v>0</v>
      </c>
      <c r="RGH135" s="167">
        <f t="shared" si="18222"/>
        <v>0</v>
      </c>
      <c r="RGI135" s="167">
        <f t="shared" si="18222"/>
        <v>0</v>
      </c>
      <c r="RGJ135" s="167">
        <f t="shared" si="18222"/>
        <v>0</v>
      </c>
      <c r="RGK135" s="167">
        <f t="shared" si="18222"/>
        <v>0</v>
      </c>
      <c r="RGL135" s="167">
        <f t="shared" si="18222"/>
        <v>0</v>
      </c>
      <c r="RGM135" s="167">
        <f t="shared" si="18222"/>
        <v>0</v>
      </c>
      <c r="RGN135" s="167">
        <f t="shared" si="18222"/>
        <v>0</v>
      </c>
      <c r="RGO135" s="167">
        <f t="shared" si="18222"/>
        <v>0</v>
      </c>
      <c r="RGP135" s="167">
        <f t="shared" si="18222"/>
        <v>0</v>
      </c>
      <c r="RGQ135" s="167">
        <f t="shared" si="18222"/>
        <v>0</v>
      </c>
      <c r="RGR135" s="168"/>
      <c r="RGS135" s="219" t="s">
        <v>36</v>
      </c>
      <c r="RGT135" s="213" t="s">
        <v>155</v>
      </c>
      <c r="RGU135" s="180">
        <f>SUM(RGV135:RHG135)</f>
        <v>0</v>
      </c>
      <c r="RGV135" s="167">
        <f t="shared" ref="RGV135:RHG135" si="18223">RGV88*70%</f>
        <v>0</v>
      </c>
      <c r="RGW135" s="167">
        <f t="shared" si="18223"/>
        <v>0</v>
      </c>
      <c r="RGX135" s="167">
        <f t="shared" si="18223"/>
        <v>0</v>
      </c>
      <c r="RGY135" s="167">
        <f t="shared" si="18223"/>
        <v>0</v>
      </c>
      <c r="RGZ135" s="167">
        <f t="shared" si="18223"/>
        <v>0</v>
      </c>
      <c r="RHA135" s="167">
        <f t="shared" si="18223"/>
        <v>0</v>
      </c>
      <c r="RHB135" s="167">
        <f t="shared" si="18223"/>
        <v>0</v>
      </c>
      <c r="RHC135" s="167">
        <f t="shared" si="18223"/>
        <v>0</v>
      </c>
      <c r="RHD135" s="167">
        <f t="shared" si="18223"/>
        <v>0</v>
      </c>
      <c r="RHE135" s="167">
        <f t="shared" si="18223"/>
        <v>0</v>
      </c>
      <c r="RHF135" s="167">
        <f t="shared" si="18223"/>
        <v>0</v>
      </c>
      <c r="RHG135" s="167">
        <f t="shared" si="18223"/>
        <v>0</v>
      </c>
      <c r="RHH135" s="168"/>
      <c r="RHI135" s="219" t="s">
        <v>36</v>
      </c>
      <c r="RHJ135" s="213" t="s">
        <v>155</v>
      </c>
      <c r="RHK135" s="180">
        <f>SUM(RHL135:RHW135)</f>
        <v>0</v>
      </c>
      <c r="RHL135" s="167">
        <f t="shared" ref="RHL135:RHW135" si="18224">RHL88*70%</f>
        <v>0</v>
      </c>
      <c r="RHM135" s="167">
        <f t="shared" si="18224"/>
        <v>0</v>
      </c>
      <c r="RHN135" s="167">
        <f t="shared" si="18224"/>
        <v>0</v>
      </c>
      <c r="RHO135" s="167">
        <f t="shared" si="18224"/>
        <v>0</v>
      </c>
      <c r="RHP135" s="167">
        <f t="shared" si="18224"/>
        <v>0</v>
      </c>
      <c r="RHQ135" s="167">
        <f t="shared" si="18224"/>
        <v>0</v>
      </c>
      <c r="RHR135" s="167">
        <f t="shared" si="18224"/>
        <v>0</v>
      </c>
      <c r="RHS135" s="167">
        <f t="shared" si="18224"/>
        <v>0</v>
      </c>
      <c r="RHT135" s="167">
        <f t="shared" si="18224"/>
        <v>0</v>
      </c>
      <c r="RHU135" s="167">
        <f t="shared" si="18224"/>
        <v>0</v>
      </c>
      <c r="RHV135" s="167">
        <f t="shared" si="18224"/>
        <v>0</v>
      </c>
      <c r="RHW135" s="167">
        <f t="shared" si="18224"/>
        <v>0</v>
      </c>
      <c r="RHX135" s="168"/>
      <c r="RHY135" s="219" t="s">
        <v>36</v>
      </c>
      <c r="RHZ135" s="213" t="s">
        <v>155</v>
      </c>
      <c r="RIA135" s="180">
        <f>SUM(RIB135:RIM135)</f>
        <v>0</v>
      </c>
      <c r="RIB135" s="167">
        <f t="shared" ref="RIB135:RIM135" si="18225">RIB88*70%</f>
        <v>0</v>
      </c>
      <c r="RIC135" s="167">
        <f t="shared" si="18225"/>
        <v>0</v>
      </c>
      <c r="RID135" s="167">
        <f t="shared" si="18225"/>
        <v>0</v>
      </c>
      <c r="RIE135" s="167">
        <f t="shared" si="18225"/>
        <v>0</v>
      </c>
      <c r="RIF135" s="167">
        <f t="shared" si="18225"/>
        <v>0</v>
      </c>
      <c r="RIG135" s="167">
        <f t="shared" si="18225"/>
        <v>0</v>
      </c>
      <c r="RIH135" s="167">
        <f t="shared" si="18225"/>
        <v>0</v>
      </c>
      <c r="RII135" s="167">
        <f t="shared" si="18225"/>
        <v>0</v>
      </c>
      <c r="RIJ135" s="167">
        <f t="shared" si="18225"/>
        <v>0</v>
      </c>
      <c r="RIK135" s="167">
        <f t="shared" si="18225"/>
        <v>0</v>
      </c>
      <c r="RIL135" s="167">
        <f t="shared" si="18225"/>
        <v>0</v>
      </c>
      <c r="RIM135" s="167">
        <f t="shared" si="18225"/>
        <v>0</v>
      </c>
      <c r="RIN135" s="168"/>
      <c r="RIO135" s="219" t="s">
        <v>36</v>
      </c>
      <c r="RIP135" s="213" t="s">
        <v>155</v>
      </c>
      <c r="RIQ135" s="180">
        <f>SUM(RIR135:RJC135)</f>
        <v>0</v>
      </c>
      <c r="RIR135" s="167">
        <f t="shared" ref="RIR135:RJC135" si="18226">RIR88*70%</f>
        <v>0</v>
      </c>
      <c r="RIS135" s="167">
        <f t="shared" si="18226"/>
        <v>0</v>
      </c>
      <c r="RIT135" s="167">
        <f t="shared" si="18226"/>
        <v>0</v>
      </c>
      <c r="RIU135" s="167">
        <f t="shared" si="18226"/>
        <v>0</v>
      </c>
      <c r="RIV135" s="167">
        <f t="shared" si="18226"/>
        <v>0</v>
      </c>
      <c r="RIW135" s="167">
        <f t="shared" si="18226"/>
        <v>0</v>
      </c>
      <c r="RIX135" s="167">
        <f t="shared" si="18226"/>
        <v>0</v>
      </c>
      <c r="RIY135" s="167">
        <f t="shared" si="18226"/>
        <v>0</v>
      </c>
      <c r="RIZ135" s="167">
        <f t="shared" si="18226"/>
        <v>0</v>
      </c>
      <c r="RJA135" s="167">
        <f t="shared" si="18226"/>
        <v>0</v>
      </c>
      <c r="RJB135" s="167">
        <f t="shared" si="18226"/>
        <v>0</v>
      </c>
      <c r="RJC135" s="167">
        <f t="shared" si="18226"/>
        <v>0</v>
      </c>
      <c r="RJD135" s="168"/>
      <c r="RJE135" s="219" t="s">
        <v>36</v>
      </c>
      <c r="RJF135" s="213" t="s">
        <v>155</v>
      </c>
      <c r="RJG135" s="180">
        <f>SUM(RJH135:RJS135)</f>
        <v>0</v>
      </c>
      <c r="RJH135" s="167">
        <f t="shared" ref="RJH135:RJS135" si="18227">RJH88*70%</f>
        <v>0</v>
      </c>
      <c r="RJI135" s="167">
        <f t="shared" si="18227"/>
        <v>0</v>
      </c>
      <c r="RJJ135" s="167">
        <f t="shared" si="18227"/>
        <v>0</v>
      </c>
      <c r="RJK135" s="167">
        <f t="shared" si="18227"/>
        <v>0</v>
      </c>
      <c r="RJL135" s="167">
        <f t="shared" si="18227"/>
        <v>0</v>
      </c>
      <c r="RJM135" s="167">
        <f t="shared" si="18227"/>
        <v>0</v>
      </c>
      <c r="RJN135" s="167">
        <f t="shared" si="18227"/>
        <v>0</v>
      </c>
      <c r="RJO135" s="167">
        <f t="shared" si="18227"/>
        <v>0</v>
      </c>
      <c r="RJP135" s="167">
        <f t="shared" si="18227"/>
        <v>0</v>
      </c>
      <c r="RJQ135" s="167">
        <f t="shared" si="18227"/>
        <v>0</v>
      </c>
      <c r="RJR135" s="167">
        <f t="shared" si="18227"/>
        <v>0</v>
      </c>
      <c r="RJS135" s="167">
        <f t="shared" si="18227"/>
        <v>0</v>
      </c>
      <c r="RJT135" s="168"/>
      <c r="RJU135" s="219" t="s">
        <v>36</v>
      </c>
      <c r="RJV135" s="213" t="s">
        <v>155</v>
      </c>
      <c r="RJW135" s="180">
        <f>SUM(RJX135:RKI135)</f>
        <v>0</v>
      </c>
      <c r="RJX135" s="167">
        <f t="shared" ref="RJX135:RKI135" si="18228">RJX88*70%</f>
        <v>0</v>
      </c>
      <c r="RJY135" s="167">
        <f t="shared" si="18228"/>
        <v>0</v>
      </c>
      <c r="RJZ135" s="167">
        <f t="shared" si="18228"/>
        <v>0</v>
      </c>
      <c r="RKA135" s="167">
        <f t="shared" si="18228"/>
        <v>0</v>
      </c>
      <c r="RKB135" s="167">
        <f t="shared" si="18228"/>
        <v>0</v>
      </c>
      <c r="RKC135" s="167">
        <f t="shared" si="18228"/>
        <v>0</v>
      </c>
      <c r="RKD135" s="167">
        <f t="shared" si="18228"/>
        <v>0</v>
      </c>
      <c r="RKE135" s="167">
        <f t="shared" si="18228"/>
        <v>0</v>
      </c>
      <c r="RKF135" s="167">
        <f t="shared" si="18228"/>
        <v>0</v>
      </c>
      <c r="RKG135" s="167">
        <f t="shared" si="18228"/>
        <v>0</v>
      </c>
      <c r="RKH135" s="167">
        <f t="shared" si="18228"/>
        <v>0</v>
      </c>
      <c r="RKI135" s="167">
        <f t="shared" si="18228"/>
        <v>0</v>
      </c>
      <c r="RKJ135" s="168"/>
      <c r="RKK135" s="219" t="s">
        <v>36</v>
      </c>
      <c r="RKL135" s="213" t="s">
        <v>155</v>
      </c>
      <c r="RKM135" s="180">
        <f>SUM(RKN135:RKY135)</f>
        <v>0</v>
      </c>
      <c r="RKN135" s="167">
        <f t="shared" ref="RKN135:RKY135" si="18229">RKN88*70%</f>
        <v>0</v>
      </c>
      <c r="RKO135" s="167">
        <f t="shared" si="18229"/>
        <v>0</v>
      </c>
      <c r="RKP135" s="167">
        <f t="shared" si="18229"/>
        <v>0</v>
      </c>
      <c r="RKQ135" s="167">
        <f t="shared" si="18229"/>
        <v>0</v>
      </c>
      <c r="RKR135" s="167">
        <f t="shared" si="18229"/>
        <v>0</v>
      </c>
      <c r="RKS135" s="167">
        <f t="shared" si="18229"/>
        <v>0</v>
      </c>
      <c r="RKT135" s="167">
        <f t="shared" si="18229"/>
        <v>0</v>
      </c>
      <c r="RKU135" s="167">
        <f t="shared" si="18229"/>
        <v>0</v>
      </c>
      <c r="RKV135" s="167">
        <f t="shared" si="18229"/>
        <v>0</v>
      </c>
      <c r="RKW135" s="167">
        <f t="shared" si="18229"/>
        <v>0</v>
      </c>
      <c r="RKX135" s="167">
        <f t="shared" si="18229"/>
        <v>0</v>
      </c>
      <c r="RKY135" s="167">
        <f t="shared" si="18229"/>
        <v>0</v>
      </c>
      <c r="RKZ135" s="168"/>
      <c r="RLA135" s="219" t="s">
        <v>36</v>
      </c>
      <c r="RLB135" s="213" t="s">
        <v>155</v>
      </c>
      <c r="RLC135" s="180">
        <f>SUM(RLD135:RLO135)</f>
        <v>0</v>
      </c>
      <c r="RLD135" s="167">
        <f t="shared" ref="RLD135:RLO135" si="18230">RLD88*70%</f>
        <v>0</v>
      </c>
      <c r="RLE135" s="167">
        <f t="shared" si="18230"/>
        <v>0</v>
      </c>
      <c r="RLF135" s="167">
        <f t="shared" si="18230"/>
        <v>0</v>
      </c>
      <c r="RLG135" s="167">
        <f t="shared" si="18230"/>
        <v>0</v>
      </c>
      <c r="RLH135" s="167">
        <f t="shared" si="18230"/>
        <v>0</v>
      </c>
      <c r="RLI135" s="167">
        <f t="shared" si="18230"/>
        <v>0</v>
      </c>
      <c r="RLJ135" s="167">
        <f t="shared" si="18230"/>
        <v>0</v>
      </c>
      <c r="RLK135" s="167">
        <f t="shared" si="18230"/>
        <v>0</v>
      </c>
      <c r="RLL135" s="167">
        <f t="shared" si="18230"/>
        <v>0</v>
      </c>
      <c r="RLM135" s="167">
        <f t="shared" si="18230"/>
        <v>0</v>
      </c>
      <c r="RLN135" s="167">
        <f t="shared" si="18230"/>
        <v>0</v>
      </c>
      <c r="RLO135" s="167">
        <f t="shared" si="18230"/>
        <v>0</v>
      </c>
      <c r="RLP135" s="168"/>
      <c r="RLQ135" s="219" t="s">
        <v>36</v>
      </c>
      <c r="RLR135" s="213" t="s">
        <v>155</v>
      </c>
      <c r="RLS135" s="180">
        <f>SUM(RLT135:RME135)</f>
        <v>0</v>
      </c>
      <c r="RLT135" s="167">
        <f t="shared" ref="RLT135:RME135" si="18231">RLT88*70%</f>
        <v>0</v>
      </c>
      <c r="RLU135" s="167">
        <f t="shared" si="18231"/>
        <v>0</v>
      </c>
      <c r="RLV135" s="167">
        <f t="shared" si="18231"/>
        <v>0</v>
      </c>
      <c r="RLW135" s="167">
        <f t="shared" si="18231"/>
        <v>0</v>
      </c>
      <c r="RLX135" s="167">
        <f t="shared" si="18231"/>
        <v>0</v>
      </c>
      <c r="RLY135" s="167">
        <f t="shared" si="18231"/>
        <v>0</v>
      </c>
      <c r="RLZ135" s="167">
        <f t="shared" si="18231"/>
        <v>0</v>
      </c>
      <c r="RMA135" s="167">
        <f t="shared" si="18231"/>
        <v>0</v>
      </c>
      <c r="RMB135" s="167">
        <f t="shared" si="18231"/>
        <v>0</v>
      </c>
      <c r="RMC135" s="167">
        <f t="shared" si="18231"/>
        <v>0</v>
      </c>
      <c r="RMD135" s="167">
        <f t="shared" si="18231"/>
        <v>0</v>
      </c>
      <c r="RME135" s="167">
        <f t="shared" si="18231"/>
        <v>0</v>
      </c>
      <c r="RMF135" s="168"/>
      <c r="RMG135" s="219" t="s">
        <v>36</v>
      </c>
      <c r="RMH135" s="213" t="s">
        <v>155</v>
      </c>
      <c r="RMI135" s="180">
        <f>SUM(RMJ135:RMU135)</f>
        <v>0</v>
      </c>
      <c r="RMJ135" s="167">
        <f t="shared" ref="RMJ135:RMU135" si="18232">RMJ88*70%</f>
        <v>0</v>
      </c>
      <c r="RMK135" s="167">
        <f t="shared" si="18232"/>
        <v>0</v>
      </c>
      <c r="RML135" s="167">
        <f t="shared" si="18232"/>
        <v>0</v>
      </c>
      <c r="RMM135" s="167">
        <f t="shared" si="18232"/>
        <v>0</v>
      </c>
      <c r="RMN135" s="167">
        <f t="shared" si="18232"/>
        <v>0</v>
      </c>
      <c r="RMO135" s="167">
        <f t="shared" si="18232"/>
        <v>0</v>
      </c>
      <c r="RMP135" s="167">
        <f t="shared" si="18232"/>
        <v>0</v>
      </c>
      <c r="RMQ135" s="167">
        <f t="shared" si="18232"/>
        <v>0</v>
      </c>
      <c r="RMR135" s="167">
        <f t="shared" si="18232"/>
        <v>0</v>
      </c>
      <c r="RMS135" s="167">
        <f t="shared" si="18232"/>
        <v>0</v>
      </c>
      <c r="RMT135" s="167">
        <f t="shared" si="18232"/>
        <v>0</v>
      </c>
      <c r="RMU135" s="167">
        <f t="shared" si="18232"/>
        <v>0</v>
      </c>
      <c r="RMV135" s="168"/>
      <c r="RMW135" s="219" t="s">
        <v>36</v>
      </c>
      <c r="RMX135" s="213" t="s">
        <v>155</v>
      </c>
      <c r="RMY135" s="180">
        <f>SUM(RMZ135:RNK135)</f>
        <v>0</v>
      </c>
      <c r="RMZ135" s="167">
        <f t="shared" ref="RMZ135:RNK135" si="18233">RMZ88*70%</f>
        <v>0</v>
      </c>
      <c r="RNA135" s="167">
        <f t="shared" si="18233"/>
        <v>0</v>
      </c>
      <c r="RNB135" s="167">
        <f t="shared" si="18233"/>
        <v>0</v>
      </c>
      <c r="RNC135" s="167">
        <f t="shared" si="18233"/>
        <v>0</v>
      </c>
      <c r="RND135" s="167">
        <f t="shared" si="18233"/>
        <v>0</v>
      </c>
      <c r="RNE135" s="167">
        <f t="shared" si="18233"/>
        <v>0</v>
      </c>
      <c r="RNF135" s="167">
        <f t="shared" si="18233"/>
        <v>0</v>
      </c>
      <c r="RNG135" s="167">
        <f t="shared" si="18233"/>
        <v>0</v>
      </c>
      <c r="RNH135" s="167">
        <f t="shared" si="18233"/>
        <v>0</v>
      </c>
      <c r="RNI135" s="167">
        <f t="shared" si="18233"/>
        <v>0</v>
      </c>
      <c r="RNJ135" s="167">
        <f t="shared" si="18233"/>
        <v>0</v>
      </c>
      <c r="RNK135" s="167">
        <f t="shared" si="18233"/>
        <v>0</v>
      </c>
      <c r="RNL135" s="168"/>
      <c r="RNM135" s="219" t="s">
        <v>36</v>
      </c>
      <c r="RNN135" s="213" t="s">
        <v>155</v>
      </c>
      <c r="RNO135" s="180">
        <f>SUM(RNP135:ROA135)</f>
        <v>0</v>
      </c>
      <c r="RNP135" s="167">
        <f t="shared" ref="RNP135:ROA135" si="18234">RNP88*70%</f>
        <v>0</v>
      </c>
      <c r="RNQ135" s="167">
        <f t="shared" si="18234"/>
        <v>0</v>
      </c>
      <c r="RNR135" s="167">
        <f t="shared" si="18234"/>
        <v>0</v>
      </c>
      <c r="RNS135" s="167">
        <f t="shared" si="18234"/>
        <v>0</v>
      </c>
      <c r="RNT135" s="167">
        <f t="shared" si="18234"/>
        <v>0</v>
      </c>
      <c r="RNU135" s="167">
        <f t="shared" si="18234"/>
        <v>0</v>
      </c>
      <c r="RNV135" s="167">
        <f t="shared" si="18234"/>
        <v>0</v>
      </c>
      <c r="RNW135" s="167">
        <f t="shared" si="18234"/>
        <v>0</v>
      </c>
      <c r="RNX135" s="167">
        <f t="shared" si="18234"/>
        <v>0</v>
      </c>
      <c r="RNY135" s="167">
        <f t="shared" si="18234"/>
        <v>0</v>
      </c>
      <c r="RNZ135" s="167">
        <f t="shared" si="18234"/>
        <v>0</v>
      </c>
      <c r="ROA135" s="167">
        <f t="shared" si="18234"/>
        <v>0</v>
      </c>
      <c r="ROB135" s="168"/>
      <c r="ROC135" s="219" t="s">
        <v>36</v>
      </c>
      <c r="ROD135" s="213" t="s">
        <v>155</v>
      </c>
      <c r="ROE135" s="180">
        <f>SUM(ROF135:ROQ135)</f>
        <v>0</v>
      </c>
      <c r="ROF135" s="167">
        <f t="shared" ref="ROF135:ROQ135" si="18235">ROF88*70%</f>
        <v>0</v>
      </c>
      <c r="ROG135" s="167">
        <f t="shared" si="18235"/>
        <v>0</v>
      </c>
      <c r="ROH135" s="167">
        <f t="shared" si="18235"/>
        <v>0</v>
      </c>
      <c r="ROI135" s="167">
        <f t="shared" si="18235"/>
        <v>0</v>
      </c>
      <c r="ROJ135" s="167">
        <f t="shared" si="18235"/>
        <v>0</v>
      </c>
      <c r="ROK135" s="167">
        <f t="shared" si="18235"/>
        <v>0</v>
      </c>
      <c r="ROL135" s="167">
        <f t="shared" si="18235"/>
        <v>0</v>
      </c>
      <c r="ROM135" s="167">
        <f t="shared" si="18235"/>
        <v>0</v>
      </c>
      <c r="RON135" s="167">
        <f t="shared" si="18235"/>
        <v>0</v>
      </c>
      <c r="ROO135" s="167">
        <f t="shared" si="18235"/>
        <v>0</v>
      </c>
      <c r="ROP135" s="167">
        <f t="shared" si="18235"/>
        <v>0</v>
      </c>
      <c r="ROQ135" s="167">
        <f t="shared" si="18235"/>
        <v>0</v>
      </c>
      <c r="ROR135" s="168"/>
      <c r="ROS135" s="219" t="s">
        <v>36</v>
      </c>
      <c r="ROT135" s="213" t="s">
        <v>155</v>
      </c>
      <c r="ROU135" s="180">
        <f>SUM(ROV135:RPG135)</f>
        <v>0</v>
      </c>
      <c r="ROV135" s="167">
        <f t="shared" ref="ROV135:RPG135" si="18236">ROV88*70%</f>
        <v>0</v>
      </c>
      <c r="ROW135" s="167">
        <f t="shared" si="18236"/>
        <v>0</v>
      </c>
      <c r="ROX135" s="167">
        <f t="shared" si="18236"/>
        <v>0</v>
      </c>
      <c r="ROY135" s="167">
        <f t="shared" si="18236"/>
        <v>0</v>
      </c>
      <c r="ROZ135" s="167">
        <f t="shared" si="18236"/>
        <v>0</v>
      </c>
      <c r="RPA135" s="167">
        <f t="shared" si="18236"/>
        <v>0</v>
      </c>
      <c r="RPB135" s="167">
        <f t="shared" si="18236"/>
        <v>0</v>
      </c>
      <c r="RPC135" s="167">
        <f t="shared" si="18236"/>
        <v>0</v>
      </c>
      <c r="RPD135" s="167">
        <f t="shared" si="18236"/>
        <v>0</v>
      </c>
      <c r="RPE135" s="167">
        <f t="shared" si="18236"/>
        <v>0</v>
      </c>
      <c r="RPF135" s="167">
        <f t="shared" si="18236"/>
        <v>0</v>
      </c>
      <c r="RPG135" s="167">
        <f t="shared" si="18236"/>
        <v>0</v>
      </c>
      <c r="RPH135" s="168"/>
      <c r="RPI135" s="219" t="s">
        <v>36</v>
      </c>
      <c r="RPJ135" s="213" t="s">
        <v>155</v>
      </c>
      <c r="RPK135" s="180">
        <f>SUM(RPL135:RPW135)</f>
        <v>0</v>
      </c>
      <c r="RPL135" s="167">
        <f t="shared" ref="RPL135:RPW135" si="18237">RPL88*70%</f>
        <v>0</v>
      </c>
      <c r="RPM135" s="167">
        <f t="shared" si="18237"/>
        <v>0</v>
      </c>
      <c r="RPN135" s="167">
        <f t="shared" si="18237"/>
        <v>0</v>
      </c>
      <c r="RPO135" s="167">
        <f t="shared" si="18237"/>
        <v>0</v>
      </c>
      <c r="RPP135" s="167">
        <f t="shared" si="18237"/>
        <v>0</v>
      </c>
      <c r="RPQ135" s="167">
        <f t="shared" si="18237"/>
        <v>0</v>
      </c>
      <c r="RPR135" s="167">
        <f t="shared" si="18237"/>
        <v>0</v>
      </c>
      <c r="RPS135" s="167">
        <f t="shared" si="18237"/>
        <v>0</v>
      </c>
      <c r="RPT135" s="167">
        <f t="shared" si="18237"/>
        <v>0</v>
      </c>
      <c r="RPU135" s="167">
        <f t="shared" si="18237"/>
        <v>0</v>
      </c>
      <c r="RPV135" s="167">
        <f t="shared" si="18237"/>
        <v>0</v>
      </c>
      <c r="RPW135" s="167">
        <f t="shared" si="18237"/>
        <v>0</v>
      </c>
      <c r="RPX135" s="168"/>
      <c r="RPY135" s="219" t="s">
        <v>36</v>
      </c>
      <c r="RPZ135" s="213" t="s">
        <v>155</v>
      </c>
      <c r="RQA135" s="180">
        <f>SUM(RQB135:RQM135)</f>
        <v>0</v>
      </c>
      <c r="RQB135" s="167">
        <f t="shared" ref="RQB135:RQM135" si="18238">RQB88*70%</f>
        <v>0</v>
      </c>
      <c r="RQC135" s="167">
        <f t="shared" si="18238"/>
        <v>0</v>
      </c>
      <c r="RQD135" s="167">
        <f t="shared" si="18238"/>
        <v>0</v>
      </c>
      <c r="RQE135" s="167">
        <f t="shared" si="18238"/>
        <v>0</v>
      </c>
      <c r="RQF135" s="167">
        <f t="shared" si="18238"/>
        <v>0</v>
      </c>
      <c r="RQG135" s="167">
        <f t="shared" si="18238"/>
        <v>0</v>
      </c>
      <c r="RQH135" s="167">
        <f t="shared" si="18238"/>
        <v>0</v>
      </c>
      <c r="RQI135" s="167">
        <f t="shared" si="18238"/>
        <v>0</v>
      </c>
      <c r="RQJ135" s="167">
        <f t="shared" si="18238"/>
        <v>0</v>
      </c>
      <c r="RQK135" s="167">
        <f t="shared" si="18238"/>
        <v>0</v>
      </c>
      <c r="RQL135" s="167">
        <f t="shared" si="18238"/>
        <v>0</v>
      </c>
      <c r="RQM135" s="167">
        <f t="shared" si="18238"/>
        <v>0</v>
      </c>
      <c r="RQN135" s="168"/>
      <c r="RQO135" s="219" t="s">
        <v>36</v>
      </c>
      <c r="RQP135" s="213" t="s">
        <v>155</v>
      </c>
      <c r="RQQ135" s="180">
        <f>SUM(RQR135:RRC135)</f>
        <v>0</v>
      </c>
      <c r="RQR135" s="167">
        <f t="shared" ref="RQR135:RRC135" si="18239">RQR88*70%</f>
        <v>0</v>
      </c>
      <c r="RQS135" s="167">
        <f t="shared" si="18239"/>
        <v>0</v>
      </c>
      <c r="RQT135" s="167">
        <f t="shared" si="18239"/>
        <v>0</v>
      </c>
      <c r="RQU135" s="167">
        <f t="shared" si="18239"/>
        <v>0</v>
      </c>
      <c r="RQV135" s="167">
        <f t="shared" si="18239"/>
        <v>0</v>
      </c>
      <c r="RQW135" s="167">
        <f t="shared" si="18239"/>
        <v>0</v>
      </c>
      <c r="RQX135" s="167">
        <f t="shared" si="18239"/>
        <v>0</v>
      </c>
      <c r="RQY135" s="167">
        <f t="shared" si="18239"/>
        <v>0</v>
      </c>
      <c r="RQZ135" s="167">
        <f t="shared" si="18239"/>
        <v>0</v>
      </c>
      <c r="RRA135" s="167">
        <f t="shared" si="18239"/>
        <v>0</v>
      </c>
      <c r="RRB135" s="167">
        <f t="shared" si="18239"/>
        <v>0</v>
      </c>
      <c r="RRC135" s="167">
        <f t="shared" si="18239"/>
        <v>0</v>
      </c>
      <c r="RRD135" s="168"/>
      <c r="RRE135" s="219" t="s">
        <v>36</v>
      </c>
      <c r="RRF135" s="213" t="s">
        <v>155</v>
      </c>
      <c r="RRG135" s="180">
        <f>SUM(RRH135:RRS135)</f>
        <v>0</v>
      </c>
      <c r="RRH135" s="167">
        <f t="shared" ref="RRH135:RRS135" si="18240">RRH88*70%</f>
        <v>0</v>
      </c>
      <c r="RRI135" s="167">
        <f t="shared" si="18240"/>
        <v>0</v>
      </c>
      <c r="RRJ135" s="167">
        <f t="shared" si="18240"/>
        <v>0</v>
      </c>
      <c r="RRK135" s="167">
        <f t="shared" si="18240"/>
        <v>0</v>
      </c>
      <c r="RRL135" s="167">
        <f t="shared" si="18240"/>
        <v>0</v>
      </c>
      <c r="RRM135" s="167">
        <f t="shared" si="18240"/>
        <v>0</v>
      </c>
      <c r="RRN135" s="167">
        <f t="shared" si="18240"/>
        <v>0</v>
      </c>
      <c r="RRO135" s="167">
        <f t="shared" si="18240"/>
        <v>0</v>
      </c>
      <c r="RRP135" s="167">
        <f t="shared" si="18240"/>
        <v>0</v>
      </c>
      <c r="RRQ135" s="167">
        <f t="shared" si="18240"/>
        <v>0</v>
      </c>
      <c r="RRR135" s="167">
        <f t="shared" si="18240"/>
        <v>0</v>
      </c>
      <c r="RRS135" s="167">
        <f t="shared" si="18240"/>
        <v>0</v>
      </c>
      <c r="RRT135" s="168"/>
      <c r="RRU135" s="219" t="s">
        <v>36</v>
      </c>
      <c r="RRV135" s="213" t="s">
        <v>155</v>
      </c>
      <c r="RRW135" s="180">
        <f>SUM(RRX135:RSI135)</f>
        <v>0</v>
      </c>
      <c r="RRX135" s="167">
        <f t="shared" ref="RRX135:RSI135" si="18241">RRX88*70%</f>
        <v>0</v>
      </c>
      <c r="RRY135" s="167">
        <f t="shared" si="18241"/>
        <v>0</v>
      </c>
      <c r="RRZ135" s="167">
        <f t="shared" si="18241"/>
        <v>0</v>
      </c>
      <c r="RSA135" s="167">
        <f t="shared" si="18241"/>
        <v>0</v>
      </c>
      <c r="RSB135" s="167">
        <f t="shared" si="18241"/>
        <v>0</v>
      </c>
      <c r="RSC135" s="167">
        <f t="shared" si="18241"/>
        <v>0</v>
      </c>
      <c r="RSD135" s="167">
        <f t="shared" si="18241"/>
        <v>0</v>
      </c>
      <c r="RSE135" s="167">
        <f t="shared" si="18241"/>
        <v>0</v>
      </c>
      <c r="RSF135" s="167">
        <f t="shared" si="18241"/>
        <v>0</v>
      </c>
      <c r="RSG135" s="167">
        <f t="shared" si="18241"/>
        <v>0</v>
      </c>
      <c r="RSH135" s="167">
        <f t="shared" si="18241"/>
        <v>0</v>
      </c>
      <c r="RSI135" s="167">
        <f t="shared" si="18241"/>
        <v>0</v>
      </c>
      <c r="RSJ135" s="168"/>
      <c r="RSK135" s="219" t="s">
        <v>36</v>
      </c>
      <c r="RSL135" s="213" t="s">
        <v>155</v>
      </c>
      <c r="RSM135" s="180">
        <f>SUM(RSN135:RSY135)</f>
        <v>0</v>
      </c>
      <c r="RSN135" s="167">
        <f t="shared" ref="RSN135:RSY135" si="18242">RSN88*70%</f>
        <v>0</v>
      </c>
      <c r="RSO135" s="167">
        <f t="shared" si="18242"/>
        <v>0</v>
      </c>
      <c r="RSP135" s="167">
        <f t="shared" si="18242"/>
        <v>0</v>
      </c>
      <c r="RSQ135" s="167">
        <f t="shared" si="18242"/>
        <v>0</v>
      </c>
      <c r="RSR135" s="167">
        <f t="shared" si="18242"/>
        <v>0</v>
      </c>
      <c r="RSS135" s="167">
        <f t="shared" si="18242"/>
        <v>0</v>
      </c>
      <c r="RST135" s="167">
        <f t="shared" si="18242"/>
        <v>0</v>
      </c>
      <c r="RSU135" s="167">
        <f t="shared" si="18242"/>
        <v>0</v>
      </c>
      <c r="RSV135" s="167">
        <f t="shared" si="18242"/>
        <v>0</v>
      </c>
      <c r="RSW135" s="167">
        <f t="shared" si="18242"/>
        <v>0</v>
      </c>
      <c r="RSX135" s="167">
        <f t="shared" si="18242"/>
        <v>0</v>
      </c>
      <c r="RSY135" s="167">
        <f t="shared" si="18242"/>
        <v>0</v>
      </c>
      <c r="RSZ135" s="168"/>
      <c r="RTA135" s="219" t="s">
        <v>36</v>
      </c>
      <c r="RTB135" s="213" t="s">
        <v>155</v>
      </c>
      <c r="RTC135" s="180">
        <f>SUM(RTD135:RTO135)</f>
        <v>0</v>
      </c>
      <c r="RTD135" s="167">
        <f t="shared" ref="RTD135:RTO135" si="18243">RTD88*70%</f>
        <v>0</v>
      </c>
      <c r="RTE135" s="167">
        <f t="shared" si="18243"/>
        <v>0</v>
      </c>
      <c r="RTF135" s="167">
        <f t="shared" si="18243"/>
        <v>0</v>
      </c>
      <c r="RTG135" s="167">
        <f t="shared" si="18243"/>
        <v>0</v>
      </c>
      <c r="RTH135" s="167">
        <f t="shared" si="18243"/>
        <v>0</v>
      </c>
      <c r="RTI135" s="167">
        <f t="shared" si="18243"/>
        <v>0</v>
      </c>
      <c r="RTJ135" s="167">
        <f t="shared" si="18243"/>
        <v>0</v>
      </c>
      <c r="RTK135" s="167">
        <f t="shared" si="18243"/>
        <v>0</v>
      </c>
      <c r="RTL135" s="167">
        <f t="shared" si="18243"/>
        <v>0</v>
      </c>
      <c r="RTM135" s="167">
        <f t="shared" si="18243"/>
        <v>0</v>
      </c>
      <c r="RTN135" s="167">
        <f t="shared" si="18243"/>
        <v>0</v>
      </c>
      <c r="RTO135" s="167">
        <f t="shared" si="18243"/>
        <v>0</v>
      </c>
      <c r="RTP135" s="168"/>
      <c r="RTQ135" s="219" t="s">
        <v>36</v>
      </c>
      <c r="RTR135" s="213" t="s">
        <v>155</v>
      </c>
      <c r="RTS135" s="180">
        <f>SUM(RTT135:RUE135)</f>
        <v>0</v>
      </c>
      <c r="RTT135" s="167">
        <f t="shared" ref="RTT135:RUE135" si="18244">RTT88*70%</f>
        <v>0</v>
      </c>
      <c r="RTU135" s="167">
        <f t="shared" si="18244"/>
        <v>0</v>
      </c>
      <c r="RTV135" s="167">
        <f t="shared" si="18244"/>
        <v>0</v>
      </c>
      <c r="RTW135" s="167">
        <f t="shared" si="18244"/>
        <v>0</v>
      </c>
      <c r="RTX135" s="167">
        <f t="shared" si="18244"/>
        <v>0</v>
      </c>
      <c r="RTY135" s="167">
        <f t="shared" si="18244"/>
        <v>0</v>
      </c>
      <c r="RTZ135" s="167">
        <f t="shared" si="18244"/>
        <v>0</v>
      </c>
      <c r="RUA135" s="167">
        <f t="shared" si="18244"/>
        <v>0</v>
      </c>
      <c r="RUB135" s="167">
        <f t="shared" si="18244"/>
        <v>0</v>
      </c>
      <c r="RUC135" s="167">
        <f t="shared" si="18244"/>
        <v>0</v>
      </c>
      <c r="RUD135" s="167">
        <f t="shared" si="18244"/>
        <v>0</v>
      </c>
      <c r="RUE135" s="167">
        <f t="shared" si="18244"/>
        <v>0</v>
      </c>
      <c r="RUF135" s="168"/>
      <c r="RUG135" s="219" t="s">
        <v>36</v>
      </c>
      <c r="RUH135" s="213" t="s">
        <v>155</v>
      </c>
      <c r="RUI135" s="180">
        <f>SUM(RUJ135:RUU135)</f>
        <v>0</v>
      </c>
      <c r="RUJ135" s="167">
        <f t="shared" ref="RUJ135:RUU135" si="18245">RUJ88*70%</f>
        <v>0</v>
      </c>
      <c r="RUK135" s="167">
        <f t="shared" si="18245"/>
        <v>0</v>
      </c>
      <c r="RUL135" s="167">
        <f t="shared" si="18245"/>
        <v>0</v>
      </c>
      <c r="RUM135" s="167">
        <f t="shared" si="18245"/>
        <v>0</v>
      </c>
      <c r="RUN135" s="167">
        <f t="shared" si="18245"/>
        <v>0</v>
      </c>
      <c r="RUO135" s="167">
        <f t="shared" si="18245"/>
        <v>0</v>
      </c>
      <c r="RUP135" s="167">
        <f t="shared" si="18245"/>
        <v>0</v>
      </c>
      <c r="RUQ135" s="167">
        <f t="shared" si="18245"/>
        <v>0</v>
      </c>
      <c r="RUR135" s="167">
        <f t="shared" si="18245"/>
        <v>0</v>
      </c>
      <c r="RUS135" s="167">
        <f t="shared" si="18245"/>
        <v>0</v>
      </c>
      <c r="RUT135" s="167">
        <f t="shared" si="18245"/>
        <v>0</v>
      </c>
      <c r="RUU135" s="167">
        <f t="shared" si="18245"/>
        <v>0</v>
      </c>
      <c r="RUV135" s="168"/>
      <c r="RUW135" s="219" t="s">
        <v>36</v>
      </c>
      <c r="RUX135" s="213" t="s">
        <v>155</v>
      </c>
      <c r="RUY135" s="180">
        <f>SUM(RUZ135:RVK135)</f>
        <v>0</v>
      </c>
      <c r="RUZ135" s="167">
        <f t="shared" ref="RUZ135:RVK135" si="18246">RUZ88*70%</f>
        <v>0</v>
      </c>
      <c r="RVA135" s="167">
        <f t="shared" si="18246"/>
        <v>0</v>
      </c>
      <c r="RVB135" s="167">
        <f t="shared" si="18246"/>
        <v>0</v>
      </c>
      <c r="RVC135" s="167">
        <f t="shared" si="18246"/>
        <v>0</v>
      </c>
      <c r="RVD135" s="167">
        <f t="shared" si="18246"/>
        <v>0</v>
      </c>
      <c r="RVE135" s="167">
        <f t="shared" si="18246"/>
        <v>0</v>
      </c>
      <c r="RVF135" s="167">
        <f t="shared" si="18246"/>
        <v>0</v>
      </c>
      <c r="RVG135" s="167">
        <f t="shared" si="18246"/>
        <v>0</v>
      </c>
      <c r="RVH135" s="167">
        <f t="shared" si="18246"/>
        <v>0</v>
      </c>
      <c r="RVI135" s="167">
        <f t="shared" si="18246"/>
        <v>0</v>
      </c>
      <c r="RVJ135" s="167">
        <f t="shared" si="18246"/>
        <v>0</v>
      </c>
      <c r="RVK135" s="167">
        <f t="shared" si="18246"/>
        <v>0</v>
      </c>
      <c r="RVL135" s="168"/>
      <c r="RVM135" s="219" t="s">
        <v>36</v>
      </c>
      <c r="RVN135" s="213" t="s">
        <v>155</v>
      </c>
      <c r="RVO135" s="180">
        <f>SUM(RVP135:RWA135)</f>
        <v>0</v>
      </c>
      <c r="RVP135" s="167">
        <f t="shared" ref="RVP135:RWA135" si="18247">RVP88*70%</f>
        <v>0</v>
      </c>
      <c r="RVQ135" s="167">
        <f t="shared" si="18247"/>
        <v>0</v>
      </c>
      <c r="RVR135" s="167">
        <f t="shared" si="18247"/>
        <v>0</v>
      </c>
      <c r="RVS135" s="167">
        <f t="shared" si="18247"/>
        <v>0</v>
      </c>
      <c r="RVT135" s="167">
        <f t="shared" si="18247"/>
        <v>0</v>
      </c>
      <c r="RVU135" s="167">
        <f t="shared" si="18247"/>
        <v>0</v>
      </c>
      <c r="RVV135" s="167">
        <f t="shared" si="18247"/>
        <v>0</v>
      </c>
      <c r="RVW135" s="167">
        <f t="shared" si="18247"/>
        <v>0</v>
      </c>
      <c r="RVX135" s="167">
        <f t="shared" si="18247"/>
        <v>0</v>
      </c>
      <c r="RVY135" s="167">
        <f t="shared" si="18247"/>
        <v>0</v>
      </c>
      <c r="RVZ135" s="167">
        <f t="shared" si="18247"/>
        <v>0</v>
      </c>
      <c r="RWA135" s="167">
        <f t="shared" si="18247"/>
        <v>0</v>
      </c>
      <c r="RWB135" s="168"/>
      <c r="RWC135" s="219" t="s">
        <v>36</v>
      </c>
      <c r="RWD135" s="213" t="s">
        <v>155</v>
      </c>
      <c r="RWE135" s="180">
        <f>SUM(RWF135:RWQ135)</f>
        <v>0</v>
      </c>
      <c r="RWF135" s="167">
        <f t="shared" ref="RWF135:RWQ135" si="18248">RWF88*70%</f>
        <v>0</v>
      </c>
      <c r="RWG135" s="167">
        <f t="shared" si="18248"/>
        <v>0</v>
      </c>
      <c r="RWH135" s="167">
        <f t="shared" si="18248"/>
        <v>0</v>
      </c>
      <c r="RWI135" s="167">
        <f t="shared" si="18248"/>
        <v>0</v>
      </c>
      <c r="RWJ135" s="167">
        <f t="shared" si="18248"/>
        <v>0</v>
      </c>
      <c r="RWK135" s="167">
        <f t="shared" si="18248"/>
        <v>0</v>
      </c>
      <c r="RWL135" s="167">
        <f t="shared" si="18248"/>
        <v>0</v>
      </c>
      <c r="RWM135" s="167">
        <f t="shared" si="18248"/>
        <v>0</v>
      </c>
      <c r="RWN135" s="167">
        <f t="shared" si="18248"/>
        <v>0</v>
      </c>
      <c r="RWO135" s="167">
        <f t="shared" si="18248"/>
        <v>0</v>
      </c>
      <c r="RWP135" s="167">
        <f t="shared" si="18248"/>
        <v>0</v>
      </c>
      <c r="RWQ135" s="167">
        <f t="shared" si="18248"/>
        <v>0</v>
      </c>
      <c r="RWR135" s="168"/>
      <c r="RWS135" s="219" t="s">
        <v>36</v>
      </c>
      <c r="RWT135" s="213" t="s">
        <v>155</v>
      </c>
      <c r="RWU135" s="180">
        <f>SUM(RWV135:RXG135)</f>
        <v>0</v>
      </c>
      <c r="RWV135" s="167">
        <f t="shared" ref="RWV135:RXG135" si="18249">RWV88*70%</f>
        <v>0</v>
      </c>
      <c r="RWW135" s="167">
        <f t="shared" si="18249"/>
        <v>0</v>
      </c>
      <c r="RWX135" s="167">
        <f t="shared" si="18249"/>
        <v>0</v>
      </c>
      <c r="RWY135" s="167">
        <f t="shared" si="18249"/>
        <v>0</v>
      </c>
      <c r="RWZ135" s="167">
        <f t="shared" si="18249"/>
        <v>0</v>
      </c>
      <c r="RXA135" s="167">
        <f t="shared" si="18249"/>
        <v>0</v>
      </c>
      <c r="RXB135" s="167">
        <f t="shared" si="18249"/>
        <v>0</v>
      </c>
      <c r="RXC135" s="167">
        <f t="shared" si="18249"/>
        <v>0</v>
      </c>
      <c r="RXD135" s="167">
        <f t="shared" si="18249"/>
        <v>0</v>
      </c>
      <c r="RXE135" s="167">
        <f t="shared" si="18249"/>
        <v>0</v>
      </c>
      <c r="RXF135" s="167">
        <f t="shared" si="18249"/>
        <v>0</v>
      </c>
      <c r="RXG135" s="167">
        <f t="shared" si="18249"/>
        <v>0</v>
      </c>
      <c r="RXH135" s="168"/>
      <c r="RXI135" s="219" t="s">
        <v>36</v>
      </c>
      <c r="RXJ135" s="213" t="s">
        <v>155</v>
      </c>
      <c r="RXK135" s="180">
        <f>SUM(RXL135:RXW135)</f>
        <v>0</v>
      </c>
      <c r="RXL135" s="167">
        <f t="shared" ref="RXL135:RXW135" si="18250">RXL88*70%</f>
        <v>0</v>
      </c>
      <c r="RXM135" s="167">
        <f t="shared" si="18250"/>
        <v>0</v>
      </c>
      <c r="RXN135" s="167">
        <f t="shared" si="18250"/>
        <v>0</v>
      </c>
      <c r="RXO135" s="167">
        <f t="shared" si="18250"/>
        <v>0</v>
      </c>
      <c r="RXP135" s="167">
        <f t="shared" si="18250"/>
        <v>0</v>
      </c>
      <c r="RXQ135" s="167">
        <f t="shared" si="18250"/>
        <v>0</v>
      </c>
      <c r="RXR135" s="167">
        <f t="shared" si="18250"/>
        <v>0</v>
      </c>
      <c r="RXS135" s="167">
        <f t="shared" si="18250"/>
        <v>0</v>
      </c>
      <c r="RXT135" s="167">
        <f t="shared" si="18250"/>
        <v>0</v>
      </c>
      <c r="RXU135" s="167">
        <f t="shared" si="18250"/>
        <v>0</v>
      </c>
      <c r="RXV135" s="167">
        <f t="shared" si="18250"/>
        <v>0</v>
      </c>
      <c r="RXW135" s="167">
        <f t="shared" si="18250"/>
        <v>0</v>
      </c>
      <c r="RXX135" s="168"/>
      <c r="RXY135" s="219" t="s">
        <v>36</v>
      </c>
      <c r="RXZ135" s="213" t="s">
        <v>155</v>
      </c>
      <c r="RYA135" s="180">
        <f>SUM(RYB135:RYM135)</f>
        <v>0</v>
      </c>
      <c r="RYB135" s="167">
        <f t="shared" ref="RYB135:RYM135" si="18251">RYB88*70%</f>
        <v>0</v>
      </c>
      <c r="RYC135" s="167">
        <f t="shared" si="18251"/>
        <v>0</v>
      </c>
      <c r="RYD135" s="167">
        <f t="shared" si="18251"/>
        <v>0</v>
      </c>
      <c r="RYE135" s="167">
        <f t="shared" si="18251"/>
        <v>0</v>
      </c>
      <c r="RYF135" s="167">
        <f t="shared" si="18251"/>
        <v>0</v>
      </c>
      <c r="RYG135" s="167">
        <f t="shared" si="18251"/>
        <v>0</v>
      </c>
      <c r="RYH135" s="167">
        <f t="shared" si="18251"/>
        <v>0</v>
      </c>
      <c r="RYI135" s="167">
        <f t="shared" si="18251"/>
        <v>0</v>
      </c>
      <c r="RYJ135" s="167">
        <f t="shared" si="18251"/>
        <v>0</v>
      </c>
      <c r="RYK135" s="167">
        <f t="shared" si="18251"/>
        <v>0</v>
      </c>
      <c r="RYL135" s="167">
        <f t="shared" si="18251"/>
        <v>0</v>
      </c>
      <c r="RYM135" s="167">
        <f t="shared" si="18251"/>
        <v>0</v>
      </c>
      <c r="RYN135" s="168"/>
      <c r="RYO135" s="219" t="s">
        <v>36</v>
      </c>
      <c r="RYP135" s="213" t="s">
        <v>155</v>
      </c>
      <c r="RYQ135" s="180">
        <f>SUM(RYR135:RZC135)</f>
        <v>0</v>
      </c>
      <c r="RYR135" s="167">
        <f t="shared" ref="RYR135:RZC135" si="18252">RYR88*70%</f>
        <v>0</v>
      </c>
      <c r="RYS135" s="167">
        <f t="shared" si="18252"/>
        <v>0</v>
      </c>
      <c r="RYT135" s="167">
        <f t="shared" si="18252"/>
        <v>0</v>
      </c>
      <c r="RYU135" s="167">
        <f t="shared" si="18252"/>
        <v>0</v>
      </c>
      <c r="RYV135" s="167">
        <f t="shared" si="18252"/>
        <v>0</v>
      </c>
      <c r="RYW135" s="167">
        <f t="shared" si="18252"/>
        <v>0</v>
      </c>
      <c r="RYX135" s="167">
        <f t="shared" si="18252"/>
        <v>0</v>
      </c>
      <c r="RYY135" s="167">
        <f t="shared" si="18252"/>
        <v>0</v>
      </c>
      <c r="RYZ135" s="167">
        <f t="shared" si="18252"/>
        <v>0</v>
      </c>
      <c r="RZA135" s="167">
        <f t="shared" si="18252"/>
        <v>0</v>
      </c>
      <c r="RZB135" s="167">
        <f t="shared" si="18252"/>
        <v>0</v>
      </c>
      <c r="RZC135" s="167">
        <f t="shared" si="18252"/>
        <v>0</v>
      </c>
      <c r="RZD135" s="168"/>
      <c r="RZE135" s="219" t="s">
        <v>36</v>
      </c>
      <c r="RZF135" s="213" t="s">
        <v>155</v>
      </c>
      <c r="RZG135" s="180">
        <f>SUM(RZH135:RZS135)</f>
        <v>0</v>
      </c>
      <c r="RZH135" s="167">
        <f t="shared" ref="RZH135:RZS135" si="18253">RZH88*70%</f>
        <v>0</v>
      </c>
      <c r="RZI135" s="167">
        <f t="shared" si="18253"/>
        <v>0</v>
      </c>
      <c r="RZJ135" s="167">
        <f t="shared" si="18253"/>
        <v>0</v>
      </c>
      <c r="RZK135" s="167">
        <f t="shared" si="18253"/>
        <v>0</v>
      </c>
      <c r="RZL135" s="167">
        <f t="shared" si="18253"/>
        <v>0</v>
      </c>
      <c r="RZM135" s="167">
        <f t="shared" si="18253"/>
        <v>0</v>
      </c>
      <c r="RZN135" s="167">
        <f t="shared" si="18253"/>
        <v>0</v>
      </c>
      <c r="RZO135" s="167">
        <f t="shared" si="18253"/>
        <v>0</v>
      </c>
      <c r="RZP135" s="167">
        <f t="shared" si="18253"/>
        <v>0</v>
      </c>
      <c r="RZQ135" s="167">
        <f t="shared" si="18253"/>
        <v>0</v>
      </c>
      <c r="RZR135" s="167">
        <f t="shared" si="18253"/>
        <v>0</v>
      </c>
      <c r="RZS135" s="167">
        <f t="shared" si="18253"/>
        <v>0</v>
      </c>
      <c r="RZT135" s="168"/>
      <c r="RZU135" s="219" t="s">
        <v>36</v>
      </c>
      <c r="RZV135" s="213" t="s">
        <v>155</v>
      </c>
      <c r="RZW135" s="180">
        <f>SUM(RZX135:SAI135)</f>
        <v>0</v>
      </c>
      <c r="RZX135" s="167">
        <f t="shared" ref="RZX135:SAI135" si="18254">RZX88*70%</f>
        <v>0</v>
      </c>
      <c r="RZY135" s="167">
        <f t="shared" si="18254"/>
        <v>0</v>
      </c>
      <c r="RZZ135" s="167">
        <f t="shared" si="18254"/>
        <v>0</v>
      </c>
      <c r="SAA135" s="167">
        <f t="shared" si="18254"/>
        <v>0</v>
      </c>
      <c r="SAB135" s="167">
        <f t="shared" si="18254"/>
        <v>0</v>
      </c>
      <c r="SAC135" s="167">
        <f t="shared" si="18254"/>
        <v>0</v>
      </c>
      <c r="SAD135" s="167">
        <f t="shared" si="18254"/>
        <v>0</v>
      </c>
      <c r="SAE135" s="167">
        <f t="shared" si="18254"/>
        <v>0</v>
      </c>
      <c r="SAF135" s="167">
        <f t="shared" si="18254"/>
        <v>0</v>
      </c>
      <c r="SAG135" s="167">
        <f t="shared" si="18254"/>
        <v>0</v>
      </c>
      <c r="SAH135" s="167">
        <f t="shared" si="18254"/>
        <v>0</v>
      </c>
      <c r="SAI135" s="167">
        <f t="shared" si="18254"/>
        <v>0</v>
      </c>
      <c r="SAJ135" s="168"/>
      <c r="SAK135" s="219" t="s">
        <v>36</v>
      </c>
      <c r="SAL135" s="213" t="s">
        <v>155</v>
      </c>
      <c r="SAM135" s="180">
        <f>SUM(SAN135:SAY135)</f>
        <v>0</v>
      </c>
      <c r="SAN135" s="167">
        <f t="shared" ref="SAN135:SAY135" si="18255">SAN88*70%</f>
        <v>0</v>
      </c>
      <c r="SAO135" s="167">
        <f t="shared" si="18255"/>
        <v>0</v>
      </c>
      <c r="SAP135" s="167">
        <f t="shared" si="18255"/>
        <v>0</v>
      </c>
      <c r="SAQ135" s="167">
        <f t="shared" si="18255"/>
        <v>0</v>
      </c>
      <c r="SAR135" s="167">
        <f t="shared" si="18255"/>
        <v>0</v>
      </c>
      <c r="SAS135" s="167">
        <f t="shared" si="18255"/>
        <v>0</v>
      </c>
      <c r="SAT135" s="167">
        <f t="shared" si="18255"/>
        <v>0</v>
      </c>
      <c r="SAU135" s="167">
        <f t="shared" si="18255"/>
        <v>0</v>
      </c>
      <c r="SAV135" s="167">
        <f t="shared" si="18255"/>
        <v>0</v>
      </c>
      <c r="SAW135" s="167">
        <f t="shared" si="18255"/>
        <v>0</v>
      </c>
      <c r="SAX135" s="167">
        <f t="shared" si="18255"/>
        <v>0</v>
      </c>
      <c r="SAY135" s="167">
        <f t="shared" si="18255"/>
        <v>0</v>
      </c>
      <c r="SAZ135" s="168"/>
      <c r="SBA135" s="219" t="s">
        <v>36</v>
      </c>
      <c r="SBB135" s="213" t="s">
        <v>155</v>
      </c>
      <c r="SBC135" s="180">
        <f>SUM(SBD135:SBO135)</f>
        <v>0</v>
      </c>
      <c r="SBD135" s="167">
        <f t="shared" ref="SBD135:SBO135" si="18256">SBD88*70%</f>
        <v>0</v>
      </c>
      <c r="SBE135" s="167">
        <f t="shared" si="18256"/>
        <v>0</v>
      </c>
      <c r="SBF135" s="167">
        <f t="shared" si="18256"/>
        <v>0</v>
      </c>
      <c r="SBG135" s="167">
        <f t="shared" si="18256"/>
        <v>0</v>
      </c>
      <c r="SBH135" s="167">
        <f t="shared" si="18256"/>
        <v>0</v>
      </c>
      <c r="SBI135" s="167">
        <f t="shared" si="18256"/>
        <v>0</v>
      </c>
      <c r="SBJ135" s="167">
        <f t="shared" si="18256"/>
        <v>0</v>
      </c>
      <c r="SBK135" s="167">
        <f t="shared" si="18256"/>
        <v>0</v>
      </c>
      <c r="SBL135" s="167">
        <f t="shared" si="18256"/>
        <v>0</v>
      </c>
      <c r="SBM135" s="167">
        <f t="shared" si="18256"/>
        <v>0</v>
      </c>
      <c r="SBN135" s="167">
        <f t="shared" si="18256"/>
        <v>0</v>
      </c>
      <c r="SBO135" s="167">
        <f t="shared" si="18256"/>
        <v>0</v>
      </c>
      <c r="SBP135" s="168"/>
      <c r="SBQ135" s="219" t="s">
        <v>36</v>
      </c>
      <c r="SBR135" s="213" t="s">
        <v>155</v>
      </c>
      <c r="SBS135" s="180">
        <f>SUM(SBT135:SCE135)</f>
        <v>0</v>
      </c>
      <c r="SBT135" s="167">
        <f t="shared" ref="SBT135:SCE135" si="18257">SBT88*70%</f>
        <v>0</v>
      </c>
      <c r="SBU135" s="167">
        <f t="shared" si="18257"/>
        <v>0</v>
      </c>
      <c r="SBV135" s="167">
        <f t="shared" si="18257"/>
        <v>0</v>
      </c>
      <c r="SBW135" s="167">
        <f t="shared" si="18257"/>
        <v>0</v>
      </c>
      <c r="SBX135" s="167">
        <f t="shared" si="18257"/>
        <v>0</v>
      </c>
      <c r="SBY135" s="167">
        <f t="shared" si="18257"/>
        <v>0</v>
      </c>
      <c r="SBZ135" s="167">
        <f t="shared" si="18257"/>
        <v>0</v>
      </c>
      <c r="SCA135" s="167">
        <f t="shared" si="18257"/>
        <v>0</v>
      </c>
      <c r="SCB135" s="167">
        <f t="shared" si="18257"/>
        <v>0</v>
      </c>
      <c r="SCC135" s="167">
        <f t="shared" si="18257"/>
        <v>0</v>
      </c>
      <c r="SCD135" s="167">
        <f t="shared" si="18257"/>
        <v>0</v>
      </c>
      <c r="SCE135" s="167">
        <f t="shared" si="18257"/>
        <v>0</v>
      </c>
      <c r="SCF135" s="168"/>
      <c r="SCG135" s="219" t="s">
        <v>36</v>
      </c>
      <c r="SCH135" s="213" t="s">
        <v>155</v>
      </c>
      <c r="SCI135" s="180">
        <f>SUM(SCJ135:SCU135)</f>
        <v>0</v>
      </c>
      <c r="SCJ135" s="167">
        <f t="shared" ref="SCJ135:SCU135" si="18258">SCJ88*70%</f>
        <v>0</v>
      </c>
      <c r="SCK135" s="167">
        <f t="shared" si="18258"/>
        <v>0</v>
      </c>
      <c r="SCL135" s="167">
        <f t="shared" si="18258"/>
        <v>0</v>
      </c>
      <c r="SCM135" s="167">
        <f t="shared" si="18258"/>
        <v>0</v>
      </c>
      <c r="SCN135" s="167">
        <f t="shared" si="18258"/>
        <v>0</v>
      </c>
      <c r="SCO135" s="167">
        <f t="shared" si="18258"/>
        <v>0</v>
      </c>
      <c r="SCP135" s="167">
        <f t="shared" si="18258"/>
        <v>0</v>
      </c>
      <c r="SCQ135" s="167">
        <f t="shared" si="18258"/>
        <v>0</v>
      </c>
      <c r="SCR135" s="167">
        <f t="shared" si="18258"/>
        <v>0</v>
      </c>
      <c r="SCS135" s="167">
        <f t="shared" si="18258"/>
        <v>0</v>
      </c>
      <c r="SCT135" s="167">
        <f t="shared" si="18258"/>
        <v>0</v>
      </c>
      <c r="SCU135" s="167">
        <f t="shared" si="18258"/>
        <v>0</v>
      </c>
      <c r="SCV135" s="168"/>
      <c r="SCW135" s="219" t="s">
        <v>36</v>
      </c>
      <c r="SCX135" s="213" t="s">
        <v>155</v>
      </c>
      <c r="SCY135" s="180">
        <f>SUM(SCZ135:SDK135)</f>
        <v>0</v>
      </c>
      <c r="SCZ135" s="167">
        <f t="shared" ref="SCZ135:SDK135" si="18259">SCZ88*70%</f>
        <v>0</v>
      </c>
      <c r="SDA135" s="167">
        <f t="shared" si="18259"/>
        <v>0</v>
      </c>
      <c r="SDB135" s="167">
        <f t="shared" si="18259"/>
        <v>0</v>
      </c>
      <c r="SDC135" s="167">
        <f t="shared" si="18259"/>
        <v>0</v>
      </c>
      <c r="SDD135" s="167">
        <f t="shared" si="18259"/>
        <v>0</v>
      </c>
      <c r="SDE135" s="167">
        <f t="shared" si="18259"/>
        <v>0</v>
      </c>
      <c r="SDF135" s="167">
        <f t="shared" si="18259"/>
        <v>0</v>
      </c>
      <c r="SDG135" s="167">
        <f t="shared" si="18259"/>
        <v>0</v>
      </c>
      <c r="SDH135" s="167">
        <f t="shared" si="18259"/>
        <v>0</v>
      </c>
      <c r="SDI135" s="167">
        <f t="shared" si="18259"/>
        <v>0</v>
      </c>
      <c r="SDJ135" s="167">
        <f t="shared" si="18259"/>
        <v>0</v>
      </c>
      <c r="SDK135" s="167">
        <f t="shared" si="18259"/>
        <v>0</v>
      </c>
      <c r="SDL135" s="168"/>
      <c r="SDM135" s="219" t="s">
        <v>36</v>
      </c>
      <c r="SDN135" s="213" t="s">
        <v>155</v>
      </c>
      <c r="SDO135" s="180">
        <f>SUM(SDP135:SEA135)</f>
        <v>0</v>
      </c>
      <c r="SDP135" s="167">
        <f t="shared" ref="SDP135:SEA135" si="18260">SDP88*70%</f>
        <v>0</v>
      </c>
      <c r="SDQ135" s="167">
        <f t="shared" si="18260"/>
        <v>0</v>
      </c>
      <c r="SDR135" s="167">
        <f t="shared" si="18260"/>
        <v>0</v>
      </c>
      <c r="SDS135" s="167">
        <f t="shared" si="18260"/>
        <v>0</v>
      </c>
      <c r="SDT135" s="167">
        <f t="shared" si="18260"/>
        <v>0</v>
      </c>
      <c r="SDU135" s="167">
        <f t="shared" si="18260"/>
        <v>0</v>
      </c>
      <c r="SDV135" s="167">
        <f t="shared" si="18260"/>
        <v>0</v>
      </c>
      <c r="SDW135" s="167">
        <f t="shared" si="18260"/>
        <v>0</v>
      </c>
      <c r="SDX135" s="167">
        <f t="shared" si="18260"/>
        <v>0</v>
      </c>
      <c r="SDY135" s="167">
        <f t="shared" si="18260"/>
        <v>0</v>
      </c>
      <c r="SDZ135" s="167">
        <f t="shared" si="18260"/>
        <v>0</v>
      </c>
      <c r="SEA135" s="167">
        <f t="shared" si="18260"/>
        <v>0</v>
      </c>
      <c r="SEB135" s="168"/>
      <c r="SEC135" s="219" t="s">
        <v>36</v>
      </c>
      <c r="SED135" s="213" t="s">
        <v>155</v>
      </c>
      <c r="SEE135" s="180">
        <f>SUM(SEF135:SEQ135)</f>
        <v>0</v>
      </c>
      <c r="SEF135" s="167">
        <f t="shared" ref="SEF135:SEQ135" si="18261">SEF88*70%</f>
        <v>0</v>
      </c>
      <c r="SEG135" s="167">
        <f t="shared" si="18261"/>
        <v>0</v>
      </c>
      <c r="SEH135" s="167">
        <f t="shared" si="18261"/>
        <v>0</v>
      </c>
      <c r="SEI135" s="167">
        <f t="shared" si="18261"/>
        <v>0</v>
      </c>
      <c r="SEJ135" s="167">
        <f t="shared" si="18261"/>
        <v>0</v>
      </c>
      <c r="SEK135" s="167">
        <f t="shared" si="18261"/>
        <v>0</v>
      </c>
      <c r="SEL135" s="167">
        <f t="shared" si="18261"/>
        <v>0</v>
      </c>
      <c r="SEM135" s="167">
        <f t="shared" si="18261"/>
        <v>0</v>
      </c>
      <c r="SEN135" s="167">
        <f t="shared" si="18261"/>
        <v>0</v>
      </c>
      <c r="SEO135" s="167">
        <f t="shared" si="18261"/>
        <v>0</v>
      </c>
      <c r="SEP135" s="167">
        <f t="shared" si="18261"/>
        <v>0</v>
      </c>
      <c r="SEQ135" s="167">
        <f t="shared" si="18261"/>
        <v>0</v>
      </c>
      <c r="SER135" s="168"/>
      <c r="SES135" s="219" t="s">
        <v>36</v>
      </c>
      <c r="SET135" s="213" t="s">
        <v>155</v>
      </c>
      <c r="SEU135" s="180">
        <f>SUM(SEV135:SFG135)</f>
        <v>0</v>
      </c>
      <c r="SEV135" s="167">
        <f t="shared" ref="SEV135:SFG135" si="18262">SEV88*70%</f>
        <v>0</v>
      </c>
      <c r="SEW135" s="167">
        <f t="shared" si="18262"/>
        <v>0</v>
      </c>
      <c r="SEX135" s="167">
        <f t="shared" si="18262"/>
        <v>0</v>
      </c>
      <c r="SEY135" s="167">
        <f t="shared" si="18262"/>
        <v>0</v>
      </c>
      <c r="SEZ135" s="167">
        <f t="shared" si="18262"/>
        <v>0</v>
      </c>
      <c r="SFA135" s="167">
        <f t="shared" si="18262"/>
        <v>0</v>
      </c>
      <c r="SFB135" s="167">
        <f t="shared" si="18262"/>
        <v>0</v>
      </c>
      <c r="SFC135" s="167">
        <f t="shared" si="18262"/>
        <v>0</v>
      </c>
      <c r="SFD135" s="167">
        <f t="shared" si="18262"/>
        <v>0</v>
      </c>
      <c r="SFE135" s="167">
        <f t="shared" si="18262"/>
        <v>0</v>
      </c>
      <c r="SFF135" s="167">
        <f t="shared" si="18262"/>
        <v>0</v>
      </c>
      <c r="SFG135" s="167">
        <f t="shared" si="18262"/>
        <v>0</v>
      </c>
      <c r="SFH135" s="168"/>
      <c r="SFI135" s="219" t="s">
        <v>36</v>
      </c>
      <c r="SFJ135" s="213" t="s">
        <v>155</v>
      </c>
      <c r="SFK135" s="180">
        <f>SUM(SFL135:SFW135)</f>
        <v>0</v>
      </c>
      <c r="SFL135" s="167">
        <f t="shared" ref="SFL135:SFW135" si="18263">SFL88*70%</f>
        <v>0</v>
      </c>
      <c r="SFM135" s="167">
        <f t="shared" si="18263"/>
        <v>0</v>
      </c>
      <c r="SFN135" s="167">
        <f t="shared" si="18263"/>
        <v>0</v>
      </c>
      <c r="SFO135" s="167">
        <f t="shared" si="18263"/>
        <v>0</v>
      </c>
      <c r="SFP135" s="167">
        <f t="shared" si="18263"/>
        <v>0</v>
      </c>
      <c r="SFQ135" s="167">
        <f t="shared" si="18263"/>
        <v>0</v>
      </c>
      <c r="SFR135" s="167">
        <f t="shared" si="18263"/>
        <v>0</v>
      </c>
      <c r="SFS135" s="167">
        <f t="shared" si="18263"/>
        <v>0</v>
      </c>
      <c r="SFT135" s="167">
        <f t="shared" si="18263"/>
        <v>0</v>
      </c>
      <c r="SFU135" s="167">
        <f t="shared" si="18263"/>
        <v>0</v>
      </c>
      <c r="SFV135" s="167">
        <f t="shared" si="18263"/>
        <v>0</v>
      </c>
      <c r="SFW135" s="167">
        <f t="shared" si="18263"/>
        <v>0</v>
      </c>
      <c r="SFX135" s="168"/>
      <c r="SFY135" s="219" t="s">
        <v>36</v>
      </c>
      <c r="SFZ135" s="213" t="s">
        <v>155</v>
      </c>
      <c r="SGA135" s="180">
        <f>SUM(SGB135:SGM135)</f>
        <v>0</v>
      </c>
      <c r="SGB135" s="167">
        <f t="shared" ref="SGB135:SGM135" si="18264">SGB88*70%</f>
        <v>0</v>
      </c>
      <c r="SGC135" s="167">
        <f t="shared" si="18264"/>
        <v>0</v>
      </c>
      <c r="SGD135" s="167">
        <f t="shared" si="18264"/>
        <v>0</v>
      </c>
      <c r="SGE135" s="167">
        <f t="shared" si="18264"/>
        <v>0</v>
      </c>
      <c r="SGF135" s="167">
        <f t="shared" si="18264"/>
        <v>0</v>
      </c>
      <c r="SGG135" s="167">
        <f t="shared" si="18264"/>
        <v>0</v>
      </c>
      <c r="SGH135" s="167">
        <f t="shared" si="18264"/>
        <v>0</v>
      </c>
      <c r="SGI135" s="167">
        <f t="shared" si="18264"/>
        <v>0</v>
      </c>
      <c r="SGJ135" s="167">
        <f t="shared" si="18264"/>
        <v>0</v>
      </c>
      <c r="SGK135" s="167">
        <f t="shared" si="18264"/>
        <v>0</v>
      </c>
      <c r="SGL135" s="167">
        <f t="shared" si="18264"/>
        <v>0</v>
      </c>
      <c r="SGM135" s="167">
        <f t="shared" si="18264"/>
        <v>0</v>
      </c>
      <c r="SGN135" s="168"/>
      <c r="SGO135" s="219" t="s">
        <v>36</v>
      </c>
      <c r="SGP135" s="213" t="s">
        <v>155</v>
      </c>
      <c r="SGQ135" s="180">
        <f>SUM(SGR135:SHC135)</f>
        <v>0</v>
      </c>
      <c r="SGR135" s="167">
        <f t="shared" ref="SGR135:SHC135" si="18265">SGR88*70%</f>
        <v>0</v>
      </c>
      <c r="SGS135" s="167">
        <f t="shared" si="18265"/>
        <v>0</v>
      </c>
      <c r="SGT135" s="167">
        <f t="shared" si="18265"/>
        <v>0</v>
      </c>
      <c r="SGU135" s="167">
        <f t="shared" si="18265"/>
        <v>0</v>
      </c>
      <c r="SGV135" s="167">
        <f t="shared" si="18265"/>
        <v>0</v>
      </c>
      <c r="SGW135" s="167">
        <f t="shared" si="18265"/>
        <v>0</v>
      </c>
      <c r="SGX135" s="167">
        <f t="shared" si="18265"/>
        <v>0</v>
      </c>
      <c r="SGY135" s="167">
        <f t="shared" si="18265"/>
        <v>0</v>
      </c>
      <c r="SGZ135" s="167">
        <f t="shared" si="18265"/>
        <v>0</v>
      </c>
      <c r="SHA135" s="167">
        <f t="shared" si="18265"/>
        <v>0</v>
      </c>
      <c r="SHB135" s="167">
        <f t="shared" si="18265"/>
        <v>0</v>
      </c>
      <c r="SHC135" s="167">
        <f t="shared" si="18265"/>
        <v>0</v>
      </c>
      <c r="SHD135" s="168"/>
      <c r="SHE135" s="219" t="s">
        <v>36</v>
      </c>
      <c r="SHF135" s="213" t="s">
        <v>155</v>
      </c>
      <c r="SHG135" s="180">
        <f>SUM(SHH135:SHS135)</f>
        <v>0</v>
      </c>
      <c r="SHH135" s="167">
        <f t="shared" ref="SHH135:SHS135" si="18266">SHH88*70%</f>
        <v>0</v>
      </c>
      <c r="SHI135" s="167">
        <f t="shared" si="18266"/>
        <v>0</v>
      </c>
      <c r="SHJ135" s="167">
        <f t="shared" si="18266"/>
        <v>0</v>
      </c>
      <c r="SHK135" s="167">
        <f t="shared" si="18266"/>
        <v>0</v>
      </c>
      <c r="SHL135" s="167">
        <f t="shared" si="18266"/>
        <v>0</v>
      </c>
      <c r="SHM135" s="167">
        <f t="shared" si="18266"/>
        <v>0</v>
      </c>
      <c r="SHN135" s="167">
        <f t="shared" si="18266"/>
        <v>0</v>
      </c>
      <c r="SHO135" s="167">
        <f t="shared" si="18266"/>
        <v>0</v>
      </c>
      <c r="SHP135" s="167">
        <f t="shared" si="18266"/>
        <v>0</v>
      </c>
      <c r="SHQ135" s="167">
        <f t="shared" si="18266"/>
        <v>0</v>
      </c>
      <c r="SHR135" s="167">
        <f t="shared" si="18266"/>
        <v>0</v>
      </c>
      <c r="SHS135" s="167">
        <f t="shared" si="18266"/>
        <v>0</v>
      </c>
      <c r="SHT135" s="168"/>
      <c r="SHU135" s="219" t="s">
        <v>36</v>
      </c>
      <c r="SHV135" s="213" t="s">
        <v>155</v>
      </c>
      <c r="SHW135" s="180">
        <f>SUM(SHX135:SII135)</f>
        <v>0</v>
      </c>
      <c r="SHX135" s="167">
        <f t="shared" ref="SHX135:SII135" si="18267">SHX88*70%</f>
        <v>0</v>
      </c>
      <c r="SHY135" s="167">
        <f t="shared" si="18267"/>
        <v>0</v>
      </c>
      <c r="SHZ135" s="167">
        <f t="shared" si="18267"/>
        <v>0</v>
      </c>
      <c r="SIA135" s="167">
        <f t="shared" si="18267"/>
        <v>0</v>
      </c>
      <c r="SIB135" s="167">
        <f t="shared" si="18267"/>
        <v>0</v>
      </c>
      <c r="SIC135" s="167">
        <f t="shared" si="18267"/>
        <v>0</v>
      </c>
      <c r="SID135" s="167">
        <f t="shared" si="18267"/>
        <v>0</v>
      </c>
      <c r="SIE135" s="167">
        <f t="shared" si="18267"/>
        <v>0</v>
      </c>
      <c r="SIF135" s="167">
        <f t="shared" si="18267"/>
        <v>0</v>
      </c>
      <c r="SIG135" s="167">
        <f t="shared" si="18267"/>
        <v>0</v>
      </c>
      <c r="SIH135" s="167">
        <f t="shared" si="18267"/>
        <v>0</v>
      </c>
      <c r="SII135" s="167">
        <f t="shared" si="18267"/>
        <v>0</v>
      </c>
      <c r="SIJ135" s="168"/>
      <c r="SIK135" s="219" t="s">
        <v>36</v>
      </c>
      <c r="SIL135" s="213" t="s">
        <v>155</v>
      </c>
      <c r="SIM135" s="180">
        <f>SUM(SIN135:SIY135)</f>
        <v>0</v>
      </c>
      <c r="SIN135" s="167">
        <f t="shared" ref="SIN135:SIY135" si="18268">SIN88*70%</f>
        <v>0</v>
      </c>
      <c r="SIO135" s="167">
        <f t="shared" si="18268"/>
        <v>0</v>
      </c>
      <c r="SIP135" s="167">
        <f t="shared" si="18268"/>
        <v>0</v>
      </c>
      <c r="SIQ135" s="167">
        <f t="shared" si="18268"/>
        <v>0</v>
      </c>
      <c r="SIR135" s="167">
        <f t="shared" si="18268"/>
        <v>0</v>
      </c>
      <c r="SIS135" s="167">
        <f t="shared" si="18268"/>
        <v>0</v>
      </c>
      <c r="SIT135" s="167">
        <f t="shared" si="18268"/>
        <v>0</v>
      </c>
      <c r="SIU135" s="167">
        <f t="shared" si="18268"/>
        <v>0</v>
      </c>
      <c r="SIV135" s="167">
        <f t="shared" si="18268"/>
        <v>0</v>
      </c>
      <c r="SIW135" s="167">
        <f t="shared" si="18268"/>
        <v>0</v>
      </c>
      <c r="SIX135" s="167">
        <f t="shared" si="18268"/>
        <v>0</v>
      </c>
      <c r="SIY135" s="167">
        <f t="shared" si="18268"/>
        <v>0</v>
      </c>
      <c r="SIZ135" s="168"/>
      <c r="SJA135" s="219" t="s">
        <v>36</v>
      </c>
      <c r="SJB135" s="213" t="s">
        <v>155</v>
      </c>
      <c r="SJC135" s="180">
        <f>SUM(SJD135:SJO135)</f>
        <v>0</v>
      </c>
      <c r="SJD135" s="167">
        <f t="shared" ref="SJD135:SJO135" si="18269">SJD88*70%</f>
        <v>0</v>
      </c>
      <c r="SJE135" s="167">
        <f t="shared" si="18269"/>
        <v>0</v>
      </c>
      <c r="SJF135" s="167">
        <f t="shared" si="18269"/>
        <v>0</v>
      </c>
      <c r="SJG135" s="167">
        <f t="shared" si="18269"/>
        <v>0</v>
      </c>
      <c r="SJH135" s="167">
        <f t="shared" si="18269"/>
        <v>0</v>
      </c>
      <c r="SJI135" s="167">
        <f t="shared" si="18269"/>
        <v>0</v>
      </c>
      <c r="SJJ135" s="167">
        <f t="shared" si="18269"/>
        <v>0</v>
      </c>
      <c r="SJK135" s="167">
        <f t="shared" si="18269"/>
        <v>0</v>
      </c>
      <c r="SJL135" s="167">
        <f t="shared" si="18269"/>
        <v>0</v>
      </c>
      <c r="SJM135" s="167">
        <f t="shared" si="18269"/>
        <v>0</v>
      </c>
      <c r="SJN135" s="167">
        <f t="shared" si="18269"/>
        <v>0</v>
      </c>
      <c r="SJO135" s="167">
        <f t="shared" si="18269"/>
        <v>0</v>
      </c>
      <c r="SJP135" s="168"/>
      <c r="SJQ135" s="219" t="s">
        <v>36</v>
      </c>
      <c r="SJR135" s="213" t="s">
        <v>155</v>
      </c>
      <c r="SJS135" s="180">
        <f>SUM(SJT135:SKE135)</f>
        <v>0</v>
      </c>
      <c r="SJT135" s="167">
        <f t="shared" ref="SJT135:SKE135" si="18270">SJT88*70%</f>
        <v>0</v>
      </c>
      <c r="SJU135" s="167">
        <f t="shared" si="18270"/>
        <v>0</v>
      </c>
      <c r="SJV135" s="167">
        <f t="shared" si="18270"/>
        <v>0</v>
      </c>
      <c r="SJW135" s="167">
        <f t="shared" si="18270"/>
        <v>0</v>
      </c>
      <c r="SJX135" s="167">
        <f t="shared" si="18270"/>
        <v>0</v>
      </c>
      <c r="SJY135" s="167">
        <f t="shared" si="18270"/>
        <v>0</v>
      </c>
      <c r="SJZ135" s="167">
        <f t="shared" si="18270"/>
        <v>0</v>
      </c>
      <c r="SKA135" s="167">
        <f t="shared" si="18270"/>
        <v>0</v>
      </c>
      <c r="SKB135" s="167">
        <f t="shared" si="18270"/>
        <v>0</v>
      </c>
      <c r="SKC135" s="167">
        <f t="shared" si="18270"/>
        <v>0</v>
      </c>
      <c r="SKD135" s="167">
        <f t="shared" si="18270"/>
        <v>0</v>
      </c>
      <c r="SKE135" s="167">
        <f t="shared" si="18270"/>
        <v>0</v>
      </c>
      <c r="SKF135" s="168"/>
      <c r="SKG135" s="219" t="s">
        <v>36</v>
      </c>
      <c r="SKH135" s="213" t="s">
        <v>155</v>
      </c>
      <c r="SKI135" s="180">
        <f>SUM(SKJ135:SKU135)</f>
        <v>0</v>
      </c>
      <c r="SKJ135" s="167">
        <f t="shared" ref="SKJ135:SKU135" si="18271">SKJ88*70%</f>
        <v>0</v>
      </c>
      <c r="SKK135" s="167">
        <f t="shared" si="18271"/>
        <v>0</v>
      </c>
      <c r="SKL135" s="167">
        <f t="shared" si="18271"/>
        <v>0</v>
      </c>
      <c r="SKM135" s="167">
        <f t="shared" si="18271"/>
        <v>0</v>
      </c>
      <c r="SKN135" s="167">
        <f t="shared" si="18271"/>
        <v>0</v>
      </c>
      <c r="SKO135" s="167">
        <f t="shared" si="18271"/>
        <v>0</v>
      </c>
      <c r="SKP135" s="167">
        <f t="shared" si="18271"/>
        <v>0</v>
      </c>
      <c r="SKQ135" s="167">
        <f t="shared" si="18271"/>
        <v>0</v>
      </c>
      <c r="SKR135" s="167">
        <f t="shared" si="18271"/>
        <v>0</v>
      </c>
      <c r="SKS135" s="167">
        <f t="shared" si="18271"/>
        <v>0</v>
      </c>
      <c r="SKT135" s="167">
        <f t="shared" si="18271"/>
        <v>0</v>
      </c>
      <c r="SKU135" s="167">
        <f t="shared" si="18271"/>
        <v>0</v>
      </c>
      <c r="SKV135" s="168"/>
      <c r="SKW135" s="219" t="s">
        <v>36</v>
      </c>
      <c r="SKX135" s="213" t="s">
        <v>155</v>
      </c>
      <c r="SKY135" s="180">
        <f>SUM(SKZ135:SLK135)</f>
        <v>0</v>
      </c>
      <c r="SKZ135" s="167">
        <f t="shared" ref="SKZ135:SLK135" si="18272">SKZ88*70%</f>
        <v>0</v>
      </c>
      <c r="SLA135" s="167">
        <f t="shared" si="18272"/>
        <v>0</v>
      </c>
      <c r="SLB135" s="167">
        <f t="shared" si="18272"/>
        <v>0</v>
      </c>
      <c r="SLC135" s="167">
        <f t="shared" si="18272"/>
        <v>0</v>
      </c>
      <c r="SLD135" s="167">
        <f t="shared" si="18272"/>
        <v>0</v>
      </c>
      <c r="SLE135" s="167">
        <f t="shared" si="18272"/>
        <v>0</v>
      </c>
      <c r="SLF135" s="167">
        <f t="shared" si="18272"/>
        <v>0</v>
      </c>
      <c r="SLG135" s="167">
        <f t="shared" si="18272"/>
        <v>0</v>
      </c>
      <c r="SLH135" s="167">
        <f t="shared" si="18272"/>
        <v>0</v>
      </c>
      <c r="SLI135" s="167">
        <f t="shared" si="18272"/>
        <v>0</v>
      </c>
      <c r="SLJ135" s="167">
        <f t="shared" si="18272"/>
        <v>0</v>
      </c>
      <c r="SLK135" s="167">
        <f t="shared" si="18272"/>
        <v>0</v>
      </c>
      <c r="SLL135" s="168"/>
      <c r="SLM135" s="219" t="s">
        <v>36</v>
      </c>
      <c r="SLN135" s="213" t="s">
        <v>155</v>
      </c>
      <c r="SLO135" s="180">
        <f>SUM(SLP135:SMA135)</f>
        <v>0</v>
      </c>
      <c r="SLP135" s="167">
        <f t="shared" ref="SLP135:SMA135" si="18273">SLP88*70%</f>
        <v>0</v>
      </c>
      <c r="SLQ135" s="167">
        <f t="shared" si="18273"/>
        <v>0</v>
      </c>
      <c r="SLR135" s="167">
        <f t="shared" si="18273"/>
        <v>0</v>
      </c>
      <c r="SLS135" s="167">
        <f t="shared" si="18273"/>
        <v>0</v>
      </c>
      <c r="SLT135" s="167">
        <f t="shared" si="18273"/>
        <v>0</v>
      </c>
      <c r="SLU135" s="167">
        <f t="shared" si="18273"/>
        <v>0</v>
      </c>
      <c r="SLV135" s="167">
        <f t="shared" si="18273"/>
        <v>0</v>
      </c>
      <c r="SLW135" s="167">
        <f t="shared" si="18273"/>
        <v>0</v>
      </c>
      <c r="SLX135" s="167">
        <f t="shared" si="18273"/>
        <v>0</v>
      </c>
      <c r="SLY135" s="167">
        <f t="shared" si="18273"/>
        <v>0</v>
      </c>
      <c r="SLZ135" s="167">
        <f t="shared" si="18273"/>
        <v>0</v>
      </c>
      <c r="SMA135" s="167">
        <f t="shared" si="18273"/>
        <v>0</v>
      </c>
      <c r="SMB135" s="168"/>
      <c r="SMC135" s="219" t="s">
        <v>36</v>
      </c>
      <c r="SMD135" s="213" t="s">
        <v>155</v>
      </c>
      <c r="SME135" s="180">
        <f>SUM(SMF135:SMQ135)</f>
        <v>0</v>
      </c>
      <c r="SMF135" s="167">
        <f t="shared" ref="SMF135:SMQ135" si="18274">SMF88*70%</f>
        <v>0</v>
      </c>
      <c r="SMG135" s="167">
        <f t="shared" si="18274"/>
        <v>0</v>
      </c>
      <c r="SMH135" s="167">
        <f t="shared" si="18274"/>
        <v>0</v>
      </c>
      <c r="SMI135" s="167">
        <f t="shared" si="18274"/>
        <v>0</v>
      </c>
      <c r="SMJ135" s="167">
        <f t="shared" si="18274"/>
        <v>0</v>
      </c>
      <c r="SMK135" s="167">
        <f t="shared" si="18274"/>
        <v>0</v>
      </c>
      <c r="SML135" s="167">
        <f t="shared" si="18274"/>
        <v>0</v>
      </c>
      <c r="SMM135" s="167">
        <f t="shared" si="18274"/>
        <v>0</v>
      </c>
      <c r="SMN135" s="167">
        <f t="shared" si="18274"/>
        <v>0</v>
      </c>
      <c r="SMO135" s="167">
        <f t="shared" si="18274"/>
        <v>0</v>
      </c>
      <c r="SMP135" s="167">
        <f t="shared" si="18274"/>
        <v>0</v>
      </c>
      <c r="SMQ135" s="167">
        <f t="shared" si="18274"/>
        <v>0</v>
      </c>
      <c r="SMR135" s="168"/>
      <c r="SMS135" s="219" t="s">
        <v>36</v>
      </c>
      <c r="SMT135" s="213" t="s">
        <v>155</v>
      </c>
      <c r="SMU135" s="180">
        <f>SUM(SMV135:SNG135)</f>
        <v>0</v>
      </c>
      <c r="SMV135" s="167">
        <f t="shared" ref="SMV135:SNG135" si="18275">SMV88*70%</f>
        <v>0</v>
      </c>
      <c r="SMW135" s="167">
        <f t="shared" si="18275"/>
        <v>0</v>
      </c>
      <c r="SMX135" s="167">
        <f t="shared" si="18275"/>
        <v>0</v>
      </c>
      <c r="SMY135" s="167">
        <f t="shared" si="18275"/>
        <v>0</v>
      </c>
      <c r="SMZ135" s="167">
        <f t="shared" si="18275"/>
        <v>0</v>
      </c>
      <c r="SNA135" s="167">
        <f t="shared" si="18275"/>
        <v>0</v>
      </c>
      <c r="SNB135" s="167">
        <f t="shared" si="18275"/>
        <v>0</v>
      </c>
      <c r="SNC135" s="167">
        <f t="shared" si="18275"/>
        <v>0</v>
      </c>
      <c r="SND135" s="167">
        <f t="shared" si="18275"/>
        <v>0</v>
      </c>
      <c r="SNE135" s="167">
        <f t="shared" si="18275"/>
        <v>0</v>
      </c>
      <c r="SNF135" s="167">
        <f t="shared" si="18275"/>
        <v>0</v>
      </c>
      <c r="SNG135" s="167">
        <f t="shared" si="18275"/>
        <v>0</v>
      </c>
      <c r="SNH135" s="168"/>
      <c r="SNI135" s="219" t="s">
        <v>36</v>
      </c>
      <c r="SNJ135" s="213" t="s">
        <v>155</v>
      </c>
      <c r="SNK135" s="180">
        <f>SUM(SNL135:SNW135)</f>
        <v>0</v>
      </c>
      <c r="SNL135" s="167">
        <f t="shared" ref="SNL135:SNW135" si="18276">SNL88*70%</f>
        <v>0</v>
      </c>
      <c r="SNM135" s="167">
        <f t="shared" si="18276"/>
        <v>0</v>
      </c>
      <c r="SNN135" s="167">
        <f t="shared" si="18276"/>
        <v>0</v>
      </c>
      <c r="SNO135" s="167">
        <f t="shared" si="18276"/>
        <v>0</v>
      </c>
      <c r="SNP135" s="167">
        <f t="shared" si="18276"/>
        <v>0</v>
      </c>
      <c r="SNQ135" s="167">
        <f t="shared" si="18276"/>
        <v>0</v>
      </c>
      <c r="SNR135" s="167">
        <f t="shared" si="18276"/>
        <v>0</v>
      </c>
      <c r="SNS135" s="167">
        <f t="shared" si="18276"/>
        <v>0</v>
      </c>
      <c r="SNT135" s="167">
        <f t="shared" si="18276"/>
        <v>0</v>
      </c>
      <c r="SNU135" s="167">
        <f t="shared" si="18276"/>
        <v>0</v>
      </c>
      <c r="SNV135" s="167">
        <f t="shared" si="18276"/>
        <v>0</v>
      </c>
      <c r="SNW135" s="167">
        <f t="shared" si="18276"/>
        <v>0</v>
      </c>
      <c r="SNX135" s="168"/>
      <c r="SNY135" s="219" t="s">
        <v>36</v>
      </c>
      <c r="SNZ135" s="213" t="s">
        <v>155</v>
      </c>
      <c r="SOA135" s="180">
        <f>SUM(SOB135:SOM135)</f>
        <v>0</v>
      </c>
      <c r="SOB135" s="167">
        <f t="shared" ref="SOB135:SOM135" si="18277">SOB88*70%</f>
        <v>0</v>
      </c>
      <c r="SOC135" s="167">
        <f t="shared" si="18277"/>
        <v>0</v>
      </c>
      <c r="SOD135" s="167">
        <f t="shared" si="18277"/>
        <v>0</v>
      </c>
      <c r="SOE135" s="167">
        <f t="shared" si="18277"/>
        <v>0</v>
      </c>
      <c r="SOF135" s="167">
        <f t="shared" si="18277"/>
        <v>0</v>
      </c>
      <c r="SOG135" s="167">
        <f t="shared" si="18277"/>
        <v>0</v>
      </c>
      <c r="SOH135" s="167">
        <f t="shared" si="18277"/>
        <v>0</v>
      </c>
      <c r="SOI135" s="167">
        <f t="shared" si="18277"/>
        <v>0</v>
      </c>
      <c r="SOJ135" s="167">
        <f t="shared" si="18277"/>
        <v>0</v>
      </c>
      <c r="SOK135" s="167">
        <f t="shared" si="18277"/>
        <v>0</v>
      </c>
      <c r="SOL135" s="167">
        <f t="shared" si="18277"/>
        <v>0</v>
      </c>
      <c r="SOM135" s="167">
        <f t="shared" si="18277"/>
        <v>0</v>
      </c>
      <c r="SON135" s="168"/>
      <c r="SOO135" s="219" t="s">
        <v>36</v>
      </c>
      <c r="SOP135" s="213" t="s">
        <v>155</v>
      </c>
      <c r="SOQ135" s="180">
        <f>SUM(SOR135:SPC135)</f>
        <v>0</v>
      </c>
      <c r="SOR135" s="167">
        <f t="shared" ref="SOR135:SPC135" si="18278">SOR88*70%</f>
        <v>0</v>
      </c>
      <c r="SOS135" s="167">
        <f t="shared" si="18278"/>
        <v>0</v>
      </c>
      <c r="SOT135" s="167">
        <f t="shared" si="18278"/>
        <v>0</v>
      </c>
      <c r="SOU135" s="167">
        <f t="shared" si="18278"/>
        <v>0</v>
      </c>
      <c r="SOV135" s="167">
        <f t="shared" si="18278"/>
        <v>0</v>
      </c>
      <c r="SOW135" s="167">
        <f t="shared" si="18278"/>
        <v>0</v>
      </c>
      <c r="SOX135" s="167">
        <f t="shared" si="18278"/>
        <v>0</v>
      </c>
      <c r="SOY135" s="167">
        <f t="shared" si="18278"/>
        <v>0</v>
      </c>
      <c r="SOZ135" s="167">
        <f t="shared" si="18278"/>
        <v>0</v>
      </c>
      <c r="SPA135" s="167">
        <f t="shared" si="18278"/>
        <v>0</v>
      </c>
      <c r="SPB135" s="167">
        <f t="shared" si="18278"/>
        <v>0</v>
      </c>
      <c r="SPC135" s="167">
        <f t="shared" si="18278"/>
        <v>0</v>
      </c>
      <c r="SPD135" s="168"/>
      <c r="SPE135" s="219" t="s">
        <v>36</v>
      </c>
      <c r="SPF135" s="213" t="s">
        <v>155</v>
      </c>
      <c r="SPG135" s="180">
        <f>SUM(SPH135:SPS135)</f>
        <v>0</v>
      </c>
      <c r="SPH135" s="167">
        <f t="shared" ref="SPH135:SPS135" si="18279">SPH88*70%</f>
        <v>0</v>
      </c>
      <c r="SPI135" s="167">
        <f t="shared" si="18279"/>
        <v>0</v>
      </c>
      <c r="SPJ135" s="167">
        <f t="shared" si="18279"/>
        <v>0</v>
      </c>
      <c r="SPK135" s="167">
        <f t="shared" si="18279"/>
        <v>0</v>
      </c>
      <c r="SPL135" s="167">
        <f t="shared" si="18279"/>
        <v>0</v>
      </c>
      <c r="SPM135" s="167">
        <f t="shared" si="18279"/>
        <v>0</v>
      </c>
      <c r="SPN135" s="167">
        <f t="shared" si="18279"/>
        <v>0</v>
      </c>
      <c r="SPO135" s="167">
        <f t="shared" si="18279"/>
        <v>0</v>
      </c>
      <c r="SPP135" s="167">
        <f t="shared" si="18279"/>
        <v>0</v>
      </c>
      <c r="SPQ135" s="167">
        <f t="shared" si="18279"/>
        <v>0</v>
      </c>
      <c r="SPR135" s="167">
        <f t="shared" si="18279"/>
        <v>0</v>
      </c>
      <c r="SPS135" s="167">
        <f t="shared" si="18279"/>
        <v>0</v>
      </c>
      <c r="SPT135" s="168"/>
      <c r="SPU135" s="219" t="s">
        <v>36</v>
      </c>
      <c r="SPV135" s="213" t="s">
        <v>155</v>
      </c>
      <c r="SPW135" s="180">
        <f>SUM(SPX135:SQI135)</f>
        <v>0</v>
      </c>
      <c r="SPX135" s="167">
        <f t="shared" ref="SPX135:SQI135" si="18280">SPX88*70%</f>
        <v>0</v>
      </c>
      <c r="SPY135" s="167">
        <f t="shared" si="18280"/>
        <v>0</v>
      </c>
      <c r="SPZ135" s="167">
        <f t="shared" si="18280"/>
        <v>0</v>
      </c>
      <c r="SQA135" s="167">
        <f t="shared" si="18280"/>
        <v>0</v>
      </c>
      <c r="SQB135" s="167">
        <f t="shared" si="18280"/>
        <v>0</v>
      </c>
      <c r="SQC135" s="167">
        <f t="shared" si="18280"/>
        <v>0</v>
      </c>
      <c r="SQD135" s="167">
        <f t="shared" si="18280"/>
        <v>0</v>
      </c>
      <c r="SQE135" s="167">
        <f t="shared" si="18280"/>
        <v>0</v>
      </c>
      <c r="SQF135" s="167">
        <f t="shared" si="18280"/>
        <v>0</v>
      </c>
      <c r="SQG135" s="167">
        <f t="shared" si="18280"/>
        <v>0</v>
      </c>
      <c r="SQH135" s="167">
        <f t="shared" si="18280"/>
        <v>0</v>
      </c>
      <c r="SQI135" s="167">
        <f t="shared" si="18280"/>
        <v>0</v>
      </c>
      <c r="SQJ135" s="168"/>
      <c r="SQK135" s="219" t="s">
        <v>36</v>
      </c>
      <c r="SQL135" s="213" t="s">
        <v>155</v>
      </c>
      <c r="SQM135" s="180">
        <f>SUM(SQN135:SQY135)</f>
        <v>0</v>
      </c>
      <c r="SQN135" s="167">
        <f t="shared" ref="SQN135:SQY135" si="18281">SQN88*70%</f>
        <v>0</v>
      </c>
      <c r="SQO135" s="167">
        <f t="shared" si="18281"/>
        <v>0</v>
      </c>
      <c r="SQP135" s="167">
        <f t="shared" si="18281"/>
        <v>0</v>
      </c>
      <c r="SQQ135" s="167">
        <f t="shared" si="18281"/>
        <v>0</v>
      </c>
      <c r="SQR135" s="167">
        <f t="shared" si="18281"/>
        <v>0</v>
      </c>
      <c r="SQS135" s="167">
        <f t="shared" si="18281"/>
        <v>0</v>
      </c>
      <c r="SQT135" s="167">
        <f t="shared" si="18281"/>
        <v>0</v>
      </c>
      <c r="SQU135" s="167">
        <f t="shared" si="18281"/>
        <v>0</v>
      </c>
      <c r="SQV135" s="167">
        <f t="shared" si="18281"/>
        <v>0</v>
      </c>
      <c r="SQW135" s="167">
        <f t="shared" si="18281"/>
        <v>0</v>
      </c>
      <c r="SQX135" s="167">
        <f t="shared" si="18281"/>
        <v>0</v>
      </c>
      <c r="SQY135" s="167">
        <f t="shared" si="18281"/>
        <v>0</v>
      </c>
      <c r="SQZ135" s="168"/>
      <c r="SRA135" s="219" t="s">
        <v>36</v>
      </c>
      <c r="SRB135" s="213" t="s">
        <v>155</v>
      </c>
      <c r="SRC135" s="180">
        <f>SUM(SRD135:SRO135)</f>
        <v>0</v>
      </c>
      <c r="SRD135" s="167">
        <f t="shared" ref="SRD135:SRO135" si="18282">SRD88*70%</f>
        <v>0</v>
      </c>
      <c r="SRE135" s="167">
        <f t="shared" si="18282"/>
        <v>0</v>
      </c>
      <c r="SRF135" s="167">
        <f t="shared" si="18282"/>
        <v>0</v>
      </c>
      <c r="SRG135" s="167">
        <f t="shared" si="18282"/>
        <v>0</v>
      </c>
      <c r="SRH135" s="167">
        <f t="shared" si="18282"/>
        <v>0</v>
      </c>
      <c r="SRI135" s="167">
        <f t="shared" si="18282"/>
        <v>0</v>
      </c>
      <c r="SRJ135" s="167">
        <f t="shared" si="18282"/>
        <v>0</v>
      </c>
      <c r="SRK135" s="167">
        <f t="shared" si="18282"/>
        <v>0</v>
      </c>
      <c r="SRL135" s="167">
        <f t="shared" si="18282"/>
        <v>0</v>
      </c>
      <c r="SRM135" s="167">
        <f t="shared" si="18282"/>
        <v>0</v>
      </c>
      <c r="SRN135" s="167">
        <f t="shared" si="18282"/>
        <v>0</v>
      </c>
      <c r="SRO135" s="167">
        <f t="shared" si="18282"/>
        <v>0</v>
      </c>
      <c r="SRP135" s="168"/>
      <c r="SRQ135" s="219" t="s">
        <v>36</v>
      </c>
      <c r="SRR135" s="213" t="s">
        <v>155</v>
      </c>
      <c r="SRS135" s="180">
        <f>SUM(SRT135:SSE135)</f>
        <v>0</v>
      </c>
      <c r="SRT135" s="167">
        <f t="shared" ref="SRT135:SSE135" si="18283">SRT88*70%</f>
        <v>0</v>
      </c>
      <c r="SRU135" s="167">
        <f t="shared" si="18283"/>
        <v>0</v>
      </c>
      <c r="SRV135" s="167">
        <f t="shared" si="18283"/>
        <v>0</v>
      </c>
      <c r="SRW135" s="167">
        <f t="shared" si="18283"/>
        <v>0</v>
      </c>
      <c r="SRX135" s="167">
        <f t="shared" si="18283"/>
        <v>0</v>
      </c>
      <c r="SRY135" s="167">
        <f t="shared" si="18283"/>
        <v>0</v>
      </c>
      <c r="SRZ135" s="167">
        <f t="shared" si="18283"/>
        <v>0</v>
      </c>
      <c r="SSA135" s="167">
        <f t="shared" si="18283"/>
        <v>0</v>
      </c>
      <c r="SSB135" s="167">
        <f t="shared" si="18283"/>
        <v>0</v>
      </c>
      <c r="SSC135" s="167">
        <f t="shared" si="18283"/>
        <v>0</v>
      </c>
      <c r="SSD135" s="167">
        <f t="shared" si="18283"/>
        <v>0</v>
      </c>
      <c r="SSE135" s="167">
        <f t="shared" si="18283"/>
        <v>0</v>
      </c>
      <c r="SSF135" s="168"/>
      <c r="SSG135" s="219" t="s">
        <v>36</v>
      </c>
      <c r="SSH135" s="213" t="s">
        <v>155</v>
      </c>
      <c r="SSI135" s="180">
        <f>SUM(SSJ135:SSU135)</f>
        <v>0</v>
      </c>
      <c r="SSJ135" s="167">
        <f t="shared" ref="SSJ135:SSU135" si="18284">SSJ88*70%</f>
        <v>0</v>
      </c>
      <c r="SSK135" s="167">
        <f t="shared" si="18284"/>
        <v>0</v>
      </c>
      <c r="SSL135" s="167">
        <f t="shared" si="18284"/>
        <v>0</v>
      </c>
      <c r="SSM135" s="167">
        <f t="shared" si="18284"/>
        <v>0</v>
      </c>
      <c r="SSN135" s="167">
        <f t="shared" si="18284"/>
        <v>0</v>
      </c>
      <c r="SSO135" s="167">
        <f t="shared" si="18284"/>
        <v>0</v>
      </c>
      <c r="SSP135" s="167">
        <f t="shared" si="18284"/>
        <v>0</v>
      </c>
      <c r="SSQ135" s="167">
        <f t="shared" si="18284"/>
        <v>0</v>
      </c>
      <c r="SSR135" s="167">
        <f t="shared" si="18284"/>
        <v>0</v>
      </c>
      <c r="SSS135" s="167">
        <f t="shared" si="18284"/>
        <v>0</v>
      </c>
      <c r="SST135" s="167">
        <f t="shared" si="18284"/>
        <v>0</v>
      </c>
      <c r="SSU135" s="167">
        <f t="shared" si="18284"/>
        <v>0</v>
      </c>
      <c r="SSV135" s="168"/>
      <c r="SSW135" s="219" t="s">
        <v>36</v>
      </c>
      <c r="SSX135" s="213" t="s">
        <v>155</v>
      </c>
      <c r="SSY135" s="180">
        <f>SUM(SSZ135:STK135)</f>
        <v>0</v>
      </c>
      <c r="SSZ135" s="167">
        <f t="shared" ref="SSZ135:STK135" si="18285">SSZ88*70%</f>
        <v>0</v>
      </c>
      <c r="STA135" s="167">
        <f t="shared" si="18285"/>
        <v>0</v>
      </c>
      <c r="STB135" s="167">
        <f t="shared" si="18285"/>
        <v>0</v>
      </c>
      <c r="STC135" s="167">
        <f t="shared" si="18285"/>
        <v>0</v>
      </c>
      <c r="STD135" s="167">
        <f t="shared" si="18285"/>
        <v>0</v>
      </c>
      <c r="STE135" s="167">
        <f t="shared" si="18285"/>
        <v>0</v>
      </c>
      <c r="STF135" s="167">
        <f t="shared" si="18285"/>
        <v>0</v>
      </c>
      <c r="STG135" s="167">
        <f t="shared" si="18285"/>
        <v>0</v>
      </c>
      <c r="STH135" s="167">
        <f t="shared" si="18285"/>
        <v>0</v>
      </c>
      <c r="STI135" s="167">
        <f t="shared" si="18285"/>
        <v>0</v>
      </c>
      <c r="STJ135" s="167">
        <f t="shared" si="18285"/>
        <v>0</v>
      </c>
      <c r="STK135" s="167">
        <f t="shared" si="18285"/>
        <v>0</v>
      </c>
      <c r="STL135" s="168"/>
      <c r="STM135" s="219" t="s">
        <v>36</v>
      </c>
      <c r="STN135" s="213" t="s">
        <v>155</v>
      </c>
      <c r="STO135" s="180">
        <f>SUM(STP135:SUA135)</f>
        <v>0</v>
      </c>
      <c r="STP135" s="167">
        <f t="shared" ref="STP135:SUA135" si="18286">STP88*70%</f>
        <v>0</v>
      </c>
      <c r="STQ135" s="167">
        <f t="shared" si="18286"/>
        <v>0</v>
      </c>
      <c r="STR135" s="167">
        <f t="shared" si="18286"/>
        <v>0</v>
      </c>
      <c r="STS135" s="167">
        <f t="shared" si="18286"/>
        <v>0</v>
      </c>
      <c r="STT135" s="167">
        <f t="shared" si="18286"/>
        <v>0</v>
      </c>
      <c r="STU135" s="167">
        <f t="shared" si="18286"/>
        <v>0</v>
      </c>
      <c r="STV135" s="167">
        <f t="shared" si="18286"/>
        <v>0</v>
      </c>
      <c r="STW135" s="167">
        <f t="shared" si="18286"/>
        <v>0</v>
      </c>
      <c r="STX135" s="167">
        <f t="shared" si="18286"/>
        <v>0</v>
      </c>
      <c r="STY135" s="167">
        <f t="shared" si="18286"/>
        <v>0</v>
      </c>
      <c r="STZ135" s="167">
        <f t="shared" si="18286"/>
        <v>0</v>
      </c>
      <c r="SUA135" s="167">
        <f t="shared" si="18286"/>
        <v>0</v>
      </c>
      <c r="SUB135" s="168"/>
      <c r="SUC135" s="219" t="s">
        <v>36</v>
      </c>
      <c r="SUD135" s="213" t="s">
        <v>155</v>
      </c>
      <c r="SUE135" s="180">
        <f>SUM(SUF135:SUQ135)</f>
        <v>0</v>
      </c>
      <c r="SUF135" s="167">
        <f t="shared" ref="SUF135:SUQ135" si="18287">SUF88*70%</f>
        <v>0</v>
      </c>
      <c r="SUG135" s="167">
        <f t="shared" si="18287"/>
        <v>0</v>
      </c>
      <c r="SUH135" s="167">
        <f t="shared" si="18287"/>
        <v>0</v>
      </c>
      <c r="SUI135" s="167">
        <f t="shared" si="18287"/>
        <v>0</v>
      </c>
      <c r="SUJ135" s="167">
        <f t="shared" si="18287"/>
        <v>0</v>
      </c>
      <c r="SUK135" s="167">
        <f t="shared" si="18287"/>
        <v>0</v>
      </c>
      <c r="SUL135" s="167">
        <f t="shared" si="18287"/>
        <v>0</v>
      </c>
      <c r="SUM135" s="167">
        <f t="shared" si="18287"/>
        <v>0</v>
      </c>
      <c r="SUN135" s="167">
        <f t="shared" si="18287"/>
        <v>0</v>
      </c>
      <c r="SUO135" s="167">
        <f t="shared" si="18287"/>
        <v>0</v>
      </c>
      <c r="SUP135" s="167">
        <f t="shared" si="18287"/>
        <v>0</v>
      </c>
      <c r="SUQ135" s="167">
        <f t="shared" si="18287"/>
        <v>0</v>
      </c>
      <c r="SUR135" s="168"/>
      <c r="SUS135" s="219" t="s">
        <v>36</v>
      </c>
      <c r="SUT135" s="213" t="s">
        <v>155</v>
      </c>
      <c r="SUU135" s="180">
        <f>SUM(SUV135:SVG135)</f>
        <v>0</v>
      </c>
      <c r="SUV135" s="167">
        <f t="shared" ref="SUV135:SVG135" si="18288">SUV88*70%</f>
        <v>0</v>
      </c>
      <c r="SUW135" s="167">
        <f t="shared" si="18288"/>
        <v>0</v>
      </c>
      <c r="SUX135" s="167">
        <f t="shared" si="18288"/>
        <v>0</v>
      </c>
      <c r="SUY135" s="167">
        <f t="shared" si="18288"/>
        <v>0</v>
      </c>
      <c r="SUZ135" s="167">
        <f t="shared" si="18288"/>
        <v>0</v>
      </c>
      <c r="SVA135" s="167">
        <f t="shared" si="18288"/>
        <v>0</v>
      </c>
      <c r="SVB135" s="167">
        <f t="shared" si="18288"/>
        <v>0</v>
      </c>
      <c r="SVC135" s="167">
        <f t="shared" si="18288"/>
        <v>0</v>
      </c>
      <c r="SVD135" s="167">
        <f t="shared" si="18288"/>
        <v>0</v>
      </c>
      <c r="SVE135" s="167">
        <f t="shared" si="18288"/>
        <v>0</v>
      </c>
      <c r="SVF135" s="167">
        <f t="shared" si="18288"/>
        <v>0</v>
      </c>
      <c r="SVG135" s="167">
        <f t="shared" si="18288"/>
        <v>0</v>
      </c>
      <c r="SVH135" s="168"/>
      <c r="SVI135" s="219" t="s">
        <v>36</v>
      </c>
      <c r="SVJ135" s="213" t="s">
        <v>155</v>
      </c>
      <c r="SVK135" s="180">
        <f>SUM(SVL135:SVW135)</f>
        <v>0</v>
      </c>
      <c r="SVL135" s="167">
        <f t="shared" ref="SVL135:SVW135" si="18289">SVL88*70%</f>
        <v>0</v>
      </c>
      <c r="SVM135" s="167">
        <f t="shared" si="18289"/>
        <v>0</v>
      </c>
      <c r="SVN135" s="167">
        <f t="shared" si="18289"/>
        <v>0</v>
      </c>
      <c r="SVO135" s="167">
        <f t="shared" si="18289"/>
        <v>0</v>
      </c>
      <c r="SVP135" s="167">
        <f t="shared" si="18289"/>
        <v>0</v>
      </c>
      <c r="SVQ135" s="167">
        <f t="shared" si="18289"/>
        <v>0</v>
      </c>
      <c r="SVR135" s="167">
        <f t="shared" si="18289"/>
        <v>0</v>
      </c>
      <c r="SVS135" s="167">
        <f t="shared" si="18289"/>
        <v>0</v>
      </c>
      <c r="SVT135" s="167">
        <f t="shared" si="18289"/>
        <v>0</v>
      </c>
      <c r="SVU135" s="167">
        <f t="shared" si="18289"/>
        <v>0</v>
      </c>
      <c r="SVV135" s="167">
        <f t="shared" si="18289"/>
        <v>0</v>
      </c>
      <c r="SVW135" s="167">
        <f t="shared" si="18289"/>
        <v>0</v>
      </c>
      <c r="SVX135" s="168"/>
      <c r="SVY135" s="219" t="s">
        <v>36</v>
      </c>
      <c r="SVZ135" s="213" t="s">
        <v>155</v>
      </c>
      <c r="SWA135" s="180">
        <f>SUM(SWB135:SWM135)</f>
        <v>0</v>
      </c>
      <c r="SWB135" s="167">
        <f t="shared" ref="SWB135:SWM135" si="18290">SWB88*70%</f>
        <v>0</v>
      </c>
      <c r="SWC135" s="167">
        <f t="shared" si="18290"/>
        <v>0</v>
      </c>
      <c r="SWD135" s="167">
        <f t="shared" si="18290"/>
        <v>0</v>
      </c>
      <c r="SWE135" s="167">
        <f t="shared" si="18290"/>
        <v>0</v>
      </c>
      <c r="SWF135" s="167">
        <f t="shared" si="18290"/>
        <v>0</v>
      </c>
      <c r="SWG135" s="167">
        <f t="shared" si="18290"/>
        <v>0</v>
      </c>
      <c r="SWH135" s="167">
        <f t="shared" si="18290"/>
        <v>0</v>
      </c>
      <c r="SWI135" s="167">
        <f t="shared" si="18290"/>
        <v>0</v>
      </c>
      <c r="SWJ135" s="167">
        <f t="shared" si="18290"/>
        <v>0</v>
      </c>
      <c r="SWK135" s="167">
        <f t="shared" si="18290"/>
        <v>0</v>
      </c>
      <c r="SWL135" s="167">
        <f t="shared" si="18290"/>
        <v>0</v>
      </c>
      <c r="SWM135" s="167">
        <f t="shared" si="18290"/>
        <v>0</v>
      </c>
      <c r="SWN135" s="168"/>
      <c r="SWO135" s="219" t="s">
        <v>36</v>
      </c>
      <c r="SWP135" s="213" t="s">
        <v>155</v>
      </c>
      <c r="SWQ135" s="180">
        <f>SUM(SWR135:SXC135)</f>
        <v>0</v>
      </c>
      <c r="SWR135" s="167">
        <f t="shared" ref="SWR135:SXC135" si="18291">SWR88*70%</f>
        <v>0</v>
      </c>
      <c r="SWS135" s="167">
        <f t="shared" si="18291"/>
        <v>0</v>
      </c>
      <c r="SWT135" s="167">
        <f t="shared" si="18291"/>
        <v>0</v>
      </c>
      <c r="SWU135" s="167">
        <f t="shared" si="18291"/>
        <v>0</v>
      </c>
      <c r="SWV135" s="167">
        <f t="shared" si="18291"/>
        <v>0</v>
      </c>
      <c r="SWW135" s="167">
        <f t="shared" si="18291"/>
        <v>0</v>
      </c>
      <c r="SWX135" s="167">
        <f t="shared" si="18291"/>
        <v>0</v>
      </c>
      <c r="SWY135" s="167">
        <f t="shared" si="18291"/>
        <v>0</v>
      </c>
      <c r="SWZ135" s="167">
        <f t="shared" si="18291"/>
        <v>0</v>
      </c>
      <c r="SXA135" s="167">
        <f t="shared" si="18291"/>
        <v>0</v>
      </c>
      <c r="SXB135" s="167">
        <f t="shared" si="18291"/>
        <v>0</v>
      </c>
      <c r="SXC135" s="167">
        <f t="shared" si="18291"/>
        <v>0</v>
      </c>
      <c r="SXD135" s="168"/>
      <c r="SXE135" s="219" t="s">
        <v>36</v>
      </c>
      <c r="SXF135" s="213" t="s">
        <v>155</v>
      </c>
      <c r="SXG135" s="180">
        <f>SUM(SXH135:SXS135)</f>
        <v>0</v>
      </c>
      <c r="SXH135" s="167">
        <f t="shared" ref="SXH135:SXS135" si="18292">SXH88*70%</f>
        <v>0</v>
      </c>
      <c r="SXI135" s="167">
        <f t="shared" si="18292"/>
        <v>0</v>
      </c>
      <c r="SXJ135" s="167">
        <f t="shared" si="18292"/>
        <v>0</v>
      </c>
      <c r="SXK135" s="167">
        <f t="shared" si="18292"/>
        <v>0</v>
      </c>
      <c r="SXL135" s="167">
        <f t="shared" si="18292"/>
        <v>0</v>
      </c>
      <c r="SXM135" s="167">
        <f t="shared" si="18292"/>
        <v>0</v>
      </c>
      <c r="SXN135" s="167">
        <f t="shared" si="18292"/>
        <v>0</v>
      </c>
      <c r="SXO135" s="167">
        <f t="shared" si="18292"/>
        <v>0</v>
      </c>
      <c r="SXP135" s="167">
        <f t="shared" si="18292"/>
        <v>0</v>
      </c>
      <c r="SXQ135" s="167">
        <f t="shared" si="18292"/>
        <v>0</v>
      </c>
      <c r="SXR135" s="167">
        <f t="shared" si="18292"/>
        <v>0</v>
      </c>
      <c r="SXS135" s="167">
        <f t="shared" si="18292"/>
        <v>0</v>
      </c>
      <c r="SXT135" s="168"/>
      <c r="SXU135" s="219" t="s">
        <v>36</v>
      </c>
      <c r="SXV135" s="213" t="s">
        <v>155</v>
      </c>
      <c r="SXW135" s="180">
        <f>SUM(SXX135:SYI135)</f>
        <v>0</v>
      </c>
      <c r="SXX135" s="167">
        <f t="shared" ref="SXX135:SYI135" si="18293">SXX88*70%</f>
        <v>0</v>
      </c>
      <c r="SXY135" s="167">
        <f t="shared" si="18293"/>
        <v>0</v>
      </c>
      <c r="SXZ135" s="167">
        <f t="shared" si="18293"/>
        <v>0</v>
      </c>
      <c r="SYA135" s="167">
        <f t="shared" si="18293"/>
        <v>0</v>
      </c>
      <c r="SYB135" s="167">
        <f t="shared" si="18293"/>
        <v>0</v>
      </c>
      <c r="SYC135" s="167">
        <f t="shared" si="18293"/>
        <v>0</v>
      </c>
      <c r="SYD135" s="167">
        <f t="shared" si="18293"/>
        <v>0</v>
      </c>
      <c r="SYE135" s="167">
        <f t="shared" si="18293"/>
        <v>0</v>
      </c>
      <c r="SYF135" s="167">
        <f t="shared" si="18293"/>
        <v>0</v>
      </c>
      <c r="SYG135" s="167">
        <f t="shared" si="18293"/>
        <v>0</v>
      </c>
      <c r="SYH135" s="167">
        <f t="shared" si="18293"/>
        <v>0</v>
      </c>
      <c r="SYI135" s="167">
        <f t="shared" si="18293"/>
        <v>0</v>
      </c>
      <c r="SYJ135" s="168"/>
      <c r="SYK135" s="219" t="s">
        <v>36</v>
      </c>
      <c r="SYL135" s="213" t="s">
        <v>155</v>
      </c>
      <c r="SYM135" s="180">
        <f>SUM(SYN135:SYY135)</f>
        <v>0</v>
      </c>
      <c r="SYN135" s="167">
        <f t="shared" ref="SYN135:SYY135" si="18294">SYN88*70%</f>
        <v>0</v>
      </c>
      <c r="SYO135" s="167">
        <f t="shared" si="18294"/>
        <v>0</v>
      </c>
      <c r="SYP135" s="167">
        <f t="shared" si="18294"/>
        <v>0</v>
      </c>
      <c r="SYQ135" s="167">
        <f t="shared" si="18294"/>
        <v>0</v>
      </c>
      <c r="SYR135" s="167">
        <f t="shared" si="18294"/>
        <v>0</v>
      </c>
      <c r="SYS135" s="167">
        <f t="shared" si="18294"/>
        <v>0</v>
      </c>
      <c r="SYT135" s="167">
        <f t="shared" si="18294"/>
        <v>0</v>
      </c>
      <c r="SYU135" s="167">
        <f t="shared" si="18294"/>
        <v>0</v>
      </c>
      <c r="SYV135" s="167">
        <f t="shared" si="18294"/>
        <v>0</v>
      </c>
      <c r="SYW135" s="167">
        <f t="shared" si="18294"/>
        <v>0</v>
      </c>
      <c r="SYX135" s="167">
        <f t="shared" si="18294"/>
        <v>0</v>
      </c>
      <c r="SYY135" s="167">
        <f t="shared" si="18294"/>
        <v>0</v>
      </c>
      <c r="SYZ135" s="168"/>
      <c r="SZA135" s="219" t="s">
        <v>36</v>
      </c>
      <c r="SZB135" s="213" t="s">
        <v>155</v>
      </c>
      <c r="SZC135" s="180">
        <f>SUM(SZD135:SZO135)</f>
        <v>0</v>
      </c>
      <c r="SZD135" s="167">
        <f t="shared" ref="SZD135:SZO135" si="18295">SZD88*70%</f>
        <v>0</v>
      </c>
      <c r="SZE135" s="167">
        <f t="shared" si="18295"/>
        <v>0</v>
      </c>
      <c r="SZF135" s="167">
        <f t="shared" si="18295"/>
        <v>0</v>
      </c>
      <c r="SZG135" s="167">
        <f t="shared" si="18295"/>
        <v>0</v>
      </c>
      <c r="SZH135" s="167">
        <f t="shared" si="18295"/>
        <v>0</v>
      </c>
      <c r="SZI135" s="167">
        <f t="shared" si="18295"/>
        <v>0</v>
      </c>
      <c r="SZJ135" s="167">
        <f t="shared" si="18295"/>
        <v>0</v>
      </c>
      <c r="SZK135" s="167">
        <f t="shared" si="18295"/>
        <v>0</v>
      </c>
      <c r="SZL135" s="167">
        <f t="shared" si="18295"/>
        <v>0</v>
      </c>
      <c r="SZM135" s="167">
        <f t="shared" si="18295"/>
        <v>0</v>
      </c>
      <c r="SZN135" s="167">
        <f t="shared" si="18295"/>
        <v>0</v>
      </c>
      <c r="SZO135" s="167">
        <f t="shared" si="18295"/>
        <v>0</v>
      </c>
      <c r="SZP135" s="168"/>
      <c r="SZQ135" s="219" t="s">
        <v>36</v>
      </c>
      <c r="SZR135" s="213" t="s">
        <v>155</v>
      </c>
      <c r="SZS135" s="180">
        <f>SUM(SZT135:TAE135)</f>
        <v>0</v>
      </c>
      <c r="SZT135" s="167">
        <f t="shared" ref="SZT135:TAE135" si="18296">SZT88*70%</f>
        <v>0</v>
      </c>
      <c r="SZU135" s="167">
        <f t="shared" si="18296"/>
        <v>0</v>
      </c>
      <c r="SZV135" s="167">
        <f t="shared" si="18296"/>
        <v>0</v>
      </c>
      <c r="SZW135" s="167">
        <f t="shared" si="18296"/>
        <v>0</v>
      </c>
      <c r="SZX135" s="167">
        <f t="shared" si="18296"/>
        <v>0</v>
      </c>
      <c r="SZY135" s="167">
        <f t="shared" si="18296"/>
        <v>0</v>
      </c>
      <c r="SZZ135" s="167">
        <f t="shared" si="18296"/>
        <v>0</v>
      </c>
      <c r="TAA135" s="167">
        <f t="shared" si="18296"/>
        <v>0</v>
      </c>
      <c r="TAB135" s="167">
        <f t="shared" si="18296"/>
        <v>0</v>
      </c>
      <c r="TAC135" s="167">
        <f t="shared" si="18296"/>
        <v>0</v>
      </c>
      <c r="TAD135" s="167">
        <f t="shared" si="18296"/>
        <v>0</v>
      </c>
      <c r="TAE135" s="167">
        <f t="shared" si="18296"/>
        <v>0</v>
      </c>
      <c r="TAF135" s="168"/>
      <c r="TAG135" s="219" t="s">
        <v>36</v>
      </c>
      <c r="TAH135" s="213" t="s">
        <v>155</v>
      </c>
      <c r="TAI135" s="180">
        <f>SUM(TAJ135:TAU135)</f>
        <v>0</v>
      </c>
      <c r="TAJ135" s="167">
        <f t="shared" ref="TAJ135:TAU135" si="18297">TAJ88*70%</f>
        <v>0</v>
      </c>
      <c r="TAK135" s="167">
        <f t="shared" si="18297"/>
        <v>0</v>
      </c>
      <c r="TAL135" s="167">
        <f t="shared" si="18297"/>
        <v>0</v>
      </c>
      <c r="TAM135" s="167">
        <f t="shared" si="18297"/>
        <v>0</v>
      </c>
      <c r="TAN135" s="167">
        <f t="shared" si="18297"/>
        <v>0</v>
      </c>
      <c r="TAO135" s="167">
        <f t="shared" si="18297"/>
        <v>0</v>
      </c>
      <c r="TAP135" s="167">
        <f t="shared" si="18297"/>
        <v>0</v>
      </c>
      <c r="TAQ135" s="167">
        <f t="shared" si="18297"/>
        <v>0</v>
      </c>
      <c r="TAR135" s="167">
        <f t="shared" si="18297"/>
        <v>0</v>
      </c>
      <c r="TAS135" s="167">
        <f t="shared" si="18297"/>
        <v>0</v>
      </c>
      <c r="TAT135" s="167">
        <f t="shared" si="18297"/>
        <v>0</v>
      </c>
      <c r="TAU135" s="167">
        <f t="shared" si="18297"/>
        <v>0</v>
      </c>
      <c r="TAV135" s="168"/>
      <c r="TAW135" s="219" t="s">
        <v>36</v>
      </c>
      <c r="TAX135" s="213" t="s">
        <v>155</v>
      </c>
      <c r="TAY135" s="180">
        <f>SUM(TAZ135:TBK135)</f>
        <v>0</v>
      </c>
      <c r="TAZ135" s="167">
        <f t="shared" ref="TAZ135:TBK135" si="18298">TAZ88*70%</f>
        <v>0</v>
      </c>
      <c r="TBA135" s="167">
        <f t="shared" si="18298"/>
        <v>0</v>
      </c>
      <c r="TBB135" s="167">
        <f t="shared" si="18298"/>
        <v>0</v>
      </c>
      <c r="TBC135" s="167">
        <f t="shared" si="18298"/>
        <v>0</v>
      </c>
      <c r="TBD135" s="167">
        <f t="shared" si="18298"/>
        <v>0</v>
      </c>
      <c r="TBE135" s="167">
        <f t="shared" si="18298"/>
        <v>0</v>
      </c>
      <c r="TBF135" s="167">
        <f t="shared" si="18298"/>
        <v>0</v>
      </c>
      <c r="TBG135" s="167">
        <f t="shared" si="18298"/>
        <v>0</v>
      </c>
      <c r="TBH135" s="167">
        <f t="shared" si="18298"/>
        <v>0</v>
      </c>
      <c r="TBI135" s="167">
        <f t="shared" si="18298"/>
        <v>0</v>
      </c>
      <c r="TBJ135" s="167">
        <f t="shared" si="18298"/>
        <v>0</v>
      </c>
      <c r="TBK135" s="167">
        <f t="shared" si="18298"/>
        <v>0</v>
      </c>
      <c r="TBL135" s="168"/>
      <c r="TBM135" s="219" t="s">
        <v>36</v>
      </c>
      <c r="TBN135" s="213" t="s">
        <v>155</v>
      </c>
      <c r="TBO135" s="180">
        <f>SUM(TBP135:TCA135)</f>
        <v>0</v>
      </c>
      <c r="TBP135" s="167">
        <f t="shared" ref="TBP135:TCA135" si="18299">TBP88*70%</f>
        <v>0</v>
      </c>
      <c r="TBQ135" s="167">
        <f t="shared" si="18299"/>
        <v>0</v>
      </c>
      <c r="TBR135" s="167">
        <f t="shared" si="18299"/>
        <v>0</v>
      </c>
      <c r="TBS135" s="167">
        <f t="shared" si="18299"/>
        <v>0</v>
      </c>
      <c r="TBT135" s="167">
        <f t="shared" si="18299"/>
        <v>0</v>
      </c>
      <c r="TBU135" s="167">
        <f t="shared" si="18299"/>
        <v>0</v>
      </c>
      <c r="TBV135" s="167">
        <f t="shared" si="18299"/>
        <v>0</v>
      </c>
      <c r="TBW135" s="167">
        <f t="shared" si="18299"/>
        <v>0</v>
      </c>
      <c r="TBX135" s="167">
        <f t="shared" si="18299"/>
        <v>0</v>
      </c>
      <c r="TBY135" s="167">
        <f t="shared" si="18299"/>
        <v>0</v>
      </c>
      <c r="TBZ135" s="167">
        <f t="shared" si="18299"/>
        <v>0</v>
      </c>
      <c r="TCA135" s="167">
        <f t="shared" si="18299"/>
        <v>0</v>
      </c>
      <c r="TCB135" s="168"/>
      <c r="TCC135" s="219" t="s">
        <v>36</v>
      </c>
      <c r="TCD135" s="213" t="s">
        <v>155</v>
      </c>
      <c r="TCE135" s="180">
        <f>SUM(TCF135:TCQ135)</f>
        <v>0</v>
      </c>
      <c r="TCF135" s="167">
        <f t="shared" ref="TCF135:TCQ135" si="18300">TCF88*70%</f>
        <v>0</v>
      </c>
      <c r="TCG135" s="167">
        <f t="shared" si="18300"/>
        <v>0</v>
      </c>
      <c r="TCH135" s="167">
        <f t="shared" si="18300"/>
        <v>0</v>
      </c>
      <c r="TCI135" s="167">
        <f t="shared" si="18300"/>
        <v>0</v>
      </c>
      <c r="TCJ135" s="167">
        <f t="shared" si="18300"/>
        <v>0</v>
      </c>
      <c r="TCK135" s="167">
        <f t="shared" si="18300"/>
        <v>0</v>
      </c>
      <c r="TCL135" s="167">
        <f t="shared" si="18300"/>
        <v>0</v>
      </c>
      <c r="TCM135" s="167">
        <f t="shared" si="18300"/>
        <v>0</v>
      </c>
      <c r="TCN135" s="167">
        <f t="shared" si="18300"/>
        <v>0</v>
      </c>
      <c r="TCO135" s="167">
        <f t="shared" si="18300"/>
        <v>0</v>
      </c>
      <c r="TCP135" s="167">
        <f t="shared" si="18300"/>
        <v>0</v>
      </c>
      <c r="TCQ135" s="167">
        <f t="shared" si="18300"/>
        <v>0</v>
      </c>
      <c r="TCR135" s="168"/>
      <c r="TCS135" s="219" t="s">
        <v>36</v>
      </c>
      <c r="TCT135" s="213" t="s">
        <v>155</v>
      </c>
      <c r="TCU135" s="180">
        <f>SUM(TCV135:TDG135)</f>
        <v>0</v>
      </c>
      <c r="TCV135" s="167">
        <f t="shared" ref="TCV135:TDG135" si="18301">TCV88*70%</f>
        <v>0</v>
      </c>
      <c r="TCW135" s="167">
        <f t="shared" si="18301"/>
        <v>0</v>
      </c>
      <c r="TCX135" s="167">
        <f t="shared" si="18301"/>
        <v>0</v>
      </c>
      <c r="TCY135" s="167">
        <f t="shared" si="18301"/>
        <v>0</v>
      </c>
      <c r="TCZ135" s="167">
        <f t="shared" si="18301"/>
        <v>0</v>
      </c>
      <c r="TDA135" s="167">
        <f t="shared" si="18301"/>
        <v>0</v>
      </c>
      <c r="TDB135" s="167">
        <f t="shared" si="18301"/>
        <v>0</v>
      </c>
      <c r="TDC135" s="167">
        <f t="shared" si="18301"/>
        <v>0</v>
      </c>
      <c r="TDD135" s="167">
        <f t="shared" si="18301"/>
        <v>0</v>
      </c>
      <c r="TDE135" s="167">
        <f t="shared" si="18301"/>
        <v>0</v>
      </c>
      <c r="TDF135" s="167">
        <f t="shared" si="18301"/>
        <v>0</v>
      </c>
      <c r="TDG135" s="167">
        <f t="shared" si="18301"/>
        <v>0</v>
      </c>
      <c r="TDH135" s="168"/>
      <c r="TDI135" s="219" t="s">
        <v>36</v>
      </c>
      <c r="TDJ135" s="213" t="s">
        <v>155</v>
      </c>
      <c r="TDK135" s="180">
        <f>SUM(TDL135:TDW135)</f>
        <v>0</v>
      </c>
      <c r="TDL135" s="167">
        <f t="shared" ref="TDL135:TDW135" si="18302">TDL88*70%</f>
        <v>0</v>
      </c>
      <c r="TDM135" s="167">
        <f t="shared" si="18302"/>
        <v>0</v>
      </c>
      <c r="TDN135" s="167">
        <f t="shared" si="18302"/>
        <v>0</v>
      </c>
      <c r="TDO135" s="167">
        <f t="shared" si="18302"/>
        <v>0</v>
      </c>
      <c r="TDP135" s="167">
        <f t="shared" si="18302"/>
        <v>0</v>
      </c>
      <c r="TDQ135" s="167">
        <f t="shared" si="18302"/>
        <v>0</v>
      </c>
      <c r="TDR135" s="167">
        <f t="shared" si="18302"/>
        <v>0</v>
      </c>
      <c r="TDS135" s="167">
        <f t="shared" si="18302"/>
        <v>0</v>
      </c>
      <c r="TDT135" s="167">
        <f t="shared" si="18302"/>
        <v>0</v>
      </c>
      <c r="TDU135" s="167">
        <f t="shared" si="18302"/>
        <v>0</v>
      </c>
      <c r="TDV135" s="167">
        <f t="shared" si="18302"/>
        <v>0</v>
      </c>
      <c r="TDW135" s="167">
        <f t="shared" si="18302"/>
        <v>0</v>
      </c>
      <c r="TDX135" s="168"/>
      <c r="TDY135" s="219" t="s">
        <v>36</v>
      </c>
      <c r="TDZ135" s="213" t="s">
        <v>155</v>
      </c>
      <c r="TEA135" s="180">
        <f>SUM(TEB135:TEM135)</f>
        <v>0</v>
      </c>
      <c r="TEB135" s="167">
        <f t="shared" ref="TEB135:TEM135" si="18303">TEB88*70%</f>
        <v>0</v>
      </c>
      <c r="TEC135" s="167">
        <f t="shared" si="18303"/>
        <v>0</v>
      </c>
      <c r="TED135" s="167">
        <f t="shared" si="18303"/>
        <v>0</v>
      </c>
      <c r="TEE135" s="167">
        <f t="shared" si="18303"/>
        <v>0</v>
      </c>
      <c r="TEF135" s="167">
        <f t="shared" si="18303"/>
        <v>0</v>
      </c>
      <c r="TEG135" s="167">
        <f t="shared" si="18303"/>
        <v>0</v>
      </c>
      <c r="TEH135" s="167">
        <f t="shared" si="18303"/>
        <v>0</v>
      </c>
      <c r="TEI135" s="167">
        <f t="shared" si="18303"/>
        <v>0</v>
      </c>
      <c r="TEJ135" s="167">
        <f t="shared" si="18303"/>
        <v>0</v>
      </c>
      <c r="TEK135" s="167">
        <f t="shared" si="18303"/>
        <v>0</v>
      </c>
      <c r="TEL135" s="167">
        <f t="shared" si="18303"/>
        <v>0</v>
      </c>
      <c r="TEM135" s="167">
        <f t="shared" si="18303"/>
        <v>0</v>
      </c>
      <c r="TEN135" s="168"/>
      <c r="TEO135" s="219" t="s">
        <v>36</v>
      </c>
      <c r="TEP135" s="213" t="s">
        <v>155</v>
      </c>
      <c r="TEQ135" s="180">
        <f>SUM(TER135:TFC135)</f>
        <v>0</v>
      </c>
      <c r="TER135" s="167">
        <f t="shared" ref="TER135:TFC135" si="18304">TER88*70%</f>
        <v>0</v>
      </c>
      <c r="TES135" s="167">
        <f t="shared" si="18304"/>
        <v>0</v>
      </c>
      <c r="TET135" s="167">
        <f t="shared" si="18304"/>
        <v>0</v>
      </c>
      <c r="TEU135" s="167">
        <f t="shared" si="18304"/>
        <v>0</v>
      </c>
      <c r="TEV135" s="167">
        <f t="shared" si="18304"/>
        <v>0</v>
      </c>
      <c r="TEW135" s="167">
        <f t="shared" si="18304"/>
        <v>0</v>
      </c>
      <c r="TEX135" s="167">
        <f t="shared" si="18304"/>
        <v>0</v>
      </c>
      <c r="TEY135" s="167">
        <f t="shared" si="18304"/>
        <v>0</v>
      </c>
      <c r="TEZ135" s="167">
        <f t="shared" si="18304"/>
        <v>0</v>
      </c>
      <c r="TFA135" s="167">
        <f t="shared" si="18304"/>
        <v>0</v>
      </c>
      <c r="TFB135" s="167">
        <f t="shared" si="18304"/>
        <v>0</v>
      </c>
      <c r="TFC135" s="167">
        <f t="shared" si="18304"/>
        <v>0</v>
      </c>
      <c r="TFD135" s="168"/>
      <c r="TFE135" s="219" t="s">
        <v>36</v>
      </c>
      <c r="TFF135" s="213" t="s">
        <v>155</v>
      </c>
      <c r="TFG135" s="180">
        <f>SUM(TFH135:TFS135)</f>
        <v>0</v>
      </c>
      <c r="TFH135" s="167">
        <f t="shared" ref="TFH135:TFS135" si="18305">TFH88*70%</f>
        <v>0</v>
      </c>
      <c r="TFI135" s="167">
        <f t="shared" si="18305"/>
        <v>0</v>
      </c>
      <c r="TFJ135" s="167">
        <f t="shared" si="18305"/>
        <v>0</v>
      </c>
      <c r="TFK135" s="167">
        <f t="shared" si="18305"/>
        <v>0</v>
      </c>
      <c r="TFL135" s="167">
        <f t="shared" si="18305"/>
        <v>0</v>
      </c>
      <c r="TFM135" s="167">
        <f t="shared" si="18305"/>
        <v>0</v>
      </c>
      <c r="TFN135" s="167">
        <f t="shared" si="18305"/>
        <v>0</v>
      </c>
      <c r="TFO135" s="167">
        <f t="shared" si="18305"/>
        <v>0</v>
      </c>
      <c r="TFP135" s="167">
        <f t="shared" si="18305"/>
        <v>0</v>
      </c>
      <c r="TFQ135" s="167">
        <f t="shared" si="18305"/>
        <v>0</v>
      </c>
      <c r="TFR135" s="167">
        <f t="shared" si="18305"/>
        <v>0</v>
      </c>
      <c r="TFS135" s="167">
        <f t="shared" si="18305"/>
        <v>0</v>
      </c>
      <c r="TFT135" s="168"/>
      <c r="TFU135" s="219" t="s">
        <v>36</v>
      </c>
      <c r="TFV135" s="213" t="s">
        <v>155</v>
      </c>
      <c r="TFW135" s="180">
        <f>SUM(TFX135:TGI135)</f>
        <v>0</v>
      </c>
      <c r="TFX135" s="167">
        <f t="shared" ref="TFX135:TGI135" si="18306">TFX88*70%</f>
        <v>0</v>
      </c>
      <c r="TFY135" s="167">
        <f t="shared" si="18306"/>
        <v>0</v>
      </c>
      <c r="TFZ135" s="167">
        <f t="shared" si="18306"/>
        <v>0</v>
      </c>
      <c r="TGA135" s="167">
        <f t="shared" si="18306"/>
        <v>0</v>
      </c>
      <c r="TGB135" s="167">
        <f t="shared" si="18306"/>
        <v>0</v>
      </c>
      <c r="TGC135" s="167">
        <f t="shared" si="18306"/>
        <v>0</v>
      </c>
      <c r="TGD135" s="167">
        <f t="shared" si="18306"/>
        <v>0</v>
      </c>
      <c r="TGE135" s="167">
        <f t="shared" si="18306"/>
        <v>0</v>
      </c>
      <c r="TGF135" s="167">
        <f t="shared" si="18306"/>
        <v>0</v>
      </c>
      <c r="TGG135" s="167">
        <f t="shared" si="18306"/>
        <v>0</v>
      </c>
      <c r="TGH135" s="167">
        <f t="shared" si="18306"/>
        <v>0</v>
      </c>
      <c r="TGI135" s="167">
        <f t="shared" si="18306"/>
        <v>0</v>
      </c>
      <c r="TGJ135" s="168"/>
      <c r="TGK135" s="219" t="s">
        <v>36</v>
      </c>
      <c r="TGL135" s="213" t="s">
        <v>155</v>
      </c>
      <c r="TGM135" s="180">
        <f>SUM(TGN135:TGY135)</f>
        <v>0</v>
      </c>
      <c r="TGN135" s="167">
        <f t="shared" ref="TGN135:TGY135" si="18307">TGN88*70%</f>
        <v>0</v>
      </c>
      <c r="TGO135" s="167">
        <f t="shared" si="18307"/>
        <v>0</v>
      </c>
      <c r="TGP135" s="167">
        <f t="shared" si="18307"/>
        <v>0</v>
      </c>
      <c r="TGQ135" s="167">
        <f t="shared" si="18307"/>
        <v>0</v>
      </c>
      <c r="TGR135" s="167">
        <f t="shared" si="18307"/>
        <v>0</v>
      </c>
      <c r="TGS135" s="167">
        <f t="shared" si="18307"/>
        <v>0</v>
      </c>
      <c r="TGT135" s="167">
        <f t="shared" si="18307"/>
        <v>0</v>
      </c>
      <c r="TGU135" s="167">
        <f t="shared" si="18307"/>
        <v>0</v>
      </c>
      <c r="TGV135" s="167">
        <f t="shared" si="18307"/>
        <v>0</v>
      </c>
      <c r="TGW135" s="167">
        <f t="shared" si="18307"/>
        <v>0</v>
      </c>
      <c r="TGX135" s="167">
        <f t="shared" si="18307"/>
        <v>0</v>
      </c>
      <c r="TGY135" s="167">
        <f t="shared" si="18307"/>
        <v>0</v>
      </c>
      <c r="TGZ135" s="168"/>
      <c r="THA135" s="219" t="s">
        <v>36</v>
      </c>
      <c r="THB135" s="213" t="s">
        <v>155</v>
      </c>
      <c r="THC135" s="180">
        <f>SUM(THD135:THO135)</f>
        <v>0</v>
      </c>
      <c r="THD135" s="167">
        <f t="shared" ref="THD135:THO135" si="18308">THD88*70%</f>
        <v>0</v>
      </c>
      <c r="THE135" s="167">
        <f t="shared" si="18308"/>
        <v>0</v>
      </c>
      <c r="THF135" s="167">
        <f t="shared" si="18308"/>
        <v>0</v>
      </c>
      <c r="THG135" s="167">
        <f t="shared" si="18308"/>
        <v>0</v>
      </c>
      <c r="THH135" s="167">
        <f t="shared" si="18308"/>
        <v>0</v>
      </c>
      <c r="THI135" s="167">
        <f t="shared" si="18308"/>
        <v>0</v>
      </c>
      <c r="THJ135" s="167">
        <f t="shared" si="18308"/>
        <v>0</v>
      </c>
      <c r="THK135" s="167">
        <f t="shared" si="18308"/>
        <v>0</v>
      </c>
      <c r="THL135" s="167">
        <f t="shared" si="18308"/>
        <v>0</v>
      </c>
      <c r="THM135" s="167">
        <f t="shared" si="18308"/>
        <v>0</v>
      </c>
      <c r="THN135" s="167">
        <f t="shared" si="18308"/>
        <v>0</v>
      </c>
      <c r="THO135" s="167">
        <f t="shared" si="18308"/>
        <v>0</v>
      </c>
      <c r="THP135" s="168"/>
      <c r="THQ135" s="219" t="s">
        <v>36</v>
      </c>
      <c r="THR135" s="213" t="s">
        <v>155</v>
      </c>
      <c r="THS135" s="180">
        <f>SUM(THT135:TIE135)</f>
        <v>0</v>
      </c>
      <c r="THT135" s="167">
        <f t="shared" ref="THT135:TIE135" si="18309">THT88*70%</f>
        <v>0</v>
      </c>
      <c r="THU135" s="167">
        <f t="shared" si="18309"/>
        <v>0</v>
      </c>
      <c r="THV135" s="167">
        <f t="shared" si="18309"/>
        <v>0</v>
      </c>
      <c r="THW135" s="167">
        <f t="shared" si="18309"/>
        <v>0</v>
      </c>
      <c r="THX135" s="167">
        <f t="shared" si="18309"/>
        <v>0</v>
      </c>
      <c r="THY135" s="167">
        <f t="shared" si="18309"/>
        <v>0</v>
      </c>
      <c r="THZ135" s="167">
        <f t="shared" si="18309"/>
        <v>0</v>
      </c>
      <c r="TIA135" s="167">
        <f t="shared" si="18309"/>
        <v>0</v>
      </c>
      <c r="TIB135" s="167">
        <f t="shared" si="18309"/>
        <v>0</v>
      </c>
      <c r="TIC135" s="167">
        <f t="shared" si="18309"/>
        <v>0</v>
      </c>
      <c r="TID135" s="167">
        <f t="shared" si="18309"/>
        <v>0</v>
      </c>
      <c r="TIE135" s="167">
        <f t="shared" si="18309"/>
        <v>0</v>
      </c>
      <c r="TIF135" s="168"/>
      <c r="TIG135" s="219" t="s">
        <v>36</v>
      </c>
      <c r="TIH135" s="213" t="s">
        <v>155</v>
      </c>
      <c r="TII135" s="180">
        <f>SUM(TIJ135:TIU135)</f>
        <v>0</v>
      </c>
      <c r="TIJ135" s="167">
        <f t="shared" ref="TIJ135:TIU135" si="18310">TIJ88*70%</f>
        <v>0</v>
      </c>
      <c r="TIK135" s="167">
        <f t="shared" si="18310"/>
        <v>0</v>
      </c>
      <c r="TIL135" s="167">
        <f t="shared" si="18310"/>
        <v>0</v>
      </c>
      <c r="TIM135" s="167">
        <f t="shared" si="18310"/>
        <v>0</v>
      </c>
      <c r="TIN135" s="167">
        <f t="shared" si="18310"/>
        <v>0</v>
      </c>
      <c r="TIO135" s="167">
        <f t="shared" si="18310"/>
        <v>0</v>
      </c>
      <c r="TIP135" s="167">
        <f t="shared" si="18310"/>
        <v>0</v>
      </c>
      <c r="TIQ135" s="167">
        <f t="shared" si="18310"/>
        <v>0</v>
      </c>
      <c r="TIR135" s="167">
        <f t="shared" si="18310"/>
        <v>0</v>
      </c>
      <c r="TIS135" s="167">
        <f t="shared" si="18310"/>
        <v>0</v>
      </c>
      <c r="TIT135" s="167">
        <f t="shared" si="18310"/>
        <v>0</v>
      </c>
      <c r="TIU135" s="167">
        <f t="shared" si="18310"/>
        <v>0</v>
      </c>
      <c r="TIV135" s="168"/>
      <c r="TIW135" s="219" t="s">
        <v>36</v>
      </c>
      <c r="TIX135" s="213" t="s">
        <v>155</v>
      </c>
      <c r="TIY135" s="180">
        <f>SUM(TIZ135:TJK135)</f>
        <v>0</v>
      </c>
      <c r="TIZ135" s="167">
        <f t="shared" ref="TIZ135:TJK135" si="18311">TIZ88*70%</f>
        <v>0</v>
      </c>
      <c r="TJA135" s="167">
        <f t="shared" si="18311"/>
        <v>0</v>
      </c>
      <c r="TJB135" s="167">
        <f t="shared" si="18311"/>
        <v>0</v>
      </c>
      <c r="TJC135" s="167">
        <f t="shared" si="18311"/>
        <v>0</v>
      </c>
      <c r="TJD135" s="167">
        <f t="shared" si="18311"/>
        <v>0</v>
      </c>
      <c r="TJE135" s="167">
        <f t="shared" si="18311"/>
        <v>0</v>
      </c>
      <c r="TJF135" s="167">
        <f t="shared" si="18311"/>
        <v>0</v>
      </c>
      <c r="TJG135" s="167">
        <f t="shared" si="18311"/>
        <v>0</v>
      </c>
      <c r="TJH135" s="167">
        <f t="shared" si="18311"/>
        <v>0</v>
      </c>
      <c r="TJI135" s="167">
        <f t="shared" si="18311"/>
        <v>0</v>
      </c>
      <c r="TJJ135" s="167">
        <f t="shared" si="18311"/>
        <v>0</v>
      </c>
      <c r="TJK135" s="167">
        <f t="shared" si="18311"/>
        <v>0</v>
      </c>
      <c r="TJL135" s="168"/>
      <c r="TJM135" s="219" t="s">
        <v>36</v>
      </c>
      <c r="TJN135" s="213" t="s">
        <v>155</v>
      </c>
      <c r="TJO135" s="180">
        <f>SUM(TJP135:TKA135)</f>
        <v>0</v>
      </c>
      <c r="TJP135" s="167">
        <f t="shared" ref="TJP135:TKA135" si="18312">TJP88*70%</f>
        <v>0</v>
      </c>
      <c r="TJQ135" s="167">
        <f t="shared" si="18312"/>
        <v>0</v>
      </c>
      <c r="TJR135" s="167">
        <f t="shared" si="18312"/>
        <v>0</v>
      </c>
      <c r="TJS135" s="167">
        <f t="shared" si="18312"/>
        <v>0</v>
      </c>
      <c r="TJT135" s="167">
        <f t="shared" si="18312"/>
        <v>0</v>
      </c>
      <c r="TJU135" s="167">
        <f t="shared" si="18312"/>
        <v>0</v>
      </c>
      <c r="TJV135" s="167">
        <f t="shared" si="18312"/>
        <v>0</v>
      </c>
      <c r="TJW135" s="167">
        <f t="shared" si="18312"/>
        <v>0</v>
      </c>
      <c r="TJX135" s="167">
        <f t="shared" si="18312"/>
        <v>0</v>
      </c>
      <c r="TJY135" s="167">
        <f t="shared" si="18312"/>
        <v>0</v>
      </c>
      <c r="TJZ135" s="167">
        <f t="shared" si="18312"/>
        <v>0</v>
      </c>
      <c r="TKA135" s="167">
        <f t="shared" si="18312"/>
        <v>0</v>
      </c>
      <c r="TKB135" s="168"/>
      <c r="TKC135" s="219" t="s">
        <v>36</v>
      </c>
      <c r="TKD135" s="213" t="s">
        <v>155</v>
      </c>
      <c r="TKE135" s="180">
        <f>SUM(TKF135:TKQ135)</f>
        <v>0</v>
      </c>
      <c r="TKF135" s="167">
        <f t="shared" ref="TKF135:TKQ135" si="18313">TKF88*70%</f>
        <v>0</v>
      </c>
      <c r="TKG135" s="167">
        <f t="shared" si="18313"/>
        <v>0</v>
      </c>
      <c r="TKH135" s="167">
        <f t="shared" si="18313"/>
        <v>0</v>
      </c>
      <c r="TKI135" s="167">
        <f t="shared" si="18313"/>
        <v>0</v>
      </c>
      <c r="TKJ135" s="167">
        <f t="shared" si="18313"/>
        <v>0</v>
      </c>
      <c r="TKK135" s="167">
        <f t="shared" si="18313"/>
        <v>0</v>
      </c>
      <c r="TKL135" s="167">
        <f t="shared" si="18313"/>
        <v>0</v>
      </c>
      <c r="TKM135" s="167">
        <f t="shared" si="18313"/>
        <v>0</v>
      </c>
      <c r="TKN135" s="167">
        <f t="shared" si="18313"/>
        <v>0</v>
      </c>
      <c r="TKO135" s="167">
        <f t="shared" si="18313"/>
        <v>0</v>
      </c>
      <c r="TKP135" s="167">
        <f t="shared" si="18313"/>
        <v>0</v>
      </c>
      <c r="TKQ135" s="167">
        <f t="shared" si="18313"/>
        <v>0</v>
      </c>
      <c r="TKR135" s="168"/>
      <c r="TKS135" s="219" t="s">
        <v>36</v>
      </c>
      <c r="TKT135" s="213" t="s">
        <v>155</v>
      </c>
      <c r="TKU135" s="180">
        <f>SUM(TKV135:TLG135)</f>
        <v>0</v>
      </c>
      <c r="TKV135" s="167">
        <f t="shared" ref="TKV135:TLG135" si="18314">TKV88*70%</f>
        <v>0</v>
      </c>
      <c r="TKW135" s="167">
        <f t="shared" si="18314"/>
        <v>0</v>
      </c>
      <c r="TKX135" s="167">
        <f t="shared" si="18314"/>
        <v>0</v>
      </c>
      <c r="TKY135" s="167">
        <f t="shared" si="18314"/>
        <v>0</v>
      </c>
      <c r="TKZ135" s="167">
        <f t="shared" si="18314"/>
        <v>0</v>
      </c>
      <c r="TLA135" s="167">
        <f t="shared" si="18314"/>
        <v>0</v>
      </c>
      <c r="TLB135" s="167">
        <f t="shared" si="18314"/>
        <v>0</v>
      </c>
      <c r="TLC135" s="167">
        <f t="shared" si="18314"/>
        <v>0</v>
      </c>
      <c r="TLD135" s="167">
        <f t="shared" si="18314"/>
        <v>0</v>
      </c>
      <c r="TLE135" s="167">
        <f t="shared" si="18314"/>
        <v>0</v>
      </c>
      <c r="TLF135" s="167">
        <f t="shared" si="18314"/>
        <v>0</v>
      </c>
      <c r="TLG135" s="167">
        <f t="shared" si="18314"/>
        <v>0</v>
      </c>
      <c r="TLH135" s="168"/>
      <c r="TLI135" s="219" t="s">
        <v>36</v>
      </c>
      <c r="TLJ135" s="213" t="s">
        <v>155</v>
      </c>
      <c r="TLK135" s="180">
        <f>SUM(TLL135:TLW135)</f>
        <v>0</v>
      </c>
      <c r="TLL135" s="167">
        <f t="shared" ref="TLL135:TLW135" si="18315">TLL88*70%</f>
        <v>0</v>
      </c>
      <c r="TLM135" s="167">
        <f t="shared" si="18315"/>
        <v>0</v>
      </c>
      <c r="TLN135" s="167">
        <f t="shared" si="18315"/>
        <v>0</v>
      </c>
      <c r="TLO135" s="167">
        <f t="shared" si="18315"/>
        <v>0</v>
      </c>
      <c r="TLP135" s="167">
        <f t="shared" si="18315"/>
        <v>0</v>
      </c>
      <c r="TLQ135" s="167">
        <f t="shared" si="18315"/>
        <v>0</v>
      </c>
      <c r="TLR135" s="167">
        <f t="shared" si="18315"/>
        <v>0</v>
      </c>
      <c r="TLS135" s="167">
        <f t="shared" si="18315"/>
        <v>0</v>
      </c>
      <c r="TLT135" s="167">
        <f t="shared" si="18315"/>
        <v>0</v>
      </c>
      <c r="TLU135" s="167">
        <f t="shared" si="18315"/>
        <v>0</v>
      </c>
      <c r="TLV135" s="167">
        <f t="shared" si="18315"/>
        <v>0</v>
      </c>
      <c r="TLW135" s="167">
        <f t="shared" si="18315"/>
        <v>0</v>
      </c>
      <c r="TLX135" s="168"/>
      <c r="TLY135" s="219" t="s">
        <v>36</v>
      </c>
      <c r="TLZ135" s="213" t="s">
        <v>155</v>
      </c>
      <c r="TMA135" s="180">
        <f>SUM(TMB135:TMM135)</f>
        <v>0</v>
      </c>
      <c r="TMB135" s="167">
        <f t="shared" ref="TMB135:TMM135" si="18316">TMB88*70%</f>
        <v>0</v>
      </c>
      <c r="TMC135" s="167">
        <f t="shared" si="18316"/>
        <v>0</v>
      </c>
      <c r="TMD135" s="167">
        <f t="shared" si="18316"/>
        <v>0</v>
      </c>
      <c r="TME135" s="167">
        <f t="shared" si="18316"/>
        <v>0</v>
      </c>
      <c r="TMF135" s="167">
        <f t="shared" si="18316"/>
        <v>0</v>
      </c>
      <c r="TMG135" s="167">
        <f t="shared" si="18316"/>
        <v>0</v>
      </c>
      <c r="TMH135" s="167">
        <f t="shared" si="18316"/>
        <v>0</v>
      </c>
      <c r="TMI135" s="167">
        <f t="shared" si="18316"/>
        <v>0</v>
      </c>
      <c r="TMJ135" s="167">
        <f t="shared" si="18316"/>
        <v>0</v>
      </c>
      <c r="TMK135" s="167">
        <f t="shared" si="18316"/>
        <v>0</v>
      </c>
      <c r="TML135" s="167">
        <f t="shared" si="18316"/>
        <v>0</v>
      </c>
      <c r="TMM135" s="167">
        <f t="shared" si="18316"/>
        <v>0</v>
      </c>
      <c r="TMN135" s="168"/>
      <c r="TMO135" s="219" t="s">
        <v>36</v>
      </c>
      <c r="TMP135" s="213" t="s">
        <v>155</v>
      </c>
      <c r="TMQ135" s="180">
        <f>SUM(TMR135:TNC135)</f>
        <v>0</v>
      </c>
      <c r="TMR135" s="167">
        <f t="shared" ref="TMR135:TNC135" si="18317">TMR88*70%</f>
        <v>0</v>
      </c>
      <c r="TMS135" s="167">
        <f t="shared" si="18317"/>
        <v>0</v>
      </c>
      <c r="TMT135" s="167">
        <f t="shared" si="18317"/>
        <v>0</v>
      </c>
      <c r="TMU135" s="167">
        <f t="shared" si="18317"/>
        <v>0</v>
      </c>
      <c r="TMV135" s="167">
        <f t="shared" si="18317"/>
        <v>0</v>
      </c>
      <c r="TMW135" s="167">
        <f t="shared" si="18317"/>
        <v>0</v>
      </c>
      <c r="TMX135" s="167">
        <f t="shared" si="18317"/>
        <v>0</v>
      </c>
      <c r="TMY135" s="167">
        <f t="shared" si="18317"/>
        <v>0</v>
      </c>
      <c r="TMZ135" s="167">
        <f t="shared" si="18317"/>
        <v>0</v>
      </c>
      <c r="TNA135" s="167">
        <f t="shared" si="18317"/>
        <v>0</v>
      </c>
      <c r="TNB135" s="167">
        <f t="shared" si="18317"/>
        <v>0</v>
      </c>
      <c r="TNC135" s="167">
        <f t="shared" si="18317"/>
        <v>0</v>
      </c>
      <c r="TND135" s="168"/>
      <c r="TNE135" s="219" t="s">
        <v>36</v>
      </c>
      <c r="TNF135" s="213" t="s">
        <v>155</v>
      </c>
      <c r="TNG135" s="180">
        <f>SUM(TNH135:TNS135)</f>
        <v>0</v>
      </c>
      <c r="TNH135" s="167">
        <f t="shared" ref="TNH135:TNS135" si="18318">TNH88*70%</f>
        <v>0</v>
      </c>
      <c r="TNI135" s="167">
        <f t="shared" si="18318"/>
        <v>0</v>
      </c>
      <c r="TNJ135" s="167">
        <f t="shared" si="18318"/>
        <v>0</v>
      </c>
      <c r="TNK135" s="167">
        <f t="shared" si="18318"/>
        <v>0</v>
      </c>
      <c r="TNL135" s="167">
        <f t="shared" si="18318"/>
        <v>0</v>
      </c>
      <c r="TNM135" s="167">
        <f t="shared" si="18318"/>
        <v>0</v>
      </c>
      <c r="TNN135" s="167">
        <f t="shared" si="18318"/>
        <v>0</v>
      </c>
      <c r="TNO135" s="167">
        <f t="shared" si="18318"/>
        <v>0</v>
      </c>
      <c r="TNP135" s="167">
        <f t="shared" si="18318"/>
        <v>0</v>
      </c>
      <c r="TNQ135" s="167">
        <f t="shared" si="18318"/>
        <v>0</v>
      </c>
      <c r="TNR135" s="167">
        <f t="shared" si="18318"/>
        <v>0</v>
      </c>
      <c r="TNS135" s="167">
        <f t="shared" si="18318"/>
        <v>0</v>
      </c>
      <c r="TNT135" s="168"/>
      <c r="TNU135" s="219" t="s">
        <v>36</v>
      </c>
      <c r="TNV135" s="213" t="s">
        <v>155</v>
      </c>
      <c r="TNW135" s="180">
        <f>SUM(TNX135:TOI135)</f>
        <v>0</v>
      </c>
      <c r="TNX135" s="167">
        <f t="shared" ref="TNX135:TOI135" si="18319">TNX88*70%</f>
        <v>0</v>
      </c>
      <c r="TNY135" s="167">
        <f t="shared" si="18319"/>
        <v>0</v>
      </c>
      <c r="TNZ135" s="167">
        <f t="shared" si="18319"/>
        <v>0</v>
      </c>
      <c r="TOA135" s="167">
        <f t="shared" si="18319"/>
        <v>0</v>
      </c>
      <c r="TOB135" s="167">
        <f t="shared" si="18319"/>
        <v>0</v>
      </c>
      <c r="TOC135" s="167">
        <f t="shared" si="18319"/>
        <v>0</v>
      </c>
      <c r="TOD135" s="167">
        <f t="shared" si="18319"/>
        <v>0</v>
      </c>
      <c r="TOE135" s="167">
        <f t="shared" si="18319"/>
        <v>0</v>
      </c>
      <c r="TOF135" s="167">
        <f t="shared" si="18319"/>
        <v>0</v>
      </c>
      <c r="TOG135" s="167">
        <f t="shared" si="18319"/>
        <v>0</v>
      </c>
      <c r="TOH135" s="167">
        <f t="shared" si="18319"/>
        <v>0</v>
      </c>
      <c r="TOI135" s="167">
        <f t="shared" si="18319"/>
        <v>0</v>
      </c>
      <c r="TOJ135" s="168"/>
      <c r="TOK135" s="219" t="s">
        <v>36</v>
      </c>
      <c r="TOL135" s="213" t="s">
        <v>155</v>
      </c>
      <c r="TOM135" s="180">
        <f>SUM(TON135:TOY135)</f>
        <v>0</v>
      </c>
      <c r="TON135" s="167">
        <f t="shared" ref="TON135:TOY135" si="18320">TON88*70%</f>
        <v>0</v>
      </c>
      <c r="TOO135" s="167">
        <f t="shared" si="18320"/>
        <v>0</v>
      </c>
      <c r="TOP135" s="167">
        <f t="shared" si="18320"/>
        <v>0</v>
      </c>
      <c r="TOQ135" s="167">
        <f t="shared" si="18320"/>
        <v>0</v>
      </c>
      <c r="TOR135" s="167">
        <f t="shared" si="18320"/>
        <v>0</v>
      </c>
      <c r="TOS135" s="167">
        <f t="shared" si="18320"/>
        <v>0</v>
      </c>
      <c r="TOT135" s="167">
        <f t="shared" si="18320"/>
        <v>0</v>
      </c>
      <c r="TOU135" s="167">
        <f t="shared" si="18320"/>
        <v>0</v>
      </c>
      <c r="TOV135" s="167">
        <f t="shared" si="18320"/>
        <v>0</v>
      </c>
      <c r="TOW135" s="167">
        <f t="shared" si="18320"/>
        <v>0</v>
      </c>
      <c r="TOX135" s="167">
        <f t="shared" si="18320"/>
        <v>0</v>
      </c>
      <c r="TOY135" s="167">
        <f t="shared" si="18320"/>
        <v>0</v>
      </c>
      <c r="TOZ135" s="168"/>
      <c r="TPA135" s="219" t="s">
        <v>36</v>
      </c>
      <c r="TPB135" s="213" t="s">
        <v>155</v>
      </c>
      <c r="TPC135" s="180">
        <f>SUM(TPD135:TPO135)</f>
        <v>0</v>
      </c>
      <c r="TPD135" s="167">
        <f t="shared" ref="TPD135:TPO135" si="18321">TPD88*70%</f>
        <v>0</v>
      </c>
      <c r="TPE135" s="167">
        <f t="shared" si="18321"/>
        <v>0</v>
      </c>
      <c r="TPF135" s="167">
        <f t="shared" si="18321"/>
        <v>0</v>
      </c>
      <c r="TPG135" s="167">
        <f t="shared" si="18321"/>
        <v>0</v>
      </c>
      <c r="TPH135" s="167">
        <f t="shared" si="18321"/>
        <v>0</v>
      </c>
      <c r="TPI135" s="167">
        <f t="shared" si="18321"/>
        <v>0</v>
      </c>
      <c r="TPJ135" s="167">
        <f t="shared" si="18321"/>
        <v>0</v>
      </c>
      <c r="TPK135" s="167">
        <f t="shared" si="18321"/>
        <v>0</v>
      </c>
      <c r="TPL135" s="167">
        <f t="shared" si="18321"/>
        <v>0</v>
      </c>
      <c r="TPM135" s="167">
        <f t="shared" si="18321"/>
        <v>0</v>
      </c>
      <c r="TPN135" s="167">
        <f t="shared" si="18321"/>
        <v>0</v>
      </c>
      <c r="TPO135" s="167">
        <f t="shared" si="18321"/>
        <v>0</v>
      </c>
      <c r="TPP135" s="168"/>
      <c r="TPQ135" s="219" t="s">
        <v>36</v>
      </c>
      <c r="TPR135" s="213" t="s">
        <v>155</v>
      </c>
      <c r="TPS135" s="180">
        <f>SUM(TPT135:TQE135)</f>
        <v>0</v>
      </c>
      <c r="TPT135" s="167">
        <f t="shared" ref="TPT135:TQE135" si="18322">TPT88*70%</f>
        <v>0</v>
      </c>
      <c r="TPU135" s="167">
        <f t="shared" si="18322"/>
        <v>0</v>
      </c>
      <c r="TPV135" s="167">
        <f t="shared" si="18322"/>
        <v>0</v>
      </c>
      <c r="TPW135" s="167">
        <f t="shared" si="18322"/>
        <v>0</v>
      </c>
      <c r="TPX135" s="167">
        <f t="shared" si="18322"/>
        <v>0</v>
      </c>
      <c r="TPY135" s="167">
        <f t="shared" si="18322"/>
        <v>0</v>
      </c>
      <c r="TPZ135" s="167">
        <f t="shared" si="18322"/>
        <v>0</v>
      </c>
      <c r="TQA135" s="167">
        <f t="shared" si="18322"/>
        <v>0</v>
      </c>
      <c r="TQB135" s="167">
        <f t="shared" si="18322"/>
        <v>0</v>
      </c>
      <c r="TQC135" s="167">
        <f t="shared" si="18322"/>
        <v>0</v>
      </c>
      <c r="TQD135" s="167">
        <f t="shared" si="18322"/>
        <v>0</v>
      </c>
      <c r="TQE135" s="167">
        <f t="shared" si="18322"/>
        <v>0</v>
      </c>
      <c r="TQF135" s="168"/>
      <c r="TQG135" s="219" t="s">
        <v>36</v>
      </c>
      <c r="TQH135" s="213" t="s">
        <v>155</v>
      </c>
      <c r="TQI135" s="180">
        <f>SUM(TQJ135:TQU135)</f>
        <v>0</v>
      </c>
      <c r="TQJ135" s="167">
        <f t="shared" ref="TQJ135:TQU135" si="18323">TQJ88*70%</f>
        <v>0</v>
      </c>
      <c r="TQK135" s="167">
        <f t="shared" si="18323"/>
        <v>0</v>
      </c>
      <c r="TQL135" s="167">
        <f t="shared" si="18323"/>
        <v>0</v>
      </c>
      <c r="TQM135" s="167">
        <f t="shared" si="18323"/>
        <v>0</v>
      </c>
      <c r="TQN135" s="167">
        <f t="shared" si="18323"/>
        <v>0</v>
      </c>
      <c r="TQO135" s="167">
        <f t="shared" si="18323"/>
        <v>0</v>
      </c>
      <c r="TQP135" s="167">
        <f t="shared" si="18323"/>
        <v>0</v>
      </c>
      <c r="TQQ135" s="167">
        <f t="shared" si="18323"/>
        <v>0</v>
      </c>
      <c r="TQR135" s="167">
        <f t="shared" si="18323"/>
        <v>0</v>
      </c>
      <c r="TQS135" s="167">
        <f t="shared" si="18323"/>
        <v>0</v>
      </c>
      <c r="TQT135" s="167">
        <f t="shared" si="18323"/>
        <v>0</v>
      </c>
      <c r="TQU135" s="167">
        <f t="shared" si="18323"/>
        <v>0</v>
      </c>
      <c r="TQV135" s="168"/>
      <c r="TQW135" s="219" t="s">
        <v>36</v>
      </c>
      <c r="TQX135" s="213" t="s">
        <v>155</v>
      </c>
      <c r="TQY135" s="180">
        <f>SUM(TQZ135:TRK135)</f>
        <v>0</v>
      </c>
      <c r="TQZ135" s="167">
        <f t="shared" ref="TQZ135:TRK135" si="18324">TQZ88*70%</f>
        <v>0</v>
      </c>
      <c r="TRA135" s="167">
        <f t="shared" si="18324"/>
        <v>0</v>
      </c>
      <c r="TRB135" s="167">
        <f t="shared" si="18324"/>
        <v>0</v>
      </c>
      <c r="TRC135" s="167">
        <f t="shared" si="18324"/>
        <v>0</v>
      </c>
      <c r="TRD135" s="167">
        <f t="shared" si="18324"/>
        <v>0</v>
      </c>
      <c r="TRE135" s="167">
        <f t="shared" si="18324"/>
        <v>0</v>
      </c>
      <c r="TRF135" s="167">
        <f t="shared" si="18324"/>
        <v>0</v>
      </c>
      <c r="TRG135" s="167">
        <f t="shared" si="18324"/>
        <v>0</v>
      </c>
      <c r="TRH135" s="167">
        <f t="shared" si="18324"/>
        <v>0</v>
      </c>
      <c r="TRI135" s="167">
        <f t="shared" si="18324"/>
        <v>0</v>
      </c>
      <c r="TRJ135" s="167">
        <f t="shared" si="18324"/>
        <v>0</v>
      </c>
      <c r="TRK135" s="167">
        <f t="shared" si="18324"/>
        <v>0</v>
      </c>
      <c r="TRL135" s="168"/>
      <c r="TRM135" s="219" t="s">
        <v>36</v>
      </c>
      <c r="TRN135" s="213" t="s">
        <v>155</v>
      </c>
      <c r="TRO135" s="180">
        <f>SUM(TRP135:TSA135)</f>
        <v>0</v>
      </c>
      <c r="TRP135" s="167">
        <f t="shared" ref="TRP135:TSA135" si="18325">TRP88*70%</f>
        <v>0</v>
      </c>
      <c r="TRQ135" s="167">
        <f t="shared" si="18325"/>
        <v>0</v>
      </c>
      <c r="TRR135" s="167">
        <f t="shared" si="18325"/>
        <v>0</v>
      </c>
      <c r="TRS135" s="167">
        <f t="shared" si="18325"/>
        <v>0</v>
      </c>
      <c r="TRT135" s="167">
        <f t="shared" si="18325"/>
        <v>0</v>
      </c>
      <c r="TRU135" s="167">
        <f t="shared" si="18325"/>
        <v>0</v>
      </c>
      <c r="TRV135" s="167">
        <f t="shared" si="18325"/>
        <v>0</v>
      </c>
      <c r="TRW135" s="167">
        <f t="shared" si="18325"/>
        <v>0</v>
      </c>
      <c r="TRX135" s="167">
        <f t="shared" si="18325"/>
        <v>0</v>
      </c>
      <c r="TRY135" s="167">
        <f t="shared" si="18325"/>
        <v>0</v>
      </c>
      <c r="TRZ135" s="167">
        <f t="shared" si="18325"/>
        <v>0</v>
      </c>
      <c r="TSA135" s="167">
        <f t="shared" si="18325"/>
        <v>0</v>
      </c>
      <c r="TSB135" s="168"/>
      <c r="TSC135" s="219" t="s">
        <v>36</v>
      </c>
      <c r="TSD135" s="213" t="s">
        <v>155</v>
      </c>
      <c r="TSE135" s="180">
        <f>SUM(TSF135:TSQ135)</f>
        <v>0</v>
      </c>
      <c r="TSF135" s="167">
        <f t="shared" ref="TSF135:TSQ135" si="18326">TSF88*70%</f>
        <v>0</v>
      </c>
      <c r="TSG135" s="167">
        <f t="shared" si="18326"/>
        <v>0</v>
      </c>
      <c r="TSH135" s="167">
        <f t="shared" si="18326"/>
        <v>0</v>
      </c>
      <c r="TSI135" s="167">
        <f t="shared" si="18326"/>
        <v>0</v>
      </c>
      <c r="TSJ135" s="167">
        <f t="shared" si="18326"/>
        <v>0</v>
      </c>
      <c r="TSK135" s="167">
        <f t="shared" si="18326"/>
        <v>0</v>
      </c>
      <c r="TSL135" s="167">
        <f t="shared" si="18326"/>
        <v>0</v>
      </c>
      <c r="TSM135" s="167">
        <f t="shared" si="18326"/>
        <v>0</v>
      </c>
      <c r="TSN135" s="167">
        <f t="shared" si="18326"/>
        <v>0</v>
      </c>
      <c r="TSO135" s="167">
        <f t="shared" si="18326"/>
        <v>0</v>
      </c>
      <c r="TSP135" s="167">
        <f t="shared" si="18326"/>
        <v>0</v>
      </c>
      <c r="TSQ135" s="167">
        <f t="shared" si="18326"/>
        <v>0</v>
      </c>
      <c r="TSR135" s="168"/>
      <c r="TSS135" s="219" t="s">
        <v>36</v>
      </c>
      <c r="TST135" s="213" t="s">
        <v>155</v>
      </c>
      <c r="TSU135" s="180">
        <f>SUM(TSV135:TTG135)</f>
        <v>0</v>
      </c>
      <c r="TSV135" s="167">
        <f t="shared" ref="TSV135:TTG135" si="18327">TSV88*70%</f>
        <v>0</v>
      </c>
      <c r="TSW135" s="167">
        <f t="shared" si="18327"/>
        <v>0</v>
      </c>
      <c r="TSX135" s="167">
        <f t="shared" si="18327"/>
        <v>0</v>
      </c>
      <c r="TSY135" s="167">
        <f t="shared" si="18327"/>
        <v>0</v>
      </c>
      <c r="TSZ135" s="167">
        <f t="shared" si="18327"/>
        <v>0</v>
      </c>
      <c r="TTA135" s="167">
        <f t="shared" si="18327"/>
        <v>0</v>
      </c>
      <c r="TTB135" s="167">
        <f t="shared" si="18327"/>
        <v>0</v>
      </c>
      <c r="TTC135" s="167">
        <f t="shared" si="18327"/>
        <v>0</v>
      </c>
      <c r="TTD135" s="167">
        <f t="shared" si="18327"/>
        <v>0</v>
      </c>
      <c r="TTE135" s="167">
        <f t="shared" si="18327"/>
        <v>0</v>
      </c>
      <c r="TTF135" s="167">
        <f t="shared" si="18327"/>
        <v>0</v>
      </c>
      <c r="TTG135" s="167">
        <f t="shared" si="18327"/>
        <v>0</v>
      </c>
      <c r="TTH135" s="168"/>
      <c r="TTI135" s="219" t="s">
        <v>36</v>
      </c>
      <c r="TTJ135" s="213" t="s">
        <v>155</v>
      </c>
      <c r="TTK135" s="180">
        <f>SUM(TTL135:TTW135)</f>
        <v>0</v>
      </c>
      <c r="TTL135" s="167">
        <f t="shared" ref="TTL135:TTW135" si="18328">TTL88*70%</f>
        <v>0</v>
      </c>
      <c r="TTM135" s="167">
        <f t="shared" si="18328"/>
        <v>0</v>
      </c>
      <c r="TTN135" s="167">
        <f t="shared" si="18328"/>
        <v>0</v>
      </c>
      <c r="TTO135" s="167">
        <f t="shared" si="18328"/>
        <v>0</v>
      </c>
      <c r="TTP135" s="167">
        <f t="shared" si="18328"/>
        <v>0</v>
      </c>
      <c r="TTQ135" s="167">
        <f t="shared" si="18328"/>
        <v>0</v>
      </c>
      <c r="TTR135" s="167">
        <f t="shared" si="18328"/>
        <v>0</v>
      </c>
      <c r="TTS135" s="167">
        <f t="shared" si="18328"/>
        <v>0</v>
      </c>
      <c r="TTT135" s="167">
        <f t="shared" si="18328"/>
        <v>0</v>
      </c>
      <c r="TTU135" s="167">
        <f t="shared" si="18328"/>
        <v>0</v>
      </c>
      <c r="TTV135" s="167">
        <f t="shared" si="18328"/>
        <v>0</v>
      </c>
      <c r="TTW135" s="167">
        <f t="shared" si="18328"/>
        <v>0</v>
      </c>
      <c r="TTX135" s="168"/>
      <c r="TTY135" s="219" t="s">
        <v>36</v>
      </c>
      <c r="TTZ135" s="213" t="s">
        <v>155</v>
      </c>
      <c r="TUA135" s="180">
        <f>SUM(TUB135:TUM135)</f>
        <v>0</v>
      </c>
      <c r="TUB135" s="167">
        <f t="shared" ref="TUB135:TUM135" si="18329">TUB88*70%</f>
        <v>0</v>
      </c>
      <c r="TUC135" s="167">
        <f t="shared" si="18329"/>
        <v>0</v>
      </c>
      <c r="TUD135" s="167">
        <f t="shared" si="18329"/>
        <v>0</v>
      </c>
      <c r="TUE135" s="167">
        <f t="shared" si="18329"/>
        <v>0</v>
      </c>
      <c r="TUF135" s="167">
        <f t="shared" si="18329"/>
        <v>0</v>
      </c>
      <c r="TUG135" s="167">
        <f t="shared" si="18329"/>
        <v>0</v>
      </c>
      <c r="TUH135" s="167">
        <f t="shared" si="18329"/>
        <v>0</v>
      </c>
      <c r="TUI135" s="167">
        <f t="shared" si="18329"/>
        <v>0</v>
      </c>
      <c r="TUJ135" s="167">
        <f t="shared" si="18329"/>
        <v>0</v>
      </c>
      <c r="TUK135" s="167">
        <f t="shared" si="18329"/>
        <v>0</v>
      </c>
      <c r="TUL135" s="167">
        <f t="shared" si="18329"/>
        <v>0</v>
      </c>
      <c r="TUM135" s="167">
        <f t="shared" si="18329"/>
        <v>0</v>
      </c>
      <c r="TUN135" s="168"/>
      <c r="TUO135" s="219" t="s">
        <v>36</v>
      </c>
      <c r="TUP135" s="213" t="s">
        <v>155</v>
      </c>
      <c r="TUQ135" s="180">
        <f>SUM(TUR135:TVC135)</f>
        <v>0</v>
      </c>
      <c r="TUR135" s="167">
        <f t="shared" ref="TUR135:TVC135" si="18330">TUR88*70%</f>
        <v>0</v>
      </c>
      <c r="TUS135" s="167">
        <f t="shared" si="18330"/>
        <v>0</v>
      </c>
      <c r="TUT135" s="167">
        <f t="shared" si="18330"/>
        <v>0</v>
      </c>
      <c r="TUU135" s="167">
        <f t="shared" si="18330"/>
        <v>0</v>
      </c>
      <c r="TUV135" s="167">
        <f t="shared" si="18330"/>
        <v>0</v>
      </c>
      <c r="TUW135" s="167">
        <f t="shared" si="18330"/>
        <v>0</v>
      </c>
      <c r="TUX135" s="167">
        <f t="shared" si="18330"/>
        <v>0</v>
      </c>
      <c r="TUY135" s="167">
        <f t="shared" si="18330"/>
        <v>0</v>
      </c>
      <c r="TUZ135" s="167">
        <f t="shared" si="18330"/>
        <v>0</v>
      </c>
      <c r="TVA135" s="167">
        <f t="shared" si="18330"/>
        <v>0</v>
      </c>
      <c r="TVB135" s="167">
        <f t="shared" si="18330"/>
        <v>0</v>
      </c>
      <c r="TVC135" s="167">
        <f t="shared" si="18330"/>
        <v>0</v>
      </c>
      <c r="TVD135" s="168"/>
      <c r="TVE135" s="219" t="s">
        <v>36</v>
      </c>
      <c r="TVF135" s="213" t="s">
        <v>155</v>
      </c>
      <c r="TVG135" s="180">
        <f>SUM(TVH135:TVS135)</f>
        <v>0</v>
      </c>
      <c r="TVH135" s="167">
        <f t="shared" ref="TVH135:TVS135" si="18331">TVH88*70%</f>
        <v>0</v>
      </c>
      <c r="TVI135" s="167">
        <f t="shared" si="18331"/>
        <v>0</v>
      </c>
      <c r="TVJ135" s="167">
        <f t="shared" si="18331"/>
        <v>0</v>
      </c>
      <c r="TVK135" s="167">
        <f t="shared" si="18331"/>
        <v>0</v>
      </c>
      <c r="TVL135" s="167">
        <f t="shared" si="18331"/>
        <v>0</v>
      </c>
      <c r="TVM135" s="167">
        <f t="shared" si="18331"/>
        <v>0</v>
      </c>
      <c r="TVN135" s="167">
        <f t="shared" si="18331"/>
        <v>0</v>
      </c>
      <c r="TVO135" s="167">
        <f t="shared" si="18331"/>
        <v>0</v>
      </c>
      <c r="TVP135" s="167">
        <f t="shared" si="18331"/>
        <v>0</v>
      </c>
      <c r="TVQ135" s="167">
        <f t="shared" si="18331"/>
        <v>0</v>
      </c>
      <c r="TVR135" s="167">
        <f t="shared" si="18331"/>
        <v>0</v>
      </c>
      <c r="TVS135" s="167">
        <f t="shared" si="18331"/>
        <v>0</v>
      </c>
      <c r="TVT135" s="168"/>
      <c r="TVU135" s="219" t="s">
        <v>36</v>
      </c>
      <c r="TVV135" s="213" t="s">
        <v>155</v>
      </c>
      <c r="TVW135" s="180">
        <f>SUM(TVX135:TWI135)</f>
        <v>0</v>
      </c>
      <c r="TVX135" s="167">
        <f t="shared" ref="TVX135:TWI135" si="18332">TVX88*70%</f>
        <v>0</v>
      </c>
      <c r="TVY135" s="167">
        <f t="shared" si="18332"/>
        <v>0</v>
      </c>
      <c r="TVZ135" s="167">
        <f t="shared" si="18332"/>
        <v>0</v>
      </c>
      <c r="TWA135" s="167">
        <f t="shared" si="18332"/>
        <v>0</v>
      </c>
      <c r="TWB135" s="167">
        <f t="shared" si="18332"/>
        <v>0</v>
      </c>
      <c r="TWC135" s="167">
        <f t="shared" si="18332"/>
        <v>0</v>
      </c>
      <c r="TWD135" s="167">
        <f t="shared" si="18332"/>
        <v>0</v>
      </c>
      <c r="TWE135" s="167">
        <f t="shared" si="18332"/>
        <v>0</v>
      </c>
      <c r="TWF135" s="167">
        <f t="shared" si="18332"/>
        <v>0</v>
      </c>
      <c r="TWG135" s="167">
        <f t="shared" si="18332"/>
        <v>0</v>
      </c>
      <c r="TWH135" s="167">
        <f t="shared" si="18332"/>
        <v>0</v>
      </c>
      <c r="TWI135" s="167">
        <f t="shared" si="18332"/>
        <v>0</v>
      </c>
      <c r="TWJ135" s="168"/>
      <c r="TWK135" s="219" t="s">
        <v>36</v>
      </c>
      <c r="TWL135" s="213" t="s">
        <v>155</v>
      </c>
      <c r="TWM135" s="180">
        <f>SUM(TWN135:TWY135)</f>
        <v>0</v>
      </c>
      <c r="TWN135" s="167">
        <f t="shared" ref="TWN135:TWY135" si="18333">TWN88*70%</f>
        <v>0</v>
      </c>
      <c r="TWO135" s="167">
        <f t="shared" si="18333"/>
        <v>0</v>
      </c>
      <c r="TWP135" s="167">
        <f t="shared" si="18333"/>
        <v>0</v>
      </c>
      <c r="TWQ135" s="167">
        <f t="shared" si="18333"/>
        <v>0</v>
      </c>
      <c r="TWR135" s="167">
        <f t="shared" si="18333"/>
        <v>0</v>
      </c>
      <c r="TWS135" s="167">
        <f t="shared" si="18333"/>
        <v>0</v>
      </c>
      <c r="TWT135" s="167">
        <f t="shared" si="18333"/>
        <v>0</v>
      </c>
      <c r="TWU135" s="167">
        <f t="shared" si="18333"/>
        <v>0</v>
      </c>
      <c r="TWV135" s="167">
        <f t="shared" si="18333"/>
        <v>0</v>
      </c>
      <c r="TWW135" s="167">
        <f t="shared" si="18333"/>
        <v>0</v>
      </c>
      <c r="TWX135" s="167">
        <f t="shared" si="18333"/>
        <v>0</v>
      </c>
      <c r="TWY135" s="167">
        <f t="shared" si="18333"/>
        <v>0</v>
      </c>
      <c r="TWZ135" s="168"/>
      <c r="TXA135" s="219" t="s">
        <v>36</v>
      </c>
      <c r="TXB135" s="213" t="s">
        <v>155</v>
      </c>
      <c r="TXC135" s="180">
        <f>SUM(TXD135:TXO135)</f>
        <v>0</v>
      </c>
      <c r="TXD135" s="167">
        <f t="shared" ref="TXD135:TXO135" si="18334">TXD88*70%</f>
        <v>0</v>
      </c>
      <c r="TXE135" s="167">
        <f t="shared" si="18334"/>
        <v>0</v>
      </c>
      <c r="TXF135" s="167">
        <f t="shared" si="18334"/>
        <v>0</v>
      </c>
      <c r="TXG135" s="167">
        <f t="shared" si="18334"/>
        <v>0</v>
      </c>
      <c r="TXH135" s="167">
        <f t="shared" si="18334"/>
        <v>0</v>
      </c>
      <c r="TXI135" s="167">
        <f t="shared" si="18334"/>
        <v>0</v>
      </c>
      <c r="TXJ135" s="167">
        <f t="shared" si="18334"/>
        <v>0</v>
      </c>
      <c r="TXK135" s="167">
        <f t="shared" si="18334"/>
        <v>0</v>
      </c>
      <c r="TXL135" s="167">
        <f t="shared" si="18334"/>
        <v>0</v>
      </c>
      <c r="TXM135" s="167">
        <f t="shared" si="18334"/>
        <v>0</v>
      </c>
      <c r="TXN135" s="167">
        <f t="shared" si="18334"/>
        <v>0</v>
      </c>
      <c r="TXO135" s="167">
        <f t="shared" si="18334"/>
        <v>0</v>
      </c>
      <c r="TXP135" s="168"/>
      <c r="TXQ135" s="219" t="s">
        <v>36</v>
      </c>
      <c r="TXR135" s="213" t="s">
        <v>155</v>
      </c>
      <c r="TXS135" s="180">
        <f>SUM(TXT135:TYE135)</f>
        <v>0</v>
      </c>
      <c r="TXT135" s="167">
        <f t="shared" ref="TXT135:TYE135" si="18335">TXT88*70%</f>
        <v>0</v>
      </c>
      <c r="TXU135" s="167">
        <f t="shared" si="18335"/>
        <v>0</v>
      </c>
      <c r="TXV135" s="167">
        <f t="shared" si="18335"/>
        <v>0</v>
      </c>
      <c r="TXW135" s="167">
        <f t="shared" si="18335"/>
        <v>0</v>
      </c>
      <c r="TXX135" s="167">
        <f t="shared" si="18335"/>
        <v>0</v>
      </c>
      <c r="TXY135" s="167">
        <f t="shared" si="18335"/>
        <v>0</v>
      </c>
      <c r="TXZ135" s="167">
        <f t="shared" si="18335"/>
        <v>0</v>
      </c>
      <c r="TYA135" s="167">
        <f t="shared" si="18335"/>
        <v>0</v>
      </c>
      <c r="TYB135" s="167">
        <f t="shared" si="18335"/>
        <v>0</v>
      </c>
      <c r="TYC135" s="167">
        <f t="shared" si="18335"/>
        <v>0</v>
      </c>
      <c r="TYD135" s="167">
        <f t="shared" si="18335"/>
        <v>0</v>
      </c>
      <c r="TYE135" s="167">
        <f t="shared" si="18335"/>
        <v>0</v>
      </c>
      <c r="TYF135" s="168"/>
      <c r="TYG135" s="219" t="s">
        <v>36</v>
      </c>
      <c r="TYH135" s="213" t="s">
        <v>155</v>
      </c>
      <c r="TYI135" s="180">
        <f>SUM(TYJ135:TYU135)</f>
        <v>0</v>
      </c>
      <c r="TYJ135" s="167">
        <f t="shared" ref="TYJ135:TYU135" si="18336">TYJ88*70%</f>
        <v>0</v>
      </c>
      <c r="TYK135" s="167">
        <f t="shared" si="18336"/>
        <v>0</v>
      </c>
      <c r="TYL135" s="167">
        <f t="shared" si="18336"/>
        <v>0</v>
      </c>
      <c r="TYM135" s="167">
        <f t="shared" si="18336"/>
        <v>0</v>
      </c>
      <c r="TYN135" s="167">
        <f t="shared" si="18336"/>
        <v>0</v>
      </c>
      <c r="TYO135" s="167">
        <f t="shared" si="18336"/>
        <v>0</v>
      </c>
      <c r="TYP135" s="167">
        <f t="shared" si="18336"/>
        <v>0</v>
      </c>
      <c r="TYQ135" s="167">
        <f t="shared" si="18336"/>
        <v>0</v>
      </c>
      <c r="TYR135" s="167">
        <f t="shared" si="18336"/>
        <v>0</v>
      </c>
      <c r="TYS135" s="167">
        <f t="shared" si="18336"/>
        <v>0</v>
      </c>
      <c r="TYT135" s="167">
        <f t="shared" si="18336"/>
        <v>0</v>
      </c>
      <c r="TYU135" s="167">
        <f t="shared" si="18336"/>
        <v>0</v>
      </c>
      <c r="TYV135" s="168"/>
      <c r="TYW135" s="219" t="s">
        <v>36</v>
      </c>
      <c r="TYX135" s="213" t="s">
        <v>155</v>
      </c>
      <c r="TYY135" s="180">
        <f>SUM(TYZ135:TZK135)</f>
        <v>0</v>
      </c>
      <c r="TYZ135" s="167">
        <f t="shared" ref="TYZ135:TZK135" si="18337">TYZ88*70%</f>
        <v>0</v>
      </c>
      <c r="TZA135" s="167">
        <f t="shared" si="18337"/>
        <v>0</v>
      </c>
      <c r="TZB135" s="167">
        <f t="shared" si="18337"/>
        <v>0</v>
      </c>
      <c r="TZC135" s="167">
        <f t="shared" si="18337"/>
        <v>0</v>
      </c>
      <c r="TZD135" s="167">
        <f t="shared" si="18337"/>
        <v>0</v>
      </c>
      <c r="TZE135" s="167">
        <f t="shared" si="18337"/>
        <v>0</v>
      </c>
      <c r="TZF135" s="167">
        <f t="shared" si="18337"/>
        <v>0</v>
      </c>
      <c r="TZG135" s="167">
        <f t="shared" si="18337"/>
        <v>0</v>
      </c>
      <c r="TZH135" s="167">
        <f t="shared" si="18337"/>
        <v>0</v>
      </c>
      <c r="TZI135" s="167">
        <f t="shared" si="18337"/>
        <v>0</v>
      </c>
      <c r="TZJ135" s="167">
        <f t="shared" si="18337"/>
        <v>0</v>
      </c>
      <c r="TZK135" s="167">
        <f t="shared" si="18337"/>
        <v>0</v>
      </c>
      <c r="TZL135" s="168"/>
      <c r="TZM135" s="219" t="s">
        <v>36</v>
      </c>
      <c r="TZN135" s="213" t="s">
        <v>155</v>
      </c>
      <c r="TZO135" s="180">
        <f>SUM(TZP135:UAA135)</f>
        <v>0</v>
      </c>
      <c r="TZP135" s="167">
        <f t="shared" ref="TZP135:UAA135" si="18338">TZP88*70%</f>
        <v>0</v>
      </c>
      <c r="TZQ135" s="167">
        <f t="shared" si="18338"/>
        <v>0</v>
      </c>
      <c r="TZR135" s="167">
        <f t="shared" si="18338"/>
        <v>0</v>
      </c>
      <c r="TZS135" s="167">
        <f t="shared" si="18338"/>
        <v>0</v>
      </c>
      <c r="TZT135" s="167">
        <f t="shared" si="18338"/>
        <v>0</v>
      </c>
      <c r="TZU135" s="167">
        <f t="shared" si="18338"/>
        <v>0</v>
      </c>
      <c r="TZV135" s="167">
        <f t="shared" si="18338"/>
        <v>0</v>
      </c>
      <c r="TZW135" s="167">
        <f t="shared" si="18338"/>
        <v>0</v>
      </c>
      <c r="TZX135" s="167">
        <f t="shared" si="18338"/>
        <v>0</v>
      </c>
      <c r="TZY135" s="167">
        <f t="shared" si="18338"/>
        <v>0</v>
      </c>
      <c r="TZZ135" s="167">
        <f t="shared" si="18338"/>
        <v>0</v>
      </c>
      <c r="UAA135" s="167">
        <f t="shared" si="18338"/>
        <v>0</v>
      </c>
      <c r="UAB135" s="168"/>
      <c r="UAC135" s="219" t="s">
        <v>36</v>
      </c>
      <c r="UAD135" s="213" t="s">
        <v>155</v>
      </c>
      <c r="UAE135" s="180">
        <f>SUM(UAF135:UAQ135)</f>
        <v>0</v>
      </c>
      <c r="UAF135" s="167">
        <f t="shared" ref="UAF135:UAQ135" si="18339">UAF88*70%</f>
        <v>0</v>
      </c>
      <c r="UAG135" s="167">
        <f t="shared" si="18339"/>
        <v>0</v>
      </c>
      <c r="UAH135" s="167">
        <f t="shared" si="18339"/>
        <v>0</v>
      </c>
      <c r="UAI135" s="167">
        <f t="shared" si="18339"/>
        <v>0</v>
      </c>
      <c r="UAJ135" s="167">
        <f t="shared" si="18339"/>
        <v>0</v>
      </c>
      <c r="UAK135" s="167">
        <f t="shared" si="18339"/>
        <v>0</v>
      </c>
      <c r="UAL135" s="167">
        <f t="shared" si="18339"/>
        <v>0</v>
      </c>
      <c r="UAM135" s="167">
        <f t="shared" si="18339"/>
        <v>0</v>
      </c>
      <c r="UAN135" s="167">
        <f t="shared" si="18339"/>
        <v>0</v>
      </c>
      <c r="UAO135" s="167">
        <f t="shared" si="18339"/>
        <v>0</v>
      </c>
      <c r="UAP135" s="167">
        <f t="shared" si="18339"/>
        <v>0</v>
      </c>
      <c r="UAQ135" s="167">
        <f t="shared" si="18339"/>
        <v>0</v>
      </c>
      <c r="UAR135" s="168"/>
      <c r="UAS135" s="219" t="s">
        <v>36</v>
      </c>
      <c r="UAT135" s="213" t="s">
        <v>155</v>
      </c>
      <c r="UAU135" s="180">
        <f>SUM(UAV135:UBG135)</f>
        <v>0</v>
      </c>
      <c r="UAV135" s="167">
        <f t="shared" ref="UAV135:UBG135" si="18340">UAV88*70%</f>
        <v>0</v>
      </c>
      <c r="UAW135" s="167">
        <f t="shared" si="18340"/>
        <v>0</v>
      </c>
      <c r="UAX135" s="167">
        <f t="shared" si="18340"/>
        <v>0</v>
      </c>
      <c r="UAY135" s="167">
        <f t="shared" si="18340"/>
        <v>0</v>
      </c>
      <c r="UAZ135" s="167">
        <f t="shared" si="18340"/>
        <v>0</v>
      </c>
      <c r="UBA135" s="167">
        <f t="shared" si="18340"/>
        <v>0</v>
      </c>
      <c r="UBB135" s="167">
        <f t="shared" si="18340"/>
        <v>0</v>
      </c>
      <c r="UBC135" s="167">
        <f t="shared" si="18340"/>
        <v>0</v>
      </c>
      <c r="UBD135" s="167">
        <f t="shared" si="18340"/>
        <v>0</v>
      </c>
      <c r="UBE135" s="167">
        <f t="shared" si="18340"/>
        <v>0</v>
      </c>
      <c r="UBF135" s="167">
        <f t="shared" si="18340"/>
        <v>0</v>
      </c>
      <c r="UBG135" s="167">
        <f t="shared" si="18340"/>
        <v>0</v>
      </c>
      <c r="UBH135" s="168"/>
      <c r="UBI135" s="219" t="s">
        <v>36</v>
      </c>
      <c r="UBJ135" s="213" t="s">
        <v>155</v>
      </c>
      <c r="UBK135" s="180">
        <f>SUM(UBL135:UBW135)</f>
        <v>0</v>
      </c>
      <c r="UBL135" s="167">
        <f t="shared" ref="UBL135:UBW135" si="18341">UBL88*70%</f>
        <v>0</v>
      </c>
      <c r="UBM135" s="167">
        <f t="shared" si="18341"/>
        <v>0</v>
      </c>
      <c r="UBN135" s="167">
        <f t="shared" si="18341"/>
        <v>0</v>
      </c>
      <c r="UBO135" s="167">
        <f t="shared" si="18341"/>
        <v>0</v>
      </c>
      <c r="UBP135" s="167">
        <f t="shared" si="18341"/>
        <v>0</v>
      </c>
      <c r="UBQ135" s="167">
        <f t="shared" si="18341"/>
        <v>0</v>
      </c>
      <c r="UBR135" s="167">
        <f t="shared" si="18341"/>
        <v>0</v>
      </c>
      <c r="UBS135" s="167">
        <f t="shared" si="18341"/>
        <v>0</v>
      </c>
      <c r="UBT135" s="167">
        <f t="shared" si="18341"/>
        <v>0</v>
      </c>
      <c r="UBU135" s="167">
        <f t="shared" si="18341"/>
        <v>0</v>
      </c>
      <c r="UBV135" s="167">
        <f t="shared" si="18341"/>
        <v>0</v>
      </c>
      <c r="UBW135" s="167">
        <f t="shared" si="18341"/>
        <v>0</v>
      </c>
      <c r="UBX135" s="168"/>
      <c r="UBY135" s="219" t="s">
        <v>36</v>
      </c>
      <c r="UBZ135" s="213" t="s">
        <v>155</v>
      </c>
      <c r="UCA135" s="180">
        <f>SUM(UCB135:UCM135)</f>
        <v>0</v>
      </c>
      <c r="UCB135" s="167">
        <f t="shared" ref="UCB135:UCM135" si="18342">UCB88*70%</f>
        <v>0</v>
      </c>
      <c r="UCC135" s="167">
        <f t="shared" si="18342"/>
        <v>0</v>
      </c>
      <c r="UCD135" s="167">
        <f t="shared" si="18342"/>
        <v>0</v>
      </c>
      <c r="UCE135" s="167">
        <f t="shared" si="18342"/>
        <v>0</v>
      </c>
      <c r="UCF135" s="167">
        <f t="shared" si="18342"/>
        <v>0</v>
      </c>
      <c r="UCG135" s="167">
        <f t="shared" si="18342"/>
        <v>0</v>
      </c>
      <c r="UCH135" s="167">
        <f t="shared" si="18342"/>
        <v>0</v>
      </c>
      <c r="UCI135" s="167">
        <f t="shared" si="18342"/>
        <v>0</v>
      </c>
      <c r="UCJ135" s="167">
        <f t="shared" si="18342"/>
        <v>0</v>
      </c>
      <c r="UCK135" s="167">
        <f t="shared" si="18342"/>
        <v>0</v>
      </c>
      <c r="UCL135" s="167">
        <f t="shared" si="18342"/>
        <v>0</v>
      </c>
      <c r="UCM135" s="167">
        <f t="shared" si="18342"/>
        <v>0</v>
      </c>
      <c r="UCN135" s="168"/>
      <c r="UCO135" s="219" t="s">
        <v>36</v>
      </c>
      <c r="UCP135" s="213" t="s">
        <v>155</v>
      </c>
      <c r="UCQ135" s="180">
        <f>SUM(UCR135:UDC135)</f>
        <v>0</v>
      </c>
      <c r="UCR135" s="167">
        <f t="shared" ref="UCR135:UDC135" si="18343">UCR88*70%</f>
        <v>0</v>
      </c>
      <c r="UCS135" s="167">
        <f t="shared" si="18343"/>
        <v>0</v>
      </c>
      <c r="UCT135" s="167">
        <f t="shared" si="18343"/>
        <v>0</v>
      </c>
      <c r="UCU135" s="167">
        <f t="shared" si="18343"/>
        <v>0</v>
      </c>
      <c r="UCV135" s="167">
        <f t="shared" si="18343"/>
        <v>0</v>
      </c>
      <c r="UCW135" s="167">
        <f t="shared" si="18343"/>
        <v>0</v>
      </c>
      <c r="UCX135" s="167">
        <f t="shared" si="18343"/>
        <v>0</v>
      </c>
      <c r="UCY135" s="167">
        <f t="shared" si="18343"/>
        <v>0</v>
      </c>
      <c r="UCZ135" s="167">
        <f t="shared" si="18343"/>
        <v>0</v>
      </c>
      <c r="UDA135" s="167">
        <f t="shared" si="18343"/>
        <v>0</v>
      </c>
      <c r="UDB135" s="167">
        <f t="shared" si="18343"/>
        <v>0</v>
      </c>
      <c r="UDC135" s="167">
        <f t="shared" si="18343"/>
        <v>0</v>
      </c>
      <c r="UDD135" s="168"/>
      <c r="UDE135" s="219" t="s">
        <v>36</v>
      </c>
      <c r="UDF135" s="213" t="s">
        <v>155</v>
      </c>
      <c r="UDG135" s="180">
        <f>SUM(UDH135:UDS135)</f>
        <v>0</v>
      </c>
      <c r="UDH135" s="167">
        <f t="shared" ref="UDH135:UDS135" si="18344">UDH88*70%</f>
        <v>0</v>
      </c>
      <c r="UDI135" s="167">
        <f t="shared" si="18344"/>
        <v>0</v>
      </c>
      <c r="UDJ135" s="167">
        <f t="shared" si="18344"/>
        <v>0</v>
      </c>
      <c r="UDK135" s="167">
        <f t="shared" si="18344"/>
        <v>0</v>
      </c>
      <c r="UDL135" s="167">
        <f t="shared" si="18344"/>
        <v>0</v>
      </c>
      <c r="UDM135" s="167">
        <f t="shared" si="18344"/>
        <v>0</v>
      </c>
      <c r="UDN135" s="167">
        <f t="shared" si="18344"/>
        <v>0</v>
      </c>
      <c r="UDO135" s="167">
        <f t="shared" si="18344"/>
        <v>0</v>
      </c>
      <c r="UDP135" s="167">
        <f t="shared" si="18344"/>
        <v>0</v>
      </c>
      <c r="UDQ135" s="167">
        <f t="shared" si="18344"/>
        <v>0</v>
      </c>
      <c r="UDR135" s="167">
        <f t="shared" si="18344"/>
        <v>0</v>
      </c>
      <c r="UDS135" s="167">
        <f t="shared" si="18344"/>
        <v>0</v>
      </c>
      <c r="UDT135" s="168"/>
      <c r="UDU135" s="219" t="s">
        <v>36</v>
      </c>
      <c r="UDV135" s="213" t="s">
        <v>155</v>
      </c>
      <c r="UDW135" s="180">
        <f>SUM(UDX135:UEI135)</f>
        <v>0</v>
      </c>
      <c r="UDX135" s="167">
        <f t="shared" ref="UDX135:UEI135" si="18345">UDX88*70%</f>
        <v>0</v>
      </c>
      <c r="UDY135" s="167">
        <f t="shared" si="18345"/>
        <v>0</v>
      </c>
      <c r="UDZ135" s="167">
        <f t="shared" si="18345"/>
        <v>0</v>
      </c>
      <c r="UEA135" s="167">
        <f t="shared" si="18345"/>
        <v>0</v>
      </c>
      <c r="UEB135" s="167">
        <f t="shared" si="18345"/>
        <v>0</v>
      </c>
      <c r="UEC135" s="167">
        <f t="shared" si="18345"/>
        <v>0</v>
      </c>
      <c r="UED135" s="167">
        <f t="shared" si="18345"/>
        <v>0</v>
      </c>
      <c r="UEE135" s="167">
        <f t="shared" si="18345"/>
        <v>0</v>
      </c>
      <c r="UEF135" s="167">
        <f t="shared" si="18345"/>
        <v>0</v>
      </c>
      <c r="UEG135" s="167">
        <f t="shared" si="18345"/>
        <v>0</v>
      </c>
      <c r="UEH135" s="167">
        <f t="shared" si="18345"/>
        <v>0</v>
      </c>
      <c r="UEI135" s="167">
        <f t="shared" si="18345"/>
        <v>0</v>
      </c>
      <c r="UEJ135" s="168"/>
      <c r="UEK135" s="219" t="s">
        <v>36</v>
      </c>
      <c r="UEL135" s="213" t="s">
        <v>155</v>
      </c>
      <c r="UEM135" s="180">
        <f>SUM(UEN135:UEY135)</f>
        <v>0</v>
      </c>
      <c r="UEN135" s="167">
        <f t="shared" ref="UEN135:UEY135" si="18346">UEN88*70%</f>
        <v>0</v>
      </c>
      <c r="UEO135" s="167">
        <f t="shared" si="18346"/>
        <v>0</v>
      </c>
      <c r="UEP135" s="167">
        <f t="shared" si="18346"/>
        <v>0</v>
      </c>
      <c r="UEQ135" s="167">
        <f t="shared" si="18346"/>
        <v>0</v>
      </c>
      <c r="UER135" s="167">
        <f t="shared" si="18346"/>
        <v>0</v>
      </c>
      <c r="UES135" s="167">
        <f t="shared" si="18346"/>
        <v>0</v>
      </c>
      <c r="UET135" s="167">
        <f t="shared" si="18346"/>
        <v>0</v>
      </c>
      <c r="UEU135" s="167">
        <f t="shared" si="18346"/>
        <v>0</v>
      </c>
      <c r="UEV135" s="167">
        <f t="shared" si="18346"/>
        <v>0</v>
      </c>
      <c r="UEW135" s="167">
        <f t="shared" si="18346"/>
        <v>0</v>
      </c>
      <c r="UEX135" s="167">
        <f t="shared" si="18346"/>
        <v>0</v>
      </c>
      <c r="UEY135" s="167">
        <f t="shared" si="18346"/>
        <v>0</v>
      </c>
      <c r="UEZ135" s="168"/>
      <c r="UFA135" s="219" t="s">
        <v>36</v>
      </c>
      <c r="UFB135" s="213" t="s">
        <v>155</v>
      </c>
      <c r="UFC135" s="180">
        <f>SUM(UFD135:UFO135)</f>
        <v>0</v>
      </c>
      <c r="UFD135" s="167">
        <f t="shared" ref="UFD135:UFO135" si="18347">UFD88*70%</f>
        <v>0</v>
      </c>
      <c r="UFE135" s="167">
        <f t="shared" si="18347"/>
        <v>0</v>
      </c>
      <c r="UFF135" s="167">
        <f t="shared" si="18347"/>
        <v>0</v>
      </c>
      <c r="UFG135" s="167">
        <f t="shared" si="18347"/>
        <v>0</v>
      </c>
      <c r="UFH135" s="167">
        <f t="shared" si="18347"/>
        <v>0</v>
      </c>
      <c r="UFI135" s="167">
        <f t="shared" si="18347"/>
        <v>0</v>
      </c>
      <c r="UFJ135" s="167">
        <f t="shared" si="18347"/>
        <v>0</v>
      </c>
      <c r="UFK135" s="167">
        <f t="shared" si="18347"/>
        <v>0</v>
      </c>
      <c r="UFL135" s="167">
        <f t="shared" si="18347"/>
        <v>0</v>
      </c>
      <c r="UFM135" s="167">
        <f t="shared" si="18347"/>
        <v>0</v>
      </c>
      <c r="UFN135" s="167">
        <f t="shared" si="18347"/>
        <v>0</v>
      </c>
      <c r="UFO135" s="167">
        <f t="shared" si="18347"/>
        <v>0</v>
      </c>
      <c r="UFP135" s="168"/>
      <c r="UFQ135" s="219" t="s">
        <v>36</v>
      </c>
      <c r="UFR135" s="213" t="s">
        <v>155</v>
      </c>
      <c r="UFS135" s="180">
        <f>SUM(UFT135:UGE135)</f>
        <v>0</v>
      </c>
      <c r="UFT135" s="167">
        <f t="shared" ref="UFT135:UGE135" si="18348">UFT88*70%</f>
        <v>0</v>
      </c>
      <c r="UFU135" s="167">
        <f t="shared" si="18348"/>
        <v>0</v>
      </c>
      <c r="UFV135" s="167">
        <f t="shared" si="18348"/>
        <v>0</v>
      </c>
      <c r="UFW135" s="167">
        <f t="shared" si="18348"/>
        <v>0</v>
      </c>
      <c r="UFX135" s="167">
        <f t="shared" si="18348"/>
        <v>0</v>
      </c>
      <c r="UFY135" s="167">
        <f t="shared" si="18348"/>
        <v>0</v>
      </c>
      <c r="UFZ135" s="167">
        <f t="shared" si="18348"/>
        <v>0</v>
      </c>
      <c r="UGA135" s="167">
        <f t="shared" si="18348"/>
        <v>0</v>
      </c>
      <c r="UGB135" s="167">
        <f t="shared" si="18348"/>
        <v>0</v>
      </c>
      <c r="UGC135" s="167">
        <f t="shared" si="18348"/>
        <v>0</v>
      </c>
      <c r="UGD135" s="167">
        <f t="shared" si="18348"/>
        <v>0</v>
      </c>
      <c r="UGE135" s="167">
        <f t="shared" si="18348"/>
        <v>0</v>
      </c>
      <c r="UGF135" s="168"/>
      <c r="UGG135" s="219" t="s">
        <v>36</v>
      </c>
      <c r="UGH135" s="213" t="s">
        <v>155</v>
      </c>
      <c r="UGI135" s="180">
        <f>SUM(UGJ135:UGU135)</f>
        <v>0</v>
      </c>
      <c r="UGJ135" s="167">
        <f t="shared" ref="UGJ135:UGU135" si="18349">UGJ88*70%</f>
        <v>0</v>
      </c>
      <c r="UGK135" s="167">
        <f t="shared" si="18349"/>
        <v>0</v>
      </c>
      <c r="UGL135" s="167">
        <f t="shared" si="18349"/>
        <v>0</v>
      </c>
      <c r="UGM135" s="167">
        <f t="shared" si="18349"/>
        <v>0</v>
      </c>
      <c r="UGN135" s="167">
        <f t="shared" si="18349"/>
        <v>0</v>
      </c>
      <c r="UGO135" s="167">
        <f t="shared" si="18349"/>
        <v>0</v>
      </c>
      <c r="UGP135" s="167">
        <f t="shared" si="18349"/>
        <v>0</v>
      </c>
      <c r="UGQ135" s="167">
        <f t="shared" si="18349"/>
        <v>0</v>
      </c>
      <c r="UGR135" s="167">
        <f t="shared" si="18349"/>
        <v>0</v>
      </c>
      <c r="UGS135" s="167">
        <f t="shared" si="18349"/>
        <v>0</v>
      </c>
      <c r="UGT135" s="167">
        <f t="shared" si="18349"/>
        <v>0</v>
      </c>
      <c r="UGU135" s="167">
        <f t="shared" si="18349"/>
        <v>0</v>
      </c>
      <c r="UGV135" s="168"/>
      <c r="UGW135" s="219" t="s">
        <v>36</v>
      </c>
      <c r="UGX135" s="213" t="s">
        <v>155</v>
      </c>
      <c r="UGY135" s="180">
        <f>SUM(UGZ135:UHK135)</f>
        <v>0</v>
      </c>
      <c r="UGZ135" s="167">
        <f t="shared" ref="UGZ135:UHK135" si="18350">UGZ88*70%</f>
        <v>0</v>
      </c>
      <c r="UHA135" s="167">
        <f t="shared" si="18350"/>
        <v>0</v>
      </c>
      <c r="UHB135" s="167">
        <f t="shared" si="18350"/>
        <v>0</v>
      </c>
      <c r="UHC135" s="167">
        <f t="shared" si="18350"/>
        <v>0</v>
      </c>
      <c r="UHD135" s="167">
        <f t="shared" si="18350"/>
        <v>0</v>
      </c>
      <c r="UHE135" s="167">
        <f t="shared" si="18350"/>
        <v>0</v>
      </c>
      <c r="UHF135" s="167">
        <f t="shared" si="18350"/>
        <v>0</v>
      </c>
      <c r="UHG135" s="167">
        <f t="shared" si="18350"/>
        <v>0</v>
      </c>
      <c r="UHH135" s="167">
        <f t="shared" si="18350"/>
        <v>0</v>
      </c>
      <c r="UHI135" s="167">
        <f t="shared" si="18350"/>
        <v>0</v>
      </c>
      <c r="UHJ135" s="167">
        <f t="shared" si="18350"/>
        <v>0</v>
      </c>
      <c r="UHK135" s="167">
        <f t="shared" si="18350"/>
        <v>0</v>
      </c>
      <c r="UHL135" s="168"/>
      <c r="UHM135" s="219" t="s">
        <v>36</v>
      </c>
      <c r="UHN135" s="213" t="s">
        <v>155</v>
      </c>
      <c r="UHO135" s="180">
        <f>SUM(UHP135:UIA135)</f>
        <v>0</v>
      </c>
      <c r="UHP135" s="167">
        <f t="shared" ref="UHP135:UIA135" si="18351">UHP88*70%</f>
        <v>0</v>
      </c>
      <c r="UHQ135" s="167">
        <f t="shared" si="18351"/>
        <v>0</v>
      </c>
      <c r="UHR135" s="167">
        <f t="shared" si="18351"/>
        <v>0</v>
      </c>
      <c r="UHS135" s="167">
        <f t="shared" si="18351"/>
        <v>0</v>
      </c>
      <c r="UHT135" s="167">
        <f t="shared" si="18351"/>
        <v>0</v>
      </c>
      <c r="UHU135" s="167">
        <f t="shared" si="18351"/>
        <v>0</v>
      </c>
      <c r="UHV135" s="167">
        <f t="shared" si="18351"/>
        <v>0</v>
      </c>
      <c r="UHW135" s="167">
        <f t="shared" si="18351"/>
        <v>0</v>
      </c>
      <c r="UHX135" s="167">
        <f t="shared" si="18351"/>
        <v>0</v>
      </c>
      <c r="UHY135" s="167">
        <f t="shared" si="18351"/>
        <v>0</v>
      </c>
      <c r="UHZ135" s="167">
        <f t="shared" si="18351"/>
        <v>0</v>
      </c>
      <c r="UIA135" s="167">
        <f t="shared" si="18351"/>
        <v>0</v>
      </c>
      <c r="UIB135" s="168"/>
      <c r="UIC135" s="219" t="s">
        <v>36</v>
      </c>
      <c r="UID135" s="213" t="s">
        <v>155</v>
      </c>
      <c r="UIE135" s="180">
        <f>SUM(UIF135:UIQ135)</f>
        <v>0</v>
      </c>
      <c r="UIF135" s="167">
        <f t="shared" ref="UIF135:UIQ135" si="18352">UIF88*70%</f>
        <v>0</v>
      </c>
      <c r="UIG135" s="167">
        <f t="shared" si="18352"/>
        <v>0</v>
      </c>
      <c r="UIH135" s="167">
        <f t="shared" si="18352"/>
        <v>0</v>
      </c>
      <c r="UII135" s="167">
        <f t="shared" si="18352"/>
        <v>0</v>
      </c>
      <c r="UIJ135" s="167">
        <f t="shared" si="18352"/>
        <v>0</v>
      </c>
      <c r="UIK135" s="167">
        <f t="shared" si="18352"/>
        <v>0</v>
      </c>
      <c r="UIL135" s="167">
        <f t="shared" si="18352"/>
        <v>0</v>
      </c>
      <c r="UIM135" s="167">
        <f t="shared" si="18352"/>
        <v>0</v>
      </c>
      <c r="UIN135" s="167">
        <f t="shared" si="18352"/>
        <v>0</v>
      </c>
      <c r="UIO135" s="167">
        <f t="shared" si="18352"/>
        <v>0</v>
      </c>
      <c r="UIP135" s="167">
        <f t="shared" si="18352"/>
        <v>0</v>
      </c>
      <c r="UIQ135" s="167">
        <f t="shared" si="18352"/>
        <v>0</v>
      </c>
      <c r="UIR135" s="168"/>
      <c r="UIS135" s="219" t="s">
        <v>36</v>
      </c>
      <c r="UIT135" s="213" t="s">
        <v>155</v>
      </c>
      <c r="UIU135" s="180">
        <f>SUM(UIV135:UJG135)</f>
        <v>0</v>
      </c>
      <c r="UIV135" s="167">
        <f t="shared" ref="UIV135:UJG135" si="18353">UIV88*70%</f>
        <v>0</v>
      </c>
      <c r="UIW135" s="167">
        <f t="shared" si="18353"/>
        <v>0</v>
      </c>
      <c r="UIX135" s="167">
        <f t="shared" si="18353"/>
        <v>0</v>
      </c>
      <c r="UIY135" s="167">
        <f t="shared" si="18353"/>
        <v>0</v>
      </c>
      <c r="UIZ135" s="167">
        <f t="shared" si="18353"/>
        <v>0</v>
      </c>
      <c r="UJA135" s="167">
        <f t="shared" si="18353"/>
        <v>0</v>
      </c>
      <c r="UJB135" s="167">
        <f t="shared" si="18353"/>
        <v>0</v>
      </c>
      <c r="UJC135" s="167">
        <f t="shared" si="18353"/>
        <v>0</v>
      </c>
      <c r="UJD135" s="167">
        <f t="shared" si="18353"/>
        <v>0</v>
      </c>
      <c r="UJE135" s="167">
        <f t="shared" si="18353"/>
        <v>0</v>
      </c>
      <c r="UJF135" s="167">
        <f t="shared" si="18353"/>
        <v>0</v>
      </c>
      <c r="UJG135" s="167">
        <f t="shared" si="18353"/>
        <v>0</v>
      </c>
      <c r="UJH135" s="168"/>
      <c r="UJI135" s="219" t="s">
        <v>36</v>
      </c>
      <c r="UJJ135" s="213" t="s">
        <v>155</v>
      </c>
      <c r="UJK135" s="180">
        <f>SUM(UJL135:UJW135)</f>
        <v>0</v>
      </c>
      <c r="UJL135" s="167">
        <f t="shared" ref="UJL135:UJW135" si="18354">UJL88*70%</f>
        <v>0</v>
      </c>
      <c r="UJM135" s="167">
        <f t="shared" si="18354"/>
        <v>0</v>
      </c>
      <c r="UJN135" s="167">
        <f t="shared" si="18354"/>
        <v>0</v>
      </c>
      <c r="UJO135" s="167">
        <f t="shared" si="18354"/>
        <v>0</v>
      </c>
      <c r="UJP135" s="167">
        <f t="shared" si="18354"/>
        <v>0</v>
      </c>
      <c r="UJQ135" s="167">
        <f t="shared" si="18354"/>
        <v>0</v>
      </c>
      <c r="UJR135" s="167">
        <f t="shared" si="18354"/>
        <v>0</v>
      </c>
      <c r="UJS135" s="167">
        <f t="shared" si="18354"/>
        <v>0</v>
      </c>
      <c r="UJT135" s="167">
        <f t="shared" si="18354"/>
        <v>0</v>
      </c>
      <c r="UJU135" s="167">
        <f t="shared" si="18354"/>
        <v>0</v>
      </c>
      <c r="UJV135" s="167">
        <f t="shared" si="18354"/>
        <v>0</v>
      </c>
      <c r="UJW135" s="167">
        <f t="shared" si="18354"/>
        <v>0</v>
      </c>
      <c r="UJX135" s="168"/>
      <c r="UJY135" s="219" t="s">
        <v>36</v>
      </c>
      <c r="UJZ135" s="213" t="s">
        <v>155</v>
      </c>
      <c r="UKA135" s="180">
        <f>SUM(UKB135:UKM135)</f>
        <v>0</v>
      </c>
      <c r="UKB135" s="167">
        <f t="shared" ref="UKB135:UKM135" si="18355">UKB88*70%</f>
        <v>0</v>
      </c>
      <c r="UKC135" s="167">
        <f t="shared" si="18355"/>
        <v>0</v>
      </c>
      <c r="UKD135" s="167">
        <f t="shared" si="18355"/>
        <v>0</v>
      </c>
      <c r="UKE135" s="167">
        <f t="shared" si="18355"/>
        <v>0</v>
      </c>
      <c r="UKF135" s="167">
        <f t="shared" si="18355"/>
        <v>0</v>
      </c>
      <c r="UKG135" s="167">
        <f t="shared" si="18355"/>
        <v>0</v>
      </c>
      <c r="UKH135" s="167">
        <f t="shared" si="18355"/>
        <v>0</v>
      </c>
      <c r="UKI135" s="167">
        <f t="shared" si="18355"/>
        <v>0</v>
      </c>
      <c r="UKJ135" s="167">
        <f t="shared" si="18355"/>
        <v>0</v>
      </c>
      <c r="UKK135" s="167">
        <f t="shared" si="18355"/>
        <v>0</v>
      </c>
      <c r="UKL135" s="167">
        <f t="shared" si="18355"/>
        <v>0</v>
      </c>
      <c r="UKM135" s="167">
        <f t="shared" si="18355"/>
        <v>0</v>
      </c>
      <c r="UKN135" s="168"/>
      <c r="UKO135" s="219" t="s">
        <v>36</v>
      </c>
      <c r="UKP135" s="213" t="s">
        <v>155</v>
      </c>
      <c r="UKQ135" s="180">
        <f>SUM(UKR135:ULC135)</f>
        <v>0</v>
      </c>
      <c r="UKR135" s="167">
        <f t="shared" ref="UKR135:ULC135" si="18356">UKR88*70%</f>
        <v>0</v>
      </c>
      <c r="UKS135" s="167">
        <f t="shared" si="18356"/>
        <v>0</v>
      </c>
      <c r="UKT135" s="167">
        <f t="shared" si="18356"/>
        <v>0</v>
      </c>
      <c r="UKU135" s="167">
        <f t="shared" si="18356"/>
        <v>0</v>
      </c>
      <c r="UKV135" s="167">
        <f t="shared" si="18356"/>
        <v>0</v>
      </c>
      <c r="UKW135" s="167">
        <f t="shared" si="18356"/>
        <v>0</v>
      </c>
      <c r="UKX135" s="167">
        <f t="shared" si="18356"/>
        <v>0</v>
      </c>
      <c r="UKY135" s="167">
        <f t="shared" si="18356"/>
        <v>0</v>
      </c>
      <c r="UKZ135" s="167">
        <f t="shared" si="18356"/>
        <v>0</v>
      </c>
      <c r="ULA135" s="167">
        <f t="shared" si="18356"/>
        <v>0</v>
      </c>
      <c r="ULB135" s="167">
        <f t="shared" si="18356"/>
        <v>0</v>
      </c>
      <c r="ULC135" s="167">
        <f t="shared" si="18356"/>
        <v>0</v>
      </c>
      <c r="ULD135" s="168"/>
      <c r="ULE135" s="219" t="s">
        <v>36</v>
      </c>
      <c r="ULF135" s="213" t="s">
        <v>155</v>
      </c>
      <c r="ULG135" s="180">
        <f>SUM(ULH135:ULS135)</f>
        <v>0</v>
      </c>
      <c r="ULH135" s="167">
        <f t="shared" ref="ULH135:ULS135" si="18357">ULH88*70%</f>
        <v>0</v>
      </c>
      <c r="ULI135" s="167">
        <f t="shared" si="18357"/>
        <v>0</v>
      </c>
      <c r="ULJ135" s="167">
        <f t="shared" si="18357"/>
        <v>0</v>
      </c>
      <c r="ULK135" s="167">
        <f t="shared" si="18357"/>
        <v>0</v>
      </c>
      <c r="ULL135" s="167">
        <f t="shared" si="18357"/>
        <v>0</v>
      </c>
      <c r="ULM135" s="167">
        <f t="shared" si="18357"/>
        <v>0</v>
      </c>
      <c r="ULN135" s="167">
        <f t="shared" si="18357"/>
        <v>0</v>
      </c>
      <c r="ULO135" s="167">
        <f t="shared" si="18357"/>
        <v>0</v>
      </c>
      <c r="ULP135" s="167">
        <f t="shared" si="18357"/>
        <v>0</v>
      </c>
      <c r="ULQ135" s="167">
        <f t="shared" si="18357"/>
        <v>0</v>
      </c>
      <c r="ULR135" s="167">
        <f t="shared" si="18357"/>
        <v>0</v>
      </c>
      <c r="ULS135" s="167">
        <f t="shared" si="18357"/>
        <v>0</v>
      </c>
      <c r="ULT135" s="168"/>
      <c r="ULU135" s="219" t="s">
        <v>36</v>
      </c>
      <c r="ULV135" s="213" t="s">
        <v>155</v>
      </c>
      <c r="ULW135" s="180">
        <f>SUM(ULX135:UMI135)</f>
        <v>0</v>
      </c>
      <c r="ULX135" s="167">
        <f t="shared" ref="ULX135:UMI135" si="18358">ULX88*70%</f>
        <v>0</v>
      </c>
      <c r="ULY135" s="167">
        <f t="shared" si="18358"/>
        <v>0</v>
      </c>
      <c r="ULZ135" s="167">
        <f t="shared" si="18358"/>
        <v>0</v>
      </c>
      <c r="UMA135" s="167">
        <f t="shared" si="18358"/>
        <v>0</v>
      </c>
      <c r="UMB135" s="167">
        <f t="shared" si="18358"/>
        <v>0</v>
      </c>
      <c r="UMC135" s="167">
        <f t="shared" si="18358"/>
        <v>0</v>
      </c>
      <c r="UMD135" s="167">
        <f t="shared" si="18358"/>
        <v>0</v>
      </c>
      <c r="UME135" s="167">
        <f t="shared" si="18358"/>
        <v>0</v>
      </c>
      <c r="UMF135" s="167">
        <f t="shared" si="18358"/>
        <v>0</v>
      </c>
      <c r="UMG135" s="167">
        <f t="shared" si="18358"/>
        <v>0</v>
      </c>
      <c r="UMH135" s="167">
        <f t="shared" si="18358"/>
        <v>0</v>
      </c>
      <c r="UMI135" s="167">
        <f t="shared" si="18358"/>
        <v>0</v>
      </c>
      <c r="UMJ135" s="168"/>
      <c r="UMK135" s="219" t="s">
        <v>36</v>
      </c>
      <c r="UML135" s="213" t="s">
        <v>155</v>
      </c>
      <c r="UMM135" s="180">
        <f>SUM(UMN135:UMY135)</f>
        <v>0</v>
      </c>
      <c r="UMN135" s="167">
        <f t="shared" ref="UMN135:UMY135" si="18359">UMN88*70%</f>
        <v>0</v>
      </c>
      <c r="UMO135" s="167">
        <f t="shared" si="18359"/>
        <v>0</v>
      </c>
      <c r="UMP135" s="167">
        <f t="shared" si="18359"/>
        <v>0</v>
      </c>
      <c r="UMQ135" s="167">
        <f t="shared" si="18359"/>
        <v>0</v>
      </c>
      <c r="UMR135" s="167">
        <f t="shared" si="18359"/>
        <v>0</v>
      </c>
      <c r="UMS135" s="167">
        <f t="shared" si="18359"/>
        <v>0</v>
      </c>
      <c r="UMT135" s="167">
        <f t="shared" si="18359"/>
        <v>0</v>
      </c>
      <c r="UMU135" s="167">
        <f t="shared" si="18359"/>
        <v>0</v>
      </c>
      <c r="UMV135" s="167">
        <f t="shared" si="18359"/>
        <v>0</v>
      </c>
      <c r="UMW135" s="167">
        <f t="shared" si="18359"/>
        <v>0</v>
      </c>
      <c r="UMX135" s="167">
        <f t="shared" si="18359"/>
        <v>0</v>
      </c>
      <c r="UMY135" s="167">
        <f t="shared" si="18359"/>
        <v>0</v>
      </c>
      <c r="UMZ135" s="168"/>
      <c r="UNA135" s="219" t="s">
        <v>36</v>
      </c>
      <c r="UNB135" s="213" t="s">
        <v>155</v>
      </c>
      <c r="UNC135" s="180">
        <f>SUM(UND135:UNO135)</f>
        <v>0</v>
      </c>
      <c r="UND135" s="167">
        <f t="shared" ref="UND135:UNO135" si="18360">UND88*70%</f>
        <v>0</v>
      </c>
      <c r="UNE135" s="167">
        <f t="shared" si="18360"/>
        <v>0</v>
      </c>
      <c r="UNF135" s="167">
        <f t="shared" si="18360"/>
        <v>0</v>
      </c>
      <c r="UNG135" s="167">
        <f t="shared" si="18360"/>
        <v>0</v>
      </c>
      <c r="UNH135" s="167">
        <f t="shared" si="18360"/>
        <v>0</v>
      </c>
      <c r="UNI135" s="167">
        <f t="shared" si="18360"/>
        <v>0</v>
      </c>
      <c r="UNJ135" s="167">
        <f t="shared" si="18360"/>
        <v>0</v>
      </c>
      <c r="UNK135" s="167">
        <f t="shared" si="18360"/>
        <v>0</v>
      </c>
      <c r="UNL135" s="167">
        <f t="shared" si="18360"/>
        <v>0</v>
      </c>
      <c r="UNM135" s="167">
        <f t="shared" si="18360"/>
        <v>0</v>
      </c>
      <c r="UNN135" s="167">
        <f t="shared" si="18360"/>
        <v>0</v>
      </c>
      <c r="UNO135" s="167">
        <f t="shared" si="18360"/>
        <v>0</v>
      </c>
      <c r="UNP135" s="168"/>
      <c r="UNQ135" s="219" t="s">
        <v>36</v>
      </c>
      <c r="UNR135" s="213" t="s">
        <v>155</v>
      </c>
      <c r="UNS135" s="180">
        <f>SUM(UNT135:UOE135)</f>
        <v>0</v>
      </c>
      <c r="UNT135" s="167">
        <f t="shared" ref="UNT135:UOE135" si="18361">UNT88*70%</f>
        <v>0</v>
      </c>
      <c r="UNU135" s="167">
        <f t="shared" si="18361"/>
        <v>0</v>
      </c>
      <c r="UNV135" s="167">
        <f t="shared" si="18361"/>
        <v>0</v>
      </c>
      <c r="UNW135" s="167">
        <f t="shared" si="18361"/>
        <v>0</v>
      </c>
      <c r="UNX135" s="167">
        <f t="shared" si="18361"/>
        <v>0</v>
      </c>
      <c r="UNY135" s="167">
        <f t="shared" si="18361"/>
        <v>0</v>
      </c>
      <c r="UNZ135" s="167">
        <f t="shared" si="18361"/>
        <v>0</v>
      </c>
      <c r="UOA135" s="167">
        <f t="shared" si="18361"/>
        <v>0</v>
      </c>
      <c r="UOB135" s="167">
        <f t="shared" si="18361"/>
        <v>0</v>
      </c>
      <c r="UOC135" s="167">
        <f t="shared" si="18361"/>
        <v>0</v>
      </c>
      <c r="UOD135" s="167">
        <f t="shared" si="18361"/>
        <v>0</v>
      </c>
      <c r="UOE135" s="167">
        <f t="shared" si="18361"/>
        <v>0</v>
      </c>
      <c r="UOF135" s="168"/>
      <c r="UOG135" s="219" t="s">
        <v>36</v>
      </c>
      <c r="UOH135" s="213" t="s">
        <v>155</v>
      </c>
      <c r="UOI135" s="180">
        <f>SUM(UOJ135:UOU135)</f>
        <v>0</v>
      </c>
      <c r="UOJ135" s="167">
        <f t="shared" ref="UOJ135:UOU135" si="18362">UOJ88*70%</f>
        <v>0</v>
      </c>
      <c r="UOK135" s="167">
        <f t="shared" si="18362"/>
        <v>0</v>
      </c>
      <c r="UOL135" s="167">
        <f t="shared" si="18362"/>
        <v>0</v>
      </c>
      <c r="UOM135" s="167">
        <f t="shared" si="18362"/>
        <v>0</v>
      </c>
      <c r="UON135" s="167">
        <f t="shared" si="18362"/>
        <v>0</v>
      </c>
      <c r="UOO135" s="167">
        <f t="shared" si="18362"/>
        <v>0</v>
      </c>
      <c r="UOP135" s="167">
        <f t="shared" si="18362"/>
        <v>0</v>
      </c>
      <c r="UOQ135" s="167">
        <f t="shared" si="18362"/>
        <v>0</v>
      </c>
      <c r="UOR135" s="167">
        <f t="shared" si="18362"/>
        <v>0</v>
      </c>
      <c r="UOS135" s="167">
        <f t="shared" si="18362"/>
        <v>0</v>
      </c>
      <c r="UOT135" s="167">
        <f t="shared" si="18362"/>
        <v>0</v>
      </c>
      <c r="UOU135" s="167">
        <f t="shared" si="18362"/>
        <v>0</v>
      </c>
      <c r="UOV135" s="168"/>
      <c r="UOW135" s="219" t="s">
        <v>36</v>
      </c>
      <c r="UOX135" s="213" t="s">
        <v>155</v>
      </c>
      <c r="UOY135" s="180">
        <f>SUM(UOZ135:UPK135)</f>
        <v>0</v>
      </c>
      <c r="UOZ135" s="167">
        <f t="shared" ref="UOZ135:UPK135" si="18363">UOZ88*70%</f>
        <v>0</v>
      </c>
      <c r="UPA135" s="167">
        <f t="shared" si="18363"/>
        <v>0</v>
      </c>
      <c r="UPB135" s="167">
        <f t="shared" si="18363"/>
        <v>0</v>
      </c>
      <c r="UPC135" s="167">
        <f t="shared" si="18363"/>
        <v>0</v>
      </c>
      <c r="UPD135" s="167">
        <f t="shared" si="18363"/>
        <v>0</v>
      </c>
      <c r="UPE135" s="167">
        <f t="shared" si="18363"/>
        <v>0</v>
      </c>
      <c r="UPF135" s="167">
        <f t="shared" si="18363"/>
        <v>0</v>
      </c>
      <c r="UPG135" s="167">
        <f t="shared" si="18363"/>
        <v>0</v>
      </c>
      <c r="UPH135" s="167">
        <f t="shared" si="18363"/>
        <v>0</v>
      </c>
      <c r="UPI135" s="167">
        <f t="shared" si="18363"/>
        <v>0</v>
      </c>
      <c r="UPJ135" s="167">
        <f t="shared" si="18363"/>
        <v>0</v>
      </c>
      <c r="UPK135" s="167">
        <f t="shared" si="18363"/>
        <v>0</v>
      </c>
      <c r="UPL135" s="168"/>
      <c r="UPM135" s="219" t="s">
        <v>36</v>
      </c>
      <c r="UPN135" s="213" t="s">
        <v>155</v>
      </c>
      <c r="UPO135" s="180">
        <f>SUM(UPP135:UQA135)</f>
        <v>0</v>
      </c>
      <c r="UPP135" s="167">
        <f t="shared" ref="UPP135:UQA135" si="18364">UPP88*70%</f>
        <v>0</v>
      </c>
      <c r="UPQ135" s="167">
        <f t="shared" si="18364"/>
        <v>0</v>
      </c>
      <c r="UPR135" s="167">
        <f t="shared" si="18364"/>
        <v>0</v>
      </c>
      <c r="UPS135" s="167">
        <f t="shared" si="18364"/>
        <v>0</v>
      </c>
      <c r="UPT135" s="167">
        <f t="shared" si="18364"/>
        <v>0</v>
      </c>
      <c r="UPU135" s="167">
        <f t="shared" si="18364"/>
        <v>0</v>
      </c>
      <c r="UPV135" s="167">
        <f t="shared" si="18364"/>
        <v>0</v>
      </c>
      <c r="UPW135" s="167">
        <f t="shared" si="18364"/>
        <v>0</v>
      </c>
      <c r="UPX135" s="167">
        <f t="shared" si="18364"/>
        <v>0</v>
      </c>
      <c r="UPY135" s="167">
        <f t="shared" si="18364"/>
        <v>0</v>
      </c>
      <c r="UPZ135" s="167">
        <f t="shared" si="18364"/>
        <v>0</v>
      </c>
      <c r="UQA135" s="167">
        <f t="shared" si="18364"/>
        <v>0</v>
      </c>
      <c r="UQB135" s="168"/>
      <c r="UQC135" s="219" t="s">
        <v>36</v>
      </c>
      <c r="UQD135" s="213" t="s">
        <v>155</v>
      </c>
      <c r="UQE135" s="180">
        <f>SUM(UQF135:UQQ135)</f>
        <v>0</v>
      </c>
      <c r="UQF135" s="167">
        <f t="shared" ref="UQF135:UQQ135" si="18365">UQF88*70%</f>
        <v>0</v>
      </c>
      <c r="UQG135" s="167">
        <f t="shared" si="18365"/>
        <v>0</v>
      </c>
      <c r="UQH135" s="167">
        <f t="shared" si="18365"/>
        <v>0</v>
      </c>
      <c r="UQI135" s="167">
        <f t="shared" si="18365"/>
        <v>0</v>
      </c>
      <c r="UQJ135" s="167">
        <f t="shared" si="18365"/>
        <v>0</v>
      </c>
      <c r="UQK135" s="167">
        <f t="shared" si="18365"/>
        <v>0</v>
      </c>
      <c r="UQL135" s="167">
        <f t="shared" si="18365"/>
        <v>0</v>
      </c>
      <c r="UQM135" s="167">
        <f t="shared" si="18365"/>
        <v>0</v>
      </c>
      <c r="UQN135" s="167">
        <f t="shared" si="18365"/>
        <v>0</v>
      </c>
      <c r="UQO135" s="167">
        <f t="shared" si="18365"/>
        <v>0</v>
      </c>
      <c r="UQP135" s="167">
        <f t="shared" si="18365"/>
        <v>0</v>
      </c>
      <c r="UQQ135" s="167">
        <f t="shared" si="18365"/>
        <v>0</v>
      </c>
      <c r="UQR135" s="168"/>
      <c r="UQS135" s="219" t="s">
        <v>36</v>
      </c>
      <c r="UQT135" s="213" t="s">
        <v>155</v>
      </c>
      <c r="UQU135" s="180">
        <f>SUM(UQV135:URG135)</f>
        <v>0</v>
      </c>
      <c r="UQV135" s="167">
        <f t="shared" ref="UQV135:URG135" si="18366">UQV88*70%</f>
        <v>0</v>
      </c>
      <c r="UQW135" s="167">
        <f t="shared" si="18366"/>
        <v>0</v>
      </c>
      <c r="UQX135" s="167">
        <f t="shared" si="18366"/>
        <v>0</v>
      </c>
      <c r="UQY135" s="167">
        <f t="shared" si="18366"/>
        <v>0</v>
      </c>
      <c r="UQZ135" s="167">
        <f t="shared" si="18366"/>
        <v>0</v>
      </c>
      <c r="URA135" s="167">
        <f t="shared" si="18366"/>
        <v>0</v>
      </c>
      <c r="URB135" s="167">
        <f t="shared" si="18366"/>
        <v>0</v>
      </c>
      <c r="URC135" s="167">
        <f t="shared" si="18366"/>
        <v>0</v>
      </c>
      <c r="URD135" s="167">
        <f t="shared" si="18366"/>
        <v>0</v>
      </c>
      <c r="URE135" s="167">
        <f t="shared" si="18366"/>
        <v>0</v>
      </c>
      <c r="URF135" s="167">
        <f t="shared" si="18366"/>
        <v>0</v>
      </c>
      <c r="URG135" s="167">
        <f t="shared" si="18366"/>
        <v>0</v>
      </c>
      <c r="URH135" s="168"/>
      <c r="URI135" s="219" t="s">
        <v>36</v>
      </c>
      <c r="URJ135" s="213" t="s">
        <v>155</v>
      </c>
      <c r="URK135" s="180">
        <f>SUM(URL135:URW135)</f>
        <v>0</v>
      </c>
      <c r="URL135" s="167">
        <f t="shared" ref="URL135:URW135" si="18367">URL88*70%</f>
        <v>0</v>
      </c>
      <c r="URM135" s="167">
        <f t="shared" si="18367"/>
        <v>0</v>
      </c>
      <c r="URN135" s="167">
        <f t="shared" si="18367"/>
        <v>0</v>
      </c>
      <c r="URO135" s="167">
        <f t="shared" si="18367"/>
        <v>0</v>
      </c>
      <c r="URP135" s="167">
        <f t="shared" si="18367"/>
        <v>0</v>
      </c>
      <c r="URQ135" s="167">
        <f t="shared" si="18367"/>
        <v>0</v>
      </c>
      <c r="URR135" s="167">
        <f t="shared" si="18367"/>
        <v>0</v>
      </c>
      <c r="URS135" s="167">
        <f t="shared" si="18367"/>
        <v>0</v>
      </c>
      <c r="URT135" s="167">
        <f t="shared" si="18367"/>
        <v>0</v>
      </c>
      <c r="URU135" s="167">
        <f t="shared" si="18367"/>
        <v>0</v>
      </c>
      <c r="URV135" s="167">
        <f t="shared" si="18367"/>
        <v>0</v>
      </c>
      <c r="URW135" s="167">
        <f t="shared" si="18367"/>
        <v>0</v>
      </c>
      <c r="URX135" s="168"/>
      <c r="URY135" s="219" t="s">
        <v>36</v>
      </c>
      <c r="URZ135" s="213" t="s">
        <v>155</v>
      </c>
      <c r="USA135" s="180">
        <f>SUM(USB135:USM135)</f>
        <v>0</v>
      </c>
      <c r="USB135" s="167">
        <f t="shared" ref="USB135:USM135" si="18368">USB88*70%</f>
        <v>0</v>
      </c>
      <c r="USC135" s="167">
        <f t="shared" si="18368"/>
        <v>0</v>
      </c>
      <c r="USD135" s="167">
        <f t="shared" si="18368"/>
        <v>0</v>
      </c>
      <c r="USE135" s="167">
        <f t="shared" si="18368"/>
        <v>0</v>
      </c>
      <c r="USF135" s="167">
        <f t="shared" si="18368"/>
        <v>0</v>
      </c>
      <c r="USG135" s="167">
        <f t="shared" si="18368"/>
        <v>0</v>
      </c>
      <c r="USH135" s="167">
        <f t="shared" si="18368"/>
        <v>0</v>
      </c>
      <c r="USI135" s="167">
        <f t="shared" si="18368"/>
        <v>0</v>
      </c>
      <c r="USJ135" s="167">
        <f t="shared" si="18368"/>
        <v>0</v>
      </c>
      <c r="USK135" s="167">
        <f t="shared" si="18368"/>
        <v>0</v>
      </c>
      <c r="USL135" s="167">
        <f t="shared" si="18368"/>
        <v>0</v>
      </c>
      <c r="USM135" s="167">
        <f t="shared" si="18368"/>
        <v>0</v>
      </c>
      <c r="USN135" s="168"/>
      <c r="USO135" s="219" t="s">
        <v>36</v>
      </c>
      <c r="USP135" s="213" t="s">
        <v>155</v>
      </c>
      <c r="USQ135" s="180">
        <f>SUM(USR135:UTC135)</f>
        <v>0</v>
      </c>
      <c r="USR135" s="167">
        <f t="shared" ref="USR135:UTC135" si="18369">USR88*70%</f>
        <v>0</v>
      </c>
      <c r="USS135" s="167">
        <f t="shared" si="18369"/>
        <v>0</v>
      </c>
      <c r="UST135" s="167">
        <f t="shared" si="18369"/>
        <v>0</v>
      </c>
      <c r="USU135" s="167">
        <f t="shared" si="18369"/>
        <v>0</v>
      </c>
      <c r="USV135" s="167">
        <f t="shared" si="18369"/>
        <v>0</v>
      </c>
      <c r="USW135" s="167">
        <f t="shared" si="18369"/>
        <v>0</v>
      </c>
      <c r="USX135" s="167">
        <f t="shared" si="18369"/>
        <v>0</v>
      </c>
      <c r="USY135" s="167">
        <f t="shared" si="18369"/>
        <v>0</v>
      </c>
      <c r="USZ135" s="167">
        <f t="shared" si="18369"/>
        <v>0</v>
      </c>
      <c r="UTA135" s="167">
        <f t="shared" si="18369"/>
        <v>0</v>
      </c>
      <c r="UTB135" s="167">
        <f t="shared" si="18369"/>
        <v>0</v>
      </c>
      <c r="UTC135" s="167">
        <f t="shared" si="18369"/>
        <v>0</v>
      </c>
      <c r="UTD135" s="168"/>
      <c r="UTE135" s="219" t="s">
        <v>36</v>
      </c>
      <c r="UTF135" s="213" t="s">
        <v>155</v>
      </c>
      <c r="UTG135" s="180">
        <f>SUM(UTH135:UTS135)</f>
        <v>0</v>
      </c>
      <c r="UTH135" s="167">
        <f t="shared" ref="UTH135:UTS135" si="18370">UTH88*70%</f>
        <v>0</v>
      </c>
      <c r="UTI135" s="167">
        <f t="shared" si="18370"/>
        <v>0</v>
      </c>
      <c r="UTJ135" s="167">
        <f t="shared" si="18370"/>
        <v>0</v>
      </c>
      <c r="UTK135" s="167">
        <f t="shared" si="18370"/>
        <v>0</v>
      </c>
      <c r="UTL135" s="167">
        <f t="shared" si="18370"/>
        <v>0</v>
      </c>
      <c r="UTM135" s="167">
        <f t="shared" si="18370"/>
        <v>0</v>
      </c>
      <c r="UTN135" s="167">
        <f t="shared" si="18370"/>
        <v>0</v>
      </c>
      <c r="UTO135" s="167">
        <f t="shared" si="18370"/>
        <v>0</v>
      </c>
      <c r="UTP135" s="167">
        <f t="shared" si="18370"/>
        <v>0</v>
      </c>
      <c r="UTQ135" s="167">
        <f t="shared" si="18370"/>
        <v>0</v>
      </c>
      <c r="UTR135" s="167">
        <f t="shared" si="18370"/>
        <v>0</v>
      </c>
      <c r="UTS135" s="167">
        <f t="shared" si="18370"/>
        <v>0</v>
      </c>
      <c r="UTT135" s="168"/>
      <c r="UTU135" s="219" t="s">
        <v>36</v>
      </c>
      <c r="UTV135" s="213" t="s">
        <v>155</v>
      </c>
      <c r="UTW135" s="180">
        <f>SUM(UTX135:UUI135)</f>
        <v>0</v>
      </c>
      <c r="UTX135" s="167">
        <f t="shared" ref="UTX135:UUI135" si="18371">UTX88*70%</f>
        <v>0</v>
      </c>
      <c r="UTY135" s="167">
        <f t="shared" si="18371"/>
        <v>0</v>
      </c>
      <c r="UTZ135" s="167">
        <f t="shared" si="18371"/>
        <v>0</v>
      </c>
      <c r="UUA135" s="167">
        <f t="shared" si="18371"/>
        <v>0</v>
      </c>
      <c r="UUB135" s="167">
        <f t="shared" si="18371"/>
        <v>0</v>
      </c>
      <c r="UUC135" s="167">
        <f t="shared" si="18371"/>
        <v>0</v>
      </c>
      <c r="UUD135" s="167">
        <f t="shared" si="18371"/>
        <v>0</v>
      </c>
      <c r="UUE135" s="167">
        <f t="shared" si="18371"/>
        <v>0</v>
      </c>
      <c r="UUF135" s="167">
        <f t="shared" si="18371"/>
        <v>0</v>
      </c>
      <c r="UUG135" s="167">
        <f t="shared" si="18371"/>
        <v>0</v>
      </c>
      <c r="UUH135" s="167">
        <f t="shared" si="18371"/>
        <v>0</v>
      </c>
      <c r="UUI135" s="167">
        <f t="shared" si="18371"/>
        <v>0</v>
      </c>
      <c r="UUJ135" s="168"/>
      <c r="UUK135" s="219" t="s">
        <v>36</v>
      </c>
      <c r="UUL135" s="213" t="s">
        <v>155</v>
      </c>
      <c r="UUM135" s="180">
        <f>SUM(UUN135:UUY135)</f>
        <v>0</v>
      </c>
      <c r="UUN135" s="167">
        <f t="shared" ref="UUN135:UUY135" si="18372">UUN88*70%</f>
        <v>0</v>
      </c>
      <c r="UUO135" s="167">
        <f t="shared" si="18372"/>
        <v>0</v>
      </c>
      <c r="UUP135" s="167">
        <f t="shared" si="18372"/>
        <v>0</v>
      </c>
      <c r="UUQ135" s="167">
        <f t="shared" si="18372"/>
        <v>0</v>
      </c>
      <c r="UUR135" s="167">
        <f t="shared" si="18372"/>
        <v>0</v>
      </c>
      <c r="UUS135" s="167">
        <f t="shared" si="18372"/>
        <v>0</v>
      </c>
      <c r="UUT135" s="167">
        <f t="shared" si="18372"/>
        <v>0</v>
      </c>
      <c r="UUU135" s="167">
        <f t="shared" si="18372"/>
        <v>0</v>
      </c>
      <c r="UUV135" s="167">
        <f t="shared" si="18372"/>
        <v>0</v>
      </c>
      <c r="UUW135" s="167">
        <f t="shared" si="18372"/>
        <v>0</v>
      </c>
      <c r="UUX135" s="167">
        <f t="shared" si="18372"/>
        <v>0</v>
      </c>
      <c r="UUY135" s="167">
        <f t="shared" si="18372"/>
        <v>0</v>
      </c>
      <c r="UUZ135" s="168"/>
      <c r="UVA135" s="219" t="s">
        <v>36</v>
      </c>
      <c r="UVB135" s="213" t="s">
        <v>155</v>
      </c>
      <c r="UVC135" s="180">
        <f>SUM(UVD135:UVO135)</f>
        <v>0</v>
      </c>
      <c r="UVD135" s="167">
        <f t="shared" ref="UVD135:UVO135" si="18373">UVD88*70%</f>
        <v>0</v>
      </c>
      <c r="UVE135" s="167">
        <f t="shared" si="18373"/>
        <v>0</v>
      </c>
      <c r="UVF135" s="167">
        <f t="shared" si="18373"/>
        <v>0</v>
      </c>
      <c r="UVG135" s="167">
        <f t="shared" si="18373"/>
        <v>0</v>
      </c>
      <c r="UVH135" s="167">
        <f t="shared" si="18373"/>
        <v>0</v>
      </c>
      <c r="UVI135" s="167">
        <f t="shared" si="18373"/>
        <v>0</v>
      </c>
      <c r="UVJ135" s="167">
        <f t="shared" si="18373"/>
        <v>0</v>
      </c>
      <c r="UVK135" s="167">
        <f t="shared" si="18373"/>
        <v>0</v>
      </c>
      <c r="UVL135" s="167">
        <f t="shared" si="18373"/>
        <v>0</v>
      </c>
      <c r="UVM135" s="167">
        <f t="shared" si="18373"/>
        <v>0</v>
      </c>
      <c r="UVN135" s="167">
        <f t="shared" si="18373"/>
        <v>0</v>
      </c>
      <c r="UVO135" s="167">
        <f t="shared" si="18373"/>
        <v>0</v>
      </c>
      <c r="UVP135" s="168"/>
      <c r="UVQ135" s="219" t="s">
        <v>36</v>
      </c>
      <c r="UVR135" s="213" t="s">
        <v>155</v>
      </c>
      <c r="UVS135" s="180">
        <f>SUM(UVT135:UWE135)</f>
        <v>0</v>
      </c>
      <c r="UVT135" s="167">
        <f t="shared" ref="UVT135:UWE135" si="18374">UVT88*70%</f>
        <v>0</v>
      </c>
      <c r="UVU135" s="167">
        <f t="shared" si="18374"/>
        <v>0</v>
      </c>
      <c r="UVV135" s="167">
        <f t="shared" si="18374"/>
        <v>0</v>
      </c>
      <c r="UVW135" s="167">
        <f t="shared" si="18374"/>
        <v>0</v>
      </c>
      <c r="UVX135" s="167">
        <f t="shared" si="18374"/>
        <v>0</v>
      </c>
      <c r="UVY135" s="167">
        <f t="shared" si="18374"/>
        <v>0</v>
      </c>
      <c r="UVZ135" s="167">
        <f t="shared" si="18374"/>
        <v>0</v>
      </c>
      <c r="UWA135" s="167">
        <f t="shared" si="18374"/>
        <v>0</v>
      </c>
      <c r="UWB135" s="167">
        <f t="shared" si="18374"/>
        <v>0</v>
      </c>
      <c r="UWC135" s="167">
        <f t="shared" si="18374"/>
        <v>0</v>
      </c>
      <c r="UWD135" s="167">
        <f t="shared" si="18374"/>
        <v>0</v>
      </c>
      <c r="UWE135" s="167">
        <f t="shared" si="18374"/>
        <v>0</v>
      </c>
      <c r="UWF135" s="168"/>
      <c r="UWG135" s="219" t="s">
        <v>36</v>
      </c>
      <c r="UWH135" s="213" t="s">
        <v>155</v>
      </c>
      <c r="UWI135" s="180">
        <f>SUM(UWJ135:UWU135)</f>
        <v>0</v>
      </c>
      <c r="UWJ135" s="167">
        <f t="shared" ref="UWJ135:UWU135" si="18375">UWJ88*70%</f>
        <v>0</v>
      </c>
      <c r="UWK135" s="167">
        <f t="shared" si="18375"/>
        <v>0</v>
      </c>
      <c r="UWL135" s="167">
        <f t="shared" si="18375"/>
        <v>0</v>
      </c>
      <c r="UWM135" s="167">
        <f t="shared" si="18375"/>
        <v>0</v>
      </c>
      <c r="UWN135" s="167">
        <f t="shared" si="18375"/>
        <v>0</v>
      </c>
      <c r="UWO135" s="167">
        <f t="shared" si="18375"/>
        <v>0</v>
      </c>
      <c r="UWP135" s="167">
        <f t="shared" si="18375"/>
        <v>0</v>
      </c>
      <c r="UWQ135" s="167">
        <f t="shared" si="18375"/>
        <v>0</v>
      </c>
      <c r="UWR135" s="167">
        <f t="shared" si="18375"/>
        <v>0</v>
      </c>
      <c r="UWS135" s="167">
        <f t="shared" si="18375"/>
        <v>0</v>
      </c>
      <c r="UWT135" s="167">
        <f t="shared" si="18375"/>
        <v>0</v>
      </c>
      <c r="UWU135" s="167">
        <f t="shared" si="18375"/>
        <v>0</v>
      </c>
      <c r="UWV135" s="168"/>
      <c r="UWW135" s="219" t="s">
        <v>36</v>
      </c>
      <c r="UWX135" s="213" t="s">
        <v>155</v>
      </c>
      <c r="UWY135" s="180">
        <f>SUM(UWZ135:UXK135)</f>
        <v>0</v>
      </c>
      <c r="UWZ135" s="167">
        <f t="shared" ref="UWZ135:UXK135" si="18376">UWZ88*70%</f>
        <v>0</v>
      </c>
      <c r="UXA135" s="167">
        <f t="shared" si="18376"/>
        <v>0</v>
      </c>
      <c r="UXB135" s="167">
        <f t="shared" si="18376"/>
        <v>0</v>
      </c>
      <c r="UXC135" s="167">
        <f t="shared" si="18376"/>
        <v>0</v>
      </c>
      <c r="UXD135" s="167">
        <f t="shared" si="18376"/>
        <v>0</v>
      </c>
      <c r="UXE135" s="167">
        <f t="shared" si="18376"/>
        <v>0</v>
      </c>
      <c r="UXF135" s="167">
        <f t="shared" si="18376"/>
        <v>0</v>
      </c>
      <c r="UXG135" s="167">
        <f t="shared" si="18376"/>
        <v>0</v>
      </c>
      <c r="UXH135" s="167">
        <f t="shared" si="18376"/>
        <v>0</v>
      </c>
      <c r="UXI135" s="167">
        <f t="shared" si="18376"/>
        <v>0</v>
      </c>
      <c r="UXJ135" s="167">
        <f t="shared" si="18376"/>
        <v>0</v>
      </c>
      <c r="UXK135" s="167">
        <f t="shared" si="18376"/>
        <v>0</v>
      </c>
      <c r="UXL135" s="168"/>
      <c r="UXM135" s="219" t="s">
        <v>36</v>
      </c>
      <c r="UXN135" s="213" t="s">
        <v>155</v>
      </c>
      <c r="UXO135" s="180">
        <f>SUM(UXP135:UYA135)</f>
        <v>0</v>
      </c>
      <c r="UXP135" s="167">
        <f t="shared" ref="UXP135:UYA135" si="18377">UXP88*70%</f>
        <v>0</v>
      </c>
      <c r="UXQ135" s="167">
        <f t="shared" si="18377"/>
        <v>0</v>
      </c>
      <c r="UXR135" s="167">
        <f t="shared" si="18377"/>
        <v>0</v>
      </c>
      <c r="UXS135" s="167">
        <f t="shared" si="18377"/>
        <v>0</v>
      </c>
      <c r="UXT135" s="167">
        <f t="shared" si="18377"/>
        <v>0</v>
      </c>
      <c r="UXU135" s="167">
        <f t="shared" si="18377"/>
        <v>0</v>
      </c>
      <c r="UXV135" s="167">
        <f t="shared" si="18377"/>
        <v>0</v>
      </c>
      <c r="UXW135" s="167">
        <f t="shared" si="18377"/>
        <v>0</v>
      </c>
      <c r="UXX135" s="167">
        <f t="shared" si="18377"/>
        <v>0</v>
      </c>
      <c r="UXY135" s="167">
        <f t="shared" si="18377"/>
        <v>0</v>
      </c>
      <c r="UXZ135" s="167">
        <f t="shared" si="18377"/>
        <v>0</v>
      </c>
      <c r="UYA135" s="167">
        <f t="shared" si="18377"/>
        <v>0</v>
      </c>
      <c r="UYB135" s="168"/>
      <c r="UYC135" s="219" t="s">
        <v>36</v>
      </c>
      <c r="UYD135" s="213" t="s">
        <v>155</v>
      </c>
      <c r="UYE135" s="180">
        <f>SUM(UYF135:UYQ135)</f>
        <v>0</v>
      </c>
      <c r="UYF135" s="167">
        <f t="shared" ref="UYF135:UYQ135" si="18378">UYF88*70%</f>
        <v>0</v>
      </c>
      <c r="UYG135" s="167">
        <f t="shared" si="18378"/>
        <v>0</v>
      </c>
      <c r="UYH135" s="167">
        <f t="shared" si="18378"/>
        <v>0</v>
      </c>
      <c r="UYI135" s="167">
        <f t="shared" si="18378"/>
        <v>0</v>
      </c>
      <c r="UYJ135" s="167">
        <f t="shared" si="18378"/>
        <v>0</v>
      </c>
      <c r="UYK135" s="167">
        <f t="shared" si="18378"/>
        <v>0</v>
      </c>
      <c r="UYL135" s="167">
        <f t="shared" si="18378"/>
        <v>0</v>
      </c>
      <c r="UYM135" s="167">
        <f t="shared" si="18378"/>
        <v>0</v>
      </c>
      <c r="UYN135" s="167">
        <f t="shared" si="18378"/>
        <v>0</v>
      </c>
      <c r="UYO135" s="167">
        <f t="shared" si="18378"/>
        <v>0</v>
      </c>
      <c r="UYP135" s="167">
        <f t="shared" si="18378"/>
        <v>0</v>
      </c>
      <c r="UYQ135" s="167">
        <f t="shared" si="18378"/>
        <v>0</v>
      </c>
      <c r="UYR135" s="168"/>
      <c r="UYS135" s="219" t="s">
        <v>36</v>
      </c>
      <c r="UYT135" s="213" t="s">
        <v>155</v>
      </c>
      <c r="UYU135" s="180">
        <f>SUM(UYV135:UZG135)</f>
        <v>0</v>
      </c>
      <c r="UYV135" s="167">
        <f t="shared" ref="UYV135:UZG135" si="18379">UYV88*70%</f>
        <v>0</v>
      </c>
      <c r="UYW135" s="167">
        <f t="shared" si="18379"/>
        <v>0</v>
      </c>
      <c r="UYX135" s="167">
        <f t="shared" si="18379"/>
        <v>0</v>
      </c>
      <c r="UYY135" s="167">
        <f t="shared" si="18379"/>
        <v>0</v>
      </c>
      <c r="UYZ135" s="167">
        <f t="shared" si="18379"/>
        <v>0</v>
      </c>
      <c r="UZA135" s="167">
        <f t="shared" si="18379"/>
        <v>0</v>
      </c>
      <c r="UZB135" s="167">
        <f t="shared" si="18379"/>
        <v>0</v>
      </c>
      <c r="UZC135" s="167">
        <f t="shared" si="18379"/>
        <v>0</v>
      </c>
      <c r="UZD135" s="167">
        <f t="shared" si="18379"/>
        <v>0</v>
      </c>
      <c r="UZE135" s="167">
        <f t="shared" si="18379"/>
        <v>0</v>
      </c>
      <c r="UZF135" s="167">
        <f t="shared" si="18379"/>
        <v>0</v>
      </c>
      <c r="UZG135" s="167">
        <f t="shared" si="18379"/>
        <v>0</v>
      </c>
      <c r="UZH135" s="168"/>
      <c r="UZI135" s="219" t="s">
        <v>36</v>
      </c>
      <c r="UZJ135" s="213" t="s">
        <v>155</v>
      </c>
      <c r="UZK135" s="180">
        <f>SUM(UZL135:UZW135)</f>
        <v>0</v>
      </c>
      <c r="UZL135" s="167">
        <f t="shared" ref="UZL135:UZW135" si="18380">UZL88*70%</f>
        <v>0</v>
      </c>
      <c r="UZM135" s="167">
        <f t="shared" si="18380"/>
        <v>0</v>
      </c>
      <c r="UZN135" s="167">
        <f t="shared" si="18380"/>
        <v>0</v>
      </c>
      <c r="UZO135" s="167">
        <f t="shared" si="18380"/>
        <v>0</v>
      </c>
      <c r="UZP135" s="167">
        <f t="shared" si="18380"/>
        <v>0</v>
      </c>
      <c r="UZQ135" s="167">
        <f t="shared" si="18380"/>
        <v>0</v>
      </c>
      <c r="UZR135" s="167">
        <f t="shared" si="18380"/>
        <v>0</v>
      </c>
      <c r="UZS135" s="167">
        <f t="shared" si="18380"/>
        <v>0</v>
      </c>
      <c r="UZT135" s="167">
        <f t="shared" si="18380"/>
        <v>0</v>
      </c>
      <c r="UZU135" s="167">
        <f t="shared" si="18380"/>
        <v>0</v>
      </c>
      <c r="UZV135" s="167">
        <f t="shared" si="18380"/>
        <v>0</v>
      </c>
      <c r="UZW135" s="167">
        <f t="shared" si="18380"/>
        <v>0</v>
      </c>
      <c r="UZX135" s="168"/>
      <c r="UZY135" s="219" t="s">
        <v>36</v>
      </c>
      <c r="UZZ135" s="213" t="s">
        <v>155</v>
      </c>
      <c r="VAA135" s="180">
        <f>SUM(VAB135:VAM135)</f>
        <v>0</v>
      </c>
      <c r="VAB135" s="167">
        <f t="shared" ref="VAB135:VAM135" si="18381">VAB88*70%</f>
        <v>0</v>
      </c>
      <c r="VAC135" s="167">
        <f t="shared" si="18381"/>
        <v>0</v>
      </c>
      <c r="VAD135" s="167">
        <f t="shared" si="18381"/>
        <v>0</v>
      </c>
      <c r="VAE135" s="167">
        <f t="shared" si="18381"/>
        <v>0</v>
      </c>
      <c r="VAF135" s="167">
        <f t="shared" si="18381"/>
        <v>0</v>
      </c>
      <c r="VAG135" s="167">
        <f t="shared" si="18381"/>
        <v>0</v>
      </c>
      <c r="VAH135" s="167">
        <f t="shared" si="18381"/>
        <v>0</v>
      </c>
      <c r="VAI135" s="167">
        <f t="shared" si="18381"/>
        <v>0</v>
      </c>
      <c r="VAJ135" s="167">
        <f t="shared" si="18381"/>
        <v>0</v>
      </c>
      <c r="VAK135" s="167">
        <f t="shared" si="18381"/>
        <v>0</v>
      </c>
      <c r="VAL135" s="167">
        <f t="shared" si="18381"/>
        <v>0</v>
      </c>
      <c r="VAM135" s="167">
        <f t="shared" si="18381"/>
        <v>0</v>
      </c>
      <c r="VAN135" s="168"/>
      <c r="VAO135" s="219" t="s">
        <v>36</v>
      </c>
      <c r="VAP135" s="213" t="s">
        <v>155</v>
      </c>
      <c r="VAQ135" s="180">
        <f>SUM(VAR135:VBC135)</f>
        <v>0</v>
      </c>
      <c r="VAR135" s="167">
        <f t="shared" ref="VAR135:VBC135" si="18382">VAR88*70%</f>
        <v>0</v>
      </c>
      <c r="VAS135" s="167">
        <f t="shared" si="18382"/>
        <v>0</v>
      </c>
      <c r="VAT135" s="167">
        <f t="shared" si="18382"/>
        <v>0</v>
      </c>
      <c r="VAU135" s="167">
        <f t="shared" si="18382"/>
        <v>0</v>
      </c>
      <c r="VAV135" s="167">
        <f t="shared" si="18382"/>
        <v>0</v>
      </c>
      <c r="VAW135" s="167">
        <f t="shared" si="18382"/>
        <v>0</v>
      </c>
      <c r="VAX135" s="167">
        <f t="shared" si="18382"/>
        <v>0</v>
      </c>
      <c r="VAY135" s="167">
        <f t="shared" si="18382"/>
        <v>0</v>
      </c>
      <c r="VAZ135" s="167">
        <f t="shared" si="18382"/>
        <v>0</v>
      </c>
      <c r="VBA135" s="167">
        <f t="shared" si="18382"/>
        <v>0</v>
      </c>
      <c r="VBB135" s="167">
        <f t="shared" si="18382"/>
        <v>0</v>
      </c>
      <c r="VBC135" s="167">
        <f t="shared" si="18382"/>
        <v>0</v>
      </c>
      <c r="VBD135" s="168"/>
      <c r="VBE135" s="219" t="s">
        <v>36</v>
      </c>
      <c r="VBF135" s="213" t="s">
        <v>155</v>
      </c>
      <c r="VBG135" s="180">
        <f>SUM(VBH135:VBS135)</f>
        <v>0</v>
      </c>
      <c r="VBH135" s="167">
        <f t="shared" ref="VBH135:VBS135" si="18383">VBH88*70%</f>
        <v>0</v>
      </c>
      <c r="VBI135" s="167">
        <f t="shared" si="18383"/>
        <v>0</v>
      </c>
      <c r="VBJ135" s="167">
        <f t="shared" si="18383"/>
        <v>0</v>
      </c>
      <c r="VBK135" s="167">
        <f t="shared" si="18383"/>
        <v>0</v>
      </c>
      <c r="VBL135" s="167">
        <f t="shared" si="18383"/>
        <v>0</v>
      </c>
      <c r="VBM135" s="167">
        <f t="shared" si="18383"/>
        <v>0</v>
      </c>
      <c r="VBN135" s="167">
        <f t="shared" si="18383"/>
        <v>0</v>
      </c>
      <c r="VBO135" s="167">
        <f t="shared" si="18383"/>
        <v>0</v>
      </c>
      <c r="VBP135" s="167">
        <f t="shared" si="18383"/>
        <v>0</v>
      </c>
      <c r="VBQ135" s="167">
        <f t="shared" si="18383"/>
        <v>0</v>
      </c>
      <c r="VBR135" s="167">
        <f t="shared" si="18383"/>
        <v>0</v>
      </c>
      <c r="VBS135" s="167">
        <f t="shared" si="18383"/>
        <v>0</v>
      </c>
      <c r="VBT135" s="168"/>
      <c r="VBU135" s="219" t="s">
        <v>36</v>
      </c>
      <c r="VBV135" s="213" t="s">
        <v>155</v>
      </c>
      <c r="VBW135" s="180">
        <f>SUM(VBX135:VCI135)</f>
        <v>0</v>
      </c>
      <c r="VBX135" s="167">
        <f t="shared" ref="VBX135:VCI135" si="18384">VBX88*70%</f>
        <v>0</v>
      </c>
      <c r="VBY135" s="167">
        <f t="shared" si="18384"/>
        <v>0</v>
      </c>
      <c r="VBZ135" s="167">
        <f t="shared" si="18384"/>
        <v>0</v>
      </c>
      <c r="VCA135" s="167">
        <f t="shared" si="18384"/>
        <v>0</v>
      </c>
      <c r="VCB135" s="167">
        <f t="shared" si="18384"/>
        <v>0</v>
      </c>
      <c r="VCC135" s="167">
        <f t="shared" si="18384"/>
        <v>0</v>
      </c>
      <c r="VCD135" s="167">
        <f t="shared" si="18384"/>
        <v>0</v>
      </c>
      <c r="VCE135" s="167">
        <f t="shared" si="18384"/>
        <v>0</v>
      </c>
      <c r="VCF135" s="167">
        <f t="shared" si="18384"/>
        <v>0</v>
      </c>
      <c r="VCG135" s="167">
        <f t="shared" si="18384"/>
        <v>0</v>
      </c>
      <c r="VCH135" s="167">
        <f t="shared" si="18384"/>
        <v>0</v>
      </c>
      <c r="VCI135" s="167">
        <f t="shared" si="18384"/>
        <v>0</v>
      </c>
      <c r="VCJ135" s="168"/>
      <c r="VCK135" s="219" t="s">
        <v>36</v>
      </c>
      <c r="VCL135" s="213" t="s">
        <v>155</v>
      </c>
      <c r="VCM135" s="180">
        <f>SUM(VCN135:VCY135)</f>
        <v>0</v>
      </c>
      <c r="VCN135" s="167">
        <f t="shared" ref="VCN135:VCY135" si="18385">VCN88*70%</f>
        <v>0</v>
      </c>
      <c r="VCO135" s="167">
        <f t="shared" si="18385"/>
        <v>0</v>
      </c>
      <c r="VCP135" s="167">
        <f t="shared" si="18385"/>
        <v>0</v>
      </c>
      <c r="VCQ135" s="167">
        <f t="shared" si="18385"/>
        <v>0</v>
      </c>
      <c r="VCR135" s="167">
        <f t="shared" si="18385"/>
        <v>0</v>
      </c>
      <c r="VCS135" s="167">
        <f t="shared" si="18385"/>
        <v>0</v>
      </c>
      <c r="VCT135" s="167">
        <f t="shared" si="18385"/>
        <v>0</v>
      </c>
      <c r="VCU135" s="167">
        <f t="shared" si="18385"/>
        <v>0</v>
      </c>
      <c r="VCV135" s="167">
        <f t="shared" si="18385"/>
        <v>0</v>
      </c>
      <c r="VCW135" s="167">
        <f t="shared" si="18385"/>
        <v>0</v>
      </c>
      <c r="VCX135" s="167">
        <f t="shared" si="18385"/>
        <v>0</v>
      </c>
      <c r="VCY135" s="167">
        <f t="shared" si="18385"/>
        <v>0</v>
      </c>
      <c r="VCZ135" s="168"/>
      <c r="VDA135" s="219" t="s">
        <v>36</v>
      </c>
      <c r="VDB135" s="213" t="s">
        <v>155</v>
      </c>
      <c r="VDC135" s="180">
        <f>SUM(VDD135:VDO135)</f>
        <v>0</v>
      </c>
      <c r="VDD135" s="167">
        <f t="shared" ref="VDD135:VDO135" si="18386">VDD88*70%</f>
        <v>0</v>
      </c>
      <c r="VDE135" s="167">
        <f t="shared" si="18386"/>
        <v>0</v>
      </c>
      <c r="VDF135" s="167">
        <f t="shared" si="18386"/>
        <v>0</v>
      </c>
      <c r="VDG135" s="167">
        <f t="shared" si="18386"/>
        <v>0</v>
      </c>
      <c r="VDH135" s="167">
        <f t="shared" si="18386"/>
        <v>0</v>
      </c>
      <c r="VDI135" s="167">
        <f t="shared" si="18386"/>
        <v>0</v>
      </c>
      <c r="VDJ135" s="167">
        <f t="shared" si="18386"/>
        <v>0</v>
      </c>
      <c r="VDK135" s="167">
        <f t="shared" si="18386"/>
        <v>0</v>
      </c>
      <c r="VDL135" s="167">
        <f t="shared" si="18386"/>
        <v>0</v>
      </c>
      <c r="VDM135" s="167">
        <f t="shared" si="18386"/>
        <v>0</v>
      </c>
      <c r="VDN135" s="167">
        <f t="shared" si="18386"/>
        <v>0</v>
      </c>
      <c r="VDO135" s="167">
        <f t="shared" si="18386"/>
        <v>0</v>
      </c>
      <c r="VDP135" s="168"/>
      <c r="VDQ135" s="219" t="s">
        <v>36</v>
      </c>
      <c r="VDR135" s="213" t="s">
        <v>155</v>
      </c>
      <c r="VDS135" s="180">
        <f>SUM(VDT135:VEE135)</f>
        <v>0</v>
      </c>
      <c r="VDT135" s="167">
        <f t="shared" ref="VDT135:VEE135" si="18387">VDT88*70%</f>
        <v>0</v>
      </c>
      <c r="VDU135" s="167">
        <f t="shared" si="18387"/>
        <v>0</v>
      </c>
      <c r="VDV135" s="167">
        <f t="shared" si="18387"/>
        <v>0</v>
      </c>
      <c r="VDW135" s="167">
        <f t="shared" si="18387"/>
        <v>0</v>
      </c>
      <c r="VDX135" s="167">
        <f t="shared" si="18387"/>
        <v>0</v>
      </c>
      <c r="VDY135" s="167">
        <f t="shared" si="18387"/>
        <v>0</v>
      </c>
      <c r="VDZ135" s="167">
        <f t="shared" si="18387"/>
        <v>0</v>
      </c>
      <c r="VEA135" s="167">
        <f t="shared" si="18387"/>
        <v>0</v>
      </c>
      <c r="VEB135" s="167">
        <f t="shared" si="18387"/>
        <v>0</v>
      </c>
      <c r="VEC135" s="167">
        <f t="shared" si="18387"/>
        <v>0</v>
      </c>
      <c r="VED135" s="167">
        <f t="shared" si="18387"/>
        <v>0</v>
      </c>
      <c r="VEE135" s="167">
        <f t="shared" si="18387"/>
        <v>0</v>
      </c>
      <c r="VEF135" s="168"/>
      <c r="VEG135" s="219" t="s">
        <v>36</v>
      </c>
      <c r="VEH135" s="213" t="s">
        <v>155</v>
      </c>
      <c r="VEI135" s="180">
        <f>SUM(VEJ135:VEU135)</f>
        <v>0</v>
      </c>
      <c r="VEJ135" s="167">
        <f t="shared" ref="VEJ135:VEU135" si="18388">VEJ88*70%</f>
        <v>0</v>
      </c>
      <c r="VEK135" s="167">
        <f t="shared" si="18388"/>
        <v>0</v>
      </c>
      <c r="VEL135" s="167">
        <f t="shared" si="18388"/>
        <v>0</v>
      </c>
      <c r="VEM135" s="167">
        <f t="shared" si="18388"/>
        <v>0</v>
      </c>
      <c r="VEN135" s="167">
        <f t="shared" si="18388"/>
        <v>0</v>
      </c>
      <c r="VEO135" s="167">
        <f t="shared" si="18388"/>
        <v>0</v>
      </c>
      <c r="VEP135" s="167">
        <f t="shared" si="18388"/>
        <v>0</v>
      </c>
      <c r="VEQ135" s="167">
        <f t="shared" si="18388"/>
        <v>0</v>
      </c>
      <c r="VER135" s="167">
        <f t="shared" si="18388"/>
        <v>0</v>
      </c>
      <c r="VES135" s="167">
        <f t="shared" si="18388"/>
        <v>0</v>
      </c>
      <c r="VET135" s="167">
        <f t="shared" si="18388"/>
        <v>0</v>
      </c>
      <c r="VEU135" s="167">
        <f t="shared" si="18388"/>
        <v>0</v>
      </c>
      <c r="VEV135" s="168"/>
      <c r="VEW135" s="219" t="s">
        <v>36</v>
      </c>
      <c r="VEX135" s="213" t="s">
        <v>155</v>
      </c>
      <c r="VEY135" s="180">
        <f>SUM(VEZ135:VFK135)</f>
        <v>0</v>
      </c>
      <c r="VEZ135" s="167">
        <f t="shared" ref="VEZ135:VFK135" si="18389">VEZ88*70%</f>
        <v>0</v>
      </c>
      <c r="VFA135" s="167">
        <f t="shared" si="18389"/>
        <v>0</v>
      </c>
      <c r="VFB135" s="167">
        <f t="shared" si="18389"/>
        <v>0</v>
      </c>
      <c r="VFC135" s="167">
        <f t="shared" si="18389"/>
        <v>0</v>
      </c>
      <c r="VFD135" s="167">
        <f t="shared" si="18389"/>
        <v>0</v>
      </c>
      <c r="VFE135" s="167">
        <f t="shared" si="18389"/>
        <v>0</v>
      </c>
      <c r="VFF135" s="167">
        <f t="shared" si="18389"/>
        <v>0</v>
      </c>
      <c r="VFG135" s="167">
        <f t="shared" si="18389"/>
        <v>0</v>
      </c>
      <c r="VFH135" s="167">
        <f t="shared" si="18389"/>
        <v>0</v>
      </c>
      <c r="VFI135" s="167">
        <f t="shared" si="18389"/>
        <v>0</v>
      </c>
      <c r="VFJ135" s="167">
        <f t="shared" si="18389"/>
        <v>0</v>
      </c>
      <c r="VFK135" s="167">
        <f t="shared" si="18389"/>
        <v>0</v>
      </c>
      <c r="VFL135" s="168"/>
      <c r="VFM135" s="219" t="s">
        <v>36</v>
      </c>
      <c r="VFN135" s="213" t="s">
        <v>155</v>
      </c>
      <c r="VFO135" s="180">
        <f>SUM(VFP135:VGA135)</f>
        <v>0</v>
      </c>
      <c r="VFP135" s="167">
        <f t="shared" ref="VFP135:VGA135" si="18390">VFP88*70%</f>
        <v>0</v>
      </c>
      <c r="VFQ135" s="167">
        <f t="shared" si="18390"/>
        <v>0</v>
      </c>
      <c r="VFR135" s="167">
        <f t="shared" si="18390"/>
        <v>0</v>
      </c>
      <c r="VFS135" s="167">
        <f t="shared" si="18390"/>
        <v>0</v>
      </c>
      <c r="VFT135" s="167">
        <f t="shared" si="18390"/>
        <v>0</v>
      </c>
      <c r="VFU135" s="167">
        <f t="shared" si="18390"/>
        <v>0</v>
      </c>
      <c r="VFV135" s="167">
        <f t="shared" si="18390"/>
        <v>0</v>
      </c>
      <c r="VFW135" s="167">
        <f t="shared" si="18390"/>
        <v>0</v>
      </c>
      <c r="VFX135" s="167">
        <f t="shared" si="18390"/>
        <v>0</v>
      </c>
      <c r="VFY135" s="167">
        <f t="shared" si="18390"/>
        <v>0</v>
      </c>
      <c r="VFZ135" s="167">
        <f t="shared" si="18390"/>
        <v>0</v>
      </c>
      <c r="VGA135" s="167">
        <f t="shared" si="18390"/>
        <v>0</v>
      </c>
      <c r="VGB135" s="168"/>
      <c r="VGC135" s="219" t="s">
        <v>36</v>
      </c>
      <c r="VGD135" s="213" t="s">
        <v>155</v>
      </c>
      <c r="VGE135" s="180">
        <f>SUM(VGF135:VGQ135)</f>
        <v>0</v>
      </c>
      <c r="VGF135" s="167">
        <f t="shared" ref="VGF135:VGQ135" si="18391">VGF88*70%</f>
        <v>0</v>
      </c>
      <c r="VGG135" s="167">
        <f t="shared" si="18391"/>
        <v>0</v>
      </c>
      <c r="VGH135" s="167">
        <f t="shared" si="18391"/>
        <v>0</v>
      </c>
      <c r="VGI135" s="167">
        <f t="shared" si="18391"/>
        <v>0</v>
      </c>
      <c r="VGJ135" s="167">
        <f t="shared" si="18391"/>
        <v>0</v>
      </c>
      <c r="VGK135" s="167">
        <f t="shared" si="18391"/>
        <v>0</v>
      </c>
      <c r="VGL135" s="167">
        <f t="shared" si="18391"/>
        <v>0</v>
      </c>
      <c r="VGM135" s="167">
        <f t="shared" si="18391"/>
        <v>0</v>
      </c>
      <c r="VGN135" s="167">
        <f t="shared" si="18391"/>
        <v>0</v>
      </c>
      <c r="VGO135" s="167">
        <f t="shared" si="18391"/>
        <v>0</v>
      </c>
      <c r="VGP135" s="167">
        <f t="shared" si="18391"/>
        <v>0</v>
      </c>
      <c r="VGQ135" s="167">
        <f t="shared" si="18391"/>
        <v>0</v>
      </c>
      <c r="VGR135" s="168"/>
      <c r="VGS135" s="219" t="s">
        <v>36</v>
      </c>
      <c r="VGT135" s="213" t="s">
        <v>155</v>
      </c>
      <c r="VGU135" s="180">
        <f>SUM(VGV135:VHG135)</f>
        <v>0</v>
      </c>
      <c r="VGV135" s="167">
        <f t="shared" ref="VGV135:VHG135" si="18392">VGV88*70%</f>
        <v>0</v>
      </c>
      <c r="VGW135" s="167">
        <f t="shared" si="18392"/>
        <v>0</v>
      </c>
      <c r="VGX135" s="167">
        <f t="shared" si="18392"/>
        <v>0</v>
      </c>
      <c r="VGY135" s="167">
        <f t="shared" si="18392"/>
        <v>0</v>
      </c>
      <c r="VGZ135" s="167">
        <f t="shared" si="18392"/>
        <v>0</v>
      </c>
      <c r="VHA135" s="167">
        <f t="shared" si="18392"/>
        <v>0</v>
      </c>
      <c r="VHB135" s="167">
        <f t="shared" si="18392"/>
        <v>0</v>
      </c>
      <c r="VHC135" s="167">
        <f t="shared" si="18392"/>
        <v>0</v>
      </c>
      <c r="VHD135" s="167">
        <f t="shared" si="18392"/>
        <v>0</v>
      </c>
      <c r="VHE135" s="167">
        <f t="shared" si="18392"/>
        <v>0</v>
      </c>
      <c r="VHF135" s="167">
        <f t="shared" si="18392"/>
        <v>0</v>
      </c>
      <c r="VHG135" s="167">
        <f t="shared" si="18392"/>
        <v>0</v>
      </c>
      <c r="VHH135" s="168"/>
      <c r="VHI135" s="219" t="s">
        <v>36</v>
      </c>
      <c r="VHJ135" s="213" t="s">
        <v>155</v>
      </c>
      <c r="VHK135" s="180">
        <f>SUM(VHL135:VHW135)</f>
        <v>0</v>
      </c>
      <c r="VHL135" s="167">
        <f t="shared" ref="VHL135:VHW135" si="18393">VHL88*70%</f>
        <v>0</v>
      </c>
      <c r="VHM135" s="167">
        <f t="shared" si="18393"/>
        <v>0</v>
      </c>
      <c r="VHN135" s="167">
        <f t="shared" si="18393"/>
        <v>0</v>
      </c>
      <c r="VHO135" s="167">
        <f t="shared" si="18393"/>
        <v>0</v>
      </c>
      <c r="VHP135" s="167">
        <f t="shared" si="18393"/>
        <v>0</v>
      </c>
      <c r="VHQ135" s="167">
        <f t="shared" si="18393"/>
        <v>0</v>
      </c>
      <c r="VHR135" s="167">
        <f t="shared" si="18393"/>
        <v>0</v>
      </c>
      <c r="VHS135" s="167">
        <f t="shared" si="18393"/>
        <v>0</v>
      </c>
      <c r="VHT135" s="167">
        <f t="shared" si="18393"/>
        <v>0</v>
      </c>
      <c r="VHU135" s="167">
        <f t="shared" si="18393"/>
        <v>0</v>
      </c>
      <c r="VHV135" s="167">
        <f t="shared" si="18393"/>
        <v>0</v>
      </c>
      <c r="VHW135" s="167">
        <f t="shared" si="18393"/>
        <v>0</v>
      </c>
      <c r="VHX135" s="168"/>
      <c r="VHY135" s="219" t="s">
        <v>36</v>
      </c>
      <c r="VHZ135" s="213" t="s">
        <v>155</v>
      </c>
      <c r="VIA135" s="180">
        <f>SUM(VIB135:VIM135)</f>
        <v>0</v>
      </c>
      <c r="VIB135" s="167">
        <f t="shared" ref="VIB135:VIM135" si="18394">VIB88*70%</f>
        <v>0</v>
      </c>
      <c r="VIC135" s="167">
        <f t="shared" si="18394"/>
        <v>0</v>
      </c>
      <c r="VID135" s="167">
        <f t="shared" si="18394"/>
        <v>0</v>
      </c>
      <c r="VIE135" s="167">
        <f t="shared" si="18394"/>
        <v>0</v>
      </c>
      <c r="VIF135" s="167">
        <f t="shared" si="18394"/>
        <v>0</v>
      </c>
      <c r="VIG135" s="167">
        <f t="shared" si="18394"/>
        <v>0</v>
      </c>
      <c r="VIH135" s="167">
        <f t="shared" si="18394"/>
        <v>0</v>
      </c>
      <c r="VII135" s="167">
        <f t="shared" si="18394"/>
        <v>0</v>
      </c>
      <c r="VIJ135" s="167">
        <f t="shared" si="18394"/>
        <v>0</v>
      </c>
      <c r="VIK135" s="167">
        <f t="shared" si="18394"/>
        <v>0</v>
      </c>
      <c r="VIL135" s="167">
        <f t="shared" si="18394"/>
        <v>0</v>
      </c>
      <c r="VIM135" s="167">
        <f t="shared" si="18394"/>
        <v>0</v>
      </c>
      <c r="VIN135" s="168"/>
      <c r="VIO135" s="219" t="s">
        <v>36</v>
      </c>
      <c r="VIP135" s="213" t="s">
        <v>155</v>
      </c>
      <c r="VIQ135" s="180">
        <f>SUM(VIR135:VJC135)</f>
        <v>0</v>
      </c>
      <c r="VIR135" s="167">
        <f t="shared" ref="VIR135:VJC135" si="18395">VIR88*70%</f>
        <v>0</v>
      </c>
      <c r="VIS135" s="167">
        <f t="shared" si="18395"/>
        <v>0</v>
      </c>
      <c r="VIT135" s="167">
        <f t="shared" si="18395"/>
        <v>0</v>
      </c>
      <c r="VIU135" s="167">
        <f t="shared" si="18395"/>
        <v>0</v>
      </c>
      <c r="VIV135" s="167">
        <f t="shared" si="18395"/>
        <v>0</v>
      </c>
      <c r="VIW135" s="167">
        <f t="shared" si="18395"/>
        <v>0</v>
      </c>
      <c r="VIX135" s="167">
        <f t="shared" si="18395"/>
        <v>0</v>
      </c>
      <c r="VIY135" s="167">
        <f t="shared" si="18395"/>
        <v>0</v>
      </c>
      <c r="VIZ135" s="167">
        <f t="shared" si="18395"/>
        <v>0</v>
      </c>
      <c r="VJA135" s="167">
        <f t="shared" si="18395"/>
        <v>0</v>
      </c>
      <c r="VJB135" s="167">
        <f t="shared" si="18395"/>
        <v>0</v>
      </c>
      <c r="VJC135" s="167">
        <f t="shared" si="18395"/>
        <v>0</v>
      </c>
      <c r="VJD135" s="168"/>
      <c r="VJE135" s="219" t="s">
        <v>36</v>
      </c>
      <c r="VJF135" s="213" t="s">
        <v>155</v>
      </c>
      <c r="VJG135" s="180">
        <f>SUM(VJH135:VJS135)</f>
        <v>0</v>
      </c>
      <c r="VJH135" s="167">
        <f t="shared" ref="VJH135:VJS135" si="18396">VJH88*70%</f>
        <v>0</v>
      </c>
      <c r="VJI135" s="167">
        <f t="shared" si="18396"/>
        <v>0</v>
      </c>
      <c r="VJJ135" s="167">
        <f t="shared" si="18396"/>
        <v>0</v>
      </c>
      <c r="VJK135" s="167">
        <f t="shared" si="18396"/>
        <v>0</v>
      </c>
      <c r="VJL135" s="167">
        <f t="shared" si="18396"/>
        <v>0</v>
      </c>
      <c r="VJM135" s="167">
        <f t="shared" si="18396"/>
        <v>0</v>
      </c>
      <c r="VJN135" s="167">
        <f t="shared" si="18396"/>
        <v>0</v>
      </c>
      <c r="VJO135" s="167">
        <f t="shared" si="18396"/>
        <v>0</v>
      </c>
      <c r="VJP135" s="167">
        <f t="shared" si="18396"/>
        <v>0</v>
      </c>
      <c r="VJQ135" s="167">
        <f t="shared" si="18396"/>
        <v>0</v>
      </c>
      <c r="VJR135" s="167">
        <f t="shared" si="18396"/>
        <v>0</v>
      </c>
      <c r="VJS135" s="167">
        <f t="shared" si="18396"/>
        <v>0</v>
      </c>
      <c r="VJT135" s="168"/>
      <c r="VJU135" s="219" t="s">
        <v>36</v>
      </c>
      <c r="VJV135" s="213" t="s">
        <v>155</v>
      </c>
      <c r="VJW135" s="180">
        <f>SUM(VJX135:VKI135)</f>
        <v>0</v>
      </c>
      <c r="VJX135" s="167">
        <f t="shared" ref="VJX135:VKI135" si="18397">VJX88*70%</f>
        <v>0</v>
      </c>
      <c r="VJY135" s="167">
        <f t="shared" si="18397"/>
        <v>0</v>
      </c>
      <c r="VJZ135" s="167">
        <f t="shared" si="18397"/>
        <v>0</v>
      </c>
      <c r="VKA135" s="167">
        <f t="shared" si="18397"/>
        <v>0</v>
      </c>
      <c r="VKB135" s="167">
        <f t="shared" si="18397"/>
        <v>0</v>
      </c>
      <c r="VKC135" s="167">
        <f t="shared" si="18397"/>
        <v>0</v>
      </c>
      <c r="VKD135" s="167">
        <f t="shared" si="18397"/>
        <v>0</v>
      </c>
      <c r="VKE135" s="167">
        <f t="shared" si="18397"/>
        <v>0</v>
      </c>
      <c r="VKF135" s="167">
        <f t="shared" si="18397"/>
        <v>0</v>
      </c>
      <c r="VKG135" s="167">
        <f t="shared" si="18397"/>
        <v>0</v>
      </c>
      <c r="VKH135" s="167">
        <f t="shared" si="18397"/>
        <v>0</v>
      </c>
      <c r="VKI135" s="167">
        <f t="shared" si="18397"/>
        <v>0</v>
      </c>
      <c r="VKJ135" s="168"/>
      <c r="VKK135" s="219" t="s">
        <v>36</v>
      </c>
      <c r="VKL135" s="213" t="s">
        <v>155</v>
      </c>
      <c r="VKM135" s="180">
        <f>SUM(VKN135:VKY135)</f>
        <v>0</v>
      </c>
      <c r="VKN135" s="167">
        <f t="shared" ref="VKN135:VKY135" si="18398">VKN88*70%</f>
        <v>0</v>
      </c>
      <c r="VKO135" s="167">
        <f t="shared" si="18398"/>
        <v>0</v>
      </c>
      <c r="VKP135" s="167">
        <f t="shared" si="18398"/>
        <v>0</v>
      </c>
      <c r="VKQ135" s="167">
        <f t="shared" si="18398"/>
        <v>0</v>
      </c>
      <c r="VKR135" s="167">
        <f t="shared" si="18398"/>
        <v>0</v>
      </c>
      <c r="VKS135" s="167">
        <f t="shared" si="18398"/>
        <v>0</v>
      </c>
      <c r="VKT135" s="167">
        <f t="shared" si="18398"/>
        <v>0</v>
      </c>
      <c r="VKU135" s="167">
        <f t="shared" si="18398"/>
        <v>0</v>
      </c>
      <c r="VKV135" s="167">
        <f t="shared" si="18398"/>
        <v>0</v>
      </c>
      <c r="VKW135" s="167">
        <f t="shared" si="18398"/>
        <v>0</v>
      </c>
      <c r="VKX135" s="167">
        <f t="shared" si="18398"/>
        <v>0</v>
      </c>
      <c r="VKY135" s="167">
        <f t="shared" si="18398"/>
        <v>0</v>
      </c>
      <c r="VKZ135" s="168"/>
      <c r="VLA135" s="219" t="s">
        <v>36</v>
      </c>
      <c r="VLB135" s="213" t="s">
        <v>155</v>
      </c>
      <c r="VLC135" s="180">
        <f>SUM(VLD135:VLO135)</f>
        <v>0</v>
      </c>
      <c r="VLD135" s="167">
        <f t="shared" ref="VLD135:VLO135" si="18399">VLD88*70%</f>
        <v>0</v>
      </c>
      <c r="VLE135" s="167">
        <f t="shared" si="18399"/>
        <v>0</v>
      </c>
      <c r="VLF135" s="167">
        <f t="shared" si="18399"/>
        <v>0</v>
      </c>
      <c r="VLG135" s="167">
        <f t="shared" si="18399"/>
        <v>0</v>
      </c>
      <c r="VLH135" s="167">
        <f t="shared" si="18399"/>
        <v>0</v>
      </c>
      <c r="VLI135" s="167">
        <f t="shared" si="18399"/>
        <v>0</v>
      </c>
      <c r="VLJ135" s="167">
        <f t="shared" si="18399"/>
        <v>0</v>
      </c>
      <c r="VLK135" s="167">
        <f t="shared" si="18399"/>
        <v>0</v>
      </c>
      <c r="VLL135" s="167">
        <f t="shared" si="18399"/>
        <v>0</v>
      </c>
      <c r="VLM135" s="167">
        <f t="shared" si="18399"/>
        <v>0</v>
      </c>
      <c r="VLN135" s="167">
        <f t="shared" si="18399"/>
        <v>0</v>
      </c>
      <c r="VLO135" s="167">
        <f t="shared" si="18399"/>
        <v>0</v>
      </c>
      <c r="VLP135" s="168"/>
      <c r="VLQ135" s="219" t="s">
        <v>36</v>
      </c>
      <c r="VLR135" s="213" t="s">
        <v>155</v>
      </c>
      <c r="VLS135" s="180">
        <f>SUM(VLT135:VME135)</f>
        <v>0</v>
      </c>
      <c r="VLT135" s="167">
        <f t="shared" ref="VLT135:VME135" si="18400">VLT88*70%</f>
        <v>0</v>
      </c>
      <c r="VLU135" s="167">
        <f t="shared" si="18400"/>
        <v>0</v>
      </c>
      <c r="VLV135" s="167">
        <f t="shared" si="18400"/>
        <v>0</v>
      </c>
      <c r="VLW135" s="167">
        <f t="shared" si="18400"/>
        <v>0</v>
      </c>
      <c r="VLX135" s="167">
        <f t="shared" si="18400"/>
        <v>0</v>
      </c>
      <c r="VLY135" s="167">
        <f t="shared" si="18400"/>
        <v>0</v>
      </c>
      <c r="VLZ135" s="167">
        <f t="shared" si="18400"/>
        <v>0</v>
      </c>
      <c r="VMA135" s="167">
        <f t="shared" si="18400"/>
        <v>0</v>
      </c>
      <c r="VMB135" s="167">
        <f t="shared" si="18400"/>
        <v>0</v>
      </c>
      <c r="VMC135" s="167">
        <f t="shared" si="18400"/>
        <v>0</v>
      </c>
      <c r="VMD135" s="167">
        <f t="shared" si="18400"/>
        <v>0</v>
      </c>
      <c r="VME135" s="167">
        <f t="shared" si="18400"/>
        <v>0</v>
      </c>
      <c r="VMF135" s="168"/>
      <c r="VMG135" s="219" t="s">
        <v>36</v>
      </c>
      <c r="VMH135" s="213" t="s">
        <v>155</v>
      </c>
      <c r="VMI135" s="180">
        <f>SUM(VMJ135:VMU135)</f>
        <v>0</v>
      </c>
      <c r="VMJ135" s="167">
        <f t="shared" ref="VMJ135:VMU135" si="18401">VMJ88*70%</f>
        <v>0</v>
      </c>
      <c r="VMK135" s="167">
        <f t="shared" si="18401"/>
        <v>0</v>
      </c>
      <c r="VML135" s="167">
        <f t="shared" si="18401"/>
        <v>0</v>
      </c>
      <c r="VMM135" s="167">
        <f t="shared" si="18401"/>
        <v>0</v>
      </c>
      <c r="VMN135" s="167">
        <f t="shared" si="18401"/>
        <v>0</v>
      </c>
      <c r="VMO135" s="167">
        <f t="shared" si="18401"/>
        <v>0</v>
      </c>
      <c r="VMP135" s="167">
        <f t="shared" si="18401"/>
        <v>0</v>
      </c>
      <c r="VMQ135" s="167">
        <f t="shared" si="18401"/>
        <v>0</v>
      </c>
      <c r="VMR135" s="167">
        <f t="shared" si="18401"/>
        <v>0</v>
      </c>
      <c r="VMS135" s="167">
        <f t="shared" si="18401"/>
        <v>0</v>
      </c>
      <c r="VMT135" s="167">
        <f t="shared" si="18401"/>
        <v>0</v>
      </c>
      <c r="VMU135" s="167">
        <f t="shared" si="18401"/>
        <v>0</v>
      </c>
      <c r="VMV135" s="168"/>
      <c r="VMW135" s="219" t="s">
        <v>36</v>
      </c>
      <c r="VMX135" s="213" t="s">
        <v>155</v>
      </c>
      <c r="VMY135" s="180">
        <f>SUM(VMZ135:VNK135)</f>
        <v>0</v>
      </c>
      <c r="VMZ135" s="167">
        <f t="shared" ref="VMZ135:VNK135" si="18402">VMZ88*70%</f>
        <v>0</v>
      </c>
      <c r="VNA135" s="167">
        <f t="shared" si="18402"/>
        <v>0</v>
      </c>
      <c r="VNB135" s="167">
        <f t="shared" si="18402"/>
        <v>0</v>
      </c>
      <c r="VNC135" s="167">
        <f t="shared" si="18402"/>
        <v>0</v>
      </c>
      <c r="VND135" s="167">
        <f t="shared" si="18402"/>
        <v>0</v>
      </c>
      <c r="VNE135" s="167">
        <f t="shared" si="18402"/>
        <v>0</v>
      </c>
      <c r="VNF135" s="167">
        <f t="shared" si="18402"/>
        <v>0</v>
      </c>
      <c r="VNG135" s="167">
        <f t="shared" si="18402"/>
        <v>0</v>
      </c>
      <c r="VNH135" s="167">
        <f t="shared" si="18402"/>
        <v>0</v>
      </c>
      <c r="VNI135" s="167">
        <f t="shared" si="18402"/>
        <v>0</v>
      </c>
      <c r="VNJ135" s="167">
        <f t="shared" si="18402"/>
        <v>0</v>
      </c>
      <c r="VNK135" s="167">
        <f t="shared" si="18402"/>
        <v>0</v>
      </c>
      <c r="VNL135" s="168"/>
      <c r="VNM135" s="219" t="s">
        <v>36</v>
      </c>
      <c r="VNN135" s="213" t="s">
        <v>155</v>
      </c>
      <c r="VNO135" s="180">
        <f>SUM(VNP135:VOA135)</f>
        <v>0</v>
      </c>
      <c r="VNP135" s="167">
        <f t="shared" ref="VNP135:VOA135" si="18403">VNP88*70%</f>
        <v>0</v>
      </c>
      <c r="VNQ135" s="167">
        <f t="shared" si="18403"/>
        <v>0</v>
      </c>
      <c r="VNR135" s="167">
        <f t="shared" si="18403"/>
        <v>0</v>
      </c>
      <c r="VNS135" s="167">
        <f t="shared" si="18403"/>
        <v>0</v>
      </c>
      <c r="VNT135" s="167">
        <f t="shared" si="18403"/>
        <v>0</v>
      </c>
      <c r="VNU135" s="167">
        <f t="shared" si="18403"/>
        <v>0</v>
      </c>
      <c r="VNV135" s="167">
        <f t="shared" si="18403"/>
        <v>0</v>
      </c>
      <c r="VNW135" s="167">
        <f t="shared" si="18403"/>
        <v>0</v>
      </c>
      <c r="VNX135" s="167">
        <f t="shared" si="18403"/>
        <v>0</v>
      </c>
      <c r="VNY135" s="167">
        <f t="shared" si="18403"/>
        <v>0</v>
      </c>
      <c r="VNZ135" s="167">
        <f t="shared" si="18403"/>
        <v>0</v>
      </c>
      <c r="VOA135" s="167">
        <f t="shared" si="18403"/>
        <v>0</v>
      </c>
      <c r="VOB135" s="168"/>
      <c r="VOC135" s="219" t="s">
        <v>36</v>
      </c>
      <c r="VOD135" s="213" t="s">
        <v>155</v>
      </c>
      <c r="VOE135" s="180">
        <f>SUM(VOF135:VOQ135)</f>
        <v>0</v>
      </c>
      <c r="VOF135" s="167">
        <f t="shared" ref="VOF135:VOQ135" si="18404">VOF88*70%</f>
        <v>0</v>
      </c>
      <c r="VOG135" s="167">
        <f t="shared" si="18404"/>
        <v>0</v>
      </c>
      <c r="VOH135" s="167">
        <f t="shared" si="18404"/>
        <v>0</v>
      </c>
      <c r="VOI135" s="167">
        <f t="shared" si="18404"/>
        <v>0</v>
      </c>
      <c r="VOJ135" s="167">
        <f t="shared" si="18404"/>
        <v>0</v>
      </c>
      <c r="VOK135" s="167">
        <f t="shared" si="18404"/>
        <v>0</v>
      </c>
      <c r="VOL135" s="167">
        <f t="shared" si="18404"/>
        <v>0</v>
      </c>
      <c r="VOM135" s="167">
        <f t="shared" si="18404"/>
        <v>0</v>
      </c>
      <c r="VON135" s="167">
        <f t="shared" si="18404"/>
        <v>0</v>
      </c>
      <c r="VOO135" s="167">
        <f t="shared" si="18404"/>
        <v>0</v>
      </c>
      <c r="VOP135" s="167">
        <f t="shared" si="18404"/>
        <v>0</v>
      </c>
      <c r="VOQ135" s="167">
        <f t="shared" si="18404"/>
        <v>0</v>
      </c>
      <c r="VOR135" s="168"/>
      <c r="VOS135" s="219" t="s">
        <v>36</v>
      </c>
      <c r="VOT135" s="213" t="s">
        <v>155</v>
      </c>
      <c r="VOU135" s="180">
        <f>SUM(VOV135:VPG135)</f>
        <v>0</v>
      </c>
      <c r="VOV135" s="167">
        <f t="shared" ref="VOV135:VPG135" si="18405">VOV88*70%</f>
        <v>0</v>
      </c>
      <c r="VOW135" s="167">
        <f t="shared" si="18405"/>
        <v>0</v>
      </c>
      <c r="VOX135" s="167">
        <f t="shared" si="18405"/>
        <v>0</v>
      </c>
      <c r="VOY135" s="167">
        <f t="shared" si="18405"/>
        <v>0</v>
      </c>
      <c r="VOZ135" s="167">
        <f t="shared" si="18405"/>
        <v>0</v>
      </c>
      <c r="VPA135" s="167">
        <f t="shared" si="18405"/>
        <v>0</v>
      </c>
      <c r="VPB135" s="167">
        <f t="shared" si="18405"/>
        <v>0</v>
      </c>
      <c r="VPC135" s="167">
        <f t="shared" si="18405"/>
        <v>0</v>
      </c>
      <c r="VPD135" s="167">
        <f t="shared" si="18405"/>
        <v>0</v>
      </c>
      <c r="VPE135" s="167">
        <f t="shared" si="18405"/>
        <v>0</v>
      </c>
      <c r="VPF135" s="167">
        <f t="shared" si="18405"/>
        <v>0</v>
      </c>
      <c r="VPG135" s="167">
        <f t="shared" si="18405"/>
        <v>0</v>
      </c>
      <c r="VPH135" s="168"/>
      <c r="VPI135" s="219" t="s">
        <v>36</v>
      </c>
      <c r="VPJ135" s="213" t="s">
        <v>155</v>
      </c>
      <c r="VPK135" s="180">
        <f>SUM(VPL135:VPW135)</f>
        <v>0</v>
      </c>
      <c r="VPL135" s="167">
        <f t="shared" ref="VPL135:VPW135" si="18406">VPL88*70%</f>
        <v>0</v>
      </c>
      <c r="VPM135" s="167">
        <f t="shared" si="18406"/>
        <v>0</v>
      </c>
      <c r="VPN135" s="167">
        <f t="shared" si="18406"/>
        <v>0</v>
      </c>
      <c r="VPO135" s="167">
        <f t="shared" si="18406"/>
        <v>0</v>
      </c>
      <c r="VPP135" s="167">
        <f t="shared" si="18406"/>
        <v>0</v>
      </c>
      <c r="VPQ135" s="167">
        <f t="shared" si="18406"/>
        <v>0</v>
      </c>
      <c r="VPR135" s="167">
        <f t="shared" si="18406"/>
        <v>0</v>
      </c>
      <c r="VPS135" s="167">
        <f t="shared" si="18406"/>
        <v>0</v>
      </c>
      <c r="VPT135" s="167">
        <f t="shared" si="18406"/>
        <v>0</v>
      </c>
      <c r="VPU135" s="167">
        <f t="shared" si="18406"/>
        <v>0</v>
      </c>
      <c r="VPV135" s="167">
        <f t="shared" si="18406"/>
        <v>0</v>
      </c>
      <c r="VPW135" s="167">
        <f t="shared" si="18406"/>
        <v>0</v>
      </c>
      <c r="VPX135" s="168"/>
      <c r="VPY135" s="219" t="s">
        <v>36</v>
      </c>
      <c r="VPZ135" s="213" t="s">
        <v>155</v>
      </c>
      <c r="VQA135" s="180">
        <f>SUM(VQB135:VQM135)</f>
        <v>0</v>
      </c>
      <c r="VQB135" s="167">
        <f t="shared" ref="VQB135:VQM135" si="18407">VQB88*70%</f>
        <v>0</v>
      </c>
      <c r="VQC135" s="167">
        <f t="shared" si="18407"/>
        <v>0</v>
      </c>
      <c r="VQD135" s="167">
        <f t="shared" si="18407"/>
        <v>0</v>
      </c>
      <c r="VQE135" s="167">
        <f t="shared" si="18407"/>
        <v>0</v>
      </c>
      <c r="VQF135" s="167">
        <f t="shared" si="18407"/>
        <v>0</v>
      </c>
      <c r="VQG135" s="167">
        <f t="shared" si="18407"/>
        <v>0</v>
      </c>
      <c r="VQH135" s="167">
        <f t="shared" si="18407"/>
        <v>0</v>
      </c>
      <c r="VQI135" s="167">
        <f t="shared" si="18407"/>
        <v>0</v>
      </c>
      <c r="VQJ135" s="167">
        <f t="shared" si="18407"/>
        <v>0</v>
      </c>
      <c r="VQK135" s="167">
        <f t="shared" si="18407"/>
        <v>0</v>
      </c>
      <c r="VQL135" s="167">
        <f t="shared" si="18407"/>
        <v>0</v>
      </c>
      <c r="VQM135" s="167">
        <f t="shared" si="18407"/>
        <v>0</v>
      </c>
      <c r="VQN135" s="168"/>
      <c r="VQO135" s="219" t="s">
        <v>36</v>
      </c>
      <c r="VQP135" s="213" t="s">
        <v>155</v>
      </c>
      <c r="VQQ135" s="180">
        <f>SUM(VQR135:VRC135)</f>
        <v>0</v>
      </c>
      <c r="VQR135" s="167">
        <f t="shared" ref="VQR135:VRC135" si="18408">VQR88*70%</f>
        <v>0</v>
      </c>
      <c r="VQS135" s="167">
        <f t="shared" si="18408"/>
        <v>0</v>
      </c>
      <c r="VQT135" s="167">
        <f t="shared" si="18408"/>
        <v>0</v>
      </c>
      <c r="VQU135" s="167">
        <f t="shared" si="18408"/>
        <v>0</v>
      </c>
      <c r="VQV135" s="167">
        <f t="shared" si="18408"/>
        <v>0</v>
      </c>
      <c r="VQW135" s="167">
        <f t="shared" si="18408"/>
        <v>0</v>
      </c>
      <c r="VQX135" s="167">
        <f t="shared" si="18408"/>
        <v>0</v>
      </c>
      <c r="VQY135" s="167">
        <f t="shared" si="18408"/>
        <v>0</v>
      </c>
      <c r="VQZ135" s="167">
        <f t="shared" si="18408"/>
        <v>0</v>
      </c>
      <c r="VRA135" s="167">
        <f t="shared" si="18408"/>
        <v>0</v>
      </c>
      <c r="VRB135" s="167">
        <f t="shared" si="18408"/>
        <v>0</v>
      </c>
      <c r="VRC135" s="167">
        <f t="shared" si="18408"/>
        <v>0</v>
      </c>
      <c r="VRD135" s="168"/>
      <c r="VRE135" s="219" t="s">
        <v>36</v>
      </c>
      <c r="VRF135" s="213" t="s">
        <v>155</v>
      </c>
      <c r="VRG135" s="180">
        <f>SUM(VRH135:VRS135)</f>
        <v>0</v>
      </c>
      <c r="VRH135" s="167">
        <f t="shared" ref="VRH135:VRS135" si="18409">VRH88*70%</f>
        <v>0</v>
      </c>
      <c r="VRI135" s="167">
        <f t="shared" si="18409"/>
        <v>0</v>
      </c>
      <c r="VRJ135" s="167">
        <f t="shared" si="18409"/>
        <v>0</v>
      </c>
      <c r="VRK135" s="167">
        <f t="shared" si="18409"/>
        <v>0</v>
      </c>
      <c r="VRL135" s="167">
        <f t="shared" si="18409"/>
        <v>0</v>
      </c>
      <c r="VRM135" s="167">
        <f t="shared" si="18409"/>
        <v>0</v>
      </c>
      <c r="VRN135" s="167">
        <f t="shared" si="18409"/>
        <v>0</v>
      </c>
      <c r="VRO135" s="167">
        <f t="shared" si="18409"/>
        <v>0</v>
      </c>
      <c r="VRP135" s="167">
        <f t="shared" si="18409"/>
        <v>0</v>
      </c>
      <c r="VRQ135" s="167">
        <f t="shared" si="18409"/>
        <v>0</v>
      </c>
      <c r="VRR135" s="167">
        <f t="shared" si="18409"/>
        <v>0</v>
      </c>
      <c r="VRS135" s="167">
        <f t="shared" si="18409"/>
        <v>0</v>
      </c>
      <c r="VRT135" s="168"/>
      <c r="VRU135" s="219" t="s">
        <v>36</v>
      </c>
      <c r="VRV135" s="213" t="s">
        <v>155</v>
      </c>
      <c r="VRW135" s="180">
        <f>SUM(VRX135:VSI135)</f>
        <v>0</v>
      </c>
      <c r="VRX135" s="167">
        <f t="shared" ref="VRX135:VSI135" si="18410">VRX88*70%</f>
        <v>0</v>
      </c>
      <c r="VRY135" s="167">
        <f t="shared" si="18410"/>
        <v>0</v>
      </c>
      <c r="VRZ135" s="167">
        <f t="shared" si="18410"/>
        <v>0</v>
      </c>
      <c r="VSA135" s="167">
        <f t="shared" si="18410"/>
        <v>0</v>
      </c>
      <c r="VSB135" s="167">
        <f t="shared" si="18410"/>
        <v>0</v>
      </c>
      <c r="VSC135" s="167">
        <f t="shared" si="18410"/>
        <v>0</v>
      </c>
      <c r="VSD135" s="167">
        <f t="shared" si="18410"/>
        <v>0</v>
      </c>
      <c r="VSE135" s="167">
        <f t="shared" si="18410"/>
        <v>0</v>
      </c>
      <c r="VSF135" s="167">
        <f t="shared" si="18410"/>
        <v>0</v>
      </c>
      <c r="VSG135" s="167">
        <f t="shared" si="18410"/>
        <v>0</v>
      </c>
      <c r="VSH135" s="167">
        <f t="shared" si="18410"/>
        <v>0</v>
      </c>
      <c r="VSI135" s="167">
        <f t="shared" si="18410"/>
        <v>0</v>
      </c>
      <c r="VSJ135" s="168"/>
      <c r="VSK135" s="219" t="s">
        <v>36</v>
      </c>
      <c r="VSL135" s="213" t="s">
        <v>155</v>
      </c>
      <c r="VSM135" s="180">
        <f>SUM(VSN135:VSY135)</f>
        <v>0</v>
      </c>
      <c r="VSN135" s="167">
        <f t="shared" ref="VSN135:VSY135" si="18411">VSN88*70%</f>
        <v>0</v>
      </c>
      <c r="VSO135" s="167">
        <f t="shared" si="18411"/>
        <v>0</v>
      </c>
      <c r="VSP135" s="167">
        <f t="shared" si="18411"/>
        <v>0</v>
      </c>
      <c r="VSQ135" s="167">
        <f t="shared" si="18411"/>
        <v>0</v>
      </c>
      <c r="VSR135" s="167">
        <f t="shared" si="18411"/>
        <v>0</v>
      </c>
      <c r="VSS135" s="167">
        <f t="shared" si="18411"/>
        <v>0</v>
      </c>
      <c r="VST135" s="167">
        <f t="shared" si="18411"/>
        <v>0</v>
      </c>
      <c r="VSU135" s="167">
        <f t="shared" si="18411"/>
        <v>0</v>
      </c>
      <c r="VSV135" s="167">
        <f t="shared" si="18411"/>
        <v>0</v>
      </c>
      <c r="VSW135" s="167">
        <f t="shared" si="18411"/>
        <v>0</v>
      </c>
      <c r="VSX135" s="167">
        <f t="shared" si="18411"/>
        <v>0</v>
      </c>
      <c r="VSY135" s="167">
        <f t="shared" si="18411"/>
        <v>0</v>
      </c>
      <c r="VSZ135" s="168"/>
      <c r="VTA135" s="219" t="s">
        <v>36</v>
      </c>
      <c r="VTB135" s="213" t="s">
        <v>155</v>
      </c>
      <c r="VTC135" s="180">
        <f>SUM(VTD135:VTO135)</f>
        <v>0</v>
      </c>
      <c r="VTD135" s="167">
        <f t="shared" ref="VTD135:VTO135" si="18412">VTD88*70%</f>
        <v>0</v>
      </c>
      <c r="VTE135" s="167">
        <f t="shared" si="18412"/>
        <v>0</v>
      </c>
      <c r="VTF135" s="167">
        <f t="shared" si="18412"/>
        <v>0</v>
      </c>
      <c r="VTG135" s="167">
        <f t="shared" si="18412"/>
        <v>0</v>
      </c>
      <c r="VTH135" s="167">
        <f t="shared" si="18412"/>
        <v>0</v>
      </c>
      <c r="VTI135" s="167">
        <f t="shared" si="18412"/>
        <v>0</v>
      </c>
      <c r="VTJ135" s="167">
        <f t="shared" si="18412"/>
        <v>0</v>
      </c>
      <c r="VTK135" s="167">
        <f t="shared" si="18412"/>
        <v>0</v>
      </c>
      <c r="VTL135" s="167">
        <f t="shared" si="18412"/>
        <v>0</v>
      </c>
      <c r="VTM135" s="167">
        <f t="shared" si="18412"/>
        <v>0</v>
      </c>
      <c r="VTN135" s="167">
        <f t="shared" si="18412"/>
        <v>0</v>
      </c>
      <c r="VTO135" s="167">
        <f t="shared" si="18412"/>
        <v>0</v>
      </c>
      <c r="VTP135" s="168"/>
      <c r="VTQ135" s="219" t="s">
        <v>36</v>
      </c>
      <c r="VTR135" s="213" t="s">
        <v>155</v>
      </c>
      <c r="VTS135" s="180">
        <f>SUM(VTT135:VUE135)</f>
        <v>0</v>
      </c>
      <c r="VTT135" s="167">
        <f t="shared" ref="VTT135:VUE135" si="18413">VTT88*70%</f>
        <v>0</v>
      </c>
      <c r="VTU135" s="167">
        <f t="shared" si="18413"/>
        <v>0</v>
      </c>
      <c r="VTV135" s="167">
        <f t="shared" si="18413"/>
        <v>0</v>
      </c>
      <c r="VTW135" s="167">
        <f t="shared" si="18413"/>
        <v>0</v>
      </c>
      <c r="VTX135" s="167">
        <f t="shared" si="18413"/>
        <v>0</v>
      </c>
      <c r="VTY135" s="167">
        <f t="shared" si="18413"/>
        <v>0</v>
      </c>
      <c r="VTZ135" s="167">
        <f t="shared" si="18413"/>
        <v>0</v>
      </c>
      <c r="VUA135" s="167">
        <f t="shared" si="18413"/>
        <v>0</v>
      </c>
      <c r="VUB135" s="167">
        <f t="shared" si="18413"/>
        <v>0</v>
      </c>
      <c r="VUC135" s="167">
        <f t="shared" si="18413"/>
        <v>0</v>
      </c>
      <c r="VUD135" s="167">
        <f t="shared" si="18413"/>
        <v>0</v>
      </c>
      <c r="VUE135" s="167">
        <f t="shared" si="18413"/>
        <v>0</v>
      </c>
      <c r="VUF135" s="168"/>
      <c r="VUG135" s="219" t="s">
        <v>36</v>
      </c>
      <c r="VUH135" s="213" t="s">
        <v>155</v>
      </c>
      <c r="VUI135" s="180">
        <f>SUM(VUJ135:VUU135)</f>
        <v>0</v>
      </c>
      <c r="VUJ135" s="167">
        <f t="shared" ref="VUJ135:VUU135" si="18414">VUJ88*70%</f>
        <v>0</v>
      </c>
      <c r="VUK135" s="167">
        <f t="shared" si="18414"/>
        <v>0</v>
      </c>
      <c r="VUL135" s="167">
        <f t="shared" si="18414"/>
        <v>0</v>
      </c>
      <c r="VUM135" s="167">
        <f t="shared" si="18414"/>
        <v>0</v>
      </c>
      <c r="VUN135" s="167">
        <f t="shared" si="18414"/>
        <v>0</v>
      </c>
      <c r="VUO135" s="167">
        <f t="shared" si="18414"/>
        <v>0</v>
      </c>
      <c r="VUP135" s="167">
        <f t="shared" si="18414"/>
        <v>0</v>
      </c>
      <c r="VUQ135" s="167">
        <f t="shared" si="18414"/>
        <v>0</v>
      </c>
      <c r="VUR135" s="167">
        <f t="shared" si="18414"/>
        <v>0</v>
      </c>
      <c r="VUS135" s="167">
        <f t="shared" si="18414"/>
        <v>0</v>
      </c>
      <c r="VUT135" s="167">
        <f t="shared" si="18414"/>
        <v>0</v>
      </c>
      <c r="VUU135" s="167">
        <f t="shared" si="18414"/>
        <v>0</v>
      </c>
      <c r="VUV135" s="168"/>
      <c r="VUW135" s="219" t="s">
        <v>36</v>
      </c>
      <c r="VUX135" s="213" t="s">
        <v>155</v>
      </c>
      <c r="VUY135" s="180">
        <f>SUM(VUZ135:VVK135)</f>
        <v>0</v>
      </c>
      <c r="VUZ135" s="167">
        <f t="shared" ref="VUZ135:VVK135" si="18415">VUZ88*70%</f>
        <v>0</v>
      </c>
      <c r="VVA135" s="167">
        <f t="shared" si="18415"/>
        <v>0</v>
      </c>
      <c r="VVB135" s="167">
        <f t="shared" si="18415"/>
        <v>0</v>
      </c>
      <c r="VVC135" s="167">
        <f t="shared" si="18415"/>
        <v>0</v>
      </c>
      <c r="VVD135" s="167">
        <f t="shared" si="18415"/>
        <v>0</v>
      </c>
      <c r="VVE135" s="167">
        <f t="shared" si="18415"/>
        <v>0</v>
      </c>
      <c r="VVF135" s="167">
        <f t="shared" si="18415"/>
        <v>0</v>
      </c>
      <c r="VVG135" s="167">
        <f t="shared" si="18415"/>
        <v>0</v>
      </c>
      <c r="VVH135" s="167">
        <f t="shared" si="18415"/>
        <v>0</v>
      </c>
      <c r="VVI135" s="167">
        <f t="shared" si="18415"/>
        <v>0</v>
      </c>
      <c r="VVJ135" s="167">
        <f t="shared" si="18415"/>
        <v>0</v>
      </c>
      <c r="VVK135" s="167">
        <f t="shared" si="18415"/>
        <v>0</v>
      </c>
      <c r="VVL135" s="168"/>
      <c r="VVM135" s="219" t="s">
        <v>36</v>
      </c>
      <c r="VVN135" s="213" t="s">
        <v>155</v>
      </c>
      <c r="VVO135" s="180">
        <f>SUM(VVP135:VWA135)</f>
        <v>0</v>
      </c>
      <c r="VVP135" s="167">
        <f t="shared" ref="VVP135:VWA135" si="18416">VVP88*70%</f>
        <v>0</v>
      </c>
      <c r="VVQ135" s="167">
        <f t="shared" si="18416"/>
        <v>0</v>
      </c>
      <c r="VVR135" s="167">
        <f t="shared" si="18416"/>
        <v>0</v>
      </c>
      <c r="VVS135" s="167">
        <f t="shared" si="18416"/>
        <v>0</v>
      </c>
      <c r="VVT135" s="167">
        <f t="shared" si="18416"/>
        <v>0</v>
      </c>
      <c r="VVU135" s="167">
        <f t="shared" si="18416"/>
        <v>0</v>
      </c>
      <c r="VVV135" s="167">
        <f t="shared" si="18416"/>
        <v>0</v>
      </c>
      <c r="VVW135" s="167">
        <f t="shared" si="18416"/>
        <v>0</v>
      </c>
      <c r="VVX135" s="167">
        <f t="shared" si="18416"/>
        <v>0</v>
      </c>
      <c r="VVY135" s="167">
        <f t="shared" si="18416"/>
        <v>0</v>
      </c>
      <c r="VVZ135" s="167">
        <f t="shared" si="18416"/>
        <v>0</v>
      </c>
      <c r="VWA135" s="167">
        <f t="shared" si="18416"/>
        <v>0</v>
      </c>
      <c r="VWB135" s="168"/>
      <c r="VWC135" s="219" t="s">
        <v>36</v>
      </c>
      <c r="VWD135" s="213" t="s">
        <v>155</v>
      </c>
      <c r="VWE135" s="180">
        <f>SUM(VWF135:VWQ135)</f>
        <v>0</v>
      </c>
      <c r="VWF135" s="167">
        <f t="shared" ref="VWF135:VWQ135" si="18417">VWF88*70%</f>
        <v>0</v>
      </c>
      <c r="VWG135" s="167">
        <f t="shared" si="18417"/>
        <v>0</v>
      </c>
      <c r="VWH135" s="167">
        <f t="shared" si="18417"/>
        <v>0</v>
      </c>
      <c r="VWI135" s="167">
        <f t="shared" si="18417"/>
        <v>0</v>
      </c>
      <c r="VWJ135" s="167">
        <f t="shared" si="18417"/>
        <v>0</v>
      </c>
      <c r="VWK135" s="167">
        <f t="shared" si="18417"/>
        <v>0</v>
      </c>
      <c r="VWL135" s="167">
        <f t="shared" si="18417"/>
        <v>0</v>
      </c>
      <c r="VWM135" s="167">
        <f t="shared" si="18417"/>
        <v>0</v>
      </c>
      <c r="VWN135" s="167">
        <f t="shared" si="18417"/>
        <v>0</v>
      </c>
      <c r="VWO135" s="167">
        <f t="shared" si="18417"/>
        <v>0</v>
      </c>
      <c r="VWP135" s="167">
        <f t="shared" si="18417"/>
        <v>0</v>
      </c>
      <c r="VWQ135" s="167">
        <f t="shared" si="18417"/>
        <v>0</v>
      </c>
      <c r="VWR135" s="168"/>
      <c r="VWS135" s="219" t="s">
        <v>36</v>
      </c>
      <c r="VWT135" s="213" t="s">
        <v>155</v>
      </c>
      <c r="VWU135" s="180">
        <f>SUM(VWV135:VXG135)</f>
        <v>0</v>
      </c>
      <c r="VWV135" s="167">
        <f t="shared" ref="VWV135:VXG135" si="18418">VWV88*70%</f>
        <v>0</v>
      </c>
      <c r="VWW135" s="167">
        <f t="shared" si="18418"/>
        <v>0</v>
      </c>
      <c r="VWX135" s="167">
        <f t="shared" si="18418"/>
        <v>0</v>
      </c>
      <c r="VWY135" s="167">
        <f t="shared" si="18418"/>
        <v>0</v>
      </c>
      <c r="VWZ135" s="167">
        <f t="shared" si="18418"/>
        <v>0</v>
      </c>
      <c r="VXA135" s="167">
        <f t="shared" si="18418"/>
        <v>0</v>
      </c>
      <c r="VXB135" s="167">
        <f t="shared" si="18418"/>
        <v>0</v>
      </c>
      <c r="VXC135" s="167">
        <f t="shared" si="18418"/>
        <v>0</v>
      </c>
      <c r="VXD135" s="167">
        <f t="shared" si="18418"/>
        <v>0</v>
      </c>
      <c r="VXE135" s="167">
        <f t="shared" si="18418"/>
        <v>0</v>
      </c>
      <c r="VXF135" s="167">
        <f t="shared" si="18418"/>
        <v>0</v>
      </c>
      <c r="VXG135" s="167">
        <f t="shared" si="18418"/>
        <v>0</v>
      </c>
      <c r="VXH135" s="168"/>
      <c r="VXI135" s="219" t="s">
        <v>36</v>
      </c>
      <c r="VXJ135" s="213" t="s">
        <v>155</v>
      </c>
      <c r="VXK135" s="180">
        <f>SUM(VXL135:VXW135)</f>
        <v>0</v>
      </c>
      <c r="VXL135" s="167">
        <f t="shared" ref="VXL135:VXW135" si="18419">VXL88*70%</f>
        <v>0</v>
      </c>
      <c r="VXM135" s="167">
        <f t="shared" si="18419"/>
        <v>0</v>
      </c>
      <c r="VXN135" s="167">
        <f t="shared" si="18419"/>
        <v>0</v>
      </c>
      <c r="VXO135" s="167">
        <f t="shared" si="18419"/>
        <v>0</v>
      </c>
      <c r="VXP135" s="167">
        <f t="shared" si="18419"/>
        <v>0</v>
      </c>
      <c r="VXQ135" s="167">
        <f t="shared" si="18419"/>
        <v>0</v>
      </c>
      <c r="VXR135" s="167">
        <f t="shared" si="18419"/>
        <v>0</v>
      </c>
      <c r="VXS135" s="167">
        <f t="shared" si="18419"/>
        <v>0</v>
      </c>
      <c r="VXT135" s="167">
        <f t="shared" si="18419"/>
        <v>0</v>
      </c>
      <c r="VXU135" s="167">
        <f t="shared" si="18419"/>
        <v>0</v>
      </c>
      <c r="VXV135" s="167">
        <f t="shared" si="18419"/>
        <v>0</v>
      </c>
      <c r="VXW135" s="167">
        <f t="shared" si="18419"/>
        <v>0</v>
      </c>
      <c r="VXX135" s="168"/>
      <c r="VXY135" s="219" t="s">
        <v>36</v>
      </c>
      <c r="VXZ135" s="213" t="s">
        <v>155</v>
      </c>
      <c r="VYA135" s="180">
        <f>SUM(VYB135:VYM135)</f>
        <v>0</v>
      </c>
      <c r="VYB135" s="167">
        <f t="shared" ref="VYB135:VYM135" si="18420">VYB88*70%</f>
        <v>0</v>
      </c>
      <c r="VYC135" s="167">
        <f t="shared" si="18420"/>
        <v>0</v>
      </c>
      <c r="VYD135" s="167">
        <f t="shared" si="18420"/>
        <v>0</v>
      </c>
      <c r="VYE135" s="167">
        <f t="shared" si="18420"/>
        <v>0</v>
      </c>
      <c r="VYF135" s="167">
        <f t="shared" si="18420"/>
        <v>0</v>
      </c>
      <c r="VYG135" s="167">
        <f t="shared" si="18420"/>
        <v>0</v>
      </c>
      <c r="VYH135" s="167">
        <f t="shared" si="18420"/>
        <v>0</v>
      </c>
      <c r="VYI135" s="167">
        <f t="shared" si="18420"/>
        <v>0</v>
      </c>
      <c r="VYJ135" s="167">
        <f t="shared" si="18420"/>
        <v>0</v>
      </c>
      <c r="VYK135" s="167">
        <f t="shared" si="18420"/>
        <v>0</v>
      </c>
      <c r="VYL135" s="167">
        <f t="shared" si="18420"/>
        <v>0</v>
      </c>
      <c r="VYM135" s="167">
        <f t="shared" si="18420"/>
        <v>0</v>
      </c>
      <c r="VYN135" s="168"/>
      <c r="VYO135" s="219" t="s">
        <v>36</v>
      </c>
      <c r="VYP135" s="213" t="s">
        <v>155</v>
      </c>
      <c r="VYQ135" s="180">
        <f>SUM(VYR135:VZC135)</f>
        <v>0</v>
      </c>
      <c r="VYR135" s="167">
        <f t="shared" ref="VYR135:VZC135" si="18421">VYR88*70%</f>
        <v>0</v>
      </c>
      <c r="VYS135" s="167">
        <f t="shared" si="18421"/>
        <v>0</v>
      </c>
      <c r="VYT135" s="167">
        <f t="shared" si="18421"/>
        <v>0</v>
      </c>
      <c r="VYU135" s="167">
        <f t="shared" si="18421"/>
        <v>0</v>
      </c>
      <c r="VYV135" s="167">
        <f t="shared" si="18421"/>
        <v>0</v>
      </c>
      <c r="VYW135" s="167">
        <f t="shared" si="18421"/>
        <v>0</v>
      </c>
      <c r="VYX135" s="167">
        <f t="shared" si="18421"/>
        <v>0</v>
      </c>
      <c r="VYY135" s="167">
        <f t="shared" si="18421"/>
        <v>0</v>
      </c>
      <c r="VYZ135" s="167">
        <f t="shared" si="18421"/>
        <v>0</v>
      </c>
      <c r="VZA135" s="167">
        <f t="shared" si="18421"/>
        <v>0</v>
      </c>
      <c r="VZB135" s="167">
        <f t="shared" si="18421"/>
        <v>0</v>
      </c>
      <c r="VZC135" s="167">
        <f t="shared" si="18421"/>
        <v>0</v>
      </c>
      <c r="VZD135" s="168"/>
      <c r="VZE135" s="219" t="s">
        <v>36</v>
      </c>
      <c r="VZF135" s="213" t="s">
        <v>155</v>
      </c>
      <c r="VZG135" s="180">
        <f>SUM(VZH135:VZS135)</f>
        <v>0</v>
      </c>
      <c r="VZH135" s="167">
        <f t="shared" ref="VZH135:VZS135" si="18422">VZH88*70%</f>
        <v>0</v>
      </c>
      <c r="VZI135" s="167">
        <f t="shared" si="18422"/>
        <v>0</v>
      </c>
      <c r="VZJ135" s="167">
        <f t="shared" si="18422"/>
        <v>0</v>
      </c>
      <c r="VZK135" s="167">
        <f t="shared" si="18422"/>
        <v>0</v>
      </c>
      <c r="VZL135" s="167">
        <f t="shared" si="18422"/>
        <v>0</v>
      </c>
      <c r="VZM135" s="167">
        <f t="shared" si="18422"/>
        <v>0</v>
      </c>
      <c r="VZN135" s="167">
        <f t="shared" si="18422"/>
        <v>0</v>
      </c>
      <c r="VZO135" s="167">
        <f t="shared" si="18422"/>
        <v>0</v>
      </c>
      <c r="VZP135" s="167">
        <f t="shared" si="18422"/>
        <v>0</v>
      </c>
      <c r="VZQ135" s="167">
        <f t="shared" si="18422"/>
        <v>0</v>
      </c>
      <c r="VZR135" s="167">
        <f t="shared" si="18422"/>
        <v>0</v>
      </c>
      <c r="VZS135" s="167">
        <f t="shared" si="18422"/>
        <v>0</v>
      </c>
      <c r="VZT135" s="168"/>
      <c r="VZU135" s="219" t="s">
        <v>36</v>
      </c>
      <c r="VZV135" s="213" t="s">
        <v>155</v>
      </c>
      <c r="VZW135" s="180">
        <f>SUM(VZX135:WAI135)</f>
        <v>0</v>
      </c>
      <c r="VZX135" s="167">
        <f t="shared" ref="VZX135:WAI135" si="18423">VZX88*70%</f>
        <v>0</v>
      </c>
      <c r="VZY135" s="167">
        <f t="shared" si="18423"/>
        <v>0</v>
      </c>
      <c r="VZZ135" s="167">
        <f t="shared" si="18423"/>
        <v>0</v>
      </c>
      <c r="WAA135" s="167">
        <f t="shared" si="18423"/>
        <v>0</v>
      </c>
      <c r="WAB135" s="167">
        <f t="shared" si="18423"/>
        <v>0</v>
      </c>
      <c r="WAC135" s="167">
        <f t="shared" si="18423"/>
        <v>0</v>
      </c>
      <c r="WAD135" s="167">
        <f t="shared" si="18423"/>
        <v>0</v>
      </c>
      <c r="WAE135" s="167">
        <f t="shared" si="18423"/>
        <v>0</v>
      </c>
      <c r="WAF135" s="167">
        <f t="shared" si="18423"/>
        <v>0</v>
      </c>
      <c r="WAG135" s="167">
        <f t="shared" si="18423"/>
        <v>0</v>
      </c>
      <c r="WAH135" s="167">
        <f t="shared" si="18423"/>
        <v>0</v>
      </c>
      <c r="WAI135" s="167">
        <f t="shared" si="18423"/>
        <v>0</v>
      </c>
      <c r="WAJ135" s="168"/>
      <c r="WAK135" s="219" t="s">
        <v>36</v>
      </c>
      <c r="WAL135" s="213" t="s">
        <v>155</v>
      </c>
      <c r="WAM135" s="180">
        <f>SUM(WAN135:WAY135)</f>
        <v>0</v>
      </c>
      <c r="WAN135" s="167">
        <f t="shared" ref="WAN135:WAY135" si="18424">WAN88*70%</f>
        <v>0</v>
      </c>
      <c r="WAO135" s="167">
        <f t="shared" si="18424"/>
        <v>0</v>
      </c>
      <c r="WAP135" s="167">
        <f t="shared" si="18424"/>
        <v>0</v>
      </c>
      <c r="WAQ135" s="167">
        <f t="shared" si="18424"/>
        <v>0</v>
      </c>
      <c r="WAR135" s="167">
        <f t="shared" si="18424"/>
        <v>0</v>
      </c>
      <c r="WAS135" s="167">
        <f t="shared" si="18424"/>
        <v>0</v>
      </c>
      <c r="WAT135" s="167">
        <f t="shared" si="18424"/>
        <v>0</v>
      </c>
      <c r="WAU135" s="167">
        <f t="shared" si="18424"/>
        <v>0</v>
      </c>
      <c r="WAV135" s="167">
        <f t="shared" si="18424"/>
        <v>0</v>
      </c>
      <c r="WAW135" s="167">
        <f t="shared" si="18424"/>
        <v>0</v>
      </c>
      <c r="WAX135" s="167">
        <f t="shared" si="18424"/>
        <v>0</v>
      </c>
      <c r="WAY135" s="167">
        <f t="shared" si="18424"/>
        <v>0</v>
      </c>
      <c r="WAZ135" s="168"/>
      <c r="WBA135" s="219" t="s">
        <v>36</v>
      </c>
      <c r="WBB135" s="213" t="s">
        <v>155</v>
      </c>
      <c r="WBC135" s="180">
        <f>SUM(WBD135:WBO135)</f>
        <v>0</v>
      </c>
      <c r="WBD135" s="167">
        <f t="shared" ref="WBD135:WBO135" si="18425">WBD88*70%</f>
        <v>0</v>
      </c>
      <c r="WBE135" s="167">
        <f t="shared" si="18425"/>
        <v>0</v>
      </c>
      <c r="WBF135" s="167">
        <f t="shared" si="18425"/>
        <v>0</v>
      </c>
      <c r="WBG135" s="167">
        <f t="shared" si="18425"/>
        <v>0</v>
      </c>
      <c r="WBH135" s="167">
        <f t="shared" si="18425"/>
        <v>0</v>
      </c>
      <c r="WBI135" s="167">
        <f t="shared" si="18425"/>
        <v>0</v>
      </c>
      <c r="WBJ135" s="167">
        <f t="shared" si="18425"/>
        <v>0</v>
      </c>
      <c r="WBK135" s="167">
        <f t="shared" si="18425"/>
        <v>0</v>
      </c>
      <c r="WBL135" s="167">
        <f t="shared" si="18425"/>
        <v>0</v>
      </c>
      <c r="WBM135" s="167">
        <f t="shared" si="18425"/>
        <v>0</v>
      </c>
      <c r="WBN135" s="167">
        <f t="shared" si="18425"/>
        <v>0</v>
      </c>
      <c r="WBO135" s="167">
        <f t="shared" si="18425"/>
        <v>0</v>
      </c>
      <c r="WBP135" s="168"/>
      <c r="WBQ135" s="219" t="s">
        <v>36</v>
      </c>
      <c r="WBR135" s="213" t="s">
        <v>155</v>
      </c>
      <c r="WBS135" s="180">
        <f>SUM(WBT135:WCE135)</f>
        <v>0</v>
      </c>
      <c r="WBT135" s="167">
        <f t="shared" ref="WBT135:WCE135" si="18426">WBT88*70%</f>
        <v>0</v>
      </c>
      <c r="WBU135" s="167">
        <f t="shared" si="18426"/>
        <v>0</v>
      </c>
      <c r="WBV135" s="167">
        <f t="shared" si="18426"/>
        <v>0</v>
      </c>
      <c r="WBW135" s="167">
        <f t="shared" si="18426"/>
        <v>0</v>
      </c>
      <c r="WBX135" s="167">
        <f t="shared" si="18426"/>
        <v>0</v>
      </c>
      <c r="WBY135" s="167">
        <f t="shared" si="18426"/>
        <v>0</v>
      </c>
      <c r="WBZ135" s="167">
        <f t="shared" si="18426"/>
        <v>0</v>
      </c>
      <c r="WCA135" s="167">
        <f t="shared" si="18426"/>
        <v>0</v>
      </c>
      <c r="WCB135" s="167">
        <f t="shared" si="18426"/>
        <v>0</v>
      </c>
      <c r="WCC135" s="167">
        <f t="shared" si="18426"/>
        <v>0</v>
      </c>
      <c r="WCD135" s="167">
        <f t="shared" si="18426"/>
        <v>0</v>
      </c>
      <c r="WCE135" s="167">
        <f t="shared" si="18426"/>
        <v>0</v>
      </c>
      <c r="WCF135" s="168"/>
      <c r="WCG135" s="219" t="s">
        <v>36</v>
      </c>
      <c r="WCH135" s="213" t="s">
        <v>155</v>
      </c>
      <c r="WCI135" s="180">
        <f>SUM(WCJ135:WCU135)</f>
        <v>0</v>
      </c>
      <c r="WCJ135" s="167">
        <f t="shared" ref="WCJ135:WCU135" si="18427">WCJ88*70%</f>
        <v>0</v>
      </c>
      <c r="WCK135" s="167">
        <f t="shared" si="18427"/>
        <v>0</v>
      </c>
      <c r="WCL135" s="167">
        <f t="shared" si="18427"/>
        <v>0</v>
      </c>
      <c r="WCM135" s="167">
        <f t="shared" si="18427"/>
        <v>0</v>
      </c>
      <c r="WCN135" s="167">
        <f t="shared" si="18427"/>
        <v>0</v>
      </c>
      <c r="WCO135" s="167">
        <f t="shared" si="18427"/>
        <v>0</v>
      </c>
      <c r="WCP135" s="167">
        <f t="shared" si="18427"/>
        <v>0</v>
      </c>
      <c r="WCQ135" s="167">
        <f t="shared" si="18427"/>
        <v>0</v>
      </c>
      <c r="WCR135" s="167">
        <f t="shared" si="18427"/>
        <v>0</v>
      </c>
      <c r="WCS135" s="167">
        <f t="shared" si="18427"/>
        <v>0</v>
      </c>
      <c r="WCT135" s="167">
        <f t="shared" si="18427"/>
        <v>0</v>
      </c>
      <c r="WCU135" s="167">
        <f t="shared" si="18427"/>
        <v>0</v>
      </c>
      <c r="WCV135" s="168"/>
      <c r="WCW135" s="219" t="s">
        <v>36</v>
      </c>
      <c r="WCX135" s="213" t="s">
        <v>155</v>
      </c>
      <c r="WCY135" s="180">
        <f>SUM(WCZ135:WDK135)</f>
        <v>0</v>
      </c>
      <c r="WCZ135" s="167">
        <f t="shared" ref="WCZ135:WDK135" si="18428">WCZ88*70%</f>
        <v>0</v>
      </c>
      <c r="WDA135" s="167">
        <f t="shared" si="18428"/>
        <v>0</v>
      </c>
      <c r="WDB135" s="167">
        <f t="shared" si="18428"/>
        <v>0</v>
      </c>
      <c r="WDC135" s="167">
        <f t="shared" si="18428"/>
        <v>0</v>
      </c>
      <c r="WDD135" s="167">
        <f t="shared" si="18428"/>
        <v>0</v>
      </c>
      <c r="WDE135" s="167">
        <f t="shared" si="18428"/>
        <v>0</v>
      </c>
      <c r="WDF135" s="167">
        <f t="shared" si="18428"/>
        <v>0</v>
      </c>
      <c r="WDG135" s="167">
        <f t="shared" si="18428"/>
        <v>0</v>
      </c>
      <c r="WDH135" s="167">
        <f t="shared" si="18428"/>
        <v>0</v>
      </c>
      <c r="WDI135" s="167">
        <f t="shared" si="18428"/>
        <v>0</v>
      </c>
      <c r="WDJ135" s="167">
        <f t="shared" si="18428"/>
        <v>0</v>
      </c>
      <c r="WDK135" s="167">
        <f t="shared" si="18428"/>
        <v>0</v>
      </c>
      <c r="WDL135" s="168"/>
      <c r="WDM135" s="219" t="s">
        <v>36</v>
      </c>
      <c r="WDN135" s="213" t="s">
        <v>155</v>
      </c>
      <c r="WDO135" s="180">
        <f>SUM(WDP135:WEA135)</f>
        <v>0</v>
      </c>
      <c r="WDP135" s="167">
        <f t="shared" ref="WDP135:WEA135" si="18429">WDP88*70%</f>
        <v>0</v>
      </c>
      <c r="WDQ135" s="167">
        <f t="shared" si="18429"/>
        <v>0</v>
      </c>
      <c r="WDR135" s="167">
        <f t="shared" si="18429"/>
        <v>0</v>
      </c>
      <c r="WDS135" s="167">
        <f t="shared" si="18429"/>
        <v>0</v>
      </c>
      <c r="WDT135" s="167">
        <f t="shared" si="18429"/>
        <v>0</v>
      </c>
      <c r="WDU135" s="167">
        <f t="shared" si="18429"/>
        <v>0</v>
      </c>
      <c r="WDV135" s="167">
        <f t="shared" si="18429"/>
        <v>0</v>
      </c>
      <c r="WDW135" s="167">
        <f t="shared" si="18429"/>
        <v>0</v>
      </c>
      <c r="WDX135" s="167">
        <f t="shared" si="18429"/>
        <v>0</v>
      </c>
      <c r="WDY135" s="167">
        <f t="shared" si="18429"/>
        <v>0</v>
      </c>
      <c r="WDZ135" s="167">
        <f t="shared" si="18429"/>
        <v>0</v>
      </c>
      <c r="WEA135" s="167">
        <f t="shared" si="18429"/>
        <v>0</v>
      </c>
      <c r="WEB135" s="168"/>
      <c r="WEC135" s="219" t="s">
        <v>36</v>
      </c>
      <c r="WED135" s="213" t="s">
        <v>155</v>
      </c>
      <c r="WEE135" s="180">
        <f>SUM(WEF135:WEQ135)</f>
        <v>0</v>
      </c>
      <c r="WEF135" s="167">
        <f t="shared" ref="WEF135:WEQ135" si="18430">WEF88*70%</f>
        <v>0</v>
      </c>
      <c r="WEG135" s="167">
        <f t="shared" si="18430"/>
        <v>0</v>
      </c>
      <c r="WEH135" s="167">
        <f t="shared" si="18430"/>
        <v>0</v>
      </c>
      <c r="WEI135" s="167">
        <f t="shared" si="18430"/>
        <v>0</v>
      </c>
      <c r="WEJ135" s="167">
        <f t="shared" si="18430"/>
        <v>0</v>
      </c>
      <c r="WEK135" s="167">
        <f t="shared" si="18430"/>
        <v>0</v>
      </c>
      <c r="WEL135" s="167">
        <f t="shared" si="18430"/>
        <v>0</v>
      </c>
      <c r="WEM135" s="167">
        <f t="shared" si="18430"/>
        <v>0</v>
      </c>
      <c r="WEN135" s="167">
        <f t="shared" si="18430"/>
        <v>0</v>
      </c>
      <c r="WEO135" s="167">
        <f t="shared" si="18430"/>
        <v>0</v>
      </c>
      <c r="WEP135" s="167">
        <f t="shared" si="18430"/>
        <v>0</v>
      </c>
      <c r="WEQ135" s="167">
        <f t="shared" si="18430"/>
        <v>0</v>
      </c>
      <c r="WER135" s="168"/>
      <c r="WES135" s="219" t="s">
        <v>36</v>
      </c>
      <c r="WET135" s="213" t="s">
        <v>155</v>
      </c>
      <c r="WEU135" s="180">
        <f>SUM(WEV135:WFG135)</f>
        <v>0</v>
      </c>
      <c r="WEV135" s="167">
        <f t="shared" ref="WEV135:WFG135" si="18431">WEV88*70%</f>
        <v>0</v>
      </c>
      <c r="WEW135" s="167">
        <f t="shared" si="18431"/>
        <v>0</v>
      </c>
      <c r="WEX135" s="167">
        <f t="shared" si="18431"/>
        <v>0</v>
      </c>
      <c r="WEY135" s="167">
        <f t="shared" si="18431"/>
        <v>0</v>
      </c>
      <c r="WEZ135" s="167">
        <f t="shared" si="18431"/>
        <v>0</v>
      </c>
      <c r="WFA135" s="167">
        <f t="shared" si="18431"/>
        <v>0</v>
      </c>
      <c r="WFB135" s="167">
        <f t="shared" si="18431"/>
        <v>0</v>
      </c>
      <c r="WFC135" s="167">
        <f t="shared" si="18431"/>
        <v>0</v>
      </c>
      <c r="WFD135" s="167">
        <f t="shared" si="18431"/>
        <v>0</v>
      </c>
      <c r="WFE135" s="167">
        <f t="shared" si="18431"/>
        <v>0</v>
      </c>
      <c r="WFF135" s="167">
        <f t="shared" si="18431"/>
        <v>0</v>
      </c>
      <c r="WFG135" s="167">
        <f t="shared" si="18431"/>
        <v>0</v>
      </c>
      <c r="WFH135" s="168"/>
      <c r="WFI135" s="219" t="s">
        <v>36</v>
      </c>
      <c r="WFJ135" s="213" t="s">
        <v>155</v>
      </c>
      <c r="WFK135" s="180">
        <f>SUM(WFL135:WFW135)</f>
        <v>0</v>
      </c>
      <c r="WFL135" s="167">
        <f t="shared" ref="WFL135:WFW135" si="18432">WFL88*70%</f>
        <v>0</v>
      </c>
      <c r="WFM135" s="167">
        <f t="shared" si="18432"/>
        <v>0</v>
      </c>
      <c r="WFN135" s="167">
        <f t="shared" si="18432"/>
        <v>0</v>
      </c>
      <c r="WFO135" s="167">
        <f t="shared" si="18432"/>
        <v>0</v>
      </c>
      <c r="WFP135" s="167">
        <f t="shared" si="18432"/>
        <v>0</v>
      </c>
      <c r="WFQ135" s="167">
        <f t="shared" si="18432"/>
        <v>0</v>
      </c>
      <c r="WFR135" s="167">
        <f t="shared" si="18432"/>
        <v>0</v>
      </c>
      <c r="WFS135" s="167">
        <f t="shared" si="18432"/>
        <v>0</v>
      </c>
      <c r="WFT135" s="167">
        <f t="shared" si="18432"/>
        <v>0</v>
      </c>
      <c r="WFU135" s="167">
        <f t="shared" si="18432"/>
        <v>0</v>
      </c>
      <c r="WFV135" s="167">
        <f t="shared" si="18432"/>
        <v>0</v>
      </c>
      <c r="WFW135" s="167">
        <f t="shared" si="18432"/>
        <v>0</v>
      </c>
      <c r="WFX135" s="168"/>
      <c r="WFY135" s="219" t="s">
        <v>36</v>
      </c>
      <c r="WFZ135" s="213" t="s">
        <v>155</v>
      </c>
      <c r="WGA135" s="180">
        <f>SUM(WGB135:WGM135)</f>
        <v>0</v>
      </c>
      <c r="WGB135" s="167">
        <f t="shared" ref="WGB135:WGM135" si="18433">WGB88*70%</f>
        <v>0</v>
      </c>
      <c r="WGC135" s="167">
        <f t="shared" si="18433"/>
        <v>0</v>
      </c>
      <c r="WGD135" s="167">
        <f t="shared" si="18433"/>
        <v>0</v>
      </c>
      <c r="WGE135" s="167">
        <f t="shared" si="18433"/>
        <v>0</v>
      </c>
      <c r="WGF135" s="167">
        <f t="shared" si="18433"/>
        <v>0</v>
      </c>
      <c r="WGG135" s="167">
        <f t="shared" si="18433"/>
        <v>0</v>
      </c>
      <c r="WGH135" s="167">
        <f t="shared" si="18433"/>
        <v>0</v>
      </c>
      <c r="WGI135" s="167">
        <f t="shared" si="18433"/>
        <v>0</v>
      </c>
      <c r="WGJ135" s="167">
        <f t="shared" si="18433"/>
        <v>0</v>
      </c>
      <c r="WGK135" s="167">
        <f t="shared" si="18433"/>
        <v>0</v>
      </c>
      <c r="WGL135" s="167">
        <f t="shared" si="18433"/>
        <v>0</v>
      </c>
      <c r="WGM135" s="167">
        <f t="shared" si="18433"/>
        <v>0</v>
      </c>
      <c r="WGN135" s="168"/>
      <c r="WGO135" s="219" t="s">
        <v>36</v>
      </c>
      <c r="WGP135" s="213" t="s">
        <v>155</v>
      </c>
      <c r="WGQ135" s="180">
        <f>SUM(WGR135:WHC135)</f>
        <v>0</v>
      </c>
      <c r="WGR135" s="167">
        <f t="shared" ref="WGR135:WHC135" si="18434">WGR88*70%</f>
        <v>0</v>
      </c>
      <c r="WGS135" s="167">
        <f t="shared" si="18434"/>
        <v>0</v>
      </c>
      <c r="WGT135" s="167">
        <f t="shared" si="18434"/>
        <v>0</v>
      </c>
      <c r="WGU135" s="167">
        <f t="shared" si="18434"/>
        <v>0</v>
      </c>
      <c r="WGV135" s="167">
        <f t="shared" si="18434"/>
        <v>0</v>
      </c>
      <c r="WGW135" s="167">
        <f t="shared" si="18434"/>
        <v>0</v>
      </c>
      <c r="WGX135" s="167">
        <f t="shared" si="18434"/>
        <v>0</v>
      </c>
      <c r="WGY135" s="167">
        <f t="shared" si="18434"/>
        <v>0</v>
      </c>
      <c r="WGZ135" s="167">
        <f t="shared" si="18434"/>
        <v>0</v>
      </c>
      <c r="WHA135" s="167">
        <f t="shared" si="18434"/>
        <v>0</v>
      </c>
      <c r="WHB135" s="167">
        <f t="shared" si="18434"/>
        <v>0</v>
      </c>
      <c r="WHC135" s="167">
        <f t="shared" si="18434"/>
        <v>0</v>
      </c>
      <c r="WHD135" s="168"/>
      <c r="WHE135" s="219" t="s">
        <v>36</v>
      </c>
      <c r="WHF135" s="213" t="s">
        <v>155</v>
      </c>
      <c r="WHG135" s="180">
        <f>SUM(WHH135:WHS135)</f>
        <v>0</v>
      </c>
      <c r="WHH135" s="167">
        <f t="shared" ref="WHH135:WHS135" si="18435">WHH88*70%</f>
        <v>0</v>
      </c>
      <c r="WHI135" s="167">
        <f t="shared" si="18435"/>
        <v>0</v>
      </c>
      <c r="WHJ135" s="167">
        <f t="shared" si="18435"/>
        <v>0</v>
      </c>
      <c r="WHK135" s="167">
        <f t="shared" si="18435"/>
        <v>0</v>
      </c>
      <c r="WHL135" s="167">
        <f t="shared" si="18435"/>
        <v>0</v>
      </c>
      <c r="WHM135" s="167">
        <f t="shared" si="18435"/>
        <v>0</v>
      </c>
      <c r="WHN135" s="167">
        <f t="shared" si="18435"/>
        <v>0</v>
      </c>
      <c r="WHO135" s="167">
        <f t="shared" si="18435"/>
        <v>0</v>
      </c>
      <c r="WHP135" s="167">
        <f t="shared" si="18435"/>
        <v>0</v>
      </c>
      <c r="WHQ135" s="167">
        <f t="shared" si="18435"/>
        <v>0</v>
      </c>
      <c r="WHR135" s="167">
        <f t="shared" si="18435"/>
        <v>0</v>
      </c>
      <c r="WHS135" s="167">
        <f t="shared" si="18435"/>
        <v>0</v>
      </c>
      <c r="WHT135" s="168"/>
      <c r="WHU135" s="219" t="s">
        <v>36</v>
      </c>
      <c r="WHV135" s="213" t="s">
        <v>155</v>
      </c>
      <c r="WHW135" s="180">
        <f>SUM(WHX135:WII135)</f>
        <v>0</v>
      </c>
      <c r="WHX135" s="167">
        <f t="shared" ref="WHX135:WII135" si="18436">WHX88*70%</f>
        <v>0</v>
      </c>
      <c r="WHY135" s="167">
        <f t="shared" si="18436"/>
        <v>0</v>
      </c>
      <c r="WHZ135" s="167">
        <f t="shared" si="18436"/>
        <v>0</v>
      </c>
      <c r="WIA135" s="167">
        <f t="shared" si="18436"/>
        <v>0</v>
      </c>
      <c r="WIB135" s="167">
        <f t="shared" si="18436"/>
        <v>0</v>
      </c>
      <c r="WIC135" s="167">
        <f t="shared" si="18436"/>
        <v>0</v>
      </c>
      <c r="WID135" s="167">
        <f t="shared" si="18436"/>
        <v>0</v>
      </c>
      <c r="WIE135" s="167">
        <f t="shared" si="18436"/>
        <v>0</v>
      </c>
      <c r="WIF135" s="167">
        <f t="shared" si="18436"/>
        <v>0</v>
      </c>
      <c r="WIG135" s="167">
        <f t="shared" si="18436"/>
        <v>0</v>
      </c>
      <c r="WIH135" s="167">
        <f t="shared" si="18436"/>
        <v>0</v>
      </c>
      <c r="WII135" s="167">
        <f t="shared" si="18436"/>
        <v>0</v>
      </c>
      <c r="WIJ135" s="168"/>
      <c r="WIK135" s="219" t="s">
        <v>36</v>
      </c>
      <c r="WIL135" s="213" t="s">
        <v>155</v>
      </c>
      <c r="WIM135" s="180">
        <f>SUM(WIN135:WIY135)</f>
        <v>0</v>
      </c>
      <c r="WIN135" s="167">
        <f t="shared" ref="WIN135:WIY135" si="18437">WIN88*70%</f>
        <v>0</v>
      </c>
      <c r="WIO135" s="167">
        <f t="shared" si="18437"/>
        <v>0</v>
      </c>
      <c r="WIP135" s="167">
        <f t="shared" si="18437"/>
        <v>0</v>
      </c>
      <c r="WIQ135" s="167">
        <f t="shared" si="18437"/>
        <v>0</v>
      </c>
      <c r="WIR135" s="167">
        <f t="shared" si="18437"/>
        <v>0</v>
      </c>
      <c r="WIS135" s="167">
        <f t="shared" si="18437"/>
        <v>0</v>
      </c>
      <c r="WIT135" s="167">
        <f t="shared" si="18437"/>
        <v>0</v>
      </c>
      <c r="WIU135" s="167">
        <f t="shared" si="18437"/>
        <v>0</v>
      </c>
      <c r="WIV135" s="167">
        <f t="shared" si="18437"/>
        <v>0</v>
      </c>
      <c r="WIW135" s="167">
        <f t="shared" si="18437"/>
        <v>0</v>
      </c>
      <c r="WIX135" s="167">
        <f t="shared" si="18437"/>
        <v>0</v>
      </c>
      <c r="WIY135" s="167">
        <f t="shared" si="18437"/>
        <v>0</v>
      </c>
      <c r="WIZ135" s="168"/>
      <c r="WJA135" s="219" t="s">
        <v>36</v>
      </c>
      <c r="WJB135" s="213" t="s">
        <v>155</v>
      </c>
      <c r="WJC135" s="180">
        <f>SUM(WJD135:WJO135)</f>
        <v>0</v>
      </c>
      <c r="WJD135" s="167">
        <f t="shared" ref="WJD135:WJO135" si="18438">WJD88*70%</f>
        <v>0</v>
      </c>
      <c r="WJE135" s="167">
        <f t="shared" si="18438"/>
        <v>0</v>
      </c>
      <c r="WJF135" s="167">
        <f t="shared" si="18438"/>
        <v>0</v>
      </c>
      <c r="WJG135" s="167">
        <f t="shared" si="18438"/>
        <v>0</v>
      </c>
      <c r="WJH135" s="167">
        <f t="shared" si="18438"/>
        <v>0</v>
      </c>
      <c r="WJI135" s="167">
        <f t="shared" si="18438"/>
        <v>0</v>
      </c>
      <c r="WJJ135" s="167">
        <f t="shared" si="18438"/>
        <v>0</v>
      </c>
      <c r="WJK135" s="167">
        <f t="shared" si="18438"/>
        <v>0</v>
      </c>
      <c r="WJL135" s="167">
        <f t="shared" si="18438"/>
        <v>0</v>
      </c>
      <c r="WJM135" s="167">
        <f t="shared" si="18438"/>
        <v>0</v>
      </c>
      <c r="WJN135" s="167">
        <f t="shared" si="18438"/>
        <v>0</v>
      </c>
      <c r="WJO135" s="167">
        <f t="shared" si="18438"/>
        <v>0</v>
      </c>
      <c r="WJP135" s="168"/>
      <c r="WJQ135" s="219" t="s">
        <v>36</v>
      </c>
      <c r="WJR135" s="213" t="s">
        <v>155</v>
      </c>
      <c r="WJS135" s="180">
        <f>SUM(WJT135:WKE135)</f>
        <v>0</v>
      </c>
      <c r="WJT135" s="167">
        <f t="shared" ref="WJT135:WKE135" si="18439">WJT88*70%</f>
        <v>0</v>
      </c>
      <c r="WJU135" s="167">
        <f t="shared" si="18439"/>
        <v>0</v>
      </c>
      <c r="WJV135" s="167">
        <f t="shared" si="18439"/>
        <v>0</v>
      </c>
      <c r="WJW135" s="167">
        <f t="shared" si="18439"/>
        <v>0</v>
      </c>
      <c r="WJX135" s="167">
        <f t="shared" si="18439"/>
        <v>0</v>
      </c>
      <c r="WJY135" s="167">
        <f t="shared" si="18439"/>
        <v>0</v>
      </c>
      <c r="WJZ135" s="167">
        <f t="shared" si="18439"/>
        <v>0</v>
      </c>
      <c r="WKA135" s="167">
        <f t="shared" si="18439"/>
        <v>0</v>
      </c>
      <c r="WKB135" s="167">
        <f t="shared" si="18439"/>
        <v>0</v>
      </c>
      <c r="WKC135" s="167">
        <f t="shared" si="18439"/>
        <v>0</v>
      </c>
      <c r="WKD135" s="167">
        <f t="shared" si="18439"/>
        <v>0</v>
      </c>
      <c r="WKE135" s="167">
        <f t="shared" si="18439"/>
        <v>0</v>
      </c>
      <c r="WKF135" s="168"/>
      <c r="WKG135" s="219" t="s">
        <v>36</v>
      </c>
      <c r="WKH135" s="213" t="s">
        <v>155</v>
      </c>
      <c r="WKI135" s="180">
        <f>SUM(WKJ135:WKU135)</f>
        <v>0</v>
      </c>
      <c r="WKJ135" s="167">
        <f t="shared" ref="WKJ135:WKU135" si="18440">WKJ88*70%</f>
        <v>0</v>
      </c>
      <c r="WKK135" s="167">
        <f t="shared" si="18440"/>
        <v>0</v>
      </c>
      <c r="WKL135" s="167">
        <f t="shared" si="18440"/>
        <v>0</v>
      </c>
      <c r="WKM135" s="167">
        <f t="shared" si="18440"/>
        <v>0</v>
      </c>
      <c r="WKN135" s="167">
        <f t="shared" si="18440"/>
        <v>0</v>
      </c>
      <c r="WKO135" s="167">
        <f t="shared" si="18440"/>
        <v>0</v>
      </c>
      <c r="WKP135" s="167">
        <f t="shared" si="18440"/>
        <v>0</v>
      </c>
      <c r="WKQ135" s="167">
        <f t="shared" si="18440"/>
        <v>0</v>
      </c>
      <c r="WKR135" s="167">
        <f t="shared" si="18440"/>
        <v>0</v>
      </c>
      <c r="WKS135" s="167">
        <f t="shared" si="18440"/>
        <v>0</v>
      </c>
      <c r="WKT135" s="167">
        <f t="shared" si="18440"/>
        <v>0</v>
      </c>
      <c r="WKU135" s="167">
        <f t="shared" si="18440"/>
        <v>0</v>
      </c>
      <c r="WKV135" s="168"/>
      <c r="WKW135" s="219" t="s">
        <v>36</v>
      </c>
      <c r="WKX135" s="213" t="s">
        <v>155</v>
      </c>
      <c r="WKY135" s="180">
        <f>SUM(WKZ135:WLK135)</f>
        <v>0</v>
      </c>
      <c r="WKZ135" s="167">
        <f t="shared" ref="WKZ135:WLK135" si="18441">WKZ88*70%</f>
        <v>0</v>
      </c>
      <c r="WLA135" s="167">
        <f t="shared" si="18441"/>
        <v>0</v>
      </c>
      <c r="WLB135" s="167">
        <f t="shared" si="18441"/>
        <v>0</v>
      </c>
      <c r="WLC135" s="167">
        <f t="shared" si="18441"/>
        <v>0</v>
      </c>
      <c r="WLD135" s="167">
        <f t="shared" si="18441"/>
        <v>0</v>
      </c>
      <c r="WLE135" s="167">
        <f t="shared" si="18441"/>
        <v>0</v>
      </c>
      <c r="WLF135" s="167">
        <f t="shared" si="18441"/>
        <v>0</v>
      </c>
      <c r="WLG135" s="167">
        <f t="shared" si="18441"/>
        <v>0</v>
      </c>
      <c r="WLH135" s="167">
        <f t="shared" si="18441"/>
        <v>0</v>
      </c>
      <c r="WLI135" s="167">
        <f t="shared" si="18441"/>
        <v>0</v>
      </c>
      <c r="WLJ135" s="167">
        <f t="shared" si="18441"/>
        <v>0</v>
      </c>
      <c r="WLK135" s="167">
        <f t="shared" si="18441"/>
        <v>0</v>
      </c>
      <c r="WLL135" s="168"/>
      <c r="WLM135" s="219" t="s">
        <v>36</v>
      </c>
      <c r="WLN135" s="213" t="s">
        <v>155</v>
      </c>
      <c r="WLO135" s="180">
        <f>SUM(WLP135:WMA135)</f>
        <v>0</v>
      </c>
      <c r="WLP135" s="167">
        <f t="shared" ref="WLP135:WMA135" si="18442">WLP88*70%</f>
        <v>0</v>
      </c>
      <c r="WLQ135" s="167">
        <f t="shared" si="18442"/>
        <v>0</v>
      </c>
      <c r="WLR135" s="167">
        <f t="shared" si="18442"/>
        <v>0</v>
      </c>
      <c r="WLS135" s="167">
        <f t="shared" si="18442"/>
        <v>0</v>
      </c>
      <c r="WLT135" s="167">
        <f t="shared" si="18442"/>
        <v>0</v>
      </c>
      <c r="WLU135" s="167">
        <f t="shared" si="18442"/>
        <v>0</v>
      </c>
      <c r="WLV135" s="167">
        <f t="shared" si="18442"/>
        <v>0</v>
      </c>
      <c r="WLW135" s="167">
        <f t="shared" si="18442"/>
        <v>0</v>
      </c>
      <c r="WLX135" s="167">
        <f t="shared" si="18442"/>
        <v>0</v>
      </c>
      <c r="WLY135" s="167">
        <f t="shared" si="18442"/>
        <v>0</v>
      </c>
      <c r="WLZ135" s="167">
        <f t="shared" si="18442"/>
        <v>0</v>
      </c>
      <c r="WMA135" s="167">
        <f t="shared" si="18442"/>
        <v>0</v>
      </c>
      <c r="WMB135" s="168"/>
      <c r="WMC135" s="219" t="s">
        <v>36</v>
      </c>
      <c r="WMD135" s="213" t="s">
        <v>155</v>
      </c>
      <c r="WME135" s="180">
        <f>SUM(WMF135:WMQ135)</f>
        <v>0</v>
      </c>
      <c r="WMF135" s="167">
        <f t="shared" ref="WMF135:WMQ135" si="18443">WMF88*70%</f>
        <v>0</v>
      </c>
      <c r="WMG135" s="167">
        <f t="shared" si="18443"/>
        <v>0</v>
      </c>
      <c r="WMH135" s="167">
        <f t="shared" si="18443"/>
        <v>0</v>
      </c>
      <c r="WMI135" s="167">
        <f t="shared" si="18443"/>
        <v>0</v>
      </c>
      <c r="WMJ135" s="167">
        <f t="shared" si="18443"/>
        <v>0</v>
      </c>
      <c r="WMK135" s="167">
        <f t="shared" si="18443"/>
        <v>0</v>
      </c>
      <c r="WML135" s="167">
        <f t="shared" si="18443"/>
        <v>0</v>
      </c>
      <c r="WMM135" s="167">
        <f t="shared" si="18443"/>
        <v>0</v>
      </c>
      <c r="WMN135" s="167">
        <f t="shared" si="18443"/>
        <v>0</v>
      </c>
      <c r="WMO135" s="167">
        <f t="shared" si="18443"/>
        <v>0</v>
      </c>
      <c r="WMP135" s="167">
        <f t="shared" si="18443"/>
        <v>0</v>
      </c>
      <c r="WMQ135" s="167">
        <f t="shared" si="18443"/>
        <v>0</v>
      </c>
      <c r="WMR135" s="168"/>
      <c r="WMS135" s="219" t="s">
        <v>36</v>
      </c>
      <c r="WMT135" s="213" t="s">
        <v>155</v>
      </c>
      <c r="WMU135" s="180">
        <f>SUM(WMV135:WNG135)</f>
        <v>0</v>
      </c>
      <c r="WMV135" s="167">
        <f t="shared" ref="WMV135:WNG135" si="18444">WMV88*70%</f>
        <v>0</v>
      </c>
      <c r="WMW135" s="167">
        <f t="shared" si="18444"/>
        <v>0</v>
      </c>
      <c r="WMX135" s="167">
        <f t="shared" si="18444"/>
        <v>0</v>
      </c>
      <c r="WMY135" s="167">
        <f t="shared" si="18444"/>
        <v>0</v>
      </c>
      <c r="WMZ135" s="167">
        <f t="shared" si="18444"/>
        <v>0</v>
      </c>
      <c r="WNA135" s="167">
        <f t="shared" si="18444"/>
        <v>0</v>
      </c>
      <c r="WNB135" s="167">
        <f t="shared" si="18444"/>
        <v>0</v>
      </c>
      <c r="WNC135" s="167">
        <f t="shared" si="18444"/>
        <v>0</v>
      </c>
      <c r="WND135" s="167">
        <f t="shared" si="18444"/>
        <v>0</v>
      </c>
      <c r="WNE135" s="167">
        <f t="shared" si="18444"/>
        <v>0</v>
      </c>
      <c r="WNF135" s="167">
        <f t="shared" si="18444"/>
        <v>0</v>
      </c>
      <c r="WNG135" s="167">
        <f t="shared" si="18444"/>
        <v>0</v>
      </c>
      <c r="WNH135" s="168"/>
      <c r="WNI135" s="219" t="s">
        <v>36</v>
      </c>
      <c r="WNJ135" s="213" t="s">
        <v>155</v>
      </c>
      <c r="WNK135" s="180">
        <f>SUM(WNL135:WNW135)</f>
        <v>0</v>
      </c>
      <c r="WNL135" s="167">
        <f t="shared" ref="WNL135:WNW135" si="18445">WNL88*70%</f>
        <v>0</v>
      </c>
      <c r="WNM135" s="167">
        <f t="shared" si="18445"/>
        <v>0</v>
      </c>
      <c r="WNN135" s="167">
        <f t="shared" si="18445"/>
        <v>0</v>
      </c>
      <c r="WNO135" s="167">
        <f t="shared" si="18445"/>
        <v>0</v>
      </c>
      <c r="WNP135" s="167">
        <f t="shared" si="18445"/>
        <v>0</v>
      </c>
      <c r="WNQ135" s="167">
        <f t="shared" si="18445"/>
        <v>0</v>
      </c>
      <c r="WNR135" s="167">
        <f t="shared" si="18445"/>
        <v>0</v>
      </c>
      <c r="WNS135" s="167">
        <f t="shared" si="18445"/>
        <v>0</v>
      </c>
      <c r="WNT135" s="167">
        <f t="shared" si="18445"/>
        <v>0</v>
      </c>
      <c r="WNU135" s="167">
        <f t="shared" si="18445"/>
        <v>0</v>
      </c>
      <c r="WNV135" s="167">
        <f t="shared" si="18445"/>
        <v>0</v>
      </c>
      <c r="WNW135" s="167">
        <f t="shared" si="18445"/>
        <v>0</v>
      </c>
      <c r="WNX135" s="168"/>
      <c r="WNY135" s="219" t="s">
        <v>36</v>
      </c>
      <c r="WNZ135" s="213" t="s">
        <v>155</v>
      </c>
      <c r="WOA135" s="180">
        <f>SUM(WOB135:WOM135)</f>
        <v>0</v>
      </c>
      <c r="WOB135" s="167">
        <f t="shared" ref="WOB135:WOM135" si="18446">WOB88*70%</f>
        <v>0</v>
      </c>
      <c r="WOC135" s="167">
        <f t="shared" si="18446"/>
        <v>0</v>
      </c>
      <c r="WOD135" s="167">
        <f t="shared" si="18446"/>
        <v>0</v>
      </c>
      <c r="WOE135" s="167">
        <f t="shared" si="18446"/>
        <v>0</v>
      </c>
      <c r="WOF135" s="167">
        <f t="shared" si="18446"/>
        <v>0</v>
      </c>
      <c r="WOG135" s="167">
        <f t="shared" si="18446"/>
        <v>0</v>
      </c>
      <c r="WOH135" s="167">
        <f t="shared" si="18446"/>
        <v>0</v>
      </c>
      <c r="WOI135" s="167">
        <f t="shared" si="18446"/>
        <v>0</v>
      </c>
      <c r="WOJ135" s="167">
        <f t="shared" si="18446"/>
        <v>0</v>
      </c>
      <c r="WOK135" s="167">
        <f t="shared" si="18446"/>
        <v>0</v>
      </c>
      <c r="WOL135" s="167">
        <f t="shared" si="18446"/>
        <v>0</v>
      </c>
      <c r="WOM135" s="167">
        <f t="shared" si="18446"/>
        <v>0</v>
      </c>
      <c r="WON135" s="168"/>
      <c r="WOO135" s="219" t="s">
        <v>36</v>
      </c>
      <c r="WOP135" s="213" t="s">
        <v>155</v>
      </c>
      <c r="WOQ135" s="180">
        <f>SUM(WOR135:WPC135)</f>
        <v>0</v>
      </c>
      <c r="WOR135" s="167">
        <f t="shared" ref="WOR135:WPC135" si="18447">WOR88*70%</f>
        <v>0</v>
      </c>
      <c r="WOS135" s="167">
        <f t="shared" si="18447"/>
        <v>0</v>
      </c>
      <c r="WOT135" s="167">
        <f t="shared" si="18447"/>
        <v>0</v>
      </c>
      <c r="WOU135" s="167">
        <f t="shared" si="18447"/>
        <v>0</v>
      </c>
      <c r="WOV135" s="167">
        <f t="shared" si="18447"/>
        <v>0</v>
      </c>
      <c r="WOW135" s="167">
        <f t="shared" si="18447"/>
        <v>0</v>
      </c>
      <c r="WOX135" s="167">
        <f t="shared" si="18447"/>
        <v>0</v>
      </c>
      <c r="WOY135" s="167">
        <f t="shared" si="18447"/>
        <v>0</v>
      </c>
      <c r="WOZ135" s="167">
        <f t="shared" si="18447"/>
        <v>0</v>
      </c>
      <c r="WPA135" s="167">
        <f t="shared" si="18447"/>
        <v>0</v>
      </c>
      <c r="WPB135" s="167">
        <f t="shared" si="18447"/>
        <v>0</v>
      </c>
      <c r="WPC135" s="167">
        <f t="shared" si="18447"/>
        <v>0</v>
      </c>
      <c r="WPD135" s="168"/>
      <c r="WPE135" s="219" t="s">
        <v>36</v>
      </c>
      <c r="WPF135" s="213" t="s">
        <v>155</v>
      </c>
      <c r="WPG135" s="180">
        <f>SUM(WPH135:WPS135)</f>
        <v>0</v>
      </c>
      <c r="WPH135" s="167">
        <f t="shared" ref="WPH135:WPS135" si="18448">WPH88*70%</f>
        <v>0</v>
      </c>
      <c r="WPI135" s="167">
        <f t="shared" si="18448"/>
        <v>0</v>
      </c>
      <c r="WPJ135" s="167">
        <f t="shared" si="18448"/>
        <v>0</v>
      </c>
      <c r="WPK135" s="167">
        <f t="shared" si="18448"/>
        <v>0</v>
      </c>
      <c r="WPL135" s="167">
        <f t="shared" si="18448"/>
        <v>0</v>
      </c>
      <c r="WPM135" s="167">
        <f t="shared" si="18448"/>
        <v>0</v>
      </c>
      <c r="WPN135" s="167">
        <f t="shared" si="18448"/>
        <v>0</v>
      </c>
      <c r="WPO135" s="167">
        <f t="shared" si="18448"/>
        <v>0</v>
      </c>
      <c r="WPP135" s="167">
        <f t="shared" si="18448"/>
        <v>0</v>
      </c>
      <c r="WPQ135" s="167">
        <f t="shared" si="18448"/>
        <v>0</v>
      </c>
      <c r="WPR135" s="167">
        <f t="shared" si="18448"/>
        <v>0</v>
      </c>
      <c r="WPS135" s="167">
        <f t="shared" si="18448"/>
        <v>0</v>
      </c>
      <c r="WPT135" s="168"/>
      <c r="WPU135" s="219" t="s">
        <v>36</v>
      </c>
      <c r="WPV135" s="213" t="s">
        <v>155</v>
      </c>
      <c r="WPW135" s="180">
        <f>SUM(WPX135:WQI135)</f>
        <v>0</v>
      </c>
      <c r="WPX135" s="167">
        <f t="shared" ref="WPX135:WQI135" si="18449">WPX88*70%</f>
        <v>0</v>
      </c>
      <c r="WPY135" s="167">
        <f t="shared" si="18449"/>
        <v>0</v>
      </c>
      <c r="WPZ135" s="167">
        <f t="shared" si="18449"/>
        <v>0</v>
      </c>
      <c r="WQA135" s="167">
        <f t="shared" si="18449"/>
        <v>0</v>
      </c>
      <c r="WQB135" s="167">
        <f t="shared" si="18449"/>
        <v>0</v>
      </c>
      <c r="WQC135" s="167">
        <f t="shared" si="18449"/>
        <v>0</v>
      </c>
      <c r="WQD135" s="167">
        <f t="shared" si="18449"/>
        <v>0</v>
      </c>
      <c r="WQE135" s="167">
        <f t="shared" si="18449"/>
        <v>0</v>
      </c>
      <c r="WQF135" s="167">
        <f t="shared" si="18449"/>
        <v>0</v>
      </c>
      <c r="WQG135" s="167">
        <f t="shared" si="18449"/>
        <v>0</v>
      </c>
      <c r="WQH135" s="167">
        <f t="shared" si="18449"/>
        <v>0</v>
      </c>
      <c r="WQI135" s="167">
        <f t="shared" si="18449"/>
        <v>0</v>
      </c>
      <c r="WQJ135" s="168"/>
      <c r="WQK135" s="219" t="s">
        <v>36</v>
      </c>
      <c r="WQL135" s="213" t="s">
        <v>155</v>
      </c>
      <c r="WQM135" s="180">
        <f>SUM(WQN135:WQY135)</f>
        <v>0</v>
      </c>
      <c r="WQN135" s="167">
        <f t="shared" ref="WQN135:WQY135" si="18450">WQN88*70%</f>
        <v>0</v>
      </c>
      <c r="WQO135" s="167">
        <f t="shared" si="18450"/>
        <v>0</v>
      </c>
      <c r="WQP135" s="167">
        <f t="shared" si="18450"/>
        <v>0</v>
      </c>
      <c r="WQQ135" s="167">
        <f t="shared" si="18450"/>
        <v>0</v>
      </c>
      <c r="WQR135" s="167">
        <f t="shared" si="18450"/>
        <v>0</v>
      </c>
      <c r="WQS135" s="167">
        <f t="shared" si="18450"/>
        <v>0</v>
      </c>
      <c r="WQT135" s="167">
        <f t="shared" si="18450"/>
        <v>0</v>
      </c>
      <c r="WQU135" s="167">
        <f t="shared" si="18450"/>
        <v>0</v>
      </c>
      <c r="WQV135" s="167">
        <f t="shared" si="18450"/>
        <v>0</v>
      </c>
      <c r="WQW135" s="167">
        <f t="shared" si="18450"/>
        <v>0</v>
      </c>
      <c r="WQX135" s="167">
        <f t="shared" si="18450"/>
        <v>0</v>
      </c>
      <c r="WQY135" s="167">
        <f t="shared" si="18450"/>
        <v>0</v>
      </c>
      <c r="WQZ135" s="168"/>
      <c r="WRA135" s="219" t="s">
        <v>36</v>
      </c>
      <c r="WRB135" s="213" t="s">
        <v>155</v>
      </c>
      <c r="WRC135" s="180">
        <f>SUM(WRD135:WRO135)</f>
        <v>0</v>
      </c>
      <c r="WRD135" s="167">
        <f t="shared" ref="WRD135:WRO135" si="18451">WRD88*70%</f>
        <v>0</v>
      </c>
      <c r="WRE135" s="167">
        <f t="shared" si="18451"/>
        <v>0</v>
      </c>
      <c r="WRF135" s="167">
        <f t="shared" si="18451"/>
        <v>0</v>
      </c>
      <c r="WRG135" s="167">
        <f t="shared" si="18451"/>
        <v>0</v>
      </c>
      <c r="WRH135" s="167">
        <f t="shared" si="18451"/>
        <v>0</v>
      </c>
      <c r="WRI135" s="167">
        <f t="shared" si="18451"/>
        <v>0</v>
      </c>
      <c r="WRJ135" s="167">
        <f t="shared" si="18451"/>
        <v>0</v>
      </c>
      <c r="WRK135" s="167">
        <f t="shared" si="18451"/>
        <v>0</v>
      </c>
      <c r="WRL135" s="167">
        <f t="shared" si="18451"/>
        <v>0</v>
      </c>
      <c r="WRM135" s="167">
        <f t="shared" si="18451"/>
        <v>0</v>
      </c>
      <c r="WRN135" s="167">
        <f t="shared" si="18451"/>
        <v>0</v>
      </c>
      <c r="WRO135" s="167">
        <f t="shared" si="18451"/>
        <v>0</v>
      </c>
      <c r="WRP135" s="168"/>
      <c r="WRQ135" s="219" t="s">
        <v>36</v>
      </c>
      <c r="WRR135" s="213" t="s">
        <v>155</v>
      </c>
      <c r="WRS135" s="180">
        <f>SUM(WRT135:WSE135)</f>
        <v>0</v>
      </c>
      <c r="WRT135" s="167">
        <f t="shared" ref="WRT135:WSE135" si="18452">WRT88*70%</f>
        <v>0</v>
      </c>
      <c r="WRU135" s="167">
        <f t="shared" si="18452"/>
        <v>0</v>
      </c>
      <c r="WRV135" s="167">
        <f t="shared" si="18452"/>
        <v>0</v>
      </c>
      <c r="WRW135" s="167">
        <f t="shared" si="18452"/>
        <v>0</v>
      </c>
      <c r="WRX135" s="167">
        <f t="shared" si="18452"/>
        <v>0</v>
      </c>
      <c r="WRY135" s="167">
        <f t="shared" si="18452"/>
        <v>0</v>
      </c>
      <c r="WRZ135" s="167">
        <f t="shared" si="18452"/>
        <v>0</v>
      </c>
      <c r="WSA135" s="167">
        <f t="shared" si="18452"/>
        <v>0</v>
      </c>
      <c r="WSB135" s="167">
        <f t="shared" si="18452"/>
        <v>0</v>
      </c>
      <c r="WSC135" s="167">
        <f t="shared" si="18452"/>
        <v>0</v>
      </c>
      <c r="WSD135" s="167">
        <f t="shared" si="18452"/>
        <v>0</v>
      </c>
      <c r="WSE135" s="167">
        <f t="shared" si="18452"/>
        <v>0</v>
      </c>
      <c r="WSF135" s="168"/>
      <c r="WSG135" s="219" t="s">
        <v>36</v>
      </c>
      <c r="WSH135" s="213" t="s">
        <v>155</v>
      </c>
      <c r="WSI135" s="180">
        <f>SUM(WSJ135:WSU135)</f>
        <v>0</v>
      </c>
      <c r="WSJ135" s="167">
        <f t="shared" ref="WSJ135:WSU135" si="18453">WSJ88*70%</f>
        <v>0</v>
      </c>
      <c r="WSK135" s="167">
        <f t="shared" si="18453"/>
        <v>0</v>
      </c>
      <c r="WSL135" s="167">
        <f t="shared" si="18453"/>
        <v>0</v>
      </c>
      <c r="WSM135" s="167">
        <f t="shared" si="18453"/>
        <v>0</v>
      </c>
      <c r="WSN135" s="167">
        <f t="shared" si="18453"/>
        <v>0</v>
      </c>
      <c r="WSO135" s="167">
        <f t="shared" si="18453"/>
        <v>0</v>
      </c>
      <c r="WSP135" s="167">
        <f t="shared" si="18453"/>
        <v>0</v>
      </c>
      <c r="WSQ135" s="167">
        <f t="shared" si="18453"/>
        <v>0</v>
      </c>
      <c r="WSR135" s="167">
        <f t="shared" si="18453"/>
        <v>0</v>
      </c>
      <c r="WSS135" s="167">
        <f t="shared" si="18453"/>
        <v>0</v>
      </c>
      <c r="WST135" s="167">
        <f t="shared" si="18453"/>
        <v>0</v>
      </c>
      <c r="WSU135" s="167">
        <f t="shared" si="18453"/>
        <v>0</v>
      </c>
      <c r="WSV135" s="168"/>
      <c r="WSW135" s="219" t="s">
        <v>36</v>
      </c>
      <c r="WSX135" s="213" t="s">
        <v>155</v>
      </c>
      <c r="WSY135" s="180">
        <f>SUM(WSZ135:WTK135)</f>
        <v>0</v>
      </c>
      <c r="WSZ135" s="167">
        <f t="shared" ref="WSZ135:WTK135" si="18454">WSZ88*70%</f>
        <v>0</v>
      </c>
      <c r="WTA135" s="167">
        <f t="shared" si="18454"/>
        <v>0</v>
      </c>
      <c r="WTB135" s="167">
        <f t="shared" si="18454"/>
        <v>0</v>
      </c>
      <c r="WTC135" s="167">
        <f t="shared" si="18454"/>
        <v>0</v>
      </c>
      <c r="WTD135" s="167">
        <f t="shared" si="18454"/>
        <v>0</v>
      </c>
      <c r="WTE135" s="167">
        <f t="shared" si="18454"/>
        <v>0</v>
      </c>
      <c r="WTF135" s="167">
        <f t="shared" si="18454"/>
        <v>0</v>
      </c>
      <c r="WTG135" s="167">
        <f t="shared" si="18454"/>
        <v>0</v>
      </c>
      <c r="WTH135" s="167">
        <f t="shared" si="18454"/>
        <v>0</v>
      </c>
      <c r="WTI135" s="167">
        <f t="shared" si="18454"/>
        <v>0</v>
      </c>
      <c r="WTJ135" s="167">
        <f t="shared" si="18454"/>
        <v>0</v>
      </c>
      <c r="WTK135" s="167">
        <f t="shared" si="18454"/>
        <v>0</v>
      </c>
      <c r="WTL135" s="168"/>
      <c r="WTM135" s="219" t="s">
        <v>36</v>
      </c>
      <c r="WTN135" s="213" t="s">
        <v>155</v>
      </c>
      <c r="WTO135" s="180">
        <f>SUM(WTP135:WUA135)</f>
        <v>0</v>
      </c>
      <c r="WTP135" s="167">
        <f t="shared" ref="WTP135:WUA135" si="18455">WTP88*70%</f>
        <v>0</v>
      </c>
      <c r="WTQ135" s="167">
        <f t="shared" si="18455"/>
        <v>0</v>
      </c>
      <c r="WTR135" s="167">
        <f t="shared" si="18455"/>
        <v>0</v>
      </c>
      <c r="WTS135" s="167">
        <f t="shared" si="18455"/>
        <v>0</v>
      </c>
      <c r="WTT135" s="167">
        <f t="shared" si="18455"/>
        <v>0</v>
      </c>
      <c r="WTU135" s="167">
        <f t="shared" si="18455"/>
        <v>0</v>
      </c>
      <c r="WTV135" s="167">
        <f t="shared" si="18455"/>
        <v>0</v>
      </c>
      <c r="WTW135" s="167">
        <f t="shared" si="18455"/>
        <v>0</v>
      </c>
      <c r="WTX135" s="167">
        <f t="shared" si="18455"/>
        <v>0</v>
      </c>
      <c r="WTY135" s="167">
        <f t="shared" si="18455"/>
        <v>0</v>
      </c>
      <c r="WTZ135" s="167">
        <f t="shared" si="18455"/>
        <v>0</v>
      </c>
      <c r="WUA135" s="167">
        <f t="shared" si="18455"/>
        <v>0</v>
      </c>
      <c r="WUB135" s="168"/>
      <c r="WUC135" s="219" t="s">
        <v>36</v>
      </c>
      <c r="WUD135" s="213" t="s">
        <v>155</v>
      </c>
      <c r="WUE135" s="180">
        <f>SUM(WUF135:WUQ135)</f>
        <v>0</v>
      </c>
      <c r="WUF135" s="167">
        <f t="shared" ref="WUF135:WUQ135" si="18456">WUF88*70%</f>
        <v>0</v>
      </c>
      <c r="WUG135" s="167">
        <f t="shared" si="18456"/>
        <v>0</v>
      </c>
      <c r="WUH135" s="167">
        <f t="shared" si="18456"/>
        <v>0</v>
      </c>
      <c r="WUI135" s="167">
        <f t="shared" si="18456"/>
        <v>0</v>
      </c>
      <c r="WUJ135" s="167">
        <f t="shared" si="18456"/>
        <v>0</v>
      </c>
      <c r="WUK135" s="167">
        <f t="shared" si="18456"/>
        <v>0</v>
      </c>
      <c r="WUL135" s="167">
        <f t="shared" si="18456"/>
        <v>0</v>
      </c>
      <c r="WUM135" s="167">
        <f t="shared" si="18456"/>
        <v>0</v>
      </c>
      <c r="WUN135" s="167">
        <f t="shared" si="18456"/>
        <v>0</v>
      </c>
      <c r="WUO135" s="167">
        <f t="shared" si="18456"/>
        <v>0</v>
      </c>
      <c r="WUP135" s="167">
        <f t="shared" si="18456"/>
        <v>0</v>
      </c>
      <c r="WUQ135" s="167">
        <f t="shared" si="18456"/>
        <v>0</v>
      </c>
      <c r="WUR135" s="168"/>
      <c r="WUS135" s="219" t="s">
        <v>36</v>
      </c>
      <c r="WUT135" s="213" t="s">
        <v>155</v>
      </c>
      <c r="WUU135" s="180">
        <f>SUM(WUV135:WVG135)</f>
        <v>0</v>
      </c>
      <c r="WUV135" s="167">
        <f t="shared" ref="WUV135:WVG135" si="18457">WUV88*70%</f>
        <v>0</v>
      </c>
      <c r="WUW135" s="167">
        <f t="shared" si="18457"/>
        <v>0</v>
      </c>
      <c r="WUX135" s="167">
        <f t="shared" si="18457"/>
        <v>0</v>
      </c>
      <c r="WUY135" s="167">
        <f t="shared" si="18457"/>
        <v>0</v>
      </c>
      <c r="WUZ135" s="167">
        <f t="shared" si="18457"/>
        <v>0</v>
      </c>
      <c r="WVA135" s="167">
        <f t="shared" si="18457"/>
        <v>0</v>
      </c>
      <c r="WVB135" s="167">
        <f t="shared" si="18457"/>
        <v>0</v>
      </c>
      <c r="WVC135" s="167">
        <f t="shared" si="18457"/>
        <v>0</v>
      </c>
      <c r="WVD135" s="167">
        <f t="shared" si="18457"/>
        <v>0</v>
      </c>
      <c r="WVE135" s="167">
        <f t="shared" si="18457"/>
        <v>0</v>
      </c>
      <c r="WVF135" s="167">
        <f t="shared" si="18457"/>
        <v>0</v>
      </c>
      <c r="WVG135" s="167">
        <f t="shared" si="18457"/>
        <v>0</v>
      </c>
      <c r="WVH135" s="168"/>
      <c r="WVI135" s="219" t="s">
        <v>36</v>
      </c>
      <c r="WVJ135" s="213" t="s">
        <v>155</v>
      </c>
      <c r="WVK135" s="180">
        <f>SUM(WVL135:WVW135)</f>
        <v>0</v>
      </c>
      <c r="WVL135" s="167">
        <f t="shared" ref="WVL135:WVW135" si="18458">WVL88*70%</f>
        <v>0</v>
      </c>
      <c r="WVM135" s="167">
        <f t="shared" si="18458"/>
        <v>0</v>
      </c>
      <c r="WVN135" s="167">
        <f t="shared" si="18458"/>
        <v>0</v>
      </c>
      <c r="WVO135" s="167">
        <f t="shared" si="18458"/>
        <v>0</v>
      </c>
      <c r="WVP135" s="167">
        <f t="shared" si="18458"/>
        <v>0</v>
      </c>
      <c r="WVQ135" s="167">
        <f t="shared" si="18458"/>
        <v>0</v>
      </c>
      <c r="WVR135" s="167">
        <f t="shared" si="18458"/>
        <v>0</v>
      </c>
      <c r="WVS135" s="167">
        <f t="shared" si="18458"/>
        <v>0</v>
      </c>
      <c r="WVT135" s="167">
        <f t="shared" si="18458"/>
        <v>0</v>
      </c>
      <c r="WVU135" s="167">
        <f t="shared" si="18458"/>
        <v>0</v>
      </c>
      <c r="WVV135" s="167">
        <f t="shared" si="18458"/>
        <v>0</v>
      </c>
      <c r="WVW135" s="167">
        <f t="shared" si="18458"/>
        <v>0</v>
      </c>
      <c r="WVX135" s="168"/>
      <c r="WVY135" s="219" t="s">
        <v>36</v>
      </c>
      <c r="WVZ135" s="213" t="s">
        <v>155</v>
      </c>
      <c r="WWA135" s="180">
        <f>SUM(WWB135:WWM135)</f>
        <v>0</v>
      </c>
      <c r="WWB135" s="167">
        <f t="shared" ref="WWB135:WWM135" si="18459">WWB88*70%</f>
        <v>0</v>
      </c>
      <c r="WWC135" s="167">
        <f t="shared" si="18459"/>
        <v>0</v>
      </c>
      <c r="WWD135" s="167">
        <f t="shared" si="18459"/>
        <v>0</v>
      </c>
      <c r="WWE135" s="167">
        <f t="shared" si="18459"/>
        <v>0</v>
      </c>
      <c r="WWF135" s="167">
        <f t="shared" si="18459"/>
        <v>0</v>
      </c>
      <c r="WWG135" s="167">
        <f t="shared" si="18459"/>
        <v>0</v>
      </c>
      <c r="WWH135" s="167">
        <f t="shared" si="18459"/>
        <v>0</v>
      </c>
      <c r="WWI135" s="167">
        <f t="shared" si="18459"/>
        <v>0</v>
      </c>
      <c r="WWJ135" s="167">
        <f t="shared" si="18459"/>
        <v>0</v>
      </c>
      <c r="WWK135" s="167">
        <f t="shared" si="18459"/>
        <v>0</v>
      </c>
      <c r="WWL135" s="167">
        <f t="shared" si="18459"/>
        <v>0</v>
      </c>
      <c r="WWM135" s="167">
        <f t="shared" si="18459"/>
        <v>0</v>
      </c>
      <c r="WWN135" s="168"/>
      <c r="WWO135" s="219" t="s">
        <v>36</v>
      </c>
      <c r="WWP135" s="213" t="s">
        <v>155</v>
      </c>
      <c r="WWQ135" s="180">
        <f>SUM(WWR135:WXC135)</f>
        <v>0</v>
      </c>
      <c r="WWR135" s="167">
        <f t="shared" ref="WWR135:WXC135" si="18460">WWR88*70%</f>
        <v>0</v>
      </c>
      <c r="WWS135" s="167">
        <f t="shared" si="18460"/>
        <v>0</v>
      </c>
      <c r="WWT135" s="167">
        <f t="shared" si="18460"/>
        <v>0</v>
      </c>
      <c r="WWU135" s="167">
        <f t="shared" si="18460"/>
        <v>0</v>
      </c>
      <c r="WWV135" s="167">
        <f t="shared" si="18460"/>
        <v>0</v>
      </c>
      <c r="WWW135" s="167">
        <f t="shared" si="18460"/>
        <v>0</v>
      </c>
      <c r="WWX135" s="167">
        <f t="shared" si="18460"/>
        <v>0</v>
      </c>
      <c r="WWY135" s="167">
        <f t="shared" si="18460"/>
        <v>0</v>
      </c>
      <c r="WWZ135" s="167">
        <f t="shared" si="18460"/>
        <v>0</v>
      </c>
      <c r="WXA135" s="167">
        <f t="shared" si="18460"/>
        <v>0</v>
      </c>
      <c r="WXB135" s="167">
        <f t="shared" si="18460"/>
        <v>0</v>
      </c>
      <c r="WXC135" s="167">
        <f t="shared" si="18460"/>
        <v>0</v>
      </c>
      <c r="WXD135" s="168"/>
      <c r="WXE135" s="219" t="s">
        <v>36</v>
      </c>
      <c r="WXF135" s="213" t="s">
        <v>155</v>
      </c>
      <c r="WXG135" s="180">
        <f>SUM(WXH135:WXS135)</f>
        <v>0</v>
      </c>
      <c r="WXH135" s="167">
        <f t="shared" ref="WXH135:WXS135" si="18461">WXH88*70%</f>
        <v>0</v>
      </c>
      <c r="WXI135" s="167">
        <f t="shared" si="18461"/>
        <v>0</v>
      </c>
      <c r="WXJ135" s="167">
        <f t="shared" si="18461"/>
        <v>0</v>
      </c>
      <c r="WXK135" s="167">
        <f t="shared" si="18461"/>
        <v>0</v>
      </c>
      <c r="WXL135" s="167">
        <f t="shared" si="18461"/>
        <v>0</v>
      </c>
      <c r="WXM135" s="167">
        <f t="shared" si="18461"/>
        <v>0</v>
      </c>
      <c r="WXN135" s="167">
        <f t="shared" si="18461"/>
        <v>0</v>
      </c>
      <c r="WXO135" s="167">
        <f t="shared" si="18461"/>
        <v>0</v>
      </c>
      <c r="WXP135" s="167">
        <f t="shared" si="18461"/>
        <v>0</v>
      </c>
      <c r="WXQ135" s="167">
        <f t="shared" si="18461"/>
        <v>0</v>
      </c>
      <c r="WXR135" s="167">
        <f t="shared" si="18461"/>
        <v>0</v>
      </c>
      <c r="WXS135" s="167">
        <f t="shared" si="18461"/>
        <v>0</v>
      </c>
      <c r="WXT135" s="168"/>
      <c r="WXU135" s="219" t="s">
        <v>36</v>
      </c>
      <c r="WXV135" s="213" t="s">
        <v>155</v>
      </c>
      <c r="WXW135" s="180">
        <f>SUM(WXX135:WYI135)</f>
        <v>0</v>
      </c>
      <c r="WXX135" s="167">
        <f t="shared" ref="WXX135:WYI135" si="18462">WXX88*70%</f>
        <v>0</v>
      </c>
      <c r="WXY135" s="167">
        <f t="shared" si="18462"/>
        <v>0</v>
      </c>
      <c r="WXZ135" s="167">
        <f t="shared" si="18462"/>
        <v>0</v>
      </c>
      <c r="WYA135" s="167">
        <f t="shared" si="18462"/>
        <v>0</v>
      </c>
      <c r="WYB135" s="167">
        <f t="shared" si="18462"/>
        <v>0</v>
      </c>
      <c r="WYC135" s="167">
        <f t="shared" si="18462"/>
        <v>0</v>
      </c>
      <c r="WYD135" s="167">
        <f t="shared" si="18462"/>
        <v>0</v>
      </c>
      <c r="WYE135" s="167">
        <f t="shared" si="18462"/>
        <v>0</v>
      </c>
      <c r="WYF135" s="167">
        <f t="shared" si="18462"/>
        <v>0</v>
      </c>
      <c r="WYG135" s="167">
        <f t="shared" si="18462"/>
        <v>0</v>
      </c>
      <c r="WYH135" s="167">
        <f t="shared" si="18462"/>
        <v>0</v>
      </c>
      <c r="WYI135" s="167">
        <f t="shared" si="18462"/>
        <v>0</v>
      </c>
      <c r="WYJ135" s="168"/>
      <c r="WYK135" s="219" t="s">
        <v>36</v>
      </c>
      <c r="WYL135" s="213" t="s">
        <v>155</v>
      </c>
      <c r="WYM135" s="180">
        <f>SUM(WYN135:WYY135)</f>
        <v>0</v>
      </c>
      <c r="WYN135" s="167">
        <f t="shared" ref="WYN135:WYY135" si="18463">WYN88*70%</f>
        <v>0</v>
      </c>
      <c r="WYO135" s="167">
        <f t="shared" si="18463"/>
        <v>0</v>
      </c>
      <c r="WYP135" s="167">
        <f t="shared" si="18463"/>
        <v>0</v>
      </c>
      <c r="WYQ135" s="167">
        <f t="shared" si="18463"/>
        <v>0</v>
      </c>
      <c r="WYR135" s="167">
        <f t="shared" si="18463"/>
        <v>0</v>
      </c>
      <c r="WYS135" s="167">
        <f t="shared" si="18463"/>
        <v>0</v>
      </c>
      <c r="WYT135" s="167">
        <f t="shared" si="18463"/>
        <v>0</v>
      </c>
      <c r="WYU135" s="167">
        <f t="shared" si="18463"/>
        <v>0</v>
      </c>
      <c r="WYV135" s="167">
        <f t="shared" si="18463"/>
        <v>0</v>
      </c>
      <c r="WYW135" s="167">
        <f t="shared" si="18463"/>
        <v>0</v>
      </c>
      <c r="WYX135" s="167">
        <f t="shared" si="18463"/>
        <v>0</v>
      </c>
      <c r="WYY135" s="167">
        <f t="shared" si="18463"/>
        <v>0</v>
      </c>
      <c r="WYZ135" s="168"/>
      <c r="WZA135" s="219" t="s">
        <v>36</v>
      </c>
      <c r="WZB135" s="213" t="s">
        <v>155</v>
      </c>
      <c r="WZC135" s="180">
        <f>SUM(WZD135:WZO135)</f>
        <v>0</v>
      </c>
      <c r="WZD135" s="167">
        <f t="shared" ref="WZD135:WZO135" si="18464">WZD88*70%</f>
        <v>0</v>
      </c>
      <c r="WZE135" s="167">
        <f t="shared" si="18464"/>
        <v>0</v>
      </c>
      <c r="WZF135" s="167">
        <f t="shared" si="18464"/>
        <v>0</v>
      </c>
      <c r="WZG135" s="167">
        <f t="shared" si="18464"/>
        <v>0</v>
      </c>
      <c r="WZH135" s="167">
        <f t="shared" si="18464"/>
        <v>0</v>
      </c>
      <c r="WZI135" s="167">
        <f t="shared" si="18464"/>
        <v>0</v>
      </c>
      <c r="WZJ135" s="167">
        <f t="shared" si="18464"/>
        <v>0</v>
      </c>
      <c r="WZK135" s="167">
        <f t="shared" si="18464"/>
        <v>0</v>
      </c>
      <c r="WZL135" s="167">
        <f t="shared" si="18464"/>
        <v>0</v>
      </c>
      <c r="WZM135" s="167">
        <f t="shared" si="18464"/>
        <v>0</v>
      </c>
      <c r="WZN135" s="167">
        <f t="shared" si="18464"/>
        <v>0</v>
      </c>
      <c r="WZO135" s="167">
        <f t="shared" si="18464"/>
        <v>0</v>
      </c>
      <c r="WZP135" s="168"/>
      <c r="WZQ135" s="219" t="s">
        <v>36</v>
      </c>
      <c r="WZR135" s="213" t="s">
        <v>155</v>
      </c>
      <c r="WZS135" s="180">
        <f>SUM(WZT135:XAE135)</f>
        <v>0</v>
      </c>
      <c r="WZT135" s="167">
        <f t="shared" ref="WZT135:XAE135" si="18465">WZT88*70%</f>
        <v>0</v>
      </c>
      <c r="WZU135" s="167">
        <f t="shared" si="18465"/>
        <v>0</v>
      </c>
      <c r="WZV135" s="167">
        <f t="shared" si="18465"/>
        <v>0</v>
      </c>
      <c r="WZW135" s="167">
        <f t="shared" si="18465"/>
        <v>0</v>
      </c>
      <c r="WZX135" s="167">
        <f t="shared" si="18465"/>
        <v>0</v>
      </c>
      <c r="WZY135" s="167">
        <f t="shared" si="18465"/>
        <v>0</v>
      </c>
      <c r="WZZ135" s="167">
        <f t="shared" si="18465"/>
        <v>0</v>
      </c>
      <c r="XAA135" s="167">
        <f t="shared" si="18465"/>
        <v>0</v>
      </c>
      <c r="XAB135" s="167">
        <f t="shared" si="18465"/>
        <v>0</v>
      </c>
      <c r="XAC135" s="167">
        <f t="shared" si="18465"/>
        <v>0</v>
      </c>
      <c r="XAD135" s="167">
        <f t="shared" si="18465"/>
        <v>0</v>
      </c>
      <c r="XAE135" s="167">
        <f t="shared" si="18465"/>
        <v>0</v>
      </c>
      <c r="XAF135" s="168"/>
      <c r="XAG135" s="219" t="s">
        <v>36</v>
      </c>
      <c r="XAH135" s="213" t="s">
        <v>155</v>
      </c>
      <c r="XAI135" s="180">
        <f>SUM(XAJ135:XAU135)</f>
        <v>0</v>
      </c>
      <c r="XAJ135" s="167">
        <f t="shared" ref="XAJ135:XAU135" si="18466">XAJ88*70%</f>
        <v>0</v>
      </c>
      <c r="XAK135" s="167">
        <f t="shared" si="18466"/>
        <v>0</v>
      </c>
      <c r="XAL135" s="167">
        <f t="shared" si="18466"/>
        <v>0</v>
      </c>
      <c r="XAM135" s="167">
        <f t="shared" si="18466"/>
        <v>0</v>
      </c>
      <c r="XAN135" s="167">
        <f t="shared" si="18466"/>
        <v>0</v>
      </c>
      <c r="XAO135" s="167">
        <f t="shared" si="18466"/>
        <v>0</v>
      </c>
      <c r="XAP135" s="167">
        <f t="shared" si="18466"/>
        <v>0</v>
      </c>
      <c r="XAQ135" s="167">
        <f t="shared" si="18466"/>
        <v>0</v>
      </c>
      <c r="XAR135" s="167">
        <f t="shared" si="18466"/>
        <v>0</v>
      </c>
      <c r="XAS135" s="167">
        <f t="shared" si="18466"/>
        <v>0</v>
      </c>
      <c r="XAT135" s="167">
        <f t="shared" si="18466"/>
        <v>0</v>
      </c>
      <c r="XAU135" s="167">
        <f t="shared" si="18466"/>
        <v>0</v>
      </c>
      <c r="XAV135" s="168"/>
      <c r="XAW135" s="219" t="s">
        <v>36</v>
      </c>
      <c r="XAX135" s="213" t="s">
        <v>155</v>
      </c>
      <c r="XAY135" s="180">
        <f>SUM(XAZ135:XBK135)</f>
        <v>0</v>
      </c>
      <c r="XAZ135" s="167">
        <f t="shared" ref="XAZ135:XBK135" si="18467">XAZ88*70%</f>
        <v>0</v>
      </c>
      <c r="XBA135" s="167">
        <f t="shared" si="18467"/>
        <v>0</v>
      </c>
      <c r="XBB135" s="167">
        <f t="shared" si="18467"/>
        <v>0</v>
      </c>
      <c r="XBC135" s="167">
        <f t="shared" si="18467"/>
        <v>0</v>
      </c>
      <c r="XBD135" s="167">
        <f t="shared" si="18467"/>
        <v>0</v>
      </c>
      <c r="XBE135" s="167">
        <f t="shared" si="18467"/>
        <v>0</v>
      </c>
      <c r="XBF135" s="167">
        <f t="shared" si="18467"/>
        <v>0</v>
      </c>
      <c r="XBG135" s="167">
        <f t="shared" si="18467"/>
        <v>0</v>
      </c>
      <c r="XBH135" s="167">
        <f t="shared" si="18467"/>
        <v>0</v>
      </c>
      <c r="XBI135" s="167">
        <f t="shared" si="18467"/>
        <v>0</v>
      </c>
      <c r="XBJ135" s="167">
        <f t="shared" si="18467"/>
        <v>0</v>
      </c>
      <c r="XBK135" s="167">
        <f t="shared" si="18467"/>
        <v>0</v>
      </c>
      <c r="XBL135" s="168"/>
      <c r="XBM135" s="219" t="s">
        <v>36</v>
      </c>
      <c r="XBN135" s="213" t="s">
        <v>155</v>
      </c>
      <c r="XBO135" s="180">
        <f>SUM(XBP135:XCA135)</f>
        <v>0</v>
      </c>
      <c r="XBP135" s="167">
        <f t="shared" ref="XBP135:XCA135" si="18468">XBP88*70%</f>
        <v>0</v>
      </c>
      <c r="XBQ135" s="167">
        <f t="shared" si="18468"/>
        <v>0</v>
      </c>
      <c r="XBR135" s="167">
        <f t="shared" si="18468"/>
        <v>0</v>
      </c>
      <c r="XBS135" s="167">
        <f t="shared" si="18468"/>
        <v>0</v>
      </c>
      <c r="XBT135" s="167">
        <f t="shared" si="18468"/>
        <v>0</v>
      </c>
      <c r="XBU135" s="167">
        <f t="shared" si="18468"/>
        <v>0</v>
      </c>
      <c r="XBV135" s="167">
        <f t="shared" si="18468"/>
        <v>0</v>
      </c>
      <c r="XBW135" s="167">
        <f t="shared" si="18468"/>
        <v>0</v>
      </c>
      <c r="XBX135" s="167">
        <f t="shared" si="18468"/>
        <v>0</v>
      </c>
      <c r="XBY135" s="167">
        <f t="shared" si="18468"/>
        <v>0</v>
      </c>
      <c r="XBZ135" s="167">
        <f t="shared" si="18468"/>
        <v>0</v>
      </c>
      <c r="XCA135" s="167">
        <f t="shared" si="18468"/>
        <v>0</v>
      </c>
      <c r="XCB135" s="168"/>
      <c r="XCC135" s="219" t="s">
        <v>36</v>
      </c>
      <c r="XCD135" s="213" t="s">
        <v>155</v>
      </c>
      <c r="XCE135" s="180">
        <f>SUM(XCF135:XCQ135)</f>
        <v>0</v>
      </c>
      <c r="XCF135" s="167">
        <f t="shared" ref="XCF135:XCQ135" si="18469">XCF88*70%</f>
        <v>0</v>
      </c>
      <c r="XCG135" s="167">
        <f t="shared" si="18469"/>
        <v>0</v>
      </c>
      <c r="XCH135" s="167">
        <f t="shared" si="18469"/>
        <v>0</v>
      </c>
      <c r="XCI135" s="167">
        <f t="shared" si="18469"/>
        <v>0</v>
      </c>
      <c r="XCJ135" s="167">
        <f t="shared" si="18469"/>
        <v>0</v>
      </c>
      <c r="XCK135" s="167">
        <f t="shared" si="18469"/>
        <v>0</v>
      </c>
      <c r="XCL135" s="167">
        <f t="shared" si="18469"/>
        <v>0</v>
      </c>
      <c r="XCM135" s="167">
        <f t="shared" si="18469"/>
        <v>0</v>
      </c>
      <c r="XCN135" s="167">
        <f t="shared" si="18469"/>
        <v>0</v>
      </c>
      <c r="XCO135" s="167">
        <f t="shared" si="18469"/>
        <v>0</v>
      </c>
      <c r="XCP135" s="167">
        <f t="shared" si="18469"/>
        <v>0</v>
      </c>
      <c r="XCQ135" s="167">
        <f t="shared" si="18469"/>
        <v>0</v>
      </c>
      <c r="XCR135" s="168"/>
      <c r="XCS135" s="219" t="s">
        <v>36</v>
      </c>
      <c r="XCT135" s="213" t="s">
        <v>155</v>
      </c>
      <c r="XCU135" s="180">
        <f>SUM(XCV135:XDG135)</f>
        <v>0</v>
      </c>
      <c r="XCV135" s="167">
        <f t="shared" ref="XCV135:XDG135" si="18470">XCV88*70%</f>
        <v>0</v>
      </c>
      <c r="XCW135" s="167">
        <f t="shared" si="18470"/>
        <v>0</v>
      </c>
      <c r="XCX135" s="167">
        <f t="shared" si="18470"/>
        <v>0</v>
      </c>
      <c r="XCY135" s="167">
        <f t="shared" si="18470"/>
        <v>0</v>
      </c>
      <c r="XCZ135" s="167">
        <f t="shared" si="18470"/>
        <v>0</v>
      </c>
      <c r="XDA135" s="167">
        <f t="shared" si="18470"/>
        <v>0</v>
      </c>
      <c r="XDB135" s="167">
        <f t="shared" si="18470"/>
        <v>0</v>
      </c>
      <c r="XDC135" s="167">
        <f t="shared" si="18470"/>
        <v>0</v>
      </c>
      <c r="XDD135" s="167">
        <f t="shared" si="18470"/>
        <v>0</v>
      </c>
      <c r="XDE135" s="167">
        <f t="shared" si="18470"/>
        <v>0</v>
      </c>
      <c r="XDF135" s="167">
        <f t="shared" si="18470"/>
        <v>0</v>
      </c>
      <c r="XDG135" s="167">
        <f t="shared" si="18470"/>
        <v>0</v>
      </c>
      <c r="XDH135" s="168"/>
      <c r="XDI135" s="219" t="s">
        <v>36</v>
      </c>
      <c r="XDJ135" s="213" t="s">
        <v>155</v>
      </c>
      <c r="XDK135" s="180">
        <f>SUM(XDL135:XDW135)</f>
        <v>0</v>
      </c>
      <c r="XDL135" s="167">
        <f t="shared" ref="XDL135:XDW135" si="18471">XDL88*70%</f>
        <v>0</v>
      </c>
      <c r="XDM135" s="167">
        <f t="shared" si="18471"/>
        <v>0</v>
      </c>
      <c r="XDN135" s="167">
        <f t="shared" si="18471"/>
        <v>0</v>
      </c>
      <c r="XDO135" s="167">
        <f t="shared" si="18471"/>
        <v>0</v>
      </c>
      <c r="XDP135" s="167">
        <f t="shared" si="18471"/>
        <v>0</v>
      </c>
      <c r="XDQ135" s="167">
        <f t="shared" si="18471"/>
        <v>0</v>
      </c>
      <c r="XDR135" s="167">
        <f t="shared" si="18471"/>
        <v>0</v>
      </c>
      <c r="XDS135" s="167">
        <f t="shared" si="18471"/>
        <v>0</v>
      </c>
      <c r="XDT135" s="167">
        <f t="shared" si="18471"/>
        <v>0</v>
      </c>
      <c r="XDU135" s="167">
        <f t="shared" si="18471"/>
        <v>0</v>
      </c>
      <c r="XDV135" s="167">
        <f t="shared" si="18471"/>
        <v>0</v>
      </c>
      <c r="XDW135" s="167">
        <f t="shared" si="18471"/>
        <v>0</v>
      </c>
      <c r="XDX135" s="168"/>
      <c r="XDY135" s="219" t="s">
        <v>36</v>
      </c>
      <c r="XDZ135" s="213" t="s">
        <v>155</v>
      </c>
      <c r="XEA135" s="180">
        <f>SUM(XEB135:XEM135)</f>
        <v>0</v>
      </c>
      <c r="XEB135" s="167">
        <f t="shared" ref="XEB135:XEM135" si="18472">XEB88*70%</f>
        <v>0</v>
      </c>
      <c r="XEC135" s="167">
        <f t="shared" si="18472"/>
        <v>0</v>
      </c>
      <c r="XED135" s="167">
        <f t="shared" si="18472"/>
        <v>0</v>
      </c>
      <c r="XEE135" s="167">
        <f t="shared" si="18472"/>
        <v>0</v>
      </c>
      <c r="XEF135" s="167">
        <f t="shared" si="18472"/>
        <v>0</v>
      </c>
      <c r="XEG135" s="167">
        <f t="shared" si="18472"/>
        <v>0</v>
      </c>
      <c r="XEH135" s="167">
        <f t="shared" si="18472"/>
        <v>0</v>
      </c>
      <c r="XEI135" s="167">
        <f t="shared" si="18472"/>
        <v>0</v>
      </c>
      <c r="XEJ135" s="167">
        <f t="shared" si="18472"/>
        <v>0</v>
      </c>
      <c r="XEK135" s="167">
        <f t="shared" si="18472"/>
        <v>0</v>
      </c>
      <c r="XEL135" s="167">
        <f t="shared" si="18472"/>
        <v>0</v>
      </c>
      <c r="XEM135" s="167">
        <f t="shared" si="18472"/>
        <v>0</v>
      </c>
      <c r="XEN135" s="168"/>
      <c r="XEO135" s="219" t="s">
        <v>36</v>
      </c>
      <c r="XEP135" s="213" t="s">
        <v>155</v>
      </c>
      <c r="XEQ135" s="180">
        <f>SUM(XER135:XFC135)</f>
        <v>0</v>
      </c>
      <c r="XER135" s="167">
        <f t="shared" ref="XER135:XFC135" si="18473">XER88*70%</f>
        <v>0</v>
      </c>
      <c r="XES135" s="167">
        <f t="shared" si="18473"/>
        <v>0</v>
      </c>
      <c r="XET135" s="167">
        <f t="shared" si="18473"/>
        <v>0</v>
      </c>
      <c r="XEU135" s="167">
        <f t="shared" si="18473"/>
        <v>0</v>
      </c>
      <c r="XEV135" s="167">
        <f t="shared" si="18473"/>
        <v>0</v>
      </c>
      <c r="XEW135" s="167">
        <f t="shared" si="18473"/>
        <v>0</v>
      </c>
      <c r="XEX135" s="167">
        <f t="shared" si="18473"/>
        <v>0</v>
      </c>
      <c r="XEY135" s="167">
        <f t="shared" si="18473"/>
        <v>0</v>
      </c>
      <c r="XEZ135" s="167">
        <f t="shared" si="18473"/>
        <v>0</v>
      </c>
      <c r="XFA135" s="167">
        <f t="shared" si="18473"/>
        <v>0</v>
      </c>
      <c r="XFB135" s="167">
        <f t="shared" si="18473"/>
        <v>0</v>
      </c>
      <c r="XFC135" s="167">
        <f t="shared" si="18473"/>
        <v>0</v>
      </c>
      <c r="XFD135" s="168"/>
    </row>
    <row r="136" spans="1:16384" s="207" customFormat="1" ht="45" customHeight="1" thickTop="1" thickBot="1" x14ac:dyDescent="0.55000000000000004">
      <c r="A136" s="220"/>
      <c r="B136" s="221"/>
      <c r="C136" s="180"/>
      <c r="D136" s="174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151"/>
      <c r="P136" s="151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</row>
    <row r="137" spans="1:16384" ht="45" customHeight="1" thickTop="1" thickBot="1" x14ac:dyDescent="0.55000000000000004">
      <c r="A137" s="177" t="s">
        <v>3</v>
      </c>
      <c r="B137" s="183" t="s">
        <v>17</v>
      </c>
      <c r="C137" s="212">
        <f>SUM(D137:J137)</f>
        <v>4217100</v>
      </c>
      <c r="D137" s="126">
        <f t="shared" ref="D137:O137" si="18474">D102+D106+D110+D114+D117+D121+D125+D129+D133</f>
        <v>584500</v>
      </c>
      <c r="E137" s="126">
        <f t="shared" si="18474"/>
        <v>584500</v>
      </c>
      <c r="F137" s="126">
        <f t="shared" si="18474"/>
        <v>587900</v>
      </c>
      <c r="G137" s="126">
        <f t="shared" si="18474"/>
        <v>609250</v>
      </c>
      <c r="H137" s="126">
        <f t="shared" si="18474"/>
        <v>614250</v>
      </c>
      <c r="I137" s="126">
        <f t="shared" si="18474"/>
        <v>616650</v>
      </c>
      <c r="J137" s="126">
        <f t="shared" si="18474"/>
        <v>620050</v>
      </c>
      <c r="K137" s="126">
        <f t="shared" si="18474"/>
        <v>616650</v>
      </c>
      <c r="L137" s="126">
        <f t="shared" si="18474"/>
        <v>561400</v>
      </c>
      <c r="M137" s="126">
        <f t="shared" si="18474"/>
        <v>586650</v>
      </c>
      <c r="N137" s="126">
        <f t="shared" si="18474"/>
        <v>623150</v>
      </c>
      <c r="O137" s="127">
        <f t="shared" si="18474"/>
        <v>623150</v>
      </c>
      <c r="P137" s="129">
        <f>SUM(D137:O137)</f>
        <v>7228100</v>
      </c>
      <c r="Q137" s="204"/>
    </row>
    <row r="138" spans="1:16384" ht="45" customHeight="1" thickTop="1" thickBot="1" x14ac:dyDescent="0.55000000000000004">
      <c r="A138" s="130" t="s">
        <v>5</v>
      </c>
      <c r="B138" s="185" t="s">
        <v>63</v>
      </c>
      <c r="C138" s="212">
        <f>SUM(D138:O138)</f>
        <v>5335911.26</v>
      </c>
      <c r="D138" s="137">
        <f>D103+D107+D111+D115+D118+D122+D126+D130+D134</f>
        <v>725910.59</v>
      </c>
      <c r="E138" s="137">
        <f t="shared" ref="E138:O138" si="18475">E103+E107+E111+E115+E118+E122+E126+E130+E134</f>
        <v>656410.29999999993</v>
      </c>
      <c r="F138" s="137">
        <f t="shared" si="18475"/>
        <v>621366.59</v>
      </c>
      <c r="G138" s="137">
        <f t="shared" si="18475"/>
        <v>1069321.6500000001</v>
      </c>
      <c r="H138" s="137">
        <f t="shared" si="18475"/>
        <v>618232.19999999995</v>
      </c>
      <c r="I138" s="137">
        <f t="shared" si="18475"/>
        <v>779306.71</v>
      </c>
      <c r="J138" s="137">
        <f t="shared" si="18475"/>
        <v>865363.22</v>
      </c>
      <c r="K138" s="137">
        <f t="shared" si="18475"/>
        <v>0</v>
      </c>
      <c r="L138" s="137">
        <f t="shared" si="18475"/>
        <v>0</v>
      </c>
      <c r="M138" s="137">
        <f t="shared" si="18475"/>
        <v>0</v>
      </c>
      <c r="N138" s="137">
        <f t="shared" si="18475"/>
        <v>0</v>
      </c>
      <c r="O138" s="137">
        <f t="shared" si="18475"/>
        <v>0</v>
      </c>
      <c r="P138" s="138"/>
    </row>
    <row r="139" spans="1:16384" ht="45" customHeight="1" thickTop="1" thickBot="1" x14ac:dyDescent="0.55000000000000004">
      <c r="A139" s="147" t="s">
        <v>36</v>
      </c>
      <c r="B139" s="187" t="s">
        <v>64</v>
      </c>
      <c r="C139" s="212">
        <f>SUM(D139:J139)</f>
        <v>5224581.1493999995</v>
      </c>
      <c r="D139" s="167">
        <f t="shared" ref="D139:O139" si="18476">D104+D108+D112+D114+D119+D123+D127+D131+D135</f>
        <v>715776.10149999987</v>
      </c>
      <c r="E139" s="167">
        <f t="shared" si="18476"/>
        <v>633706.53060000006</v>
      </c>
      <c r="F139" s="167">
        <f t="shared" si="18476"/>
        <v>620173.24210000003</v>
      </c>
      <c r="G139" s="167">
        <f t="shared" si="18476"/>
        <v>999238.38740000012</v>
      </c>
      <c r="H139" s="167">
        <f t="shared" si="18476"/>
        <v>645212.15989999997</v>
      </c>
      <c r="I139" s="167">
        <f t="shared" si="18476"/>
        <v>806207.84939999995</v>
      </c>
      <c r="J139" s="167">
        <f t="shared" si="18476"/>
        <v>804266.87850000011</v>
      </c>
      <c r="K139" s="167">
        <f t="shared" si="18476"/>
        <v>15000</v>
      </c>
      <c r="L139" s="167">
        <f t="shared" si="18476"/>
        <v>15000</v>
      </c>
      <c r="M139" s="167">
        <f t="shared" si="18476"/>
        <v>15000</v>
      </c>
      <c r="N139" s="167">
        <f t="shared" si="18476"/>
        <v>15000</v>
      </c>
      <c r="O139" s="168">
        <f t="shared" si="18476"/>
        <v>15000</v>
      </c>
      <c r="P139" s="168"/>
    </row>
    <row r="140" spans="1:16384" s="209" customFormat="1" ht="45" customHeight="1" thickTop="1" thickBot="1" x14ac:dyDescent="0.55000000000000004">
      <c r="A140" s="118" t="s">
        <v>0</v>
      </c>
      <c r="B140" s="115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29" t="s">
        <v>0</v>
      </c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</row>
    <row r="141" spans="1:16384" ht="45" customHeight="1" thickTop="1" thickBot="1" x14ac:dyDescent="0.55000000000000004">
      <c r="A141" s="177" t="s">
        <v>3</v>
      </c>
      <c r="B141" s="183" t="s">
        <v>18</v>
      </c>
      <c r="C141" s="212">
        <f>J141</f>
        <v>4217100</v>
      </c>
      <c r="D141" s="126">
        <f>D137</f>
        <v>584500</v>
      </c>
      <c r="E141" s="127">
        <f>D141+E137</f>
        <v>1169000</v>
      </c>
      <c r="F141" s="127">
        <f>E141+F137</f>
        <v>1756900</v>
      </c>
      <c r="G141" s="127">
        <f t="shared" ref="G141:O143" si="18477">F141+G137</f>
        <v>2366150</v>
      </c>
      <c r="H141" s="127">
        <f t="shared" si="18477"/>
        <v>2980400</v>
      </c>
      <c r="I141" s="127">
        <f t="shared" si="18477"/>
        <v>3597050</v>
      </c>
      <c r="J141" s="127">
        <f t="shared" si="18477"/>
        <v>4217100</v>
      </c>
      <c r="K141" s="127">
        <f t="shared" si="18477"/>
        <v>4833750</v>
      </c>
      <c r="L141" s="127">
        <f t="shared" si="18477"/>
        <v>5395150</v>
      </c>
      <c r="M141" s="127">
        <f t="shared" si="18477"/>
        <v>5981800</v>
      </c>
      <c r="N141" s="127">
        <f t="shared" si="18477"/>
        <v>6604950</v>
      </c>
      <c r="O141" s="128">
        <f t="shared" si="18477"/>
        <v>7228100</v>
      </c>
      <c r="P141" s="129">
        <f>C141</f>
        <v>4217100</v>
      </c>
    </row>
    <row r="142" spans="1:16384" s="136" customFormat="1" ht="45" customHeight="1" thickTop="1" thickBot="1" x14ac:dyDescent="0.55000000000000004">
      <c r="A142" s="130" t="s">
        <v>5</v>
      </c>
      <c r="B142" s="185" t="s">
        <v>99</v>
      </c>
      <c r="C142" s="212">
        <f>J142</f>
        <v>5335911.26</v>
      </c>
      <c r="D142" s="132">
        <f>D138</f>
        <v>725910.59</v>
      </c>
      <c r="E142" s="133">
        <f>D142+E138</f>
        <v>1382320.89</v>
      </c>
      <c r="F142" s="133">
        <f>D138+E138+F138</f>
        <v>2003687.48</v>
      </c>
      <c r="G142" s="133">
        <f>D138+E138+F138+G138</f>
        <v>3073009.13</v>
      </c>
      <c r="H142" s="133">
        <f>D138+E138+F138+G138+H138</f>
        <v>3691241.33</v>
      </c>
      <c r="I142" s="133">
        <f>D138+E138+F138+G138+H138+I138</f>
        <v>4470548.04</v>
      </c>
      <c r="J142" s="133">
        <f t="shared" si="18477"/>
        <v>5335911.26</v>
      </c>
      <c r="K142" s="133">
        <f t="shared" si="18477"/>
        <v>5335911.26</v>
      </c>
      <c r="L142" s="133">
        <f t="shared" si="18477"/>
        <v>5335911.26</v>
      </c>
      <c r="M142" s="133">
        <f t="shared" si="18477"/>
        <v>5335911.26</v>
      </c>
      <c r="N142" s="133">
        <f t="shared" si="18477"/>
        <v>5335911.26</v>
      </c>
      <c r="O142" s="133">
        <f t="shared" si="18477"/>
        <v>5335911.26</v>
      </c>
      <c r="P142" s="133"/>
      <c r="Q142" s="116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</row>
    <row r="143" spans="1:16384" ht="45" customHeight="1" thickTop="1" thickBot="1" x14ac:dyDescent="0.55000000000000004">
      <c r="A143" s="147" t="s">
        <v>36</v>
      </c>
      <c r="B143" s="187" t="s">
        <v>65</v>
      </c>
      <c r="C143" s="212">
        <f>J143</f>
        <v>5224581.1493999995</v>
      </c>
      <c r="D143" s="167">
        <f>D139</f>
        <v>715776.10149999987</v>
      </c>
      <c r="E143" s="168">
        <f>D143+E139</f>
        <v>1349482.6321</v>
      </c>
      <c r="F143" s="168">
        <f>E143+F139</f>
        <v>1969655.8742</v>
      </c>
      <c r="G143" s="168">
        <f>F143+G139</f>
        <v>2968894.2615999999</v>
      </c>
      <c r="H143" s="168">
        <f>G143+H139</f>
        <v>3614106.4214999997</v>
      </c>
      <c r="I143" s="168">
        <f>H143+I139</f>
        <v>4420314.2708999999</v>
      </c>
      <c r="J143" s="168">
        <f t="shared" si="18477"/>
        <v>5224581.1493999995</v>
      </c>
      <c r="K143" s="168">
        <f t="shared" si="18477"/>
        <v>5239581.1493999995</v>
      </c>
      <c r="L143" s="168">
        <f t="shared" si="18477"/>
        <v>5254581.1493999995</v>
      </c>
      <c r="M143" s="168">
        <f t="shared" si="18477"/>
        <v>5269581.1493999995</v>
      </c>
      <c r="N143" s="168">
        <f t="shared" si="18477"/>
        <v>5284581.1493999995</v>
      </c>
      <c r="O143" s="168">
        <f t="shared" si="18477"/>
        <v>5299581.1493999995</v>
      </c>
      <c r="P143" s="168"/>
      <c r="Q143" s="115"/>
    </row>
    <row r="144" spans="1:16384" s="209" customFormat="1" ht="45" customHeight="1" thickTop="1" thickBot="1" x14ac:dyDescent="0.55000000000000004">
      <c r="A144" s="118" t="s">
        <v>0</v>
      </c>
      <c r="B144" s="115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29" t="s">
        <v>0</v>
      </c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</row>
    <row r="145" spans="1:90" ht="45" customHeight="1" thickTop="1" thickBot="1" x14ac:dyDescent="0.55000000000000004">
      <c r="A145" s="177" t="s">
        <v>3</v>
      </c>
      <c r="B145" s="183" t="s">
        <v>51</v>
      </c>
      <c r="C145" s="146">
        <f>J145</f>
        <v>-1118811.2599999998</v>
      </c>
      <c r="D145" s="190">
        <f t="shared" ref="D145:K145" si="18478">D141-D142</f>
        <v>-141410.58999999997</v>
      </c>
      <c r="E145" s="191">
        <f t="shared" si="18478"/>
        <v>-213320.8899999999</v>
      </c>
      <c r="F145" s="191">
        <f t="shared" si="18478"/>
        <v>-246787.47999999998</v>
      </c>
      <c r="G145" s="191">
        <f t="shared" si="18478"/>
        <v>-706859.12999999989</v>
      </c>
      <c r="H145" s="191">
        <f t="shared" si="18478"/>
        <v>-710841.33000000007</v>
      </c>
      <c r="I145" s="191">
        <f t="shared" si="18478"/>
        <v>-873498.04</v>
      </c>
      <c r="J145" s="191">
        <f t="shared" si="18478"/>
        <v>-1118811.2599999998</v>
      </c>
      <c r="K145" s="191">
        <f t="shared" si="18478"/>
        <v>-502161.25999999978</v>
      </c>
      <c r="L145" s="191">
        <f>L141-L142</f>
        <v>59238.740000000224</v>
      </c>
      <c r="M145" s="191">
        <f>M141-M142</f>
        <v>645888.74000000022</v>
      </c>
      <c r="N145" s="191">
        <f>N141-N142</f>
        <v>1269038.7400000002</v>
      </c>
      <c r="O145" s="192">
        <f>O141-O142</f>
        <v>1892188.7400000002</v>
      </c>
      <c r="P145" s="129">
        <f>C145</f>
        <v>-1118811.2599999998</v>
      </c>
    </row>
    <row r="146" spans="1:90" ht="45" customHeight="1" thickTop="1" thickBot="1" x14ac:dyDescent="0.55000000000000004">
      <c r="A146" s="147" t="s">
        <v>36</v>
      </c>
      <c r="B146" s="187" t="s">
        <v>52</v>
      </c>
      <c r="C146" s="146">
        <f>C143-C142</f>
        <v>-111330.11060000025</v>
      </c>
      <c r="D146" s="151"/>
      <c r="E146" s="151"/>
      <c r="F146" s="151"/>
      <c r="G146" s="152"/>
      <c r="H146" s="152"/>
      <c r="I146" s="152"/>
      <c r="J146" s="152"/>
      <c r="K146" s="152"/>
      <c r="L146" s="152"/>
      <c r="M146" s="152"/>
      <c r="N146" s="151"/>
      <c r="O146" s="151"/>
      <c r="P146" s="129" t="s">
        <v>0</v>
      </c>
    </row>
    <row r="147" spans="1:90" ht="45" customHeight="1" thickTop="1" x14ac:dyDescent="0.5">
      <c r="A147" s="118"/>
      <c r="B147" s="115"/>
      <c r="C147" s="151"/>
      <c r="D147" s="151"/>
      <c r="E147" s="151" t="s">
        <v>0</v>
      </c>
      <c r="F147" s="151"/>
      <c r="G147" s="151"/>
      <c r="H147" s="195"/>
      <c r="I147" s="151"/>
      <c r="J147" s="151"/>
      <c r="K147" s="151"/>
      <c r="L147" s="151"/>
      <c r="M147" s="151"/>
      <c r="N147" s="151"/>
      <c r="O147" s="151"/>
      <c r="P147" s="129" t="s">
        <v>0</v>
      </c>
    </row>
    <row r="148" spans="1:90" ht="45" customHeight="1" thickBot="1" x14ac:dyDescent="0.55000000000000004">
      <c r="A148" s="118" t="s">
        <v>0</v>
      </c>
      <c r="B148" s="115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29" t="s">
        <v>0</v>
      </c>
    </row>
    <row r="149" spans="1:90" ht="45" customHeight="1" thickTop="1" thickBot="1" x14ac:dyDescent="0.55000000000000004">
      <c r="A149" s="154" t="s">
        <v>0</v>
      </c>
      <c r="B149" s="119" t="s">
        <v>89</v>
      </c>
      <c r="C149" s="223" t="s">
        <v>2</v>
      </c>
      <c r="D149" s="157" t="s">
        <v>37</v>
      </c>
      <c r="E149" s="158" t="s">
        <v>38</v>
      </c>
      <c r="F149" s="158" t="s">
        <v>39</v>
      </c>
      <c r="G149" s="158" t="s">
        <v>40</v>
      </c>
      <c r="H149" s="158" t="s">
        <v>79</v>
      </c>
      <c r="I149" s="158" t="s">
        <v>73</v>
      </c>
      <c r="J149" s="158" t="s">
        <v>74</v>
      </c>
      <c r="K149" s="158" t="s">
        <v>75</v>
      </c>
      <c r="L149" s="158" t="s">
        <v>76</v>
      </c>
      <c r="M149" s="158" t="s">
        <v>77</v>
      </c>
      <c r="N149" s="158" t="s">
        <v>78</v>
      </c>
      <c r="O149" s="159" t="s">
        <v>48</v>
      </c>
      <c r="P149" s="129" t="s">
        <v>0</v>
      </c>
    </row>
    <row r="150" spans="1:90" ht="45" customHeight="1" thickTop="1" thickBot="1" x14ac:dyDescent="0.55000000000000004">
      <c r="A150" s="163" t="s">
        <v>3</v>
      </c>
      <c r="B150" s="164" t="s">
        <v>19</v>
      </c>
      <c r="C150" s="224">
        <f>SUM(D150:J150)</f>
        <v>1462400</v>
      </c>
      <c r="D150" s="126">
        <f t="shared" ref="D150:O150" si="18479">D50-D102</f>
        <v>209600</v>
      </c>
      <c r="E150" s="127">
        <f t="shared" si="18479"/>
        <v>209600</v>
      </c>
      <c r="F150" s="127">
        <f t="shared" si="18479"/>
        <v>209600</v>
      </c>
      <c r="G150" s="127">
        <f t="shared" si="18479"/>
        <v>209600</v>
      </c>
      <c r="H150" s="127">
        <f t="shared" si="18479"/>
        <v>209600</v>
      </c>
      <c r="I150" s="127">
        <f t="shared" si="18479"/>
        <v>207200</v>
      </c>
      <c r="J150" s="127">
        <f t="shared" si="18479"/>
        <v>207200</v>
      </c>
      <c r="K150" s="127">
        <f t="shared" si="18479"/>
        <v>207200</v>
      </c>
      <c r="L150" s="127">
        <f t="shared" si="18479"/>
        <v>207200</v>
      </c>
      <c r="M150" s="127">
        <f t="shared" si="18479"/>
        <v>207200</v>
      </c>
      <c r="N150" s="127">
        <f t="shared" si="18479"/>
        <v>207200</v>
      </c>
      <c r="O150" s="128">
        <f t="shared" si="18479"/>
        <v>207200</v>
      </c>
      <c r="P150" s="129">
        <f t="shared" ref="P150:P169" si="18480">SUM(D150:O150)</f>
        <v>2498400</v>
      </c>
    </row>
    <row r="151" spans="1:90" s="136" customFormat="1" ht="45" customHeight="1" thickTop="1" thickBot="1" x14ac:dyDescent="0.55000000000000004">
      <c r="A151" s="130" t="s">
        <v>5</v>
      </c>
      <c r="C151" s="224">
        <f t="shared" ref="C151:C169" si="18481">SUM(D151:O151)</f>
        <v>1143554.1200000001</v>
      </c>
      <c r="D151" s="132">
        <f t="shared" ref="D151:O151" si="18482">SUM(D52-D103)</f>
        <v>164747.05000000002</v>
      </c>
      <c r="E151" s="132">
        <f t="shared" si="18482"/>
        <v>168005.39</v>
      </c>
      <c r="F151" s="132">
        <f t="shared" si="18482"/>
        <v>137533.79999999999</v>
      </c>
      <c r="G151" s="132">
        <f t="shared" si="18482"/>
        <v>170909.37</v>
      </c>
      <c r="H151" s="132">
        <f t="shared" si="18482"/>
        <v>171988.71000000002</v>
      </c>
      <c r="I151" s="132">
        <f t="shared" si="18482"/>
        <v>156820.09999999998</v>
      </c>
      <c r="J151" s="132">
        <f t="shared" si="18482"/>
        <v>173549.7</v>
      </c>
      <c r="K151" s="132">
        <f t="shared" si="18482"/>
        <v>0</v>
      </c>
      <c r="L151" s="132">
        <f t="shared" si="18482"/>
        <v>0</v>
      </c>
      <c r="M151" s="132">
        <f t="shared" si="18482"/>
        <v>0</v>
      </c>
      <c r="N151" s="132">
        <f t="shared" si="18482"/>
        <v>0</v>
      </c>
      <c r="O151" s="133">
        <f t="shared" si="18482"/>
        <v>0</v>
      </c>
      <c r="P151" s="129">
        <f t="shared" si="18480"/>
        <v>1143554.1200000001</v>
      </c>
      <c r="Q151" s="116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</row>
    <row r="152" spans="1:90" s="136" customFormat="1" ht="45" customHeight="1" thickTop="1" thickBot="1" x14ac:dyDescent="0.55000000000000004">
      <c r="A152" s="130" t="s">
        <v>3</v>
      </c>
      <c r="B152" s="136" t="s">
        <v>170</v>
      </c>
      <c r="C152" s="224">
        <f>SUM(D152:J152)</f>
        <v>1460000</v>
      </c>
      <c r="D152" s="137">
        <f t="shared" ref="D152:O152" si="18483">D54</f>
        <v>200000</v>
      </c>
      <c r="E152" s="137">
        <f t="shared" si="18483"/>
        <v>200000</v>
      </c>
      <c r="F152" s="137">
        <f t="shared" si="18483"/>
        <v>200000</v>
      </c>
      <c r="G152" s="137">
        <f t="shared" si="18483"/>
        <v>200000</v>
      </c>
      <c r="H152" s="137">
        <f t="shared" si="18483"/>
        <v>220000</v>
      </c>
      <c r="I152" s="137">
        <f t="shared" si="18483"/>
        <v>220000</v>
      </c>
      <c r="J152" s="137">
        <f t="shared" si="18483"/>
        <v>220000</v>
      </c>
      <c r="K152" s="137">
        <f t="shared" si="18483"/>
        <v>220000</v>
      </c>
      <c r="L152" s="137">
        <f t="shared" si="18483"/>
        <v>220000</v>
      </c>
      <c r="M152" s="137">
        <f t="shared" si="18483"/>
        <v>220000</v>
      </c>
      <c r="N152" s="137">
        <f t="shared" si="18483"/>
        <v>220000</v>
      </c>
      <c r="O152" s="137">
        <f t="shared" si="18483"/>
        <v>220000</v>
      </c>
      <c r="P152" s="129"/>
      <c r="Q152" s="116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</row>
    <row r="153" spans="1:90" s="136" customFormat="1" ht="45" customHeight="1" thickTop="1" thickBot="1" x14ac:dyDescent="0.55000000000000004">
      <c r="A153" s="130" t="s">
        <v>5</v>
      </c>
      <c r="C153" s="224">
        <f>SUM(D153:O153)</f>
        <v>1515775.0299999998</v>
      </c>
      <c r="D153" s="132">
        <f t="shared" ref="D153:O153" si="18484">D56</f>
        <v>207612.49</v>
      </c>
      <c r="E153" s="132">
        <f t="shared" si="18484"/>
        <v>232279.17</v>
      </c>
      <c r="F153" s="132">
        <f t="shared" si="18484"/>
        <v>212591.72</v>
      </c>
      <c r="G153" s="132">
        <f t="shared" si="18484"/>
        <v>225808.35</v>
      </c>
      <c r="H153" s="132">
        <f t="shared" si="18484"/>
        <v>234794.42</v>
      </c>
      <c r="I153" s="132">
        <f t="shared" si="18484"/>
        <v>185572.18</v>
      </c>
      <c r="J153" s="132">
        <f t="shared" si="18484"/>
        <v>217116.7</v>
      </c>
      <c r="K153" s="132">
        <f t="shared" si="18484"/>
        <v>0</v>
      </c>
      <c r="L153" s="132">
        <f t="shared" si="18484"/>
        <v>0</v>
      </c>
      <c r="M153" s="132">
        <f t="shared" si="18484"/>
        <v>0</v>
      </c>
      <c r="N153" s="132">
        <f t="shared" si="18484"/>
        <v>0</v>
      </c>
      <c r="O153" s="132">
        <f t="shared" si="18484"/>
        <v>0</v>
      </c>
      <c r="P153" s="129"/>
      <c r="Q153" s="116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</row>
    <row r="154" spans="1:90" ht="45" customHeight="1" thickTop="1" thickBot="1" x14ac:dyDescent="0.55000000000000004">
      <c r="A154" s="130" t="s">
        <v>3</v>
      </c>
      <c r="B154" s="136" t="s">
        <v>14</v>
      </c>
      <c r="C154" s="224">
        <f>SUM(D154:J154)</f>
        <v>198000</v>
      </c>
      <c r="D154" s="137">
        <f t="shared" ref="D154:O154" si="18485">SUM(D58-D106)</f>
        <v>26400</v>
      </c>
      <c r="E154" s="138">
        <f t="shared" si="18485"/>
        <v>26400</v>
      </c>
      <c r="F154" s="138">
        <f t="shared" si="18485"/>
        <v>33000</v>
      </c>
      <c r="G154" s="138">
        <f t="shared" si="18485"/>
        <v>26400</v>
      </c>
      <c r="H154" s="138">
        <f t="shared" si="18485"/>
        <v>26400</v>
      </c>
      <c r="I154" s="138">
        <f t="shared" si="18485"/>
        <v>26400</v>
      </c>
      <c r="J154" s="138">
        <f t="shared" si="18485"/>
        <v>33000</v>
      </c>
      <c r="K154" s="138">
        <f t="shared" si="18485"/>
        <v>26400</v>
      </c>
      <c r="L154" s="138">
        <f t="shared" si="18485"/>
        <v>26400</v>
      </c>
      <c r="M154" s="138">
        <f t="shared" si="18485"/>
        <v>26400</v>
      </c>
      <c r="N154" s="138">
        <f t="shared" si="18485"/>
        <v>26400</v>
      </c>
      <c r="O154" s="139">
        <f t="shared" si="18485"/>
        <v>26400</v>
      </c>
      <c r="P154" s="129">
        <f t="shared" si="18480"/>
        <v>330000</v>
      </c>
      <c r="Q154" s="115"/>
    </row>
    <row r="155" spans="1:90" s="136" customFormat="1" ht="45" customHeight="1" thickTop="1" thickBot="1" x14ac:dyDescent="0.55000000000000004">
      <c r="A155" s="130" t="s">
        <v>5</v>
      </c>
      <c r="C155" s="224">
        <f t="shared" si="18481"/>
        <v>208705.32000000004</v>
      </c>
      <c r="D155" s="132">
        <f t="shared" ref="D155:O155" si="18486">SUM(D60-D107)</f>
        <v>46745.729999999996</v>
      </c>
      <c r="E155" s="133">
        <f t="shared" si="18486"/>
        <v>-1214.1399999999994</v>
      </c>
      <c r="F155" s="133">
        <f t="shared" si="18486"/>
        <v>51691.270000000004</v>
      </c>
      <c r="G155" s="133">
        <f t="shared" si="18486"/>
        <v>29992.23</v>
      </c>
      <c r="H155" s="133">
        <f t="shared" si="18486"/>
        <v>27874.36</v>
      </c>
      <c r="I155" s="133">
        <f t="shared" si="18486"/>
        <v>49995.020000000004</v>
      </c>
      <c r="J155" s="133">
        <f t="shared" si="18486"/>
        <v>3620.8500000000004</v>
      </c>
      <c r="K155" s="133">
        <f t="shared" si="18486"/>
        <v>0</v>
      </c>
      <c r="L155" s="133">
        <f t="shared" si="18486"/>
        <v>0</v>
      </c>
      <c r="M155" s="133">
        <f t="shared" si="18486"/>
        <v>0</v>
      </c>
      <c r="N155" s="133">
        <f t="shared" si="18486"/>
        <v>0</v>
      </c>
      <c r="O155" s="135">
        <f t="shared" si="18486"/>
        <v>0</v>
      </c>
      <c r="P155" s="129">
        <f t="shared" si="18480"/>
        <v>208705.32000000004</v>
      </c>
      <c r="Q155" s="116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</row>
    <row r="156" spans="1:90" ht="45" customHeight="1" thickTop="1" thickBot="1" x14ac:dyDescent="0.55000000000000004">
      <c r="A156" s="130" t="s">
        <v>3</v>
      </c>
      <c r="B156" s="136" t="s">
        <v>10</v>
      </c>
      <c r="C156" s="224">
        <f>SUM(D156:J156)</f>
        <v>63000</v>
      </c>
      <c r="D156" s="137">
        <f t="shared" ref="D156:O156" si="18487">SUM(D62-D110)</f>
        <v>9000</v>
      </c>
      <c r="E156" s="137">
        <f t="shared" si="18487"/>
        <v>9000</v>
      </c>
      <c r="F156" s="137">
        <f t="shared" si="18487"/>
        <v>9000</v>
      </c>
      <c r="G156" s="137">
        <f t="shared" si="18487"/>
        <v>9000</v>
      </c>
      <c r="H156" s="137">
        <f t="shared" si="18487"/>
        <v>9000</v>
      </c>
      <c r="I156" s="137">
        <f t="shared" si="18487"/>
        <v>9000</v>
      </c>
      <c r="J156" s="137">
        <f t="shared" si="18487"/>
        <v>9000</v>
      </c>
      <c r="K156" s="137">
        <f t="shared" si="18487"/>
        <v>9000</v>
      </c>
      <c r="L156" s="137">
        <f t="shared" si="18487"/>
        <v>9000</v>
      </c>
      <c r="M156" s="137">
        <f t="shared" si="18487"/>
        <v>9000</v>
      </c>
      <c r="N156" s="137">
        <f t="shared" si="18487"/>
        <v>9000</v>
      </c>
      <c r="O156" s="138">
        <f t="shared" si="18487"/>
        <v>9000</v>
      </c>
      <c r="P156" s="129">
        <f t="shared" si="18480"/>
        <v>108000</v>
      </c>
      <c r="Q156" s="115"/>
    </row>
    <row r="157" spans="1:90" s="136" customFormat="1" ht="45" customHeight="1" thickTop="1" thickBot="1" x14ac:dyDescent="0.55000000000000004">
      <c r="A157" s="130" t="s">
        <v>5</v>
      </c>
      <c r="B157" s="136" t="s">
        <v>0</v>
      </c>
      <c r="C157" s="224">
        <f t="shared" si="18481"/>
        <v>194866.30999999997</v>
      </c>
      <c r="D157" s="132">
        <f t="shared" ref="D157:O157" si="18488">SUM(D64-D111)</f>
        <v>13937.71</v>
      </c>
      <c r="E157" s="133">
        <f t="shared" si="18488"/>
        <v>19506.14</v>
      </c>
      <c r="F157" s="133">
        <f t="shared" si="18488"/>
        <v>34375.33</v>
      </c>
      <c r="G157" s="133">
        <f t="shared" si="18488"/>
        <v>27559.869999999995</v>
      </c>
      <c r="H157" s="133">
        <f t="shared" si="18488"/>
        <v>28650.21</v>
      </c>
      <c r="I157" s="133">
        <f t="shared" si="18488"/>
        <v>73410.899999999994</v>
      </c>
      <c r="J157" s="133">
        <f t="shared" si="18488"/>
        <v>-2573.8499999999985</v>
      </c>
      <c r="K157" s="133">
        <f t="shared" si="18488"/>
        <v>0</v>
      </c>
      <c r="L157" s="133">
        <f t="shared" si="18488"/>
        <v>0</v>
      </c>
      <c r="M157" s="133">
        <f t="shared" si="18488"/>
        <v>0</v>
      </c>
      <c r="N157" s="133">
        <f t="shared" si="18488"/>
        <v>0</v>
      </c>
      <c r="O157" s="135">
        <f t="shared" si="18488"/>
        <v>0</v>
      </c>
      <c r="P157" s="129">
        <f t="shared" si="18480"/>
        <v>194866.30999999997</v>
      </c>
      <c r="Q157" s="116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</row>
    <row r="158" spans="1:90" ht="45" customHeight="1" thickTop="1" thickBot="1" x14ac:dyDescent="0.55000000000000004">
      <c r="A158" s="130" t="s">
        <v>3</v>
      </c>
      <c r="B158" s="136" t="s">
        <v>104</v>
      </c>
      <c r="C158" s="224">
        <f>SUM(D158:J158)</f>
        <v>1000000</v>
      </c>
      <c r="D158" s="137">
        <f t="shared" ref="D158:O158" si="18489">D66</f>
        <v>140000</v>
      </c>
      <c r="E158" s="137">
        <f t="shared" si="18489"/>
        <v>140000</v>
      </c>
      <c r="F158" s="138">
        <f t="shared" si="18489"/>
        <v>140000</v>
      </c>
      <c r="G158" s="138">
        <f t="shared" si="18489"/>
        <v>140000</v>
      </c>
      <c r="H158" s="138">
        <f t="shared" si="18489"/>
        <v>140000</v>
      </c>
      <c r="I158" s="138">
        <f t="shared" si="18489"/>
        <v>150000</v>
      </c>
      <c r="J158" s="138">
        <f t="shared" si="18489"/>
        <v>150000</v>
      </c>
      <c r="K158" s="138">
        <f t="shared" si="18489"/>
        <v>150000</v>
      </c>
      <c r="L158" s="138">
        <f t="shared" si="18489"/>
        <v>150000</v>
      </c>
      <c r="M158" s="138">
        <f t="shared" si="18489"/>
        <v>150000</v>
      </c>
      <c r="N158" s="138">
        <f t="shared" si="18489"/>
        <v>150000</v>
      </c>
      <c r="O158" s="139">
        <f t="shared" si="18489"/>
        <v>150000</v>
      </c>
      <c r="P158" s="129">
        <f t="shared" si="18480"/>
        <v>1750000</v>
      </c>
      <c r="Q158" s="115"/>
    </row>
    <row r="159" spans="1:90" s="136" customFormat="1" ht="45" customHeight="1" thickTop="1" thickBot="1" x14ac:dyDescent="0.55000000000000004">
      <c r="A159" s="130" t="s">
        <v>5</v>
      </c>
      <c r="C159" s="224">
        <f t="shared" si="18481"/>
        <v>923764.36</v>
      </c>
      <c r="D159" s="132">
        <f t="shared" ref="D159:O159" si="18490">SUM(D68)</f>
        <v>139453.43</v>
      </c>
      <c r="E159" s="133">
        <f t="shared" si="18490"/>
        <v>136704.01999999999</v>
      </c>
      <c r="F159" s="133">
        <f t="shared" si="18490"/>
        <v>126536.78</v>
      </c>
      <c r="G159" s="133">
        <f t="shared" si="18490"/>
        <v>132900.62</v>
      </c>
      <c r="H159" s="133">
        <f t="shared" si="18490"/>
        <v>140937.19</v>
      </c>
      <c r="I159" s="133">
        <f t="shared" si="18490"/>
        <v>112181.49</v>
      </c>
      <c r="J159" s="133">
        <f t="shared" si="18490"/>
        <v>135050.82999999999</v>
      </c>
      <c r="K159" s="133">
        <f t="shared" si="18490"/>
        <v>0</v>
      </c>
      <c r="L159" s="133">
        <f t="shared" si="18490"/>
        <v>0</v>
      </c>
      <c r="M159" s="133">
        <f t="shared" si="18490"/>
        <v>0</v>
      </c>
      <c r="N159" s="133">
        <f t="shared" si="18490"/>
        <v>0</v>
      </c>
      <c r="O159" s="135">
        <f t="shared" si="18490"/>
        <v>0</v>
      </c>
      <c r="P159" s="129">
        <f t="shared" si="18480"/>
        <v>923764.36</v>
      </c>
      <c r="Q159" s="116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</row>
    <row r="160" spans="1:90" ht="45" customHeight="1" thickTop="1" thickBot="1" x14ac:dyDescent="0.55000000000000004">
      <c r="A160" s="130" t="s">
        <v>3</v>
      </c>
      <c r="B160" s="136" t="s">
        <v>116</v>
      </c>
      <c r="C160" s="224">
        <f>SUM(D160:J160)</f>
        <v>499500</v>
      </c>
      <c r="D160" s="137">
        <f t="shared" ref="D160:O160" si="18491">SUM(D70-D117)</f>
        <v>67500</v>
      </c>
      <c r="E160" s="138">
        <f t="shared" si="18491"/>
        <v>67500</v>
      </c>
      <c r="F160" s="138">
        <f t="shared" si="18491"/>
        <v>67500</v>
      </c>
      <c r="G160" s="138">
        <f t="shared" si="18491"/>
        <v>74250</v>
      </c>
      <c r="H160" s="138">
        <f t="shared" si="18491"/>
        <v>74250</v>
      </c>
      <c r="I160" s="138">
        <f t="shared" si="18491"/>
        <v>74250</v>
      </c>
      <c r="J160" s="138">
        <f t="shared" si="18491"/>
        <v>74250</v>
      </c>
      <c r="K160" s="138">
        <f t="shared" si="18491"/>
        <v>74250</v>
      </c>
      <c r="L160" s="138">
        <f t="shared" si="18491"/>
        <v>54000</v>
      </c>
      <c r="M160" s="138">
        <f t="shared" si="18491"/>
        <v>60750</v>
      </c>
      <c r="N160" s="138">
        <f t="shared" si="18491"/>
        <v>74250</v>
      </c>
      <c r="O160" s="139">
        <f t="shared" si="18491"/>
        <v>74250</v>
      </c>
      <c r="P160" s="129">
        <f t="shared" si="18480"/>
        <v>837000</v>
      </c>
      <c r="Q160" s="115"/>
    </row>
    <row r="161" spans="1:90" s="136" customFormat="1" ht="45" customHeight="1" thickTop="1" thickBot="1" x14ac:dyDescent="0.55000000000000004">
      <c r="A161" s="130" t="s">
        <v>5</v>
      </c>
      <c r="C161" s="224">
        <f t="shared" si="18481"/>
        <v>550832.10000000009</v>
      </c>
      <c r="D161" s="132">
        <f t="shared" ref="D161:O161" si="18492">SUM(D72-D118)</f>
        <v>116968.40000000002</v>
      </c>
      <c r="E161" s="133">
        <f t="shared" si="18492"/>
        <v>61507.25</v>
      </c>
      <c r="F161" s="133">
        <f t="shared" si="18492"/>
        <v>58288.25</v>
      </c>
      <c r="G161" s="133">
        <f t="shared" si="18492"/>
        <v>85753.82</v>
      </c>
      <c r="H161" s="133">
        <f t="shared" si="18492"/>
        <v>59957.97000000003</v>
      </c>
      <c r="I161" s="133">
        <f t="shared" si="18492"/>
        <v>49546.600000000035</v>
      </c>
      <c r="J161" s="133">
        <f t="shared" si="18492"/>
        <v>118809.81</v>
      </c>
      <c r="K161" s="133">
        <f t="shared" si="18492"/>
        <v>0</v>
      </c>
      <c r="L161" s="133">
        <f t="shared" si="18492"/>
        <v>0</v>
      </c>
      <c r="M161" s="133">
        <f t="shared" si="18492"/>
        <v>0</v>
      </c>
      <c r="N161" s="133">
        <f t="shared" si="18492"/>
        <v>0</v>
      </c>
      <c r="O161" s="135">
        <f t="shared" si="18492"/>
        <v>0</v>
      </c>
      <c r="P161" s="129">
        <f t="shared" si="18480"/>
        <v>550832.10000000009</v>
      </c>
      <c r="Q161" s="116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</row>
    <row r="162" spans="1:90" s="136" customFormat="1" ht="45" customHeight="1" thickTop="1" thickBot="1" x14ac:dyDescent="0.55000000000000004">
      <c r="A162" s="130" t="s">
        <v>3</v>
      </c>
      <c r="B162" s="136" t="s">
        <v>112</v>
      </c>
      <c r="C162" s="224">
        <f>SUM(D162:J162)</f>
        <v>367500</v>
      </c>
      <c r="D162" s="137">
        <f t="shared" ref="D162:O162" si="18493">SUM(D74-D121)+(D78-D125)</f>
        <v>50500</v>
      </c>
      <c r="E162" s="137">
        <f t="shared" si="18493"/>
        <v>50500</v>
      </c>
      <c r="F162" s="137">
        <f t="shared" si="18493"/>
        <v>50500</v>
      </c>
      <c r="G162" s="137">
        <f t="shared" si="18493"/>
        <v>54000</v>
      </c>
      <c r="H162" s="137">
        <f t="shared" si="18493"/>
        <v>54000</v>
      </c>
      <c r="I162" s="137">
        <f t="shared" si="18493"/>
        <v>54000</v>
      </c>
      <c r="J162" s="137">
        <f t="shared" si="18493"/>
        <v>54000</v>
      </c>
      <c r="K162" s="137">
        <f t="shared" si="18493"/>
        <v>54000</v>
      </c>
      <c r="L162" s="137">
        <f t="shared" si="18493"/>
        <v>54500</v>
      </c>
      <c r="M162" s="137">
        <f t="shared" si="18493"/>
        <v>57500</v>
      </c>
      <c r="N162" s="137">
        <f t="shared" si="18493"/>
        <v>57500</v>
      </c>
      <c r="O162" s="138">
        <f t="shared" si="18493"/>
        <v>57500</v>
      </c>
      <c r="P162" s="129">
        <f>SUM(D162:O162)</f>
        <v>648500</v>
      </c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</row>
    <row r="163" spans="1:90" s="136" customFormat="1" ht="45" customHeight="1" thickTop="1" thickBot="1" x14ac:dyDescent="0.55000000000000004">
      <c r="A163" s="130" t="s">
        <v>5</v>
      </c>
      <c r="C163" s="224">
        <f t="shared" si="18481"/>
        <v>583738.52</v>
      </c>
      <c r="D163" s="132">
        <f t="shared" ref="D163:O163" si="18494">SUM(D76-D122)+(D80-D126)</f>
        <v>90981.88</v>
      </c>
      <c r="E163" s="132">
        <f t="shared" si="18494"/>
        <v>78409.53</v>
      </c>
      <c r="F163" s="132">
        <f t="shared" si="18494"/>
        <v>47983.259999999995</v>
      </c>
      <c r="G163" s="132">
        <f t="shared" si="18494"/>
        <v>122446.89000000003</v>
      </c>
      <c r="H163" s="132">
        <f t="shared" si="18494"/>
        <v>91975.569999999992</v>
      </c>
      <c r="I163" s="132">
        <f t="shared" si="18494"/>
        <v>88831.49000000002</v>
      </c>
      <c r="J163" s="132">
        <f t="shared" si="18494"/>
        <v>63109.899999999987</v>
      </c>
      <c r="K163" s="132">
        <f t="shared" si="18494"/>
        <v>0</v>
      </c>
      <c r="L163" s="132">
        <f t="shared" si="18494"/>
        <v>0</v>
      </c>
      <c r="M163" s="132">
        <f t="shared" si="18494"/>
        <v>0</v>
      </c>
      <c r="N163" s="132">
        <f t="shared" si="18494"/>
        <v>0</v>
      </c>
      <c r="O163" s="132">
        <f t="shared" si="18494"/>
        <v>0</v>
      </c>
      <c r="P163" s="132">
        <f>SUM(P76-P122)</f>
        <v>0</v>
      </c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</row>
    <row r="164" spans="1:90" s="136" customFormat="1" ht="45" customHeight="1" thickTop="1" thickBot="1" x14ac:dyDescent="0.55000000000000004">
      <c r="A164" s="130" t="s">
        <v>3</v>
      </c>
      <c r="B164" s="136" t="s">
        <v>109</v>
      </c>
      <c r="C164" s="224">
        <f>SUM(D164:J164)</f>
        <v>-105000</v>
      </c>
      <c r="D164" s="132">
        <v>-15000</v>
      </c>
      <c r="E164" s="133">
        <v>-15000</v>
      </c>
      <c r="F164" s="133">
        <v>-15000</v>
      </c>
      <c r="G164" s="133">
        <v>-15000</v>
      </c>
      <c r="H164" s="133">
        <v>-15000</v>
      </c>
      <c r="I164" s="133">
        <v>-15000</v>
      </c>
      <c r="J164" s="133">
        <v>-15000</v>
      </c>
      <c r="K164" s="133">
        <v>-15000</v>
      </c>
      <c r="L164" s="133">
        <v>-15000</v>
      </c>
      <c r="M164" s="133">
        <v>-15000</v>
      </c>
      <c r="N164" s="133">
        <v>-15000</v>
      </c>
      <c r="O164" s="135">
        <v>-15000</v>
      </c>
      <c r="P164" s="129">
        <f>SUM(D164:O164)</f>
        <v>-180000</v>
      </c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</row>
    <row r="165" spans="1:90" s="136" customFormat="1" ht="45" customHeight="1" thickTop="1" thickBot="1" x14ac:dyDescent="0.55000000000000004">
      <c r="A165" s="130" t="s">
        <v>5</v>
      </c>
      <c r="C165" s="224">
        <f t="shared" si="18481"/>
        <v>-79196.659999999989</v>
      </c>
      <c r="D165" s="132">
        <f t="shared" ref="D165:O165" si="18495">SUM(0-D115)</f>
        <v>-12547.95</v>
      </c>
      <c r="E165" s="132">
        <f t="shared" si="18495"/>
        <v>-11269.46</v>
      </c>
      <c r="F165" s="132">
        <f t="shared" si="18495"/>
        <v>-10270.799999999999</v>
      </c>
      <c r="G165" s="132">
        <f t="shared" si="18495"/>
        <v>-10387.41</v>
      </c>
      <c r="H165" s="132">
        <f t="shared" si="18495"/>
        <v>-8388.6</v>
      </c>
      <c r="I165" s="132">
        <f t="shared" si="18495"/>
        <v>-10706.41</v>
      </c>
      <c r="J165" s="132">
        <f t="shared" si="18495"/>
        <v>-15626.03</v>
      </c>
      <c r="K165" s="132">
        <f t="shared" si="18495"/>
        <v>0</v>
      </c>
      <c r="L165" s="132">
        <f t="shared" si="18495"/>
        <v>0</v>
      </c>
      <c r="M165" s="132">
        <f t="shared" si="18495"/>
        <v>0</v>
      </c>
      <c r="N165" s="132">
        <f t="shared" si="18495"/>
        <v>0</v>
      </c>
      <c r="O165" s="225">
        <f t="shared" si="18495"/>
        <v>0</v>
      </c>
      <c r="P165" s="129">
        <f t="shared" si="18480"/>
        <v>-79196.659999999989</v>
      </c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</row>
    <row r="166" spans="1:90" s="136" customFormat="1" ht="45" customHeight="1" thickTop="1" thickBot="1" x14ac:dyDescent="0.55000000000000004">
      <c r="A166" s="130" t="s">
        <v>3</v>
      </c>
      <c r="B166" s="136" t="s">
        <v>151</v>
      </c>
      <c r="C166" s="224">
        <f>SUM(D166:J166)</f>
        <v>837500</v>
      </c>
      <c r="D166" s="132">
        <f t="shared" ref="D166:O166" si="18496">SUM(D82-D129)+(D86-D133)</f>
        <v>117500</v>
      </c>
      <c r="E166" s="132">
        <f t="shared" si="18496"/>
        <v>117500</v>
      </c>
      <c r="F166" s="132">
        <f t="shared" si="18496"/>
        <v>117500</v>
      </c>
      <c r="G166" s="132">
        <f t="shared" si="18496"/>
        <v>117500</v>
      </c>
      <c r="H166" s="132">
        <f t="shared" si="18496"/>
        <v>122500</v>
      </c>
      <c r="I166" s="132">
        <f t="shared" si="18496"/>
        <v>122500</v>
      </c>
      <c r="J166" s="132">
        <f t="shared" si="18496"/>
        <v>122500</v>
      </c>
      <c r="K166" s="132">
        <f t="shared" si="18496"/>
        <v>122500</v>
      </c>
      <c r="L166" s="132">
        <f t="shared" si="18496"/>
        <v>122500</v>
      </c>
      <c r="M166" s="132">
        <f t="shared" si="18496"/>
        <v>122500</v>
      </c>
      <c r="N166" s="132">
        <f t="shared" si="18496"/>
        <v>122500</v>
      </c>
      <c r="O166" s="132">
        <f t="shared" si="18496"/>
        <v>122500</v>
      </c>
      <c r="P166" s="144">
        <f>SUM(D166:O166)</f>
        <v>1450000</v>
      </c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</row>
    <row r="167" spans="1:90" s="136" customFormat="1" ht="45" customHeight="1" thickTop="1" thickBot="1" x14ac:dyDescent="0.55000000000000004">
      <c r="A167" s="130" t="s">
        <v>5</v>
      </c>
      <c r="C167" s="224">
        <f>SUM(D167:O167)</f>
        <v>884950.61</v>
      </c>
      <c r="D167" s="144">
        <f t="shared" ref="D167:O167" si="18497">SUM(D84-D130)+(D88-D134)</f>
        <v>64730.310000000005</v>
      </c>
      <c r="E167" s="144">
        <f t="shared" si="18497"/>
        <v>110147.40000000001</v>
      </c>
      <c r="F167" s="144">
        <f t="shared" si="18497"/>
        <v>175209.12</v>
      </c>
      <c r="G167" s="144">
        <f t="shared" si="18497"/>
        <v>112496.97999999998</v>
      </c>
      <c r="H167" s="144">
        <f t="shared" si="18497"/>
        <v>115564.26999999999</v>
      </c>
      <c r="I167" s="144">
        <f t="shared" si="18497"/>
        <v>195136.66999999998</v>
      </c>
      <c r="J167" s="144">
        <f t="shared" si="18497"/>
        <v>111665.85999999999</v>
      </c>
      <c r="K167" s="144">
        <f t="shared" si="18497"/>
        <v>0</v>
      </c>
      <c r="L167" s="144">
        <f t="shared" si="18497"/>
        <v>0</v>
      </c>
      <c r="M167" s="144">
        <f t="shared" si="18497"/>
        <v>0</v>
      </c>
      <c r="N167" s="144">
        <f t="shared" si="18497"/>
        <v>0</v>
      </c>
      <c r="O167" s="144">
        <f t="shared" si="18497"/>
        <v>0</v>
      </c>
      <c r="P167" s="144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</row>
    <row r="168" spans="1:90" ht="45" customHeight="1" thickTop="1" thickBot="1" x14ac:dyDescent="0.55000000000000004">
      <c r="A168" s="130" t="s">
        <v>3</v>
      </c>
      <c r="B168" s="136" t="s">
        <v>31</v>
      </c>
      <c r="C168" s="224">
        <f>SUM(D168:J168)</f>
        <v>5782900</v>
      </c>
      <c r="D168" s="137">
        <f>SUM(D150+D154+D156+D158+D160+D162+D164+D152+D166)</f>
        <v>805500</v>
      </c>
      <c r="E168" s="137">
        <f t="shared" ref="E168:O168" si="18498">SUM(E150+E154+E156+E158+E160+E162+E164+E152+E166)</f>
        <v>805500</v>
      </c>
      <c r="F168" s="137">
        <f t="shared" si="18498"/>
        <v>812100</v>
      </c>
      <c r="G168" s="137">
        <f t="shared" si="18498"/>
        <v>815750</v>
      </c>
      <c r="H168" s="137">
        <f t="shared" si="18498"/>
        <v>840750</v>
      </c>
      <c r="I168" s="137">
        <f t="shared" si="18498"/>
        <v>848350</v>
      </c>
      <c r="J168" s="137">
        <f t="shared" si="18498"/>
        <v>854950</v>
      </c>
      <c r="K168" s="137">
        <f t="shared" si="18498"/>
        <v>848350</v>
      </c>
      <c r="L168" s="137">
        <f t="shared" si="18498"/>
        <v>828600</v>
      </c>
      <c r="M168" s="137">
        <f t="shared" si="18498"/>
        <v>838350</v>
      </c>
      <c r="N168" s="137">
        <f t="shared" si="18498"/>
        <v>851850</v>
      </c>
      <c r="O168" s="137">
        <f t="shared" si="18498"/>
        <v>851850</v>
      </c>
      <c r="P168" s="129">
        <f t="shared" si="18480"/>
        <v>10001900</v>
      </c>
      <c r="Q168" s="115"/>
    </row>
    <row r="169" spans="1:90" s="136" customFormat="1" ht="45" customHeight="1" thickTop="1" thickBot="1" x14ac:dyDescent="0.55000000000000004">
      <c r="A169" s="130" t="s">
        <v>5</v>
      </c>
      <c r="B169" s="136" t="s">
        <v>32</v>
      </c>
      <c r="C169" s="224">
        <f t="shared" si="18481"/>
        <v>5926989.71</v>
      </c>
      <c r="D169" s="132">
        <f>SUM(D151+D155+D157+D159+D161+D163+D165+D153+D167)</f>
        <v>832629.05000000016</v>
      </c>
      <c r="E169" s="132">
        <f t="shared" ref="E169:O169" si="18499">SUM(E151+E155+E157+E159+E161+E163+E165+E153+E167)</f>
        <v>794075.3</v>
      </c>
      <c r="F169" s="132">
        <f t="shared" si="18499"/>
        <v>833938.7300000001</v>
      </c>
      <c r="G169" s="132">
        <f t="shared" si="18499"/>
        <v>897480.72</v>
      </c>
      <c r="H169" s="132">
        <f t="shared" si="18499"/>
        <v>863354.10000000009</v>
      </c>
      <c r="I169" s="132">
        <f t="shared" si="18499"/>
        <v>900788.04</v>
      </c>
      <c r="J169" s="132">
        <f t="shared" si="18499"/>
        <v>804723.7699999999</v>
      </c>
      <c r="K169" s="132">
        <f t="shared" si="18499"/>
        <v>0</v>
      </c>
      <c r="L169" s="132">
        <f t="shared" si="18499"/>
        <v>0</v>
      </c>
      <c r="M169" s="132">
        <f t="shared" si="18499"/>
        <v>0</v>
      </c>
      <c r="N169" s="132">
        <f t="shared" si="18499"/>
        <v>0</v>
      </c>
      <c r="O169" s="132">
        <f t="shared" si="18499"/>
        <v>0</v>
      </c>
      <c r="P169" s="129">
        <f t="shared" si="18480"/>
        <v>5926989.71</v>
      </c>
      <c r="Q169" s="116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</row>
    <row r="170" spans="1:90" s="136" customFormat="1" ht="45" customHeight="1" thickTop="1" thickBot="1" x14ac:dyDescent="0.55000000000000004">
      <c r="A170" s="130" t="s">
        <v>36</v>
      </c>
      <c r="B170" s="136" t="s">
        <v>90</v>
      </c>
      <c r="C170" s="224">
        <f>SUM(D170:J170)</f>
        <v>6038319.8206000002</v>
      </c>
      <c r="D170" s="132">
        <f t="shared" ref="D170:O170" si="18500">D93-D139</f>
        <v>842763.53850000002</v>
      </c>
      <c r="E170" s="133">
        <f t="shared" si="18500"/>
        <v>816779.0693999998</v>
      </c>
      <c r="F170" s="133">
        <f t="shared" si="18500"/>
        <v>835132.0778999998</v>
      </c>
      <c r="G170" s="133">
        <f t="shared" si="18500"/>
        <v>967563.98259999999</v>
      </c>
      <c r="H170" s="133">
        <f t="shared" si="18500"/>
        <v>836374.14010000008</v>
      </c>
      <c r="I170" s="133">
        <f t="shared" si="18500"/>
        <v>873886.90060000005</v>
      </c>
      <c r="J170" s="133">
        <f t="shared" si="18500"/>
        <v>865820.11149999965</v>
      </c>
      <c r="K170" s="133">
        <f t="shared" si="18500"/>
        <v>-15000</v>
      </c>
      <c r="L170" s="133">
        <f t="shared" si="18500"/>
        <v>-15000</v>
      </c>
      <c r="M170" s="133">
        <f t="shared" si="18500"/>
        <v>-15000</v>
      </c>
      <c r="N170" s="133">
        <f t="shared" si="18500"/>
        <v>-15000</v>
      </c>
      <c r="O170" s="135">
        <f t="shared" si="18500"/>
        <v>-15000</v>
      </c>
      <c r="P170" s="129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</row>
    <row r="171" spans="1:90" ht="45" customHeight="1" thickTop="1" thickBot="1" x14ac:dyDescent="0.55000000000000004">
      <c r="A171" s="130" t="s">
        <v>0</v>
      </c>
      <c r="B171" s="136"/>
      <c r="C171" s="224" t="s">
        <v>0</v>
      </c>
      <c r="D171" s="132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5"/>
      <c r="P171" s="129" t="s">
        <v>0</v>
      </c>
      <c r="Q171" s="115"/>
    </row>
    <row r="172" spans="1:90" ht="45" customHeight="1" thickTop="1" thickBot="1" x14ac:dyDescent="0.55000000000000004">
      <c r="A172" s="130" t="s">
        <v>3</v>
      </c>
      <c r="B172" s="136" t="s">
        <v>33</v>
      </c>
      <c r="C172" s="224">
        <f>J172</f>
        <v>5782900</v>
      </c>
      <c r="D172" s="137">
        <f>SUM(D168)</f>
        <v>805500</v>
      </c>
      <c r="E172" s="138">
        <f t="shared" ref="E172:F174" si="18501">D172+E168</f>
        <v>1611000</v>
      </c>
      <c r="F172" s="138">
        <f t="shared" si="18501"/>
        <v>2423100</v>
      </c>
      <c r="G172" s="138">
        <f t="shared" ref="G172:O174" si="18502">F172+G168</f>
        <v>3238850</v>
      </c>
      <c r="H172" s="138">
        <f t="shared" si="18502"/>
        <v>4079600</v>
      </c>
      <c r="I172" s="138">
        <f t="shared" si="18502"/>
        <v>4927950</v>
      </c>
      <c r="J172" s="138">
        <f t="shared" si="18502"/>
        <v>5782900</v>
      </c>
      <c r="K172" s="138">
        <f t="shared" si="18502"/>
        <v>6631250</v>
      </c>
      <c r="L172" s="138">
        <f t="shared" si="18502"/>
        <v>7459850</v>
      </c>
      <c r="M172" s="138">
        <f t="shared" si="18502"/>
        <v>8298200</v>
      </c>
      <c r="N172" s="138">
        <f t="shared" si="18502"/>
        <v>9150050</v>
      </c>
      <c r="O172" s="139">
        <f t="shared" si="18502"/>
        <v>10001900</v>
      </c>
      <c r="P172" s="129"/>
    </row>
    <row r="173" spans="1:90" s="136" customFormat="1" ht="45" customHeight="1" thickTop="1" thickBot="1" x14ac:dyDescent="0.55000000000000004">
      <c r="A173" s="130" t="s">
        <v>5</v>
      </c>
      <c r="B173" s="136" t="s">
        <v>30</v>
      </c>
      <c r="C173" s="224">
        <f>O173</f>
        <v>5926989.71</v>
      </c>
      <c r="D173" s="132">
        <f>D169</f>
        <v>832629.05000000016</v>
      </c>
      <c r="E173" s="133">
        <f t="shared" si="18501"/>
        <v>1626704.35</v>
      </c>
      <c r="F173" s="133">
        <f t="shared" si="18501"/>
        <v>2460643.08</v>
      </c>
      <c r="G173" s="133">
        <f t="shared" si="18502"/>
        <v>3358123.8</v>
      </c>
      <c r="H173" s="133">
        <f t="shared" si="18502"/>
        <v>4221477.9000000004</v>
      </c>
      <c r="I173" s="133">
        <f t="shared" si="18502"/>
        <v>5122265.9400000004</v>
      </c>
      <c r="J173" s="133">
        <f t="shared" si="18502"/>
        <v>5926989.71</v>
      </c>
      <c r="K173" s="133">
        <f t="shared" si="18502"/>
        <v>5926989.71</v>
      </c>
      <c r="L173" s="133">
        <f t="shared" si="18502"/>
        <v>5926989.71</v>
      </c>
      <c r="M173" s="133">
        <f t="shared" si="18502"/>
        <v>5926989.71</v>
      </c>
      <c r="N173" s="133">
        <f t="shared" si="18502"/>
        <v>5926989.71</v>
      </c>
      <c r="O173" s="133">
        <f t="shared" si="18502"/>
        <v>5926989.71</v>
      </c>
      <c r="P173" s="133"/>
      <c r="Q173" s="116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</row>
    <row r="174" spans="1:90" ht="45" customHeight="1" thickTop="1" thickBot="1" x14ac:dyDescent="0.55000000000000004">
      <c r="A174" s="226" t="s">
        <v>36</v>
      </c>
      <c r="B174" s="136" t="s">
        <v>91</v>
      </c>
      <c r="C174" s="224">
        <f>J174</f>
        <v>6038319.8206000002</v>
      </c>
      <c r="D174" s="132">
        <f>D93-D139</f>
        <v>842763.53850000002</v>
      </c>
      <c r="E174" s="133">
        <f t="shared" si="18501"/>
        <v>1659542.6078999997</v>
      </c>
      <c r="F174" s="133">
        <f t="shared" si="18501"/>
        <v>2494674.6857999996</v>
      </c>
      <c r="G174" s="133">
        <f t="shared" si="18502"/>
        <v>3462238.6683999998</v>
      </c>
      <c r="H174" s="133">
        <f t="shared" si="18502"/>
        <v>4298612.8085000003</v>
      </c>
      <c r="I174" s="133">
        <f t="shared" si="18502"/>
        <v>5172499.7091000006</v>
      </c>
      <c r="J174" s="133">
        <f t="shared" si="18502"/>
        <v>6038319.8206000002</v>
      </c>
      <c r="K174" s="133">
        <f t="shared" si="18502"/>
        <v>6023319.8206000002</v>
      </c>
      <c r="L174" s="133">
        <f t="shared" si="18502"/>
        <v>6008319.8206000002</v>
      </c>
      <c r="M174" s="133">
        <f t="shared" si="18502"/>
        <v>5993319.8206000002</v>
      </c>
      <c r="N174" s="133">
        <f t="shared" si="18502"/>
        <v>5978319.8206000002</v>
      </c>
      <c r="O174" s="133">
        <f t="shared" si="18502"/>
        <v>5963319.8206000002</v>
      </c>
      <c r="P174" s="133"/>
      <c r="Q174" s="115"/>
    </row>
    <row r="175" spans="1:90" ht="45" customHeight="1" thickTop="1" thickBot="1" x14ac:dyDescent="0.55000000000000004">
      <c r="A175" s="226" t="s">
        <v>0</v>
      </c>
      <c r="B175" s="170"/>
      <c r="C175" s="224" t="s">
        <v>0</v>
      </c>
      <c r="D175" s="132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5"/>
      <c r="P175" s="129"/>
    </row>
    <row r="176" spans="1:90" ht="45" customHeight="1" thickTop="1" thickBot="1" x14ac:dyDescent="0.55000000000000004">
      <c r="A176" s="188" t="s">
        <v>5</v>
      </c>
      <c r="B176" s="194" t="s">
        <v>53</v>
      </c>
      <c r="C176" s="224">
        <f>C173-C172</f>
        <v>144089.70999999996</v>
      </c>
      <c r="D176" s="167">
        <f t="shared" ref="D176:O176" si="18503">D173-D172</f>
        <v>27129.050000000163</v>
      </c>
      <c r="E176" s="168">
        <f t="shared" si="18503"/>
        <v>15704.350000000093</v>
      </c>
      <c r="F176" s="168">
        <f>F173-F172</f>
        <v>37543.080000000075</v>
      </c>
      <c r="G176" s="168">
        <f t="shared" si="18503"/>
        <v>119273.79999999981</v>
      </c>
      <c r="H176" s="168">
        <f t="shared" si="18503"/>
        <v>141877.90000000037</v>
      </c>
      <c r="I176" s="168">
        <f t="shared" si="18503"/>
        <v>194315.94000000041</v>
      </c>
      <c r="J176" s="168">
        <f t="shared" si="18503"/>
        <v>144089.70999999996</v>
      </c>
      <c r="K176" s="168">
        <f t="shared" si="18503"/>
        <v>-704260.29</v>
      </c>
      <c r="L176" s="168">
        <f t="shared" si="18503"/>
        <v>-1532860.29</v>
      </c>
      <c r="M176" s="168">
        <f t="shared" si="18503"/>
        <v>-2371210.29</v>
      </c>
      <c r="N176" s="168">
        <f t="shared" si="18503"/>
        <v>-3223060.29</v>
      </c>
      <c r="O176" s="169">
        <f t="shared" si="18503"/>
        <v>-4074910.29</v>
      </c>
      <c r="P176" s="129" t="s">
        <v>0</v>
      </c>
    </row>
    <row r="177" spans="1:90" s="181" customFormat="1" ht="45" customHeight="1" thickTop="1" thickBot="1" x14ac:dyDescent="0.55000000000000004">
      <c r="A177" s="193" t="s">
        <v>36</v>
      </c>
      <c r="B177" s="194" t="s">
        <v>50</v>
      </c>
      <c r="C177" s="146">
        <f>C173-C174</f>
        <v>-111330.11060000025</v>
      </c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29" t="s">
        <v>0</v>
      </c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</row>
    <row r="178" spans="1:90" s="116" customFormat="1" ht="45" customHeight="1" thickTop="1" x14ac:dyDescent="0.5">
      <c r="A178" s="118"/>
      <c r="B178" s="115"/>
      <c r="C178" s="151"/>
      <c r="D178" s="195"/>
      <c r="E178" s="152"/>
      <c r="F178" s="152"/>
      <c r="G178" s="152"/>
      <c r="H178" s="152"/>
      <c r="I178" s="152"/>
      <c r="J178" s="152"/>
      <c r="K178" s="152"/>
      <c r="L178" s="152"/>
      <c r="M178" s="152"/>
      <c r="N178" s="151"/>
      <c r="O178" s="151"/>
      <c r="P178" s="129" t="s">
        <v>0</v>
      </c>
    </row>
    <row r="179" spans="1:90" s="116" customFormat="1" ht="45" customHeight="1" thickBot="1" x14ac:dyDescent="0.55000000000000004">
      <c r="A179" s="118" t="s">
        <v>0</v>
      </c>
      <c r="B179" s="115"/>
      <c r="C179" s="151"/>
      <c r="D179" s="195"/>
      <c r="E179" s="152"/>
      <c r="F179" s="152"/>
      <c r="G179" s="152"/>
      <c r="H179" s="152"/>
      <c r="I179" s="152"/>
      <c r="J179" s="152"/>
      <c r="K179" s="152"/>
      <c r="L179" s="152"/>
      <c r="M179" s="152"/>
      <c r="N179" s="151"/>
      <c r="O179" s="151"/>
      <c r="P179" s="129" t="s">
        <v>0</v>
      </c>
    </row>
    <row r="180" spans="1:90" ht="45" customHeight="1" thickTop="1" thickBot="1" x14ac:dyDescent="0.55000000000000004">
      <c r="A180" s="197" t="s">
        <v>0</v>
      </c>
      <c r="B180" s="227" t="s">
        <v>61</v>
      </c>
      <c r="C180" s="223" t="s">
        <v>2</v>
      </c>
      <c r="D180" s="157" t="s">
        <v>37</v>
      </c>
      <c r="E180" s="158" t="s">
        <v>38</v>
      </c>
      <c r="F180" s="158" t="s">
        <v>39</v>
      </c>
      <c r="G180" s="158" t="s">
        <v>40</v>
      </c>
      <c r="H180" s="158" t="s">
        <v>79</v>
      </c>
      <c r="I180" s="158" t="s">
        <v>73</v>
      </c>
      <c r="J180" s="158" t="s">
        <v>74</v>
      </c>
      <c r="K180" s="158" t="s">
        <v>75</v>
      </c>
      <c r="L180" s="158" t="s">
        <v>76</v>
      </c>
      <c r="M180" s="158" t="s">
        <v>77</v>
      </c>
      <c r="N180" s="158" t="s">
        <v>78</v>
      </c>
      <c r="O180" s="159" t="s">
        <v>48</v>
      </c>
      <c r="P180" s="129" t="s">
        <v>0</v>
      </c>
    </row>
    <row r="181" spans="1:90" ht="45" customHeight="1" thickTop="1" thickBot="1" x14ac:dyDescent="0.55000000000000004">
      <c r="A181" s="228" t="s">
        <v>36</v>
      </c>
      <c r="B181" s="229" t="s">
        <v>183</v>
      </c>
      <c r="C181" s="173">
        <f>SUM(D181:O181)</f>
        <v>918683.40504999994</v>
      </c>
      <c r="D181" s="126">
        <f t="shared" ref="D181:O181" si="18504">D169*15.5%</f>
        <v>129057.50275000003</v>
      </c>
      <c r="E181" s="126">
        <f t="shared" si="18504"/>
        <v>123081.67150000001</v>
      </c>
      <c r="F181" s="126">
        <f t="shared" si="18504"/>
        <v>129260.50315000002</v>
      </c>
      <c r="G181" s="126">
        <f t="shared" si="18504"/>
        <v>139109.5116</v>
      </c>
      <c r="H181" s="126">
        <f t="shared" si="18504"/>
        <v>133819.8855</v>
      </c>
      <c r="I181" s="126">
        <f t="shared" si="18504"/>
        <v>139622.14620000002</v>
      </c>
      <c r="J181" s="126">
        <f t="shared" si="18504"/>
        <v>124732.18434999998</v>
      </c>
      <c r="K181" s="126">
        <f t="shared" si="18504"/>
        <v>0</v>
      </c>
      <c r="L181" s="126">
        <f t="shared" si="18504"/>
        <v>0</v>
      </c>
      <c r="M181" s="126">
        <f t="shared" si="18504"/>
        <v>0</v>
      </c>
      <c r="N181" s="126">
        <f t="shared" si="18504"/>
        <v>0</v>
      </c>
      <c r="O181" s="126">
        <f t="shared" si="18504"/>
        <v>0</v>
      </c>
      <c r="P181" s="129">
        <f>SUM(D181:O181)</f>
        <v>918683.40504999994</v>
      </c>
      <c r="R181" s="204"/>
    </row>
    <row r="182" spans="1:90" s="136" customFormat="1" ht="45" customHeight="1" thickTop="1" thickBot="1" x14ac:dyDescent="0.55000000000000004">
      <c r="A182" s="230" t="s">
        <v>5</v>
      </c>
      <c r="B182" s="231" t="s">
        <v>67</v>
      </c>
      <c r="C182" s="173">
        <f>SUM(D182:O182)</f>
        <v>939385.91</v>
      </c>
      <c r="D182" s="167">
        <v>126164.29</v>
      </c>
      <c r="E182" s="168">
        <v>125572.98</v>
      </c>
      <c r="F182" s="168">
        <f>-5969.26+142821.17</f>
        <v>136851.91</v>
      </c>
      <c r="G182" s="168">
        <v>143710.34</v>
      </c>
      <c r="H182" s="168">
        <v>128416.4</v>
      </c>
      <c r="I182" s="168">
        <v>134536.35999999999</v>
      </c>
      <c r="J182" s="168">
        <v>144133.63</v>
      </c>
      <c r="K182" s="168"/>
      <c r="L182" s="168"/>
      <c r="M182" s="168"/>
      <c r="N182" s="168"/>
      <c r="O182" s="169"/>
      <c r="P182" s="129">
        <f>SUM(D182:O182)</f>
        <v>939385.91</v>
      </c>
      <c r="Q182" s="204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</row>
    <row r="183" spans="1:90" s="211" customFormat="1" ht="45" customHeight="1" thickTop="1" thickBot="1" x14ac:dyDescent="0.55000000000000004">
      <c r="A183" s="208"/>
      <c r="B183" s="115"/>
      <c r="C183" s="232"/>
      <c r="D183" s="233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29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</row>
    <row r="184" spans="1:90" ht="45" customHeight="1" thickTop="1" thickBot="1" x14ac:dyDescent="0.55000000000000004">
      <c r="A184" s="228" t="s">
        <v>3</v>
      </c>
      <c r="B184" s="234" t="s">
        <v>204</v>
      </c>
      <c r="C184" s="173">
        <f>SUM(D184:J184)</f>
        <v>155100</v>
      </c>
      <c r="D184" s="126">
        <f t="shared" ref="D184:O184" si="18505">SUM(D6+D18+D9+D12)*33%</f>
        <v>18150</v>
      </c>
      <c r="E184" s="126">
        <f t="shared" si="18505"/>
        <v>23100</v>
      </c>
      <c r="F184" s="126">
        <f t="shared" si="18505"/>
        <v>23100</v>
      </c>
      <c r="G184" s="126">
        <f t="shared" si="18505"/>
        <v>21450</v>
      </c>
      <c r="H184" s="126">
        <f t="shared" si="18505"/>
        <v>23100</v>
      </c>
      <c r="I184" s="126">
        <f t="shared" si="18505"/>
        <v>23100</v>
      </c>
      <c r="J184" s="126">
        <f t="shared" si="18505"/>
        <v>23100</v>
      </c>
      <c r="K184" s="126">
        <f t="shared" si="18505"/>
        <v>23100</v>
      </c>
      <c r="L184" s="126">
        <f t="shared" si="18505"/>
        <v>18150</v>
      </c>
      <c r="M184" s="126">
        <f t="shared" si="18505"/>
        <v>18150</v>
      </c>
      <c r="N184" s="126">
        <f t="shared" si="18505"/>
        <v>23100</v>
      </c>
      <c r="O184" s="126">
        <f t="shared" si="18505"/>
        <v>19800</v>
      </c>
      <c r="P184" s="129">
        <f>SUM(D184:O184)</f>
        <v>257400</v>
      </c>
      <c r="Q184" s="115"/>
    </row>
    <row r="185" spans="1:90" s="136" customFormat="1" ht="45" customHeight="1" thickTop="1" thickBot="1" x14ac:dyDescent="0.55000000000000004">
      <c r="A185" s="235" t="s">
        <v>5</v>
      </c>
      <c r="B185" s="236" t="s">
        <v>133</v>
      </c>
      <c r="C185" s="173">
        <f>SUM(D185:O185)</f>
        <v>178736.24</v>
      </c>
      <c r="D185" s="132">
        <v>16194.54</v>
      </c>
      <c r="E185" s="133">
        <v>31145.79</v>
      </c>
      <c r="F185" s="133">
        <v>33990.589999999997</v>
      </c>
      <c r="G185" s="133">
        <v>21998.959999999999</v>
      </c>
      <c r="H185" s="133">
        <v>31358.18</v>
      </c>
      <c r="I185" s="133">
        <v>22438.1</v>
      </c>
      <c r="J185" s="133">
        <v>21610.080000000002</v>
      </c>
      <c r="K185" s="133"/>
      <c r="L185" s="133"/>
      <c r="M185" s="133"/>
      <c r="N185" s="133"/>
      <c r="O185" s="135"/>
      <c r="P185" s="129">
        <f>SUM(D185:O185)</f>
        <v>178736.24</v>
      </c>
      <c r="Q185" s="116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</row>
    <row r="186" spans="1:90" s="239" customFormat="1" ht="45" customHeight="1" thickTop="1" thickBot="1" x14ac:dyDescent="0.55000000000000004">
      <c r="A186" s="237" t="s">
        <v>36</v>
      </c>
      <c r="B186" s="238" t="s">
        <v>114</v>
      </c>
      <c r="C186" s="173">
        <f>SUM(D186:O186)</f>
        <v>140882.3493</v>
      </c>
      <c r="D186" s="167">
        <f t="shared" ref="D186:O186" si="18506">SUM(D7+D9+D13+D19)*33%</f>
        <v>19896.690000000002</v>
      </c>
      <c r="E186" s="167">
        <f t="shared" si="18506"/>
        <v>12087.24</v>
      </c>
      <c r="F186" s="167">
        <f t="shared" si="18506"/>
        <v>49235.5743</v>
      </c>
      <c r="G186" s="167">
        <f t="shared" si="18506"/>
        <v>16989.225000000002</v>
      </c>
      <c r="H186" s="167">
        <f t="shared" si="18506"/>
        <v>15833.400000000001</v>
      </c>
      <c r="I186" s="167">
        <f t="shared" si="18506"/>
        <v>24773.100000000002</v>
      </c>
      <c r="J186" s="167">
        <f t="shared" si="18506"/>
        <v>2067.12</v>
      </c>
      <c r="K186" s="167">
        <f t="shared" si="18506"/>
        <v>0</v>
      </c>
      <c r="L186" s="167">
        <f t="shared" si="18506"/>
        <v>0</v>
      </c>
      <c r="M186" s="167">
        <f t="shared" si="18506"/>
        <v>0</v>
      </c>
      <c r="N186" s="167">
        <f t="shared" si="18506"/>
        <v>0</v>
      </c>
      <c r="O186" s="167">
        <f t="shared" si="18506"/>
        <v>0</v>
      </c>
      <c r="P186" s="129">
        <f>SUM(D186:O186)</f>
        <v>140882.3493</v>
      </c>
      <c r="Q186" s="115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6"/>
      <c r="BN186" s="206"/>
      <c r="BO186" s="206"/>
      <c r="BP186" s="206"/>
      <c r="BQ186" s="206"/>
      <c r="BR186" s="206"/>
      <c r="BS186" s="206"/>
      <c r="BT186" s="206"/>
      <c r="BU186" s="206"/>
      <c r="BV186" s="206"/>
      <c r="BW186" s="206"/>
      <c r="BX186" s="206"/>
      <c r="BY186" s="206"/>
      <c r="BZ186" s="206"/>
      <c r="CA186" s="206"/>
      <c r="CB186" s="206"/>
      <c r="CC186" s="206"/>
      <c r="CD186" s="206"/>
      <c r="CE186" s="206"/>
      <c r="CF186" s="206"/>
      <c r="CG186" s="206"/>
      <c r="CH186" s="206"/>
      <c r="CI186" s="206"/>
      <c r="CJ186" s="206"/>
      <c r="CK186" s="206"/>
      <c r="CL186" s="206"/>
    </row>
    <row r="187" spans="1:90" s="240" customFormat="1" ht="45" customHeight="1" thickTop="1" thickBot="1" x14ac:dyDescent="0.55000000000000004">
      <c r="A187" s="208"/>
      <c r="B187" s="206"/>
      <c r="C187" s="232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29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6"/>
      <c r="BP187" s="206"/>
      <c r="BQ187" s="206"/>
      <c r="BR187" s="206"/>
      <c r="BS187" s="206"/>
      <c r="BT187" s="206"/>
      <c r="BU187" s="206"/>
      <c r="BV187" s="206"/>
      <c r="BW187" s="206"/>
      <c r="BX187" s="206"/>
      <c r="BY187" s="206"/>
      <c r="BZ187" s="206"/>
      <c r="CA187" s="206"/>
      <c r="CB187" s="206"/>
      <c r="CC187" s="206"/>
      <c r="CD187" s="206"/>
      <c r="CE187" s="206"/>
      <c r="CF187" s="206"/>
      <c r="CG187" s="206"/>
      <c r="CH187" s="206"/>
      <c r="CI187" s="206"/>
      <c r="CJ187" s="206"/>
      <c r="CK187" s="206"/>
      <c r="CL187" s="206"/>
    </row>
    <row r="188" spans="1:90" ht="45" customHeight="1" thickTop="1" thickBot="1" x14ac:dyDescent="0.55000000000000004">
      <c r="A188" s="228" t="s">
        <v>3</v>
      </c>
      <c r="B188" s="234" t="s">
        <v>147</v>
      </c>
      <c r="C188" s="173">
        <f>SUM(D188:J188)</f>
        <v>248050</v>
      </c>
      <c r="D188" s="126">
        <f t="shared" ref="D188:O188" si="18507">SUM(D4+D16+D14+D10+D14)*5.5%</f>
        <v>34650</v>
      </c>
      <c r="E188" s="126">
        <f t="shared" si="18507"/>
        <v>63250</v>
      </c>
      <c r="F188" s="126">
        <f t="shared" si="18507"/>
        <v>26950</v>
      </c>
      <c r="G188" s="126">
        <f t="shared" si="18507"/>
        <v>34100</v>
      </c>
      <c r="H188" s="126">
        <f t="shared" si="18507"/>
        <v>44550</v>
      </c>
      <c r="I188" s="126">
        <f t="shared" si="18507"/>
        <v>24750</v>
      </c>
      <c r="J188" s="126">
        <f t="shared" si="18507"/>
        <v>19800</v>
      </c>
      <c r="K188" s="126">
        <f t="shared" si="18507"/>
        <v>41800</v>
      </c>
      <c r="L188" s="126">
        <f t="shared" si="18507"/>
        <v>14300</v>
      </c>
      <c r="M188" s="126">
        <f t="shared" si="18507"/>
        <v>14850</v>
      </c>
      <c r="N188" s="126">
        <f t="shared" si="18507"/>
        <v>36300</v>
      </c>
      <c r="O188" s="126">
        <f t="shared" si="18507"/>
        <v>18700</v>
      </c>
      <c r="P188" s="129">
        <f>SUM(D188:O188)</f>
        <v>374000</v>
      </c>
      <c r="Q188" s="206"/>
    </row>
    <row r="189" spans="1:90" s="136" customFormat="1" ht="45" customHeight="1" thickTop="1" thickBot="1" x14ac:dyDescent="0.55000000000000004">
      <c r="A189" s="241" t="s">
        <v>5</v>
      </c>
      <c r="B189" s="236" t="s">
        <v>67</v>
      </c>
      <c r="C189" s="173">
        <f>SUM(D189:O189)</f>
        <v>148523.44</v>
      </c>
      <c r="D189" s="242">
        <v>21457.82</v>
      </c>
      <c r="E189" s="133">
        <v>14448.27</v>
      </c>
      <c r="F189" s="133">
        <v>21947.82</v>
      </c>
      <c r="G189" s="133">
        <v>13163.81</v>
      </c>
      <c r="H189" s="133">
        <v>32170.44</v>
      </c>
      <c r="I189" s="133">
        <v>12422.62</v>
      </c>
      <c r="J189" s="133">
        <v>32912.660000000003</v>
      </c>
      <c r="K189" s="133"/>
      <c r="L189" s="133"/>
      <c r="M189" s="133"/>
      <c r="N189" s="133"/>
      <c r="O189" s="135"/>
      <c r="P189" s="129">
        <f>SUM(D189:O189)</f>
        <v>148523.44</v>
      </c>
      <c r="Q189" s="116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</row>
    <row r="190" spans="1:90" s="136" customFormat="1" ht="45" customHeight="1" thickTop="1" thickBot="1" x14ac:dyDescent="0.55000000000000004">
      <c r="A190" s="230" t="s">
        <v>36</v>
      </c>
      <c r="B190" s="231" t="s">
        <v>66</v>
      </c>
      <c r="C190" s="173">
        <f>SUM(D190:O190)</f>
        <v>154601.78195</v>
      </c>
      <c r="D190" s="167">
        <f t="shared" ref="D190:O190" si="18508">SUM(D5+D17+D11+D15)*5.5%</f>
        <v>24403.723299999998</v>
      </c>
      <c r="E190" s="167">
        <f t="shared" si="18508"/>
        <v>30089.571600000007</v>
      </c>
      <c r="F190" s="167">
        <f t="shared" si="18508"/>
        <v>25122.118999999999</v>
      </c>
      <c r="G190" s="167">
        <f t="shared" si="18508"/>
        <v>11189.901800000001</v>
      </c>
      <c r="H190" s="167">
        <f t="shared" si="18508"/>
        <v>29802.640999999996</v>
      </c>
      <c r="I190" s="167">
        <f t="shared" si="18508"/>
        <v>13394.526749999999</v>
      </c>
      <c r="J190" s="167">
        <f t="shared" si="18508"/>
        <v>20599.298500000001</v>
      </c>
      <c r="K190" s="167">
        <f t="shared" si="18508"/>
        <v>0</v>
      </c>
      <c r="L190" s="167">
        <f t="shared" si="18508"/>
        <v>0</v>
      </c>
      <c r="M190" s="167">
        <f t="shared" si="18508"/>
        <v>0</v>
      </c>
      <c r="N190" s="167">
        <f t="shared" si="18508"/>
        <v>0</v>
      </c>
      <c r="O190" s="167">
        <f t="shared" si="18508"/>
        <v>0</v>
      </c>
      <c r="P190" s="129">
        <f>SUM(D190:O190)</f>
        <v>154601.78195</v>
      </c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</row>
    <row r="191" spans="1:90" s="211" customFormat="1" ht="45" customHeight="1" thickTop="1" thickBot="1" x14ac:dyDescent="0.55000000000000004">
      <c r="A191" s="208" t="s">
        <v>0</v>
      </c>
      <c r="B191" s="115"/>
      <c r="C191" s="232" t="s">
        <v>0</v>
      </c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29" t="s">
        <v>0</v>
      </c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</row>
    <row r="192" spans="1:90" ht="45" customHeight="1" thickTop="1" thickBot="1" x14ac:dyDescent="0.55000000000000004">
      <c r="A192" s="228" t="s">
        <v>3</v>
      </c>
      <c r="B192" s="234" t="s">
        <v>141</v>
      </c>
      <c r="C192" s="173">
        <f>SUM(D192:J192)</f>
        <v>339660</v>
      </c>
      <c r="D192" s="126">
        <f t="shared" ref="D192:O192" si="18509">D160*68%</f>
        <v>45900</v>
      </c>
      <c r="E192" s="127">
        <f t="shared" si="18509"/>
        <v>45900</v>
      </c>
      <c r="F192" s="127">
        <f t="shared" si="18509"/>
        <v>45900</v>
      </c>
      <c r="G192" s="127">
        <f t="shared" si="18509"/>
        <v>50490</v>
      </c>
      <c r="H192" s="127">
        <f t="shared" si="18509"/>
        <v>50490</v>
      </c>
      <c r="I192" s="127">
        <f t="shared" si="18509"/>
        <v>50490</v>
      </c>
      <c r="J192" s="127">
        <f t="shared" si="18509"/>
        <v>50490</v>
      </c>
      <c r="K192" s="127">
        <f t="shared" si="18509"/>
        <v>50490</v>
      </c>
      <c r="L192" s="127">
        <f t="shared" si="18509"/>
        <v>36720</v>
      </c>
      <c r="M192" s="127">
        <f t="shared" si="18509"/>
        <v>41310</v>
      </c>
      <c r="N192" s="127">
        <f t="shared" si="18509"/>
        <v>50490</v>
      </c>
      <c r="O192" s="126">
        <f t="shared" si="18509"/>
        <v>50490</v>
      </c>
      <c r="P192" s="127">
        <f>SUM(D192:O192)</f>
        <v>569160</v>
      </c>
      <c r="Q192" s="127">
        <f t="shared" ref="Q192:Z192" si="18510">Q160*58%</f>
        <v>0</v>
      </c>
      <c r="R192" s="127">
        <f t="shared" si="18510"/>
        <v>0</v>
      </c>
      <c r="S192" s="127">
        <f t="shared" si="18510"/>
        <v>0</v>
      </c>
      <c r="T192" s="127">
        <f t="shared" si="18510"/>
        <v>0</v>
      </c>
      <c r="U192" s="127">
        <f t="shared" si="18510"/>
        <v>0</v>
      </c>
      <c r="V192" s="127">
        <f t="shared" si="18510"/>
        <v>0</v>
      </c>
      <c r="W192" s="127">
        <f t="shared" si="18510"/>
        <v>0</v>
      </c>
      <c r="X192" s="127">
        <f t="shared" si="18510"/>
        <v>0</v>
      </c>
      <c r="Y192" s="127">
        <f t="shared" si="18510"/>
        <v>0</v>
      </c>
      <c r="Z192" s="128">
        <f t="shared" si="18510"/>
        <v>0</v>
      </c>
    </row>
    <row r="193" spans="1:256" s="136" customFormat="1" ht="45" customHeight="1" thickTop="1" thickBot="1" x14ac:dyDescent="0.55000000000000004">
      <c r="A193" s="241" t="s">
        <v>5</v>
      </c>
      <c r="B193" s="236" t="s">
        <v>67</v>
      </c>
      <c r="C193" s="173">
        <f>SUM(D193:O193)</f>
        <v>382802.3</v>
      </c>
      <c r="D193" s="132">
        <v>50071.16</v>
      </c>
      <c r="E193" s="133">
        <v>66680.23</v>
      </c>
      <c r="F193" s="133">
        <v>67962.009999999995</v>
      </c>
      <c r="G193" s="133">
        <v>40724.449999999997</v>
      </c>
      <c r="H193" s="133">
        <v>60461.06</v>
      </c>
      <c r="I193" s="133">
        <v>52423.88</v>
      </c>
      <c r="J193" s="133">
        <v>44479.51</v>
      </c>
      <c r="K193" s="133"/>
      <c r="L193" s="133"/>
      <c r="M193" s="133"/>
      <c r="N193" s="133"/>
      <c r="O193" s="135"/>
      <c r="P193" s="129">
        <f>SUM(D193:O193)</f>
        <v>382802.3</v>
      </c>
      <c r="Q193" s="116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</row>
    <row r="194" spans="1:256" s="136" customFormat="1" ht="45" customHeight="1" thickTop="1" thickBot="1" x14ac:dyDescent="0.55000000000000004">
      <c r="A194" s="230" t="s">
        <v>36</v>
      </c>
      <c r="B194" s="231" t="s">
        <v>142</v>
      </c>
      <c r="C194" s="173">
        <f>SUM(D194:O194)</f>
        <v>374565.8280000001</v>
      </c>
      <c r="D194" s="167">
        <f t="shared" ref="D194:O194" si="18511">D161*68%</f>
        <v>79538.512000000017</v>
      </c>
      <c r="E194" s="168">
        <f t="shared" si="18511"/>
        <v>41824.93</v>
      </c>
      <c r="F194" s="168">
        <f t="shared" si="18511"/>
        <v>39636.01</v>
      </c>
      <c r="G194" s="168">
        <f t="shared" si="18511"/>
        <v>58312.597600000008</v>
      </c>
      <c r="H194" s="168">
        <f t="shared" si="18511"/>
        <v>40771.419600000023</v>
      </c>
      <c r="I194" s="168">
        <f t="shared" si="18511"/>
        <v>33691.688000000024</v>
      </c>
      <c r="J194" s="168">
        <f t="shared" si="18511"/>
        <v>80790.670800000007</v>
      </c>
      <c r="K194" s="168">
        <f t="shared" si="18511"/>
        <v>0</v>
      </c>
      <c r="L194" s="168">
        <f t="shared" si="18511"/>
        <v>0</v>
      </c>
      <c r="M194" s="168">
        <f t="shared" si="18511"/>
        <v>0</v>
      </c>
      <c r="N194" s="168">
        <f t="shared" si="18511"/>
        <v>0</v>
      </c>
      <c r="O194" s="169">
        <f t="shared" si="18511"/>
        <v>0</v>
      </c>
      <c r="P194" s="129">
        <f>SUM(D194:O194)</f>
        <v>374565.8280000001</v>
      </c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</row>
    <row r="195" spans="1:256" s="211" customFormat="1" ht="45" customHeight="1" thickTop="1" thickBot="1" x14ac:dyDescent="0.55000000000000004">
      <c r="A195" s="118"/>
      <c r="B195" s="115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29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P195" s="115"/>
      <c r="DQ195" s="115"/>
      <c r="DR195" s="115"/>
      <c r="DS195" s="115"/>
      <c r="DT195" s="115"/>
      <c r="DU195" s="115"/>
      <c r="DV195" s="115"/>
      <c r="DW195" s="115"/>
      <c r="DX195" s="115"/>
      <c r="DY195" s="115"/>
      <c r="DZ195" s="115"/>
      <c r="EA195" s="115"/>
      <c r="EB195" s="115"/>
      <c r="EC195" s="115"/>
      <c r="ED195" s="115"/>
      <c r="EE195" s="115"/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  <c r="EX195" s="115"/>
      <c r="EY195" s="115"/>
      <c r="EZ195" s="115"/>
      <c r="FA195" s="115"/>
      <c r="FB195" s="115"/>
      <c r="FC195" s="115"/>
      <c r="FD195" s="115"/>
      <c r="FE195" s="115"/>
      <c r="FF195" s="115"/>
      <c r="FG195" s="115"/>
      <c r="FH195" s="115"/>
      <c r="FI195" s="115"/>
      <c r="FJ195" s="115"/>
      <c r="FK195" s="115"/>
      <c r="FL195" s="115"/>
      <c r="FM195" s="115"/>
      <c r="FN195" s="115"/>
      <c r="FO195" s="115"/>
      <c r="FP195" s="115"/>
      <c r="FQ195" s="115"/>
      <c r="FR195" s="115"/>
      <c r="FS195" s="115"/>
      <c r="FT195" s="115"/>
      <c r="FU195" s="115"/>
      <c r="FV195" s="115"/>
      <c r="FW195" s="115"/>
      <c r="FX195" s="115"/>
      <c r="FY195" s="115"/>
      <c r="FZ195" s="115"/>
      <c r="GA195" s="115"/>
      <c r="GB195" s="115"/>
      <c r="GC195" s="115"/>
      <c r="GD195" s="115"/>
      <c r="GE195" s="115"/>
      <c r="GF195" s="115"/>
      <c r="GG195" s="115"/>
      <c r="GH195" s="115"/>
      <c r="GI195" s="115"/>
      <c r="GJ195" s="115"/>
      <c r="GK195" s="115"/>
      <c r="GL195" s="115"/>
      <c r="GM195" s="115"/>
      <c r="GN195" s="115"/>
      <c r="GO195" s="115"/>
      <c r="GP195" s="115"/>
      <c r="GQ195" s="115"/>
      <c r="GR195" s="115"/>
      <c r="GS195" s="115"/>
      <c r="GT195" s="115"/>
      <c r="GU195" s="115"/>
      <c r="GV195" s="115"/>
      <c r="GW195" s="115"/>
      <c r="GX195" s="115"/>
      <c r="GY195" s="115"/>
      <c r="GZ195" s="115"/>
      <c r="HA195" s="115"/>
      <c r="HB195" s="115"/>
      <c r="HC195" s="115"/>
      <c r="HD195" s="115"/>
      <c r="HE195" s="115"/>
      <c r="HF195" s="115"/>
      <c r="HG195" s="115"/>
      <c r="HH195" s="115"/>
      <c r="HI195" s="115"/>
      <c r="HJ195" s="115"/>
      <c r="HK195" s="115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5"/>
      <c r="HZ195" s="115"/>
      <c r="IA195" s="115"/>
      <c r="IB195" s="115"/>
      <c r="IC195" s="115"/>
      <c r="ID195" s="115"/>
      <c r="IE195" s="115"/>
      <c r="IF195" s="115"/>
      <c r="IG195" s="115"/>
      <c r="IH195" s="115"/>
      <c r="II195" s="115"/>
      <c r="IJ195" s="115"/>
      <c r="IK195" s="115"/>
      <c r="IL195" s="115"/>
      <c r="IM195" s="115"/>
      <c r="IN195" s="115"/>
      <c r="IO195" s="115"/>
      <c r="IP195" s="115"/>
      <c r="IQ195" s="115"/>
      <c r="IR195" s="115"/>
      <c r="IS195" s="115"/>
      <c r="IT195" s="115"/>
      <c r="IU195" s="115"/>
      <c r="IV195" s="115"/>
    </row>
    <row r="196" spans="1:256" s="211" customFormat="1" ht="45" customHeight="1" thickTop="1" thickBot="1" x14ac:dyDescent="0.55000000000000004">
      <c r="A196" s="228" t="s">
        <v>3</v>
      </c>
      <c r="B196" s="243" t="s">
        <v>148</v>
      </c>
      <c r="C196" s="146">
        <f>SUM(D196:J196)</f>
        <v>238875</v>
      </c>
      <c r="D196" s="126">
        <f t="shared" ref="D196:O196" si="18512">D162*65%</f>
        <v>32825</v>
      </c>
      <c r="E196" s="126">
        <f t="shared" si="18512"/>
        <v>32825</v>
      </c>
      <c r="F196" s="126">
        <f t="shared" si="18512"/>
        <v>32825</v>
      </c>
      <c r="G196" s="126">
        <f t="shared" si="18512"/>
        <v>35100</v>
      </c>
      <c r="H196" s="126">
        <f t="shared" si="18512"/>
        <v>35100</v>
      </c>
      <c r="I196" s="126">
        <f t="shared" si="18512"/>
        <v>35100</v>
      </c>
      <c r="J196" s="126">
        <f t="shared" si="18512"/>
        <v>35100</v>
      </c>
      <c r="K196" s="126">
        <f t="shared" si="18512"/>
        <v>35100</v>
      </c>
      <c r="L196" s="126">
        <f t="shared" si="18512"/>
        <v>35425</v>
      </c>
      <c r="M196" s="126">
        <f t="shared" si="18512"/>
        <v>37375</v>
      </c>
      <c r="N196" s="126">
        <f t="shared" si="18512"/>
        <v>37375</v>
      </c>
      <c r="O196" s="126">
        <f t="shared" si="18512"/>
        <v>37375</v>
      </c>
      <c r="P196" s="129">
        <f>SUM(D196:O196)</f>
        <v>421525</v>
      </c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15"/>
      <c r="DY196" s="115"/>
      <c r="DZ196" s="115"/>
      <c r="EA196" s="115"/>
      <c r="EB196" s="115"/>
      <c r="EC196" s="115"/>
      <c r="ED196" s="115"/>
      <c r="EE196" s="115"/>
      <c r="EF196" s="115"/>
      <c r="EG196" s="115"/>
      <c r="EH196" s="115"/>
      <c r="EI196" s="115"/>
      <c r="EJ196" s="115"/>
      <c r="EK196" s="115"/>
      <c r="EL196" s="115"/>
      <c r="EM196" s="115"/>
      <c r="EN196" s="115"/>
      <c r="EO196" s="115"/>
      <c r="EP196" s="115"/>
      <c r="EQ196" s="115"/>
      <c r="ER196" s="115"/>
      <c r="ES196" s="115"/>
      <c r="ET196" s="115"/>
      <c r="EU196" s="115"/>
      <c r="EV196" s="115"/>
      <c r="EW196" s="115"/>
      <c r="EX196" s="115"/>
      <c r="EY196" s="115"/>
      <c r="EZ196" s="115"/>
      <c r="FA196" s="115"/>
      <c r="FB196" s="115"/>
      <c r="FC196" s="115"/>
      <c r="FD196" s="115"/>
      <c r="FE196" s="115"/>
      <c r="FF196" s="115"/>
      <c r="FG196" s="115"/>
      <c r="FH196" s="115"/>
      <c r="FI196" s="115"/>
      <c r="FJ196" s="115"/>
      <c r="FK196" s="115"/>
      <c r="FL196" s="115"/>
      <c r="FM196" s="115"/>
      <c r="FN196" s="115"/>
      <c r="FO196" s="115"/>
      <c r="FP196" s="115"/>
      <c r="FQ196" s="115"/>
      <c r="FR196" s="115"/>
      <c r="FS196" s="115"/>
      <c r="FT196" s="115"/>
      <c r="FU196" s="115"/>
      <c r="FV196" s="115"/>
      <c r="FW196" s="115"/>
      <c r="FX196" s="115"/>
      <c r="FY196" s="115"/>
      <c r="FZ196" s="115"/>
      <c r="GA196" s="115"/>
      <c r="GB196" s="115"/>
      <c r="GC196" s="115"/>
      <c r="GD196" s="115"/>
      <c r="GE196" s="115"/>
      <c r="GF196" s="115"/>
      <c r="GG196" s="115"/>
      <c r="GH196" s="115"/>
      <c r="GI196" s="115"/>
      <c r="GJ196" s="115"/>
      <c r="GK196" s="115"/>
      <c r="GL196" s="115"/>
      <c r="GM196" s="115"/>
      <c r="GN196" s="115"/>
      <c r="GO196" s="115"/>
      <c r="GP196" s="115"/>
      <c r="GQ196" s="115"/>
      <c r="GR196" s="115"/>
      <c r="GS196" s="115"/>
      <c r="GT196" s="115"/>
      <c r="GU196" s="115"/>
      <c r="GV196" s="115"/>
      <c r="GW196" s="115"/>
      <c r="GX196" s="115"/>
      <c r="GY196" s="115"/>
      <c r="GZ196" s="115"/>
      <c r="HA196" s="115"/>
      <c r="HB196" s="115"/>
      <c r="HC196" s="115"/>
      <c r="HD196" s="115"/>
      <c r="HE196" s="115"/>
      <c r="HF196" s="115"/>
      <c r="HG196" s="115"/>
      <c r="HH196" s="115"/>
      <c r="HI196" s="115"/>
      <c r="HJ196" s="115"/>
      <c r="HK196" s="115"/>
      <c r="HL196" s="115"/>
      <c r="HM196" s="115"/>
      <c r="HN196" s="115"/>
      <c r="HO196" s="115"/>
      <c r="HP196" s="115"/>
      <c r="HQ196" s="115"/>
      <c r="HR196" s="115"/>
      <c r="HS196" s="115"/>
      <c r="HT196" s="115"/>
      <c r="HU196" s="115"/>
      <c r="HV196" s="115"/>
      <c r="HW196" s="115"/>
      <c r="HX196" s="115"/>
      <c r="HY196" s="115"/>
      <c r="HZ196" s="115"/>
      <c r="IA196" s="115"/>
      <c r="IB196" s="115"/>
      <c r="IC196" s="115"/>
      <c r="ID196" s="115"/>
      <c r="IE196" s="115"/>
      <c r="IF196" s="115"/>
      <c r="IG196" s="115"/>
      <c r="IH196" s="115"/>
      <c r="II196" s="115"/>
      <c r="IJ196" s="115"/>
      <c r="IK196" s="115"/>
      <c r="IL196" s="115"/>
      <c r="IM196" s="115"/>
      <c r="IN196" s="115"/>
      <c r="IO196" s="115"/>
      <c r="IP196" s="115"/>
      <c r="IQ196" s="115"/>
      <c r="IR196" s="115"/>
      <c r="IS196" s="115"/>
      <c r="IT196" s="115"/>
      <c r="IU196" s="115"/>
      <c r="IV196" s="115"/>
    </row>
    <row r="197" spans="1:256" s="211" customFormat="1" ht="45" customHeight="1" thickTop="1" thickBot="1" x14ac:dyDescent="0.55000000000000004">
      <c r="A197" s="241" t="s">
        <v>5</v>
      </c>
      <c r="B197" s="244" t="s">
        <v>67</v>
      </c>
      <c r="C197" s="146">
        <f>SUM(D197:O197)</f>
        <v>396552.42000000004</v>
      </c>
      <c r="D197" s="132">
        <v>40679.31</v>
      </c>
      <c r="E197" s="133">
        <v>49367.42</v>
      </c>
      <c r="F197" s="133">
        <v>72603.210000000006</v>
      </c>
      <c r="G197" s="133">
        <v>62667.66</v>
      </c>
      <c r="H197" s="133">
        <v>31644.66</v>
      </c>
      <c r="I197" s="133">
        <v>85211.7</v>
      </c>
      <c r="J197" s="133">
        <v>54378.46</v>
      </c>
      <c r="K197" s="133"/>
      <c r="L197" s="133"/>
      <c r="M197" s="133"/>
      <c r="N197" s="133"/>
      <c r="O197" s="135"/>
      <c r="P197" s="129">
        <f>SUM(D197:O197)</f>
        <v>396552.42000000004</v>
      </c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5"/>
      <c r="CU197" s="115"/>
      <c r="CV197" s="115"/>
      <c r="CW197" s="115"/>
      <c r="CX197" s="115"/>
      <c r="CY197" s="115"/>
      <c r="CZ197" s="115"/>
      <c r="DA197" s="115"/>
      <c r="DB197" s="115"/>
      <c r="DC197" s="115"/>
      <c r="DD197" s="115"/>
      <c r="DE197" s="115"/>
      <c r="DF197" s="115"/>
      <c r="DG197" s="115"/>
      <c r="DH197" s="115"/>
      <c r="DI197" s="115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5"/>
      <c r="DW197" s="115"/>
      <c r="DX197" s="115"/>
      <c r="DY197" s="115"/>
      <c r="DZ197" s="115"/>
      <c r="EA197" s="115"/>
      <c r="EB197" s="115"/>
      <c r="EC197" s="115"/>
      <c r="ED197" s="115"/>
      <c r="EE197" s="115"/>
      <c r="EF197" s="115"/>
      <c r="EG197" s="115"/>
      <c r="EH197" s="115"/>
      <c r="EI197" s="115"/>
      <c r="EJ197" s="115"/>
      <c r="EK197" s="115"/>
      <c r="EL197" s="115"/>
      <c r="EM197" s="115"/>
      <c r="EN197" s="115"/>
      <c r="EO197" s="115"/>
      <c r="EP197" s="115"/>
      <c r="EQ197" s="115"/>
      <c r="ER197" s="115"/>
      <c r="ES197" s="115"/>
      <c r="ET197" s="115"/>
      <c r="EU197" s="115"/>
      <c r="EV197" s="115"/>
      <c r="EW197" s="115"/>
      <c r="EX197" s="115"/>
      <c r="EY197" s="115"/>
      <c r="EZ197" s="115"/>
      <c r="FA197" s="115"/>
      <c r="FB197" s="115"/>
      <c r="FC197" s="115"/>
      <c r="FD197" s="115"/>
      <c r="FE197" s="115"/>
      <c r="FF197" s="115"/>
      <c r="FG197" s="115"/>
      <c r="FH197" s="115"/>
      <c r="FI197" s="115"/>
      <c r="FJ197" s="115"/>
      <c r="FK197" s="115"/>
      <c r="FL197" s="115"/>
      <c r="FM197" s="115"/>
      <c r="FN197" s="115"/>
      <c r="FO197" s="115"/>
      <c r="FP197" s="115"/>
      <c r="FQ197" s="115"/>
      <c r="FR197" s="115"/>
      <c r="FS197" s="115"/>
      <c r="FT197" s="115"/>
      <c r="FU197" s="115"/>
      <c r="FV197" s="115"/>
      <c r="FW197" s="115"/>
      <c r="FX197" s="115"/>
      <c r="FY197" s="115"/>
      <c r="FZ197" s="115"/>
      <c r="GA197" s="115"/>
      <c r="GB197" s="115"/>
      <c r="GC197" s="115"/>
      <c r="GD197" s="115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  <c r="GO197" s="115"/>
      <c r="GP197" s="115"/>
      <c r="GQ197" s="115"/>
      <c r="GR197" s="115"/>
      <c r="GS197" s="115"/>
      <c r="GT197" s="115"/>
      <c r="GU197" s="115"/>
      <c r="GV197" s="115"/>
      <c r="GW197" s="115"/>
      <c r="GX197" s="115"/>
      <c r="GY197" s="115"/>
      <c r="GZ197" s="115"/>
      <c r="HA197" s="115"/>
      <c r="HB197" s="115"/>
      <c r="HC197" s="115"/>
      <c r="HD197" s="115"/>
      <c r="HE197" s="115"/>
      <c r="HF197" s="115"/>
      <c r="HG197" s="115"/>
      <c r="HH197" s="115"/>
      <c r="HI197" s="115"/>
      <c r="HJ197" s="115"/>
      <c r="HK197" s="115"/>
      <c r="HL197" s="115"/>
      <c r="HM197" s="115"/>
      <c r="HN197" s="115"/>
      <c r="HO197" s="115"/>
      <c r="HP197" s="115"/>
      <c r="HQ197" s="115"/>
      <c r="HR197" s="115"/>
      <c r="HS197" s="115"/>
      <c r="HT197" s="115"/>
      <c r="HU197" s="115"/>
      <c r="HV197" s="115"/>
      <c r="HW197" s="115"/>
      <c r="HX197" s="115"/>
      <c r="HY197" s="115"/>
      <c r="HZ197" s="115"/>
      <c r="IA197" s="115"/>
      <c r="IB197" s="115"/>
      <c r="IC197" s="115"/>
      <c r="ID197" s="115"/>
      <c r="IE197" s="115"/>
      <c r="IF197" s="115"/>
      <c r="IG197" s="115"/>
      <c r="IH197" s="115"/>
      <c r="II197" s="115"/>
      <c r="IJ197" s="115"/>
      <c r="IK197" s="115"/>
      <c r="IL197" s="115"/>
      <c r="IM197" s="115"/>
      <c r="IN197" s="115"/>
      <c r="IO197" s="115"/>
      <c r="IP197" s="115"/>
      <c r="IQ197" s="115"/>
      <c r="IR197" s="115"/>
      <c r="IS197" s="115"/>
      <c r="IT197" s="115"/>
      <c r="IU197" s="115"/>
      <c r="IV197" s="115"/>
    </row>
    <row r="198" spans="1:256" s="211" customFormat="1" ht="45" customHeight="1" thickTop="1" thickBot="1" x14ac:dyDescent="0.55000000000000004">
      <c r="A198" s="230" t="s">
        <v>36</v>
      </c>
      <c r="B198" s="245" t="s">
        <v>184</v>
      </c>
      <c r="C198" s="146">
        <f>SUM(D198:O198)</f>
        <v>379430.03800000006</v>
      </c>
      <c r="D198" s="167">
        <f t="shared" ref="D198:O198" si="18513">D163*65%</f>
        <v>59138.222000000002</v>
      </c>
      <c r="E198" s="167">
        <f t="shared" si="18513"/>
        <v>50966.194499999998</v>
      </c>
      <c r="F198" s="167">
        <f t="shared" si="18513"/>
        <v>31189.118999999999</v>
      </c>
      <c r="G198" s="167">
        <f t="shared" si="18513"/>
        <v>79590.478500000027</v>
      </c>
      <c r="H198" s="167">
        <f t="shared" si="18513"/>
        <v>59784.120499999997</v>
      </c>
      <c r="I198" s="167">
        <f t="shared" si="18513"/>
        <v>57740.468500000017</v>
      </c>
      <c r="J198" s="167">
        <f t="shared" si="18513"/>
        <v>41021.43499999999</v>
      </c>
      <c r="K198" s="167">
        <f t="shared" si="18513"/>
        <v>0</v>
      </c>
      <c r="L198" s="167">
        <f t="shared" si="18513"/>
        <v>0</v>
      </c>
      <c r="M198" s="167">
        <f t="shared" si="18513"/>
        <v>0</v>
      </c>
      <c r="N198" s="167">
        <f t="shared" si="18513"/>
        <v>0</v>
      </c>
      <c r="O198" s="167">
        <f t="shared" si="18513"/>
        <v>0</v>
      </c>
      <c r="P198" s="168">
        <f>SUM(D198:O198)</f>
        <v>379430.03800000006</v>
      </c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5"/>
      <c r="DY198" s="115"/>
      <c r="DZ198" s="115"/>
      <c r="EA198" s="115"/>
      <c r="EB198" s="115"/>
      <c r="EC198" s="115"/>
      <c r="ED198" s="115"/>
      <c r="EE198" s="115"/>
      <c r="EF198" s="115"/>
      <c r="EG198" s="115"/>
      <c r="EH198" s="115"/>
      <c r="EI198" s="115"/>
      <c r="EJ198" s="115"/>
      <c r="EK198" s="115"/>
      <c r="EL198" s="115"/>
      <c r="EM198" s="115"/>
      <c r="EN198" s="115"/>
      <c r="EO198" s="115"/>
      <c r="EP198" s="115"/>
      <c r="EQ198" s="115"/>
      <c r="ER198" s="115"/>
      <c r="ES198" s="115"/>
      <c r="ET198" s="115"/>
      <c r="EU198" s="115"/>
      <c r="EV198" s="115"/>
      <c r="EW198" s="115"/>
      <c r="EX198" s="115"/>
      <c r="EY198" s="115"/>
      <c r="EZ198" s="115"/>
      <c r="FA198" s="115"/>
      <c r="FB198" s="115"/>
      <c r="FC198" s="115"/>
      <c r="FD198" s="115"/>
      <c r="FE198" s="115"/>
      <c r="FF198" s="115"/>
      <c r="FG198" s="115"/>
      <c r="FH198" s="115"/>
      <c r="FI198" s="115"/>
      <c r="FJ198" s="115"/>
      <c r="FK198" s="115"/>
      <c r="FL198" s="115"/>
      <c r="FM198" s="115"/>
      <c r="FN198" s="115"/>
      <c r="FO198" s="115"/>
      <c r="FP198" s="115"/>
      <c r="FQ198" s="115"/>
      <c r="FR198" s="115"/>
      <c r="FS198" s="115"/>
      <c r="FT198" s="115"/>
      <c r="FU198" s="115"/>
      <c r="FV198" s="115"/>
      <c r="FW198" s="115"/>
      <c r="FX198" s="115"/>
      <c r="FY198" s="115"/>
      <c r="FZ198" s="115"/>
      <c r="GA198" s="115"/>
      <c r="GB198" s="115"/>
      <c r="GC198" s="115"/>
      <c r="GD198" s="115"/>
      <c r="GE198" s="115"/>
      <c r="GF198" s="115"/>
      <c r="GG198" s="115"/>
      <c r="GH198" s="115"/>
      <c r="GI198" s="115"/>
      <c r="GJ198" s="115"/>
      <c r="GK198" s="115"/>
      <c r="GL198" s="115"/>
      <c r="GM198" s="115"/>
      <c r="GN198" s="115"/>
      <c r="GO198" s="115"/>
      <c r="GP198" s="115"/>
      <c r="GQ198" s="115"/>
      <c r="GR198" s="115"/>
      <c r="GS198" s="115"/>
      <c r="GT198" s="115"/>
      <c r="GU198" s="115"/>
      <c r="GV198" s="115"/>
      <c r="GW198" s="115"/>
      <c r="GX198" s="115"/>
      <c r="GY198" s="115"/>
      <c r="GZ198" s="115"/>
      <c r="HA198" s="115"/>
      <c r="HB198" s="115"/>
      <c r="HC198" s="115"/>
      <c r="HD198" s="115"/>
      <c r="HE198" s="115"/>
      <c r="HF198" s="115"/>
      <c r="HG198" s="115"/>
      <c r="HH198" s="115"/>
      <c r="HI198" s="115"/>
      <c r="HJ198" s="115"/>
      <c r="HK198" s="115"/>
      <c r="HL198" s="115"/>
      <c r="HM198" s="115"/>
      <c r="HN198" s="115"/>
      <c r="HO198" s="115"/>
      <c r="HP198" s="115"/>
      <c r="HQ198" s="115"/>
      <c r="HR198" s="115"/>
      <c r="HS198" s="115"/>
      <c r="HT198" s="115"/>
      <c r="HU198" s="115"/>
      <c r="HV198" s="115"/>
      <c r="HW198" s="115"/>
      <c r="HX198" s="115"/>
      <c r="HY198" s="115"/>
      <c r="HZ198" s="115"/>
      <c r="IA198" s="115"/>
      <c r="IB198" s="115"/>
      <c r="IC198" s="115"/>
      <c r="ID198" s="115"/>
      <c r="IE198" s="115"/>
      <c r="IF198" s="115"/>
      <c r="IG198" s="115"/>
      <c r="IH198" s="115"/>
      <c r="II198" s="115"/>
      <c r="IJ198" s="115"/>
      <c r="IK198" s="115"/>
      <c r="IL198" s="115"/>
      <c r="IM198" s="115"/>
      <c r="IN198" s="115"/>
      <c r="IO198" s="115"/>
      <c r="IP198" s="115"/>
      <c r="IQ198" s="115"/>
      <c r="IR198" s="115"/>
      <c r="IS198" s="115"/>
      <c r="IT198" s="115"/>
      <c r="IU198" s="115"/>
      <c r="IV198" s="115"/>
    </row>
    <row r="199" spans="1:256" s="211" customFormat="1" ht="45" customHeight="1" thickTop="1" thickBot="1" x14ac:dyDescent="0.55000000000000004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15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  <c r="GC199" s="151"/>
      <c r="GD199" s="151"/>
      <c r="GE199" s="151"/>
      <c r="GF199" s="151"/>
      <c r="GG199" s="151"/>
      <c r="GH199" s="151"/>
      <c r="GI199" s="151"/>
      <c r="GJ199" s="151"/>
      <c r="GK199" s="151"/>
      <c r="GL199" s="151"/>
      <c r="GM199" s="151"/>
      <c r="GN199" s="151"/>
      <c r="GO199" s="151"/>
      <c r="GP199" s="151"/>
      <c r="GQ199" s="151"/>
      <c r="GR199" s="151"/>
      <c r="GS199" s="151"/>
      <c r="GT199" s="151"/>
      <c r="GU199" s="151"/>
      <c r="GV199" s="151"/>
      <c r="GW199" s="151"/>
      <c r="GX199" s="151"/>
      <c r="GY199" s="151"/>
      <c r="GZ199" s="151"/>
      <c r="HA199" s="151"/>
      <c r="HB199" s="151"/>
      <c r="HC199" s="151"/>
      <c r="HD199" s="151"/>
      <c r="HE199" s="151"/>
      <c r="HF199" s="151"/>
      <c r="HG199" s="151"/>
      <c r="HH199" s="151"/>
      <c r="HI199" s="151"/>
      <c r="HJ199" s="151"/>
      <c r="HK199" s="151"/>
      <c r="HL199" s="151"/>
      <c r="HM199" s="151"/>
      <c r="HN199" s="151"/>
      <c r="HO199" s="151"/>
      <c r="HP199" s="151"/>
      <c r="HQ199" s="151"/>
      <c r="HR199" s="151"/>
      <c r="HS199" s="151"/>
      <c r="HT199" s="151"/>
      <c r="HU199" s="151"/>
      <c r="HV199" s="151"/>
      <c r="HW199" s="151"/>
      <c r="HX199" s="151"/>
      <c r="HY199" s="151"/>
      <c r="HZ199" s="151"/>
      <c r="IA199" s="151"/>
      <c r="IB199" s="151"/>
      <c r="IC199" s="151"/>
      <c r="ID199" s="151"/>
      <c r="IE199" s="151"/>
      <c r="IF199" s="151"/>
      <c r="IG199" s="151"/>
      <c r="IH199" s="151"/>
      <c r="II199" s="151"/>
      <c r="IJ199" s="151"/>
      <c r="IK199" s="151"/>
      <c r="IL199" s="151"/>
      <c r="IM199" s="151"/>
      <c r="IN199" s="151"/>
      <c r="IO199" s="151"/>
      <c r="IP199" s="151"/>
      <c r="IQ199" s="151"/>
      <c r="IR199" s="151"/>
      <c r="IS199" s="151"/>
      <c r="IT199" s="151"/>
      <c r="IU199" s="151"/>
      <c r="IV199" s="151"/>
    </row>
    <row r="200" spans="1:256" s="211" customFormat="1" ht="45" customHeight="1" thickTop="1" thickBot="1" x14ac:dyDescent="0.55000000000000004">
      <c r="A200" s="228" t="s">
        <v>3</v>
      </c>
      <c r="B200" s="234" t="s">
        <v>158</v>
      </c>
      <c r="C200" s="173">
        <f>SUM(D200:J200)</f>
        <v>300150</v>
      </c>
      <c r="D200" s="126">
        <f t="shared" ref="D200:O200" si="18514">SUM(D22+D24)*30%+(D26+D28)*7%</f>
        <v>41650</v>
      </c>
      <c r="E200" s="126">
        <f t="shared" si="18514"/>
        <v>45850</v>
      </c>
      <c r="F200" s="126">
        <f t="shared" si="18514"/>
        <v>41650</v>
      </c>
      <c r="G200" s="126">
        <f t="shared" si="18514"/>
        <v>44450</v>
      </c>
      <c r="H200" s="126">
        <f t="shared" si="18514"/>
        <v>41650</v>
      </c>
      <c r="I200" s="126">
        <f t="shared" si="18514"/>
        <v>40350</v>
      </c>
      <c r="J200" s="126">
        <f t="shared" si="18514"/>
        <v>44550</v>
      </c>
      <c r="K200" s="126">
        <f t="shared" si="18514"/>
        <v>43850</v>
      </c>
      <c r="L200" s="126">
        <f t="shared" si="18514"/>
        <v>36050</v>
      </c>
      <c r="M200" s="126">
        <f t="shared" si="18514"/>
        <v>39550</v>
      </c>
      <c r="N200" s="126">
        <f t="shared" si="18514"/>
        <v>41750</v>
      </c>
      <c r="O200" s="126">
        <f t="shared" si="18514"/>
        <v>45850</v>
      </c>
      <c r="P200" s="127">
        <f>SUM(D200:O200)</f>
        <v>507200</v>
      </c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  <c r="GC200" s="151"/>
      <c r="GD200" s="151"/>
      <c r="GE200" s="151"/>
      <c r="GF200" s="151"/>
      <c r="GG200" s="151"/>
      <c r="GH200" s="151"/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1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  <c r="HQ200" s="151"/>
      <c r="HR200" s="151"/>
      <c r="HS200" s="151"/>
      <c r="HT200" s="151"/>
      <c r="HU200" s="151"/>
      <c r="HV200" s="151"/>
      <c r="HW200" s="151"/>
      <c r="HX200" s="151"/>
      <c r="HY200" s="151"/>
      <c r="HZ200" s="151"/>
      <c r="IA200" s="151"/>
      <c r="IB200" s="151"/>
      <c r="IC200" s="151"/>
      <c r="ID200" s="151"/>
      <c r="IE200" s="151"/>
      <c r="IF200" s="151"/>
      <c r="IG200" s="151"/>
      <c r="IH200" s="151"/>
      <c r="II200" s="151"/>
      <c r="IJ200" s="151"/>
      <c r="IK200" s="151"/>
      <c r="IL200" s="151"/>
      <c r="IM200" s="151"/>
      <c r="IN200" s="151"/>
      <c r="IO200" s="151"/>
      <c r="IP200" s="151"/>
      <c r="IQ200" s="151"/>
      <c r="IR200" s="151"/>
      <c r="IS200" s="151"/>
      <c r="IT200" s="151"/>
      <c r="IU200" s="151"/>
      <c r="IV200" s="151"/>
    </row>
    <row r="201" spans="1:256" s="211" customFormat="1" ht="45" customHeight="1" thickTop="1" thickBot="1" x14ac:dyDescent="0.55000000000000004">
      <c r="A201" s="241" t="s">
        <v>5</v>
      </c>
      <c r="B201" s="236" t="s">
        <v>67</v>
      </c>
      <c r="C201" s="173">
        <f>SUM(D201:O201)</f>
        <v>356780.3</v>
      </c>
      <c r="D201" s="132">
        <v>33809.660000000003</v>
      </c>
      <c r="E201" s="133">
        <v>53830.37</v>
      </c>
      <c r="F201" s="133">
        <v>75671.44</v>
      </c>
      <c r="G201" s="133">
        <v>41645.269999999997</v>
      </c>
      <c r="H201" s="133">
        <v>52217.07</v>
      </c>
      <c r="I201" s="133">
        <v>72818.48</v>
      </c>
      <c r="J201" s="133">
        <v>26788.01</v>
      </c>
      <c r="K201" s="133"/>
      <c r="L201" s="133"/>
      <c r="M201" s="133"/>
      <c r="N201" s="133"/>
      <c r="O201" s="135"/>
      <c r="P201" s="151">
        <f>SUM(D201:O201)</f>
        <v>356780.3</v>
      </c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  <c r="GC201" s="151"/>
      <c r="GD201" s="151"/>
      <c r="GE201" s="151"/>
      <c r="GF201" s="151"/>
      <c r="GG201" s="151"/>
      <c r="GH201" s="151"/>
      <c r="GI201" s="151"/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  <c r="HQ201" s="151"/>
      <c r="HR201" s="151"/>
      <c r="HS201" s="151"/>
      <c r="HT201" s="151"/>
      <c r="HU201" s="151"/>
      <c r="HV201" s="151"/>
      <c r="HW201" s="151"/>
      <c r="HX201" s="151"/>
      <c r="HY201" s="151"/>
      <c r="HZ201" s="151"/>
      <c r="IA201" s="151"/>
      <c r="IB201" s="151"/>
      <c r="IC201" s="151"/>
      <c r="ID201" s="151"/>
      <c r="IE201" s="151"/>
      <c r="IF201" s="151"/>
      <c r="IG201" s="151"/>
      <c r="IH201" s="151"/>
      <c r="II201" s="151"/>
      <c r="IJ201" s="151"/>
      <c r="IK201" s="151"/>
      <c r="IL201" s="151"/>
      <c r="IM201" s="151"/>
      <c r="IN201" s="151"/>
      <c r="IO201" s="151"/>
      <c r="IP201" s="151"/>
      <c r="IQ201" s="151"/>
      <c r="IR201" s="151"/>
      <c r="IS201" s="151"/>
      <c r="IT201" s="151"/>
      <c r="IU201" s="151"/>
      <c r="IV201" s="151"/>
    </row>
    <row r="202" spans="1:256" s="211" customFormat="1" ht="45" customHeight="1" thickTop="1" thickBot="1" x14ac:dyDescent="0.55000000000000004">
      <c r="A202" s="230" t="s">
        <v>36</v>
      </c>
      <c r="B202" s="231" t="s">
        <v>135</v>
      </c>
      <c r="C202" s="173">
        <f>SUM(D202:O202)</f>
        <v>267418.97180000006</v>
      </c>
      <c r="D202" s="167">
        <f t="shared" ref="D202:O202" si="18515">SUM(D23+D25)*30%+(D27+D29)*7%</f>
        <v>30702.727500000001</v>
      </c>
      <c r="E202" s="167">
        <f t="shared" si="18515"/>
        <v>35705.694300000003</v>
      </c>
      <c r="F202" s="167">
        <f t="shared" si="18515"/>
        <v>50234.704299999998</v>
      </c>
      <c r="G202" s="167">
        <f t="shared" si="18515"/>
        <v>77305.2935</v>
      </c>
      <c r="H202" s="167">
        <f t="shared" si="18515"/>
        <v>25874.433299999997</v>
      </c>
      <c r="I202" s="167">
        <f t="shared" si="18515"/>
        <v>19192.106100000001</v>
      </c>
      <c r="J202" s="167">
        <f t="shared" si="18515"/>
        <v>28404.0128</v>
      </c>
      <c r="K202" s="167">
        <f t="shared" si="18515"/>
        <v>0</v>
      </c>
      <c r="L202" s="167">
        <f t="shared" si="18515"/>
        <v>0</v>
      </c>
      <c r="M202" s="167">
        <f t="shared" si="18515"/>
        <v>0</v>
      </c>
      <c r="N202" s="167">
        <f t="shared" si="18515"/>
        <v>0</v>
      </c>
      <c r="O202" s="167">
        <f t="shared" si="18515"/>
        <v>0</v>
      </c>
      <c r="P202" s="168">
        <f>SUM(D202:O202)</f>
        <v>267418.97180000006</v>
      </c>
      <c r="Q202" s="151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</row>
    <row r="203" spans="1:256" s="211" customFormat="1" ht="45" customHeight="1" thickTop="1" thickBot="1" x14ac:dyDescent="0.55000000000000004">
      <c r="A203" s="208"/>
      <c r="P203" s="129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</row>
    <row r="204" spans="1:256" ht="45" customHeight="1" thickTop="1" thickBot="1" x14ac:dyDescent="0.55000000000000004">
      <c r="A204" s="228" t="s">
        <v>3</v>
      </c>
      <c r="B204" s="234" t="s">
        <v>212</v>
      </c>
      <c r="C204" s="173">
        <f>SUM(D204:J204)</f>
        <v>2650400</v>
      </c>
      <c r="D204" s="126">
        <f t="shared" ref="D204:O204" si="18516">SUM(D50+D58+D66)*40%+(D82)*20%+(D152)*64%</f>
        <v>370000</v>
      </c>
      <c r="E204" s="126">
        <f t="shared" si="18516"/>
        <v>370000</v>
      </c>
      <c r="F204" s="126">
        <f t="shared" si="18516"/>
        <v>374000</v>
      </c>
      <c r="G204" s="126">
        <f t="shared" si="18516"/>
        <v>370000</v>
      </c>
      <c r="H204" s="126">
        <f t="shared" si="18516"/>
        <v>384800</v>
      </c>
      <c r="I204" s="126">
        <f t="shared" si="18516"/>
        <v>388800</v>
      </c>
      <c r="J204" s="126">
        <f t="shared" si="18516"/>
        <v>392800</v>
      </c>
      <c r="K204" s="126">
        <f t="shared" si="18516"/>
        <v>388800</v>
      </c>
      <c r="L204" s="126">
        <f t="shared" si="18516"/>
        <v>388800</v>
      </c>
      <c r="M204" s="126">
        <f t="shared" si="18516"/>
        <v>388800</v>
      </c>
      <c r="N204" s="126">
        <f t="shared" si="18516"/>
        <v>388800</v>
      </c>
      <c r="O204" s="126">
        <f t="shared" si="18516"/>
        <v>388800</v>
      </c>
      <c r="P204" s="127">
        <f>SUM(D204:O204)</f>
        <v>4594400</v>
      </c>
      <c r="Q204" s="115"/>
    </row>
    <row r="205" spans="1:256" s="136" customFormat="1" ht="45" customHeight="1" thickTop="1" thickBot="1" x14ac:dyDescent="0.55000000000000004">
      <c r="A205" s="235" t="s">
        <v>5</v>
      </c>
      <c r="B205" s="236" t="s">
        <v>67</v>
      </c>
      <c r="C205" s="173">
        <f>SUM(D205:O205)</f>
        <v>2656627.29</v>
      </c>
      <c r="D205" s="132">
        <v>361291.86</v>
      </c>
      <c r="E205" s="133">
        <v>400785.41</v>
      </c>
      <c r="F205" s="133">
        <v>370807.79</v>
      </c>
      <c r="G205" s="133">
        <v>355325.26</v>
      </c>
      <c r="H205" s="133">
        <v>391035.17</v>
      </c>
      <c r="I205" s="133">
        <v>397710.93</v>
      </c>
      <c r="J205" s="133">
        <v>379670.87</v>
      </c>
      <c r="K205" s="133"/>
      <c r="L205" s="133"/>
      <c r="M205" s="133"/>
      <c r="N205" s="133"/>
      <c r="O205" s="135"/>
      <c r="P205" s="129">
        <f>SUM(D205:O205)</f>
        <v>2656627.29</v>
      </c>
      <c r="Q205" s="116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</row>
    <row r="206" spans="1:256" s="239" customFormat="1" ht="45" customHeight="1" thickTop="1" thickBot="1" x14ac:dyDescent="0.55000000000000004">
      <c r="A206" s="230" t="s">
        <v>36</v>
      </c>
      <c r="B206" s="246" t="s">
        <v>72</v>
      </c>
      <c r="C206" s="173">
        <f>SUM(D206:O206)</f>
        <v>2631289.6472</v>
      </c>
      <c r="D206" s="167">
        <f t="shared" ref="D206:O206" si="18517">SUM(D52+D60+D68)*40%+(D163)*10%+(D84)*20%+(D153)*64%</f>
        <v>371828.23759999999</v>
      </c>
      <c r="E206" s="167">
        <f t="shared" si="18517"/>
        <v>372133.22779999999</v>
      </c>
      <c r="F206" s="167">
        <f t="shared" si="18517"/>
        <v>387616.67079999996</v>
      </c>
      <c r="G206" s="167">
        <f t="shared" si="18517"/>
        <v>381869.71500000003</v>
      </c>
      <c r="H206" s="167">
        <f t="shared" si="18517"/>
        <v>384572.19380000001</v>
      </c>
      <c r="I206" s="167">
        <f t="shared" si="18517"/>
        <v>370846.49220000004</v>
      </c>
      <c r="J206" s="167">
        <f t="shared" si="18517"/>
        <v>362423.11000000004</v>
      </c>
      <c r="K206" s="167">
        <f t="shared" si="18517"/>
        <v>0</v>
      </c>
      <c r="L206" s="167">
        <f t="shared" si="18517"/>
        <v>0</v>
      </c>
      <c r="M206" s="167">
        <f t="shared" si="18517"/>
        <v>0</v>
      </c>
      <c r="N206" s="167">
        <f t="shared" si="18517"/>
        <v>0</v>
      </c>
      <c r="O206" s="167">
        <f t="shared" si="18517"/>
        <v>0</v>
      </c>
      <c r="P206" s="129">
        <f>SUM(D206:O206)</f>
        <v>2631289.6472</v>
      </c>
      <c r="Q206" s="115"/>
      <c r="R206" s="206"/>
      <c r="S206" s="206"/>
      <c r="T206" s="20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6"/>
      <c r="BL206" s="206"/>
      <c r="BM206" s="206"/>
      <c r="BN206" s="206"/>
      <c r="BO206" s="206"/>
      <c r="BP206" s="206"/>
      <c r="BQ206" s="206"/>
      <c r="BR206" s="206"/>
      <c r="BS206" s="206"/>
      <c r="BT206" s="206"/>
      <c r="BU206" s="206"/>
      <c r="BV206" s="206"/>
      <c r="BW206" s="206"/>
      <c r="BX206" s="206"/>
      <c r="BY206" s="206"/>
      <c r="BZ206" s="206"/>
      <c r="CA206" s="206"/>
      <c r="CB206" s="206"/>
      <c r="CC206" s="206"/>
      <c r="CD206" s="206"/>
      <c r="CE206" s="206"/>
      <c r="CF206" s="206"/>
      <c r="CG206" s="206"/>
      <c r="CH206" s="206"/>
      <c r="CI206" s="206"/>
      <c r="CJ206" s="206"/>
      <c r="CK206" s="206"/>
      <c r="CL206" s="206"/>
    </row>
    <row r="207" spans="1:256" s="240" customFormat="1" ht="45" customHeight="1" thickTop="1" thickBot="1" x14ac:dyDescent="0.55000000000000004">
      <c r="A207" s="118"/>
      <c r="B207" s="206"/>
      <c r="C207" s="232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29"/>
      <c r="Q207" s="115"/>
      <c r="R207" s="206"/>
      <c r="S207" s="206"/>
      <c r="T207" s="206"/>
      <c r="U207" s="206"/>
      <c r="V207" s="206"/>
      <c r="W207" s="206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206"/>
      <c r="BL207" s="206"/>
      <c r="BM207" s="206"/>
      <c r="BN207" s="206"/>
      <c r="BO207" s="206"/>
      <c r="BP207" s="206"/>
      <c r="BQ207" s="206"/>
      <c r="BR207" s="206"/>
      <c r="BS207" s="206"/>
      <c r="BT207" s="206"/>
      <c r="BU207" s="206"/>
      <c r="BV207" s="206"/>
      <c r="BW207" s="206"/>
      <c r="BX207" s="206"/>
      <c r="BY207" s="206"/>
      <c r="BZ207" s="206"/>
      <c r="CA207" s="206"/>
      <c r="CB207" s="206"/>
      <c r="CC207" s="206"/>
      <c r="CD207" s="206"/>
      <c r="CE207" s="206"/>
      <c r="CF207" s="206"/>
      <c r="CG207" s="206"/>
      <c r="CH207" s="206"/>
      <c r="CI207" s="206"/>
      <c r="CJ207" s="206"/>
      <c r="CK207" s="206"/>
      <c r="CL207" s="206"/>
    </row>
    <row r="208" spans="1:256" s="240" customFormat="1" ht="45" customHeight="1" thickTop="1" thickBot="1" x14ac:dyDescent="0.55000000000000004">
      <c r="A208" s="228" t="s">
        <v>3</v>
      </c>
      <c r="B208" s="234" t="s">
        <v>205</v>
      </c>
      <c r="C208" s="173">
        <f>SUM(D208:J208)</f>
        <v>318250</v>
      </c>
      <c r="D208" s="126">
        <f t="shared" ref="D208:O208" si="18518">SUM(D166)*38%</f>
        <v>44650</v>
      </c>
      <c r="E208" s="126">
        <f t="shared" si="18518"/>
        <v>44650</v>
      </c>
      <c r="F208" s="126">
        <f t="shared" si="18518"/>
        <v>44650</v>
      </c>
      <c r="G208" s="126">
        <f t="shared" si="18518"/>
        <v>44650</v>
      </c>
      <c r="H208" s="126">
        <f t="shared" si="18518"/>
        <v>46550</v>
      </c>
      <c r="I208" s="126">
        <f t="shared" si="18518"/>
        <v>46550</v>
      </c>
      <c r="J208" s="126">
        <f t="shared" si="18518"/>
        <v>46550</v>
      </c>
      <c r="K208" s="126">
        <f t="shared" si="18518"/>
        <v>46550</v>
      </c>
      <c r="L208" s="126">
        <f t="shared" si="18518"/>
        <v>46550</v>
      </c>
      <c r="M208" s="126">
        <f t="shared" si="18518"/>
        <v>46550</v>
      </c>
      <c r="N208" s="126">
        <f t="shared" si="18518"/>
        <v>46550</v>
      </c>
      <c r="O208" s="126">
        <f t="shared" si="18518"/>
        <v>46550</v>
      </c>
      <c r="P208" s="127">
        <f>SUM(D208:O208)</f>
        <v>551000</v>
      </c>
      <c r="Q208" s="115"/>
      <c r="R208" s="206"/>
      <c r="S208" s="206"/>
      <c r="T208" s="206"/>
      <c r="U208" s="206"/>
      <c r="V208" s="206"/>
      <c r="W208" s="206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206"/>
      <c r="BL208" s="206"/>
      <c r="BM208" s="206"/>
      <c r="BN208" s="206"/>
      <c r="BO208" s="206"/>
      <c r="BP208" s="206"/>
      <c r="BQ208" s="206"/>
      <c r="BR208" s="206"/>
      <c r="BS208" s="206"/>
      <c r="BT208" s="206"/>
      <c r="BU208" s="206"/>
      <c r="BV208" s="206"/>
      <c r="BW208" s="206"/>
      <c r="BX208" s="206"/>
      <c r="BY208" s="206"/>
      <c r="BZ208" s="206"/>
      <c r="CA208" s="206"/>
      <c r="CB208" s="206"/>
      <c r="CC208" s="206"/>
      <c r="CD208" s="206"/>
      <c r="CE208" s="206"/>
      <c r="CF208" s="206"/>
      <c r="CG208" s="206"/>
      <c r="CH208" s="206"/>
      <c r="CI208" s="206"/>
      <c r="CJ208" s="206"/>
      <c r="CK208" s="206"/>
      <c r="CL208" s="206"/>
    </row>
    <row r="209" spans="1:90" s="240" customFormat="1" ht="45" customHeight="1" thickTop="1" thickBot="1" x14ac:dyDescent="0.55000000000000004">
      <c r="A209" s="235" t="s">
        <v>5</v>
      </c>
      <c r="B209" s="236" t="s">
        <v>67</v>
      </c>
      <c r="C209" s="173">
        <f>SUM(D209:O209)</f>
        <v>352888.62</v>
      </c>
      <c r="D209" s="242">
        <v>41142.410000000003</v>
      </c>
      <c r="E209" s="133">
        <v>37959.050000000003</v>
      </c>
      <c r="F209" s="133">
        <v>49402.34</v>
      </c>
      <c r="G209" s="133">
        <v>37933.230000000003</v>
      </c>
      <c r="H209" s="133">
        <v>51186.79</v>
      </c>
      <c r="I209" s="133">
        <v>96606.55</v>
      </c>
      <c r="J209" s="133">
        <v>38658.25</v>
      </c>
      <c r="K209" s="133"/>
      <c r="L209" s="133"/>
      <c r="M209" s="133"/>
      <c r="N209" s="133"/>
      <c r="O209" s="135"/>
      <c r="P209" s="129">
        <f>SUM(D209:O209)</f>
        <v>352888.62</v>
      </c>
      <c r="Q209" s="115"/>
      <c r="R209" s="206"/>
      <c r="S209" s="206"/>
      <c r="T209" s="206"/>
      <c r="U209" s="206"/>
      <c r="V209" s="206"/>
      <c r="W209" s="206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206"/>
      <c r="BL209" s="206"/>
      <c r="BM209" s="206"/>
      <c r="BN209" s="206"/>
      <c r="BO209" s="206"/>
      <c r="BP209" s="206"/>
      <c r="BQ209" s="206"/>
      <c r="BR209" s="206"/>
      <c r="BS209" s="206"/>
      <c r="BT209" s="206"/>
      <c r="BU209" s="206"/>
      <c r="BV209" s="206"/>
      <c r="BW209" s="206"/>
      <c r="BX209" s="206"/>
      <c r="BY209" s="206"/>
      <c r="BZ209" s="206"/>
      <c r="CA209" s="206"/>
      <c r="CB209" s="206"/>
      <c r="CC209" s="206"/>
      <c r="CD209" s="206"/>
      <c r="CE209" s="206"/>
      <c r="CF209" s="206"/>
      <c r="CG209" s="206"/>
      <c r="CH209" s="206"/>
      <c r="CI209" s="206"/>
      <c r="CJ209" s="206"/>
      <c r="CK209" s="206"/>
      <c r="CL209" s="206"/>
    </row>
    <row r="210" spans="1:90" s="211" customFormat="1" ht="45" customHeight="1" thickTop="1" thickBot="1" x14ac:dyDescent="0.55000000000000004">
      <c r="A210" s="230" t="s">
        <v>36</v>
      </c>
      <c r="B210" s="246" t="s">
        <v>206</v>
      </c>
      <c r="C210" s="173">
        <f>SUM(D210:O210)</f>
        <v>336281.23180000001</v>
      </c>
      <c r="D210" s="167">
        <f t="shared" ref="D210:O210" si="18519">SUM(D167)*38%</f>
        <v>24597.517800000001</v>
      </c>
      <c r="E210" s="167">
        <f t="shared" si="18519"/>
        <v>41856.012000000002</v>
      </c>
      <c r="F210" s="167">
        <f t="shared" si="18519"/>
        <v>66579.465599999996</v>
      </c>
      <c r="G210" s="167">
        <f t="shared" si="18519"/>
        <v>42748.852399999996</v>
      </c>
      <c r="H210" s="167">
        <f t="shared" si="18519"/>
        <v>43914.422599999998</v>
      </c>
      <c r="I210" s="167">
        <f t="shared" si="18519"/>
        <v>74151.934599999993</v>
      </c>
      <c r="J210" s="167">
        <f t="shared" si="18519"/>
        <v>42433.026799999992</v>
      </c>
      <c r="K210" s="167">
        <f t="shared" si="18519"/>
        <v>0</v>
      </c>
      <c r="L210" s="167">
        <f t="shared" si="18519"/>
        <v>0</v>
      </c>
      <c r="M210" s="167">
        <f t="shared" si="18519"/>
        <v>0</v>
      </c>
      <c r="N210" s="167">
        <f t="shared" si="18519"/>
        <v>0</v>
      </c>
      <c r="O210" s="167">
        <f t="shared" si="18519"/>
        <v>0</v>
      </c>
      <c r="P210" s="129">
        <f>SUM(D210:O210)</f>
        <v>336281.23180000001</v>
      </c>
      <c r="Q210" s="206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</row>
    <row r="211" spans="1:90" s="211" customFormat="1" ht="45" customHeight="1" thickTop="1" thickBot="1" x14ac:dyDescent="0.55000000000000004">
      <c r="A211" s="247"/>
      <c r="B211" s="206"/>
      <c r="C211" s="173"/>
      <c r="D211" s="174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48"/>
      <c r="P211" s="129"/>
      <c r="Q211" s="206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</row>
    <row r="212" spans="1:90" ht="45" customHeight="1" thickTop="1" thickBot="1" x14ac:dyDescent="0.55000000000000004">
      <c r="A212" s="228" t="s">
        <v>3</v>
      </c>
      <c r="B212" s="234" t="s">
        <v>21</v>
      </c>
      <c r="C212" s="173">
        <f>SUM(D212:J212)</f>
        <v>5169168.4050499992</v>
      </c>
      <c r="D212" s="126">
        <f t="shared" ref="D212:O212" si="18520">D181+D184+D188+D192+D196+D200+D204+D208</f>
        <v>716882.50274999999</v>
      </c>
      <c r="E212" s="127">
        <f t="shared" si="18520"/>
        <v>748656.67149999994</v>
      </c>
      <c r="F212" s="127">
        <f t="shared" si="18520"/>
        <v>718335.50315</v>
      </c>
      <c r="G212" s="127">
        <f t="shared" si="18520"/>
        <v>739349.51159999997</v>
      </c>
      <c r="H212" s="127">
        <f t="shared" si="18520"/>
        <v>760059.88549999997</v>
      </c>
      <c r="I212" s="127">
        <f t="shared" si="18520"/>
        <v>748762.14620000008</v>
      </c>
      <c r="J212" s="127">
        <f t="shared" si="18520"/>
        <v>737122.18435</v>
      </c>
      <c r="K212" s="127">
        <f t="shared" si="18520"/>
        <v>629690</v>
      </c>
      <c r="L212" s="127">
        <f t="shared" si="18520"/>
        <v>575995</v>
      </c>
      <c r="M212" s="127">
        <f t="shared" si="18520"/>
        <v>586585</v>
      </c>
      <c r="N212" s="127">
        <f t="shared" si="18520"/>
        <v>624365</v>
      </c>
      <c r="O212" s="128">
        <f t="shared" si="18520"/>
        <v>607565</v>
      </c>
      <c r="P212" s="129">
        <f>SUM(D212:O212)</f>
        <v>8193368.4050499992</v>
      </c>
      <c r="Q212" s="115"/>
    </row>
    <row r="213" spans="1:90" s="136" customFormat="1" ht="45" customHeight="1" thickTop="1" thickBot="1" x14ac:dyDescent="0.55000000000000004">
      <c r="A213" s="241" t="s">
        <v>5</v>
      </c>
      <c r="B213" s="236" t="s">
        <v>68</v>
      </c>
      <c r="C213" s="173">
        <f>SUM(D213:O213)</f>
        <v>5412296.5199999996</v>
      </c>
      <c r="D213" s="137">
        <f t="shared" ref="D213:M213" si="18521">D182+D185+D189+D193+D197+D201+D205+D209</f>
        <v>690811.05</v>
      </c>
      <c r="E213" s="137">
        <f t="shared" si="18521"/>
        <v>779789.52</v>
      </c>
      <c r="F213" s="137">
        <f t="shared" si="18521"/>
        <v>829237.11</v>
      </c>
      <c r="G213" s="137">
        <f t="shared" si="18521"/>
        <v>717168.98</v>
      </c>
      <c r="H213" s="137">
        <f t="shared" si="18521"/>
        <v>778489.77</v>
      </c>
      <c r="I213" s="137">
        <f t="shared" si="18521"/>
        <v>874168.62</v>
      </c>
      <c r="J213" s="137">
        <f t="shared" si="18521"/>
        <v>742631.47</v>
      </c>
      <c r="K213" s="137">
        <f t="shared" si="18521"/>
        <v>0</v>
      </c>
      <c r="L213" s="137">
        <f t="shared" si="18521"/>
        <v>0</v>
      </c>
      <c r="M213" s="137">
        <f t="shared" si="18521"/>
        <v>0</v>
      </c>
      <c r="N213" s="137">
        <f>N182+N185+N189+N193+N197+N201+N205+N209</f>
        <v>0</v>
      </c>
      <c r="O213" s="137">
        <f>O182+O185+O189+O193+O197+O201+O205+O209</f>
        <v>0</v>
      </c>
      <c r="P213" s="138"/>
      <c r="Q213" s="116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</row>
    <row r="214" spans="1:90" ht="45" customHeight="1" thickTop="1" thickBot="1" x14ac:dyDescent="0.55000000000000004">
      <c r="A214" s="230" t="s">
        <v>36</v>
      </c>
      <c r="B214" s="249" t="s">
        <v>69</v>
      </c>
      <c r="C214" s="173">
        <f>SUM(D214:O214)</f>
        <v>5203153.2531000003</v>
      </c>
      <c r="D214" s="167">
        <f t="shared" ref="D214:O214" si="18522">D181+D186+D190+D194+D198+D202+D206+D210</f>
        <v>739163.13295</v>
      </c>
      <c r="E214" s="168">
        <f t="shared" si="18522"/>
        <v>707744.54169999994</v>
      </c>
      <c r="F214" s="168">
        <f t="shared" si="18522"/>
        <v>778874.16614999995</v>
      </c>
      <c r="G214" s="168">
        <f t="shared" si="18522"/>
        <v>807115.57539999997</v>
      </c>
      <c r="H214" s="168">
        <f t="shared" si="18522"/>
        <v>734372.51630000013</v>
      </c>
      <c r="I214" s="168">
        <f t="shared" si="18522"/>
        <v>733412.46235000016</v>
      </c>
      <c r="J214" s="168">
        <f t="shared" si="18522"/>
        <v>702470.85825000005</v>
      </c>
      <c r="K214" s="168">
        <f t="shared" si="18522"/>
        <v>0</v>
      </c>
      <c r="L214" s="168">
        <f t="shared" si="18522"/>
        <v>0</v>
      </c>
      <c r="M214" s="168">
        <f t="shared" si="18522"/>
        <v>0</v>
      </c>
      <c r="N214" s="168">
        <f t="shared" si="18522"/>
        <v>0</v>
      </c>
      <c r="O214" s="168">
        <f t="shared" si="18522"/>
        <v>0</v>
      </c>
      <c r="P214" s="168">
        <v>0</v>
      </c>
      <c r="Q214" s="115"/>
    </row>
    <row r="215" spans="1:90" s="209" customFormat="1" ht="45" customHeight="1" thickTop="1" thickBot="1" x14ac:dyDescent="0.55000000000000004">
      <c r="A215" s="208" t="s">
        <v>0</v>
      </c>
      <c r="B215" s="115"/>
      <c r="C215" s="180" t="s">
        <v>0</v>
      </c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29" t="s">
        <v>0</v>
      </c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</row>
    <row r="216" spans="1:90" ht="45" customHeight="1" thickTop="1" thickBot="1" x14ac:dyDescent="0.55000000000000004">
      <c r="A216" s="228" t="s">
        <v>3</v>
      </c>
      <c r="B216" s="234" t="s">
        <v>22</v>
      </c>
      <c r="C216" s="146">
        <f>J216</f>
        <v>5169168.4050499992</v>
      </c>
      <c r="D216" s="126">
        <f>D212</f>
        <v>716882.50274999999</v>
      </c>
      <c r="E216" s="127">
        <f>E212+D216</f>
        <v>1465539.1742499999</v>
      </c>
      <c r="F216" s="127">
        <f>F212+E216</f>
        <v>2183874.6773999999</v>
      </c>
      <c r="G216" s="127">
        <f>G212+F216</f>
        <v>2923224.1889999998</v>
      </c>
      <c r="H216" s="127">
        <f>H212+G216</f>
        <v>3683284.0744999996</v>
      </c>
      <c r="I216" s="127">
        <f>I212+H216</f>
        <v>4432046.2206999995</v>
      </c>
      <c r="J216" s="127">
        <f t="shared" ref="I216:O217" si="18523">J212+I216</f>
        <v>5169168.4050499992</v>
      </c>
      <c r="K216" s="127">
        <f t="shared" si="18523"/>
        <v>5798858.4050499992</v>
      </c>
      <c r="L216" s="127">
        <f t="shared" si="18523"/>
        <v>6374853.4050499992</v>
      </c>
      <c r="M216" s="127">
        <f t="shared" si="18523"/>
        <v>6961438.4050499992</v>
      </c>
      <c r="N216" s="127">
        <f t="shared" si="18523"/>
        <v>7585803.4050499992</v>
      </c>
      <c r="O216" s="128">
        <f t="shared" si="18523"/>
        <v>8193368.4050499992</v>
      </c>
      <c r="P216" s="129">
        <f>SUM(D216:O216)</f>
        <v>55488341.2689</v>
      </c>
    </row>
    <row r="217" spans="1:90" s="136" customFormat="1" ht="45" customHeight="1" thickTop="1" thickBot="1" x14ac:dyDescent="0.55000000000000004">
      <c r="A217" s="241" t="s">
        <v>5</v>
      </c>
      <c r="B217" s="236" t="s">
        <v>70</v>
      </c>
      <c r="C217" s="146">
        <f>O217</f>
        <v>5412296.5199999996</v>
      </c>
      <c r="D217" s="132">
        <f>D213</f>
        <v>690811.05</v>
      </c>
      <c r="E217" s="133">
        <f t="shared" ref="E217:H218" si="18524">E213+D217</f>
        <v>1470600.57</v>
      </c>
      <c r="F217" s="133">
        <f t="shared" si="18524"/>
        <v>2299837.6800000002</v>
      </c>
      <c r="G217" s="133">
        <f t="shared" si="18524"/>
        <v>3017006.66</v>
      </c>
      <c r="H217" s="133">
        <f t="shared" si="18524"/>
        <v>3795496.43</v>
      </c>
      <c r="I217" s="133">
        <f t="shared" si="18523"/>
        <v>4669665.05</v>
      </c>
      <c r="J217" s="133">
        <f t="shared" si="18523"/>
        <v>5412296.5199999996</v>
      </c>
      <c r="K217" s="133">
        <f>K213+J217</f>
        <v>5412296.5199999996</v>
      </c>
      <c r="L217" s="133">
        <f t="shared" si="18523"/>
        <v>5412296.5199999996</v>
      </c>
      <c r="M217" s="133">
        <f t="shared" si="18523"/>
        <v>5412296.5199999996</v>
      </c>
      <c r="N217" s="133">
        <f t="shared" si="18523"/>
        <v>5412296.5199999996</v>
      </c>
      <c r="O217" s="135">
        <f t="shared" si="18523"/>
        <v>5412296.5199999996</v>
      </c>
      <c r="P217" s="129">
        <f>SUM(D217:O217)</f>
        <v>48417196.559999987</v>
      </c>
      <c r="Q217" s="116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</row>
    <row r="218" spans="1:90" ht="45" customHeight="1" thickTop="1" thickBot="1" x14ac:dyDescent="0.55000000000000004">
      <c r="A218" s="230" t="s">
        <v>36</v>
      </c>
      <c r="B218" s="231" t="s">
        <v>71</v>
      </c>
      <c r="C218" s="146">
        <f>O218</f>
        <v>5203153.2531000003</v>
      </c>
      <c r="D218" s="167">
        <f>D214</f>
        <v>739163.13295</v>
      </c>
      <c r="E218" s="168">
        <f t="shared" si="18524"/>
        <v>1446907.6746499999</v>
      </c>
      <c r="F218" s="168">
        <f t="shared" si="18524"/>
        <v>2225781.8407999999</v>
      </c>
      <c r="G218" s="168">
        <f t="shared" si="18524"/>
        <v>3032897.4161999999</v>
      </c>
      <c r="H218" s="168">
        <f t="shared" si="18524"/>
        <v>3767269.9325000001</v>
      </c>
      <c r="I218" s="168">
        <f>I214+H218</f>
        <v>4500682.3948500007</v>
      </c>
      <c r="J218" s="168">
        <f>J214+I218</f>
        <v>5203153.2531000003</v>
      </c>
      <c r="K218" s="168">
        <f>K214+J218</f>
        <v>5203153.2531000003</v>
      </c>
      <c r="L218" s="168">
        <f>L214+K218</f>
        <v>5203153.2531000003</v>
      </c>
      <c r="M218" s="168">
        <f>M214+L218</f>
        <v>5203153.2531000003</v>
      </c>
      <c r="N218" s="168">
        <f>N214+M218</f>
        <v>5203153.2531000003</v>
      </c>
      <c r="O218" s="168">
        <f>O214+N218</f>
        <v>5203153.2531000003</v>
      </c>
      <c r="P218" s="168">
        <f>SUM(D218:O218)</f>
        <v>46931621.910549998</v>
      </c>
      <c r="Q218" s="115"/>
    </row>
    <row r="219" spans="1:90" s="209" customFormat="1" ht="45" customHeight="1" thickTop="1" thickBot="1" x14ac:dyDescent="0.55000000000000004">
      <c r="A219" s="208" t="s">
        <v>0</v>
      </c>
      <c r="B219" s="115"/>
      <c r="C219" s="180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29" t="s">
        <v>0</v>
      </c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</row>
    <row r="220" spans="1:90" s="136" customFormat="1" ht="45" customHeight="1" thickTop="1" thickBot="1" x14ac:dyDescent="0.55000000000000004">
      <c r="A220" s="250" t="s">
        <v>3</v>
      </c>
      <c r="B220" s="251" t="s">
        <v>55</v>
      </c>
      <c r="C220" s="146">
        <f>C216-C217</f>
        <v>-243128.11495000031</v>
      </c>
      <c r="D220" s="252">
        <f>D216-D217</f>
        <v>26071.452749999939</v>
      </c>
      <c r="E220" s="253">
        <f>E216-E217</f>
        <v>-5061.3957500001416</v>
      </c>
      <c r="F220" s="253">
        <f>F216-F217</f>
        <v>-115963.00260000024</v>
      </c>
      <c r="G220" s="253">
        <f t="shared" ref="G220:O220" si="18525">G216-G218</f>
        <v>-109673.22720000008</v>
      </c>
      <c r="H220" s="253">
        <f t="shared" si="18525"/>
        <v>-83985.858000000473</v>
      </c>
      <c r="I220" s="253">
        <f t="shared" si="18525"/>
        <v>-68636.174150001258</v>
      </c>
      <c r="J220" s="253">
        <f t="shared" si="18525"/>
        <v>-33984.848050001077</v>
      </c>
      <c r="K220" s="253">
        <f t="shared" si="18525"/>
        <v>595705.15194999892</v>
      </c>
      <c r="L220" s="253">
        <f t="shared" si="18525"/>
        <v>1171700.1519499989</v>
      </c>
      <c r="M220" s="253">
        <f t="shared" si="18525"/>
        <v>1758285.1519499989</v>
      </c>
      <c r="N220" s="253">
        <f t="shared" si="18525"/>
        <v>2382650.1519499989</v>
      </c>
      <c r="O220" s="253">
        <f t="shared" si="18525"/>
        <v>2990215.1519499989</v>
      </c>
      <c r="P220" s="253"/>
      <c r="Q220" s="116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</row>
    <row r="221" spans="1:90" s="255" customFormat="1" ht="45" customHeight="1" thickTop="1" thickBot="1" x14ac:dyDescent="0.55000000000000004">
      <c r="A221" s="188" t="s">
        <v>36</v>
      </c>
      <c r="B221" s="194" t="s">
        <v>54</v>
      </c>
      <c r="C221" s="173">
        <f>C218-C217</f>
        <v>-209143.26689999923</v>
      </c>
      <c r="D221" s="195"/>
      <c r="E221" s="195"/>
      <c r="F221" s="195"/>
      <c r="G221" s="195"/>
      <c r="H221" s="254" t="s">
        <v>0</v>
      </c>
      <c r="I221" s="195"/>
      <c r="J221" s="195"/>
      <c r="K221" s="195"/>
      <c r="L221" s="195"/>
      <c r="M221" s="195"/>
      <c r="N221" s="151"/>
      <c r="O221" s="151"/>
      <c r="P221" s="129" t="s">
        <v>0</v>
      </c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</row>
    <row r="222" spans="1:90" s="209" customFormat="1" ht="45" customHeight="1" thickTop="1" thickBot="1" x14ac:dyDescent="0.55000000000000004">
      <c r="A222" s="118" t="s">
        <v>0</v>
      </c>
      <c r="B222" s="115"/>
      <c r="C222" s="151"/>
      <c r="D222" s="151"/>
      <c r="E222" s="151"/>
      <c r="F222" s="151"/>
      <c r="G222" s="151" t="s">
        <v>0</v>
      </c>
      <c r="H222" s="151" t="s">
        <v>0</v>
      </c>
      <c r="I222" s="151" t="s">
        <v>0</v>
      </c>
      <c r="J222" s="151" t="s">
        <v>0</v>
      </c>
      <c r="K222" s="151"/>
      <c r="L222" s="151" t="s">
        <v>0</v>
      </c>
      <c r="M222" s="151"/>
      <c r="N222" s="151"/>
      <c r="O222" s="151" t="s">
        <v>0</v>
      </c>
      <c r="P222" s="129" t="s">
        <v>0</v>
      </c>
      <c r="Q222" s="115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</row>
    <row r="223" spans="1:90" ht="45" customHeight="1" thickTop="1" thickBot="1" x14ac:dyDescent="0.55000000000000004">
      <c r="A223" s="154" t="s">
        <v>0</v>
      </c>
      <c r="B223" s="227" t="s">
        <v>62</v>
      </c>
      <c r="C223" s="223" t="s">
        <v>2</v>
      </c>
      <c r="D223" s="256" t="s">
        <v>37</v>
      </c>
      <c r="E223" s="257" t="s">
        <v>38</v>
      </c>
      <c r="F223" s="257" t="s">
        <v>39</v>
      </c>
      <c r="G223" s="257" t="s">
        <v>40</v>
      </c>
      <c r="H223" s="258" t="s">
        <v>79</v>
      </c>
      <c r="I223" s="258" t="s">
        <v>73</v>
      </c>
      <c r="J223" s="258" t="s">
        <v>74</v>
      </c>
      <c r="K223" s="258" t="s">
        <v>75</v>
      </c>
      <c r="L223" s="258" t="s">
        <v>76</v>
      </c>
      <c r="M223" s="258" t="s">
        <v>77</v>
      </c>
      <c r="N223" s="258" t="s">
        <v>78</v>
      </c>
      <c r="O223" s="259" t="s">
        <v>48</v>
      </c>
      <c r="P223" s="129" t="s">
        <v>0</v>
      </c>
    </row>
    <row r="224" spans="1:90" ht="45" customHeight="1" thickTop="1" thickBot="1" x14ac:dyDescent="0.55000000000000004">
      <c r="A224" s="163" t="s">
        <v>3</v>
      </c>
      <c r="B224" s="164" t="s">
        <v>145</v>
      </c>
      <c r="C224" s="173">
        <f>SUM(D224:J224)</f>
        <v>35000</v>
      </c>
      <c r="D224" s="126">
        <v>5000</v>
      </c>
      <c r="E224" s="127">
        <v>5000</v>
      </c>
      <c r="F224" s="127">
        <v>5000</v>
      </c>
      <c r="G224" s="127">
        <v>5000</v>
      </c>
      <c r="H224" s="127">
        <v>5000</v>
      </c>
      <c r="I224" s="127">
        <v>5000</v>
      </c>
      <c r="J224" s="127">
        <v>5000</v>
      </c>
      <c r="K224" s="127">
        <v>5000</v>
      </c>
      <c r="L224" s="127">
        <v>5000</v>
      </c>
      <c r="M224" s="127">
        <v>5000</v>
      </c>
      <c r="N224" s="127">
        <v>5000</v>
      </c>
      <c r="O224" s="128">
        <v>5000</v>
      </c>
      <c r="P224" s="129">
        <f>SUM(D224:O224)</f>
        <v>60000</v>
      </c>
    </row>
    <row r="225" spans="1:90" s="136" customFormat="1" ht="45" customHeight="1" thickTop="1" thickBot="1" x14ac:dyDescent="0.55000000000000004">
      <c r="A225" s="130" t="s">
        <v>5</v>
      </c>
      <c r="B225" s="136" t="s">
        <v>215</v>
      </c>
      <c r="C225" s="173">
        <f>SUM(D225:D225)</f>
        <v>0</v>
      </c>
      <c r="D225" s="132"/>
      <c r="E225" s="133"/>
      <c r="F225" s="133"/>
      <c r="G225" s="133"/>
      <c r="H225" s="133">
        <v>4000</v>
      </c>
      <c r="I225" s="133">
        <v>200</v>
      </c>
      <c r="J225" s="133"/>
      <c r="K225" s="133"/>
      <c r="L225" s="133"/>
      <c r="M225" s="133"/>
      <c r="N225" s="133"/>
      <c r="O225" s="135"/>
      <c r="P225" s="129">
        <f>SUM(D225:O225)</f>
        <v>4200</v>
      </c>
      <c r="Q225" s="116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</row>
    <row r="226" spans="1:90" ht="45" customHeight="1" thickTop="1" thickBot="1" x14ac:dyDescent="0.55000000000000004">
      <c r="A226" s="130" t="s">
        <v>3</v>
      </c>
      <c r="B226" s="136"/>
      <c r="C226" s="173">
        <f>SUM(D226:O226)</f>
        <v>0</v>
      </c>
      <c r="D226" s="137">
        <v>0</v>
      </c>
      <c r="E226" s="138">
        <v>0</v>
      </c>
      <c r="F226" s="138">
        <v>0</v>
      </c>
      <c r="G226" s="138"/>
      <c r="H226" s="138">
        <v>0</v>
      </c>
      <c r="I226" s="138">
        <v>0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9">
        <v>0</v>
      </c>
      <c r="P226" s="260">
        <f>SUM(D226:O226)</f>
        <v>0</v>
      </c>
      <c r="Q226" s="115" t="s">
        <v>0</v>
      </c>
    </row>
    <row r="227" spans="1:90" ht="45" customHeight="1" thickTop="1" thickBot="1" x14ac:dyDescent="0.55000000000000004">
      <c r="A227" s="130" t="s">
        <v>0</v>
      </c>
      <c r="B227" s="136"/>
      <c r="C227" s="173" t="s">
        <v>0</v>
      </c>
      <c r="D227" s="137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9"/>
      <c r="P227" s="129" t="s">
        <v>0</v>
      </c>
    </row>
    <row r="228" spans="1:90" ht="45" customHeight="1" thickTop="1" thickBot="1" x14ac:dyDescent="0.55000000000000004">
      <c r="A228" s="130" t="s">
        <v>3</v>
      </c>
      <c r="B228" s="136" t="s">
        <v>92</v>
      </c>
      <c r="C228" s="173">
        <f>SUM(D228:J228)</f>
        <v>578731.59495000006</v>
      </c>
      <c r="D228" s="137">
        <f t="shared" ref="D228:O228" si="18526">D168-D212-D224</f>
        <v>83617.497250000015</v>
      </c>
      <c r="E228" s="138">
        <f t="shared" si="18526"/>
        <v>51843.328500000061</v>
      </c>
      <c r="F228" s="138">
        <f t="shared" si="18526"/>
        <v>88764.496849999996</v>
      </c>
      <c r="G228" s="138">
        <f t="shared" si="18526"/>
        <v>71400.488400000031</v>
      </c>
      <c r="H228" s="138">
        <f t="shared" si="18526"/>
        <v>75690.114500000025</v>
      </c>
      <c r="I228" s="138">
        <f t="shared" si="18526"/>
        <v>94587.853799999924</v>
      </c>
      <c r="J228" s="138">
        <f t="shared" si="18526"/>
        <v>112827.81565</v>
      </c>
      <c r="K228" s="138">
        <f t="shared" si="18526"/>
        <v>213660</v>
      </c>
      <c r="L228" s="138">
        <f t="shared" si="18526"/>
        <v>247605</v>
      </c>
      <c r="M228" s="138">
        <f t="shared" si="18526"/>
        <v>246765</v>
      </c>
      <c r="N228" s="138">
        <f t="shared" si="18526"/>
        <v>222485</v>
      </c>
      <c r="O228" s="139">
        <f t="shared" si="18526"/>
        <v>239285</v>
      </c>
      <c r="P228" s="129">
        <f>SUM(D228:O228)</f>
        <v>1748531.5949500001</v>
      </c>
    </row>
    <row r="229" spans="1:90" s="136" customFormat="1" ht="45" customHeight="1" thickTop="1" thickBot="1" x14ac:dyDescent="0.55000000000000004">
      <c r="A229" s="130" t="s">
        <v>5</v>
      </c>
      <c r="B229" s="136" t="s">
        <v>93</v>
      </c>
      <c r="C229" s="146">
        <f>SUM(D229:O229)</f>
        <v>510493.19000000018</v>
      </c>
      <c r="D229" s="132">
        <f>D169-D213-D225</f>
        <v>141818.00000000012</v>
      </c>
      <c r="E229" s="133">
        <f>E93-E138-E213</f>
        <v>14285.779999999912</v>
      </c>
      <c r="F229" s="133">
        <f>F169-F213-F225+F226</f>
        <v>4701.6200000001118</v>
      </c>
      <c r="G229" s="133">
        <f t="shared" ref="G229:O229" si="18527">G169-G213-G225</f>
        <v>180311.74</v>
      </c>
      <c r="H229" s="133">
        <f t="shared" si="18527"/>
        <v>80864.330000000075</v>
      </c>
      <c r="I229" s="133">
        <f t="shared" si="18527"/>
        <v>26419.420000000042</v>
      </c>
      <c r="J229" s="133">
        <f t="shared" si="18527"/>
        <v>62092.29999999993</v>
      </c>
      <c r="K229" s="133">
        <f t="shared" si="18527"/>
        <v>0</v>
      </c>
      <c r="L229" s="133">
        <f t="shared" si="18527"/>
        <v>0</v>
      </c>
      <c r="M229" s="133">
        <f t="shared" si="18527"/>
        <v>0</v>
      </c>
      <c r="N229" s="133">
        <f t="shared" si="18527"/>
        <v>0</v>
      </c>
      <c r="O229" s="135">
        <f t="shared" si="18527"/>
        <v>0</v>
      </c>
      <c r="P229" s="129">
        <f>SUM(D229:O229)</f>
        <v>510493.19000000018</v>
      </c>
      <c r="Q229" s="116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</row>
    <row r="230" spans="1:90" s="136" customFormat="1" ht="45" customHeight="1" thickTop="1" thickBot="1" x14ac:dyDescent="0.55000000000000004">
      <c r="A230" s="130" t="s">
        <v>0</v>
      </c>
      <c r="C230" s="146" t="s">
        <v>0</v>
      </c>
      <c r="D230" s="132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5"/>
      <c r="P230" s="129" t="s">
        <v>0</v>
      </c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</row>
    <row r="231" spans="1:90" s="136" customFormat="1" ht="45" customHeight="1" thickTop="1" thickBot="1" x14ac:dyDescent="0.55000000000000004">
      <c r="A231" s="130" t="s">
        <v>3</v>
      </c>
      <c r="B231" s="136" t="s">
        <v>94</v>
      </c>
      <c r="C231" s="146">
        <f>J231</f>
        <v>578731.59495000006</v>
      </c>
      <c r="D231" s="137">
        <f>D228</f>
        <v>83617.497250000015</v>
      </c>
      <c r="E231" s="138">
        <f>D231+E228</f>
        <v>135460.82575000008</v>
      </c>
      <c r="F231" s="138">
        <f>E231+F228</f>
        <v>224225.32260000007</v>
      </c>
      <c r="G231" s="138">
        <f t="shared" ref="G231:M232" si="18528">F231+G228</f>
        <v>295625.8110000001</v>
      </c>
      <c r="H231" s="138">
        <f t="shared" si="18528"/>
        <v>371315.92550000013</v>
      </c>
      <c r="I231" s="138">
        <f t="shared" si="18528"/>
        <v>465903.77930000005</v>
      </c>
      <c r="J231" s="138">
        <f t="shared" si="18528"/>
        <v>578731.59495000006</v>
      </c>
      <c r="K231" s="138">
        <f t="shared" si="18528"/>
        <v>792391.59495000006</v>
      </c>
      <c r="L231" s="138">
        <f t="shared" si="18528"/>
        <v>1039996.5949500001</v>
      </c>
      <c r="M231" s="138">
        <f t="shared" si="18528"/>
        <v>1286761.5949500001</v>
      </c>
      <c r="N231" s="138">
        <f>M231+N228</f>
        <v>1509246.5949500001</v>
      </c>
      <c r="O231" s="139">
        <f>N231+O228</f>
        <v>1748531.5949500001</v>
      </c>
      <c r="P231" s="129">
        <f>C231</f>
        <v>578731.59495000006</v>
      </c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</row>
    <row r="232" spans="1:90" s="136" customFormat="1" ht="45" customHeight="1" thickTop="1" thickBot="1" x14ac:dyDescent="0.55000000000000004">
      <c r="A232" s="130" t="s">
        <v>5</v>
      </c>
      <c r="B232" s="136" t="s">
        <v>95</v>
      </c>
      <c r="C232" s="146">
        <f>O232</f>
        <v>510493.19000000018</v>
      </c>
      <c r="D232" s="132">
        <f>D229</f>
        <v>141818.00000000012</v>
      </c>
      <c r="E232" s="133">
        <f>D232+E229</f>
        <v>156103.78000000003</v>
      </c>
      <c r="F232" s="133">
        <f>E232+F229</f>
        <v>160805.40000000014</v>
      </c>
      <c r="G232" s="133">
        <f t="shared" si="18528"/>
        <v>341117.14000000013</v>
      </c>
      <c r="H232" s="133">
        <f t="shared" si="18528"/>
        <v>421981.4700000002</v>
      </c>
      <c r="I232" s="133">
        <f t="shared" si="18528"/>
        <v>448400.89000000025</v>
      </c>
      <c r="J232" s="133">
        <f t="shared" si="18528"/>
        <v>510493.19000000018</v>
      </c>
      <c r="K232" s="133">
        <f t="shared" si="18528"/>
        <v>510493.19000000018</v>
      </c>
      <c r="L232" s="133">
        <f t="shared" si="18528"/>
        <v>510493.19000000018</v>
      </c>
      <c r="M232" s="133">
        <f t="shared" si="18528"/>
        <v>510493.19000000018</v>
      </c>
      <c r="N232" s="133">
        <f>M232+N229</f>
        <v>510493.19000000018</v>
      </c>
      <c r="O232" s="135">
        <f>N232+O229</f>
        <v>510493.19000000018</v>
      </c>
      <c r="P232" s="129">
        <f>C232</f>
        <v>510493.19000000018</v>
      </c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</row>
    <row r="233" spans="1:90" ht="45" customHeight="1" thickTop="1" thickBot="1" x14ac:dyDescent="0.55000000000000004">
      <c r="A233" s="130" t="s">
        <v>0</v>
      </c>
      <c r="B233" s="136"/>
      <c r="C233" s="146" t="s">
        <v>0</v>
      </c>
      <c r="D233" s="132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5"/>
      <c r="P233" s="129">
        <f>SUM(D233:O233)</f>
        <v>0</v>
      </c>
      <c r="Q233" s="115"/>
    </row>
    <row r="234" spans="1:90" s="136" customFormat="1" ht="45" customHeight="1" thickTop="1" thickBot="1" x14ac:dyDescent="0.55000000000000004">
      <c r="A234" s="226" t="s">
        <v>5</v>
      </c>
      <c r="B234" s="136" t="s">
        <v>146</v>
      </c>
      <c r="C234" s="146">
        <f>SUM(D234:O234)</f>
        <v>-135774.17000000001</v>
      </c>
      <c r="D234" s="132">
        <v>-24258.43</v>
      </c>
      <c r="E234" s="133">
        <v>-20209.7</v>
      </c>
      <c r="F234" s="133">
        <v>-20957.03</v>
      </c>
      <c r="G234" s="133">
        <v>-20274.57</v>
      </c>
      <c r="H234" s="133">
        <v>-21349.69</v>
      </c>
      <c r="I234" s="133">
        <v>-21642.2</v>
      </c>
      <c r="J234" s="133">
        <v>-7082.55</v>
      </c>
      <c r="K234" s="133"/>
      <c r="L234" s="133"/>
      <c r="M234" s="133"/>
      <c r="N234" s="133"/>
      <c r="O234" s="135"/>
      <c r="P234" s="129">
        <f>SUM(D234:O234)</f>
        <v>-135774.17000000001</v>
      </c>
      <c r="Q234" s="116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</row>
    <row r="235" spans="1:90" ht="45" customHeight="1" thickTop="1" thickBot="1" x14ac:dyDescent="0.55000000000000004">
      <c r="A235" s="261" t="s">
        <v>5</v>
      </c>
      <c r="B235" s="262" t="s">
        <v>49</v>
      </c>
      <c r="C235" s="263">
        <f>SUM(D235:O235)</f>
        <v>0</v>
      </c>
      <c r="D235" s="132">
        <v>0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3">
        <v>0</v>
      </c>
      <c r="K235" s="133">
        <v>0</v>
      </c>
      <c r="L235" s="133">
        <v>0</v>
      </c>
      <c r="M235" s="133">
        <v>0</v>
      </c>
      <c r="N235" s="133">
        <v>0</v>
      </c>
      <c r="O235" s="135"/>
      <c r="P235" s="129">
        <f>SUM(D235:O235)</f>
        <v>0</v>
      </c>
      <c r="Q235" s="115"/>
    </row>
    <row r="236" spans="1:90" s="136" customFormat="1" ht="45" customHeight="1" thickTop="1" thickBot="1" x14ac:dyDescent="0.55000000000000004">
      <c r="A236" s="171" t="s">
        <v>5</v>
      </c>
      <c r="B236" s="264" t="s">
        <v>23</v>
      </c>
      <c r="C236" s="146">
        <f>O236</f>
        <v>374719.02000000019</v>
      </c>
      <c r="D236" s="132">
        <f>D232+D234+D235</f>
        <v>117559.57000000012</v>
      </c>
      <c r="E236" s="133">
        <f>D236+E229+E234+E235</f>
        <v>111635.65000000004</v>
      </c>
      <c r="F236" s="133">
        <f>E236+F229+F234+F235</f>
        <v>95380.240000000151</v>
      </c>
      <c r="G236" s="133">
        <f t="shared" ref="G236:O236" si="18529">F236+G229+G234+G235</f>
        <v>255417.41000000015</v>
      </c>
      <c r="H236" s="133">
        <f t="shared" si="18529"/>
        <v>314932.05000000022</v>
      </c>
      <c r="I236" s="133">
        <f t="shared" si="18529"/>
        <v>319709.27000000025</v>
      </c>
      <c r="J236" s="133">
        <f t="shared" si="18529"/>
        <v>374719.02000000019</v>
      </c>
      <c r="K236" s="133">
        <f t="shared" si="18529"/>
        <v>374719.02000000019</v>
      </c>
      <c r="L236" s="133">
        <f t="shared" si="18529"/>
        <v>374719.02000000019</v>
      </c>
      <c r="M236" s="133">
        <f t="shared" si="18529"/>
        <v>374719.02000000019</v>
      </c>
      <c r="N236" s="133">
        <f t="shared" si="18529"/>
        <v>374719.02000000019</v>
      </c>
      <c r="O236" s="135">
        <f t="shared" si="18529"/>
        <v>374719.02000000019</v>
      </c>
      <c r="P236" s="129">
        <f>C236</f>
        <v>374719.02000000019</v>
      </c>
      <c r="Q236" s="116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</row>
    <row r="237" spans="1:90" ht="45" customHeight="1" thickTop="1" thickBot="1" x14ac:dyDescent="0.55000000000000004">
      <c r="A237" s="265" t="s">
        <v>0</v>
      </c>
      <c r="B237" s="172"/>
      <c r="C237" s="266" t="s">
        <v>0</v>
      </c>
      <c r="D237" s="132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5"/>
      <c r="P237" s="129" t="s">
        <v>0</v>
      </c>
      <c r="Q237" s="115"/>
    </row>
    <row r="238" spans="1:90" ht="45" customHeight="1" thickTop="1" thickBot="1" x14ac:dyDescent="0.55000000000000004">
      <c r="A238" s="250" t="s">
        <v>5</v>
      </c>
      <c r="B238" s="267" t="s">
        <v>87</v>
      </c>
      <c r="C238" s="268">
        <f>C232-C231</f>
        <v>-68238.40494999988</v>
      </c>
      <c r="D238" s="167">
        <f>D232-D231</f>
        <v>58200.502750000102</v>
      </c>
      <c r="E238" s="167">
        <f t="shared" ref="E238:O238" si="18530">E232-E231</f>
        <v>20642.954249999952</v>
      </c>
      <c r="F238" s="167">
        <f t="shared" si="18530"/>
        <v>-63419.922599999933</v>
      </c>
      <c r="G238" s="167">
        <f t="shared" si="18530"/>
        <v>45491.329000000027</v>
      </c>
      <c r="H238" s="167">
        <f t="shared" si="18530"/>
        <v>50665.544500000076</v>
      </c>
      <c r="I238" s="167">
        <f t="shared" si="18530"/>
        <v>-17502.889299999806</v>
      </c>
      <c r="J238" s="167">
        <f t="shared" si="18530"/>
        <v>-68238.40494999988</v>
      </c>
      <c r="K238" s="167">
        <f t="shared" si="18530"/>
        <v>-281898.40494999988</v>
      </c>
      <c r="L238" s="167">
        <f t="shared" si="18530"/>
        <v>-529503.40494999988</v>
      </c>
      <c r="M238" s="167">
        <f t="shared" si="18530"/>
        <v>-776268.40494999988</v>
      </c>
      <c r="N238" s="167">
        <f t="shared" si="18530"/>
        <v>-998753.40494999988</v>
      </c>
      <c r="O238" s="167">
        <f t="shared" si="18530"/>
        <v>-1238038.4049499999</v>
      </c>
      <c r="P238" s="129">
        <f>C238</f>
        <v>-68238.40494999988</v>
      </c>
    </row>
    <row r="239" spans="1:90" ht="45" customHeight="1" thickTop="1" x14ac:dyDescent="0.5">
      <c r="A239" s="118"/>
      <c r="B239" s="269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129"/>
    </row>
    <row r="240" spans="1:90" ht="45" customHeight="1" x14ac:dyDescent="0.5">
      <c r="A240" s="118" t="s">
        <v>0</v>
      </c>
      <c r="B240" s="115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29"/>
    </row>
    <row r="241" spans="1:16" ht="45" customHeight="1" thickBot="1" x14ac:dyDescent="0.55000000000000004">
      <c r="A241" s="118" t="s">
        <v>0</v>
      </c>
      <c r="B241" s="196"/>
      <c r="C241" s="232"/>
      <c r="D241" s="232"/>
      <c r="E241" s="232"/>
      <c r="F241" s="232"/>
      <c r="G241" s="232"/>
      <c r="H241" s="232"/>
      <c r="I241" s="232"/>
      <c r="J241" s="232"/>
      <c r="K241" s="232"/>
      <c r="L241" s="232"/>
      <c r="M241" s="232"/>
      <c r="N241" s="232"/>
      <c r="O241" s="232"/>
      <c r="P241" s="129"/>
    </row>
    <row r="242" spans="1:16" ht="45" customHeight="1" thickTop="1" thickBot="1" x14ac:dyDescent="0.55000000000000004">
      <c r="A242" s="188" t="s">
        <v>5</v>
      </c>
      <c r="B242" s="194" t="s">
        <v>85</v>
      </c>
      <c r="C242" s="146">
        <f>O242</f>
        <v>0</v>
      </c>
      <c r="D242" s="126"/>
      <c r="E242" s="127"/>
      <c r="F242" s="271"/>
      <c r="G242" s="271"/>
      <c r="H242" s="271"/>
      <c r="I242" s="271"/>
      <c r="J242" s="271"/>
      <c r="K242" s="271"/>
      <c r="L242" s="271"/>
      <c r="M242" s="271"/>
      <c r="N242" s="271"/>
      <c r="O242" s="272"/>
      <c r="P242" s="129">
        <f>C242</f>
        <v>0</v>
      </c>
    </row>
    <row r="243" spans="1:16" ht="45" customHeight="1" thickTop="1" thickBot="1" x14ac:dyDescent="0.55000000000000004">
      <c r="A243" s="188" t="s">
        <v>5</v>
      </c>
      <c r="B243" s="194" t="s">
        <v>86</v>
      </c>
      <c r="C243" s="273">
        <f>O243</f>
        <v>0</v>
      </c>
      <c r="D243" s="274"/>
      <c r="E243" s="275"/>
      <c r="F243" s="275"/>
      <c r="G243" s="275"/>
      <c r="H243" s="275"/>
      <c r="I243" s="275"/>
      <c r="J243" s="275"/>
      <c r="K243" s="275"/>
      <c r="L243" s="275"/>
      <c r="M243" s="275"/>
      <c r="N243" s="275"/>
      <c r="O243" s="276"/>
      <c r="P243" s="129">
        <f>C243</f>
        <v>0</v>
      </c>
    </row>
    <row r="244" spans="1:16" ht="45" customHeight="1" thickTop="1" x14ac:dyDescent="0.5">
      <c r="B244" s="115"/>
      <c r="C244" s="151"/>
      <c r="D244" s="195"/>
      <c r="E244" s="195"/>
      <c r="F244" s="151"/>
      <c r="G244" s="195"/>
      <c r="H244" s="195"/>
      <c r="I244" s="151"/>
      <c r="J244" s="151"/>
      <c r="K244" s="151"/>
      <c r="L244" s="151"/>
      <c r="M244" s="151"/>
      <c r="N244" s="151"/>
      <c r="O244" s="151"/>
      <c r="P244" s="115"/>
    </row>
    <row r="245" spans="1:16" ht="45" customHeight="1" x14ac:dyDescent="0.5">
      <c r="C245" s="277"/>
      <c r="D245" s="278"/>
      <c r="E245" s="278"/>
      <c r="F245" s="278"/>
      <c r="G245" s="278"/>
      <c r="H245" s="278"/>
      <c r="I245" s="278"/>
      <c r="J245" s="278"/>
      <c r="K245" s="278"/>
      <c r="L245" s="278"/>
      <c r="M245" s="278"/>
      <c r="N245" s="278"/>
      <c r="O245" s="278"/>
    </row>
  </sheetData>
  <phoneticPr fontId="0" type="noConversion"/>
  <printOptions horizontalCentered="1" verticalCentered="1"/>
  <pageMargins left="0" right="0" top="0.19685039370078741" bottom="0" header="0" footer="0"/>
  <pageSetup paperSize="9" scale="21" fitToHeight="5" orientation="landscape" verticalDpi="300" r:id="rId1"/>
  <headerFooter alignWithMargins="0">
    <oddHeader>&amp;L&amp;"Arial,Bold"  Confidential&amp;C&amp;A&amp;RPage &amp;P</oddHeader>
    <oddFooter>&amp;F</oddFooter>
  </headerFooter>
  <rowBreaks count="5" manualBreakCount="5">
    <brk id="47" max="14" man="1"/>
    <brk id="98" max="14" man="1"/>
    <brk id="146" max="14" man="1"/>
    <brk id="178" max="14" man="1"/>
    <brk id="238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2:Q43"/>
  <sheetViews>
    <sheetView workbookViewId="0">
      <selection activeCell="J19" sqref="J19"/>
    </sheetView>
  </sheetViews>
  <sheetFormatPr defaultRowHeight="11.25" x14ac:dyDescent="0.2"/>
  <cols>
    <col min="1" max="1" width="23.140625" style="95" customWidth="1"/>
    <col min="2" max="2" width="17.28515625" style="95" customWidth="1"/>
    <col min="3" max="3" width="12.42578125" style="95" customWidth="1"/>
    <col min="4" max="4" width="1.140625" style="95" customWidth="1"/>
    <col min="5" max="5" width="10.5703125" style="95" customWidth="1"/>
    <col min="6" max="6" width="12.28515625" style="95" customWidth="1"/>
    <col min="7" max="7" width="12.7109375" style="95" customWidth="1"/>
    <col min="8" max="8" width="11.42578125" style="95" customWidth="1"/>
    <col min="9" max="9" width="11.140625" style="95" customWidth="1"/>
    <col min="10" max="10" width="10.5703125" style="95" customWidth="1"/>
    <col min="11" max="11" width="11" style="95" customWidth="1"/>
    <col min="12" max="12" width="11.42578125" style="95" customWidth="1"/>
    <col min="13" max="16" width="11.28515625" style="95" customWidth="1"/>
    <col min="17" max="16384" width="9.140625" style="95"/>
  </cols>
  <sheetData>
    <row r="2" spans="1:16" x14ac:dyDescent="0.2">
      <c r="A2" s="96"/>
      <c r="B2" s="96"/>
      <c r="C2" s="98" t="s">
        <v>124</v>
      </c>
      <c r="D2" s="98"/>
      <c r="E2" s="97" t="s">
        <v>37</v>
      </c>
      <c r="F2" s="97" t="s">
        <v>38</v>
      </c>
      <c r="G2" s="97" t="s">
        <v>39</v>
      </c>
      <c r="H2" s="97" t="s">
        <v>40</v>
      </c>
      <c r="I2" s="97" t="s">
        <v>79</v>
      </c>
      <c r="J2" s="97" t="s">
        <v>73</v>
      </c>
      <c r="K2" s="97" t="s">
        <v>74</v>
      </c>
      <c r="L2" s="97" t="s">
        <v>75</v>
      </c>
      <c r="M2" s="97" t="s">
        <v>76</v>
      </c>
      <c r="N2" s="97" t="s">
        <v>77</v>
      </c>
      <c r="O2" s="97" t="s">
        <v>78</v>
      </c>
      <c r="P2" s="97" t="s">
        <v>48</v>
      </c>
    </row>
    <row r="3" spans="1:16" x14ac:dyDescent="0.2">
      <c r="A3" s="96"/>
      <c r="B3" s="96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x14ac:dyDescent="0.2">
      <c r="A4" s="98" t="s">
        <v>116</v>
      </c>
      <c r="B4" s="98" t="s">
        <v>118</v>
      </c>
      <c r="C4" s="101">
        <f>SUM(E4:P4)</f>
        <v>2575147.0100000002</v>
      </c>
      <c r="D4" s="101"/>
      <c r="E4" s="101">
        <f>'PERIOD1  ACTUALvsBUDGET'!D72</f>
        <v>409351.25</v>
      </c>
      <c r="F4" s="101">
        <f>'PERIOD1  ACTUALvsBUDGET'!E72</f>
        <v>328088.95</v>
      </c>
      <c r="G4" s="101">
        <f>'PERIOD1  ACTUALvsBUDGET'!F72</f>
        <v>205824.55</v>
      </c>
      <c r="H4" s="101">
        <f>'PERIOD1  ACTUALvsBUDGET'!G72</f>
        <v>491210.08</v>
      </c>
      <c r="I4" s="101">
        <f>'PERIOD1  ACTUALvsBUDGET'!H72</f>
        <v>291489.52</v>
      </c>
      <c r="J4" s="101">
        <f>'PERIOD1  ACTUALvsBUDGET'!I72</f>
        <v>318601.01</v>
      </c>
      <c r="K4" s="101">
        <f>'PERIOD1  ACTUALvsBUDGET'!J72</f>
        <v>530581.65</v>
      </c>
      <c r="L4" s="101">
        <f>'PERIOD1  ACTUALvsBUDGET'!K72</f>
        <v>0</v>
      </c>
      <c r="M4" s="101">
        <f>'PERIOD1  ACTUALvsBUDGET'!L72</f>
        <v>0</v>
      </c>
      <c r="N4" s="101">
        <f>'PERIOD1  ACTUALvsBUDGET'!M72</f>
        <v>0</v>
      </c>
      <c r="O4" s="101">
        <f>'PERIOD1  ACTUALvsBUDGET'!N72</f>
        <v>0</v>
      </c>
      <c r="P4" s="101">
        <f>'PERIOD1  ACTUALvsBUDGET'!O72</f>
        <v>0</v>
      </c>
    </row>
    <row r="5" spans="1:16" x14ac:dyDescent="0.2">
      <c r="A5" s="98"/>
      <c r="B5" s="98" t="s">
        <v>119</v>
      </c>
      <c r="C5" s="101">
        <f>SUM(E5:P5)</f>
        <v>2024314.9100000001</v>
      </c>
      <c r="D5" s="101"/>
      <c r="E5" s="101">
        <f>'PERIOD1  ACTUALvsBUDGET'!D118</f>
        <v>292382.84999999998</v>
      </c>
      <c r="F5" s="101">
        <f>'PERIOD1  ACTUALvsBUDGET'!E118</f>
        <v>266581.7</v>
      </c>
      <c r="G5" s="101">
        <f>'PERIOD1  ACTUALvsBUDGET'!F118</f>
        <v>147536.29999999999</v>
      </c>
      <c r="H5" s="101">
        <f>'PERIOD1  ACTUALvsBUDGET'!G118</f>
        <v>405456.26</v>
      </c>
      <c r="I5" s="101">
        <f>'PERIOD1  ACTUALvsBUDGET'!H118</f>
        <v>231531.55</v>
      </c>
      <c r="J5" s="101">
        <f>'PERIOD1  ACTUALvsBUDGET'!I118</f>
        <v>269054.40999999997</v>
      </c>
      <c r="K5" s="101">
        <f>'PERIOD1  ACTUALvsBUDGET'!J118</f>
        <v>411771.84</v>
      </c>
      <c r="L5" s="101">
        <f>'PERIOD1  ACTUALvsBUDGET'!K118</f>
        <v>0</v>
      </c>
      <c r="M5" s="101">
        <f>'PERIOD1  ACTUALvsBUDGET'!L118</f>
        <v>0</v>
      </c>
      <c r="N5" s="101">
        <f>'PERIOD1  ACTUALvsBUDGET'!M118</f>
        <v>0</v>
      </c>
      <c r="O5" s="101">
        <f>'PERIOD1  ACTUALvsBUDGET'!N118</f>
        <v>0</v>
      </c>
      <c r="P5" s="101">
        <f>'PERIOD1  ACTUALvsBUDGET'!O118</f>
        <v>0</v>
      </c>
    </row>
    <row r="6" spans="1:16" x14ac:dyDescent="0.2">
      <c r="A6" s="98"/>
      <c r="B6" s="98" t="s">
        <v>120</v>
      </c>
      <c r="C6" s="101">
        <f>SUM(E6:P6)</f>
        <v>382802.3</v>
      </c>
      <c r="D6" s="101"/>
      <c r="E6" s="101">
        <f>'PERIOD1  ACTUALvsBUDGET'!D193</f>
        <v>50071.16</v>
      </c>
      <c r="F6" s="101">
        <f>'PERIOD1  ACTUALvsBUDGET'!E193</f>
        <v>66680.23</v>
      </c>
      <c r="G6" s="101">
        <f>'PERIOD1  ACTUALvsBUDGET'!F193</f>
        <v>67962.009999999995</v>
      </c>
      <c r="H6" s="101">
        <f>'PERIOD1  ACTUALvsBUDGET'!G193</f>
        <v>40724.449999999997</v>
      </c>
      <c r="I6" s="101">
        <f>'PERIOD1  ACTUALvsBUDGET'!H193</f>
        <v>60461.06</v>
      </c>
      <c r="J6" s="101">
        <f>'PERIOD1  ACTUALvsBUDGET'!I193</f>
        <v>52423.88</v>
      </c>
      <c r="K6" s="101">
        <f>'PERIOD1  ACTUALvsBUDGET'!J193</f>
        <v>44479.51</v>
      </c>
      <c r="L6" s="101">
        <f>'PERIOD1  ACTUALvsBUDGET'!K193</f>
        <v>0</v>
      </c>
      <c r="M6" s="101">
        <f>'PERIOD1  ACTUALvsBUDGET'!L193</f>
        <v>0</v>
      </c>
      <c r="N6" s="101">
        <f>'PERIOD1  ACTUALvsBUDGET'!M193</f>
        <v>0</v>
      </c>
      <c r="O6" s="101">
        <f>'PERIOD1  ACTUALvsBUDGET'!N193</f>
        <v>0</v>
      </c>
      <c r="P6" s="101">
        <f>'PERIOD1  ACTUALvsBUDGET'!O193</f>
        <v>0</v>
      </c>
    </row>
    <row r="7" spans="1:16" x14ac:dyDescent="0.2">
      <c r="A7" s="98"/>
      <c r="B7" s="98" t="s">
        <v>186</v>
      </c>
      <c r="C7" s="101">
        <f>SUM(E7:P7)</f>
        <v>75150.872799999997</v>
      </c>
      <c r="D7" s="101"/>
      <c r="E7" s="101">
        <f>E30*0.08</f>
        <v>10093.1432</v>
      </c>
      <c r="F7" s="101">
        <f t="shared" ref="F7:L7" si="0">F30*0.08</f>
        <v>10045.838400000001</v>
      </c>
      <c r="G7" s="101">
        <f t="shared" si="0"/>
        <v>10948.1528</v>
      </c>
      <c r="H7" s="101">
        <f t="shared" si="0"/>
        <v>11496.8272</v>
      </c>
      <c r="I7" s="101">
        <f t="shared" si="0"/>
        <v>10273.312</v>
      </c>
      <c r="J7" s="101">
        <f t="shared" si="0"/>
        <v>10762.908799999999</v>
      </c>
      <c r="K7" s="101">
        <f t="shared" si="0"/>
        <v>11530.690400000001</v>
      </c>
      <c r="L7" s="101">
        <f t="shared" si="0"/>
        <v>0</v>
      </c>
      <c r="M7" s="101">
        <f t="shared" ref="M7:P7" si="1">M30*0.08</f>
        <v>0</v>
      </c>
      <c r="N7" s="101">
        <f t="shared" si="1"/>
        <v>0</v>
      </c>
      <c r="O7" s="101">
        <f t="shared" si="1"/>
        <v>0</v>
      </c>
      <c r="P7" s="101">
        <f t="shared" si="1"/>
        <v>0</v>
      </c>
    </row>
    <row r="8" spans="1:16" x14ac:dyDescent="0.2">
      <c r="A8" s="98"/>
      <c r="B8" s="98" t="s">
        <v>121</v>
      </c>
      <c r="C8" s="101">
        <f>SUM(E8:P8)</f>
        <v>92878.927200000107</v>
      </c>
      <c r="D8" s="101"/>
      <c r="E8" s="101">
        <f t="shared" ref="E8" si="2">E4-E5-E6-E7</f>
        <v>56804.096800000021</v>
      </c>
      <c r="F8" s="101">
        <f t="shared" ref="F8:L8" si="3">F4-F5-F6-F7</f>
        <v>-15218.818399999996</v>
      </c>
      <c r="G8" s="101">
        <f t="shared" si="3"/>
        <v>-20621.912799999995</v>
      </c>
      <c r="H8" s="101">
        <f t="shared" si="3"/>
        <v>33532.54280000001</v>
      </c>
      <c r="I8" s="101">
        <f t="shared" si="3"/>
        <v>-10776.401999999967</v>
      </c>
      <c r="J8" s="101">
        <f t="shared" si="3"/>
        <v>-13640.188799999962</v>
      </c>
      <c r="K8" s="101">
        <f t="shared" si="3"/>
        <v>62799.609599999989</v>
      </c>
      <c r="L8" s="101">
        <f t="shared" si="3"/>
        <v>0</v>
      </c>
      <c r="M8" s="101">
        <f t="shared" ref="M8:P8" si="4">M4-M5-M6-M7</f>
        <v>0</v>
      </c>
      <c r="N8" s="101">
        <f t="shared" si="4"/>
        <v>0</v>
      </c>
      <c r="O8" s="101">
        <f t="shared" si="4"/>
        <v>0</v>
      </c>
      <c r="P8" s="101">
        <f t="shared" si="4"/>
        <v>0</v>
      </c>
    </row>
    <row r="9" spans="1:16" x14ac:dyDescent="0.2">
      <c r="A9" s="98"/>
      <c r="B9" s="98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16" x14ac:dyDescent="0.2">
      <c r="A10" s="98" t="s">
        <v>122</v>
      </c>
      <c r="B10" s="98" t="s">
        <v>118</v>
      </c>
      <c r="C10" s="101">
        <f t="shared" ref="C10:C15" si="5">SUM(E10:P10)</f>
        <v>5079904.3899999997</v>
      </c>
      <c r="D10" s="101"/>
      <c r="E10" s="101">
        <f>'PERIOD1  ACTUALvsBUDGET'!D52+'PERIOD1  ACTUALvsBUDGET'!D68+'PERIOD1  ACTUALvsBUDGET'!D60+'PERIOD1  ACTUALvsBUDGET'!D64+'PERIOD1  ACTUALvsBUDGET'!D56</f>
        <v>708578.44</v>
      </c>
      <c r="F10" s="101">
        <f>'PERIOD1  ACTUALvsBUDGET'!E52+'PERIOD1  ACTUALvsBUDGET'!E68+'PERIOD1  ACTUALvsBUDGET'!E60+'PERIOD1  ACTUALvsBUDGET'!E64+'PERIOD1  ACTUALvsBUDGET'!E56</f>
        <v>689163.76</v>
      </c>
      <c r="G10" s="101">
        <f>'PERIOD1  ACTUALvsBUDGET'!F52+'PERIOD1  ACTUALvsBUDGET'!F68+'PERIOD1  ACTUALvsBUDGET'!F60+'PERIOD1  ACTUALvsBUDGET'!F64+'PERIOD1  ACTUALvsBUDGET'!F56</f>
        <v>726157.89</v>
      </c>
      <c r="H10" s="101">
        <f>'PERIOD1  ACTUALvsBUDGET'!G52+'PERIOD1  ACTUALvsBUDGET'!G68+'PERIOD1  ACTUALvsBUDGET'!G60+'PERIOD1  ACTUALvsBUDGET'!G64+'PERIOD1  ACTUALvsBUDGET'!G56</f>
        <v>810611.6</v>
      </c>
      <c r="I10" s="101">
        <f>'PERIOD1  ACTUALvsBUDGET'!H52+'PERIOD1  ACTUALvsBUDGET'!H68+'PERIOD1  ACTUALvsBUDGET'!H60+'PERIOD1  ACTUALvsBUDGET'!H64+'PERIOD1  ACTUALvsBUDGET'!H56</f>
        <v>731862.02</v>
      </c>
      <c r="J10" s="101">
        <f>'PERIOD1  ACTUALvsBUDGET'!I52+'PERIOD1  ACTUALvsBUDGET'!I68+'PERIOD1  ACTUALvsBUDGET'!I60+'PERIOD1  ACTUALvsBUDGET'!I64+'PERIOD1  ACTUALvsBUDGET'!I56</f>
        <v>736948.16999999993</v>
      </c>
      <c r="K10" s="101">
        <f>'PERIOD1  ACTUALvsBUDGET'!J52+'PERIOD1  ACTUALvsBUDGET'!J68+'PERIOD1  ACTUALvsBUDGET'!J60+'PERIOD1  ACTUALvsBUDGET'!J64+'PERIOD1  ACTUALvsBUDGET'!J56</f>
        <v>676582.51</v>
      </c>
      <c r="L10" s="101">
        <f>'PERIOD1  ACTUALvsBUDGET'!K52+'PERIOD1  ACTUALvsBUDGET'!K68+'PERIOD1  ACTUALvsBUDGET'!K60+'PERIOD1  ACTUALvsBUDGET'!K64+'PERIOD1  ACTUALvsBUDGET'!K56</f>
        <v>0</v>
      </c>
      <c r="M10" s="101">
        <f>'PERIOD1  ACTUALvsBUDGET'!L52+'PERIOD1  ACTUALvsBUDGET'!L68+'PERIOD1  ACTUALvsBUDGET'!L60+'PERIOD1  ACTUALvsBUDGET'!L64+'PERIOD1  ACTUALvsBUDGET'!L56</f>
        <v>0</v>
      </c>
      <c r="N10" s="101">
        <f>'PERIOD1  ACTUALvsBUDGET'!M52+'PERIOD1  ACTUALvsBUDGET'!M68+'PERIOD1  ACTUALvsBUDGET'!M60+'PERIOD1  ACTUALvsBUDGET'!M64+'PERIOD1  ACTUALvsBUDGET'!M56</f>
        <v>0</v>
      </c>
      <c r="O10" s="101">
        <f>'PERIOD1  ACTUALvsBUDGET'!N52+'PERIOD1  ACTUALvsBUDGET'!N68+'PERIOD1  ACTUALvsBUDGET'!N60+'PERIOD1  ACTUALvsBUDGET'!N64+'PERIOD1  ACTUALvsBUDGET'!N56</f>
        <v>0</v>
      </c>
      <c r="P10" s="101">
        <f>'PERIOD1  ACTUALvsBUDGET'!O52+'PERIOD1  ACTUALvsBUDGET'!O68+'PERIOD1  ACTUALvsBUDGET'!O60+'PERIOD1  ACTUALvsBUDGET'!O64+'PERIOD1  ACTUALvsBUDGET'!O56</f>
        <v>0</v>
      </c>
    </row>
    <row r="11" spans="1:16" x14ac:dyDescent="0.2">
      <c r="A11" s="98"/>
      <c r="B11" s="98" t="s">
        <v>195</v>
      </c>
      <c r="C11" s="101">
        <f t="shared" si="5"/>
        <v>314527.54000000004</v>
      </c>
      <c r="D11" s="101"/>
      <c r="E11" s="101">
        <f>+(E24)</f>
        <v>38897.476000000002</v>
      </c>
      <c r="F11" s="101">
        <f t="shared" ref="F11:N11" si="6">F24</f>
        <v>43813.170000000006</v>
      </c>
      <c r="G11" s="101">
        <f t="shared" si="6"/>
        <v>57588.688000000002</v>
      </c>
      <c r="H11" s="101">
        <f t="shared" si="6"/>
        <v>38802.942000000003</v>
      </c>
      <c r="I11" s="101">
        <f t="shared" si="6"/>
        <v>39717.58</v>
      </c>
      <c r="J11" s="101">
        <f t="shared" si="6"/>
        <v>55205.312000000005</v>
      </c>
      <c r="K11" s="101">
        <f t="shared" si="6"/>
        <v>40502.372000000003</v>
      </c>
      <c r="L11" s="101">
        <f t="shared" si="6"/>
        <v>0</v>
      </c>
      <c r="M11" s="101">
        <f t="shared" si="6"/>
        <v>0</v>
      </c>
      <c r="N11" s="101">
        <f t="shared" si="6"/>
        <v>0</v>
      </c>
      <c r="O11" s="101">
        <f t="shared" ref="O11:P11" si="7">O24</f>
        <v>0</v>
      </c>
      <c r="P11" s="101">
        <f t="shared" si="7"/>
        <v>0</v>
      </c>
    </row>
    <row r="12" spans="1:16" x14ac:dyDescent="0.2">
      <c r="A12" s="98"/>
      <c r="B12" s="98" t="s">
        <v>119</v>
      </c>
      <c r="C12" s="101">
        <f t="shared" si="5"/>
        <v>1172435.9099999999</v>
      </c>
      <c r="D12" s="101"/>
      <c r="E12" s="101">
        <f>'PERIOD1  ACTUALvsBUDGET'!D103+'PERIOD1  ACTUALvsBUDGET'!D107+'PERIOD1  ACTUALvsBUDGET'!D111+'PERIOD1  ACTUALvsBUDGET'!D115</f>
        <v>148629.98000000001</v>
      </c>
      <c r="F12" s="101">
        <f>'PERIOD1  ACTUALvsBUDGET'!E103+'PERIOD1  ACTUALvsBUDGET'!E107+'PERIOD1  ACTUALvsBUDGET'!E111+'PERIOD1  ACTUALvsBUDGET'!E115</f>
        <v>145152.63999999998</v>
      </c>
      <c r="G12" s="101">
        <f>'PERIOD1  ACTUALvsBUDGET'!F103+'PERIOD1  ACTUALvsBUDGET'!F107+'PERIOD1  ACTUALvsBUDGET'!F111+'PERIOD1  ACTUALvsBUDGET'!F115</f>
        <v>173699.79</v>
      </c>
      <c r="H12" s="101">
        <f>'PERIOD1  ACTUALvsBUDGET'!G103+'PERIOD1  ACTUALvsBUDGET'!G107+'PERIOD1  ACTUALvsBUDGET'!G111+'PERIOD1  ACTUALvsBUDGET'!G115</f>
        <v>233828.57</v>
      </c>
      <c r="I12" s="101">
        <f>'PERIOD1  ACTUALvsBUDGET'!H103+'PERIOD1  ACTUALvsBUDGET'!H107+'PERIOD1  ACTUALvsBUDGET'!H111+'PERIOD1  ACTUALvsBUDGET'!H115</f>
        <v>136005.73000000001</v>
      </c>
      <c r="J12" s="101">
        <f>'PERIOD1  ACTUALvsBUDGET'!I103+'PERIOD1  ACTUALvsBUDGET'!I107+'PERIOD1  ACTUALvsBUDGET'!I111+'PERIOD1  ACTUALvsBUDGET'!I115</f>
        <v>169674.89</v>
      </c>
      <c r="K12" s="101">
        <f>'PERIOD1  ACTUALvsBUDGET'!J103+'PERIOD1  ACTUALvsBUDGET'!J107+'PERIOD1  ACTUALvsBUDGET'!J111+'PERIOD1  ACTUALvsBUDGET'!J115</f>
        <v>165444.31</v>
      </c>
      <c r="L12" s="101">
        <f>'PERIOD1  ACTUALvsBUDGET'!K103+'PERIOD1  ACTUALvsBUDGET'!K107+'PERIOD1  ACTUALvsBUDGET'!K111+'PERIOD1  ACTUALvsBUDGET'!K115</f>
        <v>0</v>
      </c>
      <c r="M12" s="101">
        <f>'PERIOD1  ACTUALvsBUDGET'!L103+'PERIOD1  ACTUALvsBUDGET'!L107+'PERIOD1  ACTUALvsBUDGET'!L111+'PERIOD1  ACTUALvsBUDGET'!L115</f>
        <v>0</v>
      </c>
      <c r="N12" s="101">
        <f>'PERIOD1  ACTUALvsBUDGET'!M103+'PERIOD1  ACTUALvsBUDGET'!M107+'PERIOD1  ACTUALvsBUDGET'!M111+'PERIOD1  ACTUALvsBUDGET'!M115</f>
        <v>0</v>
      </c>
      <c r="O12" s="101">
        <f>'PERIOD1  ACTUALvsBUDGET'!N103+'PERIOD1  ACTUALvsBUDGET'!N107+'PERIOD1  ACTUALvsBUDGET'!N111+'PERIOD1  ACTUALvsBUDGET'!N115</f>
        <v>0</v>
      </c>
      <c r="P12" s="101">
        <f>'PERIOD1  ACTUALvsBUDGET'!O103+'PERIOD1  ACTUALvsBUDGET'!O107+'PERIOD1  ACTUALvsBUDGET'!O111+'PERIOD1  ACTUALvsBUDGET'!O115</f>
        <v>0</v>
      </c>
    </row>
    <row r="13" spans="1:16" x14ac:dyDescent="0.2">
      <c r="A13" s="98"/>
      <c r="B13" s="98" t="s">
        <v>120</v>
      </c>
      <c r="C13" s="101">
        <f t="shared" si="5"/>
        <v>3340667.27</v>
      </c>
      <c r="D13" s="101"/>
      <c r="E13" s="101">
        <f>'PERIOD1  ACTUALvsBUDGET'!D185+'PERIOD1  ACTUALvsBUDGET'!D189+'PERIOD1  ACTUALvsBUDGET'!D201+'PERIOD1  ACTUALvsBUDGET'!D205</f>
        <v>432753.88</v>
      </c>
      <c r="F13" s="101">
        <f>'PERIOD1  ACTUALvsBUDGET'!E185+'PERIOD1  ACTUALvsBUDGET'!E189+'PERIOD1  ACTUALvsBUDGET'!E201+'PERIOD1  ACTUALvsBUDGET'!E205</f>
        <v>500209.83999999997</v>
      </c>
      <c r="G13" s="101">
        <f>'PERIOD1  ACTUALvsBUDGET'!F185+'PERIOD1  ACTUALvsBUDGET'!F189+'PERIOD1  ACTUALvsBUDGET'!F201+'PERIOD1  ACTUALvsBUDGET'!F205</f>
        <v>502417.64</v>
      </c>
      <c r="H13" s="101">
        <f>'PERIOD1  ACTUALvsBUDGET'!G185+'PERIOD1  ACTUALvsBUDGET'!G189+'PERIOD1  ACTUALvsBUDGET'!G201+'PERIOD1  ACTUALvsBUDGET'!G205</f>
        <v>432133.3</v>
      </c>
      <c r="I13" s="101">
        <f>'PERIOD1  ACTUALvsBUDGET'!H185+'PERIOD1  ACTUALvsBUDGET'!H189+'PERIOD1  ACTUALvsBUDGET'!H201+'PERIOD1  ACTUALvsBUDGET'!H205</f>
        <v>506780.86</v>
      </c>
      <c r="J13" s="101">
        <f>'PERIOD1  ACTUALvsBUDGET'!I185+'PERIOD1  ACTUALvsBUDGET'!I189+'PERIOD1  ACTUALvsBUDGET'!I201+'PERIOD1  ACTUALvsBUDGET'!I205</f>
        <v>505390.13</v>
      </c>
      <c r="K13" s="101">
        <f>'PERIOD1  ACTUALvsBUDGET'!J185+'PERIOD1  ACTUALvsBUDGET'!J189+'PERIOD1  ACTUALvsBUDGET'!J201+'PERIOD1  ACTUALvsBUDGET'!J205</f>
        <v>460981.62</v>
      </c>
      <c r="L13" s="101">
        <f>'PERIOD1  ACTUALvsBUDGET'!K185+'PERIOD1  ACTUALvsBUDGET'!K189+'PERIOD1  ACTUALvsBUDGET'!K201+'PERIOD1  ACTUALvsBUDGET'!K205</f>
        <v>0</v>
      </c>
      <c r="M13" s="101">
        <f>'PERIOD1  ACTUALvsBUDGET'!L185+'PERIOD1  ACTUALvsBUDGET'!L189+'PERIOD1  ACTUALvsBUDGET'!L201+'PERIOD1  ACTUALvsBUDGET'!L205</f>
        <v>0</v>
      </c>
      <c r="N13" s="101">
        <f>'PERIOD1  ACTUALvsBUDGET'!M185+'PERIOD1  ACTUALvsBUDGET'!M189+'PERIOD1  ACTUALvsBUDGET'!M201+'PERIOD1  ACTUALvsBUDGET'!M205</f>
        <v>0</v>
      </c>
      <c r="O13" s="101">
        <f>'PERIOD1  ACTUALvsBUDGET'!N185+'PERIOD1  ACTUALvsBUDGET'!N189+'PERIOD1  ACTUALvsBUDGET'!N201+'PERIOD1  ACTUALvsBUDGET'!N205</f>
        <v>0</v>
      </c>
      <c r="P13" s="101">
        <f>'PERIOD1  ACTUALvsBUDGET'!O185+'PERIOD1  ACTUALvsBUDGET'!O189+'PERIOD1  ACTUALvsBUDGET'!O201+'PERIOD1  ACTUALvsBUDGET'!O205</f>
        <v>0</v>
      </c>
    </row>
    <row r="14" spans="1:16" x14ac:dyDescent="0.2">
      <c r="A14" s="98"/>
      <c r="B14" s="98" t="s">
        <v>189</v>
      </c>
      <c r="C14" s="101">
        <f t="shared" si="5"/>
        <v>713933.2916</v>
      </c>
      <c r="D14" s="101"/>
      <c r="E14" s="101">
        <f>E30*0.76</f>
        <v>95884.86039999999</v>
      </c>
      <c r="F14" s="101">
        <f t="shared" ref="F14:N14" si="8">F30*0.76</f>
        <v>95435.464800000002</v>
      </c>
      <c r="G14" s="101">
        <f t="shared" si="8"/>
        <v>104007.4516</v>
      </c>
      <c r="H14" s="101">
        <f t="shared" si="8"/>
        <v>109219.8584</v>
      </c>
      <c r="I14" s="101">
        <f t="shared" si="8"/>
        <v>97596.463999999993</v>
      </c>
      <c r="J14" s="101">
        <f t="shared" si="8"/>
        <v>102247.63359999999</v>
      </c>
      <c r="K14" s="101">
        <f t="shared" si="8"/>
        <v>109541.5588</v>
      </c>
      <c r="L14" s="101">
        <f t="shared" si="8"/>
        <v>0</v>
      </c>
      <c r="M14" s="101">
        <f t="shared" si="8"/>
        <v>0</v>
      </c>
      <c r="N14" s="101">
        <f t="shared" si="8"/>
        <v>0</v>
      </c>
      <c r="O14" s="101">
        <f t="shared" ref="O14:P14" si="9">O30*0.76</f>
        <v>0</v>
      </c>
      <c r="P14" s="101">
        <f t="shared" si="9"/>
        <v>0</v>
      </c>
    </row>
    <row r="15" spans="1:16" x14ac:dyDescent="0.2">
      <c r="A15" s="98"/>
      <c r="B15" s="98" t="s">
        <v>121</v>
      </c>
      <c r="C15" s="101">
        <f t="shared" si="5"/>
        <v>167395.45839999994</v>
      </c>
      <c r="D15" s="101"/>
      <c r="E15" s="101">
        <f>E10+E11-E12-E13-E14</f>
        <v>70207.195599999992</v>
      </c>
      <c r="F15" s="101">
        <f t="shared" ref="F15:N15" si="10">F10+F11-F12-F13-F14</f>
        <v>-7821.0147999999317</v>
      </c>
      <c r="G15" s="101">
        <f t="shared" si="10"/>
        <v>3621.696399999928</v>
      </c>
      <c r="H15" s="101">
        <f t="shared" si="10"/>
        <v>74232.813600000081</v>
      </c>
      <c r="I15" s="101">
        <f t="shared" si="10"/>
        <v>31196.546000000017</v>
      </c>
      <c r="J15" s="101">
        <f t="shared" si="10"/>
        <v>14840.828399999955</v>
      </c>
      <c r="K15" s="101">
        <f t="shared" si="10"/>
        <v>-18882.606800000067</v>
      </c>
      <c r="L15" s="101">
        <f t="shared" si="10"/>
        <v>0</v>
      </c>
      <c r="M15" s="101">
        <f t="shared" si="10"/>
        <v>0</v>
      </c>
      <c r="N15" s="101">
        <f t="shared" si="10"/>
        <v>0</v>
      </c>
      <c r="O15" s="101">
        <f t="shared" ref="O15" si="11">O10+O11-O12-O13-O14</f>
        <v>0</v>
      </c>
      <c r="P15" s="101">
        <f t="shared" ref="P15" si="12">P10+P11-P12-P13-P14</f>
        <v>0</v>
      </c>
    </row>
    <row r="16" spans="1:16" x14ac:dyDescent="0.2">
      <c r="A16" s="98"/>
      <c r="B16" s="98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</row>
    <row r="17" spans="1:17" x14ac:dyDescent="0.2">
      <c r="A17" s="98" t="s">
        <v>123</v>
      </c>
      <c r="B17" s="98" t="s">
        <v>118</v>
      </c>
      <c r="C17" s="101">
        <f>SUM(E17:P17)</f>
        <v>1588548.02</v>
      </c>
      <c r="D17" s="101"/>
      <c r="E17" s="101">
        <f>'PERIOD1  ACTUALvsBUDGET'!D76+'PERIOD1  ACTUALvsBUDGET'!D80</f>
        <v>233164.82</v>
      </c>
      <c r="F17" s="101">
        <f>'PERIOD1  ACTUALvsBUDGET'!E76+'PERIOD1  ACTUALvsBUDGET'!E80</f>
        <v>180434.14</v>
      </c>
      <c r="G17" s="101">
        <f>'PERIOD1  ACTUALvsBUDGET'!F76+'PERIOD1  ACTUALvsBUDGET'!F80</f>
        <v>177439.03</v>
      </c>
      <c r="H17" s="101">
        <f>'PERIOD1  ACTUALvsBUDGET'!G76+'PERIOD1  ACTUALvsBUDGET'!G80</f>
        <v>400775.17000000004</v>
      </c>
      <c r="I17" s="101">
        <f>'PERIOD1  ACTUALvsBUDGET'!H76+'PERIOD1  ACTUALvsBUDGET'!H80</f>
        <v>196859.31</v>
      </c>
      <c r="J17" s="101">
        <f>'PERIOD1  ACTUALvsBUDGET'!I76+'PERIOD1  ACTUALvsBUDGET'!I80</f>
        <v>220372.51</v>
      </c>
      <c r="K17" s="101">
        <f>'PERIOD1  ACTUALvsBUDGET'!J76+'PERIOD1  ACTUALvsBUDGET'!J80</f>
        <v>179503.03999999998</v>
      </c>
      <c r="L17" s="101">
        <f>'PERIOD1  ACTUALvsBUDGET'!K76+'PERIOD1  ACTUALvsBUDGET'!K80</f>
        <v>0</v>
      </c>
      <c r="M17" s="101">
        <f>'PERIOD1  ACTUALvsBUDGET'!L76+'PERIOD1  ACTUALvsBUDGET'!L80</f>
        <v>0</v>
      </c>
      <c r="N17" s="101">
        <f>'PERIOD1  ACTUALvsBUDGET'!M76+'PERIOD1  ACTUALvsBUDGET'!M80</f>
        <v>0</v>
      </c>
      <c r="O17" s="101">
        <f>'PERIOD1  ACTUALvsBUDGET'!N76+'PERIOD1  ACTUALvsBUDGET'!N80</f>
        <v>0</v>
      </c>
      <c r="P17" s="101">
        <f>'PERIOD1  ACTUALvsBUDGET'!O76+'PERIOD1  ACTUALvsBUDGET'!O80</f>
        <v>0</v>
      </c>
    </row>
    <row r="18" spans="1:17" x14ac:dyDescent="0.2">
      <c r="A18" s="96"/>
      <c r="B18" s="98" t="s">
        <v>119</v>
      </c>
      <c r="C18" s="101">
        <f>SUM(E18:P18)</f>
        <v>1004809.5</v>
      </c>
      <c r="D18" s="101"/>
      <c r="E18" s="101">
        <f>'PERIOD1  ACTUALvsBUDGET'!D122+'PERIOD1  ACTUALvsBUDGET'!D126</f>
        <v>142182.94</v>
      </c>
      <c r="F18" s="101">
        <f>'PERIOD1  ACTUALvsBUDGET'!E122+'PERIOD1  ACTUALvsBUDGET'!E126</f>
        <v>102024.61</v>
      </c>
      <c r="G18" s="101">
        <f>'PERIOD1  ACTUALvsBUDGET'!F122+'PERIOD1  ACTUALvsBUDGET'!F126</f>
        <v>129455.77</v>
      </c>
      <c r="H18" s="101">
        <f>'PERIOD1  ACTUALvsBUDGET'!G122+'PERIOD1  ACTUALvsBUDGET'!G126</f>
        <v>278328.27999999997</v>
      </c>
      <c r="I18" s="101">
        <f>'PERIOD1  ACTUALvsBUDGET'!H122+'PERIOD1  ACTUALvsBUDGET'!H126</f>
        <v>104883.74</v>
      </c>
      <c r="J18" s="101">
        <f>'PERIOD1  ACTUALvsBUDGET'!I122+'PERIOD1  ACTUALvsBUDGET'!I126</f>
        <v>131541.01999999999</v>
      </c>
      <c r="K18" s="101">
        <f>'PERIOD1  ACTUALvsBUDGET'!J122+'PERIOD1  ACTUALvsBUDGET'!J126</f>
        <v>116393.14000000001</v>
      </c>
      <c r="L18" s="101">
        <f>'PERIOD1  ACTUALvsBUDGET'!K122+'PERIOD1  ACTUALvsBUDGET'!K126</f>
        <v>0</v>
      </c>
      <c r="M18" s="101">
        <f>'PERIOD1  ACTUALvsBUDGET'!L122+'PERIOD1  ACTUALvsBUDGET'!L126</f>
        <v>0</v>
      </c>
      <c r="N18" s="101">
        <f>'PERIOD1  ACTUALvsBUDGET'!M122+'PERIOD1  ACTUALvsBUDGET'!M126</f>
        <v>0</v>
      </c>
      <c r="O18" s="101">
        <f>'PERIOD1  ACTUALvsBUDGET'!N122+'PERIOD1  ACTUALvsBUDGET'!N126</f>
        <v>0</v>
      </c>
      <c r="P18" s="101">
        <f>'PERIOD1  ACTUALvsBUDGET'!O122+'PERIOD1  ACTUALvsBUDGET'!O126</f>
        <v>0</v>
      </c>
    </row>
    <row r="19" spans="1:17" x14ac:dyDescent="0.2">
      <c r="A19" s="96"/>
      <c r="B19" s="98" t="s">
        <v>120</v>
      </c>
      <c r="C19" s="101">
        <f>SUM(E19:P19)</f>
        <v>396552.42000000004</v>
      </c>
      <c r="D19" s="101"/>
      <c r="E19" s="101">
        <f>'PERIOD1  ACTUALvsBUDGET'!D197</f>
        <v>40679.31</v>
      </c>
      <c r="F19" s="101">
        <f>'PERIOD1  ACTUALvsBUDGET'!E197</f>
        <v>49367.42</v>
      </c>
      <c r="G19" s="101">
        <f>'PERIOD1  ACTUALvsBUDGET'!F197</f>
        <v>72603.210000000006</v>
      </c>
      <c r="H19" s="101">
        <f>'PERIOD1  ACTUALvsBUDGET'!G197</f>
        <v>62667.66</v>
      </c>
      <c r="I19" s="101">
        <f>'PERIOD1  ACTUALvsBUDGET'!H197</f>
        <v>31644.66</v>
      </c>
      <c r="J19" s="101">
        <f>'PERIOD1  ACTUALvsBUDGET'!I197</f>
        <v>85211.7</v>
      </c>
      <c r="K19" s="101">
        <f>'PERIOD1  ACTUALvsBUDGET'!J197</f>
        <v>54378.46</v>
      </c>
      <c r="L19" s="101">
        <f>'PERIOD1  ACTUALvsBUDGET'!K197</f>
        <v>0</v>
      </c>
      <c r="M19" s="101">
        <f>'PERIOD1  ACTUALvsBUDGET'!L197</f>
        <v>0</v>
      </c>
      <c r="N19" s="101">
        <f>'PERIOD1  ACTUALvsBUDGET'!M197</f>
        <v>0</v>
      </c>
      <c r="O19" s="101">
        <f>'PERIOD1  ACTUALvsBUDGET'!N197</f>
        <v>0</v>
      </c>
      <c r="P19" s="101">
        <f>'PERIOD1  ACTUALvsBUDGET'!O197</f>
        <v>0</v>
      </c>
    </row>
    <row r="20" spans="1:17" x14ac:dyDescent="0.2">
      <c r="A20" s="96"/>
      <c r="B20" s="98" t="s">
        <v>188</v>
      </c>
      <c r="C20" s="101">
        <f>SUM(E20:P20)</f>
        <v>56363.154599999994</v>
      </c>
      <c r="D20" s="101"/>
      <c r="E20" s="101">
        <f>E30*0.06</f>
        <v>7569.857399999999</v>
      </c>
      <c r="F20" s="101">
        <f t="shared" ref="F20:N20" si="13">F30*0.06</f>
        <v>7534.3787999999995</v>
      </c>
      <c r="G20" s="101">
        <f t="shared" si="13"/>
        <v>8211.1146000000008</v>
      </c>
      <c r="H20" s="101">
        <f t="shared" si="13"/>
        <v>8622.6203999999998</v>
      </c>
      <c r="I20" s="101">
        <f t="shared" si="13"/>
        <v>7704.9839999999995</v>
      </c>
      <c r="J20" s="101">
        <f t="shared" si="13"/>
        <v>8072.181599999999</v>
      </c>
      <c r="K20" s="101">
        <f t="shared" si="13"/>
        <v>8648.0177999999996</v>
      </c>
      <c r="L20" s="101">
        <f t="shared" si="13"/>
        <v>0</v>
      </c>
      <c r="M20" s="101">
        <f t="shared" si="13"/>
        <v>0</v>
      </c>
      <c r="N20" s="101">
        <f t="shared" si="13"/>
        <v>0</v>
      </c>
      <c r="O20" s="101">
        <f t="shared" ref="O20:P20" si="14">O30*0.06</f>
        <v>0</v>
      </c>
      <c r="P20" s="101">
        <f t="shared" si="14"/>
        <v>0</v>
      </c>
    </row>
    <row r="21" spans="1:17" x14ac:dyDescent="0.2">
      <c r="A21" s="96"/>
      <c r="B21" s="98" t="s">
        <v>121</v>
      </c>
      <c r="C21" s="101">
        <f>SUM(E21:P21)</f>
        <v>130822.94540000008</v>
      </c>
      <c r="D21" s="101"/>
      <c r="E21" s="101">
        <f t="shared" ref="E21:N21" si="15">E17-E18-E19-E20</f>
        <v>42732.712600000006</v>
      </c>
      <c r="F21" s="101">
        <f t="shared" si="15"/>
        <v>21507.731200000017</v>
      </c>
      <c r="G21" s="101">
        <f t="shared" si="15"/>
        <v>-32831.064600000012</v>
      </c>
      <c r="H21" s="101">
        <f t="shared" si="15"/>
        <v>51156.609600000069</v>
      </c>
      <c r="I21" s="101">
        <f t="shared" si="15"/>
        <v>52625.925999999992</v>
      </c>
      <c r="J21" s="101">
        <f t="shared" si="15"/>
        <v>-4452.3915999999763</v>
      </c>
      <c r="K21" s="101">
        <f t="shared" si="15"/>
        <v>83.422199999966324</v>
      </c>
      <c r="L21" s="101">
        <f t="shared" si="15"/>
        <v>0</v>
      </c>
      <c r="M21" s="101">
        <f t="shared" si="15"/>
        <v>0</v>
      </c>
      <c r="N21" s="101">
        <f t="shared" si="15"/>
        <v>0</v>
      </c>
      <c r="O21" s="101">
        <f t="shared" ref="O21:P21" si="16">O17-O18-O19-O20</f>
        <v>0</v>
      </c>
      <c r="P21" s="101">
        <f t="shared" si="16"/>
        <v>0</v>
      </c>
    </row>
    <row r="22" spans="1:17" x14ac:dyDescent="0.2">
      <c r="A22" s="96"/>
      <c r="B22" s="98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</row>
    <row r="23" spans="1:17" x14ac:dyDescent="0.2">
      <c r="A23" s="98" t="s">
        <v>172</v>
      </c>
      <c r="B23" s="98" t="s">
        <v>118</v>
      </c>
      <c r="C23" s="101">
        <f t="shared" ref="C23:C28" si="17">SUM(E23:P23)</f>
        <v>2019301.55</v>
      </c>
      <c r="D23" s="101"/>
      <c r="E23" s="101">
        <f>'PERIOD1  ACTUALvsBUDGET'!D84+'PERIOD1  ACTUALvsBUDGET'!D88</f>
        <v>207445.13</v>
      </c>
      <c r="F23" s="101">
        <f>'PERIOD1  ACTUALvsBUDGET'!E84+'PERIOD1  ACTUALvsBUDGET'!E88</f>
        <v>252798.75</v>
      </c>
      <c r="G23" s="101">
        <f>'PERIOD1  ACTUALvsBUDGET'!F84+'PERIOD1  ACTUALvsBUDGET'!F88</f>
        <v>345883.85</v>
      </c>
      <c r="H23" s="101">
        <f>'PERIOD1  ACTUALvsBUDGET'!G84+'PERIOD1  ACTUALvsBUDGET'!G88</f>
        <v>264205.52</v>
      </c>
      <c r="I23" s="101">
        <f>'PERIOD1  ACTUALvsBUDGET'!H84+'PERIOD1  ACTUALvsBUDGET'!H88</f>
        <v>261375.45</v>
      </c>
      <c r="J23" s="101">
        <f>'PERIOD1  ACTUALvsBUDGET'!I84+'PERIOD1  ACTUALvsBUDGET'!I88</f>
        <v>404173.06</v>
      </c>
      <c r="K23" s="101">
        <f>'PERIOD1  ACTUALvsBUDGET'!J84+'PERIOD1  ACTUALvsBUDGET'!J88</f>
        <v>283419.78999999998</v>
      </c>
      <c r="L23" s="101">
        <f>'PERIOD1  ACTUALvsBUDGET'!K84+'PERIOD1  ACTUALvsBUDGET'!K88</f>
        <v>0</v>
      </c>
      <c r="M23" s="101">
        <f>'PERIOD1  ACTUALvsBUDGET'!L84+'PERIOD1  ACTUALvsBUDGET'!L88</f>
        <v>0</v>
      </c>
      <c r="N23" s="101">
        <f>'PERIOD1  ACTUALvsBUDGET'!M84+'PERIOD1  ACTUALvsBUDGET'!M88</f>
        <v>0</v>
      </c>
      <c r="O23" s="101">
        <f>'PERIOD1  ACTUALvsBUDGET'!N84+'PERIOD1  ACTUALvsBUDGET'!N88</f>
        <v>0</v>
      </c>
      <c r="P23" s="101">
        <f>'PERIOD1  ACTUALvsBUDGET'!O84+'PERIOD1  ACTUALvsBUDGET'!O88</f>
        <v>0</v>
      </c>
    </row>
    <row r="24" spans="1:17" x14ac:dyDescent="0.2">
      <c r="A24" s="98"/>
      <c r="B24" s="98" t="s">
        <v>194</v>
      </c>
      <c r="C24" s="101">
        <f t="shared" si="17"/>
        <v>314527.54000000004</v>
      </c>
      <c r="D24" s="101"/>
      <c r="E24" s="101">
        <f>'PERIOD1  ACTUALvsBUDGET'!D84*0.2</f>
        <v>38897.476000000002</v>
      </c>
      <c r="F24" s="101">
        <f>'PERIOD1  ACTUALvsBUDGET'!E84*0.2</f>
        <v>43813.170000000006</v>
      </c>
      <c r="G24" s="101">
        <f>'PERIOD1  ACTUALvsBUDGET'!F84*0.2</f>
        <v>57588.688000000002</v>
      </c>
      <c r="H24" s="101">
        <f>'PERIOD1  ACTUALvsBUDGET'!G84*0.2</f>
        <v>38802.942000000003</v>
      </c>
      <c r="I24" s="101">
        <f>'PERIOD1  ACTUALvsBUDGET'!H84*0.2</f>
        <v>39717.58</v>
      </c>
      <c r="J24" s="101">
        <f>'PERIOD1  ACTUALvsBUDGET'!I84*0.2</f>
        <v>55205.312000000005</v>
      </c>
      <c r="K24" s="101">
        <f>'PERIOD1  ACTUALvsBUDGET'!J84*0.2</f>
        <v>40502.372000000003</v>
      </c>
      <c r="L24" s="101">
        <f>'PERIOD1  ACTUALvsBUDGET'!K84*0.2</f>
        <v>0</v>
      </c>
      <c r="M24" s="101">
        <f>'PERIOD1  ACTUALvsBUDGET'!L84*0.2</f>
        <v>0</v>
      </c>
      <c r="N24" s="101">
        <f>'PERIOD1  ACTUALvsBUDGET'!M84*0.2</f>
        <v>0</v>
      </c>
      <c r="O24" s="101">
        <f>'PERIOD1  ACTUALvsBUDGET'!N84*0.2</f>
        <v>0</v>
      </c>
      <c r="P24" s="101">
        <f>'PERIOD1  ACTUALvsBUDGET'!O84*0.2</f>
        <v>0</v>
      </c>
    </row>
    <row r="25" spans="1:17" x14ac:dyDescent="0.2">
      <c r="A25" s="96"/>
      <c r="B25" s="98" t="s">
        <v>119</v>
      </c>
      <c r="C25" s="101">
        <f t="shared" si="17"/>
        <v>1134350.9400000002</v>
      </c>
      <c r="D25" s="101"/>
      <c r="E25" s="101">
        <f>'PERIOD1  ACTUALvsBUDGET'!D130+'PERIOD1  ACTUALvsBUDGET'!D134</f>
        <v>142714.82</v>
      </c>
      <c r="F25" s="101">
        <f>'PERIOD1  ACTUALvsBUDGET'!E130+'PERIOD1  ACTUALvsBUDGET'!E134</f>
        <v>142651.35</v>
      </c>
      <c r="G25" s="101">
        <f>'PERIOD1  ACTUALvsBUDGET'!F130+'PERIOD1  ACTUALvsBUDGET'!F134</f>
        <v>170674.72999999998</v>
      </c>
      <c r="H25" s="101">
        <f>'PERIOD1  ACTUALvsBUDGET'!G130+'PERIOD1  ACTUALvsBUDGET'!G134</f>
        <v>151708.54</v>
      </c>
      <c r="I25" s="101">
        <f>'PERIOD1  ACTUALvsBUDGET'!H130+'PERIOD1  ACTUALvsBUDGET'!H134</f>
        <v>145811.18</v>
      </c>
      <c r="J25" s="101">
        <f>'PERIOD1  ACTUALvsBUDGET'!I130+'PERIOD1  ACTUALvsBUDGET'!I134</f>
        <v>209036.39</v>
      </c>
      <c r="K25" s="101">
        <f>'PERIOD1  ACTUALvsBUDGET'!J130+'PERIOD1  ACTUALvsBUDGET'!J134</f>
        <v>171753.93</v>
      </c>
      <c r="L25" s="101">
        <f>'PERIOD1  ACTUALvsBUDGET'!K130+'PERIOD1  ACTUALvsBUDGET'!K134</f>
        <v>0</v>
      </c>
      <c r="M25" s="101">
        <f>'PERIOD1  ACTUALvsBUDGET'!L130+'PERIOD1  ACTUALvsBUDGET'!L134</f>
        <v>0</v>
      </c>
      <c r="N25" s="101">
        <f>'PERIOD1  ACTUALvsBUDGET'!M130+'PERIOD1  ACTUALvsBUDGET'!M134</f>
        <v>0</v>
      </c>
      <c r="O25" s="101">
        <f>'PERIOD1  ACTUALvsBUDGET'!N130+'PERIOD1  ACTUALvsBUDGET'!N134</f>
        <v>0</v>
      </c>
      <c r="P25" s="101">
        <f>'PERIOD1  ACTUALvsBUDGET'!O130+'PERIOD1  ACTUALvsBUDGET'!O134</f>
        <v>0</v>
      </c>
    </row>
    <row r="26" spans="1:17" x14ac:dyDescent="0.2">
      <c r="A26" s="96"/>
      <c r="B26" s="98" t="s">
        <v>120</v>
      </c>
      <c r="C26" s="101">
        <f t="shared" si="17"/>
        <v>352888.62</v>
      </c>
      <c r="D26" s="101"/>
      <c r="E26" s="101">
        <f>'PERIOD1  ACTUALvsBUDGET'!D209</f>
        <v>41142.410000000003</v>
      </c>
      <c r="F26" s="101">
        <f>'PERIOD1  ACTUALvsBUDGET'!E209</f>
        <v>37959.050000000003</v>
      </c>
      <c r="G26" s="101">
        <f>'PERIOD1  ACTUALvsBUDGET'!F209</f>
        <v>49402.34</v>
      </c>
      <c r="H26" s="101">
        <f>'PERIOD1  ACTUALvsBUDGET'!G209</f>
        <v>37933.230000000003</v>
      </c>
      <c r="I26" s="101">
        <f>'PERIOD1  ACTUALvsBUDGET'!H209</f>
        <v>51186.79</v>
      </c>
      <c r="J26" s="101">
        <f>'PERIOD1  ACTUALvsBUDGET'!I209</f>
        <v>96606.55</v>
      </c>
      <c r="K26" s="101">
        <f>'PERIOD1  ACTUALvsBUDGET'!J209</f>
        <v>38658.25</v>
      </c>
      <c r="L26" s="101">
        <f>'PERIOD1  ACTUALvsBUDGET'!K209</f>
        <v>0</v>
      </c>
      <c r="M26" s="101">
        <f>'PERIOD1  ACTUALvsBUDGET'!L209</f>
        <v>0</v>
      </c>
      <c r="N26" s="101">
        <f>'PERIOD1  ACTUALvsBUDGET'!M209</f>
        <v>0</v>
      </c>
      <c r="O26" s="101">
        <f>'PERIOD1  ACTUALvsBUDGET'!N209</f>
        <v>0</v>
      </c>
      <c r="P26" s="101">
        <f>'PERIOD1  ACTUALvsBUDGET'!O209</f>
        <v>0</v>
      </c>
    </row>
    <row r="27" spans="1:17" x14ac:dyDescent="0.2">
      <c r="A27" s="96"/>
      <c r="B27" s="98" t="s">
        <v>187</v>
      </c>
      <c r="C27" s="101">
        <f t="shared" si="17"/>
        <v>93938.591</v>
      </c>
      <c r="D27" s="101"/>
      <c r="E27" s="101">
        <f>E30*0.1</f>
        <v>12616.429</v>
      </c>
      <c r="F27" s="101">
        <f t="shared" ref="F27:N27" si="18">F30*0.1</f>
        <v>12557.298000000001</v>
      </c>
      <c r="G27" s="101">
        <f t="shared" si="18"/>
        <v>13685.191000000001</v>
      </c>
      <c r="H27" s="101">
        <f t="shared" si="18"/>
        <v>14371.034</v>
      </c>
      <c r="I27" s="101">
        <f t="shared" si="18"/>
        <v>12841.64</v>
      </c>
      <c r="J27" s="101">
        <f t="shared" si="18"/>
        <v>13453.635999999999</v>
      </c>
      <c r="K27" s="101">
        <f t="shared" si="18"/>
        <v>14413.363000000001</v>
      </c>
      <c r="L27" s="101">
        <f t="shared" si="18"/>
        <v>0</v>
      </c>
      <c r="M27" s="101">
        <f t="shared" si="18"/>
        <v>0</v>
      </c>
      <c r="N27" s="101">
        <f t="shared" si="18"/>
        <v>0</v>
      </c>
      <c r="O27" s="101">
        <f t="shared" ref="O27:P27" si="19">O30*0.1</f>
        <v>0</v>
      </c>
      <c r="P27" s="101">
        <f t="shared" si="19"/>
        <v>0</v>
      </c>
    </row>
    <row r="28" spans="1:17" x14ac:dyDescent="0.2">
      <c r="A28" s="96"/>
      <c r="B28" s="98" t="s">
        <v>121</v>
      </c>
      <c r="C28" s="101">
        <f t="shared" si="17"/>
        <v>123595.85899999994</v>
      </c>
      <c r="D28" s="101"/>
      <c r="E28" s="101">
        <f>E23-E24-E25-E26-E27</f>
        <v>-27926.005000000001</v>
      </c>
      <c r="F28" s="101">
        <f t="shared" ref="F28:N28" si="20">F23-F24-F25-F26-F27</f>
        <v>15817.881999999978</v>
      </c>
      <c r="G28" s="101">
        <f t="shared" si="20"/>
        <v>54532.900999999976</v>
      </c>
      <c r="H28" s="101">
        <f t="shared" si="20"/>
        <v>21389.773999999998</v>
      </c>
      <c r="I28" s="101">
        <f t="shared" si="20"/>
        <v>11818.260000000002</v>
      </c>
      <c r="J28" s="101">
        <f t="shared" si="20"/>
        <v>29871.172000000006</v>
      </c>
      <c r="K28" s="101">
        <f t="shared" si="20"/>
        <v>18091.874999999982</v>
      </c>
      <c r="L28" s="101">
        <f t="shared" si="20"/>
        <v>0</v>
      </c>
      <c r="M28" s="101">
        <f t="shared" si="20"/>
        <v>0</v>
      </c>
      <c r="N28" s="101">
        <f t="shared" si="20"/>
        <v>0</v>
      </c>
      <c r="O28" s="101">
        <f t="shared" ref="O28" si="21">O23-O24-O25-O26-O27</f>
        <v>0</v>
      </c>
      <c r="P28" s="101">
        <f t="shared" ref="P28" si="22">P23-P24-P25-P26-P27</f>
        <v>0</v>
      </c>
    </row>
    <row r="29" spans="1:17" x14ac:dyDescent="0.2">
      <c r="A29" s="96"/>
      <c r="B29" s="98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</row>
    <row r="30" spans="1:17" x14ac:dyDescent="0.2">
      <c r="A30" s="98" t="s">
        <v>126</v>
      </c>
      <c r="B30" s="98"/>
      <c r="C30" s="101">
        <f>SUM(E30:P30)</f>
        <v>939385.91</v>
      </c>
      <c r="D30" s="101"/>
      <c r="E30" s="101">
        <f>'PERIOD1  ACTUALvsBUDGET'!D182</f>
        <v>126164.29</v>
      </c>
      <c r="F30" s="101">
        <f>'PERIOD1  ACTUALvsBUDGET'!E182</f>
        <v>125572.98</v>
      </c>
      <c r="G30" s="101">
        <f>'PERIOD1  ACTUALvsBUDGET'!F182</f>
        <v>136851.91</v>
      </c>
      <c r="H30" s="101">
        <f>'PERIOD1  ACTUALvsBUDGET'!G182</f>
        <v>143710.34</v>
      </c>
      <c r="I30" s="101">
        <f>'PERIOD1  ACTUALvsBUDGET'!H182</f>
        <v>128416.4</v>
      </c>
      <c r="J30" s="101">
        <f>'PERIOD1  ACTUALvsBUDGET'!I182</f>
        <v>134536.35999999999</v>
      </c>
      <c r="K30" s="101">
        <f>'PERIOD1  ACTUALvsBUDGET'!J182</f>
        <v>144133.63</v>
      </c>
      <c r="L30" s="101">
        <f>'PERIOD1  ACTUALvsBUDGET'!K182</f>
        <v>0</v>
      </c>
      <c r="M30" s="101">
        <f>'PERIOD1  ACTUALvsBUDGET'!L182</f>
        <v>0</v>
      </c>
      <c r="N30" s="101">
        <f>'PERIOD1  ACTUALvsBUDGET'!M182</f>
        <v>0</v>
      </c>
      <c r="O30" s="101">
        <f>'PERIOD1  ACTUALvsBUDGET'!N182</f>
        <v>0</v>
      </c>
      <c r="P30" s="101">
        <f>'PERIOD1  ACTUALvsBUDGET'!O182</f>
        <v>0</v>
      </c>
      <c r="Q30" s="102"/>
    </row>
    <row r="31" spans="1:17" x14ac:dyDescent="0.2">
      <c r="A31" s="96"/>
      <c r="B31" s="98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</row>
    <row r="32" spans="1:17" x14ac:dyDescent="0.2">
      <c r="A32" s="96"/>
      <c r="B32" s="96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</row>
    <row r="33" spans="1:17" x14ac:dyDescent="0.2">
      <c r="A33" s="96"/>
      <c r="B33" s="98" t="s">
        <v>118</v>
      </c>
      <c r="C33" s="99">
        <f t="shared" ref="C33:C38" si="23">SUM(E33:P33)</f>
        <v>11262900.970000001</v>
      </c>
      <c r="D33" s="96"/>
      <c r="E33" s="99">
        <f>E4+E10+E17+E23</f>
        <v>1558539.6400000001</v>
      </c>
      <c r="F33" s="99">
        <f t="shared" ref="F33:N33" si="24">F4+F10+F17+F23</f>
        <v>1450485.6</v>
      </c>
      <c r="G33" s="99">
        <f t="shared" si="24"/>
        <v>1455305.3199999998</v>
      </c>
      <c r="H33" s="99">
        <f t="shared" si="24"/>
        <v>1966802.37</v>
      </c>
      <c r="I33" s="99">
        <f t="shared" si="24"/>
        <v>1481586.3</v>
      </c>
      <c r="J33" s="99">
        <f t="shared" si="24"/>
        <v>1680094.75</v>
      </c>
      <c r="K33" s="99">
        <f t="shared" si="24"/>
        <v>1670086.9900000002</v>
      </c>
      <c r="L33" s="99">
        <f t="shared" si="24"/>
        <v>0</v>
      </c>
      <c r="M33" s="99">
        <f t="shared" si="24"/>
        <v>0</v>
      </c>
      <c r="N33" s="99">
        <f t="shared" si="24"/>
        <v>0</v>
      </c>
      <c r="O33" s="99">
        <f t="shared" ref="O33:P33" si="25">O4+O10+O17+O23</f>
        <v>0</v>
      </c>
      <c r="P33" s="99">
        <f t="shared" si="25"/>
        <v>0</v>
      </c>
      <c r="Q33" s="102"/>
    </row>
    <row r="34" spans="1:17" x14ac:dyDescent="0.2">
      <c r="A34" s="96"/>
      <c r="B34" s="98" t="s">
        <v>119</v>
      </c>
      <c r="C34" s="99">
        <f t="shared" si="23"/>
        <v>5335911.26</v>
      </c>
      <c r="D34" s="99"/>
      <c r="E34" s="99">
        <f>E5+E12+E18+E25</f>
        <v>725910.59000000008</v>
      </c>
      <c r="F34" s="99">
        <f t="shared" ref="F34:N34" si="26">F5+F12+F18+F25</f>
        <v>656410.29999999993</v>
      </c>
      <c r="G34" s="99">
        <f t="shared" si="26"/>
        <v>621366.59</v>
      </c>
      <c r="H34" s="99">
        <f t="shared" si="26"/>
        <v>1069321.6500000001</v>
      </c>
      <c r="I34" s="99">
        <f t="shared" si="26"/>
        <v>618232.19999999995</v>
      </c>
      <c r="J34" s="99">
        <f t="shared" si="26"/>
        <v>779306.71</v>
      </c>
      <c r="K34" s="99">
        <f t="shared" si="26"/>
        <v>865363.22</v>
      </c>
      <c r="L34" s="99">
        <f t="shared" si="26"/>
        <v>0</v>
      </c>
      <c r="M34" s="99">
        <f t="shared" si="26"/>
        <v>0</v>
      </c>
      <c r="N34" s="99">
        <f t="shared" si="26"/>
        <v>0</v>
      </c>
      <c r="O34" s="99">
        <f t="shared" ref="O34:P34" si="27">O5+O12+O18+O25</f>
        <v>0</v>
      </c>
      <c r="P34" s="99">
        <f t="shared" si="27"/>
        <v>0</v>
      </c>
    </row>
    <row r="35" spans="1:17" x14ac:dyDescent="0.2">
      <c r="A35" s="96"/>
      <c r="B35" s="98" t="s">
        <v>120</v>
      </c>
      <c r="C35" s="99">
        <f t="shared" si="23"/>
        <v>4472910.6100000003</v>
      </c>
      <c r="D35" s="96"/>
      <c r="E35" s="99">
        <f>E6+E13+E19+E26</f>
        <v>564646.76</v>
      </c>
      <c r="F35" s="99">
        <f t="shared" ref="F35:N35" si="28">F6+F13+F19+F26</f>
        <v>654216.54</v>
      </c>
      <c r="G35" s="99">
        <f t="shared" si="28"/>
        <v>692385.2</v>
      </c>
      <c r="H35" s="99">
        <f t="shared" si="28"/>
        <v>573458.64</v>
      </c>
      <c r="I35" s="99">
        <f t="shared" si="28"/>
        <v>650073.37</v>
      </c>
      <c r="J35" s="99">
        <f t="shared" si="28"/>
        <v>739632.26</v>
      </c>
      <c r="K35" s="99">
        <f t="shared" si="28"/>
        <v>598497.84</v>
      </c>
      <c r="L35" s="99">
        <f t="shared" si="28"/>
        <v>0</v>
      </c>
      <c r="M35" s="99">
        <f t="shared" si="28"/>
        <v>0</v>
      </c>
      <c r="N35" s="99">
        <f t="shared" si="28"/>
        <v>0</v>
      </c>
      <c r="O35" s="99">
        <f t="shared" ref="O35:P35" si="29">O6+O13+O19+O26</f>
        <v>0</v>
      </c>
      <c r="P35" s="99">
        <f t="shared" si="29"/>
        <v>0</v>
      </c>
    </row>
    <row r="36" spans="1:17" x14ac:dyDescent="0.2">
      <c r="A36" s="96"/>
      <c r="B36" s="98" t="s">
        <v>125</v>
      </c>
      <c r="C36" s="99">
        <f t="shared" si="23"/>
        <v>939385.91</v>
      </c>
      <c r="D36" s="96"/>
      <c r="E36" s="99">
        <f>E30</f>
        <v>126164.29</v>
      </c>
      <c r="F36" s="99">
        <f t="shared" ref="F36:N36" si="30">F30</f>
        <v>125572.98</v>
      </c>
      <c r="G36" s="99">
        <f t="shared" si="30"/>
        <v>136851.91</v>
      </c>
      <c r="H36" s="99">
        <f t="shared" si="30"/>
        <v>143710.34</v>
      </c>
      <c r="I36" s="99">
        <f t="shared" si="30"/>
        <v>128416.4</v>
      </c>
      <c r="J36" s="99">
        <f t="shared" si="30"/>
        <v>134536.35999999999</v>
      </c>
      <c r="K36" s="99">
        <f t="shared" si="30"/>
        <v>144133.63</v>
      </c>
      <c r="L36" s="99">
        <f t="shared" si="30"/>
        <v>0</v>
      </c>
      <c r="M36" s="99">
        <f t="shared" si="30"/>
        <v>0</v>
      </c>
      <c r="N36" s="99">
        <f t="shared" si="30"/>
        <v>0</v>
      </c>
      <c r="O36" s="99">
        <f t="shared" ref="O36:P36" si="31">O30</f>
        <v>0</v>
      </c>
      <c r="P36" s="99">
        <f t="shared" si="31"/>
        <v>0</v>
      </c>
    </row>
    <row r="37" spans="1:17" x14ac:dyDescent="0.2">
      <c r="A37" s="96"/>
      <c r="B37" s="98" t="s">
        <v>140</v>
      </c>
      <c r="C37" s="99">
        <f t="shared" si="23"/>
        <v>135774.17000000001</v>
      </c>
      <c r="D37" s="96"/>
      <c r="E37" s="99">
        <f>-('PERIOD1  ACTUALvsBUDGET'!D234)</f>
        <v>24258.43</v>
      </c>
      <c r="F37" s="99">
        <f>-('PERIOD1  ACTUALvsBUDGET'!E234)</f>
        <v>20209.7</v>
      </c>
      <c r="G37" s="99">
        <f>-('PERIOD1  ACTUALvsBUDGET'!F234)</f>
        <v>20957.03</v>
      </c>
      <c r="H37" s="99">
        <f>-('PERIOD1  ACTUALvsBUDGET'!G234)</f>
        <v>20274.57</v>
      </c>
      <c r="I37" s="99">
        <f>-('PERIOD1  ACTUALvsBUDGET'!H234)</f>
        <v>21349.69</v>
      </c>
      <c r="J37" s="99">
        <f>-('PERIOD1  ACTUALvsBUDGET'!I234)</f>
        <v>21642.2</v>
      </c>
      <c r="K37" s="99">
        <f>-('PERIOD1  ACTUALvsBUDGET'!J234)</f>
        <v>7082.55</v>
      </c>
      <c r="L37" s="99">
        <f>-('PERIOD1  ACTUALvsBUDGET'!K234)</f>
        <v>0</v>
      </c>
      <c r="M37" s="99">
        <f>-('PERIOD1  ACTUALvsBUDGET'!L234)</f>
        <v>0</v>
      </c>
      <c r="N37" s="99">
        <f>-('PERIOD1  ACTUALvsBUDGET'!M234)</f>
        <v>0</v>
      </c>
      <c r="O37" s="99">
        <f>-('PERIOD1  ACTUALvsBUDGET'!N234)</f>
        <v>0</v>
      </c>
      <c r="P37" s="99">
        <f>-('PERIOD1  ACTUALvsBUDGET'!O234)</f>
        <v>0</v>
      </c>
    </row>
    <row r="38" spans="1:17" x14ac:dyDescent="0.2">
      <c r="A38" s="96"/>
      <c r="B38" s="98" t="s">
        <v>121</v>
      </c>
      <c r="C38" s="99">
        <f t="shared" si="23"/>
        <v>378919.02000000048</v>
      </c>
      <c r="D38" s="96"/>
      <c r="E38" s="99">
        <f>E33-E34-E35-E36-E37</f>
        <v>117559.57000000007</v>
      </c>
      <c r="F38" s="99">
        <f t="shared" ref="F38:N38" si="32">F33-F34-F35-F36-F37</f>
        <v>-5923.9199999998709</v>
      </c>
      <c r="G38" s="99">
        <f t="shared" si="32"/>
        <v>-16255.410000000091</v>
      </c>
      <c r="H38" s="99">
        <f t="shared" si="32"/>
        <v>160037.16999999995</v>
      </c>
      <c r="I38" s="99">
        <f t="shared" si="32"/>
        <v>63514.640000000101</v>
      </c>
      <c r="J38" s="99">
        <f t="shared" si="32"/>
        <v>4977.2200000000412</v>
      </c>
      <c r="K38" s="99">
        <f t="shared" si="32"/>
        <v>55009.750000000276</v>
      </c>
      <c r="L38" s="99">
        <f t="shared" si="32"/>
        <v>0</v>
      </c>
      <c r="M38" s="99">
        <f t="shared" si="32"/>
        <v>0</v>
      </c>
      <c r="N38" s="99">
        <f t="shared" si="32"/>
        <v>0</v>
      </c>
      <c r="O38" s="99">
        <f t="shared" ref="O38:P38" si="33">O33-O34-O35-O36-O37</f>
        <v>0</v>
      </c>
      <c r="P38" s="99">
        <f t="shared" si="33"/>
        <v>0</v>
      </c>
    </row>
    <row r="43" spans="1:17" x14ac:dyDescent="0.2">
      <c r="E43" s="102"/>
    </row>
  </sheetData>
  <phoneticPr fontId="0" type="noConversion"/>
  <printOptions gridLines="1" gridLinesSet="0"/>
  <pageMargins left="0.75" right="0.75" top="1" bottom="1" header="0.5" footer="0.5"/>
  <pageSetup paperSize="9" scale="69" orientation="landscape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>
      <selection sqref="A1:IV65536"/>
    </sheetView>
  </sheetViews>
  <sheetFormatPr defaultColWidth="9.140625"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2.75" x14ac:dyDescent="0.2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Budget 2015-16 </vt:lpstr>
      <vt:lpstr>Budget 2016-17</vt:lpstr>
      <vt:lpstr>PERIOD1  ACTUALvsBUDGET</vt:lpstr>
      <vt:lpstr>Dept profit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'Budget 2015-16 '!Print_Area</vt:lpstr>
      <vt:lpstr>'PERIOD1  ACTUALvsBUDGET'!Print_Area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BUDGETS1996/7</dc:title>
  <dc:creator>Roger Thorpe</dc:creator>
  <dc:description>1996/7 budget outline</dc:description>
  <cp:lastModifiedBy>Administrator</cp:lastModifiedBy>
  <cp:lastPrinted>2015-10-08T13:51:03Z</cp:lastPrinted>
  <dcterms:created xsi:type="dcterms:W3CDTF">2000-05-22T15:24:15Z</dcterms:created>
  <dcterms:modified xsi:type="dcterms:W3CDTF">2015-11-17T12:10:34Z</dcterms:modified>
</cp:coreProperties>
</file>